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pivotTables/pivotTable149.xml" ContentType="application/vnd.openxmlformats-officedocument.spreadsheetml.pivotTable+xml"/>
  <Override PartName="/xl/pivotTables/pivotTable150.xml" ContentType="application/vnd.openxmlformats-officedocument.spreadsheetml.pivotTable+xml"/>
  <Override PartName="/xl/pivotTables/pivotTable151.xml" ContentType="application/vnd.openxmlformats-officedocument.spreadsheetml.pivotTable+xml"/>
  <Override PartName="/xl/pivotTables/pivotTable152.xml" ContentType="application/vnd.openxmlformats-officedocument.spreadsheetml.pivotTable+xml"/>
  <Override PartName="/xl/pivotTables/pivotTable153.xml" ContentType="application/vnd.openxmlformats-officedocument.spreadsheetml.pivotTable+xml"/>
  <Override PartName="/xl/pivotTables/pivotTable154.xml" ContentType="application/vnd.openxmlformats-officedocument.spreadsheetml.pivotTable+xml"/>
  <Override PartName="/xl/pivotTables/pivotTable155.xml" ContentType="application/vnd.openxmlformats-officedocument.spreadsheetml.pivotTable+xml"/>
  <Override PartName="/xl/pivotTables/pivotTable156.xml" ContentType="application/vnd.openxmlformats-officedocument.spreadsheetml.pivotTable+xml"/>
  <Override PartName="/xl/pivotTables/pivotTable157.xml" ContentType="application/vnd.openxmlformats-officedocument.spreadsheetml.pivotTable+xml"/>
  <Override PartName="/xl/pivotTables/pivotTable158.xml" ContentType="application/vnd.openxmlformats-officedocument.spreadsheetml.pivotTable+xml"/>
  <Override PartName="/xl/pivotTables/pivotTable159.xml" ContentType="application/vnd.openxmlformats-officedocument.spreadsheetml.pivotTable+xml"/>
  <Override PartName="/xl/pivotTables/pivotTable160.xml" ContentType="application/vnd.openxmlformats-officedocument.spreadsheetml.pivotTable+xml"/>
  <Override PartName="/xl/pivotTables/pivotTable161.xml" ContentType="application/vnd.openxmlformats-officedocument.spreadsheetml.pivotTable+xml"/>
  <Override PartName="/xl/pivotTables/pivotTable162.xml" ContentType="application/vnd.openxmlformats-officedocument.spreadsheetml.pivotTable+xml"/>
  <Override PartName="/xl/pivotTables/pivotTable163.xml" ContentType="application/vnd.openxmlformats-officedocument.spreadsheetml.pivotTable+xml"/>
  <Override PartName="/xl/pivotTables/pivotTable164.xml" ContentType="application/vnd.openxmlformats-officedocument.spreadsheetml.pivotTable+xml"/>
  <Override PartName="/xl/pivotTables/pivotTable165.xml" ContentType="application/vnd.openxmlformats-officedocument.spreadsheetml.pivotTable+xml"/>
  <Override PartName="/xl/pivotTables/pivotTable166.xml" ContentType="application/vnd.openxmlformats-officedocument.spreadsheetml.pivotTable+xml"/>
  <Override PartName="/xl/pivotTables/pivotTable167.xml" ContentType="application/vnd.openxmlformats-officedocument.spreadsheetml.pivotTable+xml"/>
  <Override PartName="/xl/pivotTables/pivotTable168.xml" ContentType="application/vnd.openxmlformats-officedocument.spreadsheetml.pivotTable+xml"/>
  <Override PartName="/xl/pivotTables/pivotTable169.xml" ContentType="application/vnd.openxmlformats-officedocument.spreadsheetml.pivotTable+xml"/>
  <Override PartName="/xl/pivotTables/pivotTable170.xml" ContentType="application/vnd.openxmlformats-officedocument.spreadsheetml.pivotTable+xml"/>
  <Override PartName="/xl/pivotTables/pivotTable171.xml" ContentType="application/vnd.openxmlformats-officedocument.spreadsheetml.pivotTable+xml"/>
  <Override PartName="/xl/pivotTables/pivotTable172.xml" ContentType="application/vnd.openxmlformats-officedocument.spreadsheetml.pivotTable+xml"/>
  <Override PartName="/xl/pivotTables/pivotTable173.xml" ContentType="application/vnd.openxmlformats-officedocument.spreadsheetml.pivotTable+xml"/>
  <Override PartName="/xl/pivotTables/pivotTable174.xml" ContentType="application/vnd.openxmlformats-officedocument.spreadsheetml.pivotTable+xml"/>
  <Override PartName="/xl/pivotTables/pivotTable175.xml" ContentType="application/vnd.openxmlformats-officedocument.spreadsheetml.pivotTable+xml"/>
  <Override PartName="/xl/pivotTables/pivotTable176.xml" ContentType="application/vnd.openxmlformats-officedocument.spreadsheetml.pivotTable+xml"/>
  <Override PartName="/xl/pivotTables/pivotTable177.xml" ContentType="application/vnd.openxmlformats-officedocument.spreadsheetml.pivotTable+xml"/>
  <Override PartName="/xl/pivotTables/pivotTable178.xml" ContentType="application/vnd.openxmlformats-officedocument.spreadsheetml.pivotTable+xml"/>
  <Override PartName="/xl/pivotTables/pivotTable179.xml" ContentType="application/vnd.openxmlformats-officedocument.spreadsheetml.pivotTable+xml"/>
  <Override PartName="/xl/pivotTables/pivotTable180.xml" ContentType="application/vnd.openxmlformats-officedocument.spreadsheetml.pivotTable+xml"/>
  <Override PartName="/xl/pivotTables/pivotTable181.xml" ContentType="application/vnd.openxmlformats-officedocument.spreadsheetml.pivotTable+xml"/>
  <Override PartName="/xl/pivotTables/pivotTable182.xml" ContentType="application/vnd.openxmlformats-officedocument.spreadsheetml.pivotTable+xml"/>
  <Override PartName="/xl/pivotTables/pivotTable183.xml" ContentType="application/vnd.openxmlformats-officedocument.spreadsheetml.pivotTable+xml"/>
  <Override PartName="/xl/pivotTables/pivotTable184.xml" ContentType="application/vnd.openxmlformats-officedocument.spreadsheetml.pivotTable+xml"/>
  <Override PartName="/xl/pivotTables/pivotTable185.xml" ContentType="application/vnd.openxmlformats-officedocument.spreadsheetml.pivotTable+xml"/>
  <Override PartName="/xl/pivotTables/pivotTable186.xml" ContentType="application/vnd.openxmlformats-officedocument.spreadsheetml.pivotTable+xml"/>
  <Override PartName="/xl/pivotTables/pivotTable187.xml" ContentType="application/vnd.openxmlformats-officedocument.spreadsheetml.pivotTable+xml"/>
  <Override PartName="/xl/pivotTables/pivotTable188.xml" ContentType="application/vnd.openxmlformats-officedocument.spreadsheetml.pivotTable+xml"/>
  <Override PartName="/xl/pivotTables/pivotTable189.xml" ContentType="application/vnd.openxmlformats-officedocument.spreadsheetml.pivotTable+xml"/>
  <Override PartName="/xl/pivotTables/pivotTable190.xml" ContentType="application/vnd.openxmlformats-officedocument.spreadsheetml.pivotTable+xml"/>
  <Override PartName="/xl/pivotTables/pivotTable191.xml" ContentType="application/vnd.openxmlformats-officedocument.spreadsheetml.pivotTable+xml"/>
  <Override PartName="/xl/pivotTables/pivotTable192.xml" ContentType="application/vnd.openxmlformats-officedocument.spreadsheetml.pivotTable+xml"/>
  <Override PartName="/xl/pivotTables/pivotTable193.xml" ContentType="application/vnd.openxmlformats-officedocument.spreadsheetml.pivotTable+xml"/>
  <Override PartName="/xl/pivotTables/pivotTable194.xml" ContentType="application/vnd.openxmlformats-officedocument.spreadsheetml.pivotTable+xml"/>
  <Override PartName="/xl/pivotTables/pivotTable195.xml" ContentType="application/vnd.openxmlformats-officedocument.spreadsheetml.pivotTable+xml"/>
  <Override PartName="/xl/pivotTables/pivotTable196.xml" ContentType="application/vnd.openxmlformats-officedocument.spreadsheetml.pivotTable+xml"/>
  <Override PartName="/xl/pivotTables/pivotTable197.xml" ContentType="application/vnd.openxmlformats-officedocument.spreadsheetml.pivotTable+xml"/>
  <Override PartName="/xl/pivotTables/pivotTable198.xml" ContentType="application/vnd.openxmlformats-officedocument.spreadsheetml.pivotTable+xml"/>
  <Override PartName="/xl/pivotTables/pivotTable199.xml" ContentType="application/vnd.openxmlformats-officedocument.spreadsheetml.pivotTable+xml"/>
  <Override PartName="/xl/pivotTables/pivotTable200.xml" ContentType="application/vnd.openxmlformats-officedocument.spreadsheetml.pivotTable+xml"/>
  <Override PartName="/xl/pivotTables/pivotTable201.xml" ContentType="application/vnd.openxmlformats-officedocument.spreadsheetml.pivotTable+xml"/>
  <Override PartName="/xl/pivotTables/pivotTable202.xml" ContentType="application/vnd.openxmlformats-officedocument.spreadsheetml.pivotTable+xml"/>
  <Override PartName="/xl/pivotTables/pivotTable203.xml" ContentType="application/vnd.openxmlformats-officedocument.spreadsheetml.pivotTable+xml"/>
  <Override PartName="/xl/pivotTables/pivotTable204.xml" ContentType="application/vnd.openxmlformats-officedocument.spreadsheetml.pivotTable+xml"/>
  <Override PartName="/xl/pivotTables/pivotTable205.xml" ContentType="application/vnd.openxmlformats-officedocument.spreadsheetml.pivotTable+xml"/>
  <Override PartName="/xl/pivotTables/pivotTable206.xml" ContentType="application/vnd.openxmlformats-officedocument.spreadsheetml.pivotTable+xml"/>
  <Override PartName="/xl/pivotTables/pivotTable207.xml" ContentType="application/vnd.openxmlformats-officedocument.spreadsheetml.pivotTable+xml"/>
  <Override PartName="/xl/pivotTables/pivotTable208.xml" ContentType="application/vnd.openxmlformats-officedocument.spreadsheetml.pivotTable+xml"/>
  <Override PartName="/xl/pivotTables/pivotTable209.xml" ContentType="application/vnd.openxmlformats-officedocument.spreadsheetml.pivotTable+xml"/>
  <Override PartName="/xl/pivotTables/pivotTable210.xml" ContentType="application/vnd.openxmlformats-officedocument.spreadsheetml.pivotTable+xml"/>
  <Override PartName="/xl/pivotTables/pivotTable211.xml" ContentType="application/vnd.openxmlformats-officedocument.spreadsheetml.pivotTable+xml"/>
  <Override PartName="/xl/pivotTables/pivotTable212.xml" ContentType="application/vnd.openxmlformats-officedocument.spreadsheetml.pivotTable+xml"/>
  <Override PartName="/xl/pivotTables/pivotTable213.xml" ContentType="application/vnd.openxmlformats-officedocument.spreadsheetml.pivotTable+xml"/>
  <Override PartName="/xl/pivotTables/pivotTable214.xml" ContentType="application/vnd.openxmlformats-officedocument.spreadsheetml.pivotTable+xml"/>
  <Override PartName="/xl/pivotTables/pivotTable215.xml" ContentType="application/vnd.openxmlformats-officedocument.spreadsheetml.pivotTable+xml"/>
  <Override PartName="/xl/pivotTables/pivotTable216.xml" ContentType="application/vnd.openxmlformats-officedocument.spreadsheetml.pivotTable+xml"/>
  <Override PartName="/xl/pivotTables/pivotTable217.xml" ContentType="application/vnd.openxmlformats-officedocument.spreadsheetml.pivotTable+xml"/>
  <Override PartName="/xl/pivotTables/pivotTable218.xml" ContentType="application/vnd.openxmlformats-officedocument.spreadsheetml.pivotTable+xml"/>
  <Override PartName="/xl/pivotTables/pivotTable219.xml" ContentType="application/vnd.openxmlformats-officedocument.spreadsheetml.pivotTable+xml"/>
  <Override PartName="/xl/pivotTables/pivotTable220.xml" ContentType="application/vnd.openxmlformats-officedocument.spreadsheetml.pivotTable+xml"/>
  <Override PartName="/xl/pivotTables/pivotTable221.xml" ContentType="application/vnd.openxmlformats-officedocument.spreadsheetml.pivotTable+xml"/>
  <Override PartName="/xl/pivotTables/pivotTable222.xml" ContentType="application/vnd.openxmlformats-officedocument.spreadsheetml.pivotTable+xml"/>
  <Override PartName="/xl/pivotTables/pivotTable223.xml" ContentType="application/vnd.openxmlformats-officedocument.spreadsheetml.pivotTable+xml"/>
  <Override PartName="/xl/pivotTables/pivotTable224.xml" ContentType="application/vnd.openxmlformats-officedocument.spreadsheetml.pivotTable+xml"/>
  <Override PartName="/xl/pivotTables/pivotTable225.xml" ContentType="application/vnd.openxmlformats-officedocument.spreadsheetml.pivotTable+xml"/>
  <Override PartName="/xl/pivotTables/pivotTable226.xml" ContentType="application/vnd.openxmlformats-officedocument.spreadsheetml.pivotTable+xml"/>
  <Override PartName="/xl/pivotTables/pivotTable227.xml" ContentType="application/vnd.openxmlformats-officedocument.spreadsheetml.pivotTable+xml"/>
  <Override PartName="/xl/pivotTables/pivotTable228.xml" ContentType="application/vnd.openxmlformats-officedocument.spreadsheetml.pivotTable+xml"/>
  <Override PartName="/xl/pivotTables/pivotTable229.xml" ContentType="application/vnd.openxmlformats-officedocument.spreadsheetml.pivotTable+xml"/>
  <Override PartName="/xl/pivotTables/pivotTable230.xml" ContentType="application/vnd.openxmlformats-officedocument.spreadsheetml.pivotTable+xml"/>
  <Override PartName="/xl/pivotTables/pivotTable231.xml" ContentType="application/vnd.openxmlformats-officedocument.spreadsheetml.pivotTable+xml"/>
  <Override PartName="/xl/pivotTables/pivotTable232.xml" ContentType="application/vnd.openxmlformats-officedocument.spreadsheetml.pivotTable+xml"/>
  <Override PartName="/xl/pivotTables/pivotTable233.xml" ContentType="application/vnd.openxmlformats-officedocument.spreadsheetml.pivotTable+xml"/>
  <Override PartName="/xl/pivotTables/pivotTable234.xml" ContentType="application/vnd.openxmlformats-officedocument.spreadsheetml.pivotTable+xml"/>
  <Override PartName="/xl/pivotTables/pivotTable235.xml" ContentType="application/vnd.openxmlformats-officedocument.spreadsheetml.pivotTable+xml"/>
  <Override PartName="/xl/pivotTables/pivotTable236.xml" ContentType="application/vnd.openxmlformats-officedocument.spreadsheetml.pivotTable+xml"/>
  <Override PartName="/xl/pivotTables/pivotTable237.xml" ContentType="application/vnd.openxmlformats-officedocument.spreadsheetml.pivotTable+xml"/>
  <Override PartName="/xl/pivotTables/pivotTable238.xml" ContentType="application/vnd.openxmlformats-officedocument.spreadsheetml.pivotTable+xml"/>
  <Override PartName="/xl/pivotTables/pivotTable239.xml" ContentType="application/vnd.openxmlformats-officedocument.spreadsheetml.pivotTable+xml"/>
  <Override PartName="/xl/pivotTables/pivotTable240.xml" ContentType="application/vnd.openxmlformats-officedocument.spreadsheetml.pivotTable+xml"/>
  <Override PartName="/xl/pivotTables/pivotTable241.xml" ContentType="application/vnd.openxmlformats-officedocument.spreadsheetml.pivotTable+xml"/>
  <Override PartName="/xl/pivotTables/pivotTable242.xml" ContentType="application/vnd.openxmlformats-officedocument.spreadsheetml.pivotTable+xml"/>
  <Override PartName="/xl/pivotTables/pivotTable243.xml" ContentType="application/vnd.openxmlformats-officedocument.spreadsheetml.pivotTable+xml"/>
  <Override PartName="/xl/pivotTables/pivotTable244.xml" ContentType="application/vnd.openxmlformats-officedocument.spreadsheetml.pivotTable+xml"/>
  <Override PartName="/xl/pivotTables/pivotTable245.xml" ContentType="application/vnd.openxmlformats-officedocument.spreadsheetml.pivotTable+xml"/>
  <Override PartName="/xl/pivotTables/pivotTable246.xml" ContentType="application/vnd.openxmlformats-officedocument.spreadsheetml.pivotTable+xml"/>
  <Override PartName="/xl/pivotTables/pivotTable247.xml" ContentType="application/vnd.openxmlformats-officedocument.spreadsheetml.pivotTable+xml"/>
  <Override PartName="/xl/pivotTables/pivotTable248.xml" ContentType="application/vnd.openxmlformats-officedocument.spreadsheetml.pivotTable+xml"/>
  <Override PartName="/xl/pivotTables/pivotTable249.xml" ContentType="application/vnd.openxmlformats-officedocument.spreadsheetml.pivotTable+xml"/>
  <Override PartName="/xl/pivotTables/pivotTable250.xml" ContentType="application/vnd.openxmlformats-officedocument.spreadsheetml.pivotTable+xml"/>
  <Override PartName="/xl/pivotTables/pivotTable251.xml" ContentType="application/vnd.openxmlformats-officedocument.spreadsheetml.pivotTable+xml"/>
  <Override PartName="/xl/pivotTables/pivotTable252.xml" ContentType="application/vnd.openxmlformats-officedocument.spreadsheetml.pivotTable+xml"/>
  <Override PartName="/xl/pivotTables/pivotTable253.xml" ContentType="application/vnd.openxmlformats-officedocument.spreadsheetml.pivotTable+xml"/>
  <Override PartName="/xl/pivotTables/pivotTable254.xml" ContentType="application/vnd.openxmlformats-officedocument.spreadsheetml.pivotTable+xml"/>
  <Override PartName="/xl/pivotTables/pivotTable255.xml" ContentType="application/vnd.openxmlformats-officedocument.spreadsheetml.pivotTable+xml"/>
  <Override PartName="/xl/pivotTables/pivotTable256.xml" ContentType="application/vnd.openxmlformats-officedocument.spreadsheetml.pivotTable+xml"/>
  <Override PartName="/xl/pivotTables/pivotTable257.xml" ContentType="application/vnd.openxmlformats-officedocument.spreadsheetml.pivotTable+xml"/>
  <Override PartName="/xl/pivotTables/pivotTable258.xml" ContentType="application/vnd.openxmlformats-officedocument.spreadsheetml.pivotTable+xml"/>
  <Override PartName="/xl/pivotTables/pivotTable259.xml" ContentType="application/vnd.openxmlformats-officedocument.spreadsheetml.pivotTable+xml"/>
  <Override PartName="/xl/pivotTables/pivotTable260.xml" ContentType="application/vnd.openxmlformats-officedocument.spreadsheetml.pivotTable+xml"/>
  <Override PartName="/xl/pivotTables/pivotTable261.xml" ContentType="application/vnd.openxmlformats-officedocument.spreadsheetml.pivotTable+xml"/>
  <Override PartName="/xl/pivotTables/pivotTable262.xml" ContentType="application/vnd.openxmlformats-officedocument.spreadsheetml.pivotTable+xml"/>
  <Override PartName="/xl/pivotTables/pivotTable263.xml" ContentType="application/vnd.openxmlformats-officedocument.spreadsheetml.pivotTable+xml"/>
  <Override PartName="/xl/pivotTables/pivotTable264.xml" ContentType="application/vnd.openxmlformats-officedocument.spreadsheetml.pivotTable+xml"/>
  <Override PartName="/xl/pivotTables/pivotTable265.xml" ContentType="application/vnd.openxmlformats-officedocument.spreadsheetml.pivotTable+xml"/>
  <Override PartName="/xl/pivotTables/pivotTable266.xml" ContentType="application/vnd.openxmlformats-officedocument.spreadsheetml.pivotTable+xml"/>
  <Override PartName="/xl/pivotTables/pivotTable267.xml" ContentType="application/vnd.openxmlformats-officedocument.spreadsheetml.pivotTable+xml"/>
  <Override PartName="/xl/pivotTables/pivotTable268.xml" ContentType="application/vnd.openxmlformats-officedocument.spreadsheetml.pivotTable+xml"/>
  <Override PartName="/xl/pivotTables/pivotTable269.xml" ContentType="application/vnd.openxmlformats-officedocument.spreadsheetml.pivotTable+xml"/>
  <Override PartName="/xl/pivotTables/pivotTable270.xml" ContentType="application/vnd.openxmlformats-officedocument.spreadsheetml.pivotTable+xml"/>
  <Override PartName="/xl/pivotTables/pivotTable271.xml" ContentType="application/vnd.openxmlformats-officedocument.spreadsheetml.pivotTable+xml"/>
  <Override PartName="/xl/pivotTables/pivotTable272.xml" ContentType="application/vnd.openxmlformats-officedocument.spreadsheetml.pivotTable+xml"/>
  <Override PartName="/xl/pivotTables/pivotTable273.xml" ContentType="application/vnd.openxmlformats-officedocument.spreadsheetml.pivotTable+xml"/>
  <Override PartName="/xl/pivotTables/pivotTable274.xml" ContentType="application/vnd.openxmlformats-officedocument.spreadsheetml.pivotTable+xml"/>
  <Override PartName="/xl/pivotTables/pivotTable275.xml" ContentType="application/vnd.openxmlformats-officedocument.spreadsheetml.pivotTable+xml"/>
  <Override PartName="/xl/pivotTables/pivotTable276.xml" ContentType="application/vnd.openxmlformats-officedocument.spreadsheetml.pivotTable+xml"/>
  <Override PartName="/xl/pivotTables/pivotTable277.xml" ContentType="application/vnd.openxmlformats-officedocument.spreadsheetml.pivotTable+xml"/>
  <Override PartName="/xl/pivotTables/pivotTable278.xml" ContentType="application/vnd.openxmlformats-officedocument.spreadsheetml.pivotTable+xml"/>
  <Override PartName="/xl/pivotTables/pivotTable279.xml" ContentType="application/vnd.openxmlformats-officedocument.spreadsheetml.pivotTable+xml"/>
  <Override PartName="/xl/pivotTables/pivotTable280.xml" ContentType="application/vnd.openxmlformats-officedocument.spreadsheetml.pivotTable+xml"/>
  <Override PartName="/xl/pivotTables/pivotTable281.xml" ContentType="application/vnd.openxmlformats-officedocument.spreadsheetml.pivotTable+xml"/>
  <Override PartName="/xl/pivotTables/pivotTable282.xml" ContentType="application/vnd.openxmlformats-officedocument.spreadsheetml.pivotTable+xml"/>
  <Override PartName="/xl/pivotTables/pivotTable283.xml" ContentType="application/vnd.openxmlformats-officedocument.spreadsheetml.pivotTable+xml"/>
  <Override PartName="/xl/pivotTables/pivotTable284.xml" ContentType="application/vnd.openxmlformats-officedocument.spreadsheetml.pivotTable+xml"/>
  <Override PartName="/xl/pivotTables/pivotTable285.xml" ContentType="application/vnd.openxmlformats-officedocument.spreadsheetml.pivotTable+xml"/>
  <Override PartName="/xl/pivotTables/pivotTable286.xml" ContentType="application/vnd.openxmlformats-officedocument.spreadsheetml.pivotTable+xml"/>
  <Override PartName="/xl/pivotTables/pivotTable287.xml" ContentType="application/vnd.openxmlformats-officedocument.spreadsheetml.pivotTable+xml"/>
  <Override PartName="/xl/pivotTables/pivotTable288.xml" ContentType="application/vnd.openxmlformats-officedocument.spreadsheetml.pivotTable+xml"/>
  <Override PartName="/xl/pivotTables/pivotTable289.xml" ContentType="application/vnd.openxmlformats-officedocument.spreadsheetml.pivotTable+xml"/>
  <Override PartName="/xl/pivotTables/pivotTable290.xml" ContentType="application/vnd.openxmlformats-officedocument.spreadsheetml.pivotTable+xml"/>
  <Override PartName="/xl/pivotTables/pivotTable291.xml" ContentType="application/vnd.openxmlformats-officedocument.spreadsheetml.pivotTable+xml"/>
  <Override PartName="/xl/pivotTables/pivotTable292.xml" ContentType="application/vnd.openxmlformats-officedocument.spreadsheetml.pivotTable+xml"/>
  <Override PartName="/xl/pivotTables/pivotTable293.xml" ContentType="application/vnd.openxmlformats-officedocument.spreadsheetml.pivotTable+xml"/>
  <Override PartName="/xl/pivotTables/pivotTable294.xml" ContentType="application/vnd.openxmlformats-officedocument.spreadsheetml.pivotTable+xml"/>
  <Override PartName="/xl/pivotTables/pivotTable295.xml" ContentType="application/vnd.openxmlformats-officedocument.spreadsheetml.pivotTable+xml"/>
  <Override PartName="/xl/pivotTables/pivotTable296.xml" ContentType="application/vnd.openxmlformats-officedocument.spreadsheetml.pivotTable+xml"/>
  <Override PartName="/xl/pivotTables/pivotTable297.xml" ContentType="application/vnd.openxmlformats-officedocument.spreadsheetml.pivotTable+xml"/>
  <Override PartName="/xl/pivotTables/pivotTable298.xml" ContentType="application/vnd.openxmlformats-officedocument.spreadsheetml.pivotTable+xml"/>
  <Override PartName="/xl/pivotTables/pivotTable299.xml" ContentType="application/vnd.openxmlformats-officedocument.spreadsheetml.pivotTable+xml"/>
  <Override PartName="/xl/pivotTables/pivotTable300.xml" ContentType="application/vnd.openxmlformats-officedocument.spreadsheetml.pivotTable+xml"/>
  <Override PartName="/xl/pivotTables/pivotTable301.xml" ContentType="application/vnd.openxmlformats-officedocument.spreadsheetml.pivotTable+xml"/>
  <Override PartName="/xl/pivotTables/pivotTable302.xml" ContentType="application/vnd.openxmlformats-officedocument.spreadsheetml.pivotTable+xml"/>
  <Override PartName="/xl/pivotTables/pivotTable303.xml" ContentType="application/vnd.openxmlformats-officedocument.spreadsheetml.pivotTable+xml"/>
  <Override PartName="/xl/pivotTables/pivotTable304.xml" ContentType="application/vnd.openxmlformats-officedocument.spreadsheetml.pivotTable+xml"/>
  <Override PartName="/xl/pivotTables/pivotTable305.xml" ContentType="application/vnd.openxmlformats-officedocument.spreadsheetml.pivotTable+xml"/>
  <Override PartName="/xl/pivotTables/pivotTable306.xml" ContentType="application/vnd.openxmlformats-officedocument.spreadsheetml.pivotTable+xml"/>
  <Override PartName="/xl/pivotTables/pivotTable307.xml" ContentType="application/vnd.openxmlformats-officedocument.spreadsheetml.pivotTable+xml"/>
  <Override PartName="/xl/pivotTables/pivotTable308.xml" ContentType="application/vnd.openxmlformats-officedocument.spreadsheetml.pivotTable+xml"/>
  <Override PartName="/xl/pivotTables/pivotTable309.xml" ContentType="application/vnd.openxmlformats-officedocument.spreadsheetml.pivotTable+xml"/>
  <Override PartName="/xl/pivotTables/pivotTable310.xml" ContentType="application/vnd.openxmlformats-officedocument.spreadsheetml.pivotTable+xml"/>
  <Override PartName="/xl/pivotTables/pivotTable311.xml" ContentType="application/vnd.openxmlformats-officedocument.spreadsheetml.pivotTable+xml"/>
  <Override PartName="/xl/pivotTables/pivotTable312.xml" ContentType="application/vnd.openxmlformats-officedocument.spreadsheetml.pivotTable+xml"/>
  <Override PartName="/xl/pivotTables/pivotTable313.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31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S:\Objekt_Skola\Sammanställning - enkäter\Resultat- Förskol- och skolenkäterna 2022\Klara att leverera\"/>
    </mc:Choice>
  </mc:AlternateContent>
  <xr:revisionPtr revIDLastSave="0" documentId="13_ncr:1_{17F9DFFA-DEC7-45ED-A8CC-CCA2127CA118}" xr6:coauthVersionLast="46" xr6:coauthVersionMax="47" xr10:uidLastSave="{00000000-0000-0000-0000-000000000000}"/>
  <workbookProtection workbookAlgorithmName="SHA-512" workbookHashValue="qe+TznSRf4qGvflZuyIIuISD4NWDtYIPU03j9Je8ef64UqJm1OOfhOfuukP0Tu1BxVqNWk2sFiZRN/u/eHnCCA==" workbookSaltValue="4lNM2hfzh33TBTdjKhJTMw==" workbookSpinCount="100000" lockStructure="1"/>
  <bookViews>
    <workbookView xWindow="28680" yWindow="-120" windowWidth="51840" windowHeight="21240" xr2:uid="{00000000-000D-0000-FFFF-FFFF00000000}"/>
  </bookViews>
  <sheets>
    <sheet name="Tabeller" sheetId="21" r:id="rId1"/>
    <sheet name="Snabböversikt" sheetId="41" r:id="rId2"/>
    <sheet name="Index" sheetId="26" r:id="rId3"/>
    <sheet name="Resultat 2021" sheetId="46" r:id="rId4"/>
    <sheet name="Resultat 2019" sheetId="44" r:id="rId5"/>
    <sheet name="Svarsfrekvens" sheetId="9" r:id="rId6"/>
    <sheet name="pivot" sheetId="22" state="hidden" r:id="rId7"/>
    <sheet name="TF Postbeskrivning" sheetId="43" state="hidden" r:id="rId8"/>
    <sheet name="Blad2" sheetId="39" state="hidden" r:id="rId9"/>
    <sheet name="Blad3" sheetId="40" state="hidden" r:id="rId10"/>
    <sheet name="Pivot_översikt" sheetId="36" state="hidden" r:id="rId11"/>
    <sheet name="Kommentarer index" sheetId="29" state="hidden" r:id="rId12"/>
    <sheet name="Postbeskrivning" sheetId="19" state="hidden" r:id="rId13"/>
    <sheet name="Anteckningar" sheetId="25" state="hidden" r:id="rId14"/>
  </sheets>
  <externalReferences>
    <externalReference r:id="rId15"/>
  </externalReferences>
  <definedNames>
    <definedName name="_xlnm._FilterDatabase" localSheetId="4" hidden="1">'Resultat 2019'!$B$3:$R$3</definedName>
    <definedName name="_xlnm._FilterDatabase" localSheetId="3" hidden="1">'Resultat 2021'!$B$5:$R$5</definedName>
    <definedName name="_xlnm._FilterDatabase" localSheetId="1" hidden="1">Snabböversikt!$B$5:$AR$23</definedName>
    <definedName name="_xlnm._FilterDatabase" localSheetId="5" hidden="1">Svarsfrekvens!$B$3:$F$24</definedName>
    <definedName name="_xlnm.Print_Area" localSheetId="0">Tabeller!$A$1:$I$418</definedName>
    <definedName name="Utsnitt_F11">#N/A</definedName>
    <definedName name="Utsnitt_Klass1">#N/A</definedName>
    <definedName name="Utsnitt_Program">#N/A</definedName>
    <definedName name="Utsnitt_Resultatenhet1">#N/A</definedName>
    <definedName name="Utsnitt_Utförare">#N/A</definedName>
  </definedNames>
  <calcPr calcId="191029"/>
  <pivotCaches>
    <pivotCache cacheId="0" r:id="rId16"/>
  </pivotCaches>
  <extLst>
    <ext xmlns:x14="http://schemas.microsoft.com/office/spreadsheetml/2009/9/main" uri="{BBE1A952-AA13-448e-AADC-164F8A28A991}">
      <x14:slicerCaches>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5" i="26" l="1"/>
  <c r="F63" i="26"/>
  <c r="F71" i="26"/>
  <c r="F79" i="26"/>
  <c r="F87" i="26"/>
  <c r="F95" i="26"/>
  <c r="F111" i="26"/>
  <c r="F47" i="26"/>
  <c r="F39" i="26"/>
  <c r="F23" i="26"/>
  <c r="F15" i="26"/>
  <c r="F103" i="26"/>
  <c r="F119" i="26"/>
  <c r="F127" i="26"/>
  <c r="E23" i="9"/>
  <c r="F23" i="9" s="1"/>
  <c r="E22" i="9"/>
  <c r="F22" i="9" s="1"/>
  <c r="F4" i="9"/>
  <c r="F5" i="9"/>
  <c r="F6" i="9"/>
  <c r="F7" i="9"/>
  <c r="F8" i="9"/>
  <c r="F9" i="9"/>
  <c r="F10" i="9"/>
  <c r="F11" i="9"/>
  <c r="F12" i="9"/>
  <c r="F13" i="9"/>
  <c r="F14" i="9"/>
  <c r="F15" i="9"/>
  <c r="F16" i="9"/>
  <c r="F17" i="9"/>
  <c r="F18" i="9"/>
  <c r="AZ2" i="41"/>
  <c r="P2" i="41"/>
  <c r="AK2" i="41"/>
  <c r="BI2" i="41"/>
  <c r="AC2" i="41"/>
  <c r="BA2" i="41"/>
  <c r="AW2" i="41"/>
  <c r="AX2" i="41"/>
  <c r="W2" i="41"/>
  <c r="U2" i="41"/>
  <c r="AL2" i="41"/>
  <c r="AY2" i="41"/>
  <c r="F129" i="26"/>
  <c r="V2" i="41"/>
  <c r="AO2" i="41"/>
  <c r="AP2" i="41"/>
  <c r="AT2" i="41"/>
  <c r="Q2" i="41"/>
  <c r="F130" i="26"/>
  <c r="AQ2" i="41"/>
  <c r="R2" i="41"/>
  <c r="S2" i="41"/>
  <c r="AS2" i="41"/>
  <c r="T2" i="41"/>
  <c r="BE2" i="41"/>
  <c r="BC2" i="41"/>
  <c r="BB2" i="41"/>
  <c r="AV2" i="41"/>
  <c r="AR2" i="41"/>
  <c r="AN2" i="41"/>
  <c r="AJ2" i="41"/>
  <c r="AB2" i="41"/>
  <c r="X2" i="41"/>
  <c r="BD2" i="41"/>
  <c r="E718" i="21" l="1"/>
  <c r="E707" i="21"/>
  <c r="E693" i="21"/>
  <c r="E679" i="21"/>
  <c r="E666" i="21"/>
  <c r="E653" i="21"/>
  <c r="E640" i="21"/>
  <c r="E627" i="21"/>
  <c r="E614" i="21"/>
  <c r="E603" i="21"/>
  <c r="E590" i="21"/>
  <c r="E577" i="21"/>
  <c r="E564" i="21"/>
  <c r="E551" i="21"/>
  <c r="E538" i="21"/>
  <c r="E525" i="21"/>
  <c r="E512" i="21"/>
  <c r="E499" i="21"/>
  <c r="E486" i="21"/>
  <c r="E473" i="21"/>
  <c r="E460" i="21"/>
  <c r="E447" i="21"/>
  <c r="E434" i="21"/>
  <c r="E421" i="21"/>
  <c r="E408" i="21"/>
  <c r="E396" i="21"/>
  <c r="E383" i="21"/>
  <c r="E370" i="21"/>
  <c r="E357" i="21"/>
  <c r="E344" i="21"/>
  <c r="E331" i="21"/>
  <c r="E318" i="21"/>
  <c r="E305" i="21"/>
  <c r="E292" i="21"/>
  <c r="E279" i="21"/>
  <c r="E266" i="21"/>
  <c r="E253" i="21"/>
  <c r="E240" i="21"/>
  <c r="E227" i="21"/>
  <c r="E214" i="21"/>
  <c r="E201" i="21"/>
  <c r="E188" i="21"/>
  <c r="E175" i="21"/>
  <c r="E162" i="21"/>
  <c r="E149" i="21"/>
  <c r="E136" i="21"/>
  <c r="E123" i="21"/>
  <c r="E110" i="21"/>
  <c r="E97" i="21"/>
  <c r="E84" i="21"/>
  <c r="E71" i="21"/>
  <c r="E58" i="21"/>
  <c r="E2" i="41"/>
  <c r="G2" i="41"/>
  <c r="H2" i="41"/>
  <c r="N2" i="41"/>
  <c r="D2" i="41"/>
  <c r="O2" i="41"/>
  <c r="K2" i="41"/>
  <c r="G17" i="26"/>
  <c r="L2" i="41"/>
  <c r="M2" i="41"/>
  <c r="I2" i="41"/>
  <c r="J2" i="41"/>
  <c r="F2" i="41"/>
  <c r="E10" i="21" l="1"/>
  <c r="E731" i="21"/>
  <c r="E608" i="21"/>
  <c r="E599" i="21"/>
  <c r="C8" i="26" l="1"/>
  <c r="C7" i="26"/>
  <c r="F75" i="26"/>
  <c r="F114" i="26"/>
  <c r="F89" i="26"/>
  <c r="F121" i="26"/>
  <c r="F57" i="26"/>
  <c r="F107" i="26"/>
  <c r="F123" i="26"/>
  <c r="F42" i="26"/>
  <c r="F90" i="26"/>
  <c r="F99" i="26"/>
  <c r="F105" i="26"/>
  <c r="F113" i="26"/>
  <c r="F43" i="26"/>
  <c r="F81" i="26"/>
  <c r="F98" i="26"/>
  <c r="F91" i="26"/>
  <c r="F41" i="26"/>
  <c r="F97" i="26"/>
  <c r="F50" i="26"/>
  <c r="F66" i="26"/>
  <c r="F122" i="26"/>
  <c r="F74" i="26"/>
  <c r="F73" i="26"/>
  <c r="F83" i="26"/>
  <c r="F58" i="26"/>
  <c r="F59" i="26"/>
  <c r="F82" i="26"/>
  <c r="F51" i="26"/>
  <c r="F115" i="26"/>
  <c r="F49" i="26"/>
  <c r="F67" i="26"/>
  <c r="F65" i="26"/>
  <c r="F106" i="26"/>
  <c r="C9" i="26" l="1"/>
  <c r="F31" i="26"/>
  <c r="G113" i="26"/>
  <c r="G49" i="26"/>
  <c r="F34" i="26"/>
  <c r="G105" i="26"/>
  <c r="G41" i="26"/>
  <c r="F26" i="26"/>
  <c r="G97" i="26"/>
  <c r="G33" i="26"/>
  <c r="F19" i="26"/>
  <c r="G89" i="26"/>
  <c r="G25" i="26"/>
  <c r="F33" i="26"/>
  <c r="G73" i="26"/>
  <c r="F27" i="26"/>
  <c r="G65" i="26"/>
  <c r="G57" i="26"/>
  <c r="G81" i="26"/>
  <c r="F25" i="26"/>
  <c r="F18" i="26"/>
  <c r="F17" i="26"/>
  <c r="G121" i="26"/>
  <c r="F35" i="26"/>
  <c r="F20" i="9" l="1"/>
  <c r="F19" i="9"/>
  <c r="C4" i="26"/>
  <c r="E547" i="21"/>
  <c r="E340" i="21"/>
  <c r="E405" i="21"/>
  <c r="E675" i="21"/>
  <c r="E521" i="21"/>
  <c r="E482" i="21"/>
  <c r="E586" i="21"/>
  <c r="E119" i="21"/>
  <c r="E158" i="21"/>
  <c r="E80" i="21"/>
  <c r="E223" i="21"/>
  <c r="E430" i="21"/>
  <c r="E197" i="21"/>
  <c r="E249" i="21"/>
  <c r="E379" i="21"/>
  <c r="E275" i="21"/>
  <c r="E534" i="21"/>
  <c r="E171" i="21"/>
  <c r="E353" i="21"/>
  <c r="E688" i="21"/>
  <c r="E725" i="21"/>
  <c r="E262" i="21"/>
  <c r="E366" i="21"/>
  <c r="E93" i="21"/>
  <c r="E662" i="21"/>
  <c r="E327" i="21"/>
  <c r="E417" i="21"/>
  <c r="E106" i="21"/>
  <c r="C5" i="26"/>
  <c r="E560" i="21"/>
  <c r="E443" i="21"/>
  <c r="E301" i="21"/>
  <c r="E236" i="21"/>
  <c r="E740" i="21"/>
  <c r="E573" i="21"/>
  <c r="E623" i="21"/>
  <c r="E508" i="21"/>
  <c r="E314" i="21"/>
  <c r="E636" i="21"/>
  <c r="E713" i="21"/>
  <c r="E495" i="21"/>
  <c r="E649" i="21"/>
  <c r="E288" i="21"/>
  <c r="E392" i="21"/>
  <c r="E210" i="21"/>
  <c r="E132" i="21"/>
  <c r="E702" i="21"/>
  <c r="E456" i="21"/>
  <c r="E469" i="21"/>
  <c r="E145" i="21"/>
  <c r="E67" i="21"/>
  <c r="E184" i="21"/>
  <c r="E11" i="21" l="1"/>
  <c r="E167" i="21"/>
  <c r="E699" i="21"/>
  <c r="E400" i="21"/>
  <c r="E643" i="21"/>
  <c r="E529" i="21"/>
  <c r="E737" i="21"/>
  <c r="E465" i="21"/>
  <c r="E685" i="21"/>
  <c r="E376" i="21"/>
  <c r="E606" i="21"/>
  <c r="E352" i="21"/>
  <c r="E181" i="21"/>
  <c r="E596" i="21"/>
  <c r="E347" i="21"/>
  <c r="E619" i="21"/>
  <c r="E194" i="21"/>
  <c r="E481" i="21"/>
  <c r="E617" i="21"/>
  <c r="E489" i="21"/>
  <c r="E365" i="21"/>
  <c r="E568" i="21"/>
  <c r="E336" i="21"/>
  <c r="E490" i="21"/>
  <c r="E60" i="21"/>
  <c r="E583" i="21"/>
  <c r="E492" i="21"/>
  <c r="E661" i="21"/>
  <c r="E541" i="21"/>
  <c r="E217" i="21"/>
  <c r="E449" i="21"/>
  <c r="E126" i="21"/>
  <c r="E475" i="21"/>
  <c r="E168" i="21"/>
  <c r="E87" i="21"/>
  <c r="E580" i="21"/>
  <c r="E739" i="21"/>
  <c r="E207" i="21"/>
  <c r="E488" i="21"/>
  <c r="E386" i="21"/>
  <c r="E298" i="21"/>
  <c r="E79" i="21"/>
  <c r="E722" i="21"/>
  <c r="E520" i="21"/>
  <c r="E684" i="21"/>
  <c r="E271" i="21"/>
  <c r="E103" i="21"/>
  <c r="E453" i="21"/>
  <c r="E128" i="21"/>
  <c r="E183" i="21"/>
  <c r="E164" i="21"/>
  <c r="E555" i="21"/>
  <c r="E687" i="21"/>
  <c r="E531" i="21"/>
  <c r="E233" i="21"/>
  <c r="E243" i="21"/>
  <c r="E646" i="21"/>
  <c r="E191" i="21"/>
  <c r="E309" i="21"/>
  <c r="E712" i="21"/>
  <c r="E166" i="21"/>
  <c r="E528" i="21"/>
  <c r="E440" i="21"/>
  <c r="E399" i="21"/>
  <c r="E193" i="21"/>
  <c r="E668" i="21"/>
  <c r="E154" i="21"/>
  <c r="E466" i="21"/>
  <c r="E556" i="21"/>
  <c r="E658" i="21"/>
  <c r="E598" i="21"/>
  <c r="E734" i="21"/>
  <c r="E425" i="21"/>
  <c r="E359" i="21"/>
  <c r="E631" i="21"/>
  <c r="E424" i="21"/>
  <c r="E442" i="21"/>
  <c r="E300" i="21"/>
  <c r="E620" i="21"/>
  <c r="E283" i="21"/>
  <c r="E76" i="21"/>
  <c r="E724" i="21"/>
  <c r="E64" i="21"/>
  <c r="E334" i="21"/>
  <c r="E349" i="21"/>
  <c r="E721" i="21"/>
  <c r="E73" i="21"/>
  <c r="E544" i="21"/>
  <c r="E192" i="21"/>
  <c r="E582" i="21"/>
  <c r="E413" i="21"/>
  <c r="E696" i="21"/>
  <c r="E268" i="21"/>
  <c r="E579" i="21"/>
  <c r="E61" i="21"/>
  <c r="E695" i="21"/>
  <c r="E178" i="21"/>
  <c r="E246" i="21"/>
  <c r="E116" i="21"/>
  <c r="E165" i="21"/>
  <c r="E100" i="21"/>
  <c r="E542" i="21"/>
  <c r="E89" i="21"/>
  <c r="E374" i="21"/>
  <c r="E514" i="21"/>
  <c r="E410" i="21"/>
  <c r="E659" i="21"/>
  <c r="E463" i="21"/>
  <c r="E75" i="21"/>
  <c r="E593" i="21"/>
  <c r="E504" i="21"/>
  <c r="E335" i="21"/>
  <c r="E90" i="21"/>
  <c r="E616" i="21"/>
  <c r="E114" i="21"/>
  <c r="E282" i="21"/>
  <c r="E333" i="21"/>
  <c r="E670" i="21"/>
  <c r="E426" i="21"/>
  <c r="E155" i="21"/>
  <c r="E127" i="21"/>
  <c r="E138" i="21"/>
  <c r="E389" i="21"/>
  <c r="E710" i="21"/>
  <c r="E281" i="21"/>
  <c r="E437" i="21"/>
  <c r="E320" i="21"/>
  <c r="E118" i="21"/>
  <c r="E385" i="21"/>
  <c r="E709" i="21"/>
  <c r="E455" i="21"/>
  <c r="E503" i="21"/>
  <c r="E736" i="21"/>
  <c r="E220" i="21"/>
  <c r="E701" i="21"/>
  <c r="E206" i="21"/>
  <c r="E450" i="21"/>
  <c r="E62" i="21"/>
  <c r="E468" i="21"/>
  <c r="E242" i="21"/>
  <c r="E557" i="21"/>
  <c r="E533" i="21"/>
  <c r="E295" i="21"/>
  <c r="E416" i="21"/>
  <c r="E244" i="21"/>
  <c r="E491" i="21"/>
  <c r="E229" i="21"/>
  <c r="E311" i="21"/>
  <c r="E398" i="21"/>
  <c r="E74" i="21"/>
  <c r="E322" i="21"/>
  <c r="E204" i="21"/>
  <c r="E527" i="21"/>
  <c r="E102" i="21"/>
  <c r="E294" i="21"/>
  <c r="E63" i="21"/>
  <c r="E516" i="21"/>
  <c r="E388" i="21"/>
  <c r="E585" i="21"/>
  <c r="E387" i="21"/>
  <c r="E112" i="21"/>
  <c r="E296" i="21"/>
  <c r="E479" i="21"/>
  <c r="E622" i="21"/>
  <c r="E274" i="21"/>
  <c r="E635" i="21"/>
  <c r="E180" i="21"/>
  <c r="E502" i="21"/>
  <c r="E672" i="21"/>
  <c r="E170" i="21"/>
  <c r="E245" i="21"/>
  <c r="E86" i="21"/>
  <c r="E657" i="21"/>
  <c r="E269" i="21"/>
  <c r="E140" i="21"/>
  <c r="E642" i="21"/>
  <c r="E592" i="21"/>
  <c r="E570" i="21"/>
  <c r="E284" i="21"/>
  <c r="E655" i="21"/>
  <c r="E285" i="21"/>
  <c r="E152" i="21"/>
  <c r="E569" i="21"/>
  <c r="E698" i="21"/>
  <c r="E427" i="21"/>
  <c r="E129" i="21"/>
  <c r="E566" i="21"/>
  <c r="E230" i="21"/>
  <c r="E259" i="21"/>
  <c r="E219" i="21"/>
  <c r="E477" i="21"/>
  <c r="E362" i="21"/>
  <c r="E372" i="21"/>
  <c r="E633" i="21"/>
  <c r="E272" i="21"/>
  <c r="E235" i="21"/>
  <c r="E517" i="21"/>
  <c r="E645" i="21"/>
  <c r="E99" i="21"/>
  <c r="E297" i="21"/>
  <c r="E682" i="21"/>
  <c r="E205" i="21"/>
  <c r="E105" i="21"/>
  <c r="E451" i="21"/>
  <c r="E735" i="21"/>
  <c r="E507" i="21"/>
  <c r="E567" i="21"/>
  <c r="E554" i="21"/>
  <c r="E478" i="21"/>
  <c r="E648" i="21"/>
  <c r="E476" i="21"/>
  <c r="E375" i="21"/>
  <c r="E113" i="21"/>
  <c r="E125" i="21"/>
  <c r="E346" i="21"/>
  <c r="E190" i="21"/>
  <c r="E605" i="21"/>
  <c r="E681" i="21"/>
  <c r="E411" i="21"/>
  <c r="E373" i="21"/>
  <c r="E530" i="21"/>
  <c r="E391" i="21"/>
  <c r="E553" i="21"/>
  <c r="E141" i="21"/>
  <c r="E674" i="21"/>
  <c r="E177" i="21"/>
  <c r="E438" i="21"/>
  <c r="E559" i="21"/>
  <c r="E572" i="21"/>
  <c r="E350" i="21"/>
  <c r="E139" i="21"/>
  <c r="E313" i="21"/>
  <c r="E595" i="21"/>
  <c r="E656" i="21"/>
  <c r="E669" i="21"/>
  <c r="E77" i="21"/>
  <c r="E339" i="21"/>
  <c r="E101" i="21"/>
  <c r="E618" i="21"/>
  <c r="E429" i="21"/>
  <c r="E196" i="21"/>
  <c r="E644" i="21"/>
  <c r="E324" i="21"/>
  <c r="E321" i="21"/>
  <c r="E157" i="21"/>
  <c r="E697" i="21"/>
  <c r="E581" i="21"/>
  <c r="E348" i="21"/>
  <c r="E115" i="21"/>
  <c r="E216" i="21"/>
  <c r="E131" i="21"/>
  <c r="E142" i="21"/>
  <c r="E505" i="21"/>
  <c r="E494" i="21"/>
  <c r="E629" i="21"/>
  <c r="E255" i="21"/>
  <c r="E66" i="21"/>
  <c r="E404" i="21"/>
  <c r="E733" i="21"/>
  <c r="E144" i="21"/>
  <c r="E258" i="21"/>
  <c r="E414" i="21"/>
  <c r="E594" i="21"/>
  <c r="E261" i="21"/>
  <c r="E501" i="21"/>
  <c r="E632" i="21"/>
  <c r="E360" i="21"/>
  <c r="E203" i="21"/>
  <c r="E464" i="21"/>
  <c r="E378" i="21"/>
  <c r="E257" i="21"/>
  <c r="E515" i="21"/>
  <c r="E540" i="21"/>
  <c r="E287" i="21"/>
  <c r="E88" i="21"/>
  <c r="E209" i="21"/>
  <c r="E671" i="21"/>
  <c r="E401" i="21"/>
  <c r="E720" i="21"/>
  <c r="E546" i="21"/>
  <c r="E452" i="21"/>
  <c r="E439" i="21"/>
  <c r="E402" i="21"/>
  <c r="E270" i="21"/>
  <c r="E307" i="21"/>
  <c r="E153" i="21"/>
  <c r="E222" i="21"/>
  <c r="E518" i="21"/>
  <c r="E248" i="21"/>
  <c r="E256" i="21"/>
  <c r="E412" i="21"/>
  <c r="E436" i="21"/>
  <c r="E683" i="21"/>
  <c r="E326" i="21"/>
  <c r="E543" i="21"/>
  <c r="E179" i="21"/>
  <c r="E218" i="21"/>
  <c r="E363" i="21"/>
  <c r="E630" i="21"/>
  <c r="E423" i="21"/>
  <c r="E231" i="21"/>
  <c r="E232" i="21"/>
  <c r="E361" i="21"/>
  <c r="E310" i="21"/>
  <c r="E151" i="21"/>
  <c r="E337" i="21"/>
  <c r="E308" i="21"/>
  <c r="E323" i="21"/>
  <c r="E462" i="21"/>
  <c r="E9" i="21" l="1"/>
  <c r="E7" i="21"/>
  <c r="F21" i="9" l="1"/>
  <c r="E92" i="21"/>
  <c r="E8" i="21"/>
  <c r="E65" i="21" l="1"/>
  <c r="E104" i="21"/>
  <c r="E91" i="21"/>
  <c r="E78" i="21"/>
  <c r="E130" i="21"/>
  <c r="E117" i="21"/>
  <c r="I125" i="21" l="1"/>
  <c r="I112" i="21" l="1"/>
  <c r="I99" i="21" l="1"/>
  <c r="I86" i="21" l="1"/>
  <c r="I73" i="21" l="1"/>
  <c r="I60" i="21" l="1"/>
</calcChain>
</file>

<file path=xl/sharedStrings.xml><?xml version="1.0" encoding="utf-8"?>
<sst xmlns="http://schemas.openxmlformats.org/spreadsheetml/2006/main" count="56443" uniqueCount="980">
  <si>
    <t>Resultatenhet</t>
  </si>
  <si>
    <t>Kod</t>
  </si>
  <si>
    <t>Typ</t>
  </si>
  <si>
    <t>År</t>
  </si>
  <si>
    <t>F1</t>
  </si>
  <si>
    <t>F3</t>
  </si>
  <si>
    <t>F4</t>
  </si>
  <si>
    <t>F5</t>
  </si>
  <si>
    <t>F6</t>
  </si>
  <si>
    <t>F7</t>
  </si>
  <si>
    <t>F8</t>
  </si>
  <si>
    <t>F9</t>
  </si>
  <si>
    <t>F10</t>
  </si>
  <si>
    <t>F11</t>
  </si>
  <si>
    <t>F12</t>
  </si>
  <si>
    <t>F13</t>
  </si>
  <si>
    <t>F14</t>
  </si>
  <si>
    <t>F15</t>
  </si>
  <si>
    <t>F16</t>
  </si>
  <si>
    <t>F17</t>
  </si>
  <si>
    <t>F18</t>
  </si>
  <si>
    <t>F19</t>
  </si>
  <si>
    <t>F20</t>
  </si>
  <si>
    <t>F21</t>
  </si>
  <si>
    <t>F22</t>
  </si>
  <si>
    <t>Totalsumma</t>
  </si>
  <si>
    <t>Kön</t>
  </si>
  <si>
    <t>Vet inte</t>
  </si>
  <si>
    <t>Jag känner mig trygg i skolan</t>
  </si>
  <si>
    <t>Skolarbetet gör mig så nyfiken att jag får lust att lära mig mer</t>
  </si>
  <si>
    <t>Medel av F9</t>
  </si>
  <si>
    <t>Medel av F14</t>
  </si>
  <si>
    <t>Medel av F15</t>
  </si>
  <si>
    <t>Medel av F16</t>
  </si>
  <si>
    <t>Medel av F17</t>
  </si>
  <si>
    <t>Medel av F18</t>
  </si>
  <si>
    <t>Medel av F20</t>
  </si>
  <si>
    <t>Medel av F21</t>
  </si>
  <si>
    <t>Verksamhet:</t>
  </si>
  <si>
    <t>Antal svarande:</t>
  </si>
  <si>
    <t>Totalt</t>
  </si>
  <si>
    <t>Medelvärde</t>
  </si>
  <si>
    <t>Antal svar</t>
  </si>
  <si>
    <t>Medel av F19</t>
  </si>
  <si>
    <t>Medel av F4</t>
  </si>
  <si>
    <t>Medel av F22</t>
  </si>
  <si>
    <t>Medel av F7</t>
  </si>
  <si>
    <t>Medel av F6</t>
  </si>
  <si>
    <t>Medel av F10</t>
  </si>
  <si>
    <t>Medel av F5</t>
  </si>
  <si>
    <t>Medel av F8</t>
  </si>
  <si>
    <t>Antal av F1</t>
  </si>
  <si>
    <t>Välj vilken verksamhet du vill visa resultaten för:</t>
  </si>
  <si>
    <t>Om en enhet "saknas" i resultatredovisningen:</t>
  </si>
  <si>
    <t>Barn- och utbildningsförvaltningens enkät till</t>
  </si>
  <si>
    <t>Klicka på en eller flera enheter för att visa dessa verksamheters resultat, samtliga tabeller och diagram uppdateras då. För att markera flera enheter samtidigt trycker du ner tangenterna "Ctrl" eller "Shift" samtidigt som du klickar på text-knapparna. För att avmarkera dina val och visa resultaten för alla, tryck på filtersymbolen.</t>
  </si>
  <si>
    <t>Skola</t>
  </si>
  <si>
    <t>Total svarsfrekvens</t>
  </si>
  <si>
    <t>F2</t>
  </si>
  <si>
    <t xml:space="preserve"> </t>
  </si>
  <si>
    <t xml:space="preserve">  </t>
  </si>
  <si>
    <t>Antal av F3</t>
  </si>
  <si>
    <t>Antal av F4</t>
  </si>
  <si>
    <t>Antal av F5</t>
  </si>
  <si>
    <t>Antal av F6</t>
  </si>
  <si>
    <t>Antal av F8</t>
  </si>
  <si>
    <t>Antal av F9</t>
  </si>
  <si>
    <t>Antal av F10</t>
  </si>
  <si>
    <t>Antal av F11</t>
  </si>
  <si>
    <t>Antal av F12</t>
  </si>
  <si>
    <t>Antal av F13</t>
  </si>
  <si>
    <t>Antal av F14</t>
  </si>
  <si>
    <t>Antal av F15</t>
  </si>
  <si>
    <t>Antal av F16</t>
  </si>
  <si>
    <t>Antal av F17</t>
  </si>
  <si>
    <t>Antal av F18</t>
  </si>
  <si>
    <t>Antal av F19</t>
  </si>
  <si>
    <t>Antal av F20</t>
  </si>
  <si>
    <t>Antal av F21</t>
  </si>
  <si>
    <t>Antal av F22</t>
  </si>
  <si>
    <t>Antal av F7</t>
  </si>
  <si>
    <t>Medel av F11</t>
  </si>
  <si>
    <t>Medel av F12</t>
  </si>
  <si>
    <t>Medel av F13</t>
  </si>
  <si>
    <t>F23</t>
  </si>
  <si>
    <t>F24</t>
  </si>
  <si>
    <t>F25</t>
  </si>
  <si>
    <t>Skolarbetet är intressant</t>
  </si>
  <si>
    <t>Skolarbetet är roligt</t>
  </si>
  <si>
    <t>Skolarbetet är för svårt för mig</t>
  </si>
  <si>
    <t>Jag kan nå kunskapskraven i skolan om jag försöker</t>
  </si>
  <si>
    <t>Jag kan få svårare uppgifter om jag vill</t>
  </si>
  <si>
    <t>Jag har studiero på lektionerna</t>
  </si>
  <si>
    <t>På lektionerna är vi elever med och påverkar på vilket sätt vi ska arbeta med olika skoluppgifter</t>
  </si>
  <si>
    <t>På lektionerna får vi diskutera och debattera olika frågor</t>
  </si>
  <si>
    <t>På lektionerna stör andra elever ordningen i klassrummet</t>
  </si>
  <si>
    <t>Mina lärare hjälper mig i skolarbetet när jag behöver det</t>
  </si>
  <si>
    <t>Mina lärare förklarar vad vi ska göra i skolarbetet så att jag förstår</t>
  </si>
  <si>
    <t>Mina lärare ser till att ordningsreglerna på skolan följs</t>
  </si>
  <si>
    <t>Mina lärare är rättvisa mot oss elever</t>
  </si>
  <si>
    <t>I min skola finns det extrauppgifter när man är klar</t>
  </si>
  <si>
    <t>I min skola respekterar vi varandra</t>
  </si>
  <si>
    <t>I min skola följer eleverna de ordningsregler som finns</t>
  </si>
  <si>
    <t>I min skola finns det elever som jag är rädd för</t>
  </si>
  <si>
    <t>I min skola finns det vuxna som jag är rädd för</t>
  </si>
  <si>
    <t>Jag vet vem på skolan jag kan prata med om någon har varit elak mot en elev</t>
  </si>
  <si>
    <t>De vuxna på skolan reagerar om de får reda på att någon har varit elak mot en elev</t>
  </si>
  <si>
    <t>Elevhälsogruppen i min skola frågar oss elever hur vi har det i skolan och hemma (exempelvis genom samtal med oss eller genom enkät/frågeformulär).</t>
  </si>
  <si>
    <t>Jag är nöjd med min skola som helhet</t>
  </si>
  <si>
    <t>Antal av Resultatenhet</t>
  </si>
  <si>
    <t>elever i grundskolan i Västerås</t>
  </si>
  <si>
    <t>Antal av F23</t>
  </si>
  <si>
    <t>Antal av F24</t>
  </si>
  <si>
    <t>Antal av F25</t>
  </si>
  <si>
    <t>Medel av F23</t>
  </si>
  <si>
    <t>Medel av F24</t>
  </si>
  <si>
    <t>Medel av F25</t>
  </si>
  <si>
    <t>Rätta till bakgrundsfrågan (kön)</t>
  </si>
  <si>
    <t>Ändra gammal data så svarsskalorna blir rätt</t>
  </si>
  <si>
    <t>Lägg till årets data (barn)</t>
  </si>
  <si>
    <t>Lägg till i början på formlerna "Omfel()"</t>
  </si>
  <si>
    <t>Lägg till 2018 i tabellerna</t>
  </si>
  <si>
    <t>Fixa utseendet i tabeller och diagram</t>
  </si>
  <si>
    <t>Svarsfrekvenser för 2018</t>
  </si>
  <si>
    <t>Rätta sammanfattningstabeller</t>
  </si>
  <si>
    <t>Sekretessgranska</t>
  </si>
  <si>
    <t>Elever</t>
  </si>
  <si>
    <t>Kommunal</t>
  </si>
  <si>
    <t>Apalbyskolan</t>
  </si>
  <si>
    <t>Blåsboskolan</t>
  </si>
  <si>
    <t>Emausskolan</t>
  </si>
  <si>
    <t>Ormkärrskolan</t>
  </si>
  <si>
    <t>Piltorpsskolan</t>
  </si>
  <si>
    <t>Rönnbyskolan</t>
  </si>
  <si>
    <t>Skallbergsskolan</t>
  </si>
  <si>
    <t>Bjurhovdaskolan</t>
  </si>
  <si>
    <t>Brandthovdaskolan</t>
  </si>
  <si>
    <t>Ekbergaskolan</t>
  </si>
  <si>
    <t>Hamreskolan</t>
  </si>
  <si>
    <t>Hökåsenskolan</t>
  </si>
  <si>
    <t>Irstaskolan</t>
  </si>
  <si>
    <t>Malmabergsskolan</t>
  </si>
  <si>
    <t>Orrestaskolan</t>
  </si>
  <si>
    <t>Storängsskolan</t>
  </si>
  <si>
    <t>Tillbergaskolan</t>
  </si>
  <si>
    <t>Tortunaskolan</t>
  </si>
  <si>
    <t>Fredriksbergsskolan</t>
  </si>
  <si>
    <t>Håkantorpsskolan</t>
  </si>
  <si>
    <t>Hammarbyskolan</t>
  </si>
  <si>
    <t>Pettersbergsskolan</t>
  </si>
  <si>
    <t>Vallbyskolan</t>
  </si>
  <si>
    <t>Lövängsskolan</t>
  </si>
  <si>
    <t>Norra Vallbyskolan</t>
  </si>
  <si>
    <t>Rösegårdsskolan</t>
  </si>
  <si>
    <t>Fridnässkolan</t>
  </si>
  <si>
    <r>
      <t>1</t>
    </r>
    <r>
      <rPr>
        <sz val="8"/>
        <color theme="1"/>
        <rFont val="Arial"/>
        <family val="2"/>
      </rPr>
      <t xml:space="preserve"> (stämmer inte alls)</t>
    </r>
  </si>
  <si>
    <r>
      <t xml:space="preserve">4 </t>
    </r>
    <r>
      <rPr>
        <sz val="8"/>
        <color theme="1"/>
        <rFont val="Arial"/>
        <family val="2"/>
      </rPr>
      <t>(stämmer helt och hållet)</t>
    </r>
  </si>
  <si>
    <t>Utförare</t>
  </si>
  <si>
    <t>Dataset</t>
  </si>
  <si>
    <t>Fråga</t>
  </si>
  <si>
    <t>Enkät</t>
  </si>
  <si>
    <t>A1</t>
  </si>
  <si>
    <t>F26</t>
  </si>
  <si>
    <t>F27</t>
  </si>
  <si>
    <t>1.    Maten på min skola är bra om man tänker att det ska vara nyttigt, smaka gott och vara bra för miljön.</t>
  </si>
  <si>
    <t>2.    Jag väljer att äta mig mätt i skolan</t>
  </si>
  <si>
    <t>3.    Jag trivs i min skolrestaurang/klassrum där jag äter maten.</t>
  </si>
  <si>
    <t>4.    De som jobbar i skolrestaurangen är trevliga och hjälpsamma.</t>
  </si>
  <si>
    <t>F28</t>
  </si>
  <si>
    <t>Herrgärdsskolan</t>
  </si>
  <si>
    <t>F29</t>
  </si>
  <si>
    <t>Antal av F26</t>
  </si>
  <si>
    <t>Medel av F26</t>
  </si>
  <si>
    <t>För frågor om undersökningen, kontakta Stina Edqvist (021-39 24 49) eller Monika Löving Nilssen (021-39 26 28) på Barn- och utbildningsförvaltningen</t>
  </si>
  <si>
    <t>1. Veta vad som krävs/Tillit till elevens förmåga</t>
  </si>
  <si>
    <t>-</t>
  </si>
  <si>
    <t>Flicka</t>
  </si>
  <si>
    <t>Pojke</t>
  </si>
  <si>
    <t>2. Stimulans</t>
  </si>
  <si>
    <t>3. Anpassning efter elevens behov</t>
  </si>
  <si>
    <t>Skolarbetet är för svårt för mig (-)</t>
  </si>
  <si>
    <t>4. Utmaningar</t>
  </si>
  <si>
    <t>5. Argumentation och kritiskt tänkande/Delaktighet och inflytande</t>
  </si>
  <si>
    <t>6. Grundläggande värden på skolan/Elevhälsa</t>
  </si>
  <si>
    <t>Elevhälsogruppen i min skola frågar oss elever hur vi har det i skolan och hemma</t>
  </si>
  <si>
    <t>7. Ordningsregler</t>
  </si>
  <si>
    <t>8. Studiero</t>
  </si>
  <si>
    <t>På lektionerna stör andra elever ordningen i klassrummet (-)</t>
  </si>
  <si>
    <t>9. Trygghet</t>
  </si>
  <si>
    <t>I min skola finns det elever som jag är rädd för (-)</t>
  </si>
  <si>
    <t>I min skola finns det vuxna som jag är rädd för (-)</t>
  </si>
  <si>
    <t>10. Förhindra kränkningar</t>
  </si>
  <si>
    <t>11. Övergripande nöjdhet (bildar ej index)</t>
  </si>
  <si>
    <t>Omräknat medelvärde per enskild fråga</t>
  </si>
  <si>
    <t>Index per frågeområde</t>
  </si>
  <si>
    <t>Jag väljer att äta mig mätt i skolan</t>
  </si>
  <si>
    <t>Antal av F27</t>
  </si>
  <si>
    <t>Medel av F27</t>
  </si>
  <si>
    <t>Antal av F28</t>
  </si>
  <si>
    <t>Medel av F28</t>
  </si>
  <si>
    <t>Antal av F29</t>
  </si>
  <si>
    <t>Medel av F29</t>
  </si>
  <si>
    <t>Frågor om skolan</t>
  </si>
  <si>
    <t>Antal 
elever</t>
  </si>
  <si>
    <t>Antal 
svarande</t>
  </si>
  <si>
    <t>Svars-
frekvens</t>
  </si>
  <si>
    <t>ID</t>
  </si>
  <si>
    <t>Beräkna index och medelvärden på Skolinspektionens vis</t>
  </si>
  <si>
    <t>Ge rätt värde åt respektive svar (antal svar * värdet)</t>
  </si>
  <si>
    <t>Dela på antalet svar</t>
  </si>
  <si>
    <t>Index</t>
  </si>
  <si>
    <t>Räkna ut medelvärdet för de gemensamma frågorna per individ. Ta sedan medelvärdet på individernas medelvärden.</t>
  </si>
  <si>
    <t>Stämmer helt och hållet</t>
  </si>
  <si>
    <t>OBS! Värdena måste vändas på frågorna som är omvänt formulerade, frågor med negativ klang. T.ex. Skolarbetet är för svårt för mig.</t>
  </si>
  <si>
    <t>Stämmer ganska bra</t>
  </si>
  <si>
    <t>Stämmer ganska dåligt</t>
  </si>
  <si>
    <t>Stämmer inte alls</t>
  </si>
  <si>
    <t>Vet ej ingår inte i beräkningen</t>
  </si>
  <si>
    <t>En respondent som exempelvis svarat ”stämmer helt och hållet” på den första frå-gan, ”stämmer ganska dåligt” på den andra frågan och ”stämmer ganska bra” på den tredje frågan i ett frågeområde ges följande värde: 10+3,33+6,67=20. Detta värde delas sedan på antalet svar, vilket här ger ett indexvärde på 20/3=6,67.</t>
  </si>
  <si>
    <t>Frågorna som de grupperas i index</t>
  </si>
  <si>
    <t>Frågorna i nummerordning som i enkäten</t>
  </si>
  <si>
    <t>INVERTERAD</t>
  </si>
  <si>
    <t>1.   Skolarbetet är intressant</t>
  </si>
  <si>
    <t>2.   Skolarbetet är roligt</t>
  </si>
  <si>
    <t>3.   Skolarbetet gör mig så nyfiken att jag får lust att lära mig mer</t>
  </si>
  <si>
    <t>4.   Skolarbetet är för svårt för mig</t>
  </si>
  <si>
    <t>5.   Jag kan nå kunskapskraven i skolan om jag försöker</t>
  </si>
  <si>
    <t>6.   Jag kan få svårare uppgifter om jag vill</t>
  </si>
  <si>
    <t>7.   Jag har studiero på lektionerna</t>
  </si>
  <si>
    <t>8.   På lektionerna är vi elever med och påverkar på vilket sätt vi ska arbeta med olika skoluppgifter</t>
  </si>
  <si>
    <t>9.   På lektionerna får vi diskutera och debattera olika frågor</t>
  </si>
  <si>
    <t>10. På lektionerna stör andra elever ordningen i klassrummet</t>
  </si>
  <si>
    <t>11. Mina lärare hjälper mig i skolarbetet när jag behöver det</t>
  </si>
  <si>
    <t>12. Mina lärare förklarar vad vi ska göra i skolarbetet så att jag förstår</t>
  </si>
  <si>
    <t>13. Mina lärare ser till att ordningsreglerna på skolan följs</t>
  </si>
  <si>
    <t>14. Mina lärare är rättvisa mot oss elever</t>
  </si>
  <si>
    <t>15. I min skola finns det extrauppgifter när man är klar</t>
  </si>
  <si>
    <t>16. I min skola respekterar vi varandra</t>
  </si>
  <si>
    <t>17. I min skola följer eleverna de ordningsregler som finns</t>
  </si>
  <si>
    <t>18. I min skola finns det elever som jag är rädd för</t>
  </si>
  <si>
    <t>19. I min skola finns det vuxna som jag är rädd för</t>
  </si>
  <si>
    <t>20. Jag vet vem på skolan jag kan prata med om någon har varit elak mot en elev</t>
  </si>
  <si>
    <t>21. Jag känner mig trygg i skolan</t>
  </si>
  <si>
    <t>22. De vuxna på skolan reagerar om de får reda på att någon har varit elak mot en elev</t>
  </si>
  <si>
    <t>23. Elevhälsogruppen i min skola frågar oss elever hur vi har det i skolan och hemma (exempelvis genom samtal med oss eller genom enkät/frågeformulär).</t>
  </si>
  <si>
    <t>24. Maten på min skola är bra om man tänker att det ska vara nyttigt, smaka gott och vara bra för miljön.</t>
  </si>
  <si>
    <t>25. Jag väljer att äta mig mätt i skolan</t>
  </si>
  <si>
    <t>26. Jag trivs i min skolrestaurang/klassrum där jag äter maten.</t>
  </si>
  <si>
    <t>27. De som jobbar i skolrestaurangen är trevliga och hjälpsamma.</t>
  </si>
  <si>
    <t>28. Jag är nöjd med min skola som helhet</t>
  </si>
  <si>
    <t>Räknas som F2 i datasetet</t>
  </si>
  <si>
    <t>Index 10 Förhindra kränkningar</t>
  </si>
  <si>
    <t>Index 9 Trygghet</t>
  </si>
  <si>
    <t>Index 8 Studiero</t>
  </si>
  <si>
    <t>Index 7 Ordnignsregler</t>
  </si>
  <si>
    <t>Index 6 Grundläggande värden…</t>
  </si>
  <si>
    <t>Index 5 Argumentation… /Delaktiget…</t>
  </si>
  <si>
    <t>Index 4 Utmaningar</t>
  </si>
  <si>
    <t>Index 3 Anpassning</t>
  </si>
  <si>
    <t>Index 2 Stimulans</t>
  </si>
  <si>
    <t>Index 1 Veta vad som krävs/Tillit…</t>
  </si>
  <si>
    <t>F2_I</t>
  </si>
  <si>
    <t>F3_I</t>
  </si>
  <si>
    <t>F4_I</t>
  </si>
  <si>
    <t>F5_I</t>
  </si>
  <si>
    <t>F6_I</t>
  </si>
  <si>
    <t>F7_I</t>
  </si>
  <si>
    <t>F8_I</t>
  </si>
  <si>
    <t>F9_I</t>
  </si>
  <si>
    <t>F10_I</t>
  </si>
  <si>
    <t>F11_I</t>
  </si>
  <si>
    <t>F12_I</t>
  </si>
  <si>
    <t>F13_I</t>
  </si>
  <si>
    <t>F14_I</t>
  </si>
  <si>
    <t>F15_I</t>
  </si>
  <si>
    <t>F16_I</t>
  </si>
  <si>
    <t>F17_I</t>
  </si>
  <si>
    <t>F18_I</t>
  </si>
  <si>
    <t>F19_I</t>
  </si>
  <si>
    <t>F20_I</t>
  </si>
  <si>
    <t>F21_I</t>
  </si>
  <si>
    <t>F22_I</t>
  </si>
  <si>
    <t>F23_I</t>
  </si>
  <si>
    <t>F24_I</t>
  </si>
  <si>
    <t>F25_I</t>
  </si>
  <si>
    <t>F26_I</t>
  </si>
  <si>
    <t>F27_I</t>
  </si>
  <si>
    <t>F28_I</t>
  </si>
  <si>
    <t>F29_I</t>
  </si>
  <si>
    <t>PIVOTER FÖR INDEX</t>
  </si>
  <si>
    <t>Medel av F2_I</t>
  </si>
  <si>
    <t>Medel av F3_I</t>
  </si>
  <si>
    <t>Antal av F4_I</t>
  </si>
  <si>
    <t>Medel av F4_I</t>
  </si>
  <si>
    <t>Antal av F5_I</t>
  </si>
  <si>
    <t>Medel av F5_I</t>
  </si>
  <si>
    <t>Antal av F29_I</t>
  </si>
  <si>
    <t>Antal av F28_I</t>
  </si>
  <si>
    <t>Antal av F25_I</t>
  </si>
  <si>
    <t>Antal av F26_I</t>
  </si>
  <si>
    <t>Antal av F27_I</t>
  </si>
  <si>
    <t>Antal av F24_I</t>
  </si>
  <si>
    <t>Antal av F23_I</t>
  </si>
  <si>
    <t>Antal av F22_I</t>
  </si>
  <si>
    <t>Antal av F20_I</t>
  </si>
  <si>
    <t>Antal av F19_I</t>
  </si>
  <si>
    <t>Antal av F18_I</t>
  </si>
  <si>
    <t>Antal av F17_I</t>
  </si>
  <si>
    <t>Antal av F16_I</t>
  </si>
  <si>
    <t>Antal av F15_I</t>
  </si>
  <si>
    <t>Antal av F14_I</t>
  </si>
  <si>
    <t>Antal av F13_I</t>
  </si>
  <si>
    <t>Antal av F12_I</t>
  </si>
  <si>
    <t>Antal av F11_I</t>
  </si>
  <si>
    <t>Antal av F10_I</t>
  </si>
  <si>
    <t>Antal av F9_I</t>
  </si>
  <si>
    <t>Antal av F8_I</t>
  </si>
  <si>
    <t>Antal av F7_I</t>
  </si>
  <si>
    <t>Antal av F6_I</t>
  </si>
  <si>
    <t>Medel av F6_I</t>
  </si>
  <si>
    <t>Medel av F7_I</t>
  </si>
  <si>
    <t>Medel av F8_I</t>
  </si>
  <si>
    <t>Medel av F9_I</t>
  </si>
  <si>
    <t>Medel av F10_I</t>
  </si>
  <si>
    <t>Medel av F11_I</t>
  </si>
  <si>
    <t>Medel av F12_I</t>
  </si>
  <si>
    <t>Medel av F13_I</t>
  </si>
  <si>
    <t>Medel av F14_I</t>
  </si>
  <si>
    <t>Medel av F15_I</t>
  </si>
  <si>
    <t>Medel av F16_I</t>
  </si>
  <si>
    <t>Medel av F17_I</t>
  </si>
  <si>
    <t>Medel av F18_I</t>
  </si>
  <si>
    <t>Medel av F19_I</t>
  </si>
  <si>
    <t>Medel av F20_I</t>
  </si>
  <si>
    <t>Medel av F21_I</t>
  </si>
  <si>
    <t>Medel av F22_I</t>
  </si>
  <si>
    <t>Medel av F23_I</t>
  </si>
  <si>
    <t>Medel av F24_I</t>
  </si>
  <si>
    <t>Medel av F25_I</t>
  </si>
  <si>
    <t>Medel av F26_I</t>
  </si>
  <si>
    <t>Medel av F27_I</t>
  </si>
  <si>
    <t>Medel av F28_I</t>
  </si>
  <si>
    <t>Medel av F29_I</t>
  </si>
  <si>
    <t>Medel av Index 2 Stimulans</t>
  </si>
  <si>
    <t>Resultatet indexerat med Skolinspektionens metod</t>
  </si>
  <si>
    <t>Frågor</t>
  </si>
  <si>
    <t>ARBETSGÅNG FÖR ATT BERÄKNA INDEX 2020</t>
  </si>
  <si>
    <t>1. Ge varje rad ett unikt ID</t>
  </si>
  <si>
    <t>3. Ersätt alla värden med värden enligt Skolinspektionens metod. Ersätt "5" med tomma celler. Kom ihåg att vända på värdena på de frågor som har en negativ formulering. Detta görs lättast på en gång. Dvs ändra inte alla värden först, för att sedan invertera de omvända frågorna.</t>
  </si>
  <si>
    <t>4. Skapa indexkolumner genom att lägga in formeln OMFEL(MEDEL..). Medel ska beräknas på antalet aktiva svar. Dom får ett indexvärde även om dom bara svarat på en fråga. Det är viktigt att inga svar ersätts med tomma celler,  så att det inte räknas som ett svar.</t>
  </si>
  <si>
    <t>6. Skapa nya pivoter med antal och medelvärden per fråga och för alla index (vilket du förhoppningsvis slipper och kan använda pivoterna från 2020)</t>
  </si>
  <si>
    <t>5. När detta är klart kopiera informationen och lägg den till huvudfliken med data. Matcha på ID-nummer. OBS klistra in som vanliga celler, inte som tabell. Annars kommer de två olika tabellerna att se sammanfogade ut men är egentligen två olika som ligger sida vid sida.</t>
  </si>
  <si>
    <t>ÖVERSIKTSBLADET</t>
  </si>
  <si>
    <t>Det finns dolda formler i kolumnen längst till vänster för att hämta uppgifterna (kopiera och klistra in utan formler)</t>
  </si>
  <si>
    <t>Annat/vill ej ange</t>
  </si>
  <si>
    <t>På den här sidan har medelvärdena räknats om till en tiogradig skala för att passa Skolinspektionens redovisningsmetod och möjliggöra jämförelser med andra kommuner. 
Om det är tomt på uppgifter har den aktuella skolan antingen inte deltagit under året, eller så är antalet svar så få att de sekretessmarkerats.
Här är det för alla frågor positivt att ha ett högt medelvärde, oavsett om frågan är formulerad som ett negativt eller positivt påstående.</t>
  </si>
  <si>
    <t xml:space="preserve">2. Kopiera hela datasetet till ny flik. </t>
  </si>
  <si>
    <t>Vad som visas på denna sida styrs av vilka filter som valts på fliken "Tabeller"</t>
  </si>
  <si>
    <t>S:Ta Gertruds Skola</t>
  </si>
  <si>
    <t>4</t>
  </si>
  <si>
    <t>4gul</t>
  </si>
  <si>
    <t>6</t>
  </si>
  <si>
    <t>6b</t>
  </si>
  <si>
    <t>4b</t>
  </si>
  <si>
    <t>4a</t>
  </si>
  <si>
    <t>Barkarö Skola</t>
  </si>
  <si>
    <t>6a</t>
  </si>
  <si>
    <t>4röd</t>
  </si>
  <si>
    <t>6blå</t>
  </si>
  <si>
    <t>6L</t>
  </si>
  <si>
    <t>6gul</t>
  </si>
  <si>
    <t>6R</t>
  </si>
  <si>
    <t>4blå</t>
  </si>
  <si>
    <t>Dingtuna Skola</t>
  </si>
  <si>
    <t>Kristiansborgsskolan</t>
  </si>
  <si>
    <t>6c</t>
  </si>
  <si>
    <t>4c</t>
  </si>
  <si>
    <t>Hällbyskolan</t>
  </si>
  <si>
    <t>4R</t>
  </si>
  <si>
    <t>4L</t>
  </si>
  <si>
    <t>Vetterstorpsskolan</t>
  </si>
  <si>
    <t>Klass</t>
  </si>
  <si>
    <t>Skolår 4</t>
  </si>
  <si>
    <t>Skolår 6</t>
  </si>
  <si>
    <t>Summa av F21_I</t>
  </si>
  <si>
    <t>(Alla)</t>
  </si>
  <si>
    <t>Årskurs</t>
  </si>
  <si>
    <t>Antal av Klass</t>
  </si>
  <si>
    <t>Antal av Årskurs</t>
  </si>
  <si>
    <t>Årskurs:</t>
  </si>
  <si>
    <t>Klass:</t>
  </si>
  <si>
    <t xml:space="preserve">   Klass:</t>
  </si>
  <si>
    <t>Kön:</t>
  </si>
  <si>
    <t xml:space="preserve">     Kön:</t>
  </si>
  <si>
    <t>(tom)</t>
  </si>
  <si>
    <t>Värden</t>
  </si>
  <si>
    <t>Totalt Medel av F13_I</t>
  </si>
  <si>
    <t>Totalt Medel av F6_I</t>
  </si>
  <si>
    <t>Totalt Medel av Index 2 Stimulans</t>
  </si>
  <si>
    <t>Totalt Medel av F2_I</t>
  </si>
  <si>
    <t>Totalt Medel av F3_I</t>
  </si>
  <si>
    <t>Totalt Medel av F4_I</t>
  </si>
  <si>
    <t>Totalt Medel av F12_I</t>
  </si>
  <si>
    <t>Totalt Medel av F5_I</t>
  </si>
  <si>
    <t>Totalt Medel av F7_I</t>
  </si>
  <si>
    <t>Totalt Medel av F16_I</t>
  </si>
  <si>
    <t>Totalt Medel av F10_I</t>
  </si>
  <si>
    <t>Totalt Medel av F9_I</t>
  </si>
  <si>
    <t>Totalt Medel av F17_I</t>
  </si>
  <si>
    <t>Totalt Medel av F15_I</t>
  </si>
  <si>
    <t>Totalt Medel av F24_I</t>
  </si>
  <si>
    <t>Totalt Medel av F18_I</t>
  </si>
  <si>
    <t>Totalt Medel av F14_I</t>
  </si>
  <si>
    <t>Totalt Medel av F8_I</t>
  </si>
  <si>
    <t>Totalt Medel av F11_I</t>
  </si>
  <si>
    <t>Totalt Medel av F19_I</t>
  </si>
  <si>
    <t>Totalt Medel av F20_I</t>
  </si>
  <si>
    <t>Totalt Medel av F22_I</t>
  </si>
  <si>
    <t>Totalt Medel av F23_I</t>
  </si>
  <si>
    <t>Totalt Medel av F21_I</t>
  </si>
  <si>
    <t>Totalt Medel av F25_I</t>
  </si>
  <si>
    <t>Totalt Medel av F26_I</t>
  </si>
  <si>
    <t>Totalt Medel av F27_I</t>
  </si>
  <si>
    <t>Totalt Medel av F28_I</t>
  </si>
  <si>
    <t>Totalt Medel av F29_I</t>
  </si>
  <si>
    <t>5</t>
  </si>
  <si>
    <t>Åk 6</t>
  </si>
  <si>
    <t>Åk 5</t>
  </si>
  <si>
    <t>Åk 4</t>
  </si>
  <si>
    <t>5a</t>
  </si>
  <si>
    <t>5b</t>
  </si>
  <si>
    <t>4e</t>
  </si>
  <si>
    <t>5blå</t>
  </si>
  <si>
    <t>6röd</t>
  </si>
  <si>
    <t>4d</t>
  </si>
  <si>
    <t>5gul</t>
  </si>
  <si>
    <t>5röd</t>
  </si>
  <si>
    <t>5R</t>
  </si>
  <si>
    <t>5d</t>
  </si>
  <si>
    <t>5c</t>
  </si>
  <si>
    <t>5L</t>
  </si>
  <si>
    <t>6d</t>
  </si>
  <si>
    <t>F30</t>
  </si>
  <si>
    <t>F31</t>
  </si>
  <si>
    <t>2022-Nya frågor</t>
  </si>
  <si>
    <t>Hur ofta brukar du vara med kompisar efter skolan och på helger</t>
  </si>
  <si>
    <t>Har du någon regelbunden aktivitet på din fritid</t>
  </si>
  <si>
    <t xml:space="preserve"> Kan du prata med någon av dina föräldrar om du har problem eller oro</t>
  </si>
  <si>
    <t xml:space="preserve"> Hur ser du på din framtid</t>
  </si>
  <si>
    <t>F32</t>
  </si>
  <si>
    <t>F33</t>
  </si>
  <si>
    <t>Lagt till fem frågor F29-F33</t>
  </si>
  <si>
    <t>F24 - finns två frågor angivet - ?</t>
  </si>
  <si>
    <t>F34</t>
  </si>
  <si>
    <t>Antal av F30</t>
  </si>
  <si>
    <t>Medel av F30</t>
  </si>
  <si>
    <t>Antal av F31</t>
  </si>
  <si>
    <t>Medel av F31</t>
  </si>
  <si>
    <t>Antal av F32</t>
  </si>
  <si>
    <t>Medel av F32</t>
  </si>
  <si>
    <t>Antal av F33</t>
  </si>
  <si>
    <t>Medel av F33</t>
  </si>
  <si>
    <t/>
  </si>
  <si>
    <t>År 2022</t>
  </si>
  <si>
    <t>Svarsfrekvens Västerås stads skolenkät VT 2022</t>
  </si>
  <si>
    <t xml:space="preserve">Enheter med färre än fem svarande särredovisas inte av sekretesskäl. Dessa svar ingår dock i de totala resultaten. </t>
  </si>
  <si>
    <t>Västerås Citygymnasium</t>
  </si>
  <si>
    <t>NTI-Gymnasiet i Västerås</t>
  </si>
  <si>
    <t>Kopparlundsgymnasiet</t>
  </si>
  <si>
    <t>Kunskapsgymnasiet Västerås</t>
  </si>
  <si>
    <t>Fristående</t>
  </si>
  <si>
    <t>Kille</t>
  </si>
  <si>
    <t>Barn- och fritidsprogrammet</t>
  </si>
  <si>
    <t>BF21</t>
  </si>
  <si>
    <t>Tjej</t>
  </si>
  <si>
    <t>Bf19</t>
  </si>
  <si>
    <t>BF20</t>
  </si>
  <si>
    <t>Samhällsvetenskapsprogrammet</t>
  </si>
  <si>
    <t>sa21</t>
  </si>
  <si>
    <t>Teknikprogrammet</t>
  </si>
  <si>
    <t>It20b2</t>
  </si>
  <si>
    <t>20B2</t>
  </si>
  <si>
    <t>IT 20B2</t>
  </si>
  <si>
    <t>IT-20B2</t>
  </si>
  <si>
    <t>Språkintroduktion</t>
  </si>
  <si>
    <t>T</t>
  </si>
  <si>
    <t>Individuellt alternativ</t>
  </si>
  <si>
    <t>El- och energiprogrammet</t>
  </si>
  <si>
    <t>20A</t>
  </si>
  <si>
    <t>IT20A</t>
  </si>
  <si>
    <t>20B1</t>
  </si>
  <si>
    <t>Sam19</t>
  </si>
  <si>
    <t>IT20B1</t>
  </si>
  <si>
    <t>Ekonomiprogrammet</t>
  </si>
  <si>
    <t>Ek20</t>
  </si>
  <si>
    <t>Ek1</t>
  </si>
  <si>
    <t>Ek2020</t>
  </si>
  <si>
    <t>Sa20</t>
  </si>
  <si>
    <t>Annat/vill inte svara</t>
  </si>
  <si>
    <t>Sam20A</t>
  </si>
  <si>
    <t>Estetiska programmet</t>
  </si>
  <si>
    <t>20C</t>
  </si>
  <si>
    <t>IT20C</t>
  </si>
  <si>
    <t>IT20CH20V23</t>
  </si>
  <si>
    <t>20 C</t>
  </si>
  <si>
    <t>KG-20</t>
  </si>
  <si>
    <t>SaMed20</t>
  </si>
  <si>
    <t>Sam media Klass 20</t>
  </si>
  <si>
    <t>2an</t>
  </si>
  <si>
    <t>KG20</t>
  </si>
  <si>
    <t>SAMED20/21</t>
  </si>
  <si>
    <t>Estet kgy 2020</t>
  </si>
  <si>
    <t>SAMED2020-2021</t>
  </si>
  <si>
    <t>Naturvetenskapsprogrammet</t>
  </si>
  <si>
    <t>Na20</t>
  </si>
  <si>
    <t>Vård- och omsorgsprogrammet</t>
  </si>
  <si>
    <t>Spr</t>
  </si>
  <si>
    <t>vo20a</t>
  </si>
  <si>
    <t>språkintro</t>
  </si>
  <si>
    <t>språk intra</t>
  </si>
  <si>
    <t>Språk introduktion</t>
  </si>
  <si>
    <t>Spårkintrioduktion</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</si>
  <si>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</si>
  <si>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</si>
  <si>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</si>
  <si>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</si>
  <si>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</si>
  <si>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</si>
  <si>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</si>
  <si>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</si>
  <si>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</si>
  <si>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</si>
  <si>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</si>
  <si>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</si>
  <si>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</si>
  <si>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</si>
  <si>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</si>
  <si>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</si>
  <si>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</si>
  <si>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</si>
  <si>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</si>
  <si>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</si>
  <si>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</si>
  <si>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</si>
  <si>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</si>
  <si>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 xml:space="preserve">Skolarbetet stimulerar mig att lära mig mer </t>
  </si>
  <si>
    <t xml:space="preserve">Jag kan få extraundervisning om jag skulle behöva det </t>
  </si>
  <si>
    <t>Västerås stad</t>
  </si>
  <si>
    <t>Övriga utförare</t>
  </si>
  <si>
    <t>1 (stämmer inte alls)</t>
  </si>
  <si>
    <t>4 (stämmer helt och hållet)</t>
  </si>
  <si>
    <t>Medelvärde (skala 1-4)</t>
  </si>
  <si>
    <t>Jag vet vad jag behöver kunna för att nå kunskapskraven i skolan</t>
  </si>
  <si>
    <t>Jag tycker det är svårt att veta vad jag ska klara av i skolan</t>
  </si>
  <si>
    <t>Jag får för lite utmanande arbetsuppgifter i skolan</t>
  </si>
  <si>
    <t>På lektionerna får vi diskutera och debattera i olika frågor</t>
  </si>
  <si>
    <t>Vi elever har inflytande över undervisningens innehåll</t>
  </si>
  <si>
    <t>Mina lärare förväntar sig att jag ska göra mitt bästa</t>
  </si>
  <si>
    <t>Mina lärare får mig att tro på mig själv i mitt skolarbete</t>
  </si>
  <si>
    <t>Mina lärare ser till att det är studiero på lektionerna</t>
  </si>
  <si>
    <t>Mina lärare uppmuntrar oss elever att reflektera över vad vi hör och läser</t>
  </si>
  <si>
    <t>Mina lärare ger killar och tjejer samma förutsättningar</t>
  </si>
  <si>
    <t>I min skola finns det extrauppgifter för de som hinner och vill ha det</t>
  </si>
  <si>
    <t>I min skola får jag öva på att göra etiska ställningstaganden</t>
  </si>
  <si>
    <t>I min skola är vi elever med och påverkar vår skolmiljö</t>
  </si>
  <si>
    <t>I min skola är vi elever med och bestämmer vilka ordningsregler vi ska ha</t>
  </si>
  <si>
    <t>I min skola respekterar elever och lärare varandra</t>
  </si>
  <si>
    <t>I min skola respekterar vi varandras olikheter</t>
  </si>
  <si>
    <t>I min skola finns det personal som jag är rädd för</t>
  </si>
  <si>
    <t>I min skola pratar vi om jämställdhet mellan könen</t>
  </si>
  <si>
    <t>I min skola pratar vi om mänskliga rättigheter</t>
  </si>
  <si>
    <t>I min skola får jag lära mig att argumentera för min sak</t>
  </si>
  <si>
    <t>De vuxna på skolan reagerar om de får reda på att en elev blivit kränkt</t>
  </si>
  <si>
    <t>Min skola arbetar aktivt med att förhindra kränkande behandling</t>
  </si>
  <si>
    <t>Elevhälsogruppen i min skola frågar oss elever om hur vi upplever vår skol- och livssituation (exempelvis genom samtal med oss eller genom enkät/frågeformulär)</t>
  </si>
  <si>
    <t>Jag kan gå och prata med skolsköterskan eller kuratorn/skolpsykolog om vad jag vill, det måste inte ha hänt något allvarligt</t>
  </si>
  <si>
    <t>På min skola är det OK att lämna lektionen om man känner ett behov av att träffa skolsköterskan eller kurator</t>
  </si>
  <si>
    <t>Har din skola skolrestaurang?</t>
  </si>
  <si>
    <t>Ja, jag får lunch på skolan</t>
  </si>
  <si>
    <t>Nej, jag får lunch någon annastans utanför skolan</t>
  </si>
  <si>
    <t>Maten på min skola är bra, sett till näringsinnehåll, utseende, smak och klimat- och miljöperspektiv</t>
  </si>
  <si>
    <t>Skolrestaurangen har en miljö som är trivsam att vara i</t>
  </si>
  <si>
    <t>De som jobbar i skolrestaurangen är trevliga och serviceinriktade</t>
  </si>
  <si>
    <t>Jag skulle rekommendera min skola</t>
  </si>
  <si>
    <t>År 2</t>
  </si>
  <si>
    <t>Antal av F34</t>
  </si>
  <si>
    <t>Medel av F34</t>
  </si>
  <si>
    <t>Medel av F35</t>
  </si>
  <si>
    <t>Antal av F35</t>
  </si>
  <si>
    <t>Antal av F36</t>
  </si>
  <si>
    <t>Medel av F36</t>
  </si>
  <si>
    <t>Antal av F37</t>
  </si>
  <si>
    <t>Medel av F37</t>
  </si>
  <si>
    <t>Antal av F38</t>
  </si>
  <si>
    <t>Medel av F38</t>
  </si>
  <si>
    <t>Antal av F39</t>
  </si>
  <si>
    <t>Medel av F39</t>
  </si>
  <si>
    <t>Antal av F40</t>
  </si>
  <si>
    <t>Medel av F40</t>
  </si>
  <si>
    <t>Antal av F41</t>
  </si>
  <si>
    <t>Medel av F41</t>
  </si>
  <si>
    <t>Antal av F42</t>
  </si>
  <si>
    <t>Medel av F42</t>
  </si>
  <si>
    <t>Antal av F43</t>
  </si>
  <si>
    <t>Medel av F43</t>
  </si>
  <si>
    <t>Antal av F44</t>
  </si>
  <si>
    <t>Medel av F44</t>
  </si>
  <si>
    <t>Antal av F45</t>
  </si>
  <si>
    <t>Medel av F45</t>
  </si>
  <si>
    <t>Program</t>
  </si>
  <si>
    <t>1. Skolarbetet är intressant</t>
  </si>
  <si>
    <t xml:space="preserve">2. Skolarbetet är roligt </t>
  </si>
  <si>
    <t xml:space="preserve">3. Skolarbetet stimulerar mig att lära mig mer </t>
  </si>
  <si>
    <t xml:space="preserve">4. Skolarbetet är för svårt för mig </t>
  </si>
  <si>
    <t xml:space="preserve">5. Jag kan nå kunskapskraven i skolan om jag försöker </t>
  </si>
  <si>
    <t xml:space="preserve">7. Jag kan få extraundervisning om jag skulle behöva det </t>
  </si>
  <si>
    <t xml:space="preserve">8. Jag vet vad jag behöver kunna för att nå kunskapskraven i skolan </t>
  </si>
  <si>
    <t xml:space="preserve">9. Jag tycker det är svårt att veta vad jag ska klara av i skolan </t>
  </si>
  <si>
    <t xml:space="preserve">10. Jag har studiero på lektionerna </t>
  </si>
  <si>
    <t xml:space="preserve">11. Jag får för lite utmanande arbetsuppgifter i skolan </t>
  </si>
  <si>
    <t>12. På lektionerna är vi elever med och påverkar på vilket sätt vi ska arbeta med olika skoluppgifter</t>
  </si>
  <si>
    <t xml:space="preserve">13. På lektionerna får vi diskutera och debattera i olika frågor </t>
  </si>
  <si>
    <t xml:space="preserve">14. På lektionerna stör andra elever ordningen i klassrummet </t>
  </si>
  <si>
    <t xml:space="preserve">15. Vi elever har inflytande över undervisningens innehåll </t>
  </si>
  <si>
    <t xml:space="preserve">16. Mina lärare hjälper mig i skolarbetet när jag behöver det </t>
  </si>
  <si>
    <t xml:space="preserve">17. Mina lärare förklarar vad vi ska göra i skolarbetet så att jag förstår </t>
  </si>
  <si>
    <t xml:space="preserve">18. Mina lärare förväntar sig att jag ska göra mitt bästa </t>
  </si>
  <si>
    <t xml:space="preserve">19. Mina lärare får mig att tro på mig själv i mitt skolarbete </t>
  </si>
  <si>
    <t xml:space="preserve">20. Mina lärare ser till att det är studiero på lektionerna </t>
  </si>
  <si>
    <t xml:space="preserve">21. Mina lärare ser till att ordningsreglerna på skolan följs </t>
  </si>
  <si>
    <t xml:space="preserve">22. Mina lärare uppmuntrar oss elever att reflektera över vad vi hör och läser </t>
  </si>
  <si>
    <t>23. Mina lärare ger killar och tjejer samma förutsättningar</t>
  </si>
  <si>
    <t xml:space="preserve">24. I min skola finns det extrauppgifter för de som hinner och vill ha det </t>
  </si>
  <si>
    <t xml:space="preserve">25. I min skola får jag öva på att göra etiska ställningstaganden </t>
  </si>
  <si>
    <t xml:space="preserve">26. I min skola är vi elever med och påverkar vår skolmiljö </t>
  </si>
  <si>
    <t xml:space="preserve">27. I min skola är vi elever med och bestämmer vilka ordningsregler vi ska ha </t>
  </si>
  <si>
    <t xml:space="preserve">28. I min skola följer eleverna de ordningsregler som finns </t>
  </si>
  <si>
    <t xml:space="preserve">29. I min skola respekterar elever och lärare varandra </t>
  </si>
  <si>
    <t xml:space="preserve">30. I min skola respekterar vi varandras olikheter </t>
  </si>
  <si>
    <t>31. I min skola finns det elever som jag är rädd för</t>
  </si>
  <si>
    <t xml:space="preserve">32. I min skola finns det personal som jag är rädd för </t>
  </si>
  <si>
    <t xml:space="preserve">33. I min skola pratar vi om jämställdhet mellan könen </t>
  </si>
  <si>
    <t xml:space="preserve">34. I min skola pratar vi om mänskliga rättigheter </t>
  </si>
  <si>
    <t xml:space="preserve">35. I min skola får jag lära mig att argumentera för min sak </t>
  </si>
  <si>
    <t xml:space="preserve">36. Jag vet vem på skolan jag kan prata med om någon har varit elak mot en elev </t>
  </si>
  <si>
    <t xml:space="preserve">37. Jag känner mig trygg i skolan </t>
  </si>
  <si>
    <t xml:space="preserve">38. De vuxna på skolan reagerar om de får reda på att en elev blivit kränkt </t>
  </si>
  <si>
    <t xml:space="preserve">39. Min skola arbetar aktivt med att förhindra kränkande behandling </t>
  </si>
  <si>
    <t xml:space="preserve">40. Elevhälsogruppen i min skola frågar oss elever om hur vi upplever vår skol- och livssituation (exempelvis genom samtal med oss eller genom enkät/frågeformulär). </t>
  </si>
  <si>
    <t xml:space="preserve">41. Jag kan gå och prata med skolsköterskan eller kuratorn/skolpsykolog om vad jag vill, det måste inte ha hänt något allvarligt. </t>
  </si>
  <si>
    <t xml:space="preserve">42. På min skola är det OK att lämna lektionen om man känner ett behov av att träffa skolsköterskan eller kurator </t>
  </si>
  <si>
    <t>43. Har din skola skolrestaurang?</t>
  </si>
  <si>
    <t>44. Min skola erbjuder bra luncher</t>
  </si>
  <si>
    <t>45. Maten på min skola är bra, sett till näringsinnehåll, utseende, smak och klimat- och miljöperspektiv</t>
  </si>
  <si>
    <t>46. Jag väljer att äta mig mätt i skolan</t>
  </si>
  <si>
    <t>47. Skolrestaurangen har en miljö som är trivsam att vara i</t>
  </si>
  <si>
    <t>48. De som jobbar i skolrestaurangen är trevliga och serviceinriktade</t>
  </si>
  <si>
    <t xml:space="preserve">50. Jag är nöjd med min skola som helhet </t>
  </si>
  <si>
    <t xml:space="preserve">51. Jag skulle rekommendera min skola </t>
  </si>
  <si>
    <t>52. Hur nöjd eller missnöjd är du med din fritid</t>
  </si>
  <si>
    <t>53. Tycker du att man i allmänhet kan lita på de flesta människor</t>
  </si>
  <si>
    <t>54. Känner du dig trygg utomhus i området där du bor på kvällen eller natten</t>
  </si>
  <si>
    <t>55. Hur ser du på framtiden för din personliga del</t>
  </si>
  <si>
    <t>6. Jag kan få svårare uppgifter om jag vill</t>
  </si>
  <si>
    <t>Antal av F47</t>
  </si>
  <si>
    <t>Medel av F47</t>
  </si>
  <si>
    <t>Antal av F49</t>
  </si>
  <si>
    <t>Medel av F49</t>
  </si>
  <si>
    <t>Antal av F50</t>
  </si>
  <si>
    <t>Medel av F50</t>
  </si>
  <si>
    <t>Antal av F51</t>
  </si>
  <si>
    <t>Medel av F51</t>
  </si>
  <si>
    <t>Antal av F52</t>
  </si>
  <si>
    <t>Medel av F52</t>
  </si>
  <si>
    <t>Antal av F53</t>
  </si>
  <si>
    <t>Medel av F53</t>
  </si>
  <si>
    <t>Antal av F54</t>
  </si>
  <si>
    <t>Medel av F54</t>
  </si>
  <si>
    <t>Antal av F48</t>
  </si>
  <si>
    <t>Medel av F48</t>
  </si>
  <si>
    <t>Antal av F55</t>
  </si>
  <si>
    <t>Medel av F55</t>
  </si>
  <si>
    <t>Summa av F56</t>
  </si>
  <si>
    <t xml:space="preserve">Jag kan nå kunskapskraven i skolan om jag försöker </t>
  </si>
  <si>
    <t>Skolarbetet stimulerar mig att lära mig mer</t>
  </si>
  <si>
    <t>borttagen i Questback</t>
  </si>
  <si>
    <t xml:space="preserve">Skolarbetet är svårt för mig </t>
  </si>
  <si>
    <t xml:space="preserve">Jag vet vad jag behöver kunna för att nå kunskapskraven i skolan </t>
  </si>
  <si>
    <t xml:space="preserve">Jag tycker det är svårt att veta vad jag ska klara av i skolan </t>
  </si>
  <si>
    <t xml:space="preserve">Jag har studiero på lektionerna </t>
  </si>
  <si>
    <t xml:space="preserve">Jag får för lite utmanande arbetsuppgifter i skolan </t>
  </si>
  <si>
    <t>Rätt fråga hit!</t>
  </si>
  <si>
    <t>Antal av F56</t>
  </si>
  <si>
    <t>Medel av F56</t>
  </si>
  <si>
    <t>Antal av F57</t>
  </si>
  <si>
    <t>Medel av F57</t>
  </si>
  <si>
    <t>Fråga 6. Jag kan få svårare uppgifter om jag vill</t>
  </si>
  <si>
    <t xml:space="preserve"> Hur ser du på framtiden för din personliga del</t>
  </si>
  <si>
    <t>Känner du dig trygg utomhus i området där du bor på kvällen eller natten</t>
  </si>
  <si>
    <t>Tycker du att man i allmänhet kan lita på de flesta människor</t>
  </si>
  <si>
    <t>Hur nöjd eller missnöjd är du med din fritid</t>
  </si>
  <si>
    <t xml:space="preserve">Jag skulle rekommendera min skola </t>
  </si>
  <si>
    <t xml:space="preserve">Jag är nöjd med min skola som helhet </t>
  </si>
  <si>
    <t xml:space="preserve"> De som jobbar i skolrestaurangen är trevliga och serviceinriktade</t>
  </si>
  <si>
    <t xml:space="preserve"> Skolrestaurangen har en miljö som är trivsam att vara i</t>
  </si>
  <si>
    <t>Frågan borttagen i Questback</t>
  </si>
  <si>
    <t>Har din skola skolrestaurang</t>
  </si>
  <si>
    <t xml:space="preserve">På min skola är det OK att lämna lektionen om man känner ett behov av att träffa skolsköterskan eller kurator </t>
  </si>
  <si>
    <t xml:space="preserve">Jag kan gå och prata med skolsköterskan eller kuratorn/skolpsykolog om vad jag vill, det måste inte ha hänt något allvarligt. </t>
  </si>
  <si>
    <t xml:space="preserve">Elevhälsogruppen i min skola frågar oss elever om hur vi upplever vår skol- och livssituation (exempelvis genom samtal med oss eller genom enkät/frågeformulär). </t>
  </si>
  <si>
    <t xml:space="preserve">Min skola arbetar aktivt med att förhindra kränkande behandling </t>
  </si>
  <si>
    <t xml:space="preserve">De vuxna på skolan reagerar om de får reda på att en elev blivit kränkt </t>
  </si>
  <si>
    <t xml:space="preserve"> Jag känner mig trygg i skolan </t>
  </si>
  <si>
    <t xml:space="preserve">Jag vet vem på skolan jag kan prata med om någon har varit elak mot en elev </t>
  </si>
  <si>
    <t xml:space="preserve">I min skola får jag lära mig att argumentera för min sak </t>
  </si>
  <si>
    <t xml:space="preserve"> I min skola pratar vi om mänskliga rättigheter </t>
  </si>
  <si>
    <t xml:space="preserve">I min skola pratar vi om jämställdhet mellan könen </t>
  </si>
  <si>
    <t xml:space="preserve"> I min skola finns det personal som jag är rädd för </t>
  </si>
  <si>
    <t xml:space="preserve">I min skola respekterar vi varandras olikheter </t>
  </si>
  <si>
    <t xml:space="preserve"> I min skola respekterar elever och lärare varandra </t>
  </si>
  <si>
    <t xml:space="preserve">I min skola följer eleverna de ordningsregler som finns </t>
  </si>
  <si>
    <t xml:space="preserve"> I min skola är vi elever med och bestämmer vilka ordningsregler vi ska ha </t>
  </si>
  <si>
    <t xml:space="preserve"> I min skola är vi elever med och påverkar vår skolmiljö </t>
  </si>
  <si>
    <t xml:space="preserve"> I min skola får jag öva på att göra etiska ställningstaganden </t>
  </si>
  <si>
    <t xml:space="preserve">I min skola finns det extrauppgifter för de som hinner och vill ha det </t>
  </si>
  <si>
    <t xml:space="preserve">Mina lärare uppmuntrar oss elever att reflektera över vad vi hör och läser </t>
  </si>
  <si>
    <t xml:space="preserve">Mina lärare ser till att ordningsreglerna på skolan följs </t>
  </si>
  <si>
    <t xml:space="preserve">Mina lärare ser till att det är studiero på lektionerna </t>
  </si>
  <si>
    <t xml:space="preserve"> Mina lärare får mig att tro på mig själv i mitt skolarbete </t>
  </si>
  <si>
    <t xml:space="preserve">Mina lärare förväntar sig att jag ska göra mitt bästa </t>
  </si>
  <si>
    <t xml:space="preserve">Mina lärare förklarar vad vi ska göra i skolarbetet så att jag förstår </t>
  </si>
  <si>
    <t xml:space="preserve">Mina lärare hjälper mig i skolarbetet när jag behöver det </t>
  </si>
  <si>
    <t xml:space="preserve">Vi elever har inflytande över undervisningens innehåll </t>
  </si>
  <si>
    <t xml:space="preserve"> På lektionerna stör andra elever ordningen i klassrummet </t>
  </si>
  <si>
    <t xml:space="preserve"> På lektionerna får vi diskutera och debattera i olika frågor </t>
  </si>
  <si>
    <t xml:space="preserve"> Känner du dig trygg utomhus i området där du bor på kvällen eller natten</t>
  </si>
  <si>
    <t>Hur ser du på framtiden för din personliga del</t>
  </si>
  <si>
    <t xml:space="preserve">Jag kan få svårare uppgifter om jag vill </t>
  </si>
  <si>
    <t>1 Ja</t>
  </si>
  <si>
    <t>2 Nej</t>
  </si>
  <si>
    <t>1 Ja, alltid</t>
  </si>
  <si>
    <t>2 Ja, oftast</t>
  </si>
  <si>
    <t>3 Nej, sällan eller aldrig</t>
  </si>
  <si>
    <t>3 Varken ljust eller mörkt</t>
  </si>
  <si>
    <t>2 Ganska ljust</t>
  </si>
  <si>
    <t>1 Mycket ljust</t>
  </si>
  <si>
    <t>4 Ganska mörkt</t>
  </si>
  <si>
    <t>5 Mycket mörkt</t>
  </si>
  <si>
    <t>Tranellska gymnasiet</t>
  </si>
  <si>
    <t>RL20B</t>
  </si>
  <si>
    <t>Restaurang- och livsmedelsprogrammet</t>
  </si>
  <si>
    <t>RL20A</t>
  </si>
  <si>
    <t>Carlforsska gymnasiet</t>
  </si>
  <si>
    <t>IMS-C</t>
  </si>
  <si>
    <t>Introduktionsprogrammet, Språkintroduktion</t>
  </si>
  <si>
    <t>Carlforska IM</t>
  </si>
  <si>
    <t>IMS-D</t>
  </si>
  <si>
    <t>Hahrska gymnasiet</t>
  </si>
  <si>
    <t>BA19TR:B</t>
  </si>
  <si>
    <t>Humanistiska programmet</t>
  </si>
  <si>
    <t>IMS-A</t>
  </si>
  <si>
    <t>FX20</t>
  </si>
  <si>
    <t>Introduktionsprogrammet, Individuellt alternativ</t>
  </si>
  <si>
    <t>Edströmska gymnasiet</t>
  </si>
  <si>
    <t>F20F</t>
  </si>
  <si>
    <t>Introduktionsprogrammet, yrkesintroduktion fordons- och transportprogrammet</t>
  </si>
  <si>
    <t>F19F</t>
  </si>
  <si>
    <t>WEGAS20</t>
  </si>
  <si>
    <t>Rudbeckianska gymnasiet</t>
  </si>
  <si>
    <t>SA20A</t>
  </si>
  <si>
    <t>IMS-B</t>
  </si>
  <si>
    <t>WE21</t>
  </si>
  <si>
    <t>IMS21F</t>
  </si>
  <si>
    <t>Introduktionsprogrammet, yrkesintroduktion barn- och fritid</t>
  </si>
  <si>
    <t>BFY20</t>
  </si>
  <si>
    <t>Carlforsska Ekonomi- och handelsskola</t>
  </si>
  <si>
    <t>EK20B</t>
  </si>
  <si>
    <t>EE20B</t>
  </si>
  <si>
    <t>SA20B</t>
  </si>
  <si>
    <t>NA20E</t>
  </si>
  <si>
    <t>HV20ST</t>
  </si>
  <si>
    <t>Hantverksprogrammet</t>
  </si>
  <si>
    <t>HV20FR</t>
  </si>
  <si>
    <t>NA20C</t>
  </si>
  <si>
    <t>TE20A</t>
  </si>
  <si>
    <t>HA20</t>
  </si>
  <si>
    <t>Handel- och administrationsprogrammet</t>
  </si>
  <si>
    <t>SA21B</t>
  </si>
  <si>
    <t>SA20C</t>
  </si>
  <si>
    <t>SA20D</t>
  </si>
  <si>
    <t>FL20</t>
  </si>
  <si>
    <t>Fordons- och transportprogrammet</t>
  </si>
  <si>
    <t>WE20</t>
  </si>
  <si>
    <t>FLY20</t>
  </si>
  <si>
    <t>Flygteknikprogrammet</t>
  </si>
  <si>
    <t>ES20A</t>
  </si>
  <si>
    <t>IB20</t>
  </si>
  <si>
    <t>International Baccalaureate</t>
  </si>
  <si>
    <t>EE20A</t>
  </si>
  <si>
    <t>VO20</t>
  </si>
  <si>
    <t>ES19B</t>
  </si>
  <si>
    <t>NA20B</t>
  </si>
  <si>
    <t>BA20HU:B</t>
  </si>
  <si>
    <t>Bygg- och anläggningsprogrammet</t>
  </si>
  <si>
    <t>HT20</t>
  </si>
  <si>
    <t>Hotell- och turismprogrammet</t>
  </si>
  <si>
    <t>NA20A</t>
  </si>
  <si>
    <t>EK20A</t>
  </si>
  <si>
    <t>HU20</t>
  </si>
  <si>
    <t>NA20D</t>
  </si>
  <si>
    <t>ES20C</t>
  </si>
  <si>
    <t>TE20B</t>
  </si>
  <si>
    <t>Widénska gymnasiet</t>
  </si>
  <si>
    <t>Skultunas gymnasieenhet</t>
  </si>
  <si>
    <t>IMA21</t>
  </si>
  <si>
    <t>IMA20</t>
  </si>
  <si>
    <t>SA20E</t>
  </si>
  <si>
    <t>ES20B</t>
  </si>
  <si>
    <t>BA20MA</t>
  </si>
  <si>
    <t>FT20AB</t>
  </si>
  <si>
    <t>FT20CD</t>
  </si>
  <si>
    <t>FP20</t>
  </si>
  <si>
    <t>BAA20</t>
  </si>
  <si>
    <t>Fordons- och transportprogrammet, Lärling</t>
  </si>
  <si>
    <t>FK20</t>
  </si>
  <si>
    <t>IMY21</t>
  </si>
  <si>
    <t>FLY19</t>
  </si>
  <si>
    <t>Antal av F30_I</t>
  </si>
  <si>
    <t>Medel av F30_I</t>
  </si>
  <si>
    <t>Antal av F31_I</t>
  </si>
  <si>
    <t>Medel av F31_I</t>
  </si>
  <si>
    <t>Antal av F32_I</t>
  </si>
  <si>
    <t>Medel av F32_I</t>
  </si>
  <si>
    <t>Antal av F33_I</t>
  </si>
  <si>
    <t>Medel av F33_I</t>
  </si>
  <si>
    <t>Antal av F34_I</t>
  </si>
  <si>
    <t>Medel av F34_I</t>
  </si>
  <si>
    <t>Medel av F35_I</t>
  </si>
  <si>
    <t>Antal av F35_I</t>
  </si>
  <si>
    <t>Antal av F36_I</t>
  </si>
  <si>
    <t>Medel av F36_I</t>
  </si>
  <si>
    <t>Antal av F37_I</t>
  </si>
  <si>
    <t>Medel av F37_I</t>
  </si>
  <si>
    <t>Antal av F38_I</t>
  </si>
  <si>
    <t>Medel av F38_I</t>
  </si>
  <si>
    <t>Antal av F39_I</t>
  </si>
  <si>
    <t>Medel av F39_I</t>
  </si>
  <si>
    <t>Antal av F40_I</t>
  </si>
  <si>
    <t>Medel av F40_I</t>
  </si>
  <si>
    <t>Antal av F41_I</t>
  </si>
  <si>
    <t>Medel av F41_I</t>
  </si>
  <si>
    <t>Antal av F42_I</t>
  </si>
  <si>
    <t>Antal av F43_I</t>
  </si>
  <si>
    <t>Antal av F44_I</t>
  </si>
  <si>
    <t>Medel av F42_I</t>
  </si>
  <si>
    <t>Medel av F43_I</t>
  </si>
  <si>
    <t>Medel av F44_I</t>
  </si>
  <si>
    <t>Antal av F45_I</t>
  </si>
  <si>
    <t>Medel av F45_I</t>
  </si>
  <si>
    <t>Antal av F46_I</t>
  </si>
  <si>
    <t>Antal av F47_I</t>
  </si>
  <si>
    <t>Medel av F46_I</t>
  </si>
  <si>
    <t>Medel av F47_I</t>
  </si>
  <si>
    <t>Antal av F48_I</t>
  </si>
  <si>
    <t>Medel av F48_I</t>
  </si>
  <si>
    <t>Antal av F49_I</t>
  </si>
  <si>
    <t>Medel av F49_I</t>
  </si>
  <si>
    <t>Antal av F50_I</t>
  </si>
  <si>
    <t>Medel av F50_I</t>
  </si>
  <si>
    <t>Antal av F51_I</t>
  </si>
  <si>
    <t>Medel av F51_I</t>
  </si>
  <si>
    <t>Antal av F52_I</t>
  </si>
  <si>
    <t>Medel av F52_I</t>
  </si>
  <si>
    <t>Antal av F53_I</t>
  </si>
  <si>
    <t>Medel av F53_I</t>
  </si>
  <si>
    <t>Antal av F54_I</t>
  </si>
  <si>
    <t>Medel av F54_I</t>
  </si>
  <si>
    <t>Antal av F55_I</t>
  </si>
  <si>
    <t>Medel av F55_I</t>
  </si>
  <si>
    <t>Antal av F56_I</t>
  </si>
  <si>
    <t>Medel av F56_I</t>
  </si>
  <si>
    <t>Antal av F57_I</t>
  </si>
  <si>
    <t>Medel av F57_I</t>
  </si>
  <si>
    <t>Antal av Index 1 Veta vad som krävs</t>
  </si>
  <si>
    <t>Medel av Index 1 Veta vad som krävs</t>
  </si>
  <si>
    <t>Antal av Index 2 Stimulans</t>
  </si>
  <si>
    <t>Antal av Index 3 Tillit till elevens förmåga</t>
  </si>
  <si>
    <t>Medel av Index 3 Tillit till elevens förmåga</t>
  </si>
  <si>
    <t>Veta vad som krävs</t>
  </si>
  <si>
    <t>Jag tycker det är svårt att veta vad jag ska klara av i skolan (-)</t>
  </si>
  <si>
    <t>Stimulans</t>
  </si>
  <si>
    <t>Tillit till elevens förmåga</t>
  </si>
  <si>
    <t>Anpassning efter elevens behov</t>
  </si>
  <si>
    <t>Jag kan få extraundervisning om jag skulle behöva det</t>
  </si>
  <si>
    <t>Utmaningar</t>
  </si>
  <si>
    <t>Jag får för lite utmanande arbetsuppgifter i skolan (-)</t>
  </si>
  <si>
    <t>Argumentation och kritiskt tänkande</t>
  </si>
  <si>
    <t>Grundläggande värden i undervisningen/lärandet</t>
  </si>
  <si>
    <t xml:space="preserve">I min skola får jag öva på att göra etiska ställningstaganden </t>
  </si>
  <si>
    <t>Grundläggande värden på skolan</t>
  </si>
  <si>
    <t>Delaktighet och inflytande</t>
  </si>
  <si>
    <t>Ordningsregler</t>
  </si>
  <si>
    <t>Studiero</t>
  </si>
  <si>
    <t>Trygghet</t>
  </si>
  <si>
    <t>I min skola finns det personal som jag är rädd för (-)</t>
  </si>
  <si>
    <t>Förhindra kränkningar</t>
  </si>
  <si>
    <t>Elevhälsa</t>
  </si>
  <si>
    <t>Elevhälsogruppen i min skola frågar oss elever om hur vi upplever vår skol- och livssituation</t>
  </si>
  <si>
    <t>Antal av Index 4 Anpassningar…</t>
  </si>
  <si>
    <t>Antal av Index 5 Utmaningar</t>
  </si>
  <si>
    <t>Antal av Index 6 Argumentation… /Kristiskt…</t>
  </si>
  <si>
    <t>Antal av Index 7 Grundläggande värden/undervisning</t>
  </si>
  <si>
    <t>Antal av Index 8 Grundläggande värden/skolan</t>
  </si>
  <si>
    <t>Antal av Index 9 Delaktighet…</t>
  </si>
  <si>
    <t>Antal av Index 10 Ordningsregler</t>
  </si>
  <si>
    <t>Antal av Index 11 Studiero</t>
  </si>
  <si>
    <t>Medel av Index 4 Anpassningar…</t>
  </si>
  <si>
    <t>Medel av Index 5 Utmaningar</t>
  </si>
  <si>
    <t>Medel av Index 6 Argumentation… /Kristiskt…</t>
  </si>
  <si>
    <t>Medel av Index 7 Grundläggande värden/undervisning</t>
  </si>
  <si>
    <t>Medel av Index 8 Grundläggande värden/skolan</t>
  </si>
  <si>
    <t>Medel av Index 9 Delaktighet…</t>
  </si>
  <si>
    <t>Medel av Index 10 Ordningsregler</t>
  </si>
  <si>
    <t>Medel av Index 11 Studiero</t>
  </si>
  <si>
    <t>Antal av Index 12 Trygghet</t>
  </si>
  <si>
    <t>Antal av Index 13 Förhindra…</t>
  </si>
  <si>
    <t>Antal av Index 14 Elevhälsa</t>
  </si>
  <si>
    <t>Medel av Index 12 Trygghet</t>
  </si>
  <si>
    <t>Medel av Index 13 Förhindra…</t>
  </si>
  <si>
    <t>Medel av Index 14 Elevhälsa</t>
  </si>
  <si>
    <t>Program:</t>
  </si>
  <si>
    <t>Antal av Program</t>
  </si>
  <si>
    <t>Jämförelse 2022</t>
  </si>
  <si>
    <t>Antal av Utförare</t>
  </si>
  <si>
    <t>ABB Industrigymnasium</t>
  </si>
  <si>
    <t>Carlforsskas Ekonomi- och handelsskola</t>
  </si>
  <si>
    <t>Edströmska</t>
  </si>
  <si>
    <t>Jensen Gymnasium</t>
  </si>
  <si>
    <t>Mälardalens Ridgymnasium Västerås</t>
  </si>
  <si>
    <t>NTI Gymnasiet Västerås</t>
  </si>
  <si>
    <t>Thoren Business School</t>
  </si>
  <si>
    <t>Wijkmanska gymnasiet</t>
  </si>
  <si>
    <t>Överblick index-resultat per skola 2022</t>
  </si>
  <si>
    <t>Carlforsska IM</t>
  </si>
  <si>
    <t>Skultuna gymnasieenhet</t>
  </si>
  <si>
    <t>1. Veta vad som krävs</t>
  </si>
  <si>
    <t>3. Tillit till elevens förmåga</t>
  </si>
  <si>
    <t>4. Anpassning efter elevens behov</t>
  </si>
  <si>
    <t>5. Utmaningar</t>
  </si>
  <si>
    <t>6. Argumentation och kritiskt tänkande</t>
  </si>
  <si>
    <t>7. Grundläggande värden i undervisningen/lärandet</t>
  </si>
  <si>
    <t>8. Grundläggande värden på skolan</t>
  </si>
  <si>
    <t>9. Delaktighet och inflytande</t>
  </si>
  <si>
    <t>10. Ordningsregler</t>
  </si>
  <si>
    <t>11. Studiero</t>
  </si>
  <si>
    <t>12. Trygghet</t>
  </si>
  <si>
    <t>13. Förhindra kränkningar</t>
  </si>
  <si>
    <t>14. Elevhälsa</t>
  </si>
  <si>
    <t>15. Övergripande nöjdhet (bildar ej index)</t>
  </si>
  <si>
    <t>Rudbeck-ianska gymnasiet</t>
  </si>
  <si>
    <t>Skultuna gymnasie-enhet</t>
  </si>
  <si>
    <t>Kunskaps-gymnasiet Västerås</t>
  </si>
  <si>
    <t>Västerås Idrotts-gymnasium</t>
  </si>
  <si>
    <t>Västerås City-gymnasium</t>
  </si>
  <si>
    <t>Mälardalens Rid-gymnasium Västerås</t>
  </si>
  <si>
    <r>
      <t xml:space="preserve">Kort om tabellen 
</t>
    </r>
    <r>
      <rPr>
        <sz val="10"/>
        <color rgb="FF215968"/>
        <rFont val="Arial"/>
        <family val="2"/>
      </rPr>
      <t>Här redovisas resultaten från Skolinspektionens skolenkät till gymnasieskolans år 2 vårterminen 2019. Resultaten är jämförbara med de uppgifter som redovisas under fliken "Index".
Resultatet är bearbetat så att ett högre värde alltid är fördelaktigt, oavsett om frågan är formulerad som ett negativt eller positivt påstående. 
Mer information om Skolinspektionens enkät finns på:
https://www.skolinspektionen.se/beslut-rapporter-statistik/statistik/statistik-fran-skolenkaten/skolenkaten-vt-2019/</t>
    </r>
  </si>
  <si>
    <t>Carlforsska gymnasiet EK HA</t>
  </si>
  <si>
    <t>Carlforsska gymnasiet IM</t>
  </si>
  <si>
    <t>Medelvärden och index för totalen och per skola 2019</t>
  </si>
  <si>
    <t>Medelvärden och index för totalen och per skola 2021</t>
  </si>
  <si>
    <r>
      <t xml:space="preserve">Kort om tabellen 
</t>
    </r>
    <r>
      <rPr>
        <sz val="10"/>
        <color rgb="FF215968"/>
        <rFont val="Arial"/>
        <family val="2"/>
      </rPr>
      <t>Här redovisas resultaten från Skolinspektionens skolenkät till gymnasieskolans år 2 2021. Resultaten är jämförbara med de uppgifter som redovisas under fliken "Index".
Resultatet är bearbetat så att ett högre värde alltid är fördelaktigt, oavsett om frågan är formulerad som ett negativt eller positivt påstående. 
Mer information om Skolinspektionens enkät finns på:
https://www.skolinspektionen.se/beslut-rapporter-statistik/statistik/statistik-fran-skolenkaten/resultat-skolenkaten-2021/</t>
    </r>
  </si>
  <si>
    <t>Västerås Citygym-nasium</t>
  </si>
  <si>
    <t>Västerås Idrottsgym-nasium</t>
  </si>
  <si>
    <t>Mälardalens Ridgym-nasium Västerås</t>
  </si>
  <si>
    <t xml:space="preserve">Systemet kräver Excel 2010 för att fungera. I äldre versioner syns inte knapparna. </t>
  </si>
  <si>
    <t>Total svarsfrekvens kommunala</t>
  </si>
  <si>
    <t>Total svarsfrekvens fristående</t>
  </si>
  <si>
    <t>Total</t>
  </si>
  <si>
    <t>Bildar inte index</t>
  </si>
  <si>
    <t>Nöjdhet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</si>
</sst>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41" formatCode="_-* #,##0_-;\-* #,##0_-;_-* &quot;-&quot;_-;_-@_-"/>
    <numFmt numFmtId="44" formatCode="_-* #,##0.00\ &quot;kr&quot;_-;\-* #,##0.00\ &quot;kr&quot;_-;_-* &quot;-&quot;??\ &quot;kr&quot;_-;_-@_-"/>
    <numFmt numFmtId="43" formatCode="_-* #,##0.00_-;\-* #,##0.00_-;_-* &quot;-&quot;??_-;_-@_-"/>
    <numFmt numFmtId="164" formatCode="0.0"/>
  </numFmts>
  <fonts count="70" x14ac:knownFonts="1">
    <font>
      <sz val="11"/>
      <color theme="1"/>
      <name val="Calibri"/>
      <family val="2"/>
      <scheme val="minor"/>
    </font>
    <font>
      <sz val="10"/>
      <color theme="1"/>
      <name val="Arial"/>
      <family val="2"/>
    </font>
    <font>
      <sz val="11"/>
      <color theme="1"/>
      <name val="Calibri"/>
      <family val="2"/>
      <scheme val="minor"/>
    </font>
    <font>
      <b/>
      <sz val="13"/>
      <color theme="8" tint="-0.499984740745262"/>
      <name val="Arial"/>
      <family val="2"/>
    </font>
    <font>
      <b/>
      <sz val="9"/>
      <color theme="1"/>
      <name val="Arial"/>
      <family val="2"/>
    </font>
    <font>
      <b/>
      <sz val="14"/>
      <color theme="0"/>
      <name val="Arial"/>
      <family val="2"/>
    </font>
    <font>
      <sz val="9"/>
      <color theme="0"/>
      <name val="Arial"/>
      <family val="2"/>
    </font>
    <font>
      <sz val="8"/>
      <color theme="1"/>
      <name val="Arial"/>
      <family val="2"/>
    </font>
    <font>
      <b/>
      <sz val="12"/>
      <color rgb="FF00B0F0"/>
      <name val="Arial"/>
      <family val="2"/>
    </font>
    <font>
      <b/>
      <u/>
      <sz val="9"/>
      <color theme="1" tint="0.249977111117893"/>
      <name val="Arial"/>
      <family val="2"/>
    </font>
    <font>
      <u/>
      <sz val="11"/>
      <color theme="10"/>
      <name val="Calibri"/>
      <family val="2"/>
      <scheme val="minor"/>
    </font>
    <font>
      <b/>
      <sz val="11"/>
      <color theme="1"/>
      <name val="Calibri"/>
      <family val="2"/>
      <scheme val="minor"/>
    </font>
    <font>
      <sz val="10"/>
      <color rgb="FFFF0000"/>
      <name val="Arial"/>
      <family val="2"/>
    </font>
    <font>
      <sz val="10"/>
      <name val="Arial"/>
      <family val="2"/>
    </font>
    <font>
      <sz val="8"/>
      <name val="Arial"/>
      <family val="2"/>
    </font>
    <font>
      <sz val="11"/>
      <color theme="1"/>
      <name val="Calibri"/>
      <family val="2"/>
    </font>
    <font>
      <sz val="10"/>
      <color rgb="FF000000"/>
      <name val="Arial"/>
      <family val="2"/>
    </font>
    <font>
      <sz val="11"/>
      <color theme="8" tint="-0.499984740745262"/>
      <name val="Arial"/>
      <family val="2"/>
    </font>
    <font>
      <b/>
      <sz val="10"/>
      <color theme="8" tint="-0.499984740745262"/>
      <name val="Arial"/>
      <family val="2"/>
    </font>
    <font>
      <sz val="8.5"/>
      <color theme="8" tint="-0.499984740745262"/>
      <name val="Arial"/>
      <family val="2"/>
    </font>
    <font>
      <sz val="8.5"/>
      <color theme="1"/>
      <name val="Arial"/>
      <family val="2"/>
    </font>
    <font>
      <u/>
      <sz val="9"/>
      <color theme="10"/>
      <name val="Arial"/>
      <family val="2"/>
    </font>
    <font>
      <b/>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8"/>
      <name val="Calibri"/>
      <family val="2"/>
      <scheme val="minor"/>
    </font>
    <font>
      <sz val="11"/>
      <name val="Calibri"/>
      <family val="2"/>
      <scheme val="minor"/>
    </font>
    <font>
      <sz val="11"/>
      <color rgb="FF002060"/>
      <name val="Calibri"/>
      <family val="2"/>
      <scheme val="minor"/>
    </font>
    <font>
      <b/>
      <sz val="11"/>
      <name val="Calibri"/>
      <family val="2"/>
      <scheme val="minor"/>
    </font>
    <font>
      <sz val="10"/>
      <color theme="0"/>
      <name val="Arial"/>
      <family val="2"/>
    </font>
    <font>
      <i/>
      <sz val="11"/>
      <color theme="1"/>
      <name val="Calibri"/>
      <family val="2"/>
      <scheme val="minor"/>
    </font>
    <font>
      <b/>
      <sz val="10"/>
      <name val="Calibri"/>
      <family val="2"/>
      <scheme val="minor"/>
    </font>
    <font>
      <sz val="10"/>
      <name val="Calibri"/>
      <family val="2"/>
      <scheme val="minor"/>
    </font>
    <font>
      <u/>
      <sz val="11"/>
      <color theme="1"/>
      <name val="Calibri"/>
      <family val="2"/>
      <scheme val="minor"/>
    </font>
    <font>
      <b/>
      <sz val="10"/>
      <color rgb="FFFF0000"/>
      <name val="Arial"/>
      <family val="2"/>
    </font>
    <font>
      <sz val="22"/>
      <color theme="1"/>
      <name val="Calibri"/>
      <family val="2"/>
      <scheme val="minor"/>
    </font>
    <font>
      <b/>
      <sz val="14"/>
      <color theme="8" tint="-0.499984740745262"/>
      <name val="Arial"/>
      <family val="2"/>
    </font>
    <font>
      <b/>
      <sz val="10.5"/>
      <color theme="1"/>
      <name val="Arial"/>
      <family val="2"/>
    </font>
    <font>
      <sz val="10.5"/>
      <color theme="1"/>
      <name val="Arial"/>
      <family val="2"/>
    </font>
    <font>
      <sz val="13"/>
      <color theme="8" tint="-0.499984740745262"/>
      <name val="Arial"/>
      <family val="2"/>
    </font>
    <font>
      <b/>
      <sz val="10"/>
      <name val="Arial"/>
      <family val="2"/>
    </font>
    <font>
      <b/>
      <sz val="9"/>
      <name val="Arial"/>
      <family val="2"/>
    </font>
    <font>
      <sz val="10"/>
      <color rgb="FF002060"/>
      <name val="Arial"/>
      <family val="2"/>
    </font>
    <font>
      <sz val="10"/>
      <color theme="8" tint="-0.499984740745262"/>
      <name val="Arial"/>
      <family val="2"/>
    </font>
    <font>
      <b/>
      <sz val="8"/>
      <color theme="1"/>
      <name val="Arial"/>
      <family val="2"/>
    </font>
    <font>
      <i/>
      <sz val="10"/>
      <color theme="1"/>
      <name val="Arial"/>
      <family val="2"/>
    </font>
    <font>
      <b/>
      <sz val="10"/>
      <color theme="1"/>
      <name val="Arial"/>
      <family val="2"/>
    </font>
    <font>
      <i/>
      <sz val="10"/>
      <color theme="0"/>
      <name val="Arial"/>
      <family val="2"/>
    </font>
    <font>
      <b/>
      <sz val="16"/>
      <color theme="8" tint="-0.249977111117893"/>
      <name val="Arial"/>
      <family val="2"/>
    </font>
    <font>
      <sz val="10"/>
      <color theme="8" tint="0.79998168889431442"/>
      <name val="Arial"/>
      <family val="2"/>
    </font>
    <font>
      <b/>
      <sz val="14"/>
      <color theme="1"/>
      <name val="Arial"/>
      <family val="2"/>
    </font>
    <font>
      <b/>
      <sz val="10.5"/>
      <color rgb="FF215968"/>
      <name val="Arial"/>
      <family val="2"/>
    </font>
    <font>
      <sz val="10"/>
      <color rgb="FF215968"/>
      <name val="Arial"/>
      <family val="2"/>
    </font>
    <font>
      <b/>
      <sz val="14"/>
      <color theme="8" tint="-0.499984740745262"/>
      <name val="Calibri"/>
      <family val="2"/>
      <scheme val="minor"/>
    </font>
    <font>
      <b/>
      <sz val="20"/>
      <color theme="0"/>
      <name val="Calibri"/>
      <family val="2"/>
      <scheme val="minor"/>
    </font>
    <font>
      <i/>
      <sz val="10"/>
      <color rgb="FFFF0000"/>
      <name val="Arial"/>
      <family val="2"/>
    </font>
  </fonts>
  <fills count="41">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bgColor theme="4" tint="0.79998168889431442"/>
      </patternFill>
    </fill>
    <fill>
      <patternFill patternType="solid">
        <fgColor theme="8" tint="-0.249977111117893"/>
        <bgColor indexed="64"/>
      </patternFill>
    </fill>
  </fills>
  <borders count="27">
    <border>
      <left/>
      <right/>
      <top/>
      <bottom/>
      <diagonal/>
    </border>
    <border>
      <left/>
      <right/>
      <top/>
      <bottom style="thin">
        <color theme="8" tint="0.39994506668294322"/>
      </bottom>
      <diagonal/>
    </border>
    <border>
      <left/>
      <right/>
      <top style="thin">
        <color theme="8" tint="0.39994506668294322"/>
      </top>
      <bottom style="thin">
        <color theme="8" tint="0.39994506668294322"/>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style="thin">
        <color theme="8" tint="0.3999450666829432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4506668294322"/>
      </left>
      <right style="thin">
        <color theme="8" tint="0.39994506668294322"/>
      </right>
      <top style="thin">
        <color theme="8" tint="0.39994506668294322"/>
      </top>
      <bottom style="thin">
        <color theme="8" tint="0.39997558519241921"/>
      </bottom>
      <diagonal/>
    </border>
    <border>
      <left style="thin">
        <color theme="8" tint="0.39994506668294322"/>
      </left>
      <right style="thin">
        <color theme="8" tint="0.39994506668294322"/>
      </right>
      <top/>
      <bottom/>
      <diagonal/>
    </border>
    <border>
      <left style="thin">
        <color theme="8" tint="0.39994506668294322"/>
      </left>
      <right/>
      <top style="thin">
        <color theme="8" tint="0.39994506668294322"/>
      </top>
      <bottom style="thin">
        <color theme="8" tint="0.39994506668294322"/>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1">
    <xf numFmtId="0" fontId="0" fillId="0" borderId="0"/>
    <xf numFmtId="9" fontId="2" fillId="0" borderId="0" applyFont="0" applyFill="0" applyBorder="0" applyAlignment="0" applyProtection="0"/>
    <xf numFmtId="0" fontId="10" fillId="0" borderId="0" applyNumberFormat="0" applyFill="0" applyBorder="0" applyAlignment="0" applyProtection="0"/>
    <xf numFmtId="0" fontId="23"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9" applyNumberFormat="0" applyAlignment="0" applyProtection="0"/>
    <xf numFmtId="0" fontId="31" fillId="10" borderId="10" applyNumberFormat="0" applyAlignment="0" applyProtection="0"/>
    <xf numFmtId="0" fontId="32" fillId="10" borderId="9" applyNumberFormat="0" applyAlignment="0" applyProtection="0"/>
    <xf numFmtId="0" fontId="33" fillId="0" borderId="11" applyNumberFormat="0" applyFill="0" applyAlignment="0" applyProtection="0"/>
    <xf numFmtId="0" fontId="34" fillId="11" borderId="12" applyNumberFormat="0" applyAlignment="0" applyProtection="0"/>
    <xf numFmtId="0" fontId="35" fillId="0" borderId="0" applyNumberFormat="0" applyFill="0" applyBorder="0" applyAlignment="0" applyProtection="0"/>
    <xf numFmtId="0" fontId="2" fillId="12" borderId="13" applyNumberFormat="0" applyFont="0" applyAlignment="0" applyProtection="0"/>
    <xf numFmtId="0" fontId="36" fillId="0" borderId="0" applyNumberFormat="0" applyFill="0" applyBorder="0" applyAlignment="0" applyProtection="0"/>
    <xf numFmtId="0" fontId="11" fillId="0" borderId="14" applyNumberFormat="0" applyFill="0" applyAlignment="0" applyProtection="0"/>
    <xf numFmtId="0" fontId="3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7" fillId="36" borderId="0" applyNumberFormat="0" applyBorder="0" applyAlignment="0" applyProtection="0"/>
    <xf numFmtId="0" fontId="13"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246">
    <xf numFmtId="0" fontId="0" fillId="0" borderId="0" xfId="0"/>
    <xf numFmtId="0" fontId="0" fillId="2" borderId="0" xfId="0" applyFill="1"/>
    <xf numFmtId="0" fontId="1" fillId="3" borderId="0" xfId="0" applyFont="1" applyFill="1" applyAlignment="1">
      <alignment horizontal="right"/>
    </xf>
    <xf numFmtId="0" fontId="16" fillId="4" borderId="0" xfId="0" applyFont="1" applyFill="1" applyBorder="1"/>
    <xf numFmtId="0" fontId="1" fillId="2" borderId="1" xfId="0" applyFont="1" applyFill="1" applyBorder="1"/>
    <xf numFmtId="0" fontId="1" fillId="2" borderId="1" xfId="0" applyFont="1" applyFill="1" applyBorder="1" applyAlignment="1">
      <alignment horizontal="right"/>
    </xf>
    <xf numFmtId="0" fontId="1" fillId="5" borderId="1" xfId="0" applyFont="1" applyFill="1" applyBorder="1" applyAlignment="1">
      <alignment horizontal="right"/>
    </xf>
    <xf numFmtId="0" fontId="1" fillId="2" borderId="2" xfId="0" applyFont="1" applyFill="1" applyBorder="1"/>
    <xf numFmtId="9" fontId="1" fillId="5" borderId="2" xfId="1" applyFont="1" applyFill="1" applyBorder="1" applyAlignment="1">
      <alignment horizontal="right"/>
    </xf>
    <xf numFmtId="9" fontId="1" fillId="2" borderId="2" xfId="0" applyNumberFormat="1" applyFont="1" applyFill="1" applyBorder="1"/>
    <xf numFmtId="0" fontId="1" fillId="2" borderId="2" xfId="0" applyFont="1" applyFill="1" applyBorder="1" applyAlignment="1">
      <alignment horizontal="left"/>
    </xf>
    <xf numFmtId="9" fontId="1" fillId="2" borderId="2" xfId="0" applyNumberFormat="1" applyFont="1" applyFill="1" applyBorder="1" applyAlignment="1">
      <alignment horizontal="right"/>
    </xf>
    <xf numFmtId="0" fontId="7" fillId="2" borderId="0" xfId="0" applyFont="1" applyFill="1" applyAlignment="1"/>
    <xf numFmtId="0" fontId="1" fillId="0" borderId="1" xfId="0" applyFont="1" applyFill="1" applyBorder="1" applyAlignment="1">
      <alignment horizontal="right"/>
    </xf>
    <xf numFmtId="0" fontId="7" fillId="0" borderId="0" xfId="0" applyFont="1" applyFill="1" applyAlignment="1"/>
    <xf numFmtId="9" fontId="13" fillId="0" borderId="2" xfId="1" applyFont="1" applyFill="1" applyBorder="1" applyAlignment="1">
      <alignment horizontal="right"/>
    </xf>
    <xf numFmtId="0" fontId="13" fillId="0" borderId="2" xfId="0" applyFont="1" applyFill="1" applyBorder="1" applyAlignment="1">
      <alignment horizontal="right"/>
    </xf>
    <xf numFmtId="0" fontId="20" fillId="2" borderId="0" xfId="0" applyFont="1" applyFill="1" applyAlignment="1">
      <alignment horizontal="right"/>
    </xf>
    <xf numFmtId="0" fontId="22" fillId="3" borderId="3" xfId="0" applyFont="1" applyFill="1" applyBorder="1" applyAlignment="1">
      <alignment horizontal="center" vertical="center" wrapText="1"/>
    </xf>
    <xf numFmtId="0" fontId="0" fillId="2" borderId="0" xfId="0" applyFill="1" applyBorder="1" applyAlignment="1">
      <alignment horizontal="center"/>
    </xf>
    <xf numFmtId="0" fontId="1" fillId="2" borderId="0" xfId="0" applyFont="1" applyFill="1" applyAlignment="1">
      <alignment vertical="center"/>
    </xf>
    <xf numFmtId="1" fontId="1" fillId="5" borderId="2" xfId="0" applyNumberFormat="1" applyFont="1" applyFill="1" applyBorder="1" applyAlignment="1">
      <alignment horizontal="right"/>
    </xf>
    <xf numFmtId="0" fontId="0" fillId="0" borderId="0" xfId="0"/>
    <xf numFmtId="0" fontId="1" fillId="2" borderId="0" xfId="0" applyFont="1" applyFill="1"/>
    <xf numFmtId="0" fontId="3" fillId="2" borderId="0" xfId="0" applyFont="1" applyFill="1"/>
    <xf numFmtId="0" fontId="4" fillId="2" borderId="0" xfId="0" applyFont="1" applyFill="1"/>
    <xf numFmtId="0" fontId="5" fillId="3" borderId="0" xfId="0" applyFont="1" applyFill="1"/>
    <xf numFmtId="0" fontId="1" fillId="3" borderId="0" xfId="0" applyFont="1" applyFill="1"/>
    <xf numFmtId="0" fontId="6" fillId="3" borderId="0" xfId="0" applyFont="1" applyFill="1"/>
    <xf numFmtId="0" fontId="1" fillId="2" borderId="0" xfId="0" applyFont="1" applyFill="1" applyAlignment="1">
      <alignment horizontal="left"/>
    </xf>
    <xf numFmtId="0" fontId="1" fillId="2" borderId="0" xfId="0" applyFont="1" applyFill="1" applyAlignment="1">
      <alignment horizontal="right"/>
    </xf>
    <xf numFmtId="0" fontId="8" fillId="2" borderId="0" xfId="0" applyFont="1" applyFill="1"/>
    <xf numFmtId="0" fontId="0" fillId="0" borderId="0" xfId="0" pivotButton="1"/>
    <xf numFmtId="0" fontId="0" fillId="0" borderId="0" xfId="0" applyAlignment="1">
      <alignment horizontal="left"/>
    </xf>
    <xf numFmtId="0" fontId="0" fillId="0" borderId="0" xfId="0" applyNumberFormat="1"/>
    <xf numFmtId="0" fontId="14" fillId="2" borderId="0" xfId="0" applyFont="1" applyFill="1"/>
    <xf numFmtId="0" fontId="18" fillId="2" borderId="0" xfId="0" applyFont="1" applyFill="1"/>
    <xf numFmtId="0" fontId="18" fillId="2" borderId="0" xfId="0" applyFont="1" applyFill="1" applyAlignment="1">
      <alignment horizontal="right"/>
    </xf>
    <xf numFmtId="0" fontId="1" fillId="0" borderId="0" xfId="0" applyFont="1" applyFill="1"/>
    <xf numFmtId="0" fontId="1" fillId="0" borderId="0" xfId="0" applyFont="1" applyFill="1" applyAlignment="1">
      <alignment horizontal="right"/>
    </xf>
    <xf numFmtId="0" fontId="9" fillId="2" borderId="0" xfId="2" applyFont="1" applyFill="1" applyAlignment="1">
      <alignment horizontal="left"/>
    </xf>
    <xf numFmtId="0" fontId="17" fillId="2" borderId="0" xfId="0" applyFont="1" applyFill="1"/>
    <xf numFmtId="0" fontId="12" fillId="0" borderId="0" xfId="0" applyFont="1" applyFill="1" applyAlignment="1">
      <alignment horizontal="right"/>
    </xf>
    <xf numFmtId="0" fontId="21" fillId="2" borderId="0" xfId="2" applyFont="1" applyFill="1"/>
    <xf numFmtId="0" fontId="19" fillId="2" borderId="0" xfId="0" applyFont="1" applyFill="1"/>
    <xf numFmtId="0" fontId="20" fillId="2" borderId="0" xfId="0" applyFont="1" applyFill="1"/>
    <xf numFmtId="0" fontId="0" fillId="0" borderId="0" xfId="0"/>
    <xf numFmtId="0" fontId="0" fillId="0" borderId="0" xfId="0" applyFill="1"/>
    <xf numFmtId="9" fontId="0" fillId="0" borderId="0" xfId="0" applyNumberFormat="1"/>
    <xf numFmtId="164" fontId="0" fillId="0" borderId="0" xfId="0" applyNumberFormat="1"/>
    <xf numFmtId="0" fontId="1" fillId="2" borderId="0" xfId="0" applyFont="1" applyFill="1" applyAlignment="1">
      <alignment wrapText="1"/>
    </xf>
    <xf numFmtId="0" fontId="1" fillId="0" borderId="0" xfId="0" applyFont="1" applyFill="1" applyAlignment="1">
      <alignment horizontal="left"/>
    </xf>
    <xf numFmtId="0" fontId="20" fillId="0" borderId="0" xfId="0" applyFont="1" applyFill="1" applyAlignment="1">
      <alignment horizontal="right"/>
    </xf>
    <xf numFmtId="0" fontId="0" fillId="0" borderId="0" xfId="0" applyAlignment="1">
      <alignment wrapText="1"/>
    </xf>
    <xf numFmtId="1" fontId="1" fillId="0" borderId="0" xfId="0" applyNumberFormat="1" applyFont="1" applyFill="1" applyBorder="1" applyAlignment="1">
      <alignment horizontal="right"/>
    </xf>
    <xf numFmtId="9" fontId="0" fillId="0" borderId="0" xfId="0" pivotButton="1" applyNumberFormat="1"/>
    <xf numFmtId="0" fontId="41" fillId="0" borderId="0" xfId="0" applyFont="1"/>
    <xf numFmtId="0" fontId="40" fillId="0" borderId="0" xfId="0" applyFont="1"/>
    <xf numFmtId="0" fontId="17" fillId="2" borderId="0" xfId="0" applyFont="1" applyFill="1" applyAlignment="1">
      <alignment vertical="top" wrapText="1"/>
    </xf>
    <xf numFmtId="0" fontId="17" fillId="2" borderId="0" xfId="0" applyFont="1" applyFill="1" applyAlignment="1">
      <alignment wrapText="1"/>
    </xf>
    <xf numFmtId="0" fontId="43" fillId="2" borderId="0" xfId="0" applyFont="1" applyFill="1"/>
    <xf numFmtId="164" fontId="43" fillId="2" borderId="0" xfId="0" applyNumberFormat="1" applyFont="1" applyFill="1"/>
    <xf numFmtId="164" fontId="43" fillId="0" borderId="0" xfId="0" applyNumberFormat="1" applyFont="1" applyFill="1"/>
    <xf numFmtId="0" fontId="5" fillId="0" borderId="0" xfId="0" applyFont="1" applyFill="1"/>
    <xf numFmtId="0" fontId="43" fillId="2" borderId="0" xfId="0" applyFont="1" applyFill="1" applyAlignment="1">
      <alignment vertical="center"/>
    </xf>
    <xf numFmtId="0" fontId="8" fillId="2" borderId="0" xfId="0" applyFont="1" applyFill="1" applyAlignment="1">
      <alignment vertical="center"/>
    </xf>
    <xf numFmtId="0" fontId="22" fillId="3" borderId="4" xfId="0" applyFont="1" applyFill="1" applyBorder="1" applyAlignment="1">
      <alignment horizontal="left" vertical="center" wrapText="1" indent="1"/>
    </xf>
    <xf numFmtId="0" fontId="0" fillId="2" borderId="5" xfId="0" applyFill="1" applyBorder="1" applyAlignment="1">
      <alignment horizontal="left" indent="1"/>
    </xf>
    <xf numFmtId="0" fontId="11" fillId="0" borderId="0" xfId="0" applyFont="1"/>
    <xf numFmtId="0" fontId="44" fillId="0" borderId="0" xfId="0" applyFont="1"/>
    <xf numFmtId="0" fontId="45" fillId="0" borderId="0" xfId="0" applyFont="1"/>
    <xf numFmtId="0" fontId="46" fillId="0" borderId="0" xfId="0" applyFont="1"/>
    <xf numFmtId="0" fontId="46" fillId="0" borderId="0" xfId="44" applyFont="1" applyAlignment="1">
      <alignment horizontal="left" wrapText="1"/>
    </xf>
    <xf numFmtId="0" fontId="44" fillId="0" borderId="0" xfId="0" applyFont="1" applyAlignment="1">
      <alignment horizontal="right"/>
    </xf>
    <xf numFmtId="0" fontId="47" fillId="0" borderId="0" xfId="0" applyFont="1"/>
    <xf numFmtId="0" fontId="12" fillId="2" borderId="0" xfId="0" applyFont="1" applyFill="1"/>
    <xf numFmtId="0" fontId="48" fillId="2" borderId="0" xfId="0" applyFont="1" applyFill="1"/>
    <xf numFmtId="0" fontId="49" fillId="37" borderId="0" xfId="0" applyFont="1" applyFill="1" applyAlignment="1">
      <alignment horizontal="left" indent="4"/>
    </xf>
    <xf numFmtId="0" fontId="0" fillId="37" borderId="0" xfId="0" applyFill="1"/>
    <xf numFmtId="0" fontId="0" fillId="0" borderId="0" xfId="0" applyProtection="1">
      <protection hidden="1"/>
    </xf>
    <xf numFmtId="0" fontId="1" fillId="0" borderId="0" xfId="0" applyFont="1" applyProtection="1">
      <protection hidden="1"/>
    </xf>
    <xf numFmtId="0" fontId="52" fillId="0" borderId="0" xfId="0" applyFont="1" applyAlignment="1" applyProtection="1">
      <alignment horizontal="left" vertical="center"/>
      <protection hidden="1"/>
    </xf>
    <xf numFmtId="0" fontId="40" fillId="0" borderId="0" xfId="0" applyFont="1" applyAlignment="1">
      <alignment horizontal="right" wrapText="1"/>
    </xf>
    <xf numFmtId="0" fontId="50" fillId="0" borderId="0" xfId="0" applyFont="1" applyAlignment="1" applyProtection="1">
      <alignment horizontal="right"/>
      <protection hidden="1"/>
    </xf>
    <xf numFmtId="0" fontId="41" fillId="0" borderId="0" xfId="0" applyFont="1" applyAlignment="1">
      <alignment horizontal="right" wrapText="1"/>
    </xf>
    <xf numFmtId="0" fontId="50" fillId="0" borderId="0" xfId="0" applyFont="1" applyAlignment="1" applyProtection="1">
      <alignment horizontal="left"/>
      <protection hidden="1"/>
    </xf>
    <xf numFmtId="0" fontId="53" fillId="0" borderId="0" xfId="0" applyFont="1" applyAlignment="1" applyProtection="1">
      <alignment horizontal="left"/>
      <protection hidden="1"/>
    </xf>
    <xf numFmtId="0" fontId="42" fillId="0" borderId="0" xfId="0" applyFont="1" applyBorder="1" applyAlignment="1" applyProtection="1">
      <alignment horizontal="left" indent="1"/>
      <protection hidden="1"/>
    </xf>
    <xf numFmtId="0" fontId="56" fillId="0" borderId="0" xfId="0" applyFont="1"/>
    <xf numFmtId="0" fontId="13" fillId="5" borderId="15" xfId="7" applyFont="1" applyFill="1" applyBorder="1" applyAlignment="1" applyProtection="1">
      <alignment wrapText="1"/>
      <protection hidden="1"/>
    </xf>
    <xf numFmtId="164" fontId="13" fillId="0" borderId="15" xfId="0" applyNumberFormat="1" applyFont="1" applyBorder="1" applyAlignment="1" applyProtection="1">
      <alignment horizontal="center" vertical="center"/>
      <protection hidden="1"/>
    </xf>
    <xf numFmtId="0" fontId="55" fillId="0" borderId="0" xfId="0" applyFont="1" applyBorder="1" applyAlignment="1" applyProtection="1">
      <alignment horizontal="left"/>
      <protection hidden="1"/>
    </xf>
    <xf numFmtId="0" fontId="54" fillId="0" borderId="1" xfId="0" applyFont="1" applyBorder="1" applyAlignment="1" applyProtection="1">
      <protection hidden="1"/>
    </xf>
    <xf numFmtId="0" fontId="41" fillId="0" borderId="0" xfId="0" applyFont="1" applyAlignment="1"/>
    <xf numFmtId="0" fontId="54" fillId="5" borderId="18" xfId="0" applyFont="1" applyFill="1" applyBorder="1" applyAlignment="1">
      <alignment horizontal="left" vertical="center" wrapText="1" indent="1"/>
    </xf>
    <xf numFmtId="0" fontId="13" fillId="2" borderId="17" xfId="0" applyFont="1" applyFill="1" applyBorder="1" applyAlignment="1">
      <alignment horizontal="left" vertical="center" wrapText="1" indent="1"/>
    </xf>
    <xf numFmtId="0" fontId="13" fillId="2" borderId="15" xfId="0" applyFont="1" applyFill="1" applyBorder="1" applyAlignment="1">
      <alignment horizontal="left" vertical="center" wrapText="1" indent="1"/>
    </xf>
    <xf numFmtId="164" fontId="13" fillId="0" borderId="19" xfId="0" applyNumberFormat="1" applyFont="1" applyBorder="1" applyAlignment="1" applyProtection="1">
      <alignment horizontal="center" vertical="center"/>
      <protection hidden="1"/>
    </xf>
    <xf numFmtId="0" fontId="1" fillId="0" borderId="0" xfId="0" applyFont="1" applyFill="1" applyBorder="1"/>
    <xf numFmtId="0" fontId="43" fillId="0" borderId="0" xfId="0" applyFont="1" applyFill="1" applyBorder="1"/>
    <xf numFmtId="0" fontId="1" fillId="0" borderId="0" xfId="0" applyFont="1" applyFill="1" applyBorder="1" applyAlignment="1">
      <alignment horizontal="right"/>
    </xf>
    <xf numFmtId="0" fontId="1" fillId="0" borderId="0" xfId="1" applyNumberFormat="1" applyFont="1" applyFill="1" applyBorder="1" applyAlignment="1">
      <alignment horizontal="right"/>
    </xf>
    <xf numFmtId="0" fontId="38" fillId="0" borderId="0" xfId="0" applyFont="1" applyAlignment="1">
      <alignment vertical="center"/>
    </xf>
    <xf numFmtId="0" fontId="38" fillId="0" borderId="0" xfId="0" applyFont="1"/>
    <xf numFmtId="10" fontId="1" fillId="0" borderId="0" xfId="0" applyNumberFormat="1" applyFont="1" applyFill="1"/>
    <xf numFmtId="10" fontId="0" fillId="0" borderId="0" xfId="0" applyNumberFormat="1" applyFill="1"/>
    <xf numFmtId="9" fontId="1" fillId="0" borderId="0" xfId="0" applyNumberFormat="1" applyFont="1" applyFill="1"/>
    <xf numFmtId="9" fontId="0" fillId="0" borderId="0" xfId="0" applyNumberFormat="1" applyFill="1"/>
    <xf numFmtId="0" fontId="41" fillId="0" borderId="0" xfId="0" applyFont="1" applyFill="1" applyAlignment="1"/>
    <xf numFmtId="0" fontId="41" fillId="0" borderId="0" xfId="0" applyFont="1" applyFill="1"/>
    <xf numFmtId="0" fontId="43" fillId="2" borderId="2" xfId="0" applyFont="1" applyFill="1" applyBorder="1"/>
    <xf numFmtId="164" fontId="43" fillId="0" borderId="2" xfId="0" applyNumberFormat="1" applyFont="1" applyFill="1" applyBorder="1" applyAlignment="1">
      <alignment horizontal="right"/>
    </xf>
    <xf numFmtId="164" fontId="43" fillId="2" borderId="2" xfId="0" applyNumberFormat="1" applyFont="1" applyFill="1" applyBorder="1"/>
    <xf numFmtId="0" fontId="58" fillId="2" borderId="0" xfId="0" applyFont="1" applyFill="1" applyAlignment="1"/>
    <xf numFmtId="0" fontId="51" fillId="0" borderId="0" xfId="0" applyFont="1" applyAlignment="1" applyProtection="1">
      <alignment horizontal="left" indent="21"/>
      <protection hidden="1"/>
    </xf>
    <xf numFmtId="0" fontId="51" fillId="0" borderId="0" xfId="0" applyFont="1" applyAlignment="1" applyProtection="1">
      <alignment horizontal="left" indent="19"/>
      <protection hidden="1"/>
    </xf>
    <xf numFmtId="0" fontId="59" fillId="2" borderId="0" xfId="0" applyFont="1" applyFill="1"/>
    <xf numFmtId="0" fontId="0" fillId="2" borderId="0" xfId="0" applyFill="1" applyAlignment="1">
      <alignment horizontal="center"/>
    </xf>
    <xf numFmtId="9" fontId="0" fillId="5" borderId="0" xfId="1" applyFont="1" applyFill="1" applyBorder="1" applyAlignment="1">
      <alignment horizontal="center"/>
    </xf>
    <xf numFmtId="0" fontId="0" fillId="2" borderId="0" xfId="0" applyFill="1" applyBorder="1"/>
    <xf numFmtId="0" fontId="60" fillId="2" borderId="0" xfId="0" applyFont="1" applyFill="1" applyBorder="1"/>
    <xf numFmtId="0" fontId="60" fillId="39" borderId="0" xfId="0" applyFont="1" applyFill="1" applyBorder="1"/>
    <xf numFmtId="0" fontId="0" fillId="39" borderId="0" xfId="0" applyFont="1" applyFill="1" applyBorder="1"/>
    <xf numFmtId="1" fontId="0" fillId="0" borderId="0" xfId="0" applyNumberFormat="1"/>
    <xf numFmtId="0" fontId="51" fillId="2" borderId="0" xfId="0" applyFont="1" applyFill="1" applyAlignment="1">
      <alignment horizontal="left" indent="24"/>
    </xf>
    <xf numFmtId="0" fontId="1" fillId="0" borderId="0" xfId="0" quotePrefix="1" applyFont="1" applyFill="1" applyAlignment="1">
      <alignment horizontal="left"/>
    </xf>
    <xf numFmtId="0" fontId="1" fillId="0" borderId="0" xfId="0" applyFont="1" applyFill="1" applyAlignment="1"/>
    <xf numFmtId="2" fontId="0" fillId="0" borderId="0" xfId="0" applyNumberFormat="1"/>
    <xf numFmtId="0" fontId="0" fillId="0" borderId="0" xfId="0" applyAlignment="1">
      <alignment horizontal="center"/>
    </xf>
    <xf numFmtId="0" fontId="0" fillId="0" borderId="0" xfId="0" applyAlignment="1">
      <alignment horizontal="left" indent="1"/>
    </xf>
    <xf numFmtId="0" fontId="0" fillId="0" borderId="0" xfId="0" applyAlignment="1">
      <alignment horizontal="center" wrapText="1"/>
    </xf>
    <xf numFmtId="0" fontId="41" fillId="0" borderId="0" xfId="0" applyFont="1" applyAlignment="1">
      <alignment horizontal="left"/>
    </xf>
    <xf numFmtId="0" fontId="12" fillId="0" borderId="0" xfId="0" applyFont="1" applyAlignment="1">
      <alignment vertical="center" wrapText="1"/>
    </xf>
    <xf numFmtId="164" fontId="54" fillId="5" borderId="18" xfId="7" applyNumberFormat="1" applyFont="1" applyFill="1" applyBorder="1" applyAlignment="1" applyProtection="1">
      <alignment horizontal="center" vertical="center" wrapText="1"/>
      <protection hidden="1"/>
    </xf>
    <xf numFmtId="164" fontId="13" fillId="0" borderId="18" xfId="7" applyNumberFormat="1" applyFont="1" applyFill="1" applyBorder="1" applyAlignment="1" applyProtection="1">
      <alignment horizontal="center" vertical="center" wrapText="1"/>
      <protection hidden="1"/>
    </xf>
    <xf numFmtId="0" fontId="35" fillId="0" borderId="0" xfId="0" applyFont="1" applyAlignment="1">
      <alignment wrapText="1"/>
    </xf>
    <xf numFmtId="0" fontId="35" fillId="0" borderId="0" xfId="0" applyFont="1" applyAlignment="1">
      <alignment horizontal="center" wrapText="1"/>
    </xf>
    <xf numFmtId="164" fontId="12" fillId="0" borderId="0" xfId="0" applyNumberFormat="1" applyFont="1" applyAlignment="1">
      <alignment horizontal="center" wrapText="1"/>
    </xf>
    <xf numFmtId="0" fontId="12" fillId="0" borderId="0" xfId="0" applyFont="1" applyAlignment="1">
      <alignment horizontal="center" wrapText="1"/>
    </xf>
    <xf numFmtId="0" fontId="54" fillId="5" borderId="18" xfId="0" applyFont="1" applyFill="1" applyBorder="1" applyAlignment="1">
      <alignment horizontal="left" wrapText="1"/>
    </xf>
    <xf numFmtId="0" fontId="13" fillId="2" borderId="18" xfId="0" applyFont="1" applyFill="1" applyBorder="1" applyAlignment="1">
      <alignment horizontal="left" wrapText="1"/>
    </xf>
    <xf numFmtId="0" fontId="13" fillId="0" borderId="18" xfId="0" applyFont="1" applyBorder="1" applyAlignment="1">
      <alignment horizontal="left" wrapText="1"/>
    </xf>
    <xf numFmtId="0" fontId="54" fillId="5" borderId="21" xfId="7" applyFont="1" applyFill="1" applyBorder="1" applyAlignment="1" applyProtection="1">
      <alignment horizontal="left" vertical="center" wrapText="1"/>
      <protection hidden="1"/>
    </xf>
    <xf numFmtId="164" fontId="13" fillId="0" borderId="18" xfId="0" applyNumberFormat="1" applyFont="1" applyBorder="1" applyAlignment="1">
      <alignment horizontal="center" vertical="center" wrapText="1"/>
    </xf>
    <xf numFmtId="164" fontId="13" fillId="0" borderId="18" xfId="0" applyNumberFormat="1" applyFont="1" applyBorder="1" applyAlignment="1" applyProtection="1">
      <alignment horizontal="center" vertical="center" wrapText="1"/>
      <protection hidden="1"/>
    </xf>
    <xf numFmtId="0" fontId="60" fillId="5" borderId="21" xfId="7" applyFont="1" applyFill="1" applyBorder="1" applyAlignment="1" applyProtection="1">
      <alignment horizontal="left" vertical="center" wrapText="1"/>
      <protection hidden="1"/>
    </xf>
    <xf numFmtId="0" fontId="62" fillId="2" borderId="18" xfId="0" applyFont="1" applyFill="1" applyBorder="1" applyAlignment="1">
      <alignment horizontal="left" vertical="center" wrapText="1"/>
    </xf>
    <xf numFmtId="0" fontId="12" fillId="2" borderId="2" xfId="0" applyFont="1" applyFill="1" applyBorder="1"/>
    <xf numFmtId="164" fontId="12" fillId="0" borderId="2" xfId="0" applyNumberFormat="1" applyFont="1" applyFill="1" applyBorder="1" applyAlignment="1">
      <alignment horizontal="right"/>
    </xf>
    <xf numFmtId="0" fontId="0" fillId="38" borderId="0" xfId="0" applyFill="1"/>
    <xf numFmtId="0" fontId="0" fillId="0" borderId="0" xfId="0" applyBorder="1"/>
    <xf numFmtId="164" fontId="13" fillId="0" borderId="16" xfId="0"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40" fillId="0" borderId="0" xfId="0" applyFont="1" applyProtection="1">
      <protection hidden="1"/>
    </xf>
    <xf numFmtId="164" fontId="40" fillId="0" borderId="0" xfId="0" applyNumberFormat="1" applyFont="1" applyAlignment="1" applyProtection="1">
      <alignment horizontal="center"/>
      <protection hidden="1"/>
    </xf>
    <xf numFmtId="0" fontId="40" fillId="0" borderId="0" xfId="0" applyFont="1" applyAlignment="1" applyProtection="1">
      <alignment horizontal="center"/>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35" fillId="0" borderId="0" xfId="0" applyFont="1" applyProtection="1">
      <protection hidden="1"/>
    </xf>
    <xf numFmtId="10" fontId="0" fillId="0" borderId="0" xfId="0" applyNumberFormat="1"/>
    <xf numFmtId="0" fontId="58" fillId="2" borderId="0" xfId="0" applyFont="1" applyFill="1" applyAlignment="1">
      <alignment horizontal="center"/>
    </xf>
    <xf numFmtId="1" fontId="1" fillId="5" borderId="2" xfId="1" applyNumberFormat="1" applyFont="1" applyFill="1" applyBorder="1" applyAlignment="1">
      <alignment horizontal="right"/>
    </xf>
    <xf numFmtId="164" fontId="63" fillId="5" borderId="2" xfId="0" applyNumberFormat="1" applyFont="1" applyFill="1" applyBorder="1" applyAlignment="1">
      <alignment horizontal="right"/>
    </xf>
    <xf numFmtId="1" fontId="1" fillId="2" borderId="2" xfId="0" applyNumberFormat="1" applyFont="1" applyFill="1" applyBorder="1"/>
    <xf numFmtId="9" fontId="43" fillId="2" borderId="2" xfId="0" applyNumberFormat="1" applyFont="1" applyFill="1" applyBorder="1"/>
    <xf numFmtId="1" fontId="1" fillId="2" borderId="2" xfId="0" applyNumberFormat="1" applyFont="1" applyFill="1" applyBorder="1" applyAlignment="1">
      <alignment horizontal="right"/>
    </xf>
    <xf numFmtId="9" fontId="43" fillId="2" borderId="2" xfId="0" applyNumberFormat="1" applyFont="1" applyFill="1" applyBorder="1" applyAlignment="1">
      <alignment horizontal="right"/>
    </xf>
    <xf numFmtId="0" fontId="37" fillId="0" borderId="0" xfId="0" applyFont="1" applyAlignment="1"/>
    <xf numFmtId="0" fontId="61" fillId="0" borderId="0" xfId="0" applyFont="1" applyAlignment="1">
      <alignment horizontal="left"/>
    </xf>
    <xf numFmtId="164" fontId="43" fillId="0" borderId="0" xfId="0" applyNumberFormat="1" applyFont="1" applyAlignment="1" applyProtection="1">
      <alignment horizontal="center" vertical="center"/>
      <protection hidden="1"/>
    </xf>
    <xf numFmtId="0" fontId="64" fillId="2" borderId="18" xfId="0" applyFont="1" applyFill="1" applyBorder="1" applyAlignment="1">
      <alignment horizontal="center" wrapText="1"/>
    </xf>
    <xf numFmtId="0" fontId="0" fillId="0" borderId="0" xfId="0" applyAlignment="1">
      <alignment horizontal="right"/>
    </xf>
    <xf numFmtId="0" fontId="0" fillId="40" borderId="0" xfId="0" applyFill="1"/>
    <xf numFmtId="0" fontId="0" fillId="40" borderId="0" xfId="0" applyFill="1" applyAlignment="1">
      <alignment horizontal="right"/>
    </xf>
    <xf numFmtId="0" fontId="68" fillId="40" borderId="0" xfId="0" applyFont="1" applyFill="1"/>
    <xf numFmtId="0" fontId="65" fillId="0" borderId="0" xfId="0" applyFont="1" applyBorder="1" applyAlignment="1">
      <alignment vertical="top" wrapText="1"/>
    </xf>
    <xf numFmtId="0" fontId="0" fillId="5" borderId="2" xfId="0" applyFill="1" applyBorder="1"/>
    <xf numFmtId="0" fontId="0" fillId="0" borderId="2" xfId="0" applyBorder="1"/>
    <xf numFmtId="0" fontId="0" fillId="2" borderId="2" xfId="0" applyFill="1" applyBorder="1"/>
    <xf numFmtId="0" fontId="11" fillId="2" borderId="2" xfId="0" applyFont="1" applyFill="1" applyBorder="1" applyAlignment="1">
      <alignment wrapText="1"/>
    </xf>
    <xf numFmtId="0" fontId="11" fillId="2" borderId="2" xfId="0" applyFont="1" applyFill="1" applyBorder="1" applyAlignment="1">
      <alignment horizontal="right" wrapText="1"/>
    </xf>
    <xf numFmtId="164" fontId="0" fillId="5" borderId="2" xfId="0" applyNumberFormat="1" applyFill="1" applyBorder="1" applyAlignment="1">
      <alignment wrapText="1"/>
    </xf>
    <xf numFmtId="164" fontId="0" fillId="5" borderId="2" xfId="0" applyNumberFormat="1" applyFill="1" applyBorder="1"/>
    <xf numFmtId="164" fontId="0" fillId="5" borderId="2" xfId="0" applyNumberFormat="1" applyFill="1" applyBorder="1" applyAlignment="1">
      <alignment horizontal="right"/>
    </xf>
    <xf numFmtId="164" fontId="0" fillId="5" borderId="2" xfId="1" applyNumberFormat="1" applyFont="1" applyFill="1" applyBorder="1"/>
    <xf numFmtId="164" fontId="0" fillId="5" borderId="2" xfId="1" applyNumberFormat="1" applyFont="1" applyFill="1" applyBorder="1" applyAlignment="1">
      <alignment horizontal="right"/>
    </xf>
    <xf numFmtId="164" fontId="0" fillId="0" borderId="2" xfId="0" applyNumberFormat="1" applyFill="1" applyBorder="1" applyAlignment="1">
      <alignment wrapText="1"/>
    </xf>
    <xf numFmtId="164" fontId="0" fillId="0" borderId="2" xfId="0" applyNumberFormat="1" applyFill="1" applyBorder="1"/>
    <xf numFmtId="164" fontId="0" fillId="0" borderId="2" xfId="0" applyNumberFormat="1" applyFill="1" applyBorder="1" applyAlignment="1">
      <alignment horizontal="right"/>
    </xf>
    <xf numFmtId="164" fontId="0" fillId="0" borderId="2" xfId="1" applyNumberFormat="1" applyFont="1" applyFill="1" applyBorder="1"/>
    <xf numFmtId="164" fontId="0" fillId="0" borderId="2" xfId="1" applyNumberFormat="1" applyFont="1" applyFill="1" applyBorder="1" applyAlignment="1">
      <alignment horizontal="right"/>
    </xf>
    <xf numFmtId="0" fontId="0" fillId="0" borderId="1" xfId="0" applyBorder="1" applyAlignment="1">
      <alignment horizontal="left"/>
    </xf>
    <xf numFmtId="0" fontId="0" fillId="0" borderId="0" xfId="0" applyBorder="1" applyAlignment="1">
      <alignment horizontal="left"/>
    </xf>
    <xf numFmtId="0" fontId="11" fillId="0" borderId="1" xfId="0" applyFont="1" applyBorder="1" applyAlignment="1">
      <alignment wrapText="1"/>
    </xf>
    <xf numFmtId="0" fontId="0" fillId="0" borderId="0" xfId="0" applyBorder="1" applyAlignment="1">
      <alignment horizontal="right"/>
    </xf>
    <xf numFmtId="0" fontId="22" fillId="3" borderId="3" xfId="0" applyFont="1" applyFill="1" applyBorder="1" applyAlignment="1">
      <alignment horizontal="left" vertical="center" wrapText="1" indent="1"/>
    </xf>
    <xf numFmtId="0" fontId="0" fillId="2" borderId="0" xfId="0" applyFill="1" applyBorder="1" applyAlignment="1">
      <alignment horizontal="left" indent="1"/>
    </xf>
    <xf numFmtId="0" fontId="1" fillId="2" borderId="0" xfId="0" applyFont="1" applyFill="1" applyAlignment="1">
      <alignment horizontal="right" wrapText="1"/>
    </xf>
    <xf numFmtId="0" fontId="15" fillId="0" borderId="0" xfId="0" applyFont="1" applyFill="1" applyBorder="1" applyAlignment="1">
      <alignment horizontal="right"/>
    </xf>
    <xf numFmtId="0" fontId="16" fillId="4" borderId="0" xfId="0" applyFont="1" applyFill="1" applyBorder="1" applyAlignment="1">
      <alignment horizontal="right" wrapText="1"/>
    </xf>
    <xf numFmtId="0" fontId="17" fillId="2" borderId="0" xfId="0" applyFont="1" applyFill="1" applyAlignment="1">
      <alignment horizontal="right" vertical="top" wrapText="1"/>
    </xf>
    <xf numFmtId="0" fontId="17" fillId="2" borderId="0" xfId="0" applyFont="1" applyFill="1" applyAlignment="1">
      <alignment horizontal="right" wrapText="1"/>
    </xf>
    <xf numFmtId="0" fontId="20" fillId="2" borderId="0" xfId="0" applyFont="1" applyFill="1" applyAlignment="1">
      <alignment horizontal="right" wrapText="1"/>
    </xf>
    <xf numFmtId="0" fontId="1" fillId="3" borderId="0" xfId="0" applyFont="1" applyFill="1" applyAlignment="1">
      <alignment horizontal="right" wrapText="1"/>
    </xf>
    <xf numFmtId="0" fontId="1" fillId="0" borderId="0" xfId="0" applyFont="1" applyFill="1" applyAlignment="1">
      <alignment horizontal="right" wrapText="1"/>
    </xf>
    <xf numFmtId="0" fontId="1" fillId="2" borderId="1" xfId="0" applyFont="1" applyFill="1" applyBorder="1" applyAlignment="1">
      <alignment horizontal="right" wrapText="1"/>
    </xf>
    <xf numFmtId="2" fontId="43" fillId="2" borderId="2" xfId="0" applyNumberFormat="1" applyFont="1" applyFill="1" applyBorder="1" applyAlignment="1">
      <alignment horizontal="right"/>
    </xf>
    <xf numFmtId="0" fontId="1" fillId="2" borderId="2" xfId="0" applyFont="1" applyFill="1" applyBorder="1" applyAlignment="1">
      <alignment horizontal="right"/>
    </xf>
    <xf numFmtId="0" fontId="8" fillId="2" borderId="0" xfId="0" applyFont="1" applyFill="1" applyAlignment="1">
      <alignment horizontal="right"/>
    </xf>
    <xf numFmtId="0" fontId="1" fillId="2" borderId="0" xfId="0" applyFont="1" applyFill="1" applyAlignment="1">
      <alignment horizontal="right" vertical="center"/>
    </xf>
    <xf numFmtId="164" fontId="0" fillId="0" borderId="2" xfId="0" applyNumberFormat="1" applyFill="1" applyBorder="1" applyAlignment="1">
      <alignment wrapText="1"/>
    </xf>
    <xf numFmtId="164" fontId="67" fillId="5" borderId="2" xfId="0" applyNumberFormat="1" applyFont="1" applyFill="1" applyBorder="1" applyAlignment="1">
      <alignment wrapText="1"/>
    </xf>
    <xf numFmtId="164" fontId="0" fillId="5" borderId="2" xfId="0" applyNumberFormat="1" applyFill="1" applyBorder="1" applyAlignment="1">
      <alignment wrapText="1"/>
    </xf>
    <xf numFmtId="164" fontId="67" fillId="0" borderId="2" xfId="0" applyNumberFormat="1" applyFont="1" applyFill="1" applyBorder="1" applyAlignment="1">
      <alignment wrapText="1"/>
    </xf>
    <xf numFmtId="0" fontId="0" fillId="2" borderId="3" xfId="0" applyFill="1" applyBorder="1" applyAlignment="1">
      <alignment horizontal="left" indent="1"/>
    </xf>
    <xf numFmtId="0" fontId="0" fillId="2" borderId="3" xfId="0" applyFill="1" applyBorder="1" applyAlignment="1">
      <alignment horizontal="center"/>
    </xf>
    <xf numFmtId="9" fontId="0" fillId="5" borderId="22" xfId="1" applyFont="1" applyFill="1" applyBorder="1" applyAlignment="1">
      <alignment horizontal="center"/>
    </xf>
    <xf numFmtId="9" fontId="0" fillId="5" borderId="23" xfId="1" applyFont="1" applyFill="1" applyBorder="1" applyAlignment="1">
      <alignment horizontal="center"/>
    </xf>
    <xf numFmtId="0" fontId="0" fillId="2" borderId="24" xfId="0" applyFill="1" applyBorder="1" applyAlignment="1">
      <alignment horizontal="left" indent="1"/>
    </xf>
    <xf numFmtId="0" fontId="0" fillId="0" borderId="24" xfId="0" applyBorder="1" applyAlignment="1">
      <alignment horizontal="center"/>
    </xf>
    <xf numFmtId="0" fontId="0" fillId="2" borderId="24" xfId="0" applyFill="1" applyBorder="1" applyAlignment="1">
      <alignment horizontal="center"/>
    </xf>
    <xf numFmtId="9" fontId="0" fillId="5" borderId="25" xfId="1" applyFont="1" applyFill="1" applyBorder="1" applyAlignment="1">
      <alignment horizontal="center"/>
    </xf>
    <xf numFmtId="0" fontId="0" fillId="2" borderId="4" xfId="0" applyFill="1" applyBorder="1" applyAlignment="1">
      <alignment horizontal="left" indent="1"/>
    </xf>
    <xf numFmtId="0" fontId="0" fillId="2" borderId="26" xfId="0" applyFill="1" applyBorder="1" applyAlignment="1">
      <alignment horizontal="left" indent="1"/>
    </xf>
    <xf numFmtId="0" fontId="67" fillId="5" borderId="2" xfId="0" applyFont="1" applyFill="1" applyBorder="1" applyAlignment="1"/>
    <xf numFmtId="0" fontId="0" fillId="5" borderId="2" xfId="0" applyFill="1" applyBorder="1" applyAlignment="1"/>
    <xf numFmtId="0" fontId="67" fillId="0" borderId="2" xfId="0" applyFont="1" applyBorder="1" applyAlignment="1"/>
    <xf numFmtId="0" fontId="0" fillId="0" borderId="2" xfId="0" applyBorder="1" applyAlignment="1"/>
    <xf numFmtId="164" fontId="13" fillId="2" borderId="17" xfId="0" applyNumberFormat="1" applyFont="1" applyFill="1" applyBorder="1" applyAlignment="1">
      <alignment horizontal="center" vertical="center" wrapText="1"/>
    </xf>
    <xf numFmtId="164" fontId="13" fillId="2" borderId="15" xfId="0" applyNumberFormat="1" applyFont="1" applyFill="1" applyBorder="1" applyAlignment="1">
      <alignment horizontal="center" vertical="center" wrapText="1"/>
    </xf>
    <xf numFmtId="0" fontId="35" fillId="0" borderId="0" xfId="0" applyFont="1" applyAlignment="1"/>
    <xf numFmtId="0" fontId="69" fillId="0" borderId="0" xfId="0" applyFont="1" applyAlignment="1">
      <alignment horizontal="left"/>
    </xf>
    <xf numFmtId="164" fontId="12" fillId="0" borderId="0" xfId="0" applyNumberFormat="1" applyFont="1" applyAlignment="1" applyProtection="1">
      <alignment horizontal="center" vertical="center"/>
      <protection hidden="1"/>
    </xf>
    <xf numFmtId="164" fontId="12" fillId="0" borderId="0" xfId="0" applyNumberFormat="1" applyFont="1" applyBorder="1" applyAlignment="1" applyProtection="1">
      <alignment horizontal="center" vertical="center"/>
      <protection hidden="1"/>
    </xf>
    <xf numFmtId="0" fontId="35" fillId="0" borderId="0" xfId="0" applyFont="1"/>
    <xf numFmtId="0" fontId="58" fillId="2" borderId="0" xfId="0" applyFont="1" applyFill="1" applyAlignment="1">
      <alignment horizontal="center"/>
    </xf>
    <xf numFmtId="0" fontId="17" fillId="2" borderId="0" xfId="0" applyFont="1" applyFill="1" applyAlignment="1">
      <alignment horizontal="left" vertical="top" wrapText="1"/>
    </xf>
    <xf numFmtId="0" fontId="17" fillId="2" borderId="0" xfId="0" applyFont="1" applyFill="1" applyAlignment="1">
      <alignment horizontal="left" vertical="center" wrapText="1"/>
    </xf>
    <xf numFmtId="0" fontId="17" fillId="2" borderId="0" xfId="0" applyFont="1" applyFill="1" applyAlignment="1">
      <alignment horizontal="left"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164" fontId="13" fillId="0" borderId="16" xfId="0" applyNumberFormat="1" applyFont="1" applyBorder="1" applyAlignment="1" applyProtection="1">
      <alignment horizontal="center" vertical="center"/>
      <protection hidden="1"/>
    </xf>
    <xf numFmtId="164" fontId="13" fillId="0" borderId="20" xfId="0" applyNumberFormat="1" applyFont="1" applyBorder="1" applyAlignment="1" applyProtection="1">
      <alignment horizontal="center" vertical="center"/>
      <protection hidden="1"/>
    </xf>
    <xf numFmtId="164" fontId="13" fillId="0" borderId="17" xfId="0" applyNumberFormat="1" applyFont="1" applyBorder="1" applyAlignment="1" applyProtection="1">
      <alignment horizontal="center" vertical="center"/>
      <protection hidden="1"/>
    </xf>
    <xf numFmtId="0" fontId="57" fillId="0" borderId="0" xfId="0" applyFont="1" applyAlignment="1" applyProtection="1">
      <alignment horizontal="left" wrapText="1"/>
      <protection hidden="1"/>
    </xf>
    <xf numFmtId="0" fontId="65" fillId="0" borderId="0" xfId="0" applyFont="1" applyBorder="1" applyAlignment="1">
      <alignment horizontal="center" vertical="top" wrapText="1"/>
    </xf>
  </cellXfs>
  <cellStyles count="51">
    <cellStyle name="20 % - Dekorfärg1" xfId="21" builtinId="30" customBuiltin="1"/>
    <cellStyle name="20 % - Dekorfärg2" xfId="25" builtinId="34" customBuiltin="1"/>
    <cellStyle name="20 % - Dekorfärg3" xfId="29" builtinId="38" customBuiltin="1"/>
    <cellStyle name="20 % - Dekorfärg4" xfId="33" builtinId="42" customBuiltin="1"/>
    <cellStyle name="20 % - Dekorfärg5" xfId="37" builtinId="46" customBuiltin="1"/>
    <cellStyle name="20 % - Dekorfärg6" xfId="41" builtinId="50" customBuiltin="1"/>
    <cellStyle name="40 % - Dekorfärg1" xfId="22" builtinId="31" customBuiltin="1"/>
    <cellStyle name="40 % - Dekorfärg2" xfId="26" builtinId="35" customBuiltin="1"/>
    <cellStyle name="40 % - Dekorfärg3" xfId="30" builtinId="39" customBuiltin="1"/>
    <cellStyle name="40 % - Dekorfärg4" xfId="34" builtinId="43" customBuiltin="1"/>
    <cellStyle name="40 % - Dekorfärg5" xfId="38" builtinId="47" customBuiltin="1"/>
    <cellStyle name="40 % - Dekorfärg6" xfId="42" builtinId="51" customBuiltin="1"/>
    <cellStyle name="60 % - Dekorfärg1" xfId="23" builtinId="32" customBuiltin="1"/>
    <cellStyle name="60 % - Dekorfärg2" xfId="27" builtinId="36" customBuiltin="1"/>
    <cellStyle name="60 % - Dekorfärg3" xfId="31" builtinId="40" customBuiltin="1"/>
    <cellStyle name="60 % - Dekorfärg4" xfId="35" builtinId="44" customBuiltin="1"/>
    <cellStyle name="60 % - Dekorfärg5" xfId="39" builtinId="48" customBuiltin="1"/>
    <cellStyle name="60 % - Dekorfärg6" xfId="43" builtinId="52" customBuiltin="1"/>
    <cellStyle name="Anteckning" xfId="17" builtinId="10" customBuiltin="1"/>
    <cellStyle name="Beräkning" xfId="13" builtinId="22" customBuiltin="1"/>
    <cellStyle name="Bra" xfId="8" builtinId="26" customBuiltin="1"/>
    <cellStyle name="Comma" xfId="49" xr:uid="{030632FE-1001-48DB-8C87-D1DF653F9044}"/>
    <cellStyle name="Comma [0]" xfId="50" xr:uid="{41CC171D-BD57-414E-8C36-8F93E41333E1}"/>
    <cellStyle name="Currency" xfId="47" xr:uid="{4C21C966-1071-40E5-98FF-30C4CB6F1F1F}"/>
    <cellStyle name="Currency [0]" xfId="48" xr:uid="{6245FA81-B23D-4E90-8B01-91142CB04E39}"/>
    <cellStyle name="Dekorfärg1" xfId="20" builtinId="29" customBuiltin="1"/>
    <cellStyle name="Dekorfärg2" xfId="24" builtinId="33" customBuiltin="1"/>
    <cellStyle name="Dekorfärg3" xfId="28" builtinId="37" customBuiltin="1"/>
    <cellStyle name="Dekorfärg4" xfId="32" builtinId="41" customBuiltin="1"/>
    <cellStyle name="Dekorfärg5" xfId="36" builtinId="45" customBuiltin="1"/>
    <cellStyle name="Dekorfärg6" xfId="40" builtinId="49" customBuiltin="1"/>
    <cellStyle name="Dålig" xfId="9" builtinId="27" customBuiltin="1"/>
    <cellStyle name="Förklarande text" xfId="18" builtinId="53" customBuiltin="1"/>
    <cellStyle name="Hyperlänk" xfId="2" builtinId="8"/>
    <cellStyle name="Indata" xfId="11" builtinId="20" customBuiltin="1"/>
    <cellStyle name="Kontrollcell" xfId="15" builtinId="23" customBuiltin="1"/>
    <cellStyle name="Länkad cell" xfId="14" builtinId="24" customBuiltin="1"/>
    <cellStyle name="Neutral" xfId="10" builtinId="28" customBuiltin="1"/>
    <cellStyle name="Normal" xfId="0" builtinId="0"/>
    <cellStyle name="Normal 2" xfId="44" xr:uid="{D0448344-E4A2-4849-A18F-1B6DC58C8C10}"/>
    <cellStyle name="Normal 3" xfId="45" xr:uid="{9E937989-FB16-48A0-8E4E-2503F14D914A}"/>
    <cellStyle name="Percent" xfId="46" xr:uid="{2AE848BF-6D1A-4DAF-BF5D-59B2A5B922F9}"/>
    <cellStyle name="Procent" xfId="1" builtinId="5"/>
    <cellStyle name="Rubrik" xfId="3" builtinId="15" customBuiltin="1"/>
    <cellStyle name="Rubrik 1" xfId="4" builtinId="16" customBuiltin="1"/>
    <cellStyle name="Rubrik 2" xfId="5" builtinId="17" customBuiltin="1"/>
    <cellStyle name="Rubrik 3" xfId="6" builtinId="18" customBuiltin="1"/>
    <cellStyle name="Rubrik 4" xfId="7" builtinId="19" customBuiltin="1"/>
    <cellStyle name="Summa" xfId="19" builtinId="25" customBuiltin="1"/>
    <cellStyle name="Utdata" xfId="12" builtinId="21" customBuiltin="1"/>
    <cellStyle name="Varningstext" xfId="16" builtinId="11" customBuiltin="1"/>
  </cellStyles>
  <dxfs count="3970">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3" formatCode="0%"/>
    </dxf>
    <dxf>
      <numFmt numFmtId="13" formatCode="0%"/>
    </dxf>
    <dxf>
      <numFmt numFmtId="13" formatCode="0%"/>
    </dxf>
    <dxf>
      <numFmt numFmtId="0" formatCode="General"/>
    </dxf>
    <dxf>
      <numFmt numFmtId="0" formatCode="General"/>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64" formatCode="0.0"/>
    </dxf>
    <dxf>
      <numFmt numFmtId="13" formatCode="0%"/>
    </dxf>
    <dxf>
      <numFmt numFmtId="13" formatCode="0%"/>
    </dxf>
    <dxf>
      <numFmt numFmtId="1" formatCode="0"/>
    </dxf>
    <dxf>
      <numFmt numFmtId="13" formatCode="0%"/>
    </dxf>
    <dxf>
      <numFmt numFmtId="1" formatCode="0"/>
    </dxf>
    <dxf>
      <numFmt numFmtId="13" formatCode="0%"/>
    </dxf>
    <dxf>
      <numFmt numFmtId="1" formatCode="0"/>
    </dxf>
    <dxf>
      <numFmt numFmtId="1" formatCode="0"/>
    </dxf>
    <dxf>
      <numFmt numFmtId="1" formatCode="0"/>
    </dxf>
    <dxf>
      <numFmt numFmtId="13" formatCode="0%"/>
    </dxf>
    <dxf>
      <numFmt numFmtId="14" formatCode="0.0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64" formatCode="0.0"/>
    </dxf>
    <dxf>
      <numFmt numFmtId="2" formatCode="0.00"/>
    </dxf>
    <dxf>
      <numFmt numFmtId="164" formatCode="0.0"/>
    </dxf>
    <dxf>
      <numFmt numFmtId="2" formatCode="0.00"/>
    </dxf>
    <dxf>
      <numFmt numFmtId="164" formatCode="0.0"/>
    </dxf>
    <dxf>
      <numFmt numFmtId="1" formatCode="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 formatCode="0"/>
    </dxf>
    <dxf>
      <numFmt numFmtId="164" formatCode="0.0"/>
    </dxf>
    <dxf>
      <numFmt numFmtId="13" formatCode="0%"/>
    </dxf>
    <dxf>
      <numFmt numFmtId="13" formatCode="0%"/>
    </dxf>
    <dxf>
      <numFmt numFmtId="2" formatCode="0.00"/>
    </dxf>
    <dxf>
      <numFmt numFmtId="164" formatCode="0.0"/>
    </dxf>
    <dxf>
      <numFmt numFmtId="13" formatCode="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2" formatCode="0.00"/>
    </dxf>
    <dxf>
      <numFmt numFmtId="164" formatCode="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2" formatCode="0.00"/>
    </dxf>
    <dxf>
      <numFmt numFmtId="164" formatCode="0.0"/>
    </dxf>
    <dxf>
      <numFmt numFmtId="2" formatCode="0.00"/>
    </dxf>
    <dxf>
      <numFmt numFmtId="164" formatCode="0.0"/>
    </dxf>
    <dxf>
      <numFmt numFmtId="164" formatCode="0.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4" formatCode="0.0"/>
    </dxf>
    <dxf>
      <numFmt numFmtId="164" formatCode="0.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64" formatCode="0.0"/>
    </dxf>
    <dxf>
      <numFmt numFmtId="164" formatCode="0.0"/>
    </dxf>
    <dxf>
      <numFmt numFmtId="13" formatCode="0%"/>
    </dxf>
    <dxf>
      <numFmt numFmtId="2" formatCode="0.00"/>
    </dxf>
    <dxf>
      <numFmt numFmtId="164" formatCode="0.0"/>
    </dxf>
    <dxf>
      <numFmt numFmtId="14" formatCode="0.00%"/>
    </dxf>
    <dxf>
      <numFmt numFmtId="13" formatCode="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4" formatCode="0.00%"/>
    </dxf>
    <dxf>
      <numFmt numFmtId="13" formatCode="0%"/>
    </dxf>
    <dxf>
      <numFmt numFmtId="2" formatCode="0.00"/>
    </dxf>
    <dxf>
      <numFmt numFmtId="164" formatCode="0.0"/>
    </dxf>
    <dxf>
      <numFmt numFmtId="2" formatCode="0.00"/>
    </dxf>
    <dxf>
      <numFmt numFmtId="164" formatCode="0.0"/>
    </dxf>
    <dxf>
      <numFmt numFmtId="164" formatCode="0.0"/>
    </dxf>
    <dxf>
      <numFmt numFmtId="164" formatCode="0.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64" formatCode="0.0"/>
    </dxf>
    <dxf>
      <numFmt numFmtId="13" formatCode="0%"/>
    </dxf>
    <dxf>
      <numFmt numFmtId="13" formatCode="0%"/>
    </dxf>
    <dxf>
      <numFmt numFmtId="2" formatCode="0.00"/>
    </dxf>
    <dxf>
      <numFmt numFmtId="164" formatCode="0.0"/>
    </dxf>
    <dxf>
      <numFmt numFmtId="164" formatCode="0.0"/>
    </dxf>
    <dxf>
      <numFmt numFmtId="164" formatCode="0.0"/>
    </dxf>
    <dxf>
      <numFmt numFmtId="13" formatCode="0%"/>
    </dxf>
    <dxf>
      <numFmt numFmtId="14" formatCode="0.00%"/>
    </dxf>
    <dxf>
      <numFmt numFmtId="13" formatCode="0%"/>
    </dxf>
    <dxf>
      <numFmt numFmtId="164" formatCode="0.0"/>
    </dxf>
    <dxf>
      <numFmt numFmtId="164" formatCode="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64" formatCode="0.0"/>
    </dxf>
    <dxf>
      <numFmt numFmtId="1"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 formatCode="0"/>
    </dxf>
    <dxf>
      <numFmt numFmtId="13" formatCode="0%"/>
    </dxf>
    <dxf>
      <numFmt numFmtId="164" formatCode="0.0"/>
    </dxf>
    <dxf>
      <numFmt numFmtId="1" formatCode="0"/>
    </dxf>
    <dxf>
      <numFmt numFmtId="2" formatCode="0.00"/>
    </dxf>
    <dxf>
      <numFmt numFmtId="164" formatCode="0.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2" formatCode="0.00"/>
    </dxf>
    <dxf>
      <numFmt numFmtId="164" formatCode="0.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2" formatCode="0.00"/>
    </dxf>
    <dxf>
      <numFmt numFmtId="164" formatCode="0.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0" formatCode="General"/>
    </dxf>
    <dxf>
      <numFmt numFmtId="0" formatCode="General"/>
    </dxf>
    <dxf>
      <numFmt numFmtId="13" formatCode="0%"/>
    </dxf>
    <dxf>
      <numFmt numFmtId="13" formatCode="0%"/>
    </dxf>
    <dxf>
      <numFmt numFmtId="13" formatCode="0%"/>
    </dxf>
    <dxf>
      <numFmt numFmtId="13" formatCode="0%"/>
    </dxf>
    <dxf>
      <numFmt numFmtId="14" formatCode="0.00%"/>
    </dxf>
    <dxf>
      <numFmt numFmtId="13" formatCode="0%"/>
    </dxf>
    <dxf>
      <numFmt numFmtId="2" formatCode="0.00"/>
    </dxf>
    <dxf>
      <numFmt numFmtId="164" formatCode="0.0"/>
    </dxf>
    <dxf>
      <numFmt numFmtId="2" formatCode="0.00"/>
    </dxf>
    <dxf>
      <numFmt numFmtId="164" formatCode="0.0"/>
    </dxf>
    <dxf>
      <numFmt numFmtId="164" formatCode="0.0"/>
    </dxf>
    <dxf>
      <numFmt numFmtId="13" formatCode="0%"/>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123825</xdr:rowOff>
    </xdr:from>
    <xdr:to>
      <xdr:col>0</xdr:col>
      <xdr:colOff>1428057</xdr:colOff>
      <xdr:row>10</xdr:row>
      <xdr:rowOff>34937</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282575"/>
          <a:ext cx="1066107" cy="1492262"/>
        </a:xfrm>
        <a:prstGeom prst="rect">
          <a:avLst/>
        </a:prstGeom>
        <a:ln>
          <a:noFill/>
        </a:ln>
      </xdr:spPr>
    </xdr:pic>
    <xdr:clientData/>
  </xdr:twoCellAnchor>
  <xdr:twoCellAnchor editAs="oneCell">
    <xdr:from>
      <xdr:col>6</xdr:col>
      <xdr:colOff>624840</xdr:colOff>
      <xdr:row>14</xdr:row>
      <xdr:rowOff>186690</xdr:rowOff>
    </xdr:from>
    <xdr:to>
      <xdr:col>7</xdr:col>
      <xdr:colOff>259715</xdr:colOff>
      <xdr:row>15</xdr:row>
      <xdr:rowOff>48895</xdr:rowOff>
    </xdr:to>
    <xdr:pic>
      <xdr:nvPicPr>
        <xdr:cNvPr id="4" name="Bildobjekt 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54065" y="2510790"/>
          <a:ext cx="285750" cy="240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27</xdr:row>
      <xdr:rowOff>105411</xdr:rowOff>
    </xdr:from>
    <xdr:to>
      <xdr:col>4</xdr:col>
      <xdr:colOff>257175</xdr:colOff>
      <xdr:row>50</xdr:row>
      <xdr:rowOff>9525</xdr:rowOff>
    </xdr:to>
    <mc:AlternateContent xmlns:mc="http://schemas.openxmlformats.org/markup-compatibility/2006" xmlns:a14="http://schemas.microsoft.com/office/drawing/2010/main">
      <mc:Choice Requires="a14">
        <xdr:graphicFrame macro="">
          <xdr:nvGraphicFramePr>
            <xdr:cNvPr id="5" name="Resultatenhet">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Resultatenhet"/>
            </a:graphicData>
          </a:graphic>
        </xdr:graphicFrame>
      </mc:Choice>
      <mc:Fallback xmlns="">
        <xdr:sp macro="" textlink="">
          <xdr:nvSpPr>
            <xdr:cNvPr id="0" name=""/>
            <xdr:cNvSpPr>
              <a:spLocks noTextEdit="1"/>
            </xdr:cNvSpPr>
          </xdr:nvSpPr>
          <xdr:spPr>
            <a:xfrm>
              <a:off x="66675" y="4972686"/>
              <a:ext cx="4124325" cy="3828414"/>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4</xdr:col>
      <xdr:colOff>318768</xdr:colOff>
      <xdr:row>27</xdr:row>
      <xdr:rowOff>113029</xdr:rowOff>
    </xdr:from>
    <xdr:to>
      <xdr:col>6</xdr:col>
      <xdr:colOff>571500</xdr:colOff>
      <xdr:row>34</xdr:row>
      <xdr:rowOff>38099</xdr:rowOff>
    </xdr:to>
    <mc:AlternateContent xmlns:mc="http://schemas.openxmlformats.org/markup-compatibility/2006" xmlns:a14="http://schemas.microsoft.com/office/drawing/2010/main">
      <mc:Choice Requires="a14">
        <xdr:graphicFrame macro="">
          <xdr:nvGraphicFramePr>
            <xdr:cNvPr id="7" name="F1">
              <a:extLst>
                <a:ext uri="{FF2B5EF4-FFF2-40B4-BE49-F238E27FC236}">
                  <a16:creationId xmlns:a16="http://schemas.microsoft.com/office/drawing/2014/main" id="{744DB1C8-0A2C-49FF-BA31-04CDB7C2BECA}"/>
                </a:ext>
              </a:extLst>
            </xdr:cNvPr>
            <xdr:cNvGraphicFramePr/>
          </xdr:nvGraphicFramePr>
          <xdr:xfrm>
            <a:off x="0" y="0"/>
            <a:ext cx="0" cy="0"/>
          </xdr:xfrm>
          <a:graphic>
            <a:graphicData uri="http://schemas.microsoft.com/office/drawing/2010/slicer">
              <sle:slicer xmlns:sle="http://schemas.microsoft.com/office/drawing/2010/slicer" name="F1"/>
            </a:graphicData>
          </a:graphic>
        </xdr:graphicFrame>
      </mc:Choice>
      <mc:Fallback xmlns="">
        <xdr:sp macro="" textlink="">
          <xdr:nvSpPr>
            <xdr:cNvPr id="0" name=""/>
            <xdr:cNvSpPr>
              <a:spLocks noTextEdit="1"/>
            </xdr:cNvSpPr>
          </xdr:nvSpPr>
          <xdr:spPr>
            <a:xfrm>
              <a:off x="4252593" y="4980304"/>
              <a:ext cx="1805307" cy="125857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6</xdr:col>
      <xdr:colOff>622300</xdr:colOff>
      <xdr:row>27</xdr:row>
      <xdr:rowOff>107950</xdr:rowOff>
    </xdr:from>
    <xdr:to>
      <xdr:col>9</xdr:col>
      <xdr:colOff>409575</xdr:colOff>
      <xdr:row>43</xdr:row>
      <xdr:rowOff>142875</xdr:rowOff>
    </xdr:to>
    <mc:AlternateContent xmlns:mc="http://schemas.openxmlformats.org/markup-compatibility/2006" xmlns:a14="http://schemas.microsoft.com/office/drawing/2010/main">
      <mc:Choice Requires="a14">
        <xdr:graphicFrame macro="">
          <xdr:nvGraphicFramePr>
            <xdr:cNvPr id="13" name="Klass">
              <a:extLst>
                <a:ext uri="{FF2B5EF4-FFF2-40B4-BE49-F238E27FC236}">
                  <a16:creationId xmlns:a16="http://schemas.microsoft.com/office/drawing/2014/main" id="{3C6E4290-97C7-429F-9E91-4E0652D44434}"/>
                </a:ext>
              </a:extLst>
            </xdr:cNvPr>
            <xdr:cNvGraphicFramePr/>
          </xdr:nvGraphicFramePr>
          <xdr:xfrm>
            <a:off x="0" y="0"/>
            <a:ext cx="0" cy="0"/>
          </xdr:xfrm>
          <a:graphic>
            <a:graphicData uri="http://schemas.microsoft.com/office/drawing/2010/slicer">
              <sle:slicer xmlns:sle="http://schemas.microsoft.com/office/drawing/2010/slicer" name="Klass"/>
            </a:graphicData>
          </a:graphic>
        </xdr:graphicFrame>
      </mc:Choice>
      <mc:Fallback xmlns="">
        <xdr:sp macro="" textlink="">
          <xdr:nvSpPr>
            <xdr:cNvPr id="0" name=""/>
            <xdr:cNvSpPr>
              <a:spLocks noTextEdit="1"/>
            </xdr:cNvSpPr>
          </xdr:nvSpPr>
          <xdr:spPr>
            <a:xfrm>
              <a:off x="6108700" y="4975225"/>
              <a:ext cx="1730375" cy="25939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4</xdr:col>
      <xdr:colOff>285750</xdr:colOff>
      <xdr:row>34</xdr:row>
      <xdr:rowOff>66675</xdr:rowOff>
    </xdr:from>
    <xdr:to>
      <xdr:col>6</xdr:col>
      <xdr:colOff>561975</xdr:colOff>
      <xdr:row>50</xdr:row>
      <xdr:rowOff>0</xdr:rowOff>
    </xdr:to>
    <mc:AlternateContent xmlns:mc="http://schemas.openxmlformats.org/markup-compatibility/2006" xmlns:a14="http://schemas.microsoft.com/office/drawing/2010/main">
      <mc:Choice Requires="a14">
        <xdr:graphicFrame macro="">
          <xdr:nvGraphicFramePr>
            <xdr:cNvPr id="8" name="Program">
              <a:extLst>
                <a:ext uri="{FF2B5EF4-FFF2-40B4-BE49-F238E27FC236}">
                  <a16:creationId xmlns:a16="http://schemas.microsoft.com/office/drawing/2014/main" id="{95489EFF-14F9-48C0-807E-BEC6437AACDA}"/>
                </a:ext>
              </a:extLst>
            </xdr:cNvPr>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219575" y="626745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xdr:from>
      <xdr:col>10</xdr:col>
      <xdr:colOff>219075</xdr:colOff>
      <xdr:row>25</xdr:row>
      <xdr:rowOff>47625</xdr:rowOff>
    </xdr:from>
    <xdr:to>
      <xdr:col>13</xdr:col>
      <xdr:colOff>495300</xdr:colOff>
      <xdr:row>37</xdr:row>
      <xdr:rowOff>0</xdr:rowOff>
    </xdr:to>
    <xdr:grpSp>
      <xdr:nvGrpSpPr>
        <xdr:cNvPr id="9" name="Grupp 8">
          <a:extLst>
            <a:ext uri="{FF2B5EF4-FFF2-40B4-BE49-F238E27FC236}">
              <a16:creationId xmlns:a16="http://schemas.microsoft.com/office/drawing/2014/main" id="{2E166E82-00B7-4FC6-830C-F0C873BD007E}"/>
            </a:ext>
          </a:extLst>
        </xdr:cNvPr>
        <xdr:cNvGrpSpPr/>
      </xdr:nvGrpSpPr>
      <xdr:grpSpPr>
        <a:xfrm>
          <a:off x="8616950" y="4511675"/>
          <a:ext cx="2193925" cy="2070100"/>
          <a:chOff x="12068175" y="5172075"/>
          <a:chExt cx="2105025" cy="2152650"/>
        </a:xfrm>
      </xdr:grpSpPr>
      <xdr:sp macro="" textlink="">
        <xdr:nvSpPr>
          <xdr:cNvPr id="10" name="Rundad rektangulär 9">
            <a:extLst>
              <a:ext uri="{FF2B5EF4-FFF2-40B4-BE49-F238E27FC236}">
                <a16:creationId xmlns:a16="http://schemas.microsoft.com/office/drawing/2014/main" id="{7563F529-4855-45BF-B8E9-C8C98DB4911A}"/>
              </a:ext>
            </a:extLst>
          </xdr:cNvPr>
          <xdr:cNvSpPr/>
        </xdr:nvSpPr>
        <xdr:spPr>
          <a:xfrm>
            <a:off x="12068175" y="5172075"/>
            <a:ext cx="2105025" cy="2152650"/>
          </a:xfrm>
          <a:prstGeom prst="wedgeRoundRectCallout">
            <a:avLst>
              <a:gd name="adj1" fmla="val -60199"/>
              <a:gd name="adj2" fmla="val 616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sp macro="" textlink="">
        <xdr:nvSpPr>
          <xdr:cNvPr id="11" name="textruta 10">
            <a:extLst>
              <a:ext uri="{FF2B5EF4-FFF2-40B4-BE49-F238E27FC236}">
                <a16:creationId xmlns:a16="http://schemas.microsoft.com/office/drawing/2014/main" id="{B0B37AC8-9E73-4830-BEE8-5FA7FD30F69F}"/>
              </a:ext>
            </a:extLst>
          </xdr:cNvPr>
          <xdr:cNvSpPr txBox="1"/>
        </xdr:nvSpPr>
        <xdr:spPr>
          <a:xfrm>
            <a:off x="12201525" y="5353050"/>
            <a:ext cx="1904999" cy="1714501"/>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solidFill>
                  <a:schemeClr val="bg1"/>
                </a:solidFill>
                <a:effectLst/>
                <a:latin typeface="+mn-lt"/>
                <a:ea typeface="+mn-ea"/>
                <a:cs typeface="+mn-cs"/>
              </a:rPr>
              <a:t>Uppmärksamma att eleverna</a:t>
            </a:r>
            <a:r>
              <a:rPr lang="sv-SE" sz="1100" baseline="0">
                <a:solidFill>
                  <a:schemeClr val="bg1"/>
                </a:solidFill>
                <a:effectLst/>
                <a:latin typeface="+mn-lt"/>
                <a:ea typeface="+mn-ea"/>
                <a:cs typeface="+mn-cs"/>
              </a:rPr>
              <a:t> kan ha angett olika namn på samma klass och det kan därför vara nödvändigt att markera flera klasser. Det gör du genom att trycka ner tangenterna "Ctrl" eller "Shift" samtidigt som du klickar på text-knapparna</a:t>
            </a:r>
            <a:endParaRPr lang="sv-SE" sz="1100">
              <a:solidFill>
                <a:schemeClr val="bg1"/>
              </a:solidFill>
            </a:endParaRPr>
          </a:p>
        </xdr:txBody>
      </xdr:sp>
    </xdr:grpSp>
    <xdr:clientData/>
  </xdr:twoCellAnchor>
  <xdr:twoCellAnchor editAs="oneCell">
    <xdr:from>
      <xdr:col>6</xdr:col>
      <xdr:colOff>619125</xdr:colOff>
      <xdr:row>44</xdr:row>
      <xdr:rowOff>28575</xdr:rowOff>
    </xdr:from>
    <xdr:to>
      <xdr:col>9</xdr:col>
      <xdr:colOff>419100</xdr:colOff>
      <xdr:row>50</xdr:row>
      <xdr:rowOff>0</xdr:rowOff>
    </xdr:to>
    <mc:AlternateContent xmlns:mc="http://schemas.openxmlformats.org/markup-compatibility/2006" xmlns:a14="http://schemas.microsoft.com/office/drawing/2010/main">
      <mc:Choice Requires="a14">
        <xdr:graphicFrame macro="">
          <xdr:nvGraphicFramePr>
            <xdr:cNvPr id="14" name="Utförare 1">
              <a:extLst>
                <a:ext uri="{FF2B5EF4-FFF2-40B4-BE49-F238E27FC236}">
                  <a16:creationId xmlns:a16="http://schemas.microsoft.com/office/drawing/2014/main" id="{D4A9BB1B-F240-487E-8A75-851F55192EC9}"/>
                </a:ext>
              </a:extLst>
            </xdr:cNvPr>
            <xdr:cNvGraphicFramePr/>
          </xdr:nvGraphicFramePr>
          <xdr:xfrm>
            <a:off x="0" y="0"/>
            <a:ext cx="0" cy="0"/>
          </xdr:xfrm>
          <a:graphic>
            <a:graphicData uri="http://schemas.microsoft.com/office/drawing/2010/slicer">
              <sle:slicer xmlns:sle="http://schemas.microsoft.com/office/drawing/2010/slicer" name="Utförare 1"/>
            </a:graphicData>
          </a:graphic>
        </xdr:graphicFrame>
      </mc:Choice>
      <mc:Fallback xmlns="">
        <xdr:sp macro="" textlink="">
          <xdr:nvSpPr>
            <xdr:cNvPr id="0" name=""/>
            <xdr:cNvSpPr>
              <a:spLocks noTextEdit="1"/>
            </xdr:cNvSpPr>
          </xdr:nvSpPr>
          <xdr:spPr>
            <a:xfrm>
              <a:off x="6105525" y="7848600"/>
              <a:ext cx="1743075" cy="9429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2825750</xdr:colOff>
      <xdr:row>15</xdr:row>
      <xdr:rowOff>19050</xdr:rowOff>
    </xdr:from>
    <xdr:to>
      <xdr:col>2</xdr:col>
      <xdr:colOff>2095500</xdr:colOff>
      <xdr:row>21</xdr:row>
      <xdr:rowOff>85725</xdr:rowOff>
    </xdr:to>
    <mc:AlternateContent xmlns:mc="http://schemas.openxmlformats.org/markup-compatibility/2006" xmlns:a14="http://schemas.microsoft.com/office/drawing/2010/main">
      <mc:Choice Requires="a14">
        <xdr:graphicFrame macro="">
          <xdr:nvGraphicFramePr>
            <xdr:cNvPr id="3" name="F1 1">
              <a:extLst>
                <a:ext uri="{FF2B5EF4-FFF2-40B4-BE49-F238E27FC236}">
                  <a16:creationId xmlns:a16="http://schemas.microsoft.com/office/drawing/2014/main" id="{B0558603-6723-4CF1-A4A9-D663B46FE9AC}"/>
                </a:ext>
              </a:extLst>
            </xdr:cNvPr>
            <xdr:cNvGraphicFramePr/>
          </xdr:nvGraphicFramePr>
          <xdr:xfrm>
            <a:off x="0" y="0"/>
            <a:ext cx="0" cy="0"/>
          </xdr:xfrm>
          <a:graphic>
            <a:graphicData uri="http://schemas.microsoft.com/office/drawing/2010/slicer">
              <sle:slicer xmlns:sle="http://schemas.microsoft.com/office/drawing/2010/slicer" name="F1 1"/>
            </a:graphicData>
          </a:graphic>
        </xdr:graphicFrame>
      </mc:Choice>
      <mc:Fallback xmlns="">
        <xdr:sp macro="" textlink="">
          <xdr:nvSpPr>
            <xdr:cNvPr id="0" name=""/>
            <xdr:cNvSpPr>
              <a:spLocks noTextEdit="1"/>
            </xdr:cNvSpPr>
          </xdr:nvSpPr>
          <xdr:spPr>
            <a:xfrm>
              <a:off x="4838700" y="2781300"/>
              <a:ext cx="2222500" cy="11684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bjekt_Skola/Sammanst&#228;llning%20-%20enk&#228;ter/Resultat-%20F&#246;rskol-%20och%20skolenk&#228;terna%202022/Resultat%20elever%202020%20Gymnasieskolan%20&#229;r%202,%20%20nationella%20program%20med%20fr&#229;gor%20inlag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val"/>
      <sheetName val="Tabeller"/>
      <sheetName val="Snabböversikt"/>
      <sheetName val="Index"/>
      <sheetName val="Pivot"/>
      <sheetName val="Diagram"/>
      <sheetName val="Diagram1"/>
      <sheetName val="Diagram2"/>
      <sheetName val="Diagram3"/>
      <sheetName val="Diagram4"/>
      <sheetName val="Diagram5"/>
      <sheetName val="Blad3"/>
      <sheetName val="Pivot (index)"/>
      <sheetName val="Data (index)"/>
      <sheetName val="Data (numerisk)"/>
      <sheetName val="Postbeskrivning"/>
      <sheetName val="Index per frågeområde"/>
      <sheetName val="Skolinspektionen"/>
      <sheetName val="Svarsfrekvenser 2020"/>
    </sheetNames>
    <sheetDataSet>
      <sheetData sheetId="0"/>
      <sheetData sheetId="1"/>
      <sheetData sheetId="2"/>
      <sheetData sheetId="3"/>
      <sheetData sheetId="4">
        <row r="1">
          <cell r="T1" t="str">
            <v>(Alla)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ndquist, Maria" refreshedDate="44733.47093599537" createdVersion="4" refreshedVersion="6" minRefreshableVersion="3" recordCount="1080" xr:uid="{00000000-000A-0000-FFFF-FFFF01000000}">
  <cacheSource type="worksheet">
    <worksheetSource name="Tabell2"/>
  </cacheSource>
  <cacheFields count="140">
    <cacheField name="ID" numFmtId="0">
      <sharedItems containsNonDate="0" containsString="0" containsBlank="1"/>
    </cacheField>
    <cacheField name="Årskurs" numFmtId="0">
      <sharedItems containsBlank="1" count="7">
        <s v="År 2"/>
        <m u="1"/>
        <s v="Åk 6" u="1"/>
        <s v="Åk 5" u="1"/>
        <s v="Skolår 4" u="1"/>
        <s v="Skolår 6" u="1"/>
        <s v="Åk 4" u="1"/>
      </sharedItems>
    </cacheField>
    <cacheField name="Utförare" numFmtId="0">
      <sharedItems count="2">
        <s v="Fristående"/>
        <s v="Kommunal"/>
      </sharedItems>
    </cacheField>
    <cacheField name="Resultatenhet" numFmtId="0">
      <sharedItems containsBlank="1" count="70">
        <s v="Västerås Citygymnasium"/>
        <s v="NTI-Gymnasiet i Västerås"/>
        <s v="Kopparlundsgymnasiet"/>
        <s v="Kunskapsgymnasiet Västerås"/>
        <s v="Tranellska gymnasiet"/>
        <s v="Carlforsska gymnasiet"/>
        <s v="Carlforska IM"/>
        <s v="Hahrska gymnasiet"/>
        <s v="Edströmska gymnasiet"/>
        <s v="Rudbeckianska gymnasiet"/>
        <s v="Carlforsska Ekonomi- och handelsskola"/>
        <s v="Widénska gymnasiet"/>
        <s v="Skultunas gymnasieenhet"/>
        <s v="" u="1"/>
        <m u="1"/>
        <s v="Orrestaskolan" u="1"/>
        <s v="Waldorfskolan" u="1"/>
        <s v="Västerås Montessoriskola" u="1"/>
        <s v="Rösegårdsskolan" u="1"/>
        <s v="Persboskolan" u="1"/>
        <s v="Irstaskolan" u="1"/>
        <s v="Entréskolan" u="1"/>
        <s v="S:Ta Gertruds Skola" u="1"/>
        <s v="Bäckbyskolan" u="1"/>
        <s v="Malmabergsskolan" u="1"/>
        <s v="Piltorpsskolan" u="1"/>
        <s v="Barkarö Skola" u="1"/>
        <s v="Blåsboskolan" u="1"/>
        <s v="Fridnässkolan" u="1"/>
        <s v="Hammarbyskolan" u="1"/>
        <s v="Tillbergaskolan" u="1"/>
        <s v="Västerås internationella skola" u="1"/>
        <s v="Pilträdsskolan" u="1"/>
        <s v="Ormkärrskolan" u="1"/>
        <s v="Pettersbergsskolan" u="1"/>
        <s v="Barkaröskolan" u="1"/>
        <s v="Mälarparksskolan" u="1"/>
        <s v="Håkantorpsskolan" u="1"/>
        <s v="Lövängsskolan" u="1"/>
        <s v="Fredriksbergsskolan" u="1"/>
        <s v="Hamreskolan" u="1"/>
        <s v="Brandthovdaskolan" u="1"/>
        <s v="Hagabergskolan" u="1"/>
        <s v="Norra Vallbyskolan" u="1"/>
        <s v="Hökåsenskolan" u="1"/>
        <s v="Tortunaskolan" u="1"/>
        <s v="Fryxellska skolan" u="1"/>
        <s v="Nybyggeskolan" u="1"/>
        <s v="Dingtuna Skola" u="1"/>
        <s v="Internationella Engelska skolan" u="1"/>
        <s v="Grundskolan Äventyret" u="1"/>
        <s v="SU 1" u="1"/>
        <s v="Kristiansborgsskolan" u="1"/>
        <s v="Bjurhovdaskolan" u="1"/>
        <s v="Emausskolan" u="1"/>
        <s v="Önstaskolan" u="1"/>
        <s v="Hällbyskolan" u="1"/>
        <s v="Skälbyskolan" u="1"/>
        <s v="Rotundaskolan" u="1"/>
        <s v="Skallbergsskolan" u="1"/>
        <s v="SU 2" u="1"/>
        <s v="Storängsskolan" u="1"/>
        <s v="Herrgärdsskolan" u="1"/>
        <s v="Vallbyskolan" u="1"/>
        <s v="Rönnbyskolan" u="1"/>
        <s v="Kunskapsskolan i Västerås" u="1"/>
        <s v="Vetterstorpsskolan" u="1"/>
        <s v="Iqraskolan" u="1"/>
        <s v="Apalbyskolan" u="1"/>
        <s v="Ekbergaskolan" u="1"/>
      </sharedItems>
    </cacheField>
    <cacheField name="Klass" numFmtId="0">
      <sharedItems containsBlank="1" containsMixedTypes="1" containsNumber="1" containsInteger="1" minValue="6" maxValue="6" count="97">
        <s v="BF21"/>
        <s v="Bf19"/>
        <s v="BF20"/>
        <s v="sa21"/>
        <m/>
        <s v="It20b2"/>
        <s v="20B2"/>
        <s v="IT 20B2"/>
        <s v="IT-20B2"/>
        <s v="T"/>
        <s v="20A"/>
        <s v="IT20A"/>
        <s v="20B1"/>
        <s v="Sam19"/>
        <s v="IT20B1"/>
        <s v="Ek20"/>
        <s v="Ek1"/>
        <s v="Ek2020"/>
        <s v="Sa20"/>
        <s v="Sam20A"/>
        <s v="20C"/>
        <s v="IT20C"/>
        <s v="IT20CH20V23"/>
        <s v="20 C"/>
        <s v="KG-20"/>
        <s v="SaMed20"/>
        <s v="Sam media Klass 20"/>
        <s v="2an"/>
        <s v="KG20"/>
        <s v="SAMED20/21"/>
        <s v="Estet kgy 2020"/>
        <s v="SAMED2020-2021"/>
        <s v="Na20"/>
        <s v="Spr"/>
        <s v="vo20a"/>
        <s v="språkintro"/>
        <s v="språk intra"/>
        <s v="Språkintroduktion"/>
        <s v="Språk introduktion"/>
        <s v="Spårkintrioduktion"/>
        <s v="RL20B"/>
        <s v="RL20A"/>
        <s v="IMS-C"/>
        <s v="IMS-D"/>
        <s v="BA19TR:B"/>
        <s v="IMS-A"/>
        <s v="FX20"/>
        <s v="F20F"/>
        <s v="F19F"/>
        <s v="WEGAS20"/>
        <s v="SA20A"/>
        <s v="IMS-B"/>
        <s v="WE21"/>
        <s v="IMS21F"/>
        <s v="BFY20"/>
        <s v="EK20B"/>
        <s v="EE20B"/>
        <s v="SA20B"/>
        <s v="NA20E"/>
        <s v="HV20ST"/>
        <s v="HV20FR"/>
        <s v="NA20C"/>
        <s v="TE20A"/>
        <s v="HA20"/>
        <s v="SA21B"/>
        <s v="SA20C"/>
        <s v="SA20D"/>
        <s v="FL20"/>
        <s v="WE20"/>
        <s v="FLY20"/>
        <s v="ES20A"/>
        <s v="IB20"/>
        <s v="EE20A"/>
        <s v="VO20"/>
        <s v="ES19B"/>
        <s v="NA20B"/>
        <s v="BA20HU:B"/>
        <s v="HT20"/>
        <s v="NA20A"/>
        <s v="EK20A"/>
        <s v="HU20"/>
        <s v="NA20D"/>
        <s v="ES20C"/>
        <s v="TE20B"/>
        <s v="IMA21"/>
        <s v="IMA20"/>
        <s v="SA20E"/>
        <s v="ES20B"/>
        <s v="BA20MA"/>
        <s v="FT20AB"/>
        <s v="FT20CD"/>
        <s v="FP20"/>
        <s v="BAA20"/>
        <s v="FK20"/>
        <s v="IMY21"/>
        <s v="FLY19"/>
        <n v="6" u="1"/>
      </sharedItems>
    </cacheField>
    <cacheField name="Kod" numFmtId="0">
      <sharedItems containsNonDate="0" containsString="0" containsBlank="1"/>
    </cacheField>
    <cacheField name="Typ" numFmtId="0">
      <sharedItems containsNonDate="0" containsString="0" containsBlank="1"/>
    </cacheField>
    <cacheField name="År" numFmtId="0">
      <sharedItems containsSemiMixedTypes="0" containsString="0" containsNumber="1" containsInteger="1" minValue="2017" maxValue="2022" count="5">
        <n v="2022"/>
        <n v="2018" u="1"/>
        <n v="2020" u="1"/>
        <n v="2021" u="1"/>
        <n v="2017" u="1"/>
      </sharedItems>
    </cacheField>
    <cacheField name="F1" numFmtId="0">
      <sharedItems containsMixedTypes="1" containsNumber="1" containsInteger="1" minValue="1" maxValue="99" count="10">
        <s v="Kille"/>
        <s v="Tjej"/>
        <s v="Annat/vill inte svara"/>
        <n v="3" u="1"/>
        <n v="99" u="1"/>
        <n v="4" u="1"/>
        <n v="2" u="1"/>
        <n v="9" u="1"/>
        <n v="1" u="1"/>
        <n v="5" u="1"/>
      </sharedItems>
    </cacheField>
    <cacheField name="Program" numFmtId="0">
      <sharedItems count="24">
        <s v="Barn- och fritidsprogrammet"/>
        <s v="Samhällsvetenskapsprogrammet"/>
        <s v="Teknikprogrammet"/>
        <s v="Språkintroduktion"/>
        <s v="Individuellt alternativ"/>
        <s v="El- och energiprogrammet"/>
        <s v="Ekonomiprogrammet"/>
        <s v="Estetiska programmet"/>
        <s v="Naturvetenskapsprogrammet"/>
        <s v="Vård- och omsorgsprogrammet"/>
        <s v="Restaurang- och livsmedelsprogrammet"/>
        <s v="Introduktionsprogrammet, Språkintroduktion"/>
        <s v="Humanistiska programmet"/>
        <s v="Introduktionsprogrammet, Individuellt alternativ"/>
        <s v="Introduktionsprogrammet, yrkesintroduktion fordons- och transportprogrammet"/>
        <s v="Introduktionsprogrammet, yrkesintroduktion barn- och fritid"/>
        <s v="Hantverksprogrammet"/>
        <s v="Handel- och administrationsprogrammet"/>
        <s v="Fordons- och transportprogrammet"/>
        <s v="Flygteknikprogrammet"/>
        <s v="International Baccalaureate"/>
        <s v="Bygg- och anläggningsprogrammet"/>
        <s v="Hotell- och turismprogrammet"/>
        <s v="Fordons- och transportprogrammet, Lärling"/>
      </sharedItems>
    </cacheField>
    <cacheField name="F3" numFmtId="0">
      <sharedItems containsBlank="1" containsMixedTypes="1" containsNumber="1" containsInteger="1" minValue="1" maxValue="99" count="98">
        <s v="BF21"/>
        <s v="Bf19"/>
        <s v="BF20"/>
        <s v="sa21"/>
        <m/>
        <s v="It20b2"/>
        <s v="20B2"/>
        <s v="IT 20B2"/>
        <s v="IT-20B2"/>
        <s v="T"/>
        <s v="20A"/>
        <s v="IT20A"/>
        <s v="20B1"/>
        <s v="Sam19"/>
        <s v="IT20B1"/>
        <s v="Ek20"/>
        <s v="Ek1"/>
        <s v="Ek2020"/>
        <s v="Sa20"/>
        <s v="Sam20A"/>
        <s v="20C"/>
        <s v="IT20C"/>
        <s v="IT20CH20V23"/>
        <s v="20 C"/>
        <s v="KG-20"/>
        <s v="SaMed20"/>
        <s v="Sam media Klass 20"/>
        <s v="2an"/>
        <s v="KG20"/>
        <s v="SAMED20/21"/>
        <s v="Estet kgy 2020"/>
        <s v="SAMED2020-2021"/>
        <s v="Na20"/>
        <s v="Språkintroduktion"/>
        <s v="vo20a"/>
        <s v="RL20B"/>
        <s v="RL20A"/>
        <s v="IMS-C"/>
        <s v="IMS-D"/>
        <s v="BA19TR:B"/>
        <s v="IMS-A"/>
        <s v="FX20"/>
        <s v="F20F"/>
        <s v="F19F"/>
        <s v="WEGAS20"/>
        <s v="SA20A"/>
        <s v="IMS-B"/>
        <s v="WE21"/>
        <s v="IMS21F"/>
        <s v="BFY20"/>
        <s v="EK20B"/>
        <s v="EE20B"/>
        <s v="SA20B"/>
        <s v="NA20E"/>
        <s v="HV20ST"/>
        <s v="HV20FR"/>
        <s v="NA20C"/>
        <s v="TE20A"/>
        <s v="HA20"/>
        <s v="SA21B"/>
        <s v="SA20C"/>
        <s v="SA20D"/>
        <s v="FL20"/>
        <s v="WE20"/>
        <s v="FLY20"/>
        <s v="ES20A"/>
        <s v="IB20"/>
        <s v="EE20A"/>
        <s v="VO20"/>
        <s v="ES19B"/>
        <s v="NA20B"/>
        <s v="BA20HU:B"/>
        <s v="HT20"/>
        <s v="NA20A"/>
        <s v="EK20A"/>
        <s v="HU20"/>
        <s v="NA20D"/>
        <s v="ES20C"/>
        <s v="TE20B"/>
        <s v="IMA21"/>
        <s v="IMA20"/>
        <s v="SA20E"/>
        <s v="ES20B"/>
        <s v="BA20MA"/>
        <s v="FT20AB"/>
        <s v="FT20CD"/>
        <s v="FP20"/>
        <s v="BAA20"/>
        <s v="FK20"/>
        <s v="IMY21"/>
        <s v="FLY19"/>
        <n v="3" u="1"/>
        <n v="9" u="1"/>
        <n v="1" u="1"/>
        <n v="5" u="1"/>
        <n v="2" u="1"/>
        <n v="4" u="1"/>
        <n v="99" u="1"/>
      </sharedItems>
    </cacheField>
    <cacheField name="F4" numFmtId="0">
      <sharedItems containsString="0" containsBlank="1" containsNumber="1" containsInteger="1" minValue="1" maxValue="99" count="8">
        <n v="4"/>
        <n v="3"/>
        <n v="1"/>
        <n v="2"/>
        <m/>
        <n v="5"/>
        <n v="99" u="1"/>
        <n v="9" u="1"/>
      </sharedItems>
    </cacheField>
    <cacheField name="F5" numFmtId="0">
      <sharedItems containsString="0" containsBlank="1" containsNumber="1" containsInteger="1" minValue="1" maxValue="99" count="8">
        <n v="4"/>
        <n v="3"/>
        <n v="5"/>
        <n v="1"/>
        <n v="2"/>
        <m/>
        <n v="99" u="1"/>
        <n v="9" u="1"/>
      </sharedItems>
    </cacheField>
    <cacheField name="F6" numFmtId="0">
      <sharedItems containsString="0" containsBlank="1" containsNumber="1" containsInteger="1" minValue="1" maxValue="99" count="8">
        <n v="4"/>
        <n v="3"/>
        <n v="2"/>
        <n v="5"/>
        <n v="1"/>
        <m/>
        <n v="99" u="1"/>
        <n v="9" u="1"/>
      </sharedItems>
    </cacheField>
    <cacheField name="F7" numFmtId="0">
      <sharedItems containsString="0" containsBlank="1" containsNumber="1" containsInteger="1" minValue="1" maxValue="99" count="8">
        <n v="1"/>
        <n v="2"/>
        <n v="3"/>
        <m/>
        <n v="5"/>
        <n v="4"/>
        <n v="99" u="1"/>
        <n v="9" u="1"/>
      </sharedItems>
    </cacheField>
    <cacheField name="F8" numFmtId="0">
      <sharedItems containsString="0" containsBlank="1" containsNumber="1" containsInteger="1" minValue="1" maxValue="99" count="8">
        <n v="3"/>
        <n v="4"/>
        <n v="5"/>
        <n v="2"/>
        <m/>
        <n v="1"/>
        <n v="99" u="1"/>
        <n v="9" u="1"/>
      </sharedItems>
    </cacheField>
    <cacheField name="F9" numFmtId="0">
      <sharedItems containsString="0" containsBlank="1" containsNumber="1" containsInteger="1" minValue="1" maxValue="99" count="8">
        <n v="3"/>
        <n v="2"/>
        <n v="4"/>
        <n v="5"/>
        <m/>
        <n v="1"/>
        <n v="99" u="1"/>
        <n v="9" u="1"/>
      </sharedItems>
    </cacheField>
    <cacheField name="F10" numFmtId="0">
      <sharedItems containsString="0" containsBlank="1" containsNumber="1" containsInteger="1" minValue="1" maxValue="99" count="8">
        <n v="3"/>
        <n v="4"/>
        <n v="5"/>
        <n v="2"/>
        <n v="1"/>
        <m/>
        <n v="99" u="1"/>
        <n v="9" u="1"/>
      </sharedItems>
    </cacheField>
    <cacheField name="F11" numFmtId="0">
      <sharedItems containsString="0" containsBlank="1" containsNumber="1" containsInteger="1" minValue="1" maxValue="99" count="8">
        <n v="2"/>
        <n v="3"/>
        <n v="5"/>
        <n v="1"/>
        <m/>
        <n v="4"/>
        <n v="99" u="1"/>
        <n v="9" u="1"/>
      </sharedItems>
    </cacheField>
    <cacheField name="F12" numFmtId="0">
      <sharedItems containsString="0" containsBlank="1" containsNumber="1" containsInteger="1" minValue="1" maxValue="99" count="8">
        <n v="4"/>
        <n v="3"/>
        <n v="1"/>
        <n v="5"/>
        <m/>
        <n v="2"/>
        <n v="99" u="1"/>
        <n v="9" u="1"/>
      </sharedItems>
    </cacheField>
    <cacheField name="F13" numFmtId="0">
      <sharedItems containsString="0" containsBlank="1" containsNumber="1" containsInteger="1" minValue="1" maxValue="99" count="8">
        <n v="4"/>
        <n v="2"/>
        <n v="1"/>
        <n v="5"/>
        <n v="3"/>
        <m/>
        <n v="99" u="1"/>
        <n v="9" u="1"/>
      </sharedItems>
    </cacheField>
    <cacheField name="F14" numFmtId="0">
      <sharedItems containsString="0" containsBlank="1" containsNumber="1" containsInteger="1" minValue="1" maxValue="99" count="8">
        <n v="4"/>
        <n v="3"/>
        <n v="1"/>
        <n v="2"/>
        <n v="5"/>
        <m/>
        <n v="99" u="1"/>
        <n v="9" u="1"/>
      </sharedItems>
    </cacheField>
    <cacheField name="F15" numFmtId="0">
      <sharedItems containsString="0" containsBlank="1" containsNumber="1" containsInteger="1" minValue="1" maxValue="99" count="8">
        <n v="4"/>
        <n v="3"/>
        <n v="1"/>
        <n v="2"/>
        <m/>
        <n v="5"/>
        <n v="99" u="1"/>
        <n v="9" u="1"/>
      </sharedItems>
    </cacheField>
    <cacheField name="F16" numFmtId="0">
      <sharedItems containsString="0" containsBlank="1" containsNumber="1" containsInteger="1" minValue="1" maxValue="99" count="8">
        <n v="2"/>
        <n v="3"/>
        <n v="5"/>
        <n v="1"/>
        <n v="4"/>
        <m/>
        <n v="99" u="1"/>
        <n v="9" u="1"/>
      </sharedItems>
    </cacheField>
    <cacheField name="F17" numFmtId="0">
      <sharedItems containsString="0" containsBlank="1" containsNumber="1" containsInteger="1" minValue="1" maxValue="99" count="8">
        <n v="4"/>
        <n v="3"/>
        <n v="5"/>
        <n v="1"/>
        <n v="2"/>
        <m/>
        <n v="99" u="1"/>
        <n v="9" u="1"/>
      </sharedItems>
    </cacheField>
    <cacheField name="F18" numFmtId="0">
      <sharedItems containsString="0" containsBlank="1" containsNumber="1" containsInteger="1" minValue="1" maxValue="99" count="8">
        <n v="4"/>
        <n v="5"/>
        <m/>
        <n v="3"/>
        <n v="2"/>
        <n v="1"/>
        <n v="99" u="1"/>
        <n v="9" u="1"/>
      </sharedItems>
    </cacheField>
    <cacheField name="F19" numFmtId="0">
      <sharedItems containsString="0" containsBlank="1" containsNumber="1" containsInteger="1" minValue="1" maxValue="99" count="8">
        <n v="4"/>
        <n v="3"/>
        <m/>
        <n v="5"/>
        <n v="2"/>
        <n v="1"/>
        <n v="99" u="1"/>
        <n v="9" u="1"/>
      </sharedItems>
    </cacheField>
    <cacheField name="F20" numFmtId="0">
      <sharedItems containsString="0" containsBlank="1" containsNumber="1" containsInteger="1" minValue="1" maxValue="99" count="8">
        <n v="4"/>
        <n v="3"/>
        <m/>
        <n v="5"/>
        <n v="1"/>
        <n v="2"/>
        <n v="99" u="1"/>
        <n v="9" u="1"/>
      </sharedItems>
    </cacheField>
    <cacheField name="F21" numFmtId="0">
      <sharedItems containsString="0" containsBlank="1" containsNumber="1" containsInteger="1" minValue="1" maxValue="99" count="8">
        <n v="4"/>
        <n v="3"/>
        <m/>
        <n v="1"/>
        <n v="2"/>
        <n v="5"/>
        <n v="99" u="1"/>
        <n v="9" u="1"/>
      </sharedItems>
    </cacheField>
    <cacheField name="F22" numFmtId="0">
      <sharedItems containsString="0" containsBlank="1" containsNumber="1" containsInteger="1" minValue="1" maxValue="99" count="8">
        <n v="4"/>
        <n v="3"/>
        <m/>
        <n v="1"/>
        <n v="5"/>
        <n v="2"/>
        <n v="99" u="1"/>
        <n v="9" u="1"/>
      </sharedItems>
    </cacheField>
    <cacheField name="F23" numFmtId="0">
      <sharedItems containsString="0" containsBlank="1" containsNumber="1" containsInteger="1" minValue="1" maxValue="99" count="8">
        <n v="4"/>
        <n v="3"/>
        <m/>
        <n v="1"/>
        <n v="2"/>
        <n v="5"/>
        <n v="99" u="1"/>
        <n v="9" u="1"/>
      </sharedItems>
    </cacheField>
    <cacheField name="F24" numFmtId="0">
      <sharedItems containsString="0" containsBlank="1" containsNumber="1" containsInteger="1" minValue="1" maxValue="99" count="8">
        <n v="4"/>
        <n v="3"/>
        <m/>
        <n v="2"/>
        <n v="5"/>
        <n v="1"/>
        <n v="99" u="1"/>
        <n v="9" u="1"/>
      </sharedItems>
    </cacheField>
    <cacheField name="F25" numFmtId="0">
      <sharedItems containsString="0" containsBlank="1" containsNumber="1" containsInteger="1" minValue="1" maxValue="99" count="8">
        <n v="4"/>
        <n v="3"/>
        <m/>
        <n v="5"/>
        <n v="2"/>
        <n v="1"/>
        <n v="99" u="1"/>
        <n v="9" u="1"/>
      </sharedItems>
    </cacheField>
    <cacheField name="F26" numFmtId="0">
      <sharedItems containsString="0" containsBlank="1" containsNumber="1" containsInteger="1" minValue="1" maxValue="5" count="6">
        <n v="4"/>
        <n v="3"/>
        <n v="2"/>
        <n v="5"/>
        <m/>
        <n v="1"/>
      </sharedItems>
    </cacheField>
    <cacheField name="F27" numFmtId="0">
      <sharedItems containsString="0" containsBlank="1" containsNumber="1" containsInteger="1" minValue="1" maxValue="5" count="6">
        <n v="4"/>
        <n v="5"/>
        <n v="3"/>
        <n v="1"/>
        <n v="2"/>
        <m/>
      </sharedItems>
    </cacheField>
    <cacheField name="F28" numFmtId="0">
      <sharedItems containsString="0" containsBlank="1" containsNumber="1" containsInteger="1" minValue="1" maxValue="5" count="6">
        <n v="4"/>
        <n v="3"/>
        <n v="2"/>
        <n v="5"/>
        <m/>
        <n v="1"/>
      </sharedItems>
    </cacheField>
    <cacheField name="F29" numFmtId="0">
      <sharedItems containsString="0" containsBlank="1" containsNumber="1" containsInteger="1" minValue="1" maxValue="5" count="6">
        <n v="3"/>
        <n v="4"/>
        <n v="5"/>
        <n v="2"/>
        <m/>
        <n v="1"/>
      </sharedItems>
    </cacheField>
    <cacheField name="F30" numFmtId="0">
      <sharedItems containsString="0" containsBlank="1" containsNumber="1" containsInteger="1" minValue="1" maxValue="5" count="6">
        <n v="4"/>
        <n v="3"/>
        <n v="2"/>
        <n v="1"/>
        <n v="5"/>
        <m/>
      </sharedItems>
    </cacheField>
    <cacheField name="F31" numFmtId="0">
      <sharedItems containsString="0" containsBlank="1" containsNumber="1" containsInteger="1" minValue="1" maxValue="5" count="6">
        <n v="4"/>
        <n v="3"/>
        <n v="1"/>
        <n v="2"/>
        <n v="5"/>
        <m/>
      </sharedItems>
    </cacheField>
    <cacheField name="F32" numFmtId="0">
      <sharedItems containsString="0" containsBlank="1" containsNumber="1" containsInteger="1" minValue="1" maxValue="5" count="6">
        <n v="4"/>
        <n v="2"/>
        <n v="3"/>
        <n v="5"/>
        <m/>
        <n v="1"/>
      </sharedItems>
    </cacheField>
    <cacheField name="F33" numFmtId="0">
      <sharedItems containsString="0" containsBlank="1" containsNumber="1" containsInteger="1" minValue="1" maxValue="5" count="6">
        <n v="2"/>
        <n v="1"/>
        <n v="3"/>
        <n v="5"/>
        <m/>
        <n v="4"/>
      </sharedItems>
    </cacheField>
    <cacheField name="F34" numFmtId="0">
      <sharedItems containsString="0" containsBlank="1" containsNumber="1" containsInteger="1" minValue="1" maxValue="5" count="6">
        <n v="1"/>
        <n v="2"/>
        <n v="3"/>
        <n v="5"/>
        <m/>
        <n v="4"/>
      </sharedItems>
    </cacheField>
    <cacheField name="F35" numFmtId="0">
      <sharedItems containsString="0" containsBlank="1" containsNumber="1" containsInteger="1" minValue="1" maxValue="5" count="6">
        <n v="4"/>
        <n v="5"/>
        <n v="3"/>
        <n v="1"/>
        <n v="2"/>
        <m/>
      </sharedItems>
    </cacheField>
    <cacheField name="F36" numFmtId="0">
      <sharedItems containsString="0" containsBlank="1" containsNumber="1" containsInteger="1" minValue="1" maxValue="5" count="6">
        <n v="4"/>
        <n v="3"/>
        <n v="2"/>
        <n v="1"/>
        <m/>
        <n v="5"/>
      </sharedItems>
    </cacheField>
    <cacheField name="F37" numFmtId="0">
      <sharedItems containsString="0" containsBlank="1" containsNumber="1" containsInteger="1" minValue="1" maxValue="5" count="6">
        <n v="4"/>
        <n v="3"/>
        <n v="5"/>
        <n v="2"/>
        <m/>
        <n v="1"/>
      </sharedItems>
    </cacheField>
    <cacheField name="F38" numFmtId="0">
      <sharedItems containsString="0" containsBlank="1" containsNumber="1" containsInteger="1" minValue="1" maxValue="5" count="6">
        <n v="4"/>
        <n v="2"/>
        <n v="3"/>
        <m/>
        <n v="5"/>
        <n v="1"/>
      </sharedItems>
    </cacheField>
    <cacheField name="F39" numFmtId="0">
      <sharedItems containsString="0" containsBlank="1" containsNumber="1" containsInteger="1" minValue="1" maxValue="5" count="6">
        <n v="4"/>
        <n v="2"/>
        <m/>
        <n v="3"/>
        <n v="1"/>
        <n v="5"/>
      </sharedItems>
    </cacheField>
    <cacheField name="F40" numFmtId="0">
      <sharedItems containsString="0" containsBlank="1" containsNumber="1" containsInteger="1" minValue="1" maxValue="5" count="6">
        <n v="4"/>
        <n v="2"/>
        <n v="3"/>
        <n v="5"/>
        <m/>
        <n v="1"/>
      </sharedItems>
    </cacheField>
    <cacheField name="F41" numFmtId="0">
      <sharedItems containsString="0" containsBlank="1" containsNumber="1" containsInteger="1" minValue="1" maxValue="5" count="6">
        <n v="4"/>
        <n v="3"/>
        <m/>
        <n v="5"/>
        <n v="2"/>
        <n v="1"/>
      </sharedItems>
    </cacheField>
    <cacheField name="F42" numFmtId="0">
      <sharedItems containsString="0" containsBlank="1" containsNumber="1" containsInteger="1" minValue="1" maxValue="5" count="6">
        <n v="4"/>
        <n v="3"/>
        <n v="1"/>
        <n v="2"/>
        <n v="5"/>
        <m/>
      </sharedItems>
    </cacheField>
    <cacheField name="F43" numFmtId="0">
      <sharedItems containsString="0" containsBlank="1" containsNumber="1" containsInteger="1" minValue="1" maxValue="5" count="6">
        <n v="4"/>
        <n v="2"/>
        <n v="3"/>
        <n v="5"/>
        <n v="1"/>
        <m/>
      </sharedItems>
    </cacheField>
    <cacheField name="F44" numFmtId="0">
      <sharedItems containsString="0" containsBlank="1" containsNumber="1" containsInteger="1" minValue="1" maxValue="5" count="6">
        <n v="4"/>
        <n v="3"/>
        <n v="5"/>
        <n v="2"/>
        <m/>
        <n v="1"/>
      </sharedItems>
    </cacheField>
    <cacheField name="F45" numFmtId="0">
      <sharedItems containsString="0" containsBlank="1" containsNumber="1" containsInteger="1" minValue="1" maxValue="2" count="3">
        <n v="2"/>
        <n v="1"/>
        <m/>
      </sharedItems>
    </cacheField>
    <cacheField name="F46" numFmtId="0">
      <sharedItems containsString="0" containsBlank="1" containsNumber="1" containsInteger="1" minValue="1" maxValue="5" count="6">
        <m/>
        <n v="1"/>
        <n v="5"/>
        <n v="4"/>
        <n v="3"/>
        <n v="2"/>
      </sharedItems>
    </cacheField>
    <cacheField name="F47" numFmtId="0">
      <sharedItems containsString="0" containsBlank="1" containsNumber="1" containsInteger="1" minValue="1" maxValue="5" count="6">
        <m/>
        <n v="1"/>
        <n v="3"/>
        <n v="4"/>
        <n v="2"/>
        <n v="5"/>
      </sharedItems>
    </cacheField>
    <cacheField name="F48" numFmtId="0">
      <sharedItems containsString="0" containsBlank="1" containsNumber="1" containsInteger="1" minValue="1" maxValue="5" count="6">
        <m/>
        <n v="3"/>
        <n v="4"/>
        <n v="2"/>
        <n v="5"/>
        <n v="1"/>
      </sharedItems>
    </cacheField>
    <cacheField name="F49" numFmtId="0">
      <sharedItems containsString="0" containsBlank="1" containsNumber="1" containsInteger="1" minValue="1" maxValue="5" count="6">
        <m/>
        <n v="3"/>
        <n v="4"/>
        <n v="5"/>
        <n v="2"/>
        <n v="1"/>
      </sharedItems>
    </cacheField>
    <cacheField name="F50" numFmtId="0">
      <sharedItems containsString="0" containsBlank="1" containsNumber="1" containsInteger="1" minValue="1" maxValue="5" count="6">
        <m/>
        <n v="2"/>
        <n v="3"/>
        <n v="4"/>
        <n v="5"/>
        <n v="1"/>
      </sharedItems>
    </cacheField>
    <cacheField name="F51" numFmtId="0">
      <sharedItems containsString="0" containsBlank="1" containsNumber="1" containsInteger="1" minValue="1" maxValue="5" count="6">
        <n v="4"/>
        <n v="2"/>
        <n v="3"/>
        <n v="1"/>
        <m/>
        <n v="5"/>
      </sharedItems>
    </cacheField>
    <cacheField name="F52" numFmtId="0">
      <sharedItems containsString="0" containsBlank="1" containsNumber="1" containsInteger="1" minValue="1" maxValue="5" count="6">
        <n v="4"/>
        <n v="1"/>
        <n v="3"/>
        <n v="2"/>
        <n v="5"/>
        <m/>
      </sharedItems>
    </cacheField>
    <cacheField name="F53" numFmtId="0">
      <sharedItems containsString="0" containsBlank="1" containsNumber="1" containsInteger="1" minValue="1" maxValue="4" count="5">
        <n v="1"/>
        <n v="3"/>
        <n v="2"/>
        <n v="4"/>
        <m/>
      </sharedItems>
    </cacheField>
    <cacheField name="F54" numFmtId="0">
      <sharedItems containsString="0" containsBlank="1" containsNumber="1" containsInteger="1" minValue="1" maxValue="2" count="3">
        <n v="1"/>
        <n v="2"/>
        <m/>
      </sharedItems>
    </cacheField>
    <cacheField name="F55" numFmtId="0">
      <sharedItems containsString="0" containsBlank="1" containsNumber="1" containsInteger="1" minValue="1" maxValue="3" count="4">
        <n v="1"/>
        <n v="2"/>
        <n v="3"/>
        <m/>
      </sharedItems>
    </cacheField>
    <cacheField name="F56" numFmtId="0">
      <sharedItems containsString="0" containsBlank="1" containsNumber="1" containsInteger="1" minValue="1" maxValue="5" count="6">
        <n v="1"/>
        <n v="2"/>
        <n v="3"/>
        <n v="4"/>
        <m/>
        <n v="5"/>
      </sharedItems>
    </cacheField>
    <cacheField name="F57" numFmtId="0">
      <sharedItems containsString="0" containsBlank="1" containsNumber="1" containsInteger="1" minValue="1" maxValue="5" count="6">
        <n v="3"/>
        <n v="4"/>
        <n v="5"/>
        <n v="2"/>
        <n v="1"/>
        <m/>
      </sharedItems>
    </cacheField>
    <cacheField name="F58" numFmtId="0">
      <sharedItems containsNonDate="0" containsString="0" containsBlank="1"/>
    </cacheField>
    <cacheField name="F59" numFmtId="0">
      <sharedItems containsNonDate="0" containsString="0" containsBlank="1"/>
    </cacheField>
    <cacheField name="F60" numFmtId="0">
      <sharedItems containsNonDate="0" containsString="0" containsBlank="1"/>
    </cacheField>
    <cacheField name="F61" numFmtId="0">
      <sharedItems containsNonDate="0" containsString="0" containsBlank="1"/>
    </cacheField>
    <cacheField name="F2_I" numFmtId="0">
      <sharedItems containsNonDate="0" containsString="0" containsBlank="1"/>
    </cacheField>
    <cacheField name="F3_I" numFmtId="0">
      <sharedItems containsNonDate="0" containsString="0" containsBlank="1"/>
    </cacheField>
    <cacheField name="F4_I" numFmtId="0">
      <sharedItems containsString="0" containsBlank="1" containsNumber="1" minValue="0" maxValue="10" count="5">
        <n v="10"/>
        <n v="6.67"/>
        <n v="0"/>
        <n v="3.33"/>
        <m/>
      </sharedItems>
    </cacheField>
    <cacheField name="F5_I" numFmtId="0">
      <sharedItems containsString="0" containsBlank="1" containsNumber="1" minValue="0" maxValue="10" count="5">
        <n v="10"/>
        <n v="6.67"/>
        <m/>
        <n v="0"/>
        <n v="3.33"/>
      </sharedItems>
    </cacheField>
    <cacheField name="F6_I" numFmtId="0">
      <sharedItems containsString="0" containsBlank="1" containsNumber="1" minValue="0" maxValue="10" count="5">
        <n v="10"/>
        <n v="6.67"/>
        <n v="3.33"/>
        <m/>
        <n v="0"/>
      </sharedItems>
    </cacheField>
    <cacheField name="F7_I" numFmtId="0">
      <sharedItems containsString="0" containsBlank="1" containsNumber="1" minValue="0" maxValue="10" count="5">
        <n v="10"/>
        <n v="6.67"/>
        <n v="3.33"/>
        <m/>
        <n v="0"/>
      </sharedItems>
    </cacheField>
    <cacheField name="F8_I" numFmtId="0">
      <sharedItems containsString="0" containsBlank="1" containsNumber="1" minValue="0" maxValue="10" count="5">
        <n v="6.67"/>
        <n v="10"/>
        <m/>
        <n v="3.33"/>
        <n v="0"/>
      </sharedItems>
    </cacheField>
    <cacheField name="F9_I" numFmtId="0">
      <sharedItems containsString="0" containsBlank="1" containsNumber="1" minValue="0" maxValue="10" count="5">
        <n v="6.67"/>
        <n v="3.33"/>
        <n v="10"/>
        <m/>
        <n v="0"/>
      </sharedItems>
    </cacheField>
    <cacheField name="F10_I" numFmtId="0">
      <sharedItems containsString="0" containsBlank="1" containsNumber="1" minValue="0" maxValue="10" count="5">
        <n v="6.67"/>
        <n v="10"/>
        <m/>
        <n v="3.33"/>
        <n v="0"/>
      </sharedItems>
    </cacheField>
    <cacheField name="F11_I" numFmtId="0">
      <sharedItems containsString="0" containsBlank="1" containsNumber="1" minValue="0" maxValue="10" count="5">
        <n v="6.67"/>
        <n v="3.33"/>
        <m/>
        <n v="10"/>
        <n v="0"/>
      </sharedItems>
    </cacheField>
    <cacheField name="F12_I" numFmtId="0">
      <sharedItems containsString="0" containsBlank="1" containsNumber="1" minValue="0" maxValue="10" count="5">
        <n v="10"/>
        <n v="6.67"/>
        <n v="0"/>
        <m/>
        <n v="3.33"/>
      </sharedItems>
    </cacheField>
    <cacheField name="F13_I" numFmtId="0">
      <sharedItems containsString="0" containsBlank="1" containsNumber="1" minValue="0" maxValue="10" count="5">
        <n v="0"/>
        <n v="6.67"/>
        <n v="10"/>
        <m/>
        <n v="3.33"/>
      </sharedItems>
    </cacheField>
    <cacheField name="F14_I" numFmtId="0">
      <sharedItems containsString="0" containsBlank="1" containsNumber="1" minValue="0" maxValue="10" count="5">
        <n v="10"/>
        <n v="6.67"/>
        <n v="0"/>
        <n v="3.33"/>
        <m/>
      </sharedItems>
    </cacheField>
    <cacheField name="F15_I" numFmtId="0">
      <sharedItems containsString="0" containsBlank="1" containsNumber="1" minValue="0" maxValue="10" count="5">
        <n v="10"/>
        <n v="6.67"/>
        <n v="0"/>
        <n v="3.33"/>
        <m/>
      </sharedItems>
    </cacheField>
    <cacheField name="F16_I" numFmtId="0">
      <sharedItems containsString="0" containsBlank="1" containsNumber="1" minValue="0" maxValue="10" count="5">
        <n v="6.67"/>
        <n v="3.33"/>
        <m/>
        <n v="10"/>
        <n v="0"/>
      </sharedItems>
    </cacheField>
    <cacheField name="F17_I" numFmtId="0">
      <sharedItems containsString="0" containsBlank="1" containsNumber="1" minValue="0" maxValue="10" count="5">
        <n v="10"/>
        <n v="6.67"/>
        <m/>
        <n v="0"/>
        <n v="3.33"/>
      </sharedItems>
    </cacheField>
    <cacheField name="F18_I" numFmtId="0">
      <sharedItems containsString="0" containsBlank="1" containsNumber="1" minValue="0" maxValue="10" count="5">
        <n v="10"/>
        <m/>
        <n v="6.67"/>
        <n v="3.33"/>
        <n v="0"/>
      </sharedItems>
    </cacheField>
    <cacheField name="F19_I" numFmtId="0">
      <sharedItems containsString="0" containsBlank="1" containsNumber="1" minValue="0" maxValue="10" count="5">
        <n v="10"/>
        <n v="6.67"/>
        <m/>
        <n v="3.33"/>
        <n v="0"/>
      </sharedItems>
    </cacheField>
    <cacheField name="F20_I" numFmtId="0">
      <sharedItems containsString="0" containsBlank="1" containsNumber="1" minValue="0" maxValue="10" count="5">
        <n v="10"/>
        <n v="6.67"/>
        <m/>
        <n v="0"/>
        <n v="3.33"/>
      </sharedItems>
    </cacheField>
    <cacheField name="F21_I" numFmtId="0">
      <sharedItems containsString="0" containsBlank="1" containsNumber="1" minValue="0" maxValue="10" count="5">
        <n v="10"/>
        <n v="6.67"/>
        <m/>
        <n v="0"/>
        <n v="3.33"/>
      </sharedItems>
    </cacheField>
    <cacheField name="F22_I" numFmtId="0">
      <sharedItems containsString="0" containsBlank="1" containsNumber="1" minValue="0" maxValue="10" count="5">
        <n v="10"/>
        <n v="6.67"/>
        <m/>
        <n v="0"/>
        <n v="3.33"/>
      </sharedItems>
    </cacheField>
    <cacheField name="F23_I" numFmtId="0">
      <sharedItems containsString="0" containsBlank="1" containsNumber="1" minValue="0" maxValue="10" count="5">
        <n v="10"/>
        <n v="6.67"/>
        <m/>
        <n v="0"/>
        <n v="3.33"/>
      </sharedItems>
    </cacheField>
    <cacheField name="F24_I" numFmtId="0">
      <sharedItems containsString="0" containsBlank="1" containsNumber="1" minValue="0" maxValue="10" count="5">
        <n v="10"/>
        <n v="6.67"/>
        <m/>
        <n v="3.33"/>
        <n v="0"/>
      </sharedItems>
    </cacheField>
    <cacheField name="F25_I" numFmtId="0">
      <sharedItems containsString="0" containsBlank="1" containsNumber="1" minValue="0" maxValue="10" count="5">
        <n v="10"/>
        <n v="6.67"/>
        <m/>
        <n v="3.33"/>
        <n v="0"/>
      </sharedItems>
    </cacheField>
    <cacheField name="F26_I" numFmtId="0">
      <sharedItems containsString="0" containsBlank="1" containsNumber="1" minValue="0" maxValue="10" count="5">
        <n v="10"/>
        <n v="6.67"/>
        <n v="3.33"/>
        <m/>
        <n v="0"/>
      </sharedItems>
    </cacheField>
    <cacheField name="F27_I" numFmtId="0">
      <sharedItems containsString="0" containsBlank="1" containsNumber="1" minValue="0" maxValue="10" count="5">
        <n v="10"/>
        <m/>
        <n v="6.67"/>
        <n v="0"/>
        <n v="3.33"/>
      </sharedItems>
    </cacheField>
    <cacheField name="F28_I" numFmtId="0">
      <sharedItems containsString="0" containsBlank="1" containsNumber="1" minValue="0" maxValue="10" count="5">
        <n v="10"/>
        <n v="6.67"/>
        <n v="3.33"/>
        <m/>
        <n v="0"/>
      </sharedItems>
    </cacheField>
    <cacheField name="F29_I" numFmtId="0">
      <sharedItems containsString="0" containsBlank="1" containsNumber="1" minValue="0" maxValue="10" count="5">
        <n v="6.67"/>
        <n v="10"/>
        <m/>
        <n v="3.33"/>
        <n v="0"/>
      </sharedItems>
    </cacheField>
    <cacheField name="F30_I" numFmtId="0">
      <sharedItems containsString="0" containsBlank="1" containsNumber="1" minValue="0" maxValue="10" count="5">
        <n v="10"/>
        <n v="6.67"/>
        <n v="3.33"/>
        <n v="0"/>
        <m/>
      </sharedItems>
    </cacheField>
    <cacheField name="F31_I" numFmtId="0">
      <sharedItems containsString="0" containsBlank="1" containsNumber="1" minValue="0" maxValue="10" count="5">
        <n v="10"/>
        <n v="6.67"/>
        <n v="0"/>
        <n v="3.33"/>
        <m/>
      </sharedItems>
    </cacheField>
    <cacheField name="F32_I" numFmtId="0">
      <sharedItems containsString="0" containsBlank="1" containsNumber="1" minValue="0" maxValue="10" count="5">
        <n v="10"/>
        <n v="3.33"/>
        <n v="6.67"/>
        <m/>
        <n v="0"/>
      </sharedItems>
    </cacheField>
    <cacheField name="F33_I" numFmtId="0">
      <sharedItems containsString="0" containsBlank="1" containsNumber="1" minValue="0" maxValue="10" count="5">
        <n v="6.67"/>
        <n v="10"/>
        <n v="3.33"/>
        <m/>
        <n v="0"/>
      </sharedItems>
    </cacheField>
    <cacheField name="F34_I" numFmtId="0">
      <sharedItems containsString="0" containsBlank="1" containsNumber="1" minValue="0" maxValue="10" count="5">
        <n v="10"/>
        <n v="6.67"/>
        <n v="3.33"/>
        <m/>
        <n v="0"/>
      </sharedItems>
    </cacheField>
    <cacheField name="F35_I" numFmtId="0">
      <sharedItems containsString="0" containsBlank="1" containsNumber="1" minValue="0" maxValue="10" count="5">
        <n v="10"/>
        <m/>
        <n v="6.67"/>
        <n v="0"/>
        <n v="3.33"/>
      </sharedItems>
    </cacheField>
    <cacheField name="F36_I" numFmtId="0">
      <sharedItems containsString="0" containsBlank="1" containsNumber="1" minValue="0" maxValue="10" count="5">
        <n v="10"/>
        <n v="6.67"/>
        <n v="3.33"/>
        <n v="0"/>
        <m/>
      </sharedItems>
    </cacheField>
    <cacheField name="F37_I" numFmtId="0">
      <sharedItems containsString="0" containsBlank="1" containsNumber="1" minValue="0" maxValue="10" count="5">
        <n v="10"/>
        <n v="6.67"/>
        <m/>
        <n v="3.33"/>
        <n v="0"/>
      </sharedItems>
    </cacheField>
    <cacheField name="F38_I" numFmtId="0">
      <sharedItems containsString="0" containsBlank="1" containsNumber="1" minValue="0" maxValue="10" count="5">
        <n v="10"/>
        <n v="3.33"/>
        <n v="6.67"/>
        <m/>
        <n v="0"/>
      </sharedItems>
    </cacheField>
    <cacheField name="F39_I" numFmtId="0">
      <sharedItems containsString="0" containsBlank="1" containsNumber="1" minValue="0" maxValue="10" count="5">
        <n v="10"/>
        <n v="3.33"/>
        <m/>
        <n v="6.67"/>
        <n v="0"/>
      </sharedItems>
    </cacheField>
    <cacheField name="F40_I" numFmtId="0">
      <sharedItems containsString="0" containsBlank="1" containsNumber="1" minValue="0" maxValue="10" count="5">
        <n v="10"/>
        <n v="3.33"/>
        <n v="6.67"/>
        <m/>
        <n v="0"/>
      </sharedItems>
    </cacheField>
    <cacheField name="F41_I" numFmtId="0">
      <sharedItems containsString="0" containsBlank="1" containsNumber="1" minValue="0" maxValue="10" count="5">
        <n v="10"/>
        <n v="6.67"/>
        <m/>
        <n v="3.33"/>
        <n v="0"/>
      </sharedItems>
    </cacheField>
    <cacheField name="F42_I" numFmtId="0">
      <sharedItems containsString="0" containsBlank="1" containsNumber="1" minValue="0" maxValue="10" count="5">
        <n v="10"/>
        <n v="6.67"/>
        <n v="0"/>
        <n v="3.33"/>
        <m/>
      </sharedItems>
    </cacheField>
    <cacheField name="F43_I" numFmtId="0">
      <sharedItems containsString="0" containsBlank="1" containsNumber="1" minValue="0" maxValue="10" count="5">
        <n v="10"/>
        <n v="3.33"/>
        <n v="6.67"/>
        <m/>
        <n v="0"/>
      </sharedItems>
    </cacheField>
    <cacheField name="F44_I" numFmtId="0">
      <sharedItems containsString="0" containsBlank="1" containsNumber="1" minValue="0" maxValue="10" count="5">
        <n v="10"/>
        <n v="6.67"/>
        <m/>
        <n v="3.33"/>
        <n v="0"/>
      </sharedItems>
    </cacheField>
    <cacheField name="F45_I" numFmtId="0">
      <sharedItems containsString="0" containsBlank="1" containsNumber="1" minValue="0" maxValue="10" count="4">
        <n v="10"/>
        <n v="0"/>
        <m/>
        <n v="3.33" u="1"/>
      </sharedItems>
    </cacheField>
    <cacheField name="F46_I" numFmtId="0">
      <sharedItems containsString="0" containsBlank="1" containsNumber="1" minValue="0" maxValue="10" count="5">
        <m/>
        <n v="0"/>
        <n v="10"/>
        <n v="6.67"/>
        <n v="3.33"/>
      </sharedItems>
    </cacheField>
    <cacheField name="F47_I" numFmtId="0">
      <sharedItems containsString="0" containsBlank="1" containsNumber="1" minValue="0" maxValue="10" count="5">
        <m/>
        <n v="0"/>
        <n v="6.67"/>
        <n v="10"/>
        <n v="3.33"/>
      </sharedItems>
    </cacheField>
    <cacheField name="F48_I" numFmtId="0">
      <sharedItems containsString="0" containsBlank="1" containsNumber="1" minValue="0" maxValue="10" count="5">
        <m/>
        <n v="6.67"/>
        <n v="10"/>
        <n v="3.33"/>
        <n v="0"/>
      </sharedItems>
    </cacheField>
    <cacheField name="F49_I" numFmtId="0">
      <sharedItems containsString="0" containsBlank="1" containsNumber="1" minValue="0" maxValue="10" count="5">
        <m/>
        <n v="6.67"/>
        <n v="10"/>
        <n v="3.33"/>
        <n v="0"/>
      </sharedItems>
    </cacheField>
    <cacheField name="F50_I" numFmtId="0">
      <sharedItems containsString="0" containsBlank="1" containsNumber="1" minValue="0" maxValue="10" count="5">
        <m/>
        <n v="3.33"/>
        <n v="6.67"/>
        <n v="10"/>
        <n v="0"/>
      </sharedItems>
    </cacheField>
    <cacheField name="F51_I" numFmtId="0">
      <sharedItems containsString="0" containsBlank="1" containsNumber="1" minValue="0" maxValue="10" count="5">
        <n v="10"/>
        <n v="3.33"/>
        <n v="6.67"/>
        <n v="0"/>
        <m/>
      </sharedItems>
    </cacheField>
    <cacheField name="F52_I" numFmtId="0">
      <sharedItems containsString="0" containsBlank="1" containsNumber="1" minValue="0" maxValue="10" count="5">
        <n v="10"/>
        <n v="0"/>
        <n v="6.67"/>
        <n v="3.33"/>
        <m/>
      </sharedItems>
    </cacheField>
    <cacheField name="F53_I" numFmtId="0">
      <sharedItems containsString="0" containsBlank="1" containsNumber="1" minValue="0" maxValue="10" count="5">
        <n v="10"/>
        <n v="3.33"/>
        <n v="6.67"/>
        <n v="0"/>
        <m/>
      </sharedItems>
    </cacheField>
    <cacheField name="F54_I" numFmtId="0">
      <sharedItems containsString="0" containsBlank="1" containsNumber="1" containsInteger="1" minValue="0" maxValue="10" count="3">
        <n v="10"/>
        <n v="0"/>
        <m/>
      </sharedItems>
    </cacheField>
    <cacheField name="F55_I" numFmtId="0">
      <sharedItems containsString="0" containsBlank="1" containsNumber="1" containsInteger="1" minValue="0" maxValue="10" count="4">
        <n v="10"/>
        <n v="5"/>
        <n v="0"/>
        <m/>
      </sharedItems>
    </cacheField>
    <cacheField name="F56_I" numFmtId="0">
      <sharedItems containsString="0" containsBlank="1" containsNumber="1" minValue="0" maxValue="10" count="6">
        <n v="10"/>
        <n v="7.5"/>
        <n v="0"/>
        <n v="2.5"/>
        <m/>
        <n v="5"/>
      </sharedItems>
    </cacheField>
    <cacheField name="F57_I" numFmtId="0">
      <sharedItems containsString="0" containsBlank="1" containsNumber="1" minValue="0" maxValue="10" count="5">
        <n v="6.67"/>
        <n v="10"/>
        <m/>
        <n v="3.33"/>
        <n v="0"/>
      </sharedItems>
    </cacheField>
    <cacheField name="F58_I" numFmtId="0">
      <sharedItems containsNonDate="0" containsString="0" containsBlank="1"/>
    </cacheField>
    <cacheField name="Index 1 Veta vad som krävs" numFmtId="0">
      <sharedItems containsMixedTypes="1" containsNumber="1" minValue="0" maxValue="10" count="24">
        <n v="7.7800000000000011"/>
        <n v="5.5566666666666675"/>
        <n v="8.89"/>
        <e v="#DIV/0!"/>
        <n v="10"/>
        <n v="6.669999999999999"/>
        <n v="7.78"/>
        <n v="4.4433333333333334"/>
        <n v="6.67"/>
        <n v="6.666666666666667"/>
        <n v="5"/>
        <n v="0"/>
        <n v="3.3333333333333335"/>
        <n v="8.3350000000000009"/>
        <n v="5.5533333333333337"/>
        <n v="3.33"/>
        <n v="2.2233333333333332"/>
        <n v="2.2200000000000002"/>
        <n v="7.7766666666666664"/>
        <n v="6.665"/>
        <n v="3.335"/>
        <n v="4.4466666666666663"/>
        <n v="1.1100000000000001"/>
        <n v="1.665"/>
      </sharedItems>
    </cacheField>
    <cacheField name="Index 2 Stimulans" numFmtId="0">
      <sharedItems containsMixedTypes="1" containsNumber="1" minValue="0" maxValue="10" count="22">
        <n v="10"/>
        <n v="6.669999999999999"/>
        <n v="6.67"/>
        <n v="6.666666666666667"/>
        <n v="1.1100000000000001"/>
        <n v="5.5566666666666675"/>
        <n v="4.4433333333333334"/>
        <n v="3.33"/>
        <n v="3.3333333333333335"/>
        <n v="2.2200000000000002"/>
        <e v="#DIV/0!"/>
        <n v="7.7800000000000011"/>
        <n v="5"/>
        <n v="7.7766666666666664"/>
        <n v="0"/>
        <n v="7.78"/>
        <n v="8.89"/>
        <n v="8.3350000000000009"/>
        <n v="2.2233333333333332"/>
        <n v="4.4466666666666663"/>
        <n v="5.5533333333333337"/>
        <n v="3.335"/>
      </sharedItems>
    </cacheField>
    <cacheField name="Index 3 Tillit till elevens förmåga" numFmtId="0">
      <sharedItems containsMixedTypes="1" containsNumber="1" minValue="0" maxValue="10" count="23">
        <n v="8.89"/>
        <n v="6.669999999999999"/>
        <n v="10"/>
        <e v="#DIV/0!"/>
        <n v="1.665"/>
        <n v="7.7800000000000011"/>
        <n v="6.666666666666667"/>
        <n v="8.3350000000000009"/>
        <n v="7.78"/>
        <n v="6.67"/>
        <n v="7.7766666666666664"/>
        <n v="5"/>
        <n v="5.5566666666666675"/>
        <n v="3.33"/>
        <n v="0"/>
        <n v="4.4433333333333334"/>
        <n v="3.3333333333333335"/>
        <n v="6.665"/>
        <n v="5.5533333333333337"/>
        <n v="2.2233333333333332"/>
        <n v="3.335"/>
        <n v="1.1100000000000001"/>
        <n v="4.4466666666666663"/>
      </sharedItems>
    </cacheField>
    <cacheField name="Index 4 Anpassningar…" numFmtId="0">
      <sharedItems containsMixedTypes="1" containsNumber="1" minValue="0" maxValue="10" count="24">
        <n v="8.89"/>
        <n v="5"/>
        <n v="6.666666666666667"/>
        <n v="10"/>
        <n v="4.4433333333333334"/>
        <n v="6.67"/>
        <n v="7.7800000000000011"/>
        <n v="7.78"/>
        <n v="6.669999999999999"/>
        <n v="8.3350000000000009"/>
        <n v="5.5566666666666675"/>
        <e v="#DIV/0!"/>
        <n v="3.33"/>
        <n v="7.7766666666666664"/>
        <n v="3.3333333333333335"/>
        <n v="6.665"/>
        <n v="1.1100000000000001"/>
        <n v="2.2200000000000002"/>
        <n v="4.4466666666666663"/>
        <n v="5.5533333333333337"/>
        <n v="2.2233333333333332"/>
        <n v="0"/>
        <n v="3.335"/>
        <n v="1.665"/>
      </sharedItems>
    </cacheField>
    <cacheField name="Index 5 Utmaningar" numFmtId="0">
      <sharedItems containsMixedTypes="1" containsNumber="1" minValue="0" maxValue="10" count="24">
        <n v="5.5566666666666675"/>
        <n v="6.669999999999999"/>
        <n v="10"/>
        <n v="8.89"/>
        <n v="1.665"/>
        <n v="6.666666666666667"/>
        <n v="6.67"/>
        <n v="5"/>
        <n v="7.7800000000000011"/>
        <e v="#DIV/0!"/>
        <n v="3.33"/>
        <n v="1.1100000000000001"/>
        <n v="4.4433333333333334"/>
        <n v="8.3350000000000009"/>
        <n v="7.7766666666666664"/>
        <n v="2.2200000000000002"/>
        <n v="6.665"/>
        <n v="5.5533333333333337"/>
        <n v="3.3333333333333335"/>
        <n v="2.2233333333333332"/>
        <n v="0"/>
        <n v="3.335"/>
        <n v="7.78"/>
        <n v="4.4466666666666663"/>
      </sharedItems>
    </cacheField>
    <cacheField name="Index 6 Argumentation… /Kristiskt…" numFmtId="0">
      <sharedItems containsMixedTypes="1" containsNumber="1" minValue="0" maxValue="10" count="24">
        <n v="10"/>
        <n v="6.669999999999999"/>
        <n v="8.89"/>
        <n v="7.7800000000000011"/>
        <n v="6.67"/>
        <n v="1.665"/>
        <n v="3.33"/>
        <n v="6.666666666666667"/>
        <n v="7.78"/>
        <n v="5.5566666666666675"/>
        <e v="#DIV/0!"/>
        <n v="3.335"/>
        <n v="1.1100000000000001"/>
        <n v="8.3350000000000009"/>
        <n v="4.4433333333333334"/>
        <n v="5"/>
        <n v="3.3333333333333335"/>
        <n v="7.7766666666666664"/>
        <n v="2.2233333333333332"/>
        <n v="4.4466666666666663"/>
        <n v="6.665"/>
        <n v="2.2200000000000002"/>
        <n v="0"/>
        <n v="5.5533333333333337"/>
      </sharedItems>
    </cacheField>
    <cacheField name="Index 7 Grundläggande värden/undervisning" numFmtId="0">
      <sharedItems containsMixedTypes="1" containsNumber="1" minValue="0" maxValue="10" count="24">
        <n v="10"/>
        <n v="8.89"/>
        <n v="6.67"/>
        <n v="6.669999999999999"/>
        <n v="1.1100000000000001"/>
        <n v="3.33"/>
        <n v="4.4433333333333334"/>
        <n v="7.7800000000000011"/>
        <n v="5.5566666666666675"/>
        <n v="3.3333333333333335"/>
        <n v="8.3350000000000009"/>
        <n v="6.666666666666667"/>
        <e v="#DIV/0!"/>
        <n v="5"/>
        <n v="2.2200000000000002"/>
        <n v="7.78"/>
        <n v="2.2233333333333332"/>
        <n v="0"/>
        <n v="3.335"/>
        <n v="6.665"/>
        <n v="1.665"/>
        <n v="4.4466666666666663"/>
        <n v="7.7766666666666664"/>
        <n v="5.5533333333333337"/>
      </sharedItems>
    </cacheField>
    <cacheField name="Index 8 Grundläggande värden/skolan" numFmtId="0">
      <sharedItems containsMixedTypes="1" containsNumber="1" minValue="0" maxValue="10" count="24">
        <n v="10"/>
        <n v="7.7800000000000011"/>
        <n v="5"/>
        <n v="8.89"/>
        <n v="6.669999999999999"/>
        <n v="3.335"/>
        <n v="6.67"/>
        <n v="6.666666666666667"/>
        <n v="5.5566666666666675"/>
        <n v="7.78"/>
        <n v="7.7766666666666664"/>
        <e v="#DIV/0!"/>
        <n v="3.3333333333333335"/>
        <n v="1.1100000000000001"/>
        <n v="8.3350000000000009"/>
        <n v="4.4433333333333334"/>
        <n v="6.665"/>
        <n v="5.5533333333333337"/>
        <n v="0"/>
        <n v="4.4466666666666663"/>
        <n v="3.33"/>
        <n v="1.665"/>
        <n v="2.2233333333333332"/>
        <n v="2.2200000000000002"/>
      </sharedItems>
    </cacheField>
    <cacheField name="Index 9 Delaktighet…" numFmtId="0">
      <sharedItems containsMixedTypes="1" containsNumber="1" minValue="0" maxValue="10" count="24">
        <n v="10"/>
        <n v="6.669999999999999"/>
        <n v="5.5566666666666675"/>
        <n v="0"/>
        <n v="3.3333333333333335"/>
        <n v="7.7766666666666664"/>
        <n v="4.4433333333333334"/>
        <n v="3.33"/>
        <n v="1.665"/>
        <n v="4.4466666666666663"/>
        <n v="7.78"/>
        <n v="6.67"/>
        <n v="8.3350000000000009"/>
        <e v="#DIV/0!"/>
        <n v="5"/>
        <n v="7.7800000000000011"/>
        <n v="3.335"/>
        <n v="2.2200000000000002"/>
        <n v="6.666666666666667"/>
        <n v="1.1100000000000001"/>
        <n v="8.89"/>
        <n v="2.2233333333333332"/>
        <n v="5.5533333333333337"/>
        <n v="6.665"/>
      </sharedItems>
    </cacheField>
    <cacheField name="Index 10 Ordningsregler" numFmtId="0">
      <sharedItems containsMixedTypes="1" containsNumber="1" minValue="0" maxValue="10" count="24">
        <n v="8.89"/>
        <n v="7.7800000000000011"/>
        <n v="10"/>
        <n v="5"/>
        <n v="8.3350000000000009"/>
        <n v="3.3333333333333335"/>
        <n v="0"/>
        <n v="4.4466666666666663"/>
        <n v="6.666666666666667"/>
        <n v="7.7766666666666664"/>
        <n v="5.5566666666666675"/>
        <n v="6.669999999999999"/>
        <n v="6.67"/>
        <n v="7.78"/>
        <e v="#DIV/0!"/>
        <n v="3.335"/>
        <n v="2.2233333333333332"/>
        <n v="4.4433333333333334"/>
        <n v="2.2200000000000002"/>
        <n v="5.5533333333333337"/>
        <n v="3.33"/>
        <n v="1.1100000000000001"/>
        <n v="1.665"/>
        <n v="6.665"/>
      </sharedItems>
    </cacheField>
    <cacheField name="Index 11 Studiero" numFmtId="0">
      <sharedItems containsMixedTypes="1" containsNumber="1" minValue="0" maxValue="10" count="24">
        <n v="8.89"/>
        <n v="6.669999999999999"/>
        <n v="7.7766666666666664"/>
        <n v="5.5566666666666675"/>
        <n v="5"/>
        <n v="8.3350000000000009"/>
        <n v="10"/>
        <n v="3.335"/>
        <n v="0"/>
        <e v="#DIV/0!"/>
        <n v="2.2233333333333332"/>
        <n v="7.7800000000000011"/>
        <n v="3.33"/>
        <n v="1.1100000000000001"/>
        <n v="3.3333333333333335"/>
        <n v="2.2200000000000002"/>
        <n v="4.4433333333333334"/>
        <n v="6.67"/>
        <n v="5.5533333333333337"/>
        <n v="6.666666666666667"/>
        <n v="4.4466666666666663"/>
        <n v="7.78"/>
        <n v="1.665"/>
        <n v="6.665"/>
      </sharedItems>
    </cacheField>
    <cacheField name="Index 12 Trygghet" numFmtId="0">
      <sharedItems containsMixedTypes="1" containsNumber="1" minValue="0" maxValue="10" count="24">
        <n v="8.89"/>
        <n v="5.5566666666666675"/>
        <n v="10"/>
        <n v="6.666666666666667"/>
        <n v="5.5533333333333337"/>
        <n v="6.67"/>
        <n v="4.4433333333333334"/>
        <e v="#DIV/0!"/>
        <n v="2.2200000000000002"/>
        <n v="6.669999999999999"/>
        <n v="2.2233333333333332"/>
        <n v="7.7800000000000011"/>
        <n v="6.665"/>
        <n v="7.7766666666666664"/>
        <n v="4.4466666666666663"/>
        <n v="1.1100000000000001"/>
        <n v="8.3350000000000009"/>
        <n v="3.33"/>
        <n v="7.78"/>
        <n v="1.665"/>
        <n v="0"/>
        <n v="5"/>
        <n v="3.3333333333333335"/>
        <n v="3.335"/>
      </sharedItems>
    </cacheField>
    <cacheField name="Index 13 Förhindra…" numFmtId="0">
      <sharedItems containsMixedTypes="1" containsNumber="1" minValue="0" maxValue="10" count="24">
        <n v="10"/>
        <n v="4.4433333333333334"/>
        <n v="7.7800000000000011"/>
        <n v="6.67"/>
        <n v="5.5566666666666675"/>
        <n v="8.89"/>
        <n v="6.669999999999999"/>
        <n v="7.78"/>
        <n v="8.3350000000000009"/>
        <e v="#DIV/0!"/>
        <n v="5.5533333333333337"/>
        <n v="3.3333333333333335"/>
        <n v="0"/>
        <n v="2.2233333333333332"/>
        <n v="5"/>
        <n v="6.666666666666667"/>
        <n v="7.7766666666666664"/>
        <n v="3.33"/>
        <n v="4.4466666666666663"/>
        <n v="2.2200000000000002"/>
        <n v="6.665"/>
        <n v="3.335"/>
        <n v="1.1100000000000001"/>
        <n v="1.665"/>
      </sharedItems>
    </cacheField>
    <cacheField name="Index 14 Elevhälsa" numFmtId="0">
      <sharedItems containsMixedTypes="1" containsNumber="1" minValue="0" maxValue="10" count="24">
        <n v="10"/>
        <n v="5.5566666666666675"/>
        <n v="8.3350000000000009"/>
        <n v="7.7800000000000011"/>
        <n v="6.669999999999999"/>
        <n v="1.1100000000000001"/>
        <n v="6.666666666666667"/>
        <n v="3.33"/>
        <n v="6.67"/>
        <n v="8.89"/>
        <n v="5.5533333333333337"/>
        <n v="7.78"/>
        <e v="#DIV/0!"/>
        <n v="3.3333333333333335"/>
        <n v="4.4433333333333334"/>
        <n v="0"/>
        <n v="6.665"/>
        <n v="5"/>
        <n v="7.7766666666666664"/>
        <n v="3.335"/>
        <n v="4.4466666666666663"/>
        <n v="1.665"/>
        <n v="2.2200000000000002"/>
        <n v="2.2233333333333332"/>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0">
  <r>
    <m/>
    <x v="0"/>
    <x v="0"/>
    <x v="0"/>
    <x v="0"/>
    <m/>
    <m/>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m/>
    <m/>
    <m/>
    <m/>
    <m/>
    <m/>
    <x v="0"/>
    <x v="0"/>
    <x v="0"/>
    <x v="0"/>
    <x v="0"/>
    <x v="0"/>
    <x v="0"/>
    <x v="0"/>
    <x v="0"/>
    <x v="0"/>
    <x v="0"/>
    <x v="0"/>
    <x v="0"/>
    <x v="0"/>
    <x v="0"/>
    <x v="0"/>
    <x v="0"/>
    <x v="0"/>
    <x v="0"/>
    <x v="0"/>
    <x v="0"/>
    <x v="0"/>
    <x v="0"/>
    <x v="0"/>
    <x v="0"/>
    <x v="0"/>
    <x v="0"/>
    <x v="0"/>
    <x v="0"/>
    <x v="0"/>
    <x v="0"/>
    <x v="0"/>
    <x v="0"/>
    <x v="0"/>
    <x v="0"/>
    <x v="0"/>
    <x v="0"/>
    <x v="0"/>
    <x v="0"/>
    <x v="0"/>
    <x v="0"/>
    <x v="0"/>
    <x v="0"/>
    <x v="0"/>
    <x v="0"/>
    <x v="0"/>
    <x v="0"/>
    <x v="0"/>
    <x v="0"/>
    <x v="0"/>
    <x v="0"/>
    <x v="0"/>
    <x v="0"/>
    <x v="0"/>
    <m/>
    <x v="0"/>
    <x v="0"/>
    <x v="0"/>
    <x v="0"/>
    <x v="0"/>
    <x v="0"/>
    <x v="0"/>
    <x v="0"/>
    <x v="0"/>
    <x v="0"/>
    <x v="0"/>
    <x v="0"/>
    <x v="0"/>
    <x v="0"/>
  </r>
  <r>
    <m/>
    <x v="0"/>
    <x v="0"/>
    <x v="0"/>
    <x v="1"/>
    <m/>
    <m/>
    <x v="0"/>
    <x v="1"/>
    <x v="0"/>
    <x v="1"/>
    <x v="1"/>
    <x v="1"/>
    <x v="1"/>
    <x v="1"/>
    <x v="0"/>
    <x v="1"/>
    <x v="0"/>
    <x v="1"/>
    <x v="1"/>
    <x v="1"/>
    <x v="1"/>
    <x v="1"/>
    <x v="0"/>
    <x v="1"/>
    <x v="1"/>
    <x v="1"/>
    <x v="1"/>
    <x v="1"/>
    <x v="1"/>
    <x v="1"/>
    <x v="1"/>
    <x v="1"/>
    <x v="1"/>
    <x v="0"/>
    <x v="1"/>
    <x v="1"/>
    <x v="1"/>
    <x v="1"/>
    <x v="0"/>
    <x v="0"/>
    <x v="1"/>
    <x v="0"/>
    <x v="1"/>
    <x v="1"/>
    <x v="1"/>
    <x v="1"/>
    <x v="1"/>
    <x v="1"/>
    <x v="1"/>
    <x v="1"/>
    <x v="1"/>
    <x v="1"/>
    <x v="0"/>
    <x v="1"/>
    <x v="1"/>
    <x v="1"/>
    <x v="1"/>
    <x v="1"/>
    <x v="1"/>
    <x v="1"/>
    <x v="1"/>
    <x v="1"/>
    <x v="1"/>
    <x v="0"/>
    <m/>
    <m/>
    <m/>
    <m/>
    <m/>
    <m/>
    <x v="1"/>
    <x v="1"/>
    <x v="1"/>
    <x v="1"/>
    <x v="0"/>
    <x v="1"/>
    <x v="0"/>
    <x v="1"/>
    <x v="1"/>
    <x v="1"/>
    <x v="1"/>
    <x v="1"/>
    <x v="0"/>
    <x v="1"/>
    <x v="1"/>
    <x v="1"/>
    <x v="1"/>
    <x v="1"/>
    <x v="1"/>
    <x v="1"/>
    <x v="1"/>
    <x v="1"/>
    <x v="1"/>
    <x v="0"/>
    <x v="1"/>
    <x v="1"/>
    <x v="1"/>
    <x v="1"/>
    <x v="0"/>
    <x v="0"/>
    <x v="1"/>
    <x v="0"/>
    <x v="1"/>
    <x v="1"/>
    <x v="1"/>
    <x v="1"/>
    <x v="1"/>
    <x v="1"/>
    <x v="1"/>
    <x v="1"/>
    <x v="1"/>
    <x v="1"/>
    <x v="0"/>
    <x v="1"/>
    <x v="1"/>
    <x v="1"/>
    <x v="1"/>
    <x v="1"/>
    <x v="1"/>
    <x v="1"/>
    <x v="1"/>
    <x v="1"/>
    <x v="1"/>
    <x v="0"/>
    <m/>
    <x v="1"/>
    <x v="1"/>
    <x v="1"/>
    <x v="1"/>
    <x v="1"/>
    <x v="1"/>
    <x v="1"/>
    <x v="1"/>
    <x v="1"/>
    <x v="1"/>
    <x v="1"/>
    <x v="1"/>
    <x v="1"/>
    <x v="1"/>
  </r>
  <r>
    <m/>
    <x v="0"/>
    <x v="0"/>
    <x v="0"/>
    <x v="1"/>
    <m/>
    <m/>
    <x v="0"/>
    <x v="0"/>
    <x v="0"/>
    <x v="1"/>
    <x v="1"/>
    <x v="1"/>
    <x v="1"/>
    <x v="2"/>
    <x v="1"/>
    <x v="0"/>
    <x v="1"/>
    <x v="0"/>
    <x v="0"/>
    <x v="2"/>
    <x v="0"/>
    <x v="0"/>
    <x v="1"/>
    <x v="0"/>
    <x v="0"/>
    <x v="0"/>
    <x v="0"/>
    <x v="0"/>
    <x v="0"/>
    <x v="0"/>
    <x v="0"/>
    <x v="0"/>
    <x v="0"/>
    <x v="1"/>
    <x v="0"/>
    <x v="1"/>
    <x v="0"/>
    <x v="0"/>
    <x v="0"/>
    <x v="1"/>
    <x v="0"/>
    <x v="1"/>
    <x v="1"/>
    <x v="1"/>
    <x v="2"/>
    <x v="2"/>
    <x v="0"/>
    <x v="1"/>
    <x v="0"/>
    <x v="2"/>
    <x v="2"/>
    <x v="0"/>
    <x v="0"/>
    <x v="0"/>
    <x v="0"/>
    <x v="0"/>
    <x v="0"/>
    <x v="2"/>
    <x v="2"/>
    <x v="0"/>
    <x v="1"/>
    <x v="0"/>
    <x v="0"/>
    <x v="1"/>
    <m/>
    <m/>
    <m/>
    <m/>
    <m/>
    <m/>
    <x v="1"/>
    <x v="1"/>
    <x v="1"/>
    <x v="2"/>
    <x v="1"/>
    <x v="0"/>
    <x v="1"/>
    <x v="0"/>
    <x v="0"/>
    <x v="2"/>
    <x v="0"/>
    <x v="0"/>
    <x v="1"/>
    <x v="0"/>
    <x v="0"/>
    <x v="0"/>
    <x v="0"/>
    <x v="0"/>
    <x v="0"/>
    <x v="0"/>
    <x v="0"/>
    <x v="0"/>
    <x v="0"/>
    <x v="1"/>
    <x v="0"/>
    <x v="1"/>
    <x v="0"/>
    <x v="0"/>
    <x v="0"/>
    <x v="1"/>
    <x v="0"/>
    <x v="1"/>
    <x v="1"/>
    <x v="1"/>
    <x v="2"/>
    <x v="2"/>
    <x v="0"/>
    <x v="1"/>
    <x v="0"/>
    <x v="2"/>
    <x v="2"/>
    <x v="0"/>
    <x v="0"/>
    <x v="0"/>
    <x v="0"/>
    <x v="0"/>
    <x v="0"/>
    <x v="2"/>
    <x v="2"/>
    <x v="0"/>
    <x v="1"/>
    <x v="0"/>
    <x v="0"/>
    <x v="1"/>
    <m/>
    <x v="2"/>
    <x v="1"/>
    <x v="2"/>
    <x v="2"/>
    <x v="2"/>
    <x v="2"/>
    <x v="2"/>
    <x v="0"/>
    <x v="0"/>
    <x v="2"/>
    <x v="2"/>
    <x v="2"/>
    <x v="2"/>
    <x v="2"/>
  </r>
  <r>
    <m/>
    <x v="0"/>
    <x v="0"/>
    <x v="0"/>
    <x v="1"/>
    <m/>
    <m/>
    <x v="0"/>
    <x v="1"/>
    <x v="0"/>
    <x v="1"/>
    <x v="1"/>
    <x v="1"/>
    <x v="1"/>
    <x v="1"/>
    <x v="1"/>
    <x v="2"/>
    <x v="0"/>
    <x v="0"/>
    <x v="1"/>
    <x v="1"/>
    <x v="1"/>
    <x v="1"/>
    <x v="1"/>
    <x v="1"/>
    <x v="0"/>
    <x v="0"/>
    <x v="0"/>
    <x v="0"/>
    <x v="1"/>
    <x v="1"/>
    <x v="1"/>
    <x v="0"/>
    <x v="0"/>
    <x v="2"/>
    <x v="1"/>
    <x v="0"/>
    <x v="0"/>
    <x v="0"/>
    <x v="0"/>
    <x v="1"/>
    <x v="0"/>
    <x v="0"/>
    <x v="0"/>
    <x v="0"/>
    <x v="0"/>
    <x v="0"/>
    <x v="0"/>
    <x v="0"/>
    <x v="0"/>
    <x v="2"/>
    <x v="1"/>
    <x v="0"/>
    <x v="0"/>
    <x v="0"/>
    <x v="0"/>
    <x v="0"/>
    <x v="0"/>
    <x v="0"/>
    <x v="0"/>
    <x v="2"/>
    <x v="0"/>
    <x v="1"/>
    <x v="1"/>
    <x v="1"/>
    <m/>
    <m/>
    <m/>
    <m/>
    <m/>
    <m/>
    <x v="1"/>
    <x v="1"/>
    <x v="1"/>
    <x v="1"/>
    <x v="1"/>
    <x v="2"/>
    <x v="0"/>
    <x v="0"/>
    <x v="1"/>
    <x v="1"/>
    <x v="1"/>
    <x v="1"/>
    <x v="1"/>
    <x v="1"/>
    <x v="0"/>
    <x v="0"/>
    <x v="0"/>
    <x v="0"/>
    <x v="1"/>
    <x v="1"/>
    <x v="1"/>
    <x v="0"/>
    <x v="0"/>
    <x v="2"/>
    <x v="1"/>
    <x v="0"/>
    <x v="0"/>
    <x v="0"/>
    <x v="0"/>
    <x v="1"/>
    <x v="0"/>
    <x v="0"/>
    <x v="0"/>
    <x v="0"/>
    <x v="0"/>
    <x v="0"/>
    <x v="0"/>
    <x v="0"/>
    <x v="0"/>
    <x v="2"/>
    <x v="1"/>
    <x v="0"/>
    <x v="0"/>
    <x v="0"/>
    <x v="0"/>
    <x v="0"/>
    <x v="0"/>
    <x v="0"/>
    <x v="0"/>
    <x v="2"/>
    <x v="0"/>
    <x v="1"/>
    <x v="1"/>
    <x v="1"/>
    <m/>
    <x v="0"/>
    <x v="1"/>
    <x v="2"/>
    <x v="0"/>
    <x v="3"/>
    <x v="3"/>
    <x v="1"/>
    <x v="0"/>
    <x v="1"/>
    <x v="1"/>
    <x v="3"/>
    <x v="2"/>
    <x v="0"/>
    <x v="3"/>
  </r>
  <r>
    <m/>
    <x v="0"/>
    <x v="0"/>
    <x v="0"/>
    <x v="1"/>
    <m/>
    <m/>
    <x v="0"/>
    <x v="1"/>
    <x v="0"/>
    <x v="1"/>
    <x v="1"/>
    <x v="2"/>
    <x v="1"/>
    <x v="2"/>
    <x v="2"/>
    <x v="0"/>
    <x v="2"/>
    <x v="2"/>
    <x v="1"/>
    <x v="0"/>
    <x v="1"/>
    <x v="1"/>
    <x v="1"/>
    <x v="1"/>
    <x v="2"/>
    <x v="2"/>
    <x v="2"/>
    <x v="2"/>
    <x v="2"/>
    <x v="2"/>
    <x v="2"/>
    <x v="2"/>
    <x v="2"/>
    <x v="2"/>
    <x v="2"/>
    <x v="0"/>
    <x v="2"/>
    <x v="1"/>
    <x v="1"/>
    <x v="1"/>
    <x v="0"/>
    <x v="2"/>
    <x v="1"/>
    <x v="1"/>
    <x v="2"/>
    <x v="3"/>
    <x v="2"/>
    <x v="2"/>
    <x v="1"/>
    <x v="2"/>
    <x v="1"/>
    <x v="1"/>
    <x v="0"/>
    <x v="2"/>
    <x v="1"/>
    <x v="1"/>
    <x v="2"/>
    <x v="0"/>
    <x v="0"/>
    <x v="0"/>
    <x v="1"/>
    <x v="0"/>
    <x v="2"/>
    <x v="2"/>
    <m/>
    <m/>
    <m/>
    <m/>
    <m/>
    <m/>
    <x v="1"/>
    <x v="2"/>
    <x v="1"/>
    <x v="2"/>
    <x v="2"/>
    <x v="0"/>
    <x v="2"/>
    <x v="2"/>
    <x v="1"/>
    <x v="0"/>
    <x v="1"/>
    <x v="1"/>
    <x v="1"/>
    <x v="1"/>
    <x v="1"/>
    <x v="2"/>
    <x v="2"/>
    <x v="2"/>
    <x v="2"/>
    <x v="2"/>
    <x v="2"/>
    <x v="2"/>
    <x v="2"/>
    <x v="2"/>
    <x v="2"/>
    <x v="0"/>
    <x v="2"/>
    <x v="1"/>
    <x v="1"/>
    <x v="1"/>
    <x v="0"/>
    <x v="2"/>
    <x v="1"/>
    <x v="1"/>
    <x v="2"/>
    <x v="3"/>
    <x v="2"/>
    <x v="2"/>
    <x v="1"/>
    <x v="2"/>
    <x v="1"/>
    <x v="1"/>
    <x v="0"/>
    <x v="2"/>
    <x v="1"/>
    <x v="1"/>
    <x v="2"/>
    <x v="0"/>
    <x v="0"/>
    <x v="0"/>
    <x v="1"/>
    <x v="0"/>
    <x v="2"/>
    <x v="2"/>
    <m/>
    <x v="3"/>
    <x v="2"/>
    <x v="3"/>
    <x v="1"/>
    <x v="4"/>
    <x v="4"/>
    <x v="3"/>
    <x v="2"/>
    <x v="2"/>
    <x v="3"/>
    <x v="4"/>
    <x v="0"/>
    <x v="3"/>
    <x v="4"/>
  </r>
  <r>
    <m/>
    <x v="0"/>
    <x v="0"/>
    <x v="0"/>
    <x v="2"/>
    <m/>
    <m/>
    <x v="0"/>
    <x v="1"/>
    <x v="0"/>
    <x v="2"/>
    <x v="1"/>
    <x v="1"/>
    <x v="1"/>
    <x v="0"/>
    <x v="1"/>
    <x v="3"/>
    <x v="0"/>
    <x v="3"/>
    <x v="1"/>
    <x v="3"/>
    <x v="0"/>
    <x v="0"/>
    <x v="2"/>
    <x v="2"/>
    <x v="0"/>
    <x v="0"/>
    <x v="0"/>
    <x v="0"/>
    <x v="0"/>
    <x v="0"/>
    <x v="0"/>
    <x v="0"/>
    <x v="0"/>
    <x v="1"/>
    <x v="0"/>
    <x v="2"/>
    <x v="1"/>
    <x v="0"/>
    <x v="2"/>
    <x v="1"/>
    <x v="0"/>
    <x v="0"/>
    <x v="0"/>
    <x v="0"/>
    <x v="1"/>
    <x v="3"/>
    <x v="2"/>
    <x v="1"/>
    <x v="0"/>
    <x v="3"/>
    <x v="2"/>
    <x v="0"/>
    <x v="0"/>
    <x v="0"/>
    <x v="0"/>
    <x v="0"/>
    <x v="0"/>
    <x v="2"/>
    <x v="2"/>
    <x v="0"/>
    <x v="1"/>
    <x v="2"/>
    <x v="1"/>
    <x v="1"/>
    <m/>
    <m/>
    <m/>
    <m/>
    <m/>
    <m/>
    <x v="1"/>
    <x v="1"/>
    <x v="1"/>
    <x v="0"/>
    <x v="1"/>
    <x v="3"/>
    <x v="0"/>
    <x v="3"/>
    <x v="1"/>
    <x v="3"/>
    <x v="0"/>
    <x v="0"/>
    <x v="2"/>
    <x v="2"/>
    <x v="0"/>
    <x v="0"/>
    <x v="0"/>
    <x v="0"/>
    <x v="0"/>
    <x v="0"/>
    <x v="0"/>
    <x v="0"/>
    <x v="0"/>
    <x v="1"/>
    <x v="0"/>
    <x v="2"/>
    <x v="1"/>
    <x v="0"/>
    <x v="2"/>
    <x v="1"/>
    <x v="0"/>
    <x v="0"/>
    <x v="0"/>
    <x v="0"/>
    <x v="1"/>
    <x v="3"/>
    <x v="2"/>
    <x v="1"/>
    <x v="0"/>
    <x v="3"/>
    <x v="2"/>
    <x v="0"/>
    <x v="0"/>
    <x v="0"/>
    <x v="0"/>
    <x v="0"/>
    <x v="0"/>
    <x v="2"/>
    <x v="2"/>
    <x v="0"/>
    <x v="1"/>
    <x v="2"/>
    <x v="1"/>
    <x v="1"/>
    <m/>
    <x v="2"/>
    <x v="1"/>
    <x v="2"/>
    <x v="3"/>
    <x v="2"/>
    <x v="0"/>
    <x v="0"/>
    <x v="3"/>
    <x v="0"/>
    <x v="4"/>
    <x v="5"/>
    <x v="0"/>
    <x v="4"/>
    <x v="0"/>
  </r>
  <r>
    <m/>
    <x v="0"/>
    <x v="0"/>
    <x v="0"/>
    <x v="3"/>
    <m/>
    <m/>
    <x v="0"/>
    <x v="1"/>
    <x v="1"/>
    <x v="3"/>
    <x v="0"/>
    <x v="0"/>
    <x v="0"/>
    <x v="0"/>
    <x v="1"/>
    <x v="2"/>
    <x v="1"/>
    <x v="3"/>
    <x v="0"/>
    <x v="0"/>
    <x v="0"/>
    <x v="0"/>
    <x v="3"/>
    <x v="0"/>
    <x v="0"/>
    <x v="0"/>
    <x v="0"/>
    <x v="0"/>
    <x v="0"/>
    <x v="0"/>
    <x v="0"/>
    <x v="0"/>
    <x v="0"/>
    <x v="2"/>
    <x v="0"/>
    <x v="0"/>
    <x v="0"/>
    <x v="0"/>
    <x v="0"/>
    <x v="1"/>
    <x v="0"/>
    <x v="0"/>
    <x v="0"/>
    <x v="0"/>
    <x v="0"/>
    <x v="0"/>
    <x v="2"/>
    <x v="0"/>
    <x v="0"/>
    <x v="0"/>
    <x v="0"/>
    <x v="1"/>
    <x v="0"/>
    <x v="3"/>
    <x v="2"/>
    <x v="2"/>
    <x v="3"/>
    <x v="1"/>
    <x v="1"/>
    <x v="3"/>
    <x v="1"/>
    <x v="1"/>
    <x v="0"/>
    <x v="1"/>
    <m/>
    <m/>
    <m/>
    <m/>
    <m/>
    <m/>
    <x v="0"/>
    <x v="0"/>
    <x v="0"/>
    <x v="0"/>
    <x v="1"/>
    <x v="2"/>
    <x v="1"/>
    <x v="3"/>
    <x v="0"/>
    <x v="0"/>
    <x v="0"/>
    <x v="0"/>
    <x v="3"/>
    <x v="0"/>
    <x v="0"/>
    <x v="0"/>
    <x v="0"/>
    <x v="0"/>
    <x v="0"/>
    <x v="0"/>
    <x v="0"/>
    <x v="0"/>
    <x v="0"/>
    <x v="2"/>
    <x v="0"/>
    <x v="0"/>
    <x v="0"/>
    <x v="0"/>
    <x v="0"/>
    <x v="1"/>
    <x v="0"/>
    <x v="0"/>
    <x v="0"/>
    <x v="0"/>
    <x v="0"/>
    <x v="0"/>
    <x v="2"/>
    <x v="0"/>
    <x v="0"/>
    <x v="0"/>
    <x v="0"/>
    <x v="1"/>
    <x v="0"/>
    <x v="3"/>
    <x v="2"/>
    <x v="2"/>
    <x v="3"/>
    <x v="1"/>
    <x v="1"/>
    <x v="3"/>
    <x v="1"/>
    <x v="1"/>
    <x v="0"/>
    <x v="1"/>
    <m/>
    <x v="4"/>
    <x v="0"/>
    <x v="2"/>
    <x v="3"/>
    <x v="5"/>
    <x v="0"/>
    <x v="1"/>
    <x v="0"/>
    <x v="0"/>
    <x v="0"/>
    <x v="6"/>
    <x v="2"/>
    <x v="5"/>
    <x v="0"/>
  </r>
  <r>
    <m/>
    <x v="0"/>
    <x v="0"/>
    <x v="0"/>
    <x v="4"/>
    <m/>
    <m/>
    <x v="0"/>
    <x v="1"/>
    <x v="0"/>
    <x v="4"/>
    <x v="1"/>
    <x v="0"/>
    <x v="2"/>
    <x v="0"/>
    <x v="0"/>
    <x v="2"/>
    <x v="0"/>
    <x v="1"/>
    <x v="2"/>
    <x v="3"/>
    <x v="1"/>
    <x v="1"/>
    <x v="2"/>
    <x v="1"/>
    <x v="3"/>
    <x v="1"/>
    <x v="1"/>
    <x v="1"/>
    <x v="1"/>
    <x v="1"/>
    <x v="1"/>
    <x v="1"/>
    <x v="1"/>
    <x v="1"/>
    <x v="1"/>
    <x v="3"/>
    <x v="3"/>
    <x v="1"/>
    <x v="2"/>
    <x v="2"/>
    <x v="0"/>
    <x v="2"/>
    <x v="1"/>
    <x v="1"/>
    <x v="1"/>
    <x v="3"/>
    <x v="2"/>
    <x v="1"/>
    <x v="2"/>
    <x v="4"/>
    <x v="3"/>
    <x v="0"/>
    <x v="0"/>
    <x v="0"/>
    <x v="0"/>
    <x v="0"/>
    <x v="0"/>
    <x v="1"/>
    <x v="3"/>
    <x v="2"/>
    <x v="0"/>
    <x v="2"/>
    <x v="1"/>
    <x v="0"/>
    <m/>
    <m/>
    <m/>
    <m/>
    <m/>
    <m/>
    <x v="1"/>
    <x v="0"/>
    <x v="2"/>
    <x v="0"/>
    <x v="0"/>
    <x v="2"/>
    <x v="0"/>
    <x v="1"/>
    <x v="2"/>
    <x v="3"/>
    <x v="1"/>
    <x v="1"/>
    <x v="2"/>
    <x v="1"/>
    <x v="2"/>
    <x v="1"/>
    <x v="1"/>
    <x v="1"/>
    <x v="1"/>
    <x v="1"/>
    <x v="1"/>
    <x v="1"/>
    <x v="1"/>
    <x v="1"/>
    <x v="1"/>
    <x v="3"/>
    <x v="3"/>
    <x v="1"/>
    <x v="2"/>
    <x v="2"/>
    <x v="0"/>
    <x v="2"/>
    <x v="1"/>
    <x v="1"/>
    <x v="1"/>
    <x v="3"/>
    <x v="2"/>
    <x v="1"/>
    <x v="2"/>
    <x v="4"/>
    <x v="3"/>
    <x v="0"/>
    <x v="0"/>
    <x v="0"/>
    <x v="0"/>
    <x v="0"/>
    <x v="0"/>
    <x v="1"/>
    <x v="3"/>
    <x v="2"/>
    <x v="0"/>
    <x v="2"/>
    <x v="1"/>
    <x v="0"/>
    <m/>
    <x v="1"/>
    <x v="3"/>
    <x v="1"/>
    <x v="0"/>
    <x v="6"/>
    <x v="1"/>
    <x v="2"/>
    <x v="4"/>
    <x v="1"/>
    <x v="5"/>
    <x v="7"/>
    <x v="3"/>
    <x v="4"/>
    <x v="5"/>
  </r>
  <r>
    <m/>
    <x v="0"/>
    <x v="0"/>
    <x v="0"/>
    <x v="3"/>
    <m/>
    <m/>
    <x v="0"/>
    <x v="1"/>
    <x v="1"/>
    <x v="3"/>
    <x v="2"/>
    <x v="3"/>
    <x v="2"/>
    <x v="2"/>
    <x v="3"/>
    <x v="0"/>
    <x v="0"/>
    <x v="1"/>
    <x v="2"/>
    <x v="1"/>
    <x v="2"/>
    <x v="2"/>
    <x v="4"/>
    <x v="2"/>
    <x v="4"/>
    <x v="1"/>
    <x v="3"/>
    <x v="3"/>
    <x v="3"/>
    <x v="3"/>
    <x v="3"/>
    <x v="3"/>
    <x v="3"/>
    <x v="3"/>
    <x v="3"/>
    <x v="2"/>
    <x v="3"/>
    <x v="2"/>
    <x v="2"/>
    <x v="1"/>
    <x v="0"/>
    <x v="3"/>
    <x v="2"/>
    <x v="2"/>
    <x v="2"/>
    <x v="4"/>
    <x v="3"/>
    <x v="3"/>
    <x v="1"/>
    <x v="0"/>
    <x v="3"/>
    <x v="0"/>
    <x v="0"/>
    <x v="0"/>
    <x v="0"/>
    <x v="0"/>
    <x v="0"/>
    <x v="3"/>
    <x v="1"/>
    <x v="1"/>
    <x v="1"/>
    <x v="2"/>
    <x v="3"/>
    <x v="3"/>
    <m/>
    <m/>
    <m/>
    <m/>
    <m/>
    <m/>
    <x v="2"/>
    <x v="3"/>
    <x v="2"/>
    <x v="2"/>
    <x v="3"/>
    <x v="0"/>
    <x v="0"/>
    <x v="1"/>
    <x v="2"/>
    <x v="1"/>
    <x v="2"/>
    <x v="2"/>
    <x v="4"/>
    <x v="2"/>
    <x v="3"/>
    <x v="1"/>
    <x v="2"/>
    <x v="3"/>
    <x v="3"/>
    <x v="3"/>
    <x v="3"/>
    <x v="2"/>
    <x v="3"/>
    <x v="3"/>
    <x v="3"/>
    <x v="2"/>
    <x v="3"/>
    <x v="2"/>
    <x v="2"/>
    <x v="1"/>
    <x v="0"/>
    <x v="3"/>
    <x v="2"/>
    <x v="2"/>
    <x v="2"/>
    <x v="4"/>
    <x v="3"/>
    <x v="2"/>
    <x v="1"/>
    <x v="0"/>
    <x v="3"/>
    <x v="0"/>
    <x v="0"/>
    <x v="0"/>
    <x v="0"/>
    <x v="0"/>
    <x v="0"/>
    <x v="3"/>
    <x v="1"/>
    <x v="1"/>
    <x v="1"/>
    <x v="2"/>
    <x v="3"/>
    <x v="3"/>
    <m/>
    <x v="1"/>
    <x v="4"/>
    <x v="4"/>
    <x v="4"/>
    <x v="7"/>
    <x v="5"/>
    <x v="4"/>
    <x v="5"/>
    <x v="3"/>
    <x v="6"/>
    <x v="8"/>
    <x v="3"/>
    <x v="3"/>
    <x v="6"/>
  </r>
  <r>
    <m/>
    <x v="0"/>
    <x v="0"/>
    <x v="1"/>
    <x v="5"/>
    <m/>
    <m/>
    <x v="0"/>
    <x v="0"/>
    <x v="2"/>
    <x v="5"/>
    <x v="1"/>
    <x v="1"/>
    <x v="2"/>
    <x v="1"/>
    <x v="1"/>
    <x v="3"/>
    <x v="0"/>
    <x v="3"/>
    <x v="3"/>
    <x v="2"/>
    <x v="3"/>
    <x v="3"/>
    <x v="2"/>
    <x v="1"/>
    <x v="3"/>
    <x v="1"/>
    <x v="0"/>
    <x v="1"/>
    <x v="4"/>
    <x v="1"/>
    <x v="3"/>
    <x v="3"/>
    <x v="3"/>
    <x v="1"/>
    <x v="1"/>
    <x v="0"/>
    <x v="3"/>
    <x v="1"/>
    <x v="3"/>
    <x v="1"/>
    <x v="0"/>
    <x v="4"/>
    <x v="2"/>
    <x v="3"/>
    <x v="2"/>
    <x v="0"/>
    <x v="2"/>
    <x v="1"/>
    <x v="3"/>
    <x v="1"/>
    <x v="2"/>
    <x v="0"/>
    <x v="0"/>
    <x v="0"/>
    <x v="0"/>
    <x v="0"/>
    <x v="0"/>
    <x v="1"/>
    <x v="3"/>
    <x v="0"/>
    <x v="1"/>
    <x v="0"/>
    <x v="1"/>
    <x v="1"/>
    <m/>
    <m/>
    <m/>
    <m/>
    <m/>
    <m/>
    <x v="1"/>
    <x v="1"/>
    <x v="2"/>
    <x v="1"/>
    <x v="1"/>
    <x v="3"/>
    <x v="0"/>
    <x v="3"/>
    <x v="3"/>
    <x v="2"/>
    <x v="3"/>
    <x v="3"/>
    <x v="2"/>
    <x v="1"/>
    <x v="2"/>
    <x v="1"/>
    <x v="0"/>
    <x v="1"/>
    <x v="2"/>
    <x v="1"/>
    <x v="3"/>
    <x v="2"/>
    <x v="3"/>
    <x v="1"/>
    <x v="1"/>
    <x v="0"/>
    <x v="3"/>
    <x v="1"/>
    <x v="3"/>
    <x v="1"/>
    <x v="0"/>
    <x v="4"/>
    <x v="2"/>
    <x v="3"/>
    <x v="2"/>
    <x v="0"/>
    <x v="2"/>
    <x v="1"/>
    <x v="3"/>
    <x v="1"/>
    <x v="2"/>
    <x v="0"/>
    <x v="0"/>
    <x v="0"/>
    <x v="0"/>
    <x v="0"/>
    <x v="0"/>
    <x v="1"/>
    <x v="3"/>
    <x v="0"/>
    <x v="1"/>
    <x v="0"/>
    <x v="1"/>
    <x v="1"/>
    <m/>
    <x v="0"/>
    <x v="5"/>
    <x v="0"/>
    <x v="5"/>
    <x v="2"/>
    <x v="6"/>
    <x v="5"/>
    <x v="6"/>
    <x v="2"/>
    <x v="7"/>
    <x v="9"/>
    <x v="2"/>
    <x v="6"/>
    <x v="7"/>
  </r>
  <r>
    <m/>
    <x v="0"/>
    <x v="0"/>
    <x v="1"/>
    <x v="5"/>
    <m/>
    <m/>
    <x v="0"/>
    <x v="0"/>
    <x v="2"/>
    <x v="5"/>
    <x v="1"/>
    <x v="1"/>
    <x v="2"/>
    <x v="1"/>
    <x v="0"/>
    <x v="2"/>
    <x v="0"/>
    <x v="0"/>
    <x v="2"/>
    <x v="2"/>
    <x v="1"/>
    <x v="1"/>
    <x v="4"/>
    <x v="3"/>
    <x v="3"/>
    <x v="1"/>
    <x v="0"/>
    <x v="1"/>
    <x v="1"/>
    <x v="0"/>
    <x v="1"/>
    <x v="0"/>
    <x v="1"/>
    <x v="4"/>
    <x v="2"/>
    <x v="0"/>
    <x v="2"/>
    <x v="0"/>
    <x v="0"/>
    <x v="1"/>
    <x v="0"/>
    <x v="4"/>
    <x v="1"/>
    <x v="0"/>
    <x v="0"/>
    <x v="0"/>
    <x v="2"/>
    <x v="0"/>
    <x v="4"/>
    <x v="3"/>
    <x v="1"/>
    <x v="0"/>
    <x v="0"/>
    <x v="0"/>
    <x v="0"/>
    <x v="0"/>
    <x v="0"/>
    <x v="0"/>
    <x v="0"/>
    <x v="2"/>
    <x v="1"/>
    <x v="1"/>
    <x v="1"/>
    <x v="0"/>
    <m/>
    <m/>
    <m/>
    <m/>
    <m/>
    <m/>
    <x v="1"/>
    <x v="1"/>
    <x v="2"/>
    <x v="1"/>
    <x v="0"/>
    <x v="2"/>
    <x v="0"/>
    <x v="0"/>
    <x v="2"/>
    <x v="2"/>
    <x v="1"/>
    <x v="1"/>
    <x v="4"/>
    <x v="3"/>
    <x v="2"/>
    <x v="1"/>
    <x v="0"/>
    <x v="1"/>
    <x v="1"/>
    <x v="0"/>
    <x v="1"/>
    <x v="0"/>
    <x v="1"/>
    <x v="4"/>
    <x v="2"/>
    <x v="0"/>
    <x v="2"/>
    <x v="0"/>
    <x v="0"/>
    <x v="1"/>
    <x v="0"/>
    <x v="4"/>
    <x v="1"/>
    <x v="0"/>
    <x v="0"/>
    <x v="0"/>
    <x v="2"/>
    <x v="0"/>
    <x v="4"/>
    <x v="3"/>
    <x v="1"/>
    <x v="0"/>
    <x v="0"/>
    <x v="0"/>
    <x v="0"/>
    <x v="0"/>
    <x v="0"/>
    <x v="0"/>
    <x v="0"/>
    <x v="2"/>
    <x v="1"/>
    <x v="1"/>
    <x v="1"/>
    <x v="0"/>
    <m/>
    <x v="5"/>
    <x v="5"/>
    <x v="5"/>
    <x v="6"/>
    <x v="8"/>
    <x v="3"/>
    <x v="6"/>
    <x v="0"/>
    <x v="4"/>
    <x v="8"/>
    <x v="10"/>
    <x v="2"/>
    <x v="5"/>
    <x v="8"/>
  </r>
  <r>
    <m/>
    <x v="0"/>
    <x v="0"/>
    <x v="1"/>
    <x v="6"/>
    <m/>
    <m/>
    <x v="0"/>
    <x v="0"/>
    <x v="2"/>
    <x v="6"/>
    <x v="1"/>
    <x v="4"/>
    <x v="2"/>
    <x v="0"/>
    <x v="1"/>
    <x v="0"/>
    <x v="1"/>
    <x v="0"/>
    <x v="4"/>
    <x v="4"/>
    <x v="0"/>
    <x v="1"/>
    <x v="4"/>
    <x v="4"/>
    <x v="3"/>
    <x v="1"/>
    <x v="0"/>
    <x v="1"/>
    <x v="3"/>
    <x v="4"/>
    <x v="0"/>
    <x v="0"/>
    <x v="1"/>
    <x v="2"/>
    <x v="0"/>
    <x v="1"/>
    <x v="0"/>
    <x v="3"/>
    <x v="2"/>
    <x v="1"/>
    <x v="0"/>
    <x v="2"/>
    <x v="0"/>
    <x v="0"/>
    <x v="0"/>
    <x v="0"/>
    <x v="2"/>
    <x v="1"/>
    <x v="1"/>
    <x v="0"/>
    <x v="0"/>
    <x v="0"/>
    <x v="0"/>
    <x v="0"/>
    <x v="0"/>
    <x v="0"/>
    <x v="0"/>
    <x v="0"/>
    <x v="0"/>
    <x v="2"/>
    <x v="0"/>
    <x v="0"/>
    <x v="2"/>
    <x v="0"/>
    <m/>
    <m/>
    <m/>
    <m/>
    <m/>
    <m/>
    <x v="1"/>
    <x v="4"/>
    <x v="2"/>
    <x v="0"/>
    <x v="1"/>
    <x v="0"/>
    <x v="1"/>
    <x v="0"/>
    <x v="3"/>
    <x v="4"/>
    <x v="0"/>
    <x v="1"/>
    <x v="4"/>
    <x v="4"/>
    <x v="2"/>
    <x v="1"/>
    <x v="0"/>
    <x v="1"/>
    <x v="3"/>
    <x v="4"/>
    <x v="0"/>
    <x v="0"/>
    <x v="1"/>
    <x v="2"/>
    <x v="0"/>
    <x v="1"/>
    <x v="0"/>
    <x v="3"/>
    <x v="2"/>
    <x v="1"/>
    <x v="0"/>
    <x v="2"/>
    <x v="0"/>
    <x v="0"/>
    <x v="0"/>
    <x v="0"/>
    <x v="2"/>
    <x v="1"/>
    <x v="1"/>
    <x v="0"/>
    <x v="0"/>
    <x v="0"/>
    <x v="0"/>
    <x v="0"/>
    <x v="0"/>
    <x v="0"/>
    <x v="0"/>
    <x v="0"/>
    <x v="0"/>
    <x v="2"/>
    <x v="0"/>
    <x v="0"/>
    <x v="2"/>
    <x v="0"/>
    <m/>
    <x v="6"/>
    <x v="6"/>
    <x v="0"/>
    <x v="7"/>
    <x v="0"/>
    <x v="2"/>
    <x v="7"/>
    <x v="7"/>
    <x v="5"/>
    <x v="9"/>
    <x v="8"/>
    <x v="2"/>
    <x v="7"/>
    <x v="9"/>
  </r>
  <r>
    <m/>
    <x v="0"/>
    <x v="0"/>
    <x v="1"/>
    <x v="5"/>
    <m/>
    <m/>
    <x v="0"/>
    <x v="0"/>
    <x v="2"/>
    <x v="5"/>
    <x v="1"/>
    <x v="1"/>
    <x v="1"/>
    <x v="0"/>
    <x v="1"/>
    <x v="2"/>
    <x v="1"/>
    <x v="0"/>
    <x v="1"/>
    <x v="1"/>
    <x v="3"/>
    <x v="1"/>
    <x v="0"/>
    <x v="4"/>
    <x v="3"/>
    <x v="1"/>
    <x v="0"/>
    <x v="1"/>
    <x v="1"/>
    <x v="1"/>
    <x v="4"/>
    <x v="0"/>
    <x v="3"/>
    <x v="2"/>
    <x v="1"/>
    <x v="1"/>
    <x v="2"/>
    <x v="0"/>
    <x v="2"/>
    <x v="1"/>
    <x v="0"/>
    <x v="4"/>
    <x v="1"/>
    <x v="1"/>
    <x v="0"/>
    <x v="0"/>
    <x v="0"/>
    <x v="0"/>
    <x v="0"/>
    <x v="0"/>
    <x v="0"/>
    <x v="0"/>
    <x v="0"/>
    <x v="0"/>
    <x v="0"/>
    <x v="0"/>
    <x v="0"/>
    <x v="2"/>
    <x v="2"/>
    <x v="0"/>
    <x v="0"/>
    <x v="0"/>
    <x v="0"/>
    <x v="2"/>
    <m/>
    <m/>
    <m/>
    <m/>
    <m/>
    <m/>
    <x v="1"/>
    <x v="1"/>
    <x v="1"/>
    <x v="0"/>
    <x v="1"/>
    <x v="2"/>
    <x v="1"/>
    <x v="0"/>
    <x v="1"/>
    <x v="1"/>
    <x v="3"/>
    <x v="1"/>
    <x v="0"/>
    <x v="4"/>
    <x v="2"/>
    <x v="1"/>
    <x v="0"/>
    <x v="1"/>
    <x v="1"/>
    <x v="1"/>
    <x v="2"/>
    <x v="0"/>
    <x v="3"/>
    <x v="2"/>
    <x v="1"/>
    <x v="1"/>
    <x v="2"/>
    <x v="0"/>
    <x v="2"/>
    <x v="1"/>
    <x v="0"/>
    <x v="4"/>
    <x v="1"/>
    <x v="1"/>
    <x v="0"/>
    <x v="0"/>
    <x v="0"/>
    <x v="0"/>
    <x v="0"/>
    <x v="0"/>
    <x v="0"/>
    <x v="0"/>
    <x v="0"/>
    <x v="0"/>
    <x v="0"/>
    <x v="0"/>
    <x v="0"/>
    <x v="2"/>
    <x v="2"/>
    <x v="0"/>
    <x v="0"/>
    <x v="0"/>
    <x v="0"/>
    <x v="2"/>
    <m/>
    <x v="6"/>
    <x v="1"/>
    <x v="0"/>
    <x v="0"/>
    <x v="6"/>
    <x v="4"/>
    <x v="8"/>
    <x v="3"/>
    <x v="6"/>
    <x v="8"/>
    <x v="1"/>
    <x v="2"/>
    <x v="0"/>
    <x v="0"/>
  </r>
  <r>
    <m/>
    <x v="0"/>
    <x v="0"/>
    <x v="1"/>
    <x v="6"/>
    <m/>
    <m/>
    <x v="0"/>
    <x v="0"/>
    <x v="2"/>
    <x v="6"/>
    <x v="3"/>
    <x v="4"/>
    <x v="2"/>
    <x v="1"/>
    <x v="1"/>
    <x v="0"/>
    <x v="3"/>
    <x v="1"/>
    <x v="1"/>
    <x v="1"/>
    <x v="1"/>
    <x v="3"/>
    <x v="3"/>
    <x v="4"/>
    <x v="3"/>
    <x v="1"/>
    <x v="1"/>
    <x v="4"/>
    <x v="1"/>
    <x v="1"/>
    <x v="3"/>
    <x v="4"/>
    <x v="1"/>
    <x v="4"/>
    <x v="1"/>
    <x v="3"/>
    <x v="1"/>
    <x v="1"/>
    <x v="2"/>
    <x v="1"/>
    <x v="2"/>
    <x v="4"/>
    <x v="2"/>
    <x v="3"/>
    <x v="1"/>
    <x v="1"/>
    <x v="2"/>
    <x v="1"/>
    <x v="2"/>
    <x v="0"/>
    <x v="0"/>
    <x v="1"/>
    <x v="0"/>
    <x v="4"/>
    <x v="3"/>
    <x v="1"/>
    <x v="3"/>
    <x v="1"/>
    <x v="3"/>
    <x v="2"/>
    <x v="1"/>
    <x v="0"/>
    <x v="1"/>
    <x v="0"/>
    <m/>
    <m/>
    <m/>
    <m/>
    <m/>
    <m/>
    <x v="3"/>
    <x v="4"/>
    <x v="2"/>
    <x v="1"/>
    <x v="1"/>
    <x v="0"/>
    <x v="3"/>
    <x v="1"/>
    <x v="1"/>
    <x v="1"/>
    <x v="1"/>
    <x v="3"/>
    <x v="3"/>
    <x v="4"/>
    <x v="2"/>
    <x v="1"/>
    <x v="1"/>
    <x v="4"/>
    <x v="1"/>
    <x v="1"/>
    <x v="3"/>
    <x v="3"/>
    <x v="1"/>
    <x v="4"/>
    <x v="1"/>
    <x v="3"/>
    <x v="1"/>
    <x v="1"/>
    <x v="2"/>
    <x v="1"/>
    <x v="2"/>
    <x v="4"/>
    <x v="2"/>
    <x v="3"/>
    <x v="1"/>
    <x v="1"/>
    <x v="2"/>
    <x v="1"/>
    <x v="2"/>
    <x v="0"/>
    <x v="0"/>
    <x v="1"/>
    <x v="0"/>
    <x v="4"/>
    <x v="3"/>
    <x v="1"/>
    <x v="3"/>
    <x v="1"/>
    <x v="3"/>
    <x v="2"/>
    <x v="1"/>
    <x v="0"/>
    <x v="1"/>
    <x v="0"/>
    <m/>
    <x v="7"/>
    <x v="7"/>
    <x v="6"/>
    <x v="8"/>
    <x v="1"/>
    <x v="6"/>
    <x v="5"/>
    <x v="8"/>
    <x v="2"/>
    <x v="10"/>
    <x v="11"/>
    <x v="4"/>
    <x v="4"/>
    <x v="6"/>
  </r>
  <r>
    <m/>
    <x v="0"/>
    <x v="0"/>
    <x v="1"/>
    <x v="5"/>
    <m/>
    <m/>
    <x v="0"/>
    <x v="0"/>
    <x v="2"/>
    <x v="5"/>
    <x v="1"/>
    <x v="1"/>
    <x v="3"/>
    <x v="1"/>
    <x v="0"/>
    <x v="0"/>
    <x v="0"/>
    <x v="2"/>
    <x v="5"/>
    <x v="1"/>
    <x v="3"/>
    <x v="3"/>
    <x v="1"/>
    <x v="4"/>
    <x v="3"/>
    <x v="1"/>
    <x v="0"/>
    <x v="5"/>
    <x v="5"/>
    <x v="1"/>
    <x v="0"/>
    <x v="0"/>
    <x v="0"/>
    <x v="2"/>
    <x v="2"/>
    <x v="0"/>
    <x v="1"/>
    <x v="1"/>
    <x v="0"/>
    <x v="1"/>
    <x v="0"/>
    <x v="0"/>
    <x v="0"/>
    <x v="1"/>
    <x v="0"/>
    <x v="0"/>
    <x v="0"/>
    <x v="0"/>
    <x v="1"/>
    <x v="0"/>
    <x v="0"/>
    <x v="1"/>
    <x v="0"/>
    <x v="2"/>
    <x v="1"/>
    <x v="1"/>
    <x v="3"/>
    <x v="0"/>
    <x v="0"/>
    <x v="2"/>
    <x v="1"/>
    <x v="0"/>
    <x v="1"/>
    <x v="0"/>
    <m/>
    <m/>
    <m/>
    <m/>
    <m/>
    <m/>
    <x v="1"/>
    <x v="1"/>
    <x v="3"/>
    <x v="1"/>
    <x v="0"/>
    <x v="0"/>
    <x v="0"/>
    <x v="2"/>
    <x v="4"/>
    <x v="1"/>
    <x v="3"/>
    <x v="3"/>
    <x v="1"/>
    <x v="4"/>
    <x v="2"/>
    <x v="1"/>
    <x v="0"/>
    <x v="2"/>
    <x v="4"/>
    <x v="1"/>
    <x v="0"/>
    <x v="0"/>
    <x v="0"/>
    <x v="2"/>
    <x v="2"/>
    <x v="0"/>
    <x v="1"/>
    <x v="1"/>
    <x v="0"/>
    <x v="1"/>
    <x v="0"/>
    <x v="0"/>
    <x v="0"/>
    <x v="1"/>
    <x v="0"/>
    <x v="0"/>
    <x v="0"/>
    <x v="0"/>
    <x v="1"/>
    <x v="0"/>
    <x v="0"/>
    <x v="1"/>
    <x v="0"/>
    <x v="2"/>
    <x v="1"/>
    <x v="1"/>
    <x v="3"/>
    <x v="0"/>
    <x v="0"/>
    <x v="2"/>
    <x v="1"/>
    <x v="0"/>
    <x v="1"/>
    <x v="0"/>
    <m/>
    <x v="8"/>
    <x v="2"/>
    <x v="7"/>
    <x v="8"/>
    <x v="8"/>
    <x v="7"/>
    <x v="1"/>
    <x v="3"/>
    <x v="7"/>
    <x v="11"/>
    <x v="12"/>
    <x v="2"/>
    <x v="0"/>
    <x v="9"/>
  </r>
  <r>
    <m/>
    <x v="0"/>
    <x v="0"/>
    <x v="1"/>
    <x v="5"/>
    <m/>
    <m/>
    <x v="0"/>
    <x v="0"/>
    <x v="2"/>
    <x v="5"/>
    <x v="1"/>
    <x v="3"/>
    <x v="2"/>
    <x v="1"/>
    <x v="0"/>
    <x v="0"/>
    <x v="0"/>
    <x v="0"/>
    <x v="5"/>
    <x v="1"/>
    <x v="3"/>
    <x v="1"/>
    <x v="0"/>
    <x v="4"/>
    <x v="0"/>
    <x v="1"/>
    <x v="0"/>
    <x v="4"/>
    <x v="1"/>
    <x v="1"/>
    <x v="0"/>
    <x v="0"/>
    <x v="0"/>
    <x v="4"/>
    <x v="1"/>
    <x v="1"/>
    <x v="1"/>
    <x v="1"/>
    <x v="0"/>
    <x v="1"/>
    <x v="0"/>
    <x v="4"/>
    <x v="2"/>
    <x v="1"/>
    <x v="2"/>
    <x v="0"/>
    <x v="2"/>
    <x v="1"/>
    <x v="1"/>
    <x v="2"/>
    <x v="1"/>
    <x v="0"/>
    <x v="0"/>
    <x v="0"/>
    <x v="0"/>
    <x v="0"/>
    <x v="0"/>
    <x v="2"/>
    <x v="3"/>
    <x v="0"/>
    <x v="0"/>
    <x v="0"/>
    <x v="2"/>
    <x v="1"/>
    <m/>
    <m/>
    <m/>
    <m/>
    <m/>
    <m/>
    <x v="1"/>
    <x v="3"/>
    <x v="2"/>
    <x v="1"/>
    <x v="0"/>
    <x v="0"/>
    <x v="0"/>
    <x v="0"/>
    <x v="4"/>
    <x v="1"/>
    <x v="3"/>
    <x v="1"/>
    <x v="0"/>
    <x v="4"/>
    <x v="0"/>
    <x v="1"/>
    <x v="0"/>
    <x v="4"/>
    <x v="1"/>
    <x v="1"/>
    <x v="0"/>
    <x v="0"/>
    <x v="0"/>
    <x v="4"/>
    <x v="1"/>
    <x v="1"/>
    <x v="1"/>
    <x v="1"/>
    <x v="0"/>
    <x v="1"/>
    <x v="0"/>
    <x v="4"/>
    <x v="2"/>
    <x v="1"/>
    <x v="2"/>
    <x v="0"/>
    <x v="2"/>
    <x v="1"/>
    <x v="1"/>
    <x v="2"/>
    <x v="1"/>
    <x v="0"/>
    <x v="0"/>
    <x v="0"/>
    <x v="0"/>
    <x v="0"/>
    <x v="0"/>
    <x v="2"/>
    <x v="3"/>
    <x v="0"/>
    <x v="0"/>
    <x v="0"/>
    <x v="2"/>
    <x v="1"/>
    <m/>
    <x v="5"/>
    <x v="8"/>
    <x v="6"/>
    <x v="6"/>
    <x v="3"/>
    <x v="8"/>
    <x v="5"/>
    <x v="3"/>
    <x v="6"/>
    <x v="1"/>
    <x v="3"/>
    <x v="2"/>
    <x v="6"/>
    <x v="4"/>
  </r>
  <r>
    <m/>
    <x v="0"/>
    <x v="0"/>
    <x v="1"/>
    <x v="5"/>
    <m/>
    <m/>
    <x v="0"/>
    <x v="0"/>
    <x v="2"/>
    <x v="5"/>
    <x v="3"/>
    <x v="4"/>
    <x v="1"/>
    <x v="0"/>
    <x v="1"/>
    <x v="3"/>
    <x v="4"/>
    <x v="3"/>
    <x v="2"/>
    <x v="3"/>
    <x v="3"/>
    <x v="0"/>
    <x v="4"/>
    <x v="3"/>
    <x v="3"/>
    <x v="1"/>
    <x v="3"/>
    <x v="5"/>
    <x v="5"/>
    <x v="1"/>
    <x v="4"/>
    <x v="1"/>
    <x v="3"/>
    <x v="1"/>
    <x v="3"/>
    <x v="2"/>
    <x v="4"/>
    <x v="4"/>
    <x v="3"/>
    <x v="3"/>
    <x v="3"/>
    <x v="1"/>
    <x v="1"/>
    <x v="2"/>
    <x v="2"/>
    <x v="3"/>
    <x v="2"/>
    <x v="1"/>
    <x v="4"/>
    <x v="2"/>
    <x v="2"/>
    <x v="0"/>
    <x v="0"/>
    <x v="0"/>
    <x v="0"/>
    <x v="0"/>
    <x v="0"/>
    <x v="3"/>
    <x v="1"/>
    <x v="2"/>
    <x v="1"/>
    <x v="1"/>
    <x v="2"/>
    <x v="2"/>
    <m/>
    <m/>
    <m/>
    <m/>
    <m/>
    <m/>
    <x v="3"/>
    <x v="4"/>
    <x v="1"/>
    <x v="0"/>
    <x v="1"/>
    <x v="3"/>
    <x v="4"/>
    <x v="3"/>
    <x v="2"/>
    <x v="3"/>
    <x v="3"/>
    <x v="0"/>
    <x v="4"/>
    <x v="3"/>
    <x v="2"/>
    <x v="1"/>
    <x v="2"/>
    <x v="2"/>
    <x v="4"/>
    <x v="1"/>
    <x v="2"/>
    <x v="1"/>
    <x v="3"/>
    <x v="1"/>
    <x v="3"/>
    <x v="2"/>
    <x v="4"/>
    <x v="4"/>
    <x v="3"/>
    <x v="3"/>
    <x v="3"/>
    <x v="1"/>
    <x v="1"/>
    <x v="2"/>
    <x v="2"/>
    <x v="3"/>
    <x v="2"/>
    <x v="1"/>
    <x v="4"/>
    <x v="2"/>
    <x v="2"/>
    <x v="0"/>
    <x v="0"/>
    <x v="0"/>
    <x v="0"/>
    <x v="0"/>
    <x v="0"/>
    <x v="3"/>
    <x v="1"/>
    <x v="2"/>
    <x v="1"/>
    <x v="1"/>
    <x v="2"/>
    <x v="2"/>
    <m/>
    <x v="1"/>
    <x v="6"/>
    <x v="2"/>
    <x v="9"/>
    <x v="9"/>
    <x v="0"/>
    <x v="2"/>
    <x v="6"/>
    <x v="8"/>
    <x v="12"/>
    <x v="13"/>
    <x v="5"/>
    <x v="6"/>
    <x v="8"/>
  </r>
  <r>
    <m/>
    <x v="0"/>
    <x v="0"/>
    <x v="1"/>
    <x v="7"/>
    <m/>
    <m/>
    <x v="0"/>
    <x v="0"/>
    <x v="2"/>
    <x v="7"/>
    <x v="2"/>
    <x v="4"/>
    <x v="2"/>
    <x v="1"/>
    <x v="1"/>
    <x v="0"/>
    <x v="0"/>
    <x v="0"/>
    <x v="1"/>
    <x v="4"/>
    <x v="3"/>
    <x v="1"/>
    <x v="1"/>
    <x v="4"/>
    <x v="3"/>
    <x v="1"/>
    <x v="1"/>
    <x v="1"/>
    <x v="1"/>
    <x v="1"/>
    <x v="1"/>
    <x v="1"/>
    <x v="2"/>
    <x v="4"/>
    <x v="2"/>
    <x v="0"/>
    <x v="2"/>
    <x v="0"/>
    <x v="2"/>
    <x v="0"/>
    <x v="2"/>
    <x v="2"/>
    <x v="3"/>
    <x v="1"/>
    <x v="1"/>
    <x v="1"/>
    <x v="2"/>
    <x v="1"/>
    <x v="3"/>
    <x v="1"/>
    <x v="0"/>
    <x v="1"/>
    <x v="0"/>
    <x v="2"/>
    <x v="3"/>
    <x v="2"/>
    <x v="2"/>
    <x v="1"/>
    <x v="2"/>
    <x v="2"/>
    <x v="1"/>
    <x v="0"/>
    <x v="1"/>
    <x v="3"/>
    <m/>
    <m/>
    <m/>
    <m/>
    <m/>
    <m/>
    <x v="2"/>
    <x v="4"/>
    <x v="2"/>
    <x v="1"/>
    <x v="1"/>
    <x v="0"/>
    <x v="0"/>
    <x v="0"/>
    <x v="1"/>
    <x v="4"/>
    <x v="3"/>
    <x v="1"/>
    <x v="1"/>
    <x v="4"/>
    <x v="2"/>
    <x v="1"/>
    <x v="1"/>
    <x v="1"/>
    <x v="1"/>
    <x v="1"/>
    <x v="1"/>
    <x v="1"/>
    <x v="2"/>
    <x v="4"/>
    <x v="2"/>
    <x v="0"/>
    <x v="2"/>
    <x v="0"/>
    <x v="2"/>
    <x v="0"/>
    <x v="2"/>
    <x v="2"/>
    <x v="3"/>
    <x v="1"/>
    <x v="1"/>
    <x v="1"/>
    <x v="2"/>
    <x v="1"/>
    <x v="3"/>
    <x v="1"/>
    <x v="0"/>
    <x v="1"/>
    <x v="0"/>
    <x v="2"/>
    <x v="3"/>
    <x v="2"/>
    <x v="2"/>
    <x v="1"/>
    <x v="2"/>
    <x v="2"/>
    <x v="1"/>
    <x v="0"/>
    <x v="1"/>
    <x v="3"/>
    <m/>
    <x v="5"/>
    <x v="9"/>
    <x v="8"/>
    <x v="8"/>
    <x v="10"/>
    <x v="1"/>
    <x v="9"/>
    <x v="9"/>
    <x v="7"/>
    <x v="10"/>
    <x v="3"/>
    <x v="6"/>
    <x v="4"/>
    <x v="10"/>
  </r>
  <r>
    <m/>
    <x v="0"/>
    <x v="0"/>
    <x v="1"/>
    <x v="5"/>
    <m/>
    <m/>
    <x v="0"/>
    <x v="0"/>
    <x v="2"/>
    <x v="5"/>
    <x v="3"/>
    <x v="4"/>
    <x v="1"/>
    <x v="1"/>
    <x v="1"/>
    <x v="0"/>
    <x v="0"/>
    <x v="3"/>
    <x v="1"/>
    <x v="1"/>
    <x v="1"/>
    <x v="1"/>
    <x v="1"/>
    <x v="3"/>
    <x v="0"/>
    <x v="0"/>
    <x v="0"/>
    <x v="0"/>
    <x v="1"/>
    <x v="1"/>
    <x v="1"/>
    <x v="0"/>
    <x v="1"/>
    <x v="2"/>
    <x v="1"/>
    <x v="1"/>
    <x v="1"/>
    <x v="1"/>
    <x v="2"/>
    <x v="1"/>
    <x v="0"/>
    <x v="2"/>
    <x v="1"/>
    <x v="1"/>
    <x v="2"/>
    <x v="0"/>
    <x v="0"/>
    <x v="1"/>
    <x v="1"/>
    <x v="2"/>
    <x v="0"/>
    <x v="0"/>
    <x v="0"/>
    <x v="0"/>
    <x v="0"/>
    <x v="0"/>
    <x v="0"/>
    <x v="2"/>
    <x v="2"/>
    <x v="0"/>
    <x v="0"/>
    <x v="0"/>
    <x v="0"/>
    <x v="0"/>
    <m/>
    <m/>
    <m/>
    <m/>
    <m/>
    <m/>
    <x v="3"/>
    <x v="4"/>
    <x v="1"/>
    <x v="1"/>
    <x v="1"/>
    <x v="0"/>
    <x v="0"/>
    <x v="3"/>
    <x v="1"/>
    <x v="1"/>
    <x v="1"/>
    <x v="1"/>
    <x v="1"/>
    <x v="3"/>
    <x v="0"/>
    <x v="0"/>
    <x v="0"/>
    <x v="0"/>
    <x v="1"/>
    <x v="1"/>
    <x v="1"/>
    <x v="0"/>
    <x v="1"/>
    <x v="2"/>
    <x v="1"/>
    <x v="1"/>
    <x v="1"/>
    <x v="1"/>
    <x v="2"/>
    <x v="1"/>
    <x v="0"/>
    <x v="2"/>
    <x v="1"/>
    <x v="1"/>
    <x v="2"/>
    <x v="0"/>
    <x v="0"/>
    <x v="1"/>
    <x v="1"/>
    <x v="2"/>
    <x v="0"/>
    <x v="0"/>
    <x v="0"/>
    <x v="0"/>
    <x v="0"/>
    <x v="0"/>
    <x v="0"/>
    <x v="2"/>
    <x v="2"/>
    <x v="0"/>
    <x v="0"/>
    <x v="0"/>
    <x v="0"/>
    <x v="0"/>
    <m/>
    <x v="2"/>
    <x v="6"/>
    <x v="2"/>
    <x v="6"/>
    <x v="1"/>
    <x v="1"/>
    <x v="3"/>
    <x v="1"/>
    <x v="9"/>
    <x v="1"/>
    <x v="3"/>
    <x v="2"/>
    <x v="2"/>
    <x v="11"/>
  </r>
  <r>
    <m/>
    <x v="0"/>
    <x v="0"/>
    <x v="1"/>
    <x v="7"/>
    <m/>
    <m/>
    <x v="0"/>
    <x v="0"/>
    <x v="2"/>
    <x v="7"/>
    <x v="1"/>
    <x v="1"/>
    <x v="1"/>
    <x v="0"/>
    <x v="1"/>
    <x v="2"/>
    <x v="1"/>
    <x v="0"/>
    <x v="5"/>
    <x v="1"/>
    <x v="1"/>
    <x v="1"/>
    <x v="4"/>
    <x v="1"/>
    <x v="0"/>
    <x v="0"/>
    <x v="0"/>
    <x v="1"/>
    <x v="1"/>
    <x v="1"/>
    <x v="1"/>
    <x v="0"/>
    <x v="0"/>
    <x v="2"/>
    <x v="0"/>
    <x v="1"/>
    <x v="1"/>
    <x v="0"/>
    <x v="0"/>
    <x v="1"/>
    <x v="0"/>
    <x v="2"/>
    <x v="0"/>
    <x v="0"/>
    <x v="0"/>
    <x v="0"/>
    <x v="0"/>
    <x v="0"/>
    <x v="1"/>
    <x v="0"/>
    <x v="0"/>
    <x v="0"/>
    <x v="0"/>
    <x v="0"/>
    <x v="0"/>
    <x v="0"/>
    <x v="0"/>
    <x v="0"/>
    <x v="0"/>
    <x v="2"/>
    <x v="0"/>
    <x v="1"/>
    <x v="2"/>
    <x v="0"/>
    <m/>
    <m/>
    <m/>
    <m/>
    <m/>
    <m/>
    <x v="1"/>
    <x v="1"/>
    <x v="1"/>
    <x v="0"/>
    <x v="1"/>
    <x v="2"/>
    <x v="1"/>
    <x v="0"/>
    <x v="4"/>
    <x v="1"/>
    <x v="1"/>
    <x v="1"/>
    <x v="4"/>
    <x v="1"/>
    <x v="0"/>
    <x v="0"/>
    <x v="0"/>
    <x v="1"/>
    <x v="1"/>
    <x v="1"/>
    <x v="1"/>
    <x v="0"/>
    <x v="0"/>
    <x v="2"/>
    <x v="0"/>
    <x v="1"/>
    <x v="1"/>
    <x v="0"/>
    <x v="0"/>
    <x v="1"/>
    <x v="0"/>
    <x v="2"/>
    <x v="0"/>
    <x v="0"/>
    <x v="0"/>
    <x v="0"/>
    <x v="0"/>
    <x v="0"/>
    <x v="1"/>
    <x v="0"/>
    <x v="0"/>
    <x v="0"/>
    <x v="0"/>
    <x v="0"/>
    <x v="0"/>
    <x v="0"/>
    <x v="0"/>
    <x v="0"/>
    <x v="0"/>
    <x v="2"/>
    <x v="0"/>
    <x v="1"/>
    <x v="2"/>
    <x v="0"/>
    <m/>
    <x v="2"/>
    <x v="1"/>
    <x v="0"/>
    <x v="3"/>
    <x v="8"/>
    <x v="3"/>
    <x v="7"/>
    <x v="0"/>
    <x v="10"/>
    <x v="1"/>
    <x v="14"/>
    <x v="2"/>
    <x v="0"/>
    <x v="9"/>
  </r>
  <r>
    <m/>
    <x v="0"/>
    <x v="0"/>
    <x v="1"/>
    <x v="6"/>
    <m/>
    <m/>
    <x v="0"/>
    <x v="0"/>
    <x v="2"/>
    <x v="6"/>
    <x v="1"/>
    <x v="4"/>
    <x v="1"/>
    <x v="1"/>
    <x v="1"/>
    <x v="0"/>
    <x v="0"/>
    <x v="0"/>
    <x v="5"/>
    <x v="1"/>
    <x v="1"/>
    <x v="1"/>
    <x v="4"/>
    <x v="1"/>
    <x v="3"/>
    <x v="1"/>
    <x v="1"/>
    <x v="1"/>
    <x v="5"/>
    <x v="1"/>
    <x v="0"/>
    <x v="1"/>
    <x v="3"/>
    <x v="2"/>
    <x v="3"/>
    <x v="0"/>
    <x v="4"/>
    <x v="1"/>
    <x v="2"/>
    <x v="1"/>
    <x v="0"/>
    <x v="2"/>
    <x v="0"/>
    <x v="1"/>
    <x v="0"/>
    <x v="0"/>
    <x v="2"/>
    <x v="3"/>
    <x v="0"/>
    <x v="2"/>
    <x v="0"/>
    <x v="1"/>
    <x v="0"/>
    <x v="2"/>
    <x v="4"/>
    <x v="1"/>
    <x v="3"/>
    <x v="2"/>
    <x v="2"/>
    <x v="2"/>
    <x v="1"/>
    <x v="1"/>
    <x v="2"/>
    <x v="0"/>
    <m/>
    <m/>
    <m/>
    <m/>
    <m/>
    <m/>
    <x v="1"/>
    <x v="4"/>
    <x v="1"/>
    <x v="1"/>
    <x v="1"/>
    <x v="0"/>
    <x v="0"/>
    <x v="0"/>
    <x v="4"/>
    <x v="1"/>
    <x v="1"/>
    <x v="1"/>
    <x v="4"/>
    <x v="1"/>
    <x v="2"/>
    <x v="1"/>
    <x v="1"/>
    <x v="1"/>
    <x v="4"/>
    <x v="1"/>
    <x v="0"/>
    <x v="1"/>
    <x v="3"/>
    <x v="2"/>
    <x v="3"/>
    <x v="0"/>
    <x v="4"/>
    <x v="1"/>
    <x v="2"/>
    <x v="1"/>
    <x v="0"/>
    <x v="2"/>
    <x v="0"/>
    <x v="1"/>
    <x v="0"/>
    <x v="0"/>
    <x v="2"/>
    <x v="2"/>
    <x v="0"/>
    <x v="2"/>
    <x v="0"/>
    <x v="1"/>
    <x v="0"/>
    <x v="2"/>
    <x v="0"/>
    <x v="1"/>
    <x v="3"/>
    <x v="2"/>
    <x v="2"/>
    <x v="2"/>
    <x v="1"/>
    <x v="1"/>
    <x v="2"/>
    <x v="0"/>
    <m/>
    <x v="5"/>
    <x v="5"/>
    <x v="8"/>
    <x v="8"/>
    <x v="6"/>
    <x v="8"/>
    <x v="7"/>
    <x v="4"/>
    <x v="11"/>
    <x v="12"/>
    <x v="15"/>
    <x v="2"/>
    <x v="8"/>
    <x v="9"/>
  </r>
  <r>
    <m/>
    <x v="0"/>
    <x v="0"/>
    <x v="1"/>
    <x v="6"/>
    <m/>
    <m/>
    <x v="0"/>
    <x v="0"/>
    <x v="2"/>
    <x v="6"/>
    <x v="1"/>
    <x v="1"/>
    <x v="2"/>
    <x v="2"/>
    <x v="0"/>
    <x v="0"/>
    <x v="0"/>
    <x v="0"/>
    <x v="1"/>
    <x v="2"/>
    <x v="1"/>
    <x v="1"/>
    <x v="1"/>
    <x v="1"/>
    <x v="3"/>
    <x v="1"/>
    <x v="0"/>
    <x v="1"/>
    <x v="5"/>
    <x v="1"/>
    <x v="1"/>
    <x v="0"/>
    <x v="1"/>
    <x v="2"/>
    <x v="1"/>
    <x v="0"/>
    <x v="1"/>
    <x v="1"/>
    <x v="0"/>
    <x v="1"/>
    <x v="0"/>
    <x v="0"/>
    <x v="0"/>
    <x v="1"/>
    <x v="0"/>
    <x v="0"/>
    <x v="0"/>
    <x v="0"/>
    <x v="0"/>
    <x v="0"/>
    <x v="0"/>
    <x v="0"/>
    <x v="0"/>
    <x v="0"/>
    <x v="0"/>
    <x v="0"/>
    <x v="0"/>
    <x v="2"/>
    <x v="2"/>
    <x v="2"/>
    <x v="0"/>
    <x v="1"/>
    <x v="2"/>
    <x v="4"/>
    <m/>
    <m/>
    <m/>
    <m/>
    <m/>
    <m/>
    <x v="1"/>
    <x v="1"/>
    <x v="2"/>
    <x v="2"/>
    <x v="0"/>
    <x v="0"/>
    <x v="0"/>
    <x v="0"/>
    <x v="1"/>
    <x v="2"/>
    <x v="1"/>
    <x v="1"/>
    <x v="1"/>
    <x v="1"/>
    <x v="2"/>
    <x v="1"/>
    <x v="0"/>
    <x v="1"/>
    <x v="4"/>
    <x v="1"/>
    <x v="1"/>
    <x v="0"/>
    <x v="1"/>
    <x v="2"/>
    <x v="1"/>
    <x v="0"/>
    <x v="1"/>
    <x v="1"/>
    <x v="0"/>
    <x v="1"/>
    <x v="0"/>
    <x v="0"/>
    <x v="0"/>
    <x v="1"/>
    <x v="0"/>
    <x v="0"/>
    <x v="0"/>
    <x v="0"/>
    <x v="0"/>
    <x v="0"/>
    <x v="0"/>
    <x v="0"/>
    <x v="0"/>
    <x v="0"/>
    <x v="0"/>
    <x v="0"/>
    <x v="0"/>
    <x v="2"/>
    <x v="2"/>
    <x v="2"/>
    <x v="0"/>
    <x v="1"/>
    <x v="2"/>
    <x v="4"/>
    <m/>
    <x v="5"/>
    <x v="5"/>
    <x v="5"/>
    <x v="10"/>
    <x v="0"/>
    <x v="1"/>
    <x v="1"/>
    <x v="3"/>
    <x v="1"/>
    <x v="11"/>
    <x v="16"/>
    <x v="2"/>
    <x v="0"/>
    <x v="0"/>
  </r>
  <r>
    <m/>
    <x v="0"/>
    <x v="0"/>
    <x v="1"/>
    <x v="5"/>
    <m/>
    <m/>
    <x v="0"/>
    <x v="0"/>
    <x v="2"/>
    <x v="5"/>
    <x v="1"/>
    <x v="4"/>
    <x v="2"/>
    <x v="1"/>
    <x v="1"/>
    <x v="2"/>
    <x v="0"/>
    <x v="0"/>
    <x v="1"/>
    <x v="1"/>
    <x v="3"/>
    <x v="3"/>
    <x v="0"/>
    <x v="4"/>
    <x v="0"/>
    <x v="1"/>
    <x v="1"/>
    <x v="1"/>
    <x v="1"/>
    <x v="0"/>
    <x v="1"/>
    <x v="1"/>
    <x v="2"/>
    <x v="1"/>
    <x v="1"/>
    <x v="0"/>
    <x v="1"/>
    <x v="0"/>
    <x v="2"/>
    <x v="1"/>
    <x v="0"/>
    <x v="2"/>
    <x v="0"/>
    <x v="1"/>
    <x v="1"/>
    <x v="3"/>
    <x v="2"/>
    <x v="1"/>
    <x v="1"/>
    <x v="0"/>
    <x v="0"/>
    <x v="1"/>
    <x v="0"/>
    <x v="3"/>
    <x v="2"/>
    <x v="2"/>
    <x v="3"/>
    <x v="1"/>
    <x v="3"/>
    <x v="0"/>
    <x v="1"/>
    <x v="1"/>
    <x v="0"/>
    <x v="0"/>
    <m/>
    <m/>
    <m/>
    <m/>
    <m/>
    <m/>
    <x v="1"/>
    <x v="4"/>
    <x v="2"/>
    <x v="1"/>
    <x v="1"/>
    <x v="2"/>
    <x v="0"/>
    <x v="0"/>
    <x v="1"/>
    <x v="1"/>
    <x v="3"/>
    <x v="3"/>
    <x v="0"/>
    <x v="4"/>
    <x v="0"/>
    <x v="1"/>
    <x v="1"/>
    <x v="1"/>
    <x v="1"/>
    <x v="0"/>
    <x v="1"/>
    <x v="1"/>
    <x v="2"/>
    <x v="1"/>
    <x v="1"/>
    <x v="0"/>
    <x v="1"/>
    <x v="0"/>
    <x v="2"/>
    <x v="1"/>
    <x v="0"/>
    <x v="2"/>
    <x v="0"/>
    <x v="1"/>
    <x v="1"/>
    <x v="3"/>
    <x v="2"/>
    <x v="1"/>
    <x v="1"/>
    <x v="0"/>
    <x v="0"/>
    <x v="1"/>
    <x v="0"/>
    <x v="3"/>
    <x v="2"/>
    <x v="2"/>
    <x v="3"/>
    <x v="1"/>
    <x v="3"/>
    <x v="0"/>
    <x v="1"/>
    <x v="1"/>
    <x v="0"/>
    <x v="0"/>
    <m/>
    <x v="5"/>
    <x v="6"/>
    <x v="8"/>
    <x v="0"/>
    <x v="0"/>
    <x v="9"/>
    <x v="10"/>
    <x v="9"/>
    <x v="6"/>
    <x v="13"/>
    <x v="1"/>
    <x v="0"/>
    <x v="4"/>
    <x v="9"/>
  </r>
  <r>
    <m/>
    <x v="0"/>
    <x v="0"/>
    <x v="1"/>
    <x v="5"/>
    <m/>
    <m/>
    <x v="0"/>
    <x v="0"/>
    <x v="2"/>
    <x v="5"/>
    <x v="1"/>
    <x v="1"/>
    <x v="1"/>
    <x v="1"/>
    <x v="1"/>
    <x v="0"/>
    <x v="1"/>
    <x v="1"/>
    <x v="1"/>
    <x v="1"/>
    <x v="3"/>
    <x v="1"/>
    <x v="0"/>
    <x v="3"/>
    <x v="3"/>
    <x v="1"/>
    <x v="0"/>
    <x v="1"/>
    <x v="1"/>
    <x v="0"/>
    <x v="1"/>
    <x v="0"/>
    <x v="1"/>
    <x v="0"/>
    <x v="0"/>
    <x v="0"/>
    <x v="1"/>
    <x v="1"/>
    <x v="2"/>
    <x v="0"/>
    <x v="0"/>
    <x v="3"/>
    <x v="0"/>
    <x v="0"/>
    <x v="0"/>
    <x v="0"/>
    <x v="0"/>
    <x v="0"/>
    <x v="0"/>
    <x v="0"/>
    <x v="0"/>
    <x v="0"/>
    <x v="0"/>
    <x v="0"/>
    <x v="0"/>
    <x v="0"/>
    <x v="0"/>
    <x v="2"/>
    <x v="3"/>
    <x v="0"/>
    <x v="0"/>
    <x v="0"/>
    <x v="0"/>
    <x v="0"/>
    <m/>
    <m/>
    <m/>
    <m/>
    <m/>
    <m/>
    <x v="1"/>
    <x v="1"/>
    <x v="1"/>
    <x v="1"/>
    <x v="1"/>
    <x v="0"/>
    <x v="1"/>
    <x v="1"/>
    <x v="1"/>
    <x v="1"/>
    <x v="3"/>
    <x v="1"/>
    <x v="0"/>
    <x v="3"/>
    <x v="2"/>
    <x v="1"/>
    <x v="0"/>
    <x v="1"/>
    <x v="1"/>
    <x v="0"/>
    <x v="1"/>
    <x v="0"/>
    <x v="1"/>
    <x v="0"/>
    <x v="0"/>
    <x v="0"/>
    <x v="1"/>
    <x v="1"/>
    <x v="2"/>
    <x v="0"/>
    <x v="0"/>
    <x v="3"/>
    <x v="0"/>
    <x v="0"/>
    <x v="0"/>
    <x v="0"/>
    <x v="0"/>
    <x v="0"/>
    <x v="0"/>
    <x v="0"/>
    <x v="0"/>
    <x v="0"/>
    <x v="0"/>
    <x v="0"/>
    <x v="0"/>
    <x v="0"/>
    <x v="0"/>
    <x v="2"/>
    <x v="3"/>
    <x v="0"/>
    <x v="0"/>
    <x v="0"/>
    <x v="0"/>
    <x v="0"/>
    <m/>
    <x v="9"/>
    <x v="1"/>
    <x v="0"/>
    <x v="8"/>
    <x v="1"/>
    <x v="3"/>
    <x v="11"/>
    <x v="1"/>
    <x v="6"/>
    <x v="13"/>
    <x v="1"/>
    <x v="0"/>
    <x v="0"/>
    <x v="0"/>
  </r>
  <r>
    <m/>
    <x v="0"/>
    <x v="0"/>
    <x v="1"/>
    <x v="8"/>
    <m/>
    <m/>
    <x v="0"/>
    <x v="0"/>
    <x v="2"/>
    <x v="8"/>
    <x v="1"/>
    <x v="1"/>
    <x v="3"/>
    <x v="1"/>
    <x v="1"/>
    <x v="2"/>
    <x v="1"/>
    <x v="3"/>
    <x v="5"/>
    <x v="3"/>
    <x v="4"/>
    <x v="0"/>
    <x v="4"/>
    <x v="2"/>
    <x v="0"/>
    <x v="0"/>
    <x v="0"/>
    <x v="0"/>
    <x v="1"/>
    <x v="1"/>
    <x v="0"/>
    <x v="0"/>
    <x v="1"/>
    <x v="2"/>
    <x v="1"/>
    <x v="0"/>
    <x v="2"/>
    <x v="3"/>
    <x v="0"/>
    <x v="1"/>
    <x v="0"/>
    <x v="0"/>
    <x v="0"/>
    <x v="2"/>
    <x v="2"/>
    <x v="0"/>
    <x v="3"/>
    <x v="1"/>
    <x v="0"/>
    <x v="0"/>
    <x v="0"/>
    <x v="0"/>
    <x v="0"/>
    <x v="0"/>
    <x v="0"/>
    <x v="0"/>
    <x v="0"/>
    <x v="0"/>
    <x v="4"/>
    <x v="2"/>
    <x v="1"/>
    <x v="1"/>
    <x v="3"/>
    <x v="2"/>
    <m/>
    <m/>
    <m/>
    <m/>
    <m/>
    <m/>
    <x v="1"/>
    <x v="1"/>
    <x v="3"/>
    <x v="1"/>
    <x v="1"/>
    <x v="2"/>
    <x v="1"/>
    <x v="3"/>
    <x v="4"/>
    <x v="3"/>
    <x v="4"/>
    <x v="0"/>
    <x v="4"/>
    <x v="2"/>
    <x v="0"/>
    <x v="0"/>
    <x v="0"/>
    <x v="0"/>
    <x v="1"/>
    <x v="1"/>
    <x v="0"/>
    <x v="0"/>
    <x v="1"/>
    <x v="2"/>
    <x v="1"/>
    <x v="0"/>
    <x v="2"/>
    <x v="3"/>
    <x v="0"/>
    <x v="1"/>
    <x v="0"/>
    <x v="0"/>
    <x v="0"/>
    <x v="2"/>
    <x v="2"/>
    <x v="0"/>
    <x v="3"/>
    <x v="1"/>
    <x v="0"/>
    <x v="0"/>
    <x v="0"/>
    <x v="0"/>
    <x v="0"/>
    <x v="0"/>
    <x v="0"/>
    <x v="0"/>
    <x v="0"/>
    <x v="0"/>
    <x v="4"/>
    <x v="2"/>
    <x v="1"/>
    <x v="1"/>
    <x v="3"/>
    <x v="2"/>
    <m/>
    <x v="4"/>
    <x v="2"/>
    <x v="2"/>
    <x v="0"/>
    <x v="6"/>
    <x v="0"/>
    <x v="1"/>
    <x v="10"/>
    <x v="11"/>
    <x v="10"/>
    <x v="14"/>
    <x v="2"/>
    <x v="3"/>
    <x v="0"/>
  </r>
  <r>
    <m/>
    <x v="0"/>
    <x v="0"/>
    <x v="1"/>
    <x v="6"/>
    <m/>
    <m/>
    <x v="0"/>
    <x v="0"/>
    <x v="2"/>
    <x v="6"/>
    <x v="3"/>
    <x v="4"/>
    <x v="4"/>
    <x v="1"/>
    <x v="1"/>
    <x v="2"/>
    <x v="1"/>
    <x v="0"/>
    <x v="5"/>
    <x v="2"/>
    <x v="4"/>
    <x v="0"/>
    <x v="4"/>
    <x v="1"/>
    <x v="0"/>
    <x v="0"/>
    <x v="0"/>
    <x v="0"/>
    <x v="5"/>
    <x v="1"/>
    <x v="1"/>
    <x v="0"/>
    <x v="1"/>
    <x v="0"/>
    <x v="0"/>
    <x v="1"/>
    <x v="0"/>
    <x v="1"/>
    <x v="0"/>
    <x v="1"/>
    <x v="0"/>
    <x v="0"/>
    <x v="0"/>
    <x v="0"/>
    <x v="0"/>
    <x v="0"/>
    <x v="0"/>
    <x v="0"/>
    <x v="0"/>
    <x v="0"/>
    <x v="0"/>
    <x v="0"/>
    <x v="0"/>
    <x v="0"/>
    <x v="0"/>
    <x v="0"/>
    <x v="0"/>
    <x v="0"/>
    <x v="0"/>
    <x v="1"/>
    <x v="1"/>
    <x v="0"/>
    <x v="1"/>
    <x v="1"/>
    <m/>
    <m/>
    <m/>
    <m/>
    <m/>
    <m/>
    <x v="3"/>
    <x v="4"/>
    <x v="4"/>
    <x v="1"/>
    <x v="1"/>
    <x v="2"/>
    <x v="1"/>
    <x v="0"/>
    <x v="4"/>
    <x v="2"/>
    <x v="4"/>
    <x v="0"/>
    <x v="4"/>
    <x v="1"/>
    <x v="0"/>
    <x v="0"/>
    <x v="0"/>
    <x v="0"/>
    <x v="4"/>
    <x v="1"/>
    <x v="1"/>
    <x v="0"/>
    <x v="1"/>
    <x v="0"/>
    <x v="0"/>
    <x v="1"/>
    <x v="0"/>
    <x v="1"/>
    <x v="0"/>
    <x v="1"/>
    <x v="0"/>
    <x v="0"/>
    <x v="0"/>
    <x v="0"/>
    <x v="0"/>
    <x v="0"/>
    <x v="0"/>
    <x v="0"/>
    <x v="0"/>
    <x v="0"/>
    <x v="0"/>
    <x v="0"/>
    <x v="0"/>
    <x v="0"/>
    <x v="0"/>
    <x v="0"/>
    <x v="0"/>
    <x v="0"/>
    <x v="0"/>
    <x v="1"/>
    <x v="1"/>
    <x v="0"/>
    <x v="1"/>
    <x v="1"/>
    <m/>
    <x v="2"/>
    <x v="9"/>
    <x v="2"/>
    <x v="0"/>
    <x v="3"/>
    <x v="2"/>
    <x v="0"/>
    <x v="3"/>
    <x v="12"/>
    <x v="0"/>
    <x v="15"/>
    <x v="2"/>
    <x v="0"/>
    <x v="0"/>
  </r>
  <r>
    <m/>
    <x v="0"/>
    <x v="0"/>
    <x v="2"/>
    <x v="9"/>
    <m/>
    <m/>
    <x v="0"/>
    <x v="2"/>
    <x v="3"/>
    <x v="9"/>
    <x v="4"/>
    <x v="5"/>
    <x v="5"/>
    <x v="3"/>
    <x v="4"/>
    <x v="4"/>
    <x v="5"/>
    <x v="4"/>
    <x v="4"/>
    <x v="5"/>
    <x v="5"/>
    <x v="4"/>
    <x v="5"/>
    <x v="5"/>
    <x v="2"/>
    <x v="2"/>
    <x v="2"/>
    <x v="2"/>
    <x v="2"/>
    <x v="2"/>
    <x v="2"/>
    <x v="2"/>
    <x v="4"/>
    <x v="5"/>
    <x v="4"/>
    <x v="4"/>
    <x v="5"/>
    <x v="5"/>
    <x v="4"/>
    <x v="4"/>
    <x v="4"/>
    <x v="5"/>
    <x v="4"/>
    <x v="4"/>
    <x v="3"/>
    <x v="2"/>
    <x v="4"/>
    <x v="2"/>
    <x v="5"/>
    <x v="5"/>
    <x v="4"/>
    <x v="2"/>
    <x v="0"/>
    <x v="0"/>
    <x v="0"/>
    <x v="0"/>
    <x v="0"/>
    <x v="4"/>
    <x v="5"/>
    <x v="4"/>
    <x v="2"/>
    <x v="3"/>
    <x v="4"/>
    <x v="5"/>
    <m/>
    <m/>
    <m/>
    <m/>
    <m/>
    <m/>
    <x v="4"/>
    <x v="2"/>
    <x v="3"/>
    <x v="3"/>
    <x v="2"/>
    <x v="3"/>
    <x v="2"/>
    <x v="2"/>
    <x v="3"/>
    <x v="3"/>
    <x v="4"/>
    <x v="4"/>
    <x v="2"/>
    <x v="2"/>
    <x v="1"/>
    <x v="2"/>
    <x v="2"/>
    <x v="2"/>
    <x v="2"/>
    <x v="2"/>
    <x v="2"/>
    <x v="2"/>
    <x v="3"/>
    <x v="1"/>
    <x v="3"/>
    <x v="2"/>
    <x v="4"/>
    <x v="4"/>
    <x v="3"/>
    <x v="3"/>
    <x v="3"/>
    <x v="1"/>
    <x v="4"/>
    <x v="2"/>
    <x v="3"/>
    <x v="2"/>
    <x v="3"/>
    <x v="2"/>
    <x v="4"/>
    <x v="3"/>
    <x v="2"/>
    <x v="2"/>
    <x v="0"/>
    <x v="0"/>
    <x v="0"/>
    <x v="0"/>
    <x v="0"/>
    <x v="4"/>
    <x v="4"/>
    <x v="4"/>
    <x v="2"/>
    <x v="3"/>
    <x v="4"/>
    <x v="2"/>
    <m/>
    <x v="3"/>
    <x v="10"/>
    <x v="3"/>
    <x v="11"/>
    <x v="9"/>
    <x v="10"/>
    <x v="12"/>
    <x v="11"/>
    <x v="13"/>
    <x v="14"/>
    <x v="9"/>
    <x v="7"/>
    <x v="9"/>
    <x v="12"/>
  </r>
  <r>
    <m/>
    <x v="0"/>
    <x v="0"/>
    <x v="2"/>
    <x v="4"/>
    <m/>
    <m/>
    <x v="0"/>
    <x v="0"/>
    <x v="4"/>
    <x v="4"/>
    <x v="4"/>
    <x v="5"/>
    <x v="5"/>
    <x v="3"/>
    <x v="4"/>
    <x v="4"/>
    <x v="5"/>
    <x v="4"/>
    <x v="4"/>
    <x v="5"/>
    <x v="5"/>
    <x v="4"/>
    <x v="5"/>
    <x v="5"/>
    <x v="2"/>
    <x v="2"/>
    <x v="2"/>
    <x v="2"/>
    <x v="2"/>
    <x v="2"/>
    <x v="2"/>
    <x v="2"/>
    <x v="4"/>
    <x v="5"/>
    <x v="4"/>
    <x v="4"/>
    <x v="5"/>
    <x v="5"/>
    <x v="4"/>
    <x v="4"/>
    <x v="4"/>
    <x v="5"/>
    <x v="4"/>
    <x v="4"/>
    <x v="3"/>
    <x v="2"/>
    <x v="4"/>
    <x v="2"/>
    <x v="5"/>
    <x v="5"/>
    <x v="4"/>
    <x v="2"/>
    <x v="0"/>
    <x v="0"/>
    <x v="0"/>
    <x v="0"/>
    <x v="0"/>
    <x v="4"/>
    <x v="5"/>
    <x v="4"/>
    <x v="2"/>
    <x v="3"/>
    <x v="4"/>
    <x v="5"/>
    <m/>
    <m/>
    <m/>
    <m/>
    <m/>
    <m/>
    <x v="4"/>
    <x v="2"/>
    <x v="3"/>
    <x v="3"/>
    <x v="2"/>
    <x v="3"/>
    <x v="2"/>
    <x v="2"/>
    <x v="3"/>
    <x v="3"/>
    <x v="4"/>
    <x v="4"/>
    <x v="2"/>
    <x v="2"/>
    <x v="1"/>
    <x v="2"/>
    <x v="2"/>
    <x v="2"/>
    <x v="2"/>
    <x v="2"/>
    <x v="2"/>
    <x v="2"/>
    <x v="3"/>
    <x v="1"/>
    <x v="3"/>
    <x v="2"/>
    <x v="4"/>
    <x v="4"/>
    <x v="3"/>
    <x v="3"/>
    <x v="3"/>
    <x v="1"/>
    <x v="4"/>
    <x v="2"/>
    <x v="3"/>
    <x v="2"/>
    <x v="3"/>
    <x v="2"/>
    <x v="4"/>
    <x v="3"/>
    <x v="2"/>
    <x v="2"/>
    <x v="0"/>
    <x v="0"/>
    <x v="0"/>
    <x v="0"/>
    <x v="0"/>
    <x v="4"/>
    <x v="4"/>
    <x v="4"/>
    <x v="2"/>
    <x v="3"/>
    <x v="4"/>
    <x v="2"/>
    <m/>
    <x v="3"/>
    <x v="10"/>
    <x v="3"/>
    <x v="11"/>
    <x v="9"/>
    <x v="10"/>
    <x v="12"/>
    <x v="11"/>
    <x v="13"/>
    <x v="14"/>
    <x v="9"/>
    <x v="7"/>
    <x v="9"/>
    <x v="12"/>
  </r>
  <r>
    <m/>
    <x v="0"/>
    <x v="0"/>
    <x v="1"/>
    <x v="10"/>
    <m/>
    <m/>
    <x v="0"/>
    <x v="0"/>
    <x v="5"/>
    <x v="10"/>
    <x v="1"/>
    <x v="1"/>
    <x v="3"/>
    <x v="4"/>
    <x v="0"/>
    <x v="3"/>
    <x v="2"/>
    <x v="2"/>
    <x v="1"/>
    <x v="2"/>
    <x v="2"/>
    <x v="2"/>
    <x v="2"/>
    <x v="3"/>
    <x v="3"/>
    <x v="1"/>
    <x v="3"/>
    <x v="5"/>
    <x v="1"/>
    <x v="5"/>
    <x v="4"/>
    <x v="1"/>
    <x v="3"/>
    <x v="2"/>
    <x v="3"/>
    <x v="5"/>
    <x v="1"/>
    <x v="1"/>
    <x v="3"/>
    <x v="1"/>
    <x v="0"/>
    <x v="1"/>
    <x v="5"/>
    <x v="1"/>
    <x v="4"/>
    <x v="5"/>
    <x v="3"/>
    <x v="3"/>
    <x v="4"/>
    <x v="3"/>
    <x v="2"/>
    <x v="0"/>
    <x v="0"/>
    <x v="0"/>
    <x v="0"/>
    <x v="0"/>
    <x v="0"/>
    <x v="5"/>
    <x v="4"/>
    <x v="2"/>
    <x v="1"/>
    <x v="2"/>
    <x v="2"/>
    <x v="2"/>
    <m/>
    <m/>
    <m/>
    <m/>
    <m/>
    <m/>
    <x v="1"/>
    <x v="1"/>
    <x v="3"/>
    <x v="3"/>
    <x v="0"/>
    <x v="3"/>
    <x v="2"/>
    <x v="2"/>
    <x v="1"/>
    <x v="2"/>
    <x v="2"/>
    <x v="2"/>
    <x v="2"/>
    <x v="3"/>
    <x v="2"/>
    <x v="1"/>
    <x v="2"/>
    <x v="2"/>
    <x v="1"/>
    <x v="2"/>
    <x v="2"/>
    <x v="1"/>
    <x v="3"/>
    <x v="2"/>
    <x v="3"/>
    <x v="4"/>
    <x v="1"/>
    <x v="1"/>
    <x v="3"/>
    <x v="1"/>
    <x v="0"/>
    <x v="1"/>
    <x v="4"/>
    <x v="1"/>
    <x v="3"/>
    <x v="2"/>
    <x v="3"/>
    <x v="2"/>
    <x v="4"/>
    <x v="3"/>
    <x v="2"/>
    <x v="0"/>
    <x v="0"/>
    <x v="0"/>
    <x v="0"/>
    <x v="0"/>
    <x v="0"/>
    <x v="4"/>
    <x v="4"/>
    <x v="2"/>
    <x v="1"/>
    <x v="2"/>
    <x v="2"/>
    <x v="2"/>
    <m/>
    <x v="8"/>
    <x v="2"/>
    <x v="9"/>
    <x v="5"/>
    <x v="2"/>
    <x v="11"/>
    <x v="2"/>
    <x v="6"/>
    <x v="3"/>
    <x v="15"/>
    <x v="17"/>
    <x v="2"/>
    <x v="9"/>
    <x v="12"/>
  </r>
  <r>
    <m/>
    <x v="0"/>
    <x v="0"/>
    <x v="1"/>
    <x v="11"/>
    <m/>
    <m/>
    <x v="0"/>
    <x v="0"/>
    <x v="5"/>
    <x v="11"/>
    <x v="1"/>
    <x v="4"/>
    <x v="1"/>
    <x v="1"/>
    <x v="0"/>
    <x v="3"/>
    <x v="0"/>
    <x v="0"/>
    <x v="5"/>
    <x v="1"/>
    <x v="1"/>
    <x v="1"/>
    <x v="1"/>
    <x v="1"/>
    <x v="0"/>
    <x v="1"/>
    <x v="0"/>
    <x v="1"/>
    <x v="1"/>
    <x v="1"/>
    <x v="4"/>
    <x v="0"/>
    <x v="1"/>
    <x v="1"/>
    <x v="0"/>
    <x v="1"/>
    <x v="2"/>
    <x v="1"/>
    <x v="2"/>
    <x v="1"/>
    <x v="0"/>
    <x v="2"/>
    <x v="1"/>
    <x v="2"/>
    <x v="0"/>
    <x v="0"/>
    <x v="0"/>
    <x v="0"/>
    <x v="4"/>
    <x v="0"/>
    <x v="2"/>
    <x v="0"/>
    <x v="0"/>
    <x v="0"/>
    <x v="0"/>
    <x v="0"/>
    <x v="0"/>
    <x v="2"/>
    <x v="2"/>
    <x v="2"/>
    <x v="0"/>
    <x v="0"/>
    <x v="0"/>
    <x v="2"/>
    <m/>
    <m/>
    <m/>
    <m/>
    <m/>
    <m/>
    <x v="1"/>
    <x v="4"/>
    <x v="1"/>
    <x v="1"/>
    <x v="0"/>
    <x v="3"/>
    <x v="0"/>
    <x v="0"/>
    <x v="4"/>
    <x v="1"/>
    <x v="1"/>
    <x v="1"/>
    <x v="1"/>
    <x v="1"/>
    <x v="0"/>
    <x v="1"/>
    <x v="0"/>
    <x v="1"/>
    <x v="1"/>
    <x v="1"/>
    <x v="2"/>
    <x v="0"/>
    <x v="1"/>
    <x v="1"/>
    <x v="0"/>
    <x v="1"/>
    <x v="2"/>
    <x v="1"/>
    <x v="2"/>
    <x v="1"/>
    <x v="0"/>
    <x v="2"/>
    <x v="1"/>
    <x v="2"/>
    <x v="0"/>
    <x v="0"/>
    <x v="0"/>
    <x v="0"/>
    <x v="4"/>
    <x v="0"/>
    <x v="2"/>
    <x v="0"/>
    <x v="0"/>
    <x v="0"/>
    <x v="0"/>
    <x v="0"/>
    <x v="0"/>
    <x v="2"/>
    <x v="2"/>
    <x v="2"/>
    <x v="0"/>
    <x v="0"/>
    <x v="0"/>
    <x v="2"/>
    <m/>
    <x v="5"/>
    <x v="5"/>
    <x v="5"/>
    <x v="9"/>
    <x v="6"/>
    <x v="4"/>
    <x v="2"/>
    <x v="1"/>
    <x v="10"/>
    <x v="8"/>
    <x v="16"/>
    <x v="2"/>
    <x v="0"/>
    <x v="0"/>
  </r>
  <r>
    <m/>
    <x v="0"/>
    <x v="0"/>
    <x v="1"/>
    <x v="11"/>
    <m/>
    <m/>
    <x v="0"/>
    <x v="0"/>
    <x v="5"/>
    <x v="11"/>
    <x v="1"/>
    <x v="4"/>
    <x v="2"/>
    <x v="0"/>
    <x v="1"/>
    <x v="1"/>
    <x v="3"/>
    <x v="0"/>
    <x v="1"/>
    <x v="4"/>
    <x v="2"/>
    <x v="3"/>
    <x v="1"/>
    <x v="3"/>
    <x v="3"/>
    <x v="1"/>
    <x v="0"/>
    <x v="0"/>
    <x v="1"/>
    <x v="1"/>
    <x v="5"/>
    <x v="5"/>
    <x v="5"/>
    <x v="4"/>
    <x v="5"/>
    <x v="5"/>
    <x v="3"/>
    <x v="1"/>
    <x v="1"/>
    <x v="1"/>
    <x v="0"/>
    <x v="4"/>
    <x v="1"/>
    <x v="5"/>
    <x v="0"/>
    <x v="0"/>
    <x v="1"/>
    <x v="4"/>
    <x v="0"/>
    <x v="2"/>
    <x v="1"/>
    <x v="0"/>
    <x v="0"/>
    <x v="0"/>
    <x v="0"/>
    <x v="0"/>
    <x v="0"/>
    <x v="1"/>
    <x v="3"/>
    <x v="2"/>
    <x v="0"/>
    <x v="0"/>
    <x v="1"/>
    <x v="4"/>
    <m/>
    <m/>
    <m/>
    <m/>
    <m/>
    <m/>
    <x v="1"/>
    <x v="4"/>
    <x v="2"/>
    <x v="0"/>
    <x v="1"/>
    <x v="1"/>
    <x v="3"/>
    <x v="0"/>
    <x v="1"/>
    <x v="4"/>
    <x v="2"/>
    <x v="3"/>
    <x v="1"/>
    <x v="3"/>
    <x v="2"/>
    <x v="1"/>
    <x v="0"/>
    <x v="0"/>
    <x v="1"/>
    <x v="1"/>
    <x v="4"/>
    <x v="4"/>
    <x v="4"/>
    <x v="4"/>
    <x v="4"/>
    <x v="4"/>
    <x v="3"/>
    <x v="1"/>
    <x v="1"/>
    <x v="1"/>
    <x v="0"/>
    <x v="4"/>
    <x v="1"/>
    <x v="4"/>
    <x v="0"/>
    <x v="0"/>
    <x v="1"/>
    <x v="3"/>
    <x v="0"/>
    <x v="2"/>
    <x v="1"/>
    <x v="0"/>
    <x v="0"/>
    <x v="0"/>
    <x v="0"/>
    <x v="0"/>
    <x v="0"/>
    <x v="1"/>
    <x v="3"/>
    <x v="2"/>
    <x v="0"/>
    <x v="0"/>
    <x v="1"/>
    <x v="4"/>
    <m/>
    <x v="1"/>
    <x v="6"/>
    <x v="2"/>
    <x v="2"/>
    <x v="11"/>
    <x v="12"/>
    <x v="6"/>
    <x v="12"/>
    <x v="3"/>
    <x v="16"/>
    <x v="3"/>
    <x v="2"/>
    <x v="10"/>
    <x v="3"/>
  </r>
  <r>
    <m/>
    <x v="0"/>
    <x v="0"/>
    <x v="1"/>
    <x v="10"/>
    <m/>
    <m/>
    <x v="0"/>
    <x v="0"/>
    <x v="5"/>
    <x v="10"/>
    <x v="0"/>
    <x v="1"/>
    <x v="1"/>
    <x v="1"/>
    <x v="1"/>
    <x v="2"/>
    <x v="1"/>
    <x v="0"/>
    <x v="1"/>
    <x v="1"/>
    <x v="1"/>
    <x v="1"/>
    <x v="1"/>
    <x v="1"/>
    <x v="0"/>
    <x v="1"/>
    <x v="0"/>
    <x v="0"/>
    <x v="1"/>
    <x v="0"/>
    <x v="0"/>
    <x v="0"/>
    <x v="0"/>
    <x v="1"/>
    <x v="0"/>
    <x v="1"/>
    <x v="1"/>
    <x v="0"/>
    <x v="0"/>
    <x v="1"/>
    <x v="0"/>
    <x v="4"/>
    <x v="1"/>
    <x v="0"/>
    <x v="0"/>
    <x v="0"/>
    <x v="0"/>
    <x v="0"/>
    <x v="1"/>
    <x v="0"/>
    <x v="0"/>
    <x v="0"/>
    <x v="0"/>
    <x v="0"/>
    <x v="0"/>
    <x v="0"/>
    <x v="0"/>
    <x v="0"/>
    <x v="0"/>
    <x v="0"/>
    <x v="1"/>
    <x v="0"/>
    <x v="1"/>
    <x v="0"/>
    <m/>
    <m/>
    <m/>
    <m/>
    <m/>
    <m/>
    <x v="0"/>
    <x v="1"/>
    <x v="1"/>
    <x v="1"/>
    <x v="1"/>
    <x v="2"/>
    <x v="1"/>
    <x v="0"/>
    <x v="1"/>
    <x v="1"/>
    <x v="1"/>
    <x v="1"/>
    <x v="1"/>
    <x v="1"/>
    <x v="0"/>
    <x v="1"/>
    <x v="0"/>
    <x v="0"/>
    <x v="1"/>
    <x v="0"/>
    <x v="0"/>
    <x v="0"/>
    <x v="0"/>
    <x v="1"/>
    <x v="0"/>
    <x v="1"/>
    <x v="1"/>
    <x v="0"/>
    <x v="0"/>
    <x v="1"/>
    <x v="0"/>
    <x v="4"/>
    <x v="1"/>
    <x v="0"/>
    <x v="0"/>
    <x v="0"/>
    <x v="0"/>
    <x v="0"/>
    <x v="1"/>
    <x v="0"/>
    <x v="0"/>
    <x v="0"/>
    <x v="0"/>
    <x v="0"/>
    <x v="0"/>
    <x v="0"/>
    <x v="0"/>
    <x v="0"/>
    <x v="0"/>
    <x v="0"/>
    <x v="1"/>
    <x v="0"/>
    <x v="1"/>
    <x v="0"/>
    <m/>
    <x v="6"/>
    <x v="11"/>
    <x v="2"/>
    <x v="0"/>
    <x v="8"/>
    <x v="2"/>
    <x v="13"/>
    <x v="0"/>
    <x v="10"/>
    <x v="0"/>
    <x v="3"/>
    <x v="2"/>
    <x v="0"/>
    <x v="9"/>
  </r>
  <r>
    <m/>
    <x v="0"/>
    <x v="0"/>
    <x v="1"/>
    <x v="11"/>
    <m/>
    <m/>
    <x v="0"/>
    <x v="0"/>
    <x v="5"/>
    <x v="11"/>
    <x v="0"/>
    <x v="0"/>
    <x v="0"/>
    <x v="0"/>
    <x v="0"/>
    <x v="3"/>
    <x v="0"/>
    <x v="3"/>
    <x v="2"/>
    <x v="4"/>
    <x v="1"/>
    <x v="1"/>
    <x v="4"/>
    <x v="1"/>
    <x v="0"/>
    <x v="0"/>
    <x v="3"/>
    <x v="1"/>
    <x v="5"/>
    <x v="0"/>
    <x v="4"/>
    <x v="0"/>
    <x v="3"/>
    <x v="1"/>
    <x v="0"/>
    <x v="1"/>
    <x v="2"/>
    <x v="3"/>
    <x v="2"/>
    <x v="1"/>
    <x v="0"/>
    <x v="2"/>
    <x v="1"/>
    <x v="1"/>
    <x v="0"/>
    <x v="0"/>
    <x v="3"/>
    <x v="3"/>
    <x v="4"/>
    <x v="3"/>
    <x v="2"/>
    <x v="0"/>
    <x v="0"/>
    <x v="0"/>
    <x v="0"/>
    <x v="0"/>
    <x v="0"/>
    <x v="0"/>
    <x v="0"/>
    <x v="0"/>
    <x v="1"/>
    <x v="1"/>
    <x v="0"/>
    <x v="2"/>
    <m/>
    <m/>
    <m/>
    <m/>
    <m/>
    <m/>
    <x v="0"/>
    <x v="0"/>
    <x v="0"/>
    <x v="0"/>
    <x v="0"/>
    <x v="3"/>
    <x v="0"/>
    <x v="3"/>
    <x v="2"/>
    <x v="4"/>
    <x v="1"/>
    <x v="1"/>
    <x v="4"/>
    <x v="1"/>
    <x v="0"/>
    <x v="0"/>
    <x v="2"/>
    <x v="1"/>
    <x v="4"/>
    <x v="0"/>
    <x v="2"/>
    <x v="0"/>
    <x v="3"/>
    <x v="1"/>
    <x v="0"/>
    <x v="1"/>
    <x v="2"/>
    <x v="3"/>
    <x v="2"/>
    <x v="1"/>
    <x v="0"/>
    <x v="2"/>
    <x v="1"/>
    <x v="1"/>
    <x v="0"/>
    <x v="0"/>
    <x v="3"/>
    <x v="2"/>
    <x v="4"/>
    <x v="3"/>
    <x v="2"/>
    <x v="0"/>
    <x v="0"/>
    <x v="0"/>
    <x v="0"/>
    <x v="0"/>
    <x v="0"/>
    <x v="0"/>
    <x v="0"/>
    <x v="0"/>
    <x v="1"/>
    <x v="1"/>
    <x v="0"/>
    <x v="2"/>
    <m/>
    <x v="2"/>
    <x v="0"/>
    <x v="9"/>
    <x v="3"/>
    <x v="10"/>
    <x v="4"/>
    <x v="2"/>
    <x v="7"/>
    <x v="10"/>
    <x v="9"/>
    <x v="13"/>
    <x v="2"/>
    <x v="0"/>
    <x v="12"/>
  </r>
  <r>
    <m/>
    <x v="0"/>
    <x v="0"/>
    <x v="1"/>
    <x v="10"/>
    <m/>
    <m/>
    <x v="0"/>
    <x v="0"/>
    <x v="5"/>
    <x v="10"/>
    <x v="1"/>
    <x v="4"/>
    <x v="2"/>
    <x v="1"/>
    <x v="0"/>
    <x v="0"/>
    <x v="0"/>
    <x v="0"/>
    <x v="5"/>
    <x v="1"/>
    <x v="3"/>
    <x v="1"/>
    <x v="1"/>
    <x v="1"/>
    <x v="3"/>
    <x v="1"/>
    <x v="1"/>
    <x v="1"/>
    <x v="1"/>
    <x v="1"/>
    <x v="3"/>
    <x v="4"/>
    <x v="2"/>
    <x v="2"/>
    <x v="1"/>
    <x v="3"/>
    <x v="1"/>
    <x v="1"/>
    <x v="0"/>
    <x v="5"/>
    <x v="2"/>
    <x v="2"/>
    <x v="1"/>
    <x v="1"/>
    <x v="2"/>
    <x v="1"/>
    <x v="0"/>
    <x v="0"/>
    <x v="0"/>
    <x v="0"/>
    <x v="1"/>
    <x v="1"/>
    <x v="0"/>
    <x v="3"/>
    <x v="2"/>
    <x v="2"/>
    <x v="3"/>
    <x v="2"/>
    <x v="3"/>
    <x v="2"/>
    <x v="0"/>
    <x v="0"/>
    <x v="1"/>
    <x v="0"/>
    <m/>
    <m/>
    <m/>
    <m/>
    <m/>
    <m/>
    <x v="1"/>
    <x v="4"/>
    <x v="2"/>
    <x v="1"/>
    <x v="0"/>
    <x v="0"/>
    <x v="0"/>
    <x v="0"/>
    <x v="4"/>
    <x v="1"/>
    <x v="3"/>
    <x v="1"/>
    <x v="1"/>
    <x v="1"/>
    <x v="2"/>
    <x v="1"/>
    <x v="1"/>
    <x v="1"/>
    <x v="1"/>
    <x v="1"/>
    <x v="3"/>
    <x v="3"/>
    <x v="2"/>
    <x v="2"/>
    <x v="1"/>
    <x v="3"/>
    <x v="1"/>
    <x v="1"/>
    <x v="0"/>
    <x v="4"/>
    <x v="2"/>
    <x v="2"/>
    <x v="1"/>
    <x v="1"/>
    <x v="2"/>
    <x v="1"/>
    <x v="0"/>
    <x v="0"/>
    <x v="0"/>
    <x v="0"/>
    <x v="1"/>
    <x v="1"/>
    <x v="0"/>
    <x v="3"/>
    <x v="2"/>
    <x v="2"/>
    <x v="3"/>
    <x v="2"/>
    <x v="3"/>
    <x v="2"/>
    <x v="0"/>
    <x v="0"/>
    <x v="1"/>
    <x v="0"/>
    <m/>
    <x v="5"/>
    <x v="6"/>
    <x v="1"/>
    <x v="8"/>
    <x v="0"/>
    <x v="9"/>
    <x v="3"/>
    <x v="7"/>
    <x v="2"/>
    <x v="10"/>
    <x v="16"/>
    <x v="8"/>
    <x v="5"/>
    <x v="9"/>
  </r>
  <r>
    <m/>
    <x v="0"/>
    <x v="0"/>
    <x v="1"/>
    <x v="11"/>
    <m/>
    <m/>
    <x v="0"/>
    <x v="0"/>
    <x v="5"/>
    <x v="11"/>
    <x v="0"/>
    <x v="3"/>
    <x v="3"/>
    <x v="4"/>
    <x v="0"/>
    <x v="0"/>
    <x v="0"/>
    <x v="5"/>
    <x v="1"/>
    <x v="4"/>
    <x v="3"/>
    <x v="1"/>
    <x v="1"/>
    <x v="1"/>
    <x v="0"/>
    <x v="0"/>
    <x v="2"/>
    <x v="0"/>
    <x v="1"/>
    <x v="1"/>
    <x v="0"/>
    <x v="4"/>
    <x v="2"/>
    <x v="1"/>
    <x v="3"/>
    <x v="1"/>
    <x v="1"/>
    <x v="0"/>
    <x v="2"/>
    <x v="2"/>
    <x v="2"/>
    <x v="0"/>
    <x v="0"/>
    <x v="1"/>
    <x v="2"/>
    <x v="3"/>
    <x v="2"/>
    <x v="4"/>
    <x v="1"/>
    <x v="2"/>
    <x v="2"/>
    <x v="1"/>
    <x v="0"/>
    <x v="2"/>
    <x v="2"/>
    <x v="1"/>
    <x v="2"/>
    <x v="0"/>
    <x v="0"/>
    <x v="0"/>
    <x v="0"/>
    <x v="1"/>
    <x v="1"/>
    <x v="0"/>
    <m/>
    <m/>
    <m/>
    <m/>
    <m/>
    <m/>
    <x v="0"/>
    <x v="3"/>
    <x v="3"/>
    <x v="3"/>
    <x v="0"/>
    <x v="0"/>
    <x v="0"/>
    <x v="4"/>
    <x v="1"/>
    <x v="4"/>
    <x v="3"/>
    <x v="1"/>
    <x v="1"/>
    <x v="1"/>
    <x v="0"/>
    <x v="0"/>
    <x v="2"/>
    <x v="0"/>
    <x v="1"/>
    <x v="1"/>
    <x v="0"/>
    <x v="3"/>
    <x v="2"/>
    <x v="1"/>
    <x v="3"/>
    <x v="1"/>
    <x v="1"/>
    <x v="0"/>
    <x v="2"/>
    <x v="2"/>
    <x v="2"/>
    <x v="0"/>
    <x v="0"/>
    <x v="1"/>
    <x v="2"/>
    <x v="3"/>
    <x v="2"/>
    <x v="3"/>
    <x v="1"/>
    <x v="2"/>
    <x v="2"/>
    <x v="1"/>
    <x v="0"/>
    <x v="2"/>
    <x v="2"/>
    <x v="1"/>
    <x v="2"/>
    <x v="0"/>
    <x v="0"/>
    <x v="0"/>
    <x v="0"/>
    <x v="1"/>
    <x v="1"/>
    <x v="0"/>
    <m/>
    <x v="1"/>
    <x v="12"/>
    <x v="7"/>
    <x v="9"/>
    <x v="12"/>
    <x v="8"/>
    <x v="0"/>
    <x v="7"/>
    <x v="14"/>
    <x v="1"/>
    <x v="3"/>
    <x v="6"/>
    <x v="4"/>
    <x v="8"/>
  </r>
  <r>
    <m/>
    <x v="0"/>
    <x v="0"/>
    <x v="1"/>
    <x v="11"/>
    <m/>
    <m/>
    <x v="0"/>
    <x v="0"/>
    <x v="5"/>
    <x v="11"/>
    <x v="1"/>
    <x v="1"/>
    <x v="2"/>
    <x v="0"/>
    <x v="1"/>
    <x v="3"/>
    <x v="3"/>
    <x v="0"/>
    <x v="1"/>
    <x v="1"/>
    <x v="3"/>
    <x v="1"/>
    <x v="0"/>
    <x v="4"/>
    <x v="1"/>
    <x v="3"/>
    <x v="3"/>
    <x v="5"/>
    <x v="4"/>
    <x v="5"/>
    <x v="4"/>
    <x v="3"/>
    <x v="3"/>
    <x v="1"/>
    <x v="3"/>
    <x v="2"/>
    <x v="4"/>
    <x v="4"/>
    <x v="3"/>
    <x v="3"/>
    <x v="3"/>
    <x v="1"/>
    <x v="5"/>
    <x v="2"/>
    <x v="4"/>
    <x v="5"/>
    <x v="3"/>
    <x v="3"/>
    <x v="4"/>
    <x v="3"/>
    <x v="2"/>
    <x v="1"/>
    <x v="0"/>
    <x v="5"/>
    <x v="4"/>
    <x v="3"/>
    <x v="4"/>
    <x v="2"/>
    <x v="2"/>
    <x v="0"/>
    <x v="0"/>
    <x v="1"/>
    <x v="0"/>
    <x v="2"/>
    <m/>
    <m/>
    <m/>
    <m/>
    <m/>
    <m/>
    <x v="1"/>
    <x v="1"/>
    <x v="2"/>
    <x v="0"/>
    <x v="1"/>
    <x v="3"/>
    <x v="3"/>
    <x v="0"/>
    <x v="1"/>
    <x v="1"/>
    <x v="3"/>
    <x v="1"/>
    <x v="0"/>
    <x v="4"/>
    <x v="1"/>
    <x v="2"/>
    <x v="2"/>
    <x v="2"/>
    <x v="2"/>
    <x v="2"/>
    <x v="2"/>
    <x v="2"/>
    <x v="3"/>
    <x v="1"/>
    <x v="3"/>
    <x v="2"/>
    <x v="4"/>
    <x v="4"/>
    <x v="3"/>
    <x v="3"/>
    <x v="3"/>
    <x v="1"/>
    <x v="4"/>
    <x v="2"/>
    <x v="3"/>
    <x v="2"/>
    <x v="3"/>
    <x v="2"/>
    <x v="4"/>
    <x v="3"/>
    <x v="2"/>
    <x v="1"/>
    <x v="0"/>
    <x v="0"/>
    <x v="0"/>
    <x v="0"/>
    <x v="0"/>
    <x v="2"/>
    <x v="2"/>
    <x v="0"/>
    <x v="0"/>
    <x v="1"/>
    <x v="0"/>
    <x v="2"/>
    <m/>
    <x v="10"/>
    <x v="5"/>
    <x v="2"/>
    <x v="3"/>
    <x v="6"/>
    <x v="4"/>
    <x v="12"/>
    <x v="11"/>
    <x v="7"/>
    <x v="14"/>
    <x v="17"/>
    <x v="7"/>
    <x v="9"/>
    <x v="12"/>
  </r>
  <r>
    <m/>
    <x v="0"/>
    <x v="0"/>
    <x v="1"/>
    <x v="12"/>
    <m/>
    <m/>
    <x v="0"/>
    <x v="0"/>
    <x v="2"/>
    <x v="12"/>
    <x v="1"/>
    <x v="1"/>
    <x v="1"/>
    <x v="1"/>
    <x v="0"/>
    <x v="2"/>
    <x v="1"/>
    <x v="3"/>
    <x v="1"/>
    <x v="1"/>
    <x v="0"/>
    <x v="1"/>
    <x v="0"/>
    <x v="1"/>
    <x v="0"/>
    <x v="0"/>
    <x v="0"/>
    <x v="1"/>
    <x v="1"/>
    <x v="0"/>
    <x v="4"/>
    <x v="3"/>
    <x v="0"/>
    <x v="1"/>
    <x v="1"/>
    <x v="3"/>
    <x v="1"/>
    <x v="0"/>
    <x v="0"/>
    <x v="1"/>
    <x v="0"/>
    <x v="2"/>
    <x v="1"/>
    <x v="0"/>
    <x v="0"/>
    <x v="0"/>
    <x v="3"/>
    <x v="1"/>
    <x v="3"/>
    <x v="2"/>
    <x v="0"/>
    <x v="0"/>
    <x v="0"/>
    <x v="0"/>
    <x v="0"/>
    <x v="0"/>
    <x v="0"/>
    <x v="2"/>
    <x v="2"/>
    <x v="0"/>
    <x v="0"/>
    <x v="2"/>
    <x v="1"/>
    <x v="1"/>
    <m/>
    <m/>
    <m/>
    <m/>
    <m/>
    <m/>
    <x v="1"/>
    <x v="1"/>
    <x v="1"/>
    <x v="1"/>
    <x v="0"/>
    <x v="2"/>
    <x v="1"/>
    <x v="3"/>
    <x v="1"/>
    <x v="1"/>
    <x v="0"/>
    <x v="1"/>
    <x v="0"/>
    <x v="1"/>
    <x v="0"/>
    <x v="0"/>
    <x v="0"/>
    <x v="1"/>
    <x v="1"/>
    <x v="0"/>
    <x v="2"/>
    <x v="2"/>
    <x v="0"/>
    <x v="1"/>
    <x v="1"/>
    <x v="3"/>
    <x v="1"/>
    <x v="0"/>
    <x v="0"/>
    <x v="1"/>
    <x v="0"/>
    <x v="2"/>
    <x v="1"/>
    <x v="0"/>
    <x v="0"/>
    <x v="0"/>
    <x v="3"/>
    <x v="1"/>
    <x v="3"/>
    <x v="2"/>
    <x v="0"/>
    <x v="0"/>
    <x v="0"/>
    <x v="0"/>
    <x v="0"/>
    <x v="0"/>
    <x v="0"/>
    <x v="2"/>
    <x v="2"/>
    <x v="0"/>
    <x v="0"/>
    <x v="2"/>
    <x v="1"/>
    <x v="1"/>
    <m/>
    <x v="4"/>
    <x v="1"/>
    <x v="5"/>
    <x v="0"/>
    <x v="3"/>
    <x v="13"/>
    <x v="2"/>
    <x v="0"/>
    <x v="15"/>
    <x v="8"/>
    <x v="1"/>
    <x v="2"/>
    <x v="8"/>
    <x v="6"/>
  </r>
  <r>
    <m/>
    <x v="0"/>
    <x v="0"/>
    <x v="0"/>
    <x v="13"/>
    <m/>
    <m/>
    <x v="0"/>
    <x v="0"/>
    <x v="1"/>
    <x v="13"/>
    <x v="0"/>
    <x v="4"/>
    <x v="0"/>
    <x v="1"/>
    <x v="1"/>
    <x v="3"/>
    <x v="0"/>
    <x v="3"/>
    <x v="0"/>
    <x v="2"/>
    <x v="2"/>
    <x v="2"/>
    <x v="1"/>
    <x v="1"/>
    <x v="0"/>
    <x v="4"/>
    <x v="0"/>
    <x v="4"/>
    <x v="5"/>
    <x v="1"/>
    <x v="3"/>
    <x v="4"/>
    <x v="1"/>
    <x v="0"/>
    <x v="2"/>
    <x v="5"/>
    <x v="3"/>
    <x v="2"/>
    <x v="5"/>
    <x v="1"/>
    <x v="0"/>
    <x v="2"/>
    <x v="0"/>
    <x v="0"/>
    <x v="0"/>
    <x v="0"/>
    <x v="5"/>
    <x v="5"/>
    <x v="2"/>
    <x v="4"/>
    <x v="0"/>
    <x v="2"/>
    <x v="0"/>
    <x v="0"/>
    <x v="0"/>
    <x v="0"/>
    <x v="0"/>
    <x v="4"/>
    <x v="4"/>
    <x v="0"/>
    <x v="1"/>
    <x v="0"/>
    <x v="1"/>
    <x v="2"/>
    <m/>
    <m/>
    <m/>
    <m/>
    <m/>
    <m/>
    <x v="0"/>
    <x v="4"/>
    <x v="0"/>
    <x v="1"/>
    <x v="1"/>
    <x v="3"/>
    <x v="0"/>
    <x v="3"/>
    <x v="0"/>
    <x v="2"/>
    <x v="2"/>
    <x v="2"/>
    <x v="1"/>
    <x v="1"/>
    <x v="0"/>
    <x v="3"/>
    <x v="0"/>
    <x v="4"/>
    <x v="4"/>
    <x v="1"/>
    <x v="3"/>
    <x v="3"/>
    <x v="1"/>
    <x v="0"/>
    <x v="2"/>
    <x v="4"/>
    <x v="3"/>
    <x v="2"/>
    <x v="4"/>
    <x v="1"/>
    <x v="0"/>
    <x v="2"/>
    <x v="0"/>
    <x v="0"/>
    <x v="0"/>
    <x v="0"/>
    <x v="4"/>
    <x v="4"/>
    <x v="2"/>
    <x v="4"/>
    <x v="0"/>
    <x v="2"/>
    <x v="0"/>
    <x v="0"/>
    <x v="0"/>
    <x v="0"/>
    <x v="0"/>
    <x v="4"/>
    <x v="4"/>
    <x v="0"/>
    <x v="1"/>
    <x v="0"/>
    <x v="1"/>
    <x v="2"/>
    <m/>
    <x v="9"/>
    <x v="13"/>
    <x v="10"/>
    <x v="9"/>
    <x v="13"/>
    <x v="14"/>
    <x v="1"/>
    <x v="13"/>
    <x v="4"/>
    <x v="16"/>
    <x v="18"/>
    <x v="2"/>
    <x v="11"/>
    <x v="13"/>
  </r>
  <r>
    <m/>
    <x v="0"/>
    <x v="0"/>
    <x v="1"/>
    <x v="14"/>
    <m/>
    <m/>
    <x v="0"/>
    <x v="0"/>
    <x v="2"/>
    <x v="14"/>
    <x v="1"/>
    <x v="4"/>
    <x v="2"/>
    <x v="1"/>
    <x v="0"/>
    <x v="2"/>
    <x v="0"/>
    <x v="0"/>
    <x v="1"/>
    <x v="4"/>
    <x v="3"/>
    <x v="1"/>
    <x v="0"/>
    <x v="3"/>
    <x v="0"/>
    <x v="0"/>
    <x v="1"/>
    <x v="1"/>
    <x v="1"/>
    <x v="1"/>
    <x v="0"/>
    <x v="3"/>
    <x v="0"/>
    <x v="2"/>
    <x v="0"/>
    <x v="0"/>
    <x v="1"/>
    <x v="0"/>
    <x v="2"/>
    <x v="0"/>
    <x v="1"/>
    <x v="0"/>
    <x v="0"/>
    <x v="5"/>
    <x v="0"/>
    <x v="3"/>
    <x v="0"/>
    <x v="0"/>
    <x v="1"/>
    <x v="0"/>
    <x v="0"/>
    <x v="0"/>
    <x v="0"/>
    <x v="0"/>
    <x v="0"/>
    <x v="0"/>
    <x v="0"/>
    <x v="2"/>
    <x v="0"/>
    <x v="2"/>
    <x v="1"/>
    <x v="2"/>
    <x v="2"/>
    <x v="1"/>
    <m/>
    <m/>
    <m/>
    <m/>
    <m/>
    <m/>
    <x v="1"/>
    <x v="4"/>
    <x v="2"/>
    <x v="1"/>
    <x v="0"/>
    <x v="2"/>
    <x v="0"/>
    <x v="0"/>
    <x v="1"/>
    <x v="4"/>
    <x v="3"/>
    <x v="1"/>
    <x v="0"/>
    <x v="3"/>
    <x v="0"/>
    <x v="0"/>
    <x v="1"/>
    <x v="1"/>
    <x v="1"/>
    <x v="1"/>
    <x v="0"/>
    <x v="2"/>
    <x v="0"/>
    <x v="2"/>
    <x v="0"/>
    <x v="0"/>
    <x v="1"/>
    <x v="0"/>
    <x v="2"/>
    <x v="0"/>
    <x v="1"/>
    <x v="0"/>
    <x v="0"/>
    <x v="4"/>
    <x v="0"/>
    <x v="3"/>
    <x v="0"/>
    <x v="0"/>
    <x v="1"/>
    <x v="0"/>
    <x v="0"/>
    <x v="0"/>
    <x v="0"/>
    <x v="0"/>
    <x v="0"/>
    <x v="0"/>
    <x v="0"/>
    <x v="2"/>
    <x v="0"/>
    <x v="2"/>
    <x v="1"/>
    <x v="2"/>
    <x v="2"/>
    <x v="1"/>
    <m/>
    <x v="0"/>
    <x v="6"/>
    <x v="1"/>
    <x v="0"/>
    <x v="14"/>
    <x v="9"/>
    <x v="1"/>
    <x v="14"/>
    <x v="6"/>
    <x v="11"/>
    <x v="1"/>
    <x v="9"/>
    <x v="0"/>
    <x v="9"/>
  </r>
  <r>
    <m/>
    <x v="0"/>
    <x v="0"/>
    <x v="1"/>
    <x v="14"/>
    <m/>
    <m/>
    <x v="0"/>
    <x v="0"/>
    <x v="2"/>
    <x v="14"/>
    <x v="3"/>
    <x v="4"/>
    <x v="1"/>
    <x v="1"/>
    <x v="0"/>
    <x v="0"/>
    <x v="0"/>
    <x v="0"/>
    <x v="1"/>
    <x v="1"/>
    <x v="4"/>
    <x v="3"/>
    <x v="0"/>
    <x v="3"/>
    <x v="3"/>
    <x v="1"/>
    <x v="1"/>
    <x v="1"/>
    <x v="1"/>
    <x v="1"/>
    <x v="3"/>
    <x v="3"/>
    <x v="3"/>
    <x v="4"/>
    <x v="1"/>
    <x v="0"/>
    <x v="1"/>
    <x v="1"/>
    <x v="2"/>
    <x v="1"/>
    <x v="0"/>
    <x v="2"/>
    <x v="1"/>
    <x v="1"/>
    <x v="2"/>
    <x v="0"/>
    <x v="2"/>
    <x v="1"/>
    <x v="1"/>
    <x v="2"/>
    <x v="1"/>
    <x v="0"/>
    <x v="0"/>
    <x v="0"/>
    <x v="0"/>
    <x v="0"/>
    <x v="0"/>
    <x v="2"/>
    <x v="2"/>
    <x v="1"/>
    <x v="1"/>
    <x v="0"/>
    <x v="3"/>
    <x v="2"/>
    <m/>
    <m/>
    <m/>
    <m/>
    <m/>
    <m/>
    <x v="3"/>
    <x v="4"/>
    <x v="1"/>
    <x v="1"/>
    <x v="0"/>
    <x v="0"/>
    <x v="0"/>
    <x v="0"/>
    <x v="1"/>
    <x v="1"/>
    <x v="4"/>
    <x v="3"/>
    <x v="0"/>
    <x v="3"/>
    <x v="2"/>
    <x v="1"/>
    <x v="1"/>
    <x v="1"/>
    <x v="1"/>
    <x v="1"/>
    <x v="3"/>
    <x v="2"/>
    <x v="3"/>
    <x v="4"/>
    <x v="1"/>
    <x v="0"/>
    <x v="1"/>
    <x v="1"/>
    <x v="2"/>
    <x v="1"/>
    <x v="0"/>
    <x v="2"/>
    <x v="1"/>
    <x v="1"/>
    <x v="2"/>
    <x v="0"/>
    <x v="2"/>
    <x v="1"/>
    <x v="1"/>
    <x v="2"/>
    <x v="1"/>
    <x v="0"/>
    <x v="0"/>
    <x v="0"/>
    <x v="0"/>
    <x v="0"/>
    <x v="0"/>
    <x v="2"/>
    <x v="2"/>
    <x v="1"/>
    <x v="1"/>
    <x v="0"/>
    <x v="3"/>
    <x v="2"/>
    <m/>
    <x v="5"/>
    <x v="6"/>
    <x v="1"/>
    <x v="8"/>
    <x v="6"/>
    <x v="14"/>
    <x v="8"/>
    <x v="6"/>
    <x v="16"/>
    <x v="11"/>
    <x v="1"/>
    <x v="2"/>
    <x v="6"/>
    <x v="4"/>
  </r>
  <r>
    <m/>
    <x v="0"/>
    <x v="0"/>
    <x v="1"/>
    <x v="14"/>
    <m/>
    <m/>
    <x v="0"/>
    <x v="0"/>
    <x v="2"/>
    <x v="14"/>
    <x v="3"/>
    <x v="4"/>
    <x v="2"/>
    <x v="4"/>
    <x v="0"/>
    <x v="0"/>
    <x v="0"/>
    <x v="2"/>
    <x v="1"/>
    <x v="3"/>
    <x v="3"/>
    <x v="3"/>
    <x v="1"/>
    <x v="4"/>
    <x v="3"/>
    <x v="4"/>
    <x v="3"/>
    <x v="4"/>
    <x v="4"/>
    <x v="5"/>
    <x v="4"/>
    <x v="3"/>
    <x v="1"/>
    <x v="1"/>
    <x v="2"/>
    <x v="2"/>
    <x v="4"/>
    <x v="1"/>
    <x v="3"/>
    <x v="1"/>
    <x v="0"/>
    <x v="1"/>
    <x v="1"/>
    <x v="2"/>
    <x v="2"/>
    <x v="0"/>
    <x v="3"/>
    <x v="3"/>
    <x v="3"/>
    <x v="1"/>
    <x v="1"/>
    <x v="0"/>
    <x v="0"/>
    <x v="0"/>
    <x v="0"/>
    <x v="0"/>
    <x v="0"/>
    <x v="2"/>
    <x v="4"/>
    <x v="1"/>
    <x v="1"/>
    <x v="0"/>
    <x v="5"/>
    <x v="2"/>
    <m/>
    <m/>
    <m/>
    <m/>
    <m/>
    <m/>
    <x v="3"/>
    <x v="4"/>
    <x v="2"/>
    <x v="3"/>
    <x v="0"/>
    <x v="0"/>
    <x v="0"/>
    <x v="2"/>
    <x v="1"/>
    <x v="3"/>
    <x v="3"/>
    <x v="3"/>
    <x v="1"/>
    <x v="4"/>
    <x v="2"/>
    <x v="3"/>
    <x v="2"/>
    <x v="4"/>
    <x v="2"/>
    <x v="2"/>
    <x v="2"/>
    <x v="2"/>
    <x v="1"/>
    <x v="1"/>
    <x v="2"/>
    <x v="2"/>
    <x v="4"/>
    <x v="1"/>
    <x v="3"/>
    <x v="1"/>
    <x v="0"/>
    <x v="1"/>
    <x v="1"/>
    <x v="2"/>
    <x v="2"/>
    <x v="0"/>
    <x v="3"/>
    <x v="2"/>
    <x v="3"/>
    <x v="1"/>
    <x v="1"/>
    <x v="0"/>
    <x v="0"/>
    <x v="0"/>
    <x v="0"/>
    <x v="0"/>
    <x v="0"/>
    <x v="2"/>
    <x v="4"/>
    <x v="1"/>
    <x v="1"/>
    <x v="0"/>
    <x v="2"/>
    <x v="2"/>
    <m/>
    <x v="10"/>
    <x v="7"/>
    <x v="11"/>
    <x v="5"/>
    <x v="6"/>
    <x v="6"/>
    <x v="2"/>
    <x v="6"/>
    <x v="7"/>
    <x v="14"/>
    <x v="4"/>
    <x v="2"/>
    <x v="3"/>
    <x v="14"/>
  </r>
  <r>
    <m/>
    <x v="0"/>
    <x v="0"/>
    <x v="1"/>
    <x v="12"/>
    <m/>
    <m/>
    <x v="0"/>
    <x v="0"/>
    <x v="2"/>
    <x v="12"/>
    <x v="0"/>
    <x v="1"/>
    <x v="1"/>
    <x v="1"/>
    <x v="1"/>
    <x v="0"/>
    <x v="1"/>
    <x v="0"/>
    <x v="5"/>
    <x v="4"/>
    <x v="1"/>
    <x v="1"/>
    <x v="1"/>
    <x v="1"/>
    <x v="0"/>
    <x v="0"/>
    <x v="3"/>
    <x v="1"/>
    <x v="5"/>
    <x v="1"/>
    <x v="1"/>
    <x v="1"/>
    <x v="0"/>
    <x v="1"/>
    <x v="1"/>
    <x v="0"/>
    <x v="2"/>
    <x v="1"/>
    <x v="2"/>
    <x v="0"/>
    <x v="1"/>
    <x v="1"/>
    <x v="1"/>
    <x v="2"/>
    <x v="2"/>
    <x v="5"/>
    <x v="2"/>
    <x v="1"/>
    <x v="1"/>
    <x v="2"/>
    <x v="1"/>
    <x v="1"/>
    <x v="0"/>
    <x v="2"/>
    <x v="1"/>
    <x v="4"/>
    <x v="2"/>
    <x v="2"/>
    <x v="2"/>
    <x v="0"/>
    <x v="1"/>
    <x v="0"/>
    <x v="2"/>
    <x v="1"/>
    <m/>
    <m/>
    <m/>
    <m/>
    <m/>
    <m/>
    <x v="0"/>
    <x v="1"/>
    <x v="1"/>
    <x v="1"/>
    <x v="1"/>
    <x v="0"/>
    <x v="1"/>
    <x v="0"/>
    <x v="4"/>
    <x v="4"/>
    <x v="1"/>
    <x v="1"/>
    <x v="1"/>
    <x v="1"/>
    <x v="0"/>
    <x v="0"/>
    <x v="2"/>
    <x v="1"/>
    <x v="4"/>
    <x v="1"/>
    <x v="1"/>
    <x v="1"/>
    <x v="0"/>
    <x v="1"/>
    <x v="1"/>
    <x v="0"/>
    <x v="2"/>
    <x v="1"/>
    <x v="2"/>
    <x v="0"/>
    <x v="1"/>
    <x v="1"/>
    <x v="1"/>
    <x v="2"/>
    <x v="2"/>
    <x v="2"/>
    <x v="2"/>
    <x v="1"/>
    <x v="1"/>
    <x v="2"/>
    <x v="1"/>
    <x v="1"/>
    <x v="0"/>
    <x v="2"/>
    <x v="1"/>
    <x v="3"/>
    <x v="2"/>
    <x v="2"/>
    <x v="2"/>
    <x v="0"/>
    <x v="1"/>
    <x v="0"/>
    <x v="2"/>
    <x v="1"/>
    <m/>
    <x v="2"/>
    <x v="11"/>
    <x v="7"/>
    <x v="6"/>
    <x v="14"/>
    <x v="4"/>
    <x v="2"/>
    <x v="4"/>
    <x v="1"/>
    <x v="10"/>
    <x v="12"/>
    <x v="5"/>
    <x v="6"/>
    <x v="4"/>
  </r>
  <r>
    <m/>
    <x v="0"/>
    <x v="0"/>
    <x v="1"/>
    <x v="14"/>
    <m/>
    <m/>
    <x v="0"/>
    <x v="0"/>
    <x v="2"/>
    <x v="14"/>
    <x v="1"/>
    <x v="1"/>
    <x v="1"/>
    <x v="1"/>
    <x v="0"/>
    <x v="2"/>
    <x v="0"/>
    <x v="1"/>
    <x v="1"/>
    <x v="1"/>
    <x v="1"/>
    <x v="1"/>
    <x v="0"/>
    <x v="1"/>
    <x v="3"/>
    <x v="1"/>
    <x v="1"/>
    <x v="1"/>
    <x v="1"/>
    <x v="1"/>
    <x v="1"/>
    <x v="1"/>
    <x v="1"/>
    <x v="2"/>
    <x v="1"/>
    <x v="0"/>
    <x v="1"/>
    <x v="1"/>
    <x v="2"/>
    <x v="1"/>
    <x v="0"/>
    <x v="0"/>
    <x v="0"/>
    <x v="0"/>
    <x v="2"/>
    <x v="3"/>
    <x v="2"/>
    <x v="1"/>
    <x v="1"/>
    <x v="2"/>
    <x v="1"/>
    <x v="1"/>
    <x v="0"/>
    <x v="2"/>
    <x v="1"/>
    <x v="1"/>
    <x v="2"/>
    <x v="0"/>
    <x v="0"/>
    <x v="2"/>
    <x v="0"/>
    <x v="0"/>
    <x v="1"/>
    <x v="0"/>
    <m/>
    <m/>
    <m/>
    <m/>
    <m/>
    <m/>
    <x v="1"/>
    <x v="1"/>
    <x v="1"/>
    <x v="1"/>
    <x v="0"/>
    <x v="2"/>
    <x v="0"/>
    <x v="1"/>
    <x v="1"/>
    <x v="1"/>
    <x v="1"/>
    <x v="1"/>
    <x v="0"/>
    <x v="1"/>
    <x v="2"/>
    <x v="1"/>
    <x v="1"/>
    <x v="1"/>
    <x v="1"/>
    <x v="1"/>
    <x v="1"/>
    <x v="1"/>
    <x v="1"/>
    <x v="2"/>
    <x v="1"/>
    <x v="0"/>
    <x v="1"/>
    <x v="1"/>
    <x v="2"/>
    <x v="1"/>
    <x v="0"/>
    <x v="0"/>
    <x v="0"/>
    <x v="0"/>
    <x v="2"/>
    <x v="3"/>
    <x v="2"/>
    <x v="1"/>
    <x v="1"/>
    <x v="2"/>
    <x v="1"/>
    <x v="1"/>
    <x v="0"/>
    <x v="2"/>
    <x v="1"/>
    <x v="1"/>
    <x v="2"/>
    <x v="0"/>
    <x v="0"/>
    <x v="2"/>
    <x v="0"/>
    <x v="0"/>
    <x v="1"/>
    <x v="0"/>
    <m/>
    <x v="1"/>
    <x v="1"/>
    <x v="1"/>
    <x v="6"/>
    <x v="1"/>
    <x v="3"/>
    <x v="1"/>
    <x v="4"/>
    <x v="1"/>
    <x v="11"/>
    <x v="1"/>
    <x v="0"/>
    <x v="6"/>
    <x v="4"/>
  </r>
  <r>
    <m/>
    <x v="0"/>
    <x v="0"/>
    <x v="1"/>
    <x v="14"/>
    <m/>
    <m/>
    <x v="0"/>
    <x v="0"/>
    <x v="2"/>
    <x v="14"/>
    <x v="1"/>
    <x v="1"/>
    <x v="1"/>
    <x v="2"/>
    <x v="1"/>
    <x v="2"/>
    <x v="0"/>
    <x v="3"/>
    <x v="1"/>
    <x v="1"/>
    <x v="1"/>
    <x v="1"/>
    <x v="0"/>
    <x v="1"/>
    <x v="3"/>
    <x v="1"/>
    <x v="1"/>
    <x v="1"/>
    <x v="1"/>
    <x v="1"/>
    <x v="1"/>
    <x v="3"/>
    <x v="1"/>
    <x v="0"/>
    <x v="1"/>
    <x v="0"/>
    <x v="1"/>
    <x v="0"/>
    <x v="2"/>
    <x v="1"/>
    <x v="0"/>
    <x v="0"/>
    <x v="0"/>
    <x v="0"/>
    <x v="0"/>
    <x v="0"/>
    <x v="3"/>
    <x v="0"/>
    <x v="0"/>
    <x v="2"/>
    <x v="2"/>
    <x v="0"/>
    <x v="0"/>
    <x v="0"/>
    <x v="0"/>
    <x v="0"/>
    <x v="0"/>
    <x v="0"/>
    <x v="0"/>
    <x v="0"/>
    <x v="0"/>
    <x v="0"/>
    <x v="1"/>
    <x v="0"/>
    <m/>
    <m/>
    <m/>
    <m/>
    <m/>
    <m/>
    <x v="1"/>
    <x v="1"/>
    <x v="1"/>
    <x v="2"/>
    <x v="1"/>
    <x v="2"/>
    <x v="0"/>
    <x v="3"/>
    <x v="1"/>
    <x v="1"/>
    <x v="1"/>
    <x v="1"/>
    <x v="0"/>
    <x v="1"/>
    <x v="2"/>
    <x v="1"/>
    <x v="1"/>
    <x v="1"/>
    <x v="1"/>
    <x v="1"/>
    <x v="1"/>
    <x v="2"/>
    <x v="1"/>
    <x v="0"/>
    <x v="1"/>
    <x v="0"/>
    <x v="1"/>
    <x v="0"/>
    <x v="2"/>
    <x v="1"/>
    <x v="0"/>
    <x v="0"/>
    <x v="0"/>
    <x v="0"/>
    <x v="0"/>
    <x v="0"/>
    <x v="3"/>
    <x v="0"/>
    <x v="0"/>
    <x v="2"/>
    <x v="2"/>
    <x v="0"/>
    <x v="0"/>
    <x v="0"/>
    <x v="0"/>
    <x v="0"/>
    <x v="0"/>
    <x v="0"/>
    <x v="0"/>
    <x v="0"/>
    <x v="0"/>
    <x v="0"/>
    <x v="1"/>
    <x v="0"/>
    <m/>
    <x v="0"/>
    <x v="1"/>
    <x v="8"/>
    <x v="2"/>
    <x v="1"/>
    <x v="3"/>
    <x v="0"/>
    <x v="14"/>
    <x v="1"/>
    <x v="11"/>
    <x v="1"/>
    <x v="2"/>
    <x v="0"/>
    <x v="2"/>
  </r>
  <r>
    <m/>
    <x v="0"/>
    <x v="0"/>
    <x v="1"/>
    <x v="12"/>
    <m/>
    <m/>
    <x v="0"/>
    <x v="0"/>
    <x v="2"/>
    <x v="12"/>
    <x v="2"/>
    <x v="3"/>
    <x v="4"/>
    <x v="0"/>
    <x v="3"/>
    <x v="0"/>
    <x v="4"/>
    <x v="5"/>
    <x v="2"/>
    <x v="4"/>
    <x v="2"/>
    <x v="1"/>
    <x v="4"/>
    <x v="3"/>
    <x v="3"/>
    <x v="5"/>
    <x v="3"/>
    <x v="3"/>
    <x v="5"/>
    <x v="5"/>
    <x v="4"/>
    <x v="3"/>
    <x v="3"/>
    <x v="1"/>
    <x v="5"/>
    <x v="5"/>
    <x v="1"/>
    <x v="1"/>
    <x v="2"/>
    <x v="1"/>
    <x v="5"/>
    <x v="0"/>
    <x v="0"/>
    <x v="2"/>
    <x v="4"/>
    <x v="3"/>
    <x v="3"/>
    <x v="5"/>
    <x v="4"/>
    <x v="3"/>
    <x v="1"/>
    <x v="1"/>
    <x v="0"/>
    <x v="1"/>
    <x v="1"/>
    <x v="1"/>
    <x v="3"/>
    <x v="3"/>
    <x v="1"/>
    <x v="2"/>
    <x v="1"/>
    <x v="1"/>
    <x v="2"/>
    <x v="2"/>
    <m/>
    <m/>
    <m/>
    <m/>
    <m/>
    <m/>
    <x v="2"/>
    <x v="3"/>
    <x v="4"/>
    <x v="0"/>
    <x v="3"/>
    <x v="0"/>
    <x v="4"/>
    <x v="4"/>
    <x v="2"/>
    <x v="4"/>
    <x v="2"/>
    <x v="1"/>
    <x v="4"/>
    <x v="3"/>
    <x v="2"/>
    <x v="4"/>
    <x v="2"/>
    <x v="3"/>
    <x v="4"/>
    <x v="2"/>
    <x v="2"/>
    <x v="2"/>
    <x v="3"/>
    <x v="1"/>
    <x v="4"/>
    <x v="4"/>
    <x v="1"/>
    <x v="1"/>
    <x v="2"/>
    <x v="1"/>
    <x v="4"/>
    <x v="0"/>
    <x v="0"/>
    <x v="2"/>
    <x v="3"/>
    <x v="3"/>
    <x v="3"/>
    <x v="4"/>
    <x v="4"/>
    <x v="3"/>
    <x v="1"/>
    <x v="1"/>
    <x v="0"/>
    <x v="1"/>
    <x v="1"/>
    <x v="1"/>
    <x v="3"/>
    <x v="3"/>
    <x v="1"/>
    <x v="2"/>
    <x v="1"/>
    <x v="1"/>
    <x v="2"/>
    <x v="2"/>
    <m/>
    <x v="11"/>
    <x v="14"/>
    <x v="4"/>
    <x v="7"/>
    <x v="10"/>
    <x v="4"/>
    <x v="0"/>
    <x v="6"/>
    <x v="3"/>
    <x v="15"/>
    <x v="13"/>
    <x v="1"/>
    <x v="12"/>
    <x v="8"/>
  </r>
  <r>
    <m/>
    <x v="0"/>
    <x v="0"/>
    <x v="1"/>
    <x v="12"/>
    <m/>
    <m/>
    <x v="0"/>
    <x v="0"/>
    <x v="2"/>
    <x v="12"/>
    <x v="1"/>
    <x v="1"/>
    <x v="2"/>
    <x v="2"/>
    <x v="1"/>
    <x v="3"/>
    <x v="0"/>
    <x v="0"/>
    <x v="1"/>
    <x v="4"/>
    <x v="1"/>
    <x v="3"/>
    <x v="1"/>
    <x v="1"/>
    <x v="3"/>
    <x v="1"/>
    <x v="1"/>
    <x v="3"/>
    <x v="5"/>
    <x v="5"/>
    <x v="1"/>
    <x v="3"/>
    <x v="3"/>
    <x v="4"/>
    <x v="3"/>
    <x v="1"/>
    <x v="0"/>
    <x v="0"/>
    <x v="3"/>
    <x v="1"/>
    <x v="0"/>
    <x v="2"/>
    <x v="0"/>
    <x v="2"/>
    <x v="4"/>
    <x v="0"/>
    <x v="3"/>
    <x v="3"/>
    <x v="2"/>
    <x v="4"/>
    <x v="5"/>
    <x v="0"/>
    <x v="0"/>
    <x v="0"/>
    <x v="0"/>
    <x v="0"/>
    <x v="0"/>
    <x v="2"/>
    <x v="2"/>
    <x v="2"/>
    <x v="0"/>
    <x v="0"/>
    <x v="2"/>
    <x v="2"/>
    <m/>
    <m/>
    <m/>
    <m/>
    <m/>
    <m/>
    <x v="1"/>
    <x v="1"/>
    <x v="2"/>
    <x v="2"/>
    <x v="1"/>
    <x v="3"/>
    <x v="0"/>
    <x v="0"/>
    <x v="1"/>
    <x v="4"/>
    <x v="1"/>
    <x v="3"/>
    <x v="1"/>
    <x v="1"/>
    <x v="2"/>
    <x v="1"/>
    <x v="1"/>
    <x v="3"/>
    <x v="4"/>
    <x v="2"/>
    <x v="1"/>
    <x v="2"/>
    <x v="3"/>
    <x v="4"/>
    <x v="3"/>
    <x v="1"/>
    <x v="0"/>
    <x v="0"/>
    <x v="3"/>
    <x v="1"/>
    <x v="0"/>
    <x v="2"/>
    <x v="0"/>
    <x v="2"/>
    <x v="3"/>
    <x v="0"/>
    <x v="3"/>
    <x v="2"/>
    <x v="2"/>
    <x v="4"/>
    <x v="4"/>
    <x v="0"/>
    <x v="0"/>
    <x v="0"/>
    <x v="0"/>
    <x v="0"/>
    <x v="0"/>
    <x v="2"/>
    <x v="2"/>
    <x v="2"/>
    <x v="0"/>
    <x v="0"/>
    <x v="2"/>
    <x v="2"/>
    <m/>
    <x v="5"/>
    <x v="5"/>
    <x v="12"/>
    <x v="1"/>
    <x v="10"/>
    <x v="15"/>
    <x v="11"/>
    <x v="0"/>
    <x v="11"/>
    <x v="2"/>
    <x v="16"/>
    <x v="2"/>
    <x v="9"/>
    <x v="15"/>
  </r>
  <r>
    <m/>
    <x v="0"/>
    <x v="0"/>
    <x v="1"/>
    <x v="14"/>
    <m/>
    <m/>
    <x v="0"/>
    <x v="0"/>
    <x v="2"/>
    <x v="14"/>
    <x v="1"/>
    <x v="4"/>
    <x v="2"/>
    <x v="0"/>
    <x v="0"/>
    <x v="0"/>
    <x v="3"/>
    <x v="1"/>
    <x v="0"/>
    <x v="4"/>
    <x v="3"/>
    <x v="2"/>
    <x v="3"/>
    <x v="3"/>
    <x v="3"/>
    <x v="1"/>
    <x v="0"/>
    <x v="4"/>
    <x v="0"/>
    <x v="0"/>
    <x v="1"/>
    <x v="0"/>
    <x v="2"/>
    <x v="3"/>
    <x v="2"/>
    <x v="1"/>
    <x v="0"/>
    <x v="0"/>
    <x v="0"/>
    <x v="0"/>
    <x v="0"/>
    <x v="2"/>
    <x v="0"/>
    <x v="3"/>
    <x v="0"/>
    <x v="0"/>
    <x v="5"/>
    <x v="5"/>
    <x v="0"/>
    <x v="2"/>
    <x v="0"/>
    <x v="0"/>
    <x v="0"/>
    <x v="0"/>
    <x v="0"/>
    <x v="0"/>
    <x v="0"/>
    <x v="2"/>
    <x v="2"/>
    <x v="2"/>
    <x v="0"/>
    <x v="1"/>
    <x v="1"/>
    <x v="2"/>
    <m/>
    <m/>
    <m/>
    <m/>
    <m/>
    <m/>
    <x v="1"/>
    <x v="4"/>
    <x v="2"/>
    <x v="0"/>
    <x v="0"/>
    <x v="0"/>
    <x v="3"/>
    <x v="1"/>
    <x v="0"/>
    <x v="4"/>
    <x v="3"/>
    <x v="2"/>
    <x v="3"/>
    <x v="3"/>
    <x v="2"/>
    <x v="1"/>
    <x v="0"/>
    <x v="4"/>
    <x v="0"/>
    <x v="0"/>
    <x v="1"/>
    <x v="0"/>
    <x v="2"/>
    <x v="3"/>
    <x v="2"/>
    <x v="1"/>
    <x v="0"/>
    <x v="0"/>
    <x v="0"/>
    <x v="0"/>
    <x v="0"/>
    <x v="2"/>
    <x v="0"/>
    <x v="3"/>
    <x v="0"/>
    <x v="0"/>
    <x v="4"/>
    <x v="4"/>
    <x v="0"/>
    <x v="2"/>
    <x v="0"/>
    <x v="0"/>
    <x v="0"/>
    <x v="0"/>
    <x v="0"/>
    <x v="0"/>
    <x v="0"/>
    <x v="2"/>
    <x v="2"/>
    <x v="2"/>
    <x v="0"/>
    <x v="1"/>
    <x v="1"/>
    <x v="2"/>
    <m/>
    <x v="7"/>
    <x v="6"/>
    <x v="6"/>
    <x v="7"/>
    <x v="10"/>
    <x v="16"/>
    <x v="8"/>
    <x v="0"/>
    <x v="17"/>
    <x v="2"/>
    <x v="6"/>
    <x v="0"/>
    <x v="11"/>
    <x v="9"/>
  </r>
  <r>
    <m/>
    <x v="0"/>
    <x v="0"/>
    <x v="1"/>
    <x v="12"/>
    <m/>
    <m/>
    <x v="0"/>
    <x v="0"/>
    <x v="2"/>
    <x v="12"/>
    <x v="1"/>
    <x v="4"/>
    <x v="1"/>
    <x v="0"/>
    <x v="0"/>
    <x v="0"/>
    <x v="0"/>
    <x v="0"/>
    <x v="1"/>
    <x v="4"/>
    <x v="3"/>
    <x v="1"/>
    <x v="0"/>
    <x v="1"/>
    <x v="0"/>
    <x v="1"/>
    <x v="1"/>
    <x v="1"/>
    <x v="1"/>
    <x v="1"/>
    <x v="1"/>
    <x v="0"/>
    <x v="2"/>
    <x v="2"/>
    <x v="0"/>
    <x v="1"/>
    <x v="1"/>
    <x v="1"/>
    <x v="2"/>
    <x v="1"/>
    <x v="0"/>
    <x v="2"/>
    <x v="1"/>
    <x v="1"/>
    <x v="2"/>
    <x v="3"/>
    <x v="2"/>
    <x v="1"/>
    <x v="1"/>
    <x v="2"/>
    <x v="1"/>
    <x v="0"/>
    <x v="0"/>
    <x v="0"/>
    <x v="0"/>
    <x v="0"/>
    <x v="0"/>
    <x v="2"/>
    <x v="2"/>
    <x v="1"/>
    <x v="1"/>
    <x v="1"/>
    <x v="1"/>
    <x v="0"/>
    <m/>
    <m/>
    <m/>
    <m/>
    <m/>
    <m/>
    <x v="1"/>
    <x v="4"/>
    <x v="1"/>
    <x v="0"/>
    <x v="0"/>
    <x v="0"/>
    <x v="0"/>
    <x v="0"/>
    <x v="1"/>
    <x v="4"/>
    <x v="3"/>
    <x v="1"/>
    <x v="0"/>
    <x v="1"/>
    <x v="0"/>
    <x v="1"/>
    <x v="1"/>
    <x v="1"/>
    <x v="1"/>
    <x v="1"/>
    <x v="1"/>
    <x v="0"/>
    <x v="2"/>
    <x v="2"/>
    <x v="0"/>
    <x v="1"/>
    <x v="1"/>
    <x v="1"/>
    <x v="2"/>
    <x v="1"/>
    <x v="0"/>
    <x v="2"/>
    <x v="1"/>
    <x v="1"/>
    <x v="2"/>
    <x v="3"/>
    <x v="2"/>
    <x v="1"/>
    <x v="1"/>
    <x v="2"/>
    <x v="1"/>
    <x v="0"/>
    <x v="0"/>
    <x v="0"/>
    <x v="0"/>
    <x v="0"/>
    <x v="0"/>
    <x v="2"/>
    <x v="2"/>
    <x v="1"/>
    <x v="1"/>
    <x v="1"/>
    <x v="1"/>
    <x v="0"/>
    <m/>
    <x v="5"/>
    <x v="5"/>
    <x v="1"/>
    <x v="0"/>
    <x v="12"/>
    <x v="1"/>
    <x v="3"/>
    <x v="1"/>
    <x v="18"/>
    <x v="1"/>
    <x v="1"/>
    <x v="0"/>
    <x v="6"/>
    <x v="4"/>
  </r>
  <r>
    <m/>
    <x v="0"/>
    <x v="0"/>
    <x v="1"/>
    <x v="11"/>
    <m/>
    <m/>
    <x v="0"/>
    <x v="0"/>
    <x v="5"/>
    <x v="11"/>
    <x v="1"/>
    <x v="1"/>
    <x v="2"/>
    <x v="1"/>
    <x v="1"/>
    <x v="1"/>
    <x v="4"/>
    <x v="1"/>
    <x v="1"/>
    <x v="4"/>
    <x v="2"/>
    <x v="2"/>
    <x v="0"/>
    <x v="3"/>
    <x v="3"/>
    <x v="1"/>
    <x v="0"/>
    <x v="1"/>
    <x v="1"/>
    <x v="0"/>
    <x v="3"/>
    <x v="0"/>
    <x v="5"/>
    <x v="3"/>
    <x v="2"/>
    <x v="0"/>
    <x v="1"/>
    <x v="0"/>
    <x v="1"/>
    <x v="1"/>
    <x v="0"/>
    <x v="4"/>
    <x v="2"/>
    <x v="1"/>
    <x v="2"/>
    <x v="0"/>
    <x v="2"/>
    <x v="1"/>
    <x v="3"/>
    <x v="0"/>
    <x v="2"/>
    <x v="0"/>
    <x v="0"/>
    <x v="0"/>
    <x v="0"/>
    <x v="0"/>
    <x v="0"/>
    <x v="1"/>
    <x v="1"/>
    <x v="1"/>
    <x v="0"/>
    <x v="1"/>
    <x v="2"/>
    <x v="3"/>
    <m/>
    <m/>
    <m/>
    <m/>
    <m/>
    <m/>
    <x v="1"/>
    <x v="1"/>
    <x v="2"/>
    <x v="1"/>
    <x v="1"/>
    <x v="1"/>
    <x v="4"/>
    <x v="1"/>
    <x v="1"/>
    <x v="4"/>
    <x v="2"/>
    <x v="2"/>
    <x v="0"/>
    <x v="3"/>
    <x v="2"/>
    <x v="1"/>
    <x v="0"/>
    <x v="1"/>
    <x v="1"/>
    <x v="0"/>
    <x v="3"/>
    <x v="0"/>
    <x v="4"/>
    <x v="3"/>
    <x v="2"/>
    <x v="0"/>
    <x v="1"/>
    <x v="0"/>
    <x v="1"/>
    <x v="1"/>
    <x v="0"/>
    <x v="4"/>
    <x v="2"/>
    <x v="1"/>
    <x v="2"/>
    <x v="0"/>
    <x v="2"/>
    <x v="1"/>
    <x v="3"/>
    <x v="0"/>
    <x v="2"/>
    <x v="0"/>
    <x v="0"/>
    <x v="0"/>
    <x v="0"/>
    <x v="0"/>
    <x v="0"/>
    <x v="1"/>
    <x v="1"/>
    <x v="1"/>
    <x v="0"/>
    <x v="1"/>
    <x v="2"/>
    <x v="3"/>
    <m/>
    <x v="12"/>
    <x v="5"/>
    <x v="0"/>
    <x v="10"/>
    <x v="15"/>
    <x v="16"/>
    <x v="14"/>
    <x v="10"/>
    <x v="19"/>
    <x v="13"/>
    <x v="1"/>
    <x v="2"/>
    <x v="6"/>
    <x v="16"/>
  </r>
  <r>
    <m/>
    <x v="0"/>
    <x v="0"/>
    <x v="3"/>
    <x v="15"/>
    <m/>
    <m/>
    <x v="0"/>
    <x v="0"/>
    <x v="6"/>
    <x v="15"/>
    <x v="1"/>
    <x v="4"/>
    <x v="1"/>
    <x v="1"/>
    <x v="1"/>
    <x v="2"/>
    <x v="0"/>
    <x v="1"/>
    <x v="1"/>
    <x v="1"/>
    <x v="1"/>
    <x v="1"/>
    <x v="1"/>
    <x v="1"/>
    <x v="3"/>
    <x v="1"/>
    <x v="1"/>
    <x v="1"/>
    <x v="1"/>
    <x v="1"/>
    <x v="1"/>
    <x v="0"/>
    <x v="1"/>
    <x v="2"/>
    <x v="1"/>
    <x v="0"/>
    <x v="1"/>
    <x v="1"/>
    <x v="2"/>
    <x v="2"/>
    <x v="2"/>
    <x v="2"/>
    <x v="1"/>
    <x v="1"/>
    <x v="2"/>
    <x v="3"/>
    <x v="2"/>
    <x v="1"/>
    <x v="1"/>
    <x v="2"/>
    <x v="1"/>
    <x v="0"/>
    <x v="0"/>
    <x v="0"/>
    <x v="0"/>
    <x v="0"/>
    <x v="0"/>
    <x v="2"/>
    <x v="2"/>
    <x v="0"/>
    <x v="1"/>
    <x v="0"/>
    <x v="0"/>
    <x v="0"/>
    <m/>
    <m/>
    <m/>
    <m/>
    <m/>
    <m/>
    <x v="1"/>
    <x v="4"/>
    <x v="1"/>
    <x v="1"/>
    <x v="1"/>
    <x v="2"/>
    <x v="0"/>
    <x v="1"/>
    <x v="1"/>
    <x v="1"/>
    <x v="1"/>
    <x v="1"/>
    <x v="1"/>
    <x v="1"/>
    <x v="2"/>
    <x v="1"/>
    <x v="1"/>
    <x v="1"/>
    <x v="1"/>
    <x v="1"/>
    <x v="1"/>
    <x v="0"/>
    <x v="1"/>
    <x v="2"/>
    <x v="1"/>
    <x v="0"/>
    <x v="1"/>
    <x v="1"/>
    <x v="2"/>
    <x v="2"/>
    <x v="2"/>
    <x v="2"/>
    <x v="1"/>
    <x v="1"/>
    <x v="2"/>
    <x v="3"/>
    <x v="2"/>
    <x v="1"/>
    <x v="1"/>
    <x v="2"/>
    <x v="1"/>
    <x v="0"/>
    <x v="0"/>
    <x v="0"/>
    <x v="0"/>
    <x v="0"/>
    <x v="0"/>
    <x v="2"/>
    <x v="2"/>
    <x v="0"/>
    <x v="1"/>
    <x v="0"/>
    <x v="0"/>
    <x v="0"/>
    <m/>
    <x v="1"/>
    <x v="5"/>
    <x v="8"/>
    <x v="6"/>
    <x v="1"/>
    <x v="1"/>
    <x v="3"/>
    <x v="1"/>
    <x v="1"/>
    <x v="11"/>
    <x v="3"/>
    <x v="6"/>
    <x v="6"/>
    <x v="4"/>
  </r>
  <r>
    <m/>
    <x v="0"/>
    <x v="0"/>
    <x v="3"/>
    <x v="15"/>
    <m/>
    <m/>
    <x v="0"/>
    <x v="1"/>
    <x v="6"/>
    <x v="15"/>
    <x v="1"/>
    <x v="1"/>
    <x v="0"/>
    <x v="1"/>
    <x v="1"/>
    <x v="0"/>
    <x v="0"/>
    <x v="0"/>
    <x v="1"/>
    <x v="2"/>
    <x v="1"/>
    <x v="0"/>
    <x v="0"/>
    <x v="1"/>
    <x v="0"/>
    <x v="1"/>
    <x v="0"/>
    <x v="1"/>
    <x v="1"/>
    <x v="1"/>
    <x v="1"/>
    <x v="0"/>
    <x v="0"/>
    <x v="2"/>
    <x v="1"/>
    <x v="0"/>
    <x v="1"/>
    <x v="1"/>
    <x v="2"/>
    <x v="1"/>
    <x v="0"/>
    <x v="1"/>
    <x v="1"/>
    <x v="2"/>
    <x v="0"/>
    <x v="0"/>
    <x v="0"/>
    <x v="0"/>
    <x v="1"/>
    <x v="0"/>
    <x v="3"/>
    <x v="1"/>
    <x v="0"/>
    <x v="3"/>
    <x v="2"/>
    <x v="4"/>
    <x v="3"/>
    <x v="2"/>
    <x v="2"/>
    <x v="2"/>
    <x v="1"/>
    <x v="1"/>
    <x v="0"/>
    <x v="2"/>
    <m/>
    <m/>
    <m/>
    <m/>
    <m/>
    <m/>
    <x v="1"/>
    <x v="1"/>
    <x v="0"/>
    <x v="1"/>
    <x v="1"/>
    <x v="0"/>
    <x v="0"/>
    <x v="0"/>
    <x v="1"/>
    <x v="2"/>
    <x v="1"/>
    <x v="0"/>
    <x v="0"/>
    <x v="1"/>
    <x v="0"/>
    <x v="1"/>
    <x v="0"/>
    <x v="1"/>
    <x v="1"/>
    <x v="1"/>
    <x v="1"/>
    <x v="0"/>
    <x v="0"/>
    <x v="2"/>
    <x v="1"/>
    <x v="0"/>
    <x v="1"/>
    <x v="1"/>
    <x v="2"/>
    <x v="1"/>
    <x v="0"/>
    <x v="1"/>
    <x v="1"/>
    <x v="2"/>
    <x v="0"/>
    <x v="0"/>
    <x v="0"/>
    <x v="0"/>
    <x v="1"/>
    <x v="0"/>
    <x v="3"/>
    <x v="1"/>
    <x v="0"/>
    <x v="3"/>
    <x v="2"/>
    <x v="3"/>
    <x v="3"/>
    <x v="2"/>
    <x v="2"/>
    <x v="2"/>
    <x v="1"/>
    <x v="1"/>
    <x v="0"/>
    <x v="2"/>
    <m/>
    <x v="5"/>
    <x v="15"/>
    <x v="0"/>
    <x v="6"/>
    <x v="2"/>
    <x v="13"/>
    <x v="2"/>
    <x v="1"/>
    <x v="1"/>
    <x v="11"/>
    <x v="1"/>
    <x v="2"/>
    <x v="0"/>
    <x v="6"/>
  </r>
  <r>
    <m/>
    <x v="0"/>
    <x v="0"/>
    <x v="3"/>
    <x v="15"/>
    <m/>
    <m/>
    <x v="0"/>
    <x v="0"/>
    <x v="6"/>
    <x v="15"/>
    <x v="5"/>
    <x v="2"/>
    <x v="3"/>
    <x v="2"/>
    <x v="1"/>
    <x v="3"/>
    <x v="2"/>
    <x v="5"/>
    <x v="3"/>
    <x v="3"/>
    <x v="4"/>
    <x v="5"/>
    <x v="2"/>
    <x v="2"/>
    <x v="1"/>
    <x v="3"/>
    <x v="3"/>
    <x v="5"/>
    <x v="4"/>
    <x v="5"/>
    <x v="4"/>
    <x v="3"/>
    <x v="3"/>
    <x v="1"/>
    <x v="3"/>
    <x v="2"/>
    <x v="4"/>
    <x v="4"/>
    <x v="3"/>
    <x v="3"/>
    <x v="3"/>
    <x v="1"/>
    <x v="5"/>
    <x v="2"/>
    <x v="4"/>
    <x v="5"/>
    <x v="3"/>
    <x v="3"/>
    <x v="4"/>
    <x v="3"/>
    <x v="2"/>
    <x v="1"/>
    <x v="0"/>
    <x v="1"/>
    <x v="5"/>
    <x v="2"/>
    <x v="3"/>
    <x v="3"/>
    <x v="2"/>
    <x v="4"/>
    <x v="1"/>
    <x v="0"/>
    <x v="2"/>
    <x v="2"/>
    <m/>
    <m/>
    <m/>
    <m/>
    <m/>
    <m/>
    <x v="4"/>
    <x v="2"/>
    <x v="3"/>
    <x v="2"/>
    <x v="1"/>
    <x v="3"/>
    <x v="2"/>
    <x v="4"/>
    <x v="3"/>
    <x v="3"/>
    <x v="4"/>
    <x v="4"/>
    <x v="2"/>
    <x v="2"/>
    <x v="1"/>
    <x v="2"/>
    <x v="2"/>
    <x v="2"/>
    <x v="2"/>
    <x v="2"/>
    <x v="2"/>
    <x v="2"/>
    <x v="3"/>
    <x v="1"/>
    <x v="3"/>
    <x v="2"/>
    <x v="4"/>
    <x v="4"/>
    <x v="3"/>
    <x v="3"/>
    <x v="3"/>
    <x v="1"/>
    <x v="4"/>
    <x v="2"/>
    <x v="3"/>
    <x v="2"/>
    <x v="3"/>
    <x v="2"/>
    <x v="4"/>
    <x v="3"/>
    <x v="2"/>
    <x v="1"/>
    <x v="0"/>
    <x v="1"/>
    <x v="4"/>
    <x v="2"/>
    <x v="3"/>
    <x v="3"/>
    <x v="2"/>
    <x v="4"/>
    <x v="1"/>
    <x v="0"/>
    <x v="2"/>
    <x v="2"/>
    <m/>
    <x v="11"/>
    <x v="10"/>
    <x v="2"/>
    <x v="12"/>
    <x v="9"/>
    <x v="10"/>
    <x v="12"/>
    <x v="11"/>
    <x v="13"/>
    <x v="14"/>
    <x v="9"/>
    <x v="7"/>
    <x v="9"/>
    <x v="12"/>
  </r>
  <r>
    <m/>
    <x v="0"/>
    <x v="0"/>
    <x v="3"/>
    <x v="15"/>
    <m/>
    <m/>
    <x v="0"/>
    <x v="0"/>
    <x v="6"/>
    <x v="15"/>
    <x v="0"/>
    <x v="0"/>
    <x v="0"/>
    <x v="5"/>
    <x v="1"/>
    <x v="2"/>
    <x v="1"/>
    <x v="5"/>
    <x v="0"/>
    <x v="0"/>
    <x v="0"/>
    <x v="0"/>
    <x v="4"/>
    <x v="0"/>
    <x v="0"/>
    <x v="0"/>
    <x v="0"/>
    <x v="0"/>
    <x v="0"/>
    <x v="0"/>
    <x v="0"/>
    <x v="0"/>
    <x v="0"/>
    <x v="0"/>
    <x v="0"/>
    <x v="1"/>
    <x v="0"/>
    <x v="0"/>
    <x v="0"/>
    <x v="5"/>
    <x v="5"/>
    <x v="0"/>
    <x v="0"/>
    <x v="0"/>
    <x v="2"/>
    <x v="3"/>
    <x v="5"/>
    <x v="5"/>
    <x v="2"/>
    <x v="4"/>
    <x v="5"/>
    <x v="0"/>
    <x v="0"/>
    <x v="0"/>
    <x v="0"/>
    <x v="0"/>
    <x v="0"/>
    <x v="3"/>
    <x v="1"/>
    <x v="2"/>
    <x v="0"/>
    <x v="0"/>
    <x v="5"/>
    <x v="1"/>
    <m/>
    <m/>
    <m/>
    <m/>
    <m/>
    <m/>
    <x v="0"/>
    <x v="0"/>
    <x v="0"/>
    <x v="4"/>
    <x v="1"/>
    <x v="2"/>
    <x v="1"/>
    <x v="4"/>
    <x v="0"/>
    <x v="0"/>
    <x v="0"/>
    <x v="0"/>
    <x v="4"/>
    <x v="0"/>
    <x v="0"/>
    <x v="0"/>
    <x v="0"/>
    <x v="0"/>
    <x v="0"/>
    <x v="0"/>
    <x v="0"/>
    <x v="0"/>
    <x v="0"/>
    <x v="0"/>
    <x v="0"/>
    <x v="1"/>
    <x v="0"/>
    <x v="0"/>
    <x v="0"/>
    <x v="4"/>
    <x v="4"/>
    <x v="0"/>
    <x v="0"/>
    <x v="0"/>
    <x v="2"/>
    <x v="3"/>
    <x v="4"/>
    <x v="4"/>
    <x v="2"/>
    <x v="4"/>
    <x v="4"/>
    <x v="0"/>
    <x v="0"/>
    <x v="0"/>
    <x v="0"/>
    <x v="0"/>
    <x v="0"/>
    <x v="3"/>
    <x v="1"/>
    <x v="2"/>
    <x v="0"/>
    <x v="0"/>
    <x v="2"/>
    <x v="1"/>
    <m/>
    <x v="9"/>
    <x v="0"/>
    <x v="2"/>
    <x v="2"/>
    <x v="5"/>
    <x v="0"/>
    <x v="0"/>
    <x v="0"/>
    <x v="0"/>
    <x v="2"/>
    <x v="19"/>
    <x v="10"/>
    <x v="13"/>
    <x v="15"/>
  </r>
  <r>
    <m/>
    <x v="0"/>
    <x v="0"/>
    <x v="3"/>
    <x v="16"/>
    <m/>
    <m/>
    <x v="0"/>
    <x v="0"/>
    <x v="6"/>
    <x v="16"/>
    <x v="1"/>
    <x v="1"/>
    <x v="0"/>
    <x v="1"/>
    <x v="0"/>
    <x v="0"/>
    <x v="0"/>
    <x v="0"/>
    <x v="1"/>
    <x v="4"/>
    <x v="1"/>
    <x v="1"/>
    <x v="1"/>
    <x v="1"/>
    <x v="3"/>
    <x v="1"/>
    <x v="1"/>
    <x v="1"/>
    <x v="1"/>
    <x v="1"/>
    <x v="1"/>
    <x v="1"/>
    <x v="1"/>
    <x v="2"/>
    <x v="1"/>
    <x v="0"/>
    <x v="1"/>
    <x v="1"/>
    <x v="2"/>
    <x v="2"/>
    <x v="2"/>
    <x v="2"/>
    <x v="1"/>
    <x v="1"/>
    <x v="2"/>
    <x v="3"/>
    <x v="2"/>
    <x v="1"/>
    <x v="1"/>
    <x v="2"/>
    <x v="1"/>
    <x v="1"/>
    <x v="0"/>
    <x v="2"/>
    <x v="1"/>
    <x v="1"/>
    <x v="2"/>
    <x v="2"/>
    <x v="2"/>
    <x v="2"/>
    <x v="0"/>
    <x v="1"/>
    <x v="1"/>
    <x v="0"/>
    <m/>
    <m/>
    <m/>
    <m/>
    <m/>
    <m/>
    <x v="1"/>
    <x v="1"/>
    <x v="0"/>
    <x v="1"/>
    <x v="0"/>
    <x v="0"/>
    <x v="0"/>
    <x v="0"/>
    <x v="1"/>
    <x v="4"/>
    <x v="1"/>
    <x v="1"/>
    <x v="1"/>
    <x v="1"/>
    <x v="2"/>
    <x v="1"/>
    <x v="1"/>
    <x v="1"/>
    <x v="1"/>
    <x v="1"/>
    <x v="1"/>
    <x v="1"/>
    <x v="1"/>
    <x v="2"/>
    <x v="1"/>
    <x v="0"/>
    <x v="1"/>
    <x v="1"/>
    <x v="2"/>
    <x v="2"/>
    <x v="2"/>
    <x v="2"/>
    <x v="1"/>
    <x v="1"/>
    <x v="2"/>
    <x v="3"/>
    <x v="2"/>
    <x v="1"/>
    <x v="1"/>
    <x v="2"/>
    <x v="1"/>
    <x v="1"/>
    <x v="0"/>
    <x v="2"/>
    <x v="1"/>
    <x v="1"/>
    <x v="2"/>
    <x v="2"/>
    <x v="2"/>
    <x v="2"/>
    <x v="0"/>
    <x v="1"/>
    <x v="1"/>
    <x v="0"/>
    <m/>
    <x v="5"/>
    <x v="15"/>
    <x v="1"/>
    <x v="8"/>
    <x v="0"/>
    <x v="1"/>
    <x v="3"/>
    <x v="4"/>
    <x v="1"/>
    <x v="11"/>
    <x v="3"/>
    <x v="6"/>
    <x v="6"/>
    <x v="4"/>
  </r>
  <r>
    <m/>
    <x v="0"/>
    <x v="0"/>
    <x v="2"/>
    <x v="15"/>
    <m/>
    <m/>
    <x v="0"/>
    <x v="1"/>
    <x v="6"/>
    <x v="15"/>
    <x v="1"/>
    <x v="1"/>
    <x v="1"/>
    <x v="1"/>
    <x v="1"/>
    <x v="2"/>
    <x v="0"/>
    <x v="0"/>
    <x v="5"/>
    <x v="1"/>
    <x v="1"/>
    <x v="1"/>
    <x v="1"/>
    <x v="1"/>
    <x v="3"/>
    <x v="1"/>
    <x v="1"/>
    <x v="1"/>
    <x v="1"/>
    <x v="1"/>
    <x v="1"/>
    <x v="0"/>
    <x v="3"/>
    <x v="2"/>
    <x v="1"/>
    <x v="3"/>
    <x v="2"/>
    <x v="1"/>
    <x v="2"/>
    <x v="2"/>
    <x v="2"/>
    <x v="2"/>
    <x v="1"/>
    <x v="1"/>
    <x v="2"/>
    <x v="3"/>
    <x v="2"/>
    <x v="1"/>
    <x v="1"/>
    <x v="2"/>
    <x v="1"/>
    <x v="1"/>
    <x v="0"/>
    <x v="2"/>
    <x v="1"/>
    <x v="1"/>
    <x v="1"/>
    <x v="2"/>
    <x v="3"/>
    <x v="2"/>
    <x v="1"/>
    <x v="1"/>
    <x v="1"/>
    <x v="1"/>
    <m/>
    <m/>
    <m/>
    <m/>
    <m/>
    <m/>
    <x v="1"/>
    <x v="1"/>
    <x v="1"/>
    <x v="1"/>
    <x v="1"/>
    <x v="2"/>
    <x v="0"/>
    <x v="0"/>
    <x v="4"/>
    <x v="1"/>
    <x v="1"/>
    <x v="1"/>
    <x v="1"/>
    <x v="1"/>
    <x v="2"/>
    <x v="1"/>
    <x v="1"/>
    <x v="1"/>
    <x v="1"/>
    <x v="1"/>
    <x v="1"/>
    <x v="0"/>
    <x v="3"/>
    <x v="2"/>
    <x v="1"/>
    <x v="3"/>
    <x v="2"/>
    <x v="1"/>
    <x v="2"/>
    <x v="2"/>
    <x v="2"/>
    <x v="2"/>
    <x v="1"/>
    <x v="1"/>
    <x v="2"/>
    <x v="3"/>
    <x v="2"/>
    <x v="1"/>
    <x v="1"/>
    <x v="2"/>
    <x v="1"/>
    <x v="1"/>
    <x v="0"/>
    <x v="2"/>
    <x v="1"/>
    <x v="1"/>
    <x v="1"/>
    <x v="2"/>
    <x v="3"/>
    <x v="2"/>
    <x v="1"/>
    <x v="1"/>
    <x v="1"/>
    <x v="1"/>
    <m/>
    <x v="5"/>
    <x v="1"/>
    <x v="8"/>
    <x v="6"/>
    <x v="13"/>
    <x v="1"/>
    <x v="3"/>
    <x v="1"/>
    <x v="1"/>
    <x v="17"/>
    <x v="16"/>
    <x v="6"/>
    <x v="6"/>
    <x v="4"/>
  </r>
  <r>
    <m/>
    <x v="0"/>
    <x v="0"/>
    <x v="3"/>
    <x v="17"/>
    <m/>
    <m/>
    <x v="0"/>
    <x v="1"/>
    <x v="6"/>
    <x v="17"/>
    <x v="1"/>
    <x v="1"/>
    <x v="0"/>
    <x v="2"/>
    <x v="1"/>
    <x v="2"/>
    <x v="0"/>
    <x v="0"/>
    <x v="1"/>
    <x v="4"/>
    <x v="1"/>
    <x v="0"/>
    <x v="0"/>
    <x v="1"/>
    <x v="3"/>
    <x v="0"/>
    <x v="0"/>
    <x v="0"/>
    <x v="5"/>
    <x v="1"/>
    <x v="3"/>
    <x v="0"/>
    <x v="1"/>
    <x v="2"/>
    <x v="1"/>
    <x v="3"/>
    <x v="2"/>
    <x v="1"/>
    <x v="1"/>
    <x v="1"/>
    <x v="0"/>
    <x v="0"/>
    <x v="0"/>
    <x v="0"/>
    <x v="0"/>
    <x v="0"/>
    <x v="2"/>
    <x v="1"/>
    <x v="0"/>
    <x v="0"/>
    <x v="1"/>
    <x v="1"/>
    <x v="0"/>
    <x v="4"/>
    <x v="1"/>
    <x v="4"/>
    <x v="1"/>
    <x v="1"/>
    <x v="3"/>
    <x v="1"/>
    <x v="1"/>
    <x v="1"/>
    <x v="0"/>
    <x v="0"/>
    <m/>
    <m/>
    <m/>
    <m/>
    <m/>
    <m/>
    <x v="1"/>
    <x v="1"/>
    <x v="0"/>
    <x v="2"/>
    <x v="1"/>
    <x v="2"/>
    <x v="0"/>
    <x v="0"/>
    <x v="1"/>
    <x v="4"/>
    <x v="1"/>
    <x v="0"/>
    <x v="0"/>
    <x v="1"/>
    <x v="2"/>
    <x v="0"/>
    <x v="0"/>
    <x v="0"/>
    <x v="4"/>
    <x v="1"/>
    <x v="3"/>
    <x v="0"/>
    <x v="1"/>
    <x v="2"/>
    <x v="1"/>
    <x v="3"/>
    <x v="2"/>
    <x v="1"/>
    <x v="1"/>
    <x v="1"/>
    <x v="0"/>
    <x v="0"/>
    <x v="0"/>
    <x v="0"/>
    <x v="0"/>
    <x v="0"/>
    <x v="2"/>
    <x v="1"/>
    <x v="0"/>
    <x v="0"/>
    <x v="1"/>
    <x v="1"/>
    <x v="0"/>
    <x v="4"/>
    <x v="1"/>
    <x v="3"/>
    <x v="1"/>
    <x v="1"/>
    <x v="3"/>
    <x v="1"/>
    <x v="1"/>
    <x v="1"/>
    <x v="0"/>
    <x v="0"/>
    <m/>
    <x v="0"/>
    <x v="15"/>
    <x v="2"/>
    <x v="2"/>
    <x v="0"/>
    <x v="17"/>
    <x v="1"/>
    <x v="7"/>
    <x v="1"/>
    <x v="17"/>
    <x v="3"/>
    <x v="2"/>
    <x v="7"/>
    <x v="9"/>
  </r>
  <r>
    <m/>
    <x v="0"/>
    <x v="0"/>
    <x v="3"/>
    <x v="15"/>
    <m/>
    <m/>
    <x v="0"/>
    <x v="0"/>
    <x v="6"/>
    <x v="15"/>
    <x v="0"/>
    <x v="1"/>
    <x v="1"/>
    <x v="1"/>
    <x v="0"/>
    <x v="0"/>
    <x v="0"/>
    <x v="3"/>
    <x v="5"/>
    <x v="1"/>
    <x v="1"/>
    <x v="1"/>
    <x v="1"/>
    <x v="4"/>
    <x v="0"/>
    <x v="1"/>
    <x v="0"/>
    <x v="1"/>
    <x v="1"/>
    <x v="1"/>
    <x v="1"/>
    <x v="1"/>
    <x v="1"/>
    <x v="0"/>
    <x v="0"/>
    <x v="0"/>
    <x v="4"/>
    <x v="1"/>
    <x v="0"/>
    <x v="1"/>
    <x v="0"/>
    <x v="2"/>
    <x v="1"/>
    <x v="1"/>
    <x v="0"/>
    <x v="0"/>
    <x v="2"/>
    <x v="1"/>
    <x v="1"/>
    <x v="2"/>
    <x v="0"/>
    <x v="1"/>
    <x v="0"/>
    <x v="3"/>
    <x v="1"/>
    <x v="1"/>
    <x v="3"/>
    <x v="0"/>
    <x v="2"/>
    <x v="2"/>
    <x v="0"/>
    <x v="0"/>
    <x v="3"/>
    <x v="0"/>
    <m/>
    <m/>
    <m/>
    <m/>
    <m/>
    <m/>
    <x v="0"/>
    <x v="1"/>
    <x v="1"/>
    <x v="1"/>
    <x v="0"/>
    <x v="0"/>
    <x v="0"/>
    <x v="3"/>
    <x v="4"/>
    <x v="1"/>
    <x v="1"/>
    <x v="1"/>
    <x v="1"/>
    <x v="4"/>
    <x v="0"/>
    <x v="1"/>
    <x v="0"/>
    <x v="1"/>
    <x v="1"/>
    <x v="1"/>
    <x v="1"/>
    <x v="1"/>
    <x v="1"/>
    <x v="0"/>
    <x v="0"/>
    <x v="0"/>
    <x v="4"/>
    <x v="1"/>
    <x v="0"/>
    <x v="1"/>
    <x v="0"/>
    <x v="2"/>
    <x v="1"/>
    <x v="1"/>
    <x v="0"/>
    <x v="0"/>
    <x v="2"/>
    <x v="1"/>
    <x v="1"/>
    <x v="2"/>
    <x v="0"/>
    <x v="1"/>
    <x v="0"/>
    <x v="3"/>
    <x v="1"/>
    <x v="1"/>
    <x v="3"/>
    <x v="0"/>
    <x v="2"/>
    <x v="2"/>
    <x v="0"/>
    <x v="0"/>
    <x v="3"/>
    <x v="0"/>
    <m/>
    <x v="0"/>
    <x v="11"/>
    <x v="5"/>
    <x v="6"/>
    <x v="1"/>
    <x v="1"/>
    <x v="15"/>
    <x v="1"/>
    <x v="18"/>
    <x v="12"/>
    <x v="16"/>
    <x v="2"/>
    <x v="7"/>
    <x v="11"/>
  </r>
  <r>
    <m/>
    <x v="0"/>
    <x v="0"/>
    <x v="3"/>
    <x v="15"/>
    <m/>
    <m/>
    <x v="0"/>
    <x v="1"/>
    <x v="6"/>
    <x v="15"/>
    <x v="1"/>
    <x v="1"/>
    <x v="1"/>
    <x v="2"/>
    <x v="3"/>
    <x v="3"/>
    <x v="3"/>
    <x v="0"/>
    <x v="1"/>
    <x v="4"/>
    <x v="1"/>
    <x v="1"/>
    <x v="1"/>
    <x v="1"/>
    <x v="3"/>
    <x v="1"/>
    <x v="1"/>
    <x v="1"/>
    <x v="5"/>
    <x v="3"/>
    <x v="1"/>
    <x v="4"/>
    <x v="3"/>
    <x v="1"/>
    <x v="0"/>
    <x v="3"/>
    <x v="1"/>
    <x v="1"/>
    <x v="2"/>
    <x v="4"/>
    <x v="1"/>
    <x v="2"/>
    <x v="1"/>
    <x v="1"/>
    <x v="2"/>
    <x v="3"/>
    <x v="2"/>
    <x v="1"/>
    <x v="1"/>
    <x v="2"/>
    <x v="1"/>
    <x v="1"/>
    <x v="0"/>
    <x v="2"/>
    <x v="1"/>
    <x v="5"/>
    <x v="2"/>
    <x v="5"/>
    <x v="4"/>
    <x v="1"/>
    <x v="1"/>
    <x v="1"/>
    <x v="1"/>
    <x v="1"/>
    <m/>
    <m/>
    <m/>
    <m/>
    <m/>
    <m/>
    <x v="1"/>
    <x v="1"/>
    <x v="1"/>
    <x v="2"/>
    <x v="3"/>
    <x v="3"/>
    <x v="3"/>
    <x v="0"/>
    <x v="1"/>
    <x v="4"/>
    <x v="1"/>
    <x v="1"/>
    <x v="1"/>
    <x v="1"/>
    <x v="2"/>
    <x v="1"/>
    <x v="1"/>
    <x v="1"/>
    <x v="4"/>
    <x v="3"/>
    <x v="1"/>
    <x v="3"/>
    <x v="3"/>
    <x v="1"/>
    <x v="0"/>
    <x v="3"/>
    <x v="1"/>
    <x v="1"/>
    <x v="2"/>
    <x v="3"/>
    <x v="1"/>
    <x v="2"/>
    <x v="1"/>
    <x v="1"/>
    <x v="2"/>
    <x v="3"/>
    <x v="2"/>
    <x v="1"/>
    <x v="1"/>
    <x v="2"/>
    <x v="1"/>
    <x v="1"/>
    <x v="0"/>
    <x v="2"/>
    <x v="1"/>
    <x v="4"/>
    <x v="2"/>
    <x v="4"/>
    <x v="4"/>
    <x v="1"/>
    <x v="1"/>
    <x v="1"/>
    <x v="1"/>
    <x v="1"/>
    <m/>
    <x v="1"/>
    <x v="1"/>
    <x v="12"/>
    <x v="1"/>
    <x v="16"/>
    <x v="1"/>
    <x v="2"/>
    <x v="8"/>
    <x v="10"/>
    <x v="5"/>
    <x v="16"/>
    <x v="5"/>
    <x v="6"/>
    <x v="4"/>
  </r>
  <r>
    <m/>
    <x v="0"/>
    <x v="0"/>
    <x v="3"/>
    <x v="15"/>
    <m/>
    <m/>
    <x v="0"/>
    <x v="0"/>
    <x v="6"/>
    <x v="15"/>
    <x v="3"/>
    <x v="4"/>
    <x v="2"/>
    <x v="2"/>
    <x v="1"/>
    <x v="0"/>
    <x v="0"/>
    <x v="1"/>
    <x v="0"/>
    <x v="4"/>
    <x v="2"/>
    <x v="2"/>
    <x v="2"/>
    <x v="2"/>
    <x v="3"/>
    <x v="0"/>
    <x v="0"/>
    <x v="0"/>
    <x v="4"/>
    <x v="1"/>
    <x v="1"/>
    <x v="1"/>
    <x v="0"/>
    <x v="2"/>
    <x v="1"/>
    <x v="5"/>
    <x v="4"/>
    <x v="0"/>
    <x v="1"/>
    <x v="1"/>
    <x v="0"/>
    <x v="3"/>
    <x v="3"/>
    <x v="5"/>
    <x v="2"/>
    <x v="0"/>
    <x v="0"/>
    <x v="0"/>
    <x v="0"/>
    <x v="0"/>
    <x v="0"/>
    <x v="1"/>
    <x v="0"/>
    <x v="3"/>
    <x v="1"/>
    <x v="2"/>
    <x v="3"/>
    <x v="0"/>
    <x v="4"/>
    <x v="2"/>
    <x v="1"/>
    <x v="0"/>
    <x v="2"/>
    <x v="0"/>
    <m/>
    <m/>
    <m/>
    <m/>
    <m/>
    <m/>
    <x v="3"/>
    <x v="4"/>
    <x v="2"/>
    <x v="2"/>
    <x v="1"/>
    <x v="0"/>
    <x v="0"/>
    <x v="1"/>
    <x v="0"/>
    <x v="4"/>
    <x v="2"/>
    <x v="2"/>
    <x v="2"/>
    <x v="2"/>
    <x v="2"/>
    <x v="0"/>
    <x v="0"/>
    <x v="0"/>
    <x v="2"/>
    <x v="1"/>
    <x v="1"/>
    <x v="1"/>
    <x v="0"/>
    <x v="2"/>
    <x v="1"/>
    <x v="4"/>
    <x v="4"/>
    <x v="0"/>
    <x v="1"/>
    <x v="1"/>
    <x v="0"/>
    <x v="3"/>
    <x v="3"/>
    <x v="4"/>
    <x v="2"/>
    <x v="0"/>
    <x v="0"/>
    <x v="0"/>
    <x v="0"/>
    <x v="0"/>
    <x v="0"/>
    <x v="1"/>
    <x v="0"/>
    <x v="3"/>
    <x v="1"/>
    <x v="2"/>
    <x v="3"/>
    <x v="0"/>
    <x v="4"/>
    <x v="2"/>
    <x v="1"/>
    <x v="0"/>
    <x v="2"/>
    <x v="0"/>
    <m/>
    <x v="9"/>
    <x v="7"/>
    <x v="2"/>
    <x v="10"/>
    <x v="5"/>
    <x v="18"/>
    <x v="16"/>
    <x v="7"/>
    <x v="16"/>
    <x v="15"/>
    <x v="6"/>
    <x v="2"/>
    <x v="5"/>
    <x v="0"/>
  </r>
  <r>
    <m/>
    <x v="0"/>
    <x v="0"/>
    <x v="3"/>
    <x v="18"/>
    <m/>
    <m/>
    <x v="0"/>
    <x v="1"/>
    <x v="1"/>
    <x v="18"/>
    <x v="1"/>
    <x v="1"/>
    <x v="1"/>
    <x v="1"/>
    <x v="0"/>
    <x v="0"/>
    <x v="0"/>
    <x v="1"/>
    <x v="5"/>
    <x v="4"/>
    <x v="1"/>
    <x v="1"/>
    <x v="0"/>
    <x v="1"/>
    <x v="3"/>
    <x v="1"/>
    <x v="1"/>
    <x v="1"/>
    <x v="1"/>
    <x v="1"/>
    <x v="1"/>
    <x v="1"/>
    <x v="0"/>
    <x v="4"/>
    <x v="2"/>
    <x v="5"/>
    <x v="2"/>
    <x v="3"/>
    <x v="1"/>
    <x v="0"/>
    <x v="0"/>
    <x v="3"/>
    <x v="3"/>
    <x v="5"/>
    <x v="0"/>
    <x v="3"/>
    <x v="2"/>
    <x v="1"/>
    <x v="1"/>
    <x v="2"/>
    <x v="0"/>
    <x v="1"/>
    <x v="0"/>
    <x v="4"/>
    <x v="3"/>
    <x v="4"/>
    <x v="1"/>
    <x v="1"/>
    <x v="2"/>
    <x v="0"/>
    <x v="1"/>
    <x v="1"/>
    <x v="0"/>
    <x v="1"/>
    <m/>
    <m/>
    <m/>
    <m/>
    <m/>
    <m/>
    <x v="1"/>
    <x v="1"/>
    <x v="1"/>
    <x v="1"/>
    <x v="0"/>
    <x v="0"/>
    <x v="0"/>
    <x v="1"/>
    <x v="4"/>
    <x v="4"/>
    <x v="1"/>
    <x v="1"/>
    <x v="0"/>
    <x v="1"/>
    <x v="2"/>
    <x v="1"/>
    <x v="1"/>
    <x v="1"/>
    <x v="1"/>
    <x v="1"/>
    <x v="1"/>
    <x v="1"/>
    <x v="0"/>
    <x v="4"/>
    <x v="2"/>
    <x v="4"/>
    <x v="2"/>
    <x v="3"/>
    <x v="1"/>
    <x v="0"/>
    <x v="0"/>
    <x v="3"/>
    <x v="3"/>
    <x v="4"/>
    <x v="0"/>
    <x v="3"/>
    <x v="2"/>
    <x v="1"/>
    <x v="1"/>
    <x v="2"/>
    <x v="0"/>
    <x v="1"/>
    <x v="0"/>
    <x v="4"/>
    <x v="3"/>
    <x v="3"/>
    <x v="1"/>
    <x v="1"/>
    <x v="2"/>
    <x v="0"/>
    <x v="1"/>
    <x v="1"/>
    <x v="0"/>
    <x v="1"/>
    <m/>
    <x v="1"/>
    <x v="1"/>
    <x v="1"/>
    <x v="8"/>
    <x v="14"/>
    <x v="19"/>
    <x v="4"/>
    <x v="15"/>
    <x v="2"/>
    <x v="5"/>
    <x v="3"/>
    <x v="11"/>
    <x v="7"/>
    <x v="11"/>
  </r>
  <r>
    <m/>
    <x v="0"/>
    <x v="0"/>
    <x v="3"/>
    <x v="18"/>
    <m/>
    <m/>
    <x v="0"/>
    <x v="1"/>
    <x v="1"/>
    <x v="18"/>
    <x v="1"/>
    <x v="2"/>
    <x v="1"/>
    <x v="2"/>
    <x v="1"/>
    <x v="2"/>
    <x v="1"/>
    <x v="2"/>
    <x v="2"/>
    <x v="2"/>
    <x v="4"/>
    <x v="1"/>
    <x v="4"/>
    <x v="4"/>
    <x v="0"/>
    <x v="1"/>
    <x v="1"/>
    <x v="5"/>
    <x v="3"/>
    <x v="1"/>
    <x v="1"/>
    <x v="1"/>
    <x v="3"/>
    <x v="1"/>
    <x v="1"/>
    <x v="3"/>
    <x v="3"/>
    <x v="3"/>
    <x v="1"/>
    <x v="2"/>
    <x v="0"/>
    <x v="2"/>
    <x v="0"/>
    <x v="2"/>
    <x v="2"/>
    <x v="5"/>
    <x v="1"/>
    <x v="3"/>
    <x v="1"/>
    <x v="2"/>
    <x v="2"/>
    <x v="1"/>
    <x v="0"/>
    <x v="1"/>
    <x v="5"/>
    <x v="1"/>
    <x v="2"/>
    <x v="2"/>
    <x v="4"/>
    <x v="3"/>
    <x v="1"/>
    <x v="1"/>
    <x v="2"/>
    <x v="0"/>
    <m/>
    <m/>
    <m/>
    <m/>
    <m/>
    <m/>
    <x v="1"/>
    <x v="2"/>
    <x v="1"/>
    <x v="2"/>
    <x v="1"/>
    <x v="2"/>
    <x v="1"/>
    <x v="2"/>
    <x v="2"/>
    <x v="2"/>
    <x v="4"/>
    <x v="1"/>
    <x v="4"/>
    <x v="4"/>
    <x v="0"/>
    <x v="1"/>
    <x v="1"/>
    <x v="2"/>
    <x v="3"/>
    <x v="1"/>
    <x v="1"/>
    <x v="1"/>
    <x v="3"/>
    <x v="1"/>
    <x v="1"/>
    <x v="3"/>
    <x v="3"/>
    <x v="3"/>
    <x v="1"/>
    <x v="2"/>
    <x v="0"/>
    <x v="2"/>
    <x v="0"/>
    <x v="2"/>
    <x v="2"/>
    <x v="2"/>
    <x v="1"/>
    <x v="2"/>
    <x v="1"/>
    <x v="2"/>
    <x v="2"/>
    <x v="1"/>
    <x v="0"/>
    <x v="1"/>
    <x v="4"/>
    <x v="1"/>
    <x v="2"/>
    <x v="2"/>
    <x v="4"/>
    <x v="3"/>
    <x v="1"/>
    <x v="1"/>
    <x v="2"/>
    <x v="0"/>
    <m/>
    <x v="13"/>
    <x v="2"/>
    <x v="7"/>
    <x v="13"/>
    <x v="13"/>
    <x v="4"/>
    <x v="10"/>
    <x v="15"/>
    <x v="14"/>
    <x v="5"/>
    <x v="8"/>
    <x v="12"/>
    <x v="14"/>
    <x v="8"/>
  </r>
  <r>
    <m/>
    <x v="0"/>
    <x v="0"/>
    <x v="3"/>
    <x v="18"/>
    <m/>
    <m/>
    <x v="0"/>
    <x v="1"/>
    <x v="1"/>
    <x v="18"/>
    <x v="3"/>
    <x v="5"/>
    <x v="1"/>
    <x v="2"/>
    <x v="1"/>
    <x v="0"/>
    <x v="3"/>
    <x v="2"/>
    <x v="1"/>
    <x v="2"/>
    <x v="3"/>
    <x v="2"/>
    <x v="0"/>
    <x v="4"/>
    <x v="1"/>
    <x v="1"/>
    <x v="0"/>
    <x v="1"/>
    <x v="1"/>
    <x v="1"/>
    <x v="1"/>
    <x v="4"/>
    <x v="0"/>
    <x v="4"/>
    <x v="5"/>
    <x v="5"/>
    <x v="2"/>
    <x v="1"/>
    <x v="0"/>
    <x v="1"/>
    <x v="2"/>
    <x v="3"/>
    <x v="3"/>
    <x v="5"/>
    <x v="2"/>
    <x v="0"/>
    <x v="0"/>
    <x v="4"/>
    <x v="4"/>
    <x v="1"/>
    <x v="1"/>
    <x v="1"/>
    <x v="0"/>
    <x v="4"/>
    <x v="5"/>
    <x v="1"/>
    <x v="3"/>
    <x v="1"/>
    <x v="1"/>
    <x v="2"/>
    <x v="0"/>
    <x v="2"/>
    <x v="1"/>
    <x v="0"/>
    <m/>
    <m/>
    <m/>
    <m/>
    <m/>
    <m/>
    <x v="3"/>
    <x v="2"/>
    <x v="1"/>
    <x v="2"/>
    <x v="1"/>
    <x v="0"/>
    <x v="3"/>
    <x v="2"/>
    <x v="1"/>
    <x v="2"/>
    <x v="3"/>
    <x v="2"/>
    <x v="0"/>
    <x v="4"/>
    <x v="1"/>
    <x v="1"/>
    <x v="0"/>
    <x v="1"/>
    <x v="1"/>
    <x v="1"/>
    <x v="1"/>
    <x v="3"/>
    <x v="0"/>
    <x v="4"/>
    <x v="4"/>
    <x v="4"/>
    <x v="2"/>
    <x v="1"/>
    <x v="0"/>
    <x v="1"/>
    <x v="2"/>
    <x v="3"/>
    <x v="3"/>
    <x v="4"/>
    <x v="2"/>
    <x v="0"/>
    <x v="0"/>
    <x v="3"/>
    <x v="4"/>
    <x v="1"/>
    <x v="1"/>
    <x v="1"/>
    <x v="0"/>
    <x v="4"/>
    <x v="4"/>
    <x v="1"/>
    <x v="3"/>
    <x v="1"/>
    <x v="1"/>
    <x v="2"/>
    <x v="0"/>
    <x v="2"/>
    <x v="1"/>
    <x v="0"/>
    <m/>
    <x v="10"/>
    <x v="12"/>
    <x v="0"/>
    <x v="1"/>
    <x v="3"/>
    <x v="18"/>
    <x v="4"/>
    <x v="7"/>
    <x v="17"/>
    <x v="5"/>
    <x v="1"/>
    <x v="13"/>
    <x v="15"/>
    <x v="17"/>
  </r>
  <r>
    <m/>
    <x v="0"/>
    <x v="0"/>
    <x v="3"/>
    <x v="18"/>
    <m/>
    <m/>
    <x v="0"/>
    <x v="1"/>
    <x v="1"/>
    <x v="18"/>
    <x v="1"/>
    <x v="1"/>
    <x v="1"/>
    <x v="0"/>
    <x v="1"/>
    <x v="0"/>
    <x v="1"/>
    <x v="0"/>
    <x v="1"/>
    <x v="1"/>
    <x v="0"/>
    <x v="1"/>
    <x v="0"/>
    <x v="1"/>
    <x v="3"/>
    <x v="1"/>
    <x v="0"/>
    <x v="0"/>
    <x v="1"/>
    <x v="0"/>
    <x v="1"/>
    <x v="0"/>
    <x v="0"/>
    <x v="2"/>
    <x v="1"/>
    <x v="0"/>
    <x v="1"/>
    <x v="0"/>
    <x v="0"/>
    <x v="0"/>
    <x v="1"/>
    <x v="2"/>
    <x v="0"/>
    <x v="0"/>
    <x v="0"/>
    <x v="3"/>
    <x v="2"/>
    <x v="0"/>
    <x v="1"/>
    <x v="0"/>
    <x v="0"/>
    <x v="1"/>
    <x v="0"/>
    <x v="3"/>
    <x v="1"/>
    <x v="1"/>
    <x v="3"/>
    <x v="2"/>
    <x v="0"/>
    <x v="1"/>
    <x v="0"/>
    <x v="1"/>
    <x v="0"/>
    <x v="1"/>
    <m/>
    <m/>
    <m/>
    <m/>
    <m/>
    <m/>
    <x v="1"/>
    <x v="1"/>
    <x v="1"/>
    <x v="0"/>
    <x v="1"/>
    <x v="0"/>
    <x v="1"/>
    <x v="0"/>
    <x v="1"/>
    <x v="1"/>
    <x v="0"/>
    <x v="1"/>
    <x v="0"/>
    <x v="1"/>
    <x v="2"/>
    <x v="1"/>
    <x v="0"/>
    <x v="0"/>
    <x v="1"/>
    <x v="0"/>
    <x v="1"/>
    <x v="0"/>
    <x v="0"/>
    <x v="2"/>
    <x v="1"/>
    <x v="0"/>
    <x v="1"/>
    <x v="0"/>
    <x v="0"/>
    <x v="0"/>
    <x v="1"/>
    <x v="2"/>
    <x v="0"/>
    <x v="0"/>
    <x v="0"/>
    <x v="3"/>
    <x v="2"/>
    <x v="0"/>
    <x v="1"/>
    <x v="0"/>
    <x v="0"/>
    <x v="1"/>
    <x v="0"/>
    <x v="3"/>
    <x v="1"/>
    <x v="1"/>
    <x v="3"/>
    <x v="2"/>
    <x v="0"/>
    <x v="1"/>
    <x v="0"/>
    <x v="1"/>
    <x v="0"/>
    <x v="1"/>
    <m/>
    <x v="6"/>
    <x v="1"/>
    <x v="2"/>
    <x v="7"/>
    <x v="3"/>
    <x v="3"/>
    <x v="7"/>
    <x v="0"/>
    <x v="15"/>
    <x v="13"/>
    <x v="1"/>
    <x v="9"/>
    <x v="5"/>
    <x v="9"/>
  </r>
  <r>
    <m/>
    <x v="0"/>
    <x v="0"/>
    <x v="3"/>
    <x v="18"/>
    <m/>
    <m/>
    <x v="0"/>
    <x v="1"/>
    <x v="1"/>
    <x v="18"/>
    <x v="1"/>
    <x v="4"/>
    <x v="0"/>
    <x v="1"/>
    <x v="3"/>
    <x v="1"/>
    <x v="2"/>
    <x v="2"/>
    <x v="1"/>
    <x v="3"/>
    <x v="2"/>
    <x v="3"/>
    <x v="0"/>
    <x v="2"/>
    <x v="4"/>
    <x v="1"/>
    <x v="2"/>
    <x v="4"/>
    <x v="5"/>
    <x v="3"/>
    <x v="4"/>
    <x v="0"/>
    <x v="3"/>
    <x v="1"/>
    <x v="0"/>
    <x v="0"/>
    <x v="4"/>
    <x v="4"/>
    <x v="1"/>
    <x v="0"/>
    <x v="0"/>
    <x v="0"/>
    <x v="1"/>
    <x v="0"/>
    <x v="4"/>
    <x v="0"/>
    <x v="0"/>
    <x v="0"/>
    <x v="0"/>
    <x v="3"/>
    <x v="5"/>
    <x v="1"/>
    <x v="0"/>
    <x v="3"/>
    <x v="2"/>
    <x v="2"/>
    <x v="2"/>
    <x v="5"/>
    <x v="2"/>
    <x v="0"/>
    <x v="0"/>
    <x v="0"/>
    <x v="0"/>
    <x v="2"/>
    <m/>
    <m/>
    <m/>
    <m/>
    <m/>
    <m/>
    <x v="1"/>
    <x v="4"/>
    <x v="0"/>
    <x v="1"/>
    <x v="3"/>
    <x v="1"/>
    <x v="2"/>
    <x v="2"/>
    <x v="1"/>
    <x v="3"/>
    <x v="2"/>
    <x v="3"/>
    <x v="0"/>
    <x v="2"/>
    <x v="3"/>
    <x v="1"/>
    <x v="2"/>
    <x v="4"/>
    <x v="4"/>
    <x v="3"/>
    <x v="2"/>
    <x v="0"/>
    <x v="3"/>
    <x v="1"/>
    <x v="0"/>
    <x v="0"/>
    <x v="4"/>
    <x v="4"/>
    <x v="1"/>
    <x v="0"/>
    <x v="0"/>
    <x v="0"/>
    <x v="1"/>
    <x v="0"/>
    <x v="3"/>
    <x v="0"/>
    <x v="0"/>
    <x v="0"/>
    <x v="0"/>
    <x v="3"/>
    <x v="4"/>
    <x v="1"/>
    <x v="0"/>
    <x v="3"/>
    <x v="2"/>
    <x v="2"/>
    <x v="2"/>
    <x v="4"/>
    <x v="2"/>
    <x v="0"/>
    <x v="0"/>
    <x v="0"/>
    <x v="0"/>
    <x v="2"/>
    <m/>
    <x v="8"/>
    <x v="3"/>
    <x v="13"/>
    <x v="4"/>
    <x v="9"/>
    <x v="20"/>
    <x v="10"/>
    <x v="16"/>
    <x v="14"/>
    <x v="15"/>
    <x v="3"/>
    <x v="0"/>
    <x v="0"/>
    <x v="17"/>
  </r>
  <r>
    <m/>
    <x v="0"/>
    <x v="0"/>
    <x v="3"/>
    <x v="18"/>
    <m/>
    <m/>
    <x v="0"/>
    <x v="1"/>
    <x v="1"/>
    <x v="18"/>
    <x v="1"/>
    <x v="1"/>
    <x v="3"/>
    <x v="2"/>
    <x v="0"/>
    <x v="1"/>
    <x v="0"/>
    <x v="0"/>
    <x v="5"/>
    <x v="2"/>
    <x v="3"/>
    <x v="1"/>
    <x v="4"/>
    <x v="4"/>
    <x v="3"/>
    <x v="1"/>
    <x v="1"/>
    <x v="4"/>
    <x v="3"/>
    <x v="4"/>
    <x v="3"/>
    <x v="0"/>
    <x v="2"/>
    <x v="2"/>
    <x v="1"/>
    <x v="5"/>
    <x v="2"/>
    <x v="1"/>
    <x v="2"/>
    <x v="2"/>
    <x v="0"/>
    <x v="4"/>
    <x v="1"/>
    <x v="1"/>
    <x v="0"/>
    <x v="1"/>
    <x v="1"/>
    <x v="1"/>
    <x v="3"/>
    <x v="2"/>
    <x v="1"/>
    <x v="1"/>
    <x v="0"/>
    <x v="2"/>
    <x v="1"/>
    <x v="1"/>
    <x v="2"/>
    <x v="2"/>
    <x v="2"/>
    <x v="1"/>
    <x v="0"/>
    <x v="1"/>
    <x v="1"/>
    <x v="3"/>
    <m/>
    <m/>
    <m/>
    <m/>
    <m/>
    <m/>
    <x v="1"/>
    <x v="1"/>
    <x v="3"/>
    <x v="2"/>
    <x v="0"/>
    <x v="1"/>
    <x v="0"/>
    <x v="0"/>
    <x v="4"/>
    <x v="2"/>
    <x v="3"/>
    <x v="1"/>
    <x v="4"/>
    <x v="4"/>
    <x v="2"/>
    <x v="1"/>
    <x v="1"/>
    <x v="4"/>
    <x v="3"/>
    <x v="4"/>
    <x v="3"/>
    <x v="0"/>
    <x v="2"/>
    <x v="2"/>
    <x v="1"/>
    <x v="4"/>
    <x v="2"/>
    <x v="1"/>
    <x v="2"/>
    <x v="2"/>
    <x v="0"/>
    <x v="4"/>
    <x v="1"/>
    <x v="1"/>
    <x v="0"/>
    <x v="1"/>
    <x v="1"/>
    <x v="1"/>
    <x v="3"/>
    <x v="2"/>
    <x v="1"/>
    <x v="1"/>
    <x v="0"/>
    <x v="2"/>
    <x v="1"/>
    <x v="1"/>
    <x v="2"/>
    <x v="2"/>
    <x v="2"/>
    <x v="1"/>
    <x v="0"/>
    <x v="1"/>
    <x v="1"/>
    <x v="3"/>
    <m/>
    <x v="5"/>
    <x v="2"/>
    <x v="12"/>
    <x v="4"/>
    <x v="17"/>
    <x v="9"/>
    <x v="8"/>
    <x v="1"/>
    <x v="6"/>
    <x v="18"/>
    <x v="13"/>
    <x v="4"/>
    <x v="15"/>
    <x v="1"/>
  </r>
  <r>
    <m/>
    <x v="0"/>
    <x v="0"/>
    <x v="3"/>
    <x v="18"/>
    <m/>
    <m/>
    <x v="0"/>
    <x v="1"/>
    <x v="1"/>
    <x v="18"/>
    <x v="1"/>
    <x v="4"/>
    <x v="1"/>
    <x v="0"/>
    <x v="1"/>
    <x v="0"/>
    <x v="3"/>
    <x v="1"/>
    <x v="1"/>
    <x v="2"/>
    <x v="0"/>
    <x v="0"/>
    <x v="1"/>
    <x v="0"/>
    <x v="3"/>
    <x v="0"/>
    <x v="1"/>
    <x v="0"/>
    <x v="5"/>
    <x v="1"/>
    <x v="0"/>
    <x v="0"/>
    <x v="1"/>
    <x v="2"/>
    <x v="1"/>
    <x v="3"/>
    <x v="3"/>
    <x v="3"/>
    <x v="1"/>
    <x v="2"/>
    <x v="1"/>
    <x v="4"/>
    <x v="1"/>
    <x v="1"/>
    <x v="0"/>
    <x v="3"/>
    <x v="1"/>
    <x v="0"/>
    <x v="3"/>
    <x v="2"/>
    <x v="1"/>
    <x v="1"/>
    <x v="0"/>
    <x v="2"/>
    <x v="2"/>
    <x v="1"/>
    <x v="2"/>
    <x v="0"/>
    <x v="0"/>
    <x v="1"/>
    <x v="1"/>
    <x v="1"/>
    <x v="0"/>
    <x v="0"/>
    <m/>
    <m/>
    <m/>
    <m/>
    <m/>
    <m/>
    <x v="1"/>
    <x v="4"/>
    <x v="1"/>
    <x v="0"/>
    <x v="1"/>
    <x v="0"/>
    <x v="3"/>
    <x v="1"/>
    <x v="1"/>
    <x v="2"/>
    <x v="0"/>
    <x v="0"/>
    <x v="1"/>
    <x v="0"/>
    <x v="2"/>
    <x v="0"/>
    <x v="1"/>
    <x v="0"/>
    <x v="4"/>
    <x v="1"/>
    <x v="0"/>
    <x v="0"/>
    <x v="1"/>
    <x v="2"/>
    <x v="1"/>
    <x v="3"/>
    <x v="3"/>
    <x v="3"/>
    <x v="1"/>
    <x v="2"/>
    <x v="1"/>
    <x v="4"/>
    <x v="1"/>
    <x v="1"/>
    <x v="0"/>
    <x v="3"/>
    <x v="1"/>
    <x v="0"/>
    <x v="3"/>
    <x v="2"/>
    <x v="1"/>
    <x v="1"/>
    <x v="0"/>
    <x v="2"/>
    <x v="2"/>
    <x v="1"/>
    <x v="2"/>
    <x v="0"/>
    <x v="0"/>
    <x v="1"/>
    <x v="1"/>
    <x v="1"/>
    <x v="0"/>
    <x v="0"/>
    <m/>
    <x v="14"/>
    <x v="5"/>
    <x v="0"/>
    <x v="7"/>
    <x v="8"/>
    <x v="2"/>
    <x v="8"/>
    <x v="17"/>
    <x v="20"/>
    <x v="5"/>
    <x v="16"/>
    <x v="1"/>
    <x v="16"/>
    <x v="1"/>
  </r>
  <r>
    <m/>
    <x v="0"/>
    <x v="0"/>
    <x v="3"/>
    <x v="18"/>
    <m/>
    <m/>
    <x v="0"/>
    <x v="0"/>
    <x v="1"/>
    <x v="18"/>
    <x v="3"/>
    <x v="4"/>
    <x v="2"/>
    <x v="5"/>
    <x v="0"/>
    <x v="0"/>
    <x v="0"/>
    <x v="0"/>
    <x v="0"/>
    <x v="2"/>
    <x v="3"/>
    <x v="1"/>
    <x v="0"/>
    <x v="3"/>
    <x v="4"/>
    <x v="4"/>
    <x v="0"/>
    <x v="1"/>
    <x v="0"/>
    <x v="0"/>
    <x v="1"/>
    <x v="0"/>
    <x v="0"/>
    <x v="0"/>
    <x v="2"/>
    <x v="5"/>
    <x v="1"/>
    <x v="1"/>
    <x v="2"/>
    <x v="1"/>
    <x v="0"/>
    <x v="0"/>
    <x v="1"/>
    <x v="3"/>
    <x v="2"/>
    <x v="0"/>
    <x v="0"/>
    <x v="0"/>
    <x v="1"/>
    <x v="3"/>
    <x v="3"/>
    <x v="1"/>
    <x v="0"/>
    <x v="1"/>
    <x v="1"/>
    <x v="2"/>
    <x v="3"/>
    <x v="2"/>
    <x v="2"/>
    <x v="1"/>
    <x v="1"/>
    <x v="1"/>
    <x v="2"/>
    <x v="1"/>
    <m/>
    <m/>
    <m/>
    <m/>
    <m/>
    <m/>
    <x v="3"/>
    <x v="4"/>
    <x v="2"/>
    <x v="4"/>
    <x v="0"/>
    <x v="0"/>
    <x v="0"/>
    <x v="0"/>
    <x v="0"/>
    <x v="2"/>
    <x v="3"/>
    <x v="1"/>
    <x v="0"/>
    <x v="3"/>
    <x v="3"/>
    <x v="3"/>
    <x v="0"/>
    <x v="1"/>
    <x v="0"/>
    <x v="0"/>
    <x v="1"/>
    <x v="0"/>
    <x v="0"/>
    <x v="0"/>
    <x v="2"/>
    <x v="4"/>
    <x v="1"/>
    <x v="1"/>
    <x v="2"/>
    <x v="1"/>
    <x v="0"/>
    <x v="0"/>
    <x v="1"/>
    <x v="3"/>
    <x v="2"/>
    <x v="0"/>
    <x v="0"/>
    <x v="0"/>
    <x v="1"/>
    <x v="3"/>
    <x v="3"/>
    <x v="1"/>
    <x v="0"/>
    <x v="1"/>
    <x v="1"/>
    <x v="2"/>
    <x v="3"/>
    <x v="2"/>
    <x v="2"/>
    <x v="1"/>
    <x v="1"/>
    <x v="1"/>
    <x v="2"/>
    <x v="1"/>
    <m/>
    <x v="1"/>
    <x v="7"/>
    <x v="5"/>
    <x v="14"/>
    <x v="2"/>
    <x v="9"/>
    <x v="1"/>
    <x v="1"/>
    <x v="17"/>
    <x v="10"/>
    <x v="0"/>
    <x v="2"/>
    <x v="5"/>
    <x v="17"/>
  </r>
  <r>
    <m/>
    <x v="0"/>
    <x v="0"/>
    <x v="3"/>
    <x v="18"/>
    <m/>
    <m/>
    <x v="0"/>
    <x v="1"/>
    <x v="1"/>
    <x v="18"/>
    <x v="0"/>
    <x v="1"/>
    <x v="0"/>
    <x v="0"/>
    <x v="1"/>
    <x v="0"/>
    <x v="1"/>
    <x v="5"/>
    <x v="1"/>
    <x v="1"/>
    <x v="1"/>
    <x v="1"/>
    <x v="1"/>
    <x v="1"/>
    <x v="0"/>
    <x v="0"/>
    <x v="0"/>
    <x v="0"/>
    <x v="1"/>
    <x v="1"/>
    <x v="1"/>
    <x v="0"/>
    <x v="1"/>
    <x v="2"/>
    <x v="0"/>
    <x v="0"/>
    <x v="1"/>
    <x v="1"/>
    <x v="2"/>
    <x v="0"/>
    <x v="0"/>
    <x v="4"/>
    <x v="1"/>
    <x v="1"/>
    <x v="0"/>
    <x v="0"/>
    <x v="1"/>
    <x v="4"/>
    <x v="1"/>
    <x v="0"/>
    <x v="1"/>
    <x v="1"/>
    <x v="0"/>
    <x v="4"/>
    <x v="3"/>
    <x v="1"/>
    <x v="1"/>
    <x v="0"/>
    <x v="0"/>
    <x v="2"/>
    <x v="0"/>
    <x v="0"/>
    <x v="0"/>
    <x v="0"/>
    <m/>
    <m/>
    <m/>
    <m/>
    <m/>
    <m/>
    <x v="0"/>
    <x v="1"/>
    <x v="0"/>
    <x v="0"/>
    <x v="1"/>
    <x v="0"/>
    <x v="1"/>
    <x v="4"/>
    <x v="1"/>
    <x v="1"/>
    <x v="1"/>
    <x v="1"/>
    <x v="1"/>
    <x v="1"/>
    <x v="0"/>
    <x v="0"/>
    <x v="0"/>
    <x v="0"/>
    <x v="1"/>
    <x v="1"/>
    <x v="1"/>
    <x v="0"/>
    <x v="1"/>
    <x v="2"/>
    <x v="0"/>
    <x v="0"/>
    <x v="1"/>
    <x v="1"/>
    <x v="2"/>
    <x v="0"/>
    <x v="0"/>
    <x v="4"/>
    <x v="1"/>
    <x v="1"/>
    <x v="0"/>
    <x v="0"/>
    <x v="1"/>
    <x v="3"/>
    <x v="1"/>
    <x v="0"/>
    <x v="1"/>
    <x v="1"/>
    <x v="0"/>
    <x v="4"/>
    <x v="3"/>
    <x v="1"/>
    <x v="1"/>
    <x v="0"/>
    <x v="0"/>
    <x v="2"/>
    <x v="0"/>
    <x v="0"/>
    <x v="0"/>
    <x v="0"/>
    <m/>
    <x v="9"/>
    <x v="16"/>
    <x v="2"/>
    <x v="0"/>
    <x v="1"/>
    <x v="1"/>
    <x v="8"/>
    <x v="1"/>
    <x v="10"/>
    <x v="11"/>
    <x v="3"/>
    <x v="0"/>
    <x v="10"/>
    <x v="3"/>
  </r>
  <r>
    <m/>
    <x v="0"/>
    <x v="0"/>
    <x v="3"/>
    <x v="18"/>
    <m/>
    <m/>
    <x v="0"/>
    <x v="1"/>
    <x v="1"/>
    <x v="18"/>
    <x v="3"/>
    <x v="3"/>
    <x v="1"/>
    <x v="1"/>
    <x v="0"/>
    <x v="2"/>
    <x v="0"/>
    <x v="3"/>
    <x v="1"/>
    <x v="2"/>
    <x v="3"/>
    <x v="1"/>
    <x v="1"/>
    <x v="4"/>
    <x v="3"/>
    <x v="0"/>
    <x v="1"/>
    <x v="0"/>
    <x v="1"/>
    <x v="1"/>
    <x v="0"/>
    <x v="1"/>
    <x v="0"/>
    <x v="2"/>
    <x v="1"/>
    <x v="5"/>
    <x v="2"/>
    <x v="3"/>
    <x v="2"/>
    <x v="5"/>
    <x v="1"/>
    <x v="4"/>
    <x v="2"/>
    <x v="1"/>
    <x v="2"/>
    <x v="3"/>
    <x v="0"/>
    <x v="0"/>
    <x v="0"/>
    <x v="2"/>
    <x v="1"/>
    <x v="1"/>
    <x v="0"/>
    <x v="2"/>
    <x v="3"/>
    <x v="2"/>
    <x v="3"/>
    <x v="1"/>
    <x v="3"/>
    <x v="2"/>
    <x v="0"/>
    <x v="2"/>
    <x v="1"/>
    <x v="3"/>
    <m/>
    <m/>
    <m/>
    <m/>
    <m/>
    <m/>
    <x v="3"/>
    <x v="3"/>
    <x v="1"/>
    <x v="1"/>
    <x v="0"/>
    <x v="2"/>
    <x v="0"/>
    <x v="3"/>
    <x v="1"/>
    <x v="2"/>
    <x v="3"/>
    <x v="1"/>
    <x v="1"/>
    <x v="4"/>
    <x v="2"/>
    <x v="0"/>
    <x v="1"/>
    <x v="0"/>
    <x v="1"/>
    <x v="1"/>
    <x v="0"/>
    <x v="1"/>
    <x v="0"/>
    <x v="2"/>
    <x v="1"/>
    <x v="4"/>
    <x v="2"/>
    <x v="3"/>
    <x v="2"/>
    <x v="4"/>
    <x v="1"/>
    <x v="4"/>
    <x v="2"/>
    <x v="1"/>
    <x v="2"/>
    <x v="3"/>
    <x v="0"/>
    <x v="0"/>
    <x v="0"/>
    <x v="2"/>
    <x v="1"/>
    <x v="1"/>
    <x v="0"/>
    <x v="2"/>
    <x v="3"/>
    <x v="2"/>
    <x v="3"/>
    <x v="1"/>
    <x v="3"/>
    <x v="2"/>
    <x v="0"/>
    <x v="2"/>
    <x v="1"/>
    <x v="3"/>
    <m/>
    <x v="2"/>
    <x v="8"/>
    <x v="5"/>
    <x v="6"/>
    <x v="14"/>
    <x v="8"/>
    <x v="6"/>
    <x v="8"/>
    <x v="6"/>
    <x v="5"/>
    <x v="3"/>
    <x v="14"/>
    <x v="5"/>
    <x v="3"/>
  </r>
  <r>
    <m/>
    <x v="0"/>
    <x v="0"/>
    <x v="3"/>
    <x v="18"/>
    <m/>
    <m/>
    <x v="0"/>
    <x v="1"/>
    <x v="1"/>
    <x v="18"/>
    <x v="1"/>
    <x v="4"/>
    <x v="2"/>
    <x v="0"/>
    <x v="1"/>
    <x v="0"/>
    <x v="0"/>
    <x v="0"/>
    <x v="1"/>
    <x v="3"/>
    <x v="0"/>
    <x v="1"/>
    <x v="4"/>
    <x v="3"/>
    <x v="3"/>
    <x v="1"/>
    <x v="3"/>
    <x v="1"/>
    <x v="1"/>
    <x v="0"/>
    <x v="0"/>
    <x v="1"/>
    <x v="1"/>
    <x v="0"/>
    <x v="0"/>
    <x v="3"/>
    <x v="2"/>
    <x v="4"/>
    <x v="2"/>
    <x v="1"/>
    <x v="0"/>
    <x v="2"/>
    <x v="1"/>
    <x v="3"/>
    <x v="0"/>
    <x v="0"/>
    <x v="0"/>
    <x v="1"/>
    <x v="1"/>
    <x v="3"/>
    <x v="1"/>
    <x v="1"/>
    <x v="0"/>
    <x v="3"/>
    <x v="2"/>
    <x v="1"/>
    <x v="3"/>
    <x v="2"/>
    <x v="0"/>
    <x v="1"/>
    <x v="1"/>
    <x v="1"/>
    <x v="0"/>
    <x v="2"/>
    <m/>
    <m/>
    <m/>
    <m/>
    <m/>
    <m/>
    <x v="1"/>
    <x v="4"/>
    <x v="2"/>
    <x v="0"/>
    <x v="1"/>
    <x v="0"/>
    <x v="0"/>
    <x v="0"/>
    <x v="1"/>
    <x v="3"/>
    <x v="0"/>
    <x v="1"/>
    <x v="4"/>
    <x v="3"/>
    <x v="2"/>
    <x v="1"/>
    <x v="2"/>
    <x v="1"/>
    <x v="1"/>
    <x v="0"/>
    <x v="0"/>
    <x v="1"/>
    <x v="1"/>
    <x v="0"/>
    <x v="0"/>
    <x v="3"/>
    <x v="2"/>
    <x v="4"/>
    <x v="2"/>
    <x v="1"/>
    <x v="0"/>
    <x v="2"/>
    <x v="1"/>
    <x v="3"/>
    <x v="0"/>
    <x v="0"/>
    <x v="0"/>
    <x v="1"/>
    <x v="1"/>
    <x v="3"/>
    <x v="1"/>
    <x v="1"/>
    <x v="0"/>
    <x v="3"/>
    <x v="2"/>
    <x v="1"/>
    <x v="3"/>
    <x v="2"/>
    <x v="0"/>
    <x v="1"/>
    <x v="1"/>
    <x v="1"/>
    <x v="0"/>
    <x v="2"/>
    <m/>
    <x v="5"/>
    <x v="6"/>
    <x v="7"/>
    <x v="7"/>
    <x v="6"/>
    <x v="7"/>
    <x v="15"/>
    <x v="6"/>
    <x v="18"/>
    <x v="19"/>
    <x v="20"/>
    <x v="2"/>
    <x v="5"/>
    <x v="8"/>
  </r>
  <r>
    <m/>
    <x v="0"/>
    <x v="0"/>
    <x v="3"/>
    <x v="18"/>
    <m/>
    <m/>
    <x v="0"/>
    <x v="1"/>
    <x v="1"/>
    <x v="18"/>
    <x v="1"/>
    <x v="1"/>
    <x v="1"/>
    <x v="1"/>
    <x v="0"/>
    <x v="1"/>
    <x v="0"/>
    <x v="0"/>
    <x v="1"/>
    <x v="2"/>
    <x v="2"/>
    <x v="2"/>
    <x v="1"/>
    <x v="4"/>
    <x v="3"/>
    <x v="1"/>
    <x v="1"/>
    <x v="1"/>
    <x v="1"/>
    <x v="4"/>
    <x v="3"/>
    <x v="1"/>
    <x v="1"/>
    <x v="4"/>
    <x v="2"/>
    <x v="3"/>
    <x v="2"/>
    <x v="1"/>
    <x v="1"/>
    <x v="0"/>
    <x v="0"/>
    <x v="2"/>
    <x v="2"/>
    <x v="3"/>
    <x v="1"/>
    <x v="3"/>
    <x v="1"/>
    <x v="4"/>
    <x v="3"/>
    <x v="1"/>
    <x v="3"/>
    <x v="2"/>
    <x v="0"/>
    <x v="0"/>
    <x v="0"/>
    <x v="0"/>
    <x v="0"/>
    <x v="2"/>
    <x v="2"/>
    <x v="2"/>
    <x v="0"/>
    <x v="2"/>
    <x v="1"/>
    <x v="3"/>
    <m/>
    <m/>
    <m/>
    <m/>
    <m/>
    <m/>
    <x v="1"/>
    <x v="1"/>
    <x v="1"/>
    <x v="1"/>
    <x v="0"/>
    <x v="1"/>
    <x v="0"/>
    <x v="0"/>
    <x v="1"/>
    <x v="2"/>
    <x v="2"/>
    <x v="2"/>
    <x v="1"/>
    <x v="4"/>
    <x v="2"/>
    <x v="1"/>
    <x v="1"/>
    <x v="1"/>
    <x v="1"/>
    <x v="4"/>
    <x v="3"/>
    <x v="1"/>
    <x v="1"/>
    <x v="4"/>
    <x v="2"/>
    <x v="3"/>
    <x v="2"/>
    <x v="1"/>
    <x v="1"/>
    <x v="0"/>
    <x v="0"/>
    <x v="2"/>
    <x v="2"/>
    <x v="3"/>
    <x v="1"/>
    <x v="3"/>
    <x v="1"/>
    <x v="3"/>
    <x v="3"/>
    <x v="1"/>
    <x v="3"/>
    <x v="2"/>
    <x v="0"/>
    <x v="0"/>
    <x v="0"/>
    <x v="0"/>
    <x v="0"/>
    <x v="2"/>
    <x v="2"/>
    <x v="2"/>
    <x v="0"/>
    <x v="2"/>
    <x v="1"/>
    <x v="3"/>
    <m/>
    <x v="5"/>
    <x v="1"/>
    <x v="1"/>
    <x v="10"/>
    <x v="5"/>
    <x v="21"/>
    <x v="6"/>
    <x v="8"/>
    <x v="17"/>
    <x v="20"/>
    <x v="3"/>
    <x v="11"/>
    <x v="17"/>
    <x v="7"/>
  </r>
  <r>
    <m/>
    <x v="0"/>
    <x v="0"/>
    <x v="1"/>
    <x v="10"/>
    <m/>
    <m/>
    <x v="0"/>
    <x v="0"/>
    <x v="5"/>
    <x v="10"/>
    <x v="1"/>
    <x v="1"/>
    <x v="1"/>
    <x v="1"/>
    <x v="1"/>
    <x v="1"/>
    <x v="0"/>
    <x v="0"/>
    <x v="5"/>
    <x v="1"/>
    <x v="1"/>
    <x v="1"/>
    <x v="0"/>
    <x v="1"/>
    <x v="0"/>
    <x v="1"/>
    <x v="1"/>
    <x v="1"/>
    <x v="1"/>
    <x v="1"/>
    <x v="1"/>
    <x v="1"/>
    <x v="2"/>
    <x v="4"/>
    <x v="1"/>
    <x v="0"/>
    <x v="1"/>
    <x v="1"/>
    <x v="2"/>
    <x v="1"/>
    <x v="0"/>
    <x v="2"/>
    <x v="1"/>
    <x v="1"/>
    <x v="0"/>
    <x v="0"/>
    <x v="2"/>
    <x v="1"/>
    <x v="1"/>
    <x v="0"/>
    <x v="0"/>
    <x v="0"/>
    <x v="0"/>
    <x v="0"/>
    <x v="0"/>
    <x v="0"/>
    <x v="0"/>
    <x v="2"/>
    <x v="0"/>
    <x v="2"/>
    <x v="0"/>
    <x v="0"/>
    <x v="1"/>
    <x v="3"/>
    <m/>
    <m/>
    <m/>
    <m/>
    <m/>
    <m/>
    <x v="1"/>
    <x v="1"/>
    <x v="1"/>
    <x v="1"/>
    <x v="1"/>
    <x v="1"/>
    <x v="0"/>
    <x v="0"/>
    <x v="4"/>
    <x v="1"/>
    <x v="1"/>
    <x v="1"/>
    <x v="0"/>
    <x v="1"/>
    <x v="0"/>
    <x v="1"/>
    <x v="1"/>
    <x v="1"/>
    <x v="1"/>
    <x v="1"/>
    <x v="1"/>
    <x v="1"/>
    <x v="2"/>
    <x v="4"/>
    <x v="1"/>
    <x v="0"/>
    <x v="1"/>
    <x v="1"/>
    <x v="2"/>
    <x v="1"/>
    <x v="0"/>
    <x v="2"/>
    <x v="1"/>
    <x v="1"/>
    <x v="0"/>
    <x v="0"/>
    <x v="2"/>
    <x v="1"/>
    <x v="1"/>
    <x v="0"/>
    <x v="0"/>
    <x v="0"/>
    <x v="0"/>
    <x v="0"/>
    <x v="0"/>
    <x v="0"/>
    <x v="0"/>
    <x v="2"/>
    <x v="0"/>
    <x v="2"/>
    <x v="0"/>
    <x v="0"/>
    <x v="1"/>
    <x v="3"/>
    <m/>
    <x v="5"/>
    <x v="1"/>
    <x v="8"/>
    <x v="2"/>
    <x v="12"/>
    <x v="1"/>
    <x v="8"/>
    <x v="4"/>
    <x v="1"/>
    <x v="11"/>
    <x v="3"/>
    <x v="2"/>
    <x v="7"/>
    <x v="9"/>
  </r>
  <r>
    <m/>
    <x v="0"/>
    <x v="0"/>
    <x v="3"/>
    <x v="15"/>
    <m/>
    <m/>
    <x v="0"/>
    <x v="1"/>
    <x v="6"/>
    <x v="15"/>
    <x v="0"/>
    <x v="1"/>
    <x v="0"/>
    <x v="1"/>
    <x v="0"/>
    <x v="1"/>
    <x v="3"/>
    <x v="0"/>
    <x v="1"/>
    <x v="0"/>
    <x v="1"/>
    <x v="2"/>
    <x v="1"/>
    <x v="4"/>
    <x v="5"/>
    <x v="1"/>
    <x v="1"/>
    <x v="1"/>
    <x v="1"/>
    <x v="3"/>
    <x v="1"/>
    <x v="0"/>
    <x v="0"/>
    <x v="2"/>
    <x v="2"/>
    <x v="3"/>
    <x v="1"/>
    <x v="0"/>
    <x v="0"/>
    <x v="1"/>
    <x v="0"/>
    <x v="2"/>
    <x v="1"/>
    <x v="0"/>
    <x v="5"/>
    <x v="0"/>
    <x v="5"/>
    <x v="5"/>
    <x v="0"/>
    <x v="2"/>
    <x v="0"/>
    <x v="1"/>
    <x v="0"/>
    <x v="3"/>
    <x v="2"/>
    <x v="5"/>
    <x v="2"/>
    <x v="2"/>
    <x v="2"/>
    <x v="0"/>
    <x v="0"/>
    <x v="0"/>
    <x v="0"/>
    <x v="1"/>
    <m/>
    <m/>
    <m/>
    <m/>
    <m/>
    <m/>
    <x v="0"/>
    <x v="1"/>
    <x v="0"/>
    <x v="1"/>
    <x v="0"/>
    <x v="1"/>
    <x v="3"/>
    <x v="0"/>
    <x v="1"/>
    <x v="0"/>
    <x v="1"/>
    <x v="2"/>
    <x v="1"/>
    <x v="4"/>
    <x v="4"/>
    <x v="1"/>
    <x v="1"/>
    <x v="1"/>
    <x v="1"/>
    <x v="3"/>
    <x v="1"/>
    <x v="0"/>
    <x v="0"/>
    <x v="2"/>
    <x v="2"/>
    <x v="3"/>
    <x v="1"/>
    <x v="0"/>
    <x v="0"/>
    <x v="1"/>
    <x v="0"/>
    <x v="2"/>
    <x v="1"/>
    <x v="0"/>
    <x v="4"/>
    <x v="0"/>
    <x v="4"/>
    <x v="4"/>
    <x v="0"/>
    <x v="2"/>
    <x v="0"/>
    <x v="1"/>
    <x v="0"/>
    <x v="3"/>
    <x v="2"/>
    <x v="4"/>
    <x v="2"/>
    <x v="2"/>
    <x v="2"/>
    <x v="0"/>
    <x v="0"/>
    <x v="0"/>
    <x v="0"/>
    <x v="1"/>
    <m/>
    <x v="1"/>
    <x v="16"/>
    <x v="1"/>
    <x v="14"/>
    <x v="5"/>
    <x v="9"/>
    <x v="3"/>
    <x v="0"/>
    <x v="6"/>
    <x v="5"/>
    <x v="3"/>
    <x v="2"/>
    <x v="12"/>
    <x v="9"/>
  </r>
  <r>
    <m/>
    <x v="0"/>
    <x v="0"/>
    <x v="3"/>
    <x v="19"/>
    <m/>
    <m/>
    <x v="0"/>
    <x v="2"/>
    <x v="1"/>
    <x v="19"/>
    <x v="2"/>
    <x v="3"/>
    <x v="4"/>
    <x v="0"/>
    <x v="5"/>
    <x v="5"/>
    <x v="4"/>
    <x v="3"/>
    <x v="2"/>
    <x v="2"/>
    <x v="2"/>
    <x v="2"/>
    <x v="3"/>
    <x v="3"/>
    <x v="5"/>
    <x v="5"/>
    <x v="4"/>
    <x v="3"/>
    <x v="3"/>
    <x v="3"/>
    <x v="5"/>
    <x v="5"/>
    <x v="5"/>
    <x v="3"/>
    <x v="5"/>
    <x v="5"/>
    <x v="3"/>
    <x v="2"/>
    <x v="5"/>
    <x v="1"/>
    <x v="0"/>
    <x v="3"/>
    <x v="3"/>
    <x v="5"/>
    <x v="5"/>
    <x v="4"/>
    <x v="5"/>
    <x v="5"/>
    <x v="2"/>
    <x v="4"/>
    <x v="5"/>
    <x v="1"/>
    <x v="0"/>
    <x v="1"/>
    <x v="5"/>
    <x v="5"/>
    <x v="5"/>
    <x v="3"/>
    <x v="1"/>
    <x v="3"/>
    <x v="0"/>
    <x v="1"/>
    <x v="3"/>
    <x v="4"/>
    <m/>
    <m/>
    <m/>
    <m/>
    <m/>
    <m/>
    <x v="2"/>
    <x v="3"/>
    <x v="4"/>
    <x v="0"/>
    <x v="4"/>
    <x v="4"/>
    <x v="4"/>
    <x v="3"/>
    <x v="2"/>
    <x v="2"/>
    <x v="2"/>
    <x v="2"/>
    <x v="3"/>
    <x v="3"/>
    <x v="4"/>
    <x v="4"/>
    <x v="3"/>
    <x v="3"/>
    <x v="3"/>
    <x v="3"/>
    <x v="4"/>
    <x v="4"/>
    <x v="4"/>
    <x v="3"/>
    <x v="4"/>
    <x v="4"/>
    <x v="3"/>
    <x v="2"/>
    <x v="4"/>
    <x v="1"/>
    <x v="0"/>
    <x v="3"/>
    <x v="3"/>
    <x v="4"/>
    <x v="4"/>
    <x v="4"/>
    <x v="4"/>
    <x v="4"/>
    <x v="2"/>
    <x v="4"/>
    <x v="4"/>
    <x v="1"/>
    <x v="0"/>
    <x v="1"/>
    <x v="4"/>
    <x v="4"/>
    <x v="4"/>
    <x v="3"/>
    <x v="1"/>
    <x v="3"/>
    <x v="0"/>
    <x v="1"/>
    <x v="3"/>
    <x v="4"/>
    <m/>
    <x v="12"/>
    <x v="14"/>
    <x v="14"/>
    <x v="14"/>
    <x v="18"/>
    <x v="22"/>
    <x v="17"/>
    <x v="18"/>
    <x v="3"/>
    <x v="6"/>
    <x v="14"/>
    <x v="3"/>
    <x v="12"/>
    <x v="15"/>
  </r>
  <r>
    <m/>
    <x v="0"/>
    <x v="0"/>
    <x v="3"/>
    <x v="18"/>
    <m/>
    <m/>
    <x v="0"/>
    <x v="1"/>
    <x v="1"/>
    <x v="18"/>
    <x v="0"/>
    <x v="1"/>
    <x v="1"/>
    <x v="2"/>
    <x v="0"/>
    <x v="2"/>
    <x v="0"/>
    <x v="1"/>
    <x v="1"/>
    <x v="4"/>
    <x v="3"/>
    <x v="0"/>
    <x v="1"/>
    <x v="1"/>
    <x v="0"/>
    <x v="0"/>
    <x v="5"/>
    <x v="1"/>
    <x v="1"/>
    <x v="1"/>
    <x v="1"/>
    <x v="1"/>
    <x v="1"/>
    <x v="4"/>
    <x v="1"/>
    <x v="3"/>
    <x v="2"/>
    <x v="1"/>
    <x v="2"/>
    <x v="1"/>
    <x v="0"/>
    <x v="0"/>
    <x v="1"/>
    <x v="1"/>
    <x v="0"/>
    <x v="0"/>
    <x v="0"/>
    <x v="1"/>
    <x v="3"/>
    <x v="0"/>
    <x v="0"/>
    <x v="1"/>
    <x v="0"/>
    <x v="2"/>
    <x v="1"/>
    <x v="1"/>
    <x v="2"/>
    <x v="2"/>
    <x v="2"/>
    <x v="1"/>
    <x v="0"/>
    <x v="0"/>
    <x v="1"/>
    <x v="0"/>
    <m/>
    <m/>
    <m/>
    <m/>
    <m/>
    <m/>
    <x v="0"/>
    <x v="1"/>
    <x v="1"/>
    <x v="2"/>
    <x v="0"/>
    <x v="2"/>
    <x v="0"/>
    <x v="1"/>
    <x v="1"/>
    <x v="4"/>
    <x v="3"/>
    <x v="0"/>
    <x v="1"/>
    <x v="1"/>
    <x v="0"/>
    <x v="0"/>
    <x v="4"/>
    <x v="1"/>
    <x v="1"/>
    <x v="1"/>
    <x v="1"/>
    <x v="1"/>
    <x v="1"/>
    <x v="4"/>
    <x v="1"/>
    <x v="3"/>
    <x v="2"/>
    <x v="1"/>
    <x v="2"/>
    <x v="1"/>
    <x v="0"/>
    <x v="0"/>
    <x v="1"/>
    <x v="1"/>
    <x v="0"/>
    <x v="0"/>
    <x v="0"/>
    <x v="1"/>
    <x v="3"/>
    <x v="0"/>
    <x v="0"/>
    <x v="1"/>
    <x v="0"/>
    <x v="2"/>
    <x v="1"/>
    <x v="1"/>
    <x v="2"/>
    <x v="2"/>
    <x v="2"/>
    <x v="1"/>
    <x v="0"/>
    <x v="0"/>
    <x v="1"/>
    <x v="0"/>
    <m/>
    <x v="9"/>
    <x v="11"/>
    <x v="12"/>
    <x v="13"/>
    <x v="0"/>
    <x v="3"/>
    <x v="11"/>
    <x v="4"/>
    <x v="2"/>
    <x v="17"/>
    <x v="3"/>
    <x v="2"/>
    <x v="5"/>
    <x v="18"/>
  </r>
  <r>
    <m/>
    <x v="0"/>
    <x v="0"/>
    <x v="3"/>
    <x v="15"/>
    <m/>
    <m/>
    <x v="0"/>
    <x v="1"/>
    <x v="6"/>
    <x v="15"/>
    <x v="0"/>
    <x v="3"/>
    <x v="1"/>
    <x v="1"/>
    <x v="0"/>
    <x v="0"/>
    <x v="1"/>
    <x v="3"/>
    <x v="2"/>
    <x v="0"/>
    <x v="0"/>
    <x v="1"/>
    <x v="4"/>
    <x v="0"/>
    <x v="0"/>
    <x v="1"/>
    <x v="0"/>
    <x v="0"/>
    <x v="0"/>
    <x v="1"/>
    <x v="0"/>
    <x v="1"/>
    <x v="5"/>
    <x v="0"/>
    <x v="0"/>
    <x v="3"/>
    <x v="2"/>
    <x v="3"/>
    <x v="1"/>
    <x v="1"/>
    <x v="5"/>
    <x v="0"/>
    <x v="1"/>
    <x v="0"/>
    <x v="2"/>
    <x v="0"/>
    <x v="2"/>
    <x v="1"/>
    <x v="2"/>
    <x v="1"/>
    <x v="5"/>
    <x v="1"/>
    <x v="0"/>
    <x v="3"/>
    <x v="2"/>
    <x v="5"/>
    <x v="3"/>
    <x v="1"/>
    <x v="0"/>
    <x v="1"/>
    <x v="1"/>
    <x v="0"/>
    <x v="1"/>
    <x v="0"/>
    <m/>
    <m/>
    <m/>
    <m/>
    <m/>
    <m/>
    <x v="0"/>
    <x v="3"/>
    <x v="1"/>
    <x v="1"/>
    <x v="0"/>
    <x v="0"/>
    <x v="1"/>
    <x v="3"/>
    <x v="2"/>
    <x v="0"/>
    <x v="0"/>
    <x v="1"/>
    <x v="4"/>
    <x v="0"/>
    <x v="0"/>
    <x v="1"/>
    <x v="0"/>
    <x v="0"/>
    <x v="0"/>
    <x v="1"/>
    <x v="0"/>
    <x v="1"/>
    <x v="4"/>
    <x v="0"/>
    <x v="0"/>
    <x v="3"/>
    <x v="2"/>
    <x v="3"/>
    <x v="1"/>
    <x v="1"/>
    <x v="4"/>
    <x v="0"/>
    <x v="1"/>
    <x v="0"/>
    <x v="2"/>
    <x v="0"/>
    <x v="2"/>
    <x v="1"/>
    <x v="2"/>
    <x v="1"/>
    <x v="4"/>
    <x v="1"/>
    <x v="0"/>
    <x v="3"/>
    <x v="2"/>
    <x v="4"/>
    <x v="3"/>
    <x v="1"/>
    <x v="0"/>
    <x v="1"/>
    <x v="1"/>
    <x v="0"/>
    <x v="1"/>
    <x v="0"/>
    <m/>
    <x v="2"/>
    <x v="5"/>
    <x v="0"/>
    <x v="6"/>
    <x v="19"/>
    <x v="2"/>
    <x v="1"/>
    <x v="15"/>
    <x v="0"/>
    <x v="17"/>
    <x v="14"/>
    <x v="3"/>
    <x v="6"/>
    <x v="5"/>
  </r>
  <r>
    <m/>
    <x v="0"/>
    <x v="0"/>
    <x v="1"/>
    <x v="20"/>
    <m/>
    <m/>
    <x v="0"/>
    <x v="0"/>
    <x v="7"/>
    <x v="20"/>
    <x v="3"/>
    <x v="3"/>
    <x v="1"/>
    <x v="2"/>
    <x v="0"/>
    <x v="2"/>
    <x v="1"/>
    <x v="5"/>
    <x v="3"/>
    <x v="3"/>
    <x v="4"/>
    <x v="5"/>
    <x v="2"/>
    <x v="2"/>
    <x v="1"/>
    <x v="3"/>
    <x v="3"/>
    <x v="5"/>
    <x v="4"/>
    <x v="5"/>
    <x v="4"/>
    <x v="3"/>
    <x v="3"/>
    <x v="1"/>
    <x v="3"/>
    <x v="2"/>
    <x v="4"/>
    <x v="4"/>
    <x v="3"/>
    <x v="3"/>
    <x v="3"/>
    <x v="1"/>
    <x v="5"/>
    <x v="2"/>
    <x v="4"/>
    <x v="5"/>
    <x v="3"/>
    <x v="3"/>
    <x v="4"/>
    <x v="3"/>
    <x v="2"/>
    <x v="0"/>
    <x v="0"/>
    <x v="0"/>
    <x v="0"/>
    <x v="0"/>
    <x v="0"/>
    <x v="5"/>
    <x v="4"/>
    <x v="2"/>
    <x v="1"/>
    <x v="0"/>
    <x v="2"/>
    <x v="4"/>
    <m/>
    <m/>
    <m/>
    <m/>
    <m/>
    <m/>
    <x v="3"/>
    <x v="3"/>
    <x v="1"/>
    <x v="2"/>
    <x v="0"/>
    <x v="2"/>
    <x v="1"/>
    <x v="4"/>
    <x v="3"/>
    <x v="3"/>
    <x v="4"/>
    <x v="4"/>
    <x v="2"/>
    <x v="2"/>
    <x v="1"/>
    <x v="2"/>
    <x v="2"/>
    <x v="2"/>
    <x v="2"/>
    <x v="2"/>
    <x v="2"/>
    <x v="2"/>
    <x v="3"/>
    <x v="1"/>
    <x v="3"/>
    <x v="2"/>
    <x v="4"/>
    <x v="4"/>
    <x v="3"/>
    <x v="3"/>
    <x v="3"/>
    <x v="1"/>
    <x v="4"/>
    <x v="2"/>
    <x v="3"/>
    <x v="2"/>
    <x v="3"/>
    <x v="2"/>
    <x v="4"/>
    <x v="3"/>
    <x v="2"/>
    <x v="0"/>
    <x v="0"/>
    <x v="0"/>
    <x v="0"/>
    <x v="0"/>
    <x v="0"/>
    <x v="4"/>
    <x v="4"/>
    <x v="2"/>
    <x v="1"/>
    <x v="0"/>
    <x v="2"/>
    <x v="4"/>
    <m/>
    <x v="10"/>
    <x v="8"/>
    <x v="9"/>
    <x v="15"/>
    <x v="20"/>
    <x v="10"/>
    <x v="12"/>
    <x v="11"/>
    <x v="13"/>
    <x v="14"/>
    <x v="9"/>
    <x v="7"/>
    <x v="9"/>
    <x v="12"/>
  </r>
  <r>
    <m/>
    <x v="0"/>
    <x v="0"/>
    <x v="1"/>
    <x v="20"/>
    <m/>
    <m/>
    <x v="0"/>
    <x v="2"/>
    <x v="7"/>
    <x v="20"/>
    <x v="1"/>
    <x v="1"/>
    <x v="0"/>
    <x v="1"/>
    <x v="1"/>
    <x v="2"/>
    <x v="3"/>
    <x v="0"/>
    <x v="2"/>
    <x v="2"/>
    <x v="1"/>
    <x v="1"/>
    <x v="4"/>
    <x v="4"/>
    <x v="0"/>
    <x v="1"/>
    <x v="1"/>
    <x v="0"/>
    <x v="1"/>
    <x v="1"/>
    <x v="0"/>
    <x v="5"/>
    <x v="1"/>
    <x v="0"/>
    <x v="0"/>
    <x v="0"/>
    <x v="3"/>
    <x v="3"/>
    <x v="2"/>
    <x v="0"/>
    <x v="2"/>
    <x v="2"/>
    <x v="0"/>
    <x v="0"/>
    <x v="0"/>
    <x v="3"/>
    <x v="0"/>
    <x v="3"/>
    <x v="1"/>
    <x v="2"/>
    <x v="0"/>
    <x v="1"/>
    <x v="0"/>
    <x v="2"/>
    <x v="1"/>
    <x v="1"/>
    <x v="3"/>
    <x v="2"/>
    <x v="0"/>
    <x v="1"/>
    <x v="1"/>
    <x v="2"/>
    <x v="5"/>
    <x v="1"/>
    <m/>
    <m/>
    <m/>
    <m/>
    <m/>
    <m/>
    <x v="1"/>
    <x v="1"/>
    <x v="0"/>
    <x v="1"/>
    <x v="1"/>
    <x v="2"/>
    <x v="3"/>
    <x v="0"/>
    <x v="2"/>
    <x v="2"/>
    <x v="1"/>
    <x v="1"/>
    <x v="4"/>
    <x v="4"/>
    <x v="0"/>
    <x v="1"/>
    <x v="1"/>
    <x v="0"/>
    <x v="1"/>
    <x v="1"/>
    <x v="0"/>
    <x v="4"/>
    <x v="1"/>
    <x v="0"/>
    <x v="0"/>
    <x v="0"/>
    <x v="3"/>
    <x v="3"/>
    <x v="2"/>
    <x v="0"/>
    <x v="2"/>
    <x v="2"/>
    <x v="0"/>
    <x v="0"/>
    <x v="0"/>
    <x v="3"/>
    <x v="0"/>
    <x v="2"/>
    <x v="1"/>
    <x v="2"/>
    <x v="0"/>
    <x v="1"/>
    <x v="0"/>
    <x v="2"/>
    <x v="1"/>
    <x v="1"/>
    <x v="3"/>
    <x v="2"/>
    <x v="0"/>
    <x v="1"/>
    <x v="1"/>
    <x v="2"/>
    <x v="2"/>
    <x v="1"/>
    <m/>
    <x v="1"/>
    <x v="15"/>
    <x v="0"/>
    <x v="0"/>
    <x v="3"/>
    <x v="2"/>
    <x v="1"/>
    <x v="12"/>
    <x v="18"/>
    <x v="7"/>
    <x v="10"/>
    <x v="1"/>
    <x v="0"/>
    <x v="11"/>
  </r>
  <r>
    <m/>
    <x v="0"/>
    <x v="0"/>
    <x v="1"/>
    <x v="20"/>
    <m/>
    <m/>
    <x v="0"/>
    <x v="0"/>
    <x v="7"/>
    <x v="20"/>
    <x v="1"/>
    <x v="1"/>
    <x v="1"/>
    <x v="5"/>
    <x v="0"/>
    <x v="5"/>
    <x v="0"/>
    <x v="1"/>
    <x v="1"/>
    <x v="2"/>
    <x v="1"/>
    <x v="0"/>
    <x v="0"/>
    <x v="1"/>
    <x v="4"/>
    <x v="1"/>
    <x v="1"/>
    <x v="4"/>
    <x v="3"/>
    <x v="4"/>
    <x v="3"/>
    <x v="0"/>
    <x v="0"/>
    <x v="1"/>
    <x v="1"/>
    <x v="5"/>
    <x v="3"/>
    <x v="2"/>
    <x v="0"/>
    <x v="1"/>
    <x v="0"/>
    <x v="3"/>
    <x v="1"/>
    <x v="5"/>
    <x v="2"/>
    <x v="0"/>
    <x v="1"/>
    <x v="5"/>
    <x v="3"/>
    <x v="2"/>
    <x v="5"/>
    <x v="1"/>
    <x v="0"/>
    <x v="3"/>
    <x v="1"/>
    <x v="1"/>
    <x v="3"/>
    <x v="2"/>
    <x v="2"/>
    <x v="0"/>
    <x v="1"/>
    <x v="0"/>
    <x v="1"/>
    <x v="1"/>
    <m/>
    <m/>
    <m/>
    <m/>
    <m/>
    <m/>
    <x v="1"/>
    <x v="1"/>
    <x v="1"/>
    <x v="4"/>
    <x v="0"/>
    <x v="4"/>
    <x v="0"/>
    <x v="1"/>
    <x v="1"/>
    <x v="2"/>
    <x v="1"/>
    <x v="0"/>
    <x v="0"/>
    <x v="1"/>
    <x v="3"/>
    <x v="1"/>
    <x v="1"/>
    <x v="4"/>
    <x v="3"/>
    <x v="4"/>
    <x v="3"/>
    <x v="0"/>
    <x v="0"/>
    <x v="1"/>
    <x v="1"/>
    <x v="4"/>
    <x v="3"/>
    <x v="2"/>
    <x v="0"/>
    <x v="1"/>
    <x v="0"/>
    <x v="3"/>
    <x v="1"/>
    <x v="4"/>
    <x v="2"/>
    <x v="0"/>
    <x v="1"/>
    <x v="4"/>
    <x v="3"/>
    <x v="2"/>
    <x v="4"/>
    <x v="1"/>
    <x v="0"/>
    <x v="3"/>
    <x v="1"/>
    <x v="1"/>
    <x v="3"/>
    <x v="2"/>
    <x v="2"/>
    <x v="0"/>
    <x v="1"/>
    <x v="0"/>
    <x v="1"/>
    <x v="1"/>
    <m/>
    <x v="1"/>
    <x v="1"/>
    <x v="12"/>
    <x v="16"/>
    <x v="2"/>
    <x v="14"/>
    <x v="18"/>
    <x v="7"/>
    <x v="1"/>
    <x v="21"/>
    <x v="20"/>
    <x v="2"/>
    <x v="11"/>
    <x v="13"/>
  </r>
  <r>
    <m/>
    <x v="0"/>
    <x v="0"/>
    <x v="1"/>
    <x v="20"/>
    <m/>
    <m/>
    <x v="0"/>
    <x v="0"/>
    <x v="7"/>
    <x v="20"/>
    <x v="2"/>
    <x v="3"/>
    <x v="4"/>
    <x v="0"/>
    <x v="0"/>
    <x v="2"/>
    <x v="4"/>
    <x v="1"/>
    <x v="5"/>
    <x v="3"/>
    <x v="3"/>
    <x v="1"/>
    <x v="1"/>
    <x v="2"/>
    <x v="0"/>
    <x v="0"/>
    <x v="0"/>
    <x v="3"/>
    <x v="5"/>
    <x v="0"/>
    <x v="0"/>
    <x v="0"/>
    <x v="0"/>
    <x v="1"/>
    <x v="1"/>
    <x v="5"/>
    <x v="2"/>
    <x v="0"/>
    <x v="3"/>
    <x v="1"/>
    <x v="0"/>
    <x v="2"/>
    <x v="0"/>
    <x v="0"/>
    <x v="0"/>
    <x v="0"/>
    <x v="0"/>
    <x v="1"/>
    <x v="1"/>
    <x v="0"/>
    <x v="0"/>
    <x v="0"/>
    <x v="0"/>
    <x v="0"/>
    <x v="0"/>
    <x v="0"/>
    <x v="0"/>
    <x v="3"/>
    <x v="1"/>
    <x v="0"/>
    <x v="1"/>
    <x v="0"/>
    <x v="1"/>
    <x v="2"/>
    <m/>
    <m/>
    <m/>
    <m/>
    <m/>
    <m/>
    <x v="2"/>
    <x v="3"/>
    <x v="4"/>
    <x v="0"/>
    <x v="0"/>
    <x v="2"/>
    <x v="4"/>
    <x v="1"/>
    <x v="4"/>
    <x v="3"/>
    <x v="3"/>
    <x v="1"/>
    <x v="1"/>
    <x v="2"/>
    <x v="0"/>
    <x v="0"/>
    <x v="0"/>
    <x v="3"/>
    <x v="4"/>
    <x v="0"/>
    <x v="0"/>
    <x v="0"/>
    <x v="0"/>
    <x v="1"/>
    <x v="1"/>
    <x v="4"/>
    <x v="2"/>
    <x v="0"/>
    <x v="3"/>
    <x v="1"/>
    <x v="0"/>
    <x v="2"/>
    <x v="0"/>
    <x v="0"/>
    <x v="0"/>
    <x v="0"/>
    <x v="0"/>
    <x v="1"/>
    <x v="1"/>
    <x v="0"/>
    <x v="0"/>
    <x v="0"/>
    <x v="0"/>
    <x v="0"/>
    <x v="0"/>
    <x v="0"/>
    <x v="0"/>
    <x v="3"/>
    <x v="1"/>
    <x v="0"/>
    <x v="1"/>
    <x v="0"/>
    <x v="1"/>
    <x v="2"/>
    <m/>
    <x v="7"/>
    <x v="14"/>
    <x v="12"/>
    <x v="3"/>
    <x v="2"/>
    <x v="2"/>
    <x v="10"/>
    <x v="0"/>
    <x v="14"/>
    <x v="17"/>
    <x v="12"/>
    <x v="2"/>
    <x v="5"/>
    <x v="9"/>
  </r>
  <r>
    <m/>
    <x v="0"/>
    <x v="0"/>
    <x v="1"/>
    <x v="20"/>
    <m/>
    <m/>
    <x v="0"/>
    <x v="1"/>
    <x v="7"/>
    <x v="20"/>
    <x v="0"/>
    <x v="1"/>
    <x v="1"/>
    <x v="1"/>
    <x v="1"/>
    <x v="2"/>
    <x v="0"/>
    <x v="3"/>
    <x v="5"/>
    <x v="2"/>
    <x v="1"/>
    <x v="1"/>
    <x v="1"/>
    <x v="1"/>
    <x v="0"/>
    <x v="1"/>
    <x v="0"/>
    <x v="1"/>
    <x v="1"/>
    <x v="1"/>
    <x v="1"/>
    <x v="0"/>
    <x v="3"/>
    <x v="2"/>
    <x v="1"/>
    <x v="1"/>
    <x v="2"/>
    <x v="1"/>
    <x v="2"/>
    <x v="1"/>
    <x v="0"/>
    <x v="0"/>
    <x v="0"/>
    <x v="1"/>
    <x v="0"/>
    <x v="0"/>
    <x v="2"/>
    <x v="0"/>
    <x v="3"/>
    <x v="2"/>
    <x v="0"/>
    <x v="0"/>
    <x v="0"/>
    <x v="0"/>
    <x v="0"/>
    <x v="0"/>
    <x v="0"/>
    <x v="2"/>
    <x v="0"/>
    <x v="0"/>
    <x v="1"/>
    <x v="2"/>
    <x v="1"/>
    <x v="2"/>
    <m/>
    <m/>
    <m/>
    <m/>
    <m/>
    <m/>
    <x v="0"/>
    <x v="1"/>
    <x v="1"/>
    <x v="1"/>
    <x v="1"/>
    <x v="2"/>
    <x v="0"/>
    <x v="3"/>
    <x v="4"/>
    <x v="2"/>
    <x v="1"/>
    <x v="1"/>
    <x v="1"/>
    <x v="1"/>
    <x v="0"/>
    <x v="1"/>
    <x v="0"/>
    <x v="1"/>
    <x v="1"/>
    <x v="1"/>
    <x v="1"/>
    <x v="0"/>
    <x v="3"/>
    <x v="2"/>
    <x v="1"/>
    <x v="1"/>
    <x v="2"/>
    <x v="1"/>
    <x v="2"/>
    <x v="1"/>
    <x v="0"/>
    <x v="0"/>
    <x v="0"/>
    <x v="1"/>
    <x v="0"/>
    <x v="0"/>
    <x v="2"/>
    <x v="0"/>
    <x v="3"/>
    <x v="2"/>
    <x v="0"/>
    <x v="0"/>
    <x v="0"/>
    <x v="0"/>
    <x v="0"/>
    <x v="0"/>
    <x v="0"/>
    <x v="2"/>
    <x v="0"/>
    <x v="0"/>
    <x v="1"/>
    <x v="2"/>
    <x v="1"/>
    <x v="2"/>
    <m/>
    <x v="0"/>
    <x v="11"/>
    <x v="0"/>
    <x v="0"/>
    <x v="2"/>
    <x v="1"/>
    <x v="1"/>
    <x v="1"/>
    <x v="1"/>
    <x v="8"/>
    <x v="16"/>
    <x v="2"/>
    <x v="5"/>
    <x v="6"/>
  </r>
  <r>
    <m/>
    <x v="0"/>
    <x v="0"/>
    <x v="1"/>
    <x v="20"/>
    <m/>
    <m/>
    <x v="0"/>
    <x v="0"/>
    <x v="7"/>
    <x v="20"/>
    <x v="3"/>
    <x v="4"/>
    <x v="4"/>
    <x v="4"/>
    <x v="1"/>
    <x v="3"/>
    <x v="0"/>
    <x v="1"/>
    <x v="0"/>
    <x v="4"/>
    <x v="3"/>
    <x v="1"/>
    <x v="3"/>
    <x v="4"/>
    <x v="4"/>
    <x v="4"/>
    <x v="5"/>
    <x v="3"/>
    <x v="5"/>
    <x v="3"/>
    <x v="3"/>
    <x v="3"/>
    <x v="3"/>
    <x v="1"/>
    <x v="5"/>
    <x v="5"/>
    <x v="2"/>
    <x v="1"/>
    <x v="3"/>
    <x v="5"/>
    <x v="5"/>
    <x v="1"/>
    <x v="2"/>
    <x v="3"/>
    <x v="4"/>
    <x v="1"/>
    <x v="1"/>
    <x v="4"/>
    <x v="4"/>
    <x v="3"/>
    <x v="2"/>
    <x v="0"/>
    <x v="0"/>
    <x v="0"/>
    <x v="0"/>
    <x v="0"/>
    <x v="0"/>
    <x v="3"/>
    <x v="1"/>
    <x v="2"/>
    <x v="1"/>
    <x v="0"/>
    <x v="2"/>
    <x v="2"/>
    <m/>
    <m/>
    <m/>
    <m/>
    <m/>
    <m/>
    <x v="3"/>
    <x v="4"/>
    <x v="4"/>
    <x v="3"/>
    <x v="1"/>
    <x v="3"/>
    <x v="0"/>
    <x v="1"/>
    <x v="0"/>
    <x v="4"/>
    <x v="3"/>
    <x v="1"/>
    <x v="3"/>
    <x v="4"/>
    <x v="3"/>
    <x v="3"/>
    <x v="4"/>
    <x v="3"/>
    <x v="4"/>
    <x v="3"/>
    <x v="3"/>
    <x v="2"/>
    <x v="3"/>
    <x v="1"/>
    <x v="4"/>
    <x v="4"/>
    <x v="2"/>
    <x v="1"/>
    <x v="3"/>
    <x v="4"/>
    <x v="4"/>
    <x v="1"/>
    <x v="2"/>
    <x v="3"/>
    <x v="3"/>
    <x v="1"/>
    <x v="1"/>
    <x v="3"/>
    <x v="4"/>
    <x v="3"/>
    <x v="2"/>
    <x v="0"/>
    <x v="0"/>
    <x v="0"/>
    <x v="0"/>
    <x v="0"/>
    <x v="0"/>
    <x v="3"/>
    <x v="1"/>
    <x v="2"/>
    <x v="1"/>
    <x v="0"/>
    <x v="2"/>
    <x v="2"/>
    <m/>
    <x v="7"/>
    <x v="9"/>
    <x v="15"/>
    <x v="12"/>
    <x v="10"/>
    <x v="14"/>
    <x v="5"/>
    <x v="6"/>
    <x v="17"/>
    <x v="21"/>
    <x v="2"/>
    <x v="15"/>
    <x v="17"/>
    <x v="12"/>
  </r>
  <r>
    <m/>
    <x v="0"/>
    <x v="0"/>
    <x v="1"/>
    <x v="20"/>
    <m/>
    <m/>
    <x v="0"/>
    <x v="0"/>
    <x v="7"/>
    <x v="20"/>
    <x v="1"/>
    <x v="0"/>
    <x v="1"/>
    <x v="1"/>
    <x v="1"/>
    <x v="0"/>
    <x v="3"/>
    <x v="1"/>
    <x v="1"/>
    <x v="3"/>
    <x v="1"/>
    <x v="1"/>
    <x v="4"/>
    <x v="1"/>
    <x v="3"/>
    <x v="1"/>
    <x v="1"/>
    <x v="1"/>
    <x v="5"/>
    <x v="1"/>
    <x v="1"/>
    <x v="1"/>
    <x v="1"/>
    <x v="2"/>
    <x v="2"/>
    <x v="0"/>
    <x v="2"/>
    <x v="1"/>
    <x v="1"/>
    <x v="3"/>
    <x v="0"/>
    <x v="2"/>
    <x v="1"/>
    <x v="1"/>
    <x v="0"/>
    <x v="1"/>
    <x v="3"/>
    <x v="3"/>
    <x v="4"/>
    <x v="3"/>
    <x v="2"/>
    <x v="1"/>
    <x v="0"/>
    <x v="5"/>
    <x v="2"/>
    <x v="1"/>
    <x v="3"/>
    <x v="5"/>
    <x v="2"/>
    <x v="1"/>
    <x v="1"/>
    <x v="1"/>
    <x v="2"/>
    <x v="0"/>
    <m/>
    <m/>
    <m/>
    <m/>
    <m/>
    <m/>
    <x v="1"/>
    <x v="0"/>
    <x v="1"/>
    <x v="1"/>
    <x v="1"/>
    <x v="0"/>
    <x v="3"/>
    <x v="1"/>
    <x v="1"/>
    <x v="3"/>
    <x v="1"/>
    <x v="1"/>
    <x v="4"/>
    <x v="1"/>
    <x v="2"/>
    <x v="1"/>
    <x v="1"/>
    <x v="1"/>
    <x v="4"/>
    <x v="1"/>
    <x v="1"/>
    <x v="1"/>
    <x v="1"/>
    <x v="2"/>
    <x v="2"/>
    <x v="0"/>
    <x v="2"/>
    <x v="1"/>
    <x v="1"/>
    <x v="3"/>
    <x v="0"/>
    <x v="2"/>
    <x v="1"/>
    <x v="1"/>
    <x v="0"/>
    <x v="1"/>
    <x v="3"/>
    <x v="2"/>
    <x v="4"/>
    <x v="3"/>
    <x v="2"/>
    <x v="1"/>
    <x v="0"/>
    <x v="0"/>
    <x v="2"/>
    <x v="1"/>
    <x v="3"/>
    <x v="4"/>
    <x v="2"/>
    <x v="1"/>
    <x v="1"/>
    <x v="1"/>
    <x v="2"/>
    <x v="0"/>
    <m/>
    <x v="7"/>
    <x v="11"/>
    <x v="8"/>
    <x v="8"/>
    <x v="6"/>
    <x v="1"/>
    <x v="3"/>
    <x v="8"/>
    <x v="2"/>
    <x v="10"/>
    <x v="14"/>
    <x v="12"/>
    <x v="0"/>
    <x v="12"/>
  </r>
  <r>
    <m/>
    <x v="0"/>
    <x v="0"/>
    <x v="1"/>
    <x v="20"/>
    <m/>
    <m/>
    <x v="0"/>
    <x v="0"/>
    <x v="7"/>
    <x v="20"/>
    <x v="1"/>
    <x v="1"/>
    <x v="2"/>
    <x v="1"/>
    <x v="1"/>
    <x v="0"/>
    <x v="0"/>
    <x v="0"/>
    <x v="0"/>
    <x v="2"/>
    <x v="1"/>
    <x v="3"/>
    <x v="3"/>
    <x v="1"/>
    <x v="0"/>
    <x v="1"/>
    <x v="1"/>
    <x v="1"/>
    <x v="0"/>
    <x v="4"/>
    <x v="3"/>
    <x v="0"/>
    <x v="0"/>
    <x v="2"/>
    <x v="0"/>
    <x v="1"/>
    <x v="1"/>
    <x v="0"/>
    <x v="0"/>
    <x v="1"/>
    <x v="0"/>
    <x v="2"/>
    <x v="1"/>
    <x v="3"/>
    <x v="0"/>
    <x v="3"/>
    <x v="2"/>
    <x v="1"/>
    <x v="1"/>
    <x v="2"/>
    <x v="1"/>
    <x v="2"/>
    <x v="0"/>
    <x v="0"/>
    <x v="0"/>
    <x v="0"/>
    <x v="0"/>
    <x v="1"/>
    <x v="3"/>
    <x v="2"/>
    <x v="0"/>
    <x v="0"/>
    <x v="1"/>
    <x v="0"/>
    <m/>
    <m/>
    <m/>
    <m/>
    <m/>
    <m/>
    <x v="1"/>
    <x v="1"/>
    <x v="2"/>
    <x v="1"/>
    <x v="1"/>
    <x v="0"/>
    <x v="0"/>
    <x v="0"/>
    <x v="0"/>
    <x v="2"/>
    <x v="1"/>
    <x v="3"/>
    <x v="3"/>
    <x v="1"/>
    <x v="0"/>
    <x v="1"/>
    <x v="1"/>
    <x v="1"/>
    <x v="0"/>
    <x v="4"/>
    <x v="3"/>
    <x v="0"/>
    <x v="0"/>
    <x v="2"/>
    <x v="0"/>
    <x v="1"/>
    <x v="1"/>
    <x v="0"/>
    <x v="0"/>
    <x v="1"/>
    <x v="0"/>
    <x v="2"/>
    <x v="1"/>
    <x v="3"/>
    <x v="0"/>
    <x v="3"/>
    <x v="2"/>
    <x v="1"/>
    <x v="1"/>
    <x v="2"/>
    <x v="1"/>
    <x v="2"/>
    <x v="0"/>
    <x v="0"/>
    <x v="0"/>
    <x v="0"/>
    <x v="0"/>
    <x v="1"/>
    <x v="3"/>
    <x v="2"/>
    <x v="0"/>
    <x v="0"/>
    <x v="1"/>
    <x v="0"/>
    <m/>
    <x v="5"/>
    <x v="5"/>
    <x v="8"/>
    <x v="6"/>
    <x v="3"/>
    <x v="6"/>
    <x v="3"/>
    <x v="0"/>
    <x v="10"/>
    <x v="8"/>
    <x v="6"/>
    <x v="0"/>
    <x v="7"/>
    <x v="4"/>
  </r>
  <r>
    <m/>
    <x v="0"/>
    <x v="0"/>
    <x v="1"/>
    <x v="21"/>
    <m/>
    <m/>
    <x v="0"/>
    <x v="1"/>
    <x v="7"/>
    <x v="21"/>
    <x v="3"/>
    <x v="1"/>
    <x v="1"/>
    <x v="0"/>
    <x v="1"/>
    <x v="2"/>
    <x v="0"/>
    <x v="1"/>
    <x v="2"/>
    <x v="2"/>
    <x v="1"/>
    <x v="0"/>
    <x v="4"/>
    <x v="1"/>
    <x v="0"/>
    <x v="0"/>
    <x v="0"/>
    <x v="0"/>
    <x v="1"/>
    <x v="1"/>
    <x v="1"/>
    <x v="0"/>
    <x v="1"/>
    <x v="1"/>
    <x v="1"/>
    <x v="5"/>
    <x v="2"/>
    <x v="1"/>
    <x v="0"/>
    <x v="0"/>
    <x v="0"/>
    <x v="0"/>
    <x v="0"/>
    <x v="0"/>
    <x v="0"/>
    <x v="1"/>
    <x v="3"/>
    <x v="1"/>
    <x v="0"/>
    <x v="0"/>
    <x v="1"/>
    <x v="1"/>
    <x v="0"/>
    <x v="2"/>
    <x v="3"/>
    <x v="1"/>
    <x v="2"/>
    <x v="3"/>
    <x v="3"/>
    <x v="0"/>
    <x v="1"/>
    <x v="1"/>
    <x v="2"/>
    <x v="0"/>
    <m/>
    <m/>
    <m/>
    <m/>
    <m/>
    <m/>
    <x v="3"/>
    <x v="1"/>
    <x v="1"/>
    <x v="0"/>
    <x v="1"/>
    <x v="2"/>
    <x v="0"/>
    <x v="1"/>
    <x v="2"/>
    <x v="2"/>
    <x v="1"/>
    <x v="0"/>
    <x v="4"/>
    <x v="1"/>
    <x v="0"/>
    <x v="0"/>
    <x v="0"/>
    <x v="0"/>
    <x v="1"/>
    <x v="1"/>
    <x v="1"/>
    <x v="0"/>
    <x v="1"/>
    <x v="1"/>
    <x v="1"/>
    <x v="4"/>
    <x v="2"/>
    <x v="1"/>
    <x v="0"/>
    <x v="0"/>
    <x v="0"/>
    <x v="0"/>
    <x v="0"/>
    <x v="0"/>
    <x v="0"/>
    <x v="1"/>
    <x v="3"/>
    <x v="1"/>
    <x v="0"/>
    <x v="0"/>
    <x v="1"/>
    <x v="1"/>
    <x v="0"/>
    <x v="2"/>
    <x v="3"/>
    <x v="1"/>
    <x v="2"/>
    <x v="3"/>
    <x v="3"/>
    <x v="0"/>
    <x v="1"/>
    <x v="1"/>
    <x v="2"/>
    <x v="0"/>
    <m/>
    <x v="9"/>
    <x v="5"/>
    <x v="2"/>
    <x v="3"/>
    <x v="8"/>
    <x v="2"/>
    <x v="0"/>
    <x v="3"/>
    <x v="1"/>
    <x v="5"/>
    <x v="10"/>
    <x v="3"/>
    <x v="8"/>
    <x v="9"/>
  </r>
  <r>
    <m/>
    <x v="0"/>
    <x v="0"/>
    <x v="1"/>
    <x v="20"/>
    <m/>
    <m/>
    <x v="0"/>
    <x v="0"/>
    <x v="7"/>
    <x v="20"/>
    <x v="0"/>
    <x v="1"/>
    <x v="1"/>
    <x v="4"/>
    <x v="1"/>
    <x v="3"/>
    <x v="0"/>
    <x v="0"/>
    <x v="3"/>
    <x v="1"/>
    <x v="1"/>
    <x v="0"/>
    <x v="1"/>
    <x v="2"/>
    <x v="3"/>
    <x v="1"/>
    <x v="0"/>
    <x v="1"/>
    <x v="1"/>
    <x v="1"/>
    <x v="0"/>
    <x v="0"/>
    <x v="3"/>
    <x v="0"/>
    <x v="1"/>
    <x v="0"/>
    <x v="2"/>
    <x v="1"/>
    <x v="0"/>
    <x v="1"/>
    <x v="1"/>
    <x v="2"/>
    <x v="0"/>
    <x v="1"/>
    <x v="2"/>
    <x v="0"/>
    <x v="2"/>
    <x v="1"/>
    <x v="0"/>
    <x v="0"/>
    <x v="1"/>
    <x v="0"/>
    <x v="0"/>
    <x v="0"/>
    <x v="0"/>
    <x v="0"/>
    <x v="0"/>
    <x v="0"/>
    <x v="0"/>
    <x v="2"/>
    <x v="0"/>
    <x v="0"/>
    <x v="3"/>
    <x v="0"/>
    <m/>
    <m/>
    <m/>
    <m/>
    <m/>
    <m/>
    <x v="0"/>
    <x v="1"/>
    <x v="1"/>
    <x v="3"/>
    <x v="1"/>
    <x v="3"/>
    <x v="0"/>
    <x v="0"/>
    <x v="3"/>
    <x v="1"/>
    <x v="1"/>
    <x v="0"/>
    <x v="1"/>
    <x v="2"/>
    <x v="2"/>
    <x v="1"/>
    <x v="0"/>
    <x v="1"/>
    <x v="1"/>
    <x v="1"/>
    <x v="0"/>
    <x v="0"/>
    <x v="3"/>
    <x v="0"/>
    <x v="1"/>
    <x v="0"/>
    <x v="2"/>
    <x v="1"/>
    <x v="0"/>
    <x v="1"/>
    <x v="1"/>
    <x v="2"/>
    <x v="0"/>
    <x v="1"/>
    <x v="2"/>
    <x v="0"/>
    <x v="2"/>
    <x v="1"/>
    <x v="0"/>
    <x v="0"/>
    <x v="1"/>
    <x v="0"/>
    <x v="0"/>
    <x v="0"/>
    <x v="0"/>
    <x v="0"/>
    <x v="0"/>
    <x v="0"/>
    <x v="0"/>
    <x v="2"/>
    <x v="0"/>
    <x v="0"/>
    <x v="3"/>
    <x v="0"/>
    <m/>
    <x v="5"/>
    <x v="11"/>
    <x v="0"/>
    <x v="5"/>
    <x v="6"/>
    <x v="2"/>
    <x v="1"/>
    <x v="3"/>
    <x v="11"/>
    <x v="10"/>
    <x v="4"/>
    <x v="0"/>
    <x v="6"/>
    <x v="9"/>
  </r>
  <r>
    <m/>
    <x v="0"/>
    <x v="0"/>
    <x v="1"/>
    <x v="20"/>
    <m/>
    <m/>
    <x v="0"/>
    <x v="1"/>
    <x v="7"/>
    <x v="20"/>
    <x v="1"/>
    <x v="1"/>
    <x v="1"/>
    <x v="1"/>
    <x v="1"/>
    <x v="2"/>
    <x v="1"/>
    <x v="3"/>
    <x v="5"/>
    <x v="1"/>
    <x v="0"/>
    <x v="0"/>
    <x v="1"/>
    <x v="0"/>
    <x v="0"/>
    <x v="0"/>
    <x v="3"/>
    <x v="0"/>
    <x v="1"/>
    <x v="0"/>
    <x v="4"/>
    <x v="0"/>
    <x v="0"/>
    <x v="0"/>
    <x v="0"/>
    <x v="1"/>
    <x v="1"/>
    <x v="1"/>
    <x v="2"/>
    <x v="1"/>
    <x v="0"/>
    <x v="1"/>
    <x v="5"/>
    <x v="0"/>
    <x v="0"/>
    <x v="0"/>
    <x v="0"/>
    <x v="0"/>
    <x v="4"/>
    <x v="0"/>
    <x v="0"/>
    <x v="0"/>
    <x v="0"/>
    <x v="0"/>
    <x v="0"/>
    <x v="0"/>
    <x v="0"/>
    <x v="0"/>
    <x v="0"/>
    <x v="2"/>
    <x v="0"/>
    <x v="1"/>
    <x v="0"/>
    <x v="1"/>
    <m/>
    <m/>
    <m/>
    <m/>
    <m/>
    <m/>
    <x v="1"/>
    <x v="1"/>
    <x v="1"/>
    <x v="1"/>
    <x v="1"/>
    <x v="2"/>
    <x v="1"/>
    <x v="3"/>
    <x v="4"/>
    <x v="1"/>
    <x v="0"/>
    <x v="0"/>
    <x v="1"/>
    <x v="0"/>
    <x v="0"/>
    <x v="0"/>
    <x v="2"/>
    <x v="0"/>
    <x v="1"/>
    <x v="0"/>
    <x v="2"/>
    <x v="0"/>
    <x v="0"/>
    <x v="0"/>
    <x v="0"/>
    <x v="1"/>
    <x v="1"/>
    <x v="1"/>
    <x v="2"/>
    <x v="1"/>
    <x v="0"/>
    <x v="1"/>
    <x v="4"/>
    <x v="0"/>
    <x v="0"/>
    <x v="0"/>
    <x v="0"/>
    <x v="0"/>
    <x v="4"/>
    <x v="0"/>
    <x v="0"/>
    <x v="0"/>
    <x v="0"/>
    <x v="0"/>
    <x v="0"/>
    <x v="0"/>
    <x v="0"/>
    <x v="0"/>
    <x v="0"/>
    <x v="2"/>
    <x v="0"/>
    <x v="1"/>
    <x v="0"/>
    <x v="1"/>
    <m/>
    <x v="4"/>
    <x v="1"/>
    <x v="2"/>
    <x v="0"/>
    <x v="3"/>
    <x v="0"/>
    <x v="0"/>
    <x v="1"/>
    <x v="0"/>
    <x v="0"/>
    <x v="16"/>
    <x v="2"/>
    <x v="0"/>
    <x v="0"/>
  </r>
  <r>
    <m/>
    <x v="0"/>
    <x v="0"/>
    <x v="1"/>
    <x v="20"/>
    <m/>
    <m/>
    <x v="0"/>
    <x v="1"/>
    <x v="7"/>
    <x v="20"/>
    <x v="3"/>
    <x v="4"/>
    <x v="1"/>
    <x v="2"/>
    <x v="1"/>
    <x v="3"/>
    <x v="0"/>
    <x v="0"/>
    <x v="1"/>
    <x v="2"/>
    <x v="3"/>
    <x v="1"/>
    <x v="0"/>
    <x v="4"/>
    <x v="3"/>
    <x v="0"/>
    <x v="0"/>
    <x v="4"/>
    <x v="1"/>
    <x v="4"/>
    <x v="1"/>
    <x v="0"/>
    <x v="2"/>
    <x v="1"/>
    <x v="2"/>
    <x v="3"/>
    <x v="2"/>
    <x v="0"/>
    <x v="2"/>
    <x v="1"/>
    <x v="0"/>
    <x v="1"/>
    <x v="0"/>
    <x v="3"/>
    <x v="0"/>
    <x v="0"/>
    <x v="2"/>
    <x v="1"/>
    <x v="3"/>
    <x v="0"/>
    <x v="1"/>
    <x v="0"/>
    <x v="0"/>
    <x v="0"/>
    <x v="0"/>
    <x v="0"/>
    <x v="0"/>
    <x v="2"/>
    <x v="2"/>
    <x v="2"/>
    <x v="1"/>
    <x v="1"/>
    <x v="2"/>
    <x v="0"/>
    <m/>
    <m/>
    <m/>
    <m/>
    <m/>
    <m/>
    <x v="3"/>
    <x v="4"/>
    <x v="1"/>
    <x v="2"/>
    <x v="1"/>
    <x v="3"/>
    <x v="0"/>
    <x v="0"/>
    <x v="1"/>
    <x v="2"/>
    <x v="3"/>
    <x v="1"/>
    <x v="0"/>
    <x v="4"/>
    <x v="2"/>
    <x v="0"/>
    <x v="0"/>
    <x v="4"/>
    <x v="1"/>
    <x v="4"/>
    <x v="1"/>
    <x v="0"/>
    <x v="2"/>
    <x v="1"/>
    <x v="2"/>
    <x v="3"/>
    <x v="2"/>
    <x v="0"/>
    <x v="2"/>
    <x v="1"/>
    <x v="0"/>
    <x v="1"/>
    <x v="0"/>
    <x v="3"/>
    <x v="0"/>
    <x v="0"/>
    <x v="2"/>
    <x v="1"/>
    <x v="3"/>
    <x v="0"/>
    <x v="1"/>
    <x v="0"/>
    <x v="0"/>
    <x v="0"/>
    <x v="0"/>
    <x v="0"/>
    <x v="0"/>
    <x v="2"/>
    <x v="2"/>
    <x v="2"/>
    <x v="1"/>
    <x v="1"/>
    <x v="2"/>
    <x v="0"/>
    <m/>
    <x v="0"/>
    <x v="6"/>
    <x v="10"/>
    <x v="1"/>
    <x v="5"/>
    <x v="9"/>
    <x v="0"/>
    <x v="3"/>
    <x v="7"/>
    <x v="20"/>
    <x v="1"/>
    <x v="2"/>
    <x v="7"/>
    <x v="6"/>
  </r>
  <r>
    <m/>
    <x v="0"/>
    <x v="0"/>
    <x v="1"/>
    <x v="20"/>
    <m/>
    <m/>
    <x v="0"/>
    <x v="0"/>
    <x v="7"/>
    <x v="20"/>
    <x v="1"/>
    <x v="4"/>
    <x v="1"/>
    <x v="1"/>
    <x v="1"/>
    <x v="0"/>
    <x v="1"/>
    <x v="3"/>
    <x v="0"/>
    <x v="2"/>
    <x v="3"/>
    <x v="0"/>
    <x v="3"/>
    <x v="4"/>
    <x v="3"/>
    <x v="0"/>
    <x v="0"/>
    <x v="5"/>
    <x v="1"/>
    <x v="1"/>
    <x v="3"/>
    <x v="0"/>
    <x v="3"/>
    <x v="1"/>
    <x v="1"/>
    <x v="3"/>
    <x v="4"/>
    <x v="1"/>
    <x v="2"/>
    <x v="1"/>
    <x v="0"/>
    <x v="1"/>
    <x v="0"/>
    <x v="3"/>
    <x v="2"/>
    <x v="0"/>
    <x v="3"/>
    <x v="3"/>
    <x v="0"/>
    <x v="0"/>
    <x v="0"/>
    <x v="1"/>
    <x v="0"/>
    <x v="5"/>
    <x v="1"/>
    <x v="2"/>
    <x v="3"/>
    <x v="2"/>
    <x v="4"/>
    <x v="0"/>
    <x v="0"/>
    <x v="1"/>
    <x v="1"/>
    <x v="2"/>
    <m/>
    <m/>
    <m/>
    <m/>
    <m/>
    <m/>
    <x v="1"/>
    <x v="4"/>
    <x v="1"/>
    <x v="1"/>
    <x v="1"/>
    <x v="0"/>
    <x v="1"/>
    <x v="3"/>
    <x v="0"/>
    <x v="2"/>
    <x v="3"/>
    <x v="0"/>
    <x v="3"/>
    <x v="4"/>
    <x v="2"/>
    <x v="0"/>
    <x v="0"/>
    <x v="2"/>
    <x v="1"/>
    <x v="1"/>
    <x v="3"/>
    <x v="0"/>
    <x v="3"/>
    <x v="1"/>
    <x v="1"/>
    <x v="3"/>
    <x v="4"/>
    <x v="1"/>
    <x v="2"/>
    <x v="1"/>
    <x v="0"/>
    <x v="1"/>
    <x v="0"/>
    <x v="3"/>
    <x v="2"/>
    <x v="0"/>
    <x v="3"/>
    <x v="2"/>
    <x v="0"/>
    <x v="0"/>
    <x v="0"/>
    <x v="1"/>
    <x v="0"/>
    <x v="0"/>
    <x v="1"/>
    <x v="2"/>
    <x v="3"/>
    <x v="2"/>
    <x v="4"/>
    <x v="0"/>
    <x v="0"/>
    <x v="1"/>
    <x v="1"/>
    <x v="2"/>
    <m/>
    <x v="4"/>
    <x v="5"/>
    <x v="2"/>
    <x v="8"/>
    <x v="2"/>
    <x v="23"/>
    <x v="0"/>
    <x v="1"/>
    <x v="6"/>
    <x v="3"/>
    <x v="0"/>
    <x v="2"/>
    <x v="3"/>
    <x v="0"/>
  </r>
  <r>
    <m/>
    <x v="0"/>
    <x v="0"/>
    <x v="1"/>
    <x v="20"/>
    <m/>
    <m/>
    <x v="0"/>
    <x v="1"/>
    <x v="7"/>
    <x v="20"/>
    <x v="1"/>
    <x v="0"/>
    <x v="1"/>
    <x v="1"/>
    <x v="0"/>
    <x v="0"/>
    <x v="0"/>
    <x v="0"/>
    <x v="5"/>
    <x v="1"/>
    <x v="1"/>
    <x v="1"/>
    <x v="1"/>
    <x v="1"/>
    <x v="3"/>
    <x v="1"/>
    <x v="1"/>
    <x v="0"/>
    <x v="5"/>
    <x v="1"/>
    <x v="0"/>
    <x v="1"/>
    <x v="1"/>
    <x v="2"/>
    <x v="0"/>
    <x v="0"/>
    <x v="1"/>
    <x v="0"/>
    <x v="0"/>
    <x v="1"/>
    <x v="0"/>
    <x v="4"/>
    <x v="1"/>
    <x v="1"/>
    <x v="2"/>
    <x v="0"/>
    <x v="2"/>
    <x v="1"/>
    <x v="1"/>
    <x v="3"/>
    <x v="0"/>
    <x v="0"/>
    <x v="0"/>
    <x v="0"/>
    <x v="0"/>
    <x v="0"/>
    <x v="0"/>
    <x v="2"/>
    <x v="0"/>
    <x v="0"/>
    <x v="0"/>
    <x v="1"/>
    <x v="1"/>
    <x v="2"/>
    <m/>
    <m/>
    <m/>
    <m/>
    <m/>
    <m/>
    <x v="1"/>
    <x v="0"/>
    <x v="1"/>
    <x v="1"/>
    <x v="0"/>
    <x v="0"/>
    <x v="0"/>
    <x v="0"/>
    <x v="4"/>
    <x v="1"/>
    <x v="1"/>
    <x v="1"/>
    <x v="1"/>
    <x v="1"/>
    <x v="2"/>
    <x v="1"/>
    <x v="1"/>
    <x v="0"/>
    <x v="4"/>
    <x v="1"/>
    <x v="0"/>
    <x v="1"/>
    <x v="1"/>
    <x v="2"/>
    <x v="0"/>
    <x v="0"/>
    <x v="1"/>
    <x v="0"/>
    <x v="0"/>
    <x v="1"/>
    <x v="0"/>
    <x v="4"/>
    <x v="1"/>
    <x v="1"/>
    <x v="2"/>
    <x v="0"/>
    <x v="2"/>
    <x v="1"/>
    <x v="1"/>
    <x v="3"/>
    <x v="0"/>
    <x v="0"/>
    <x v="0"/>
    <x v="0"/>
    <x v="0"/>
    <x v="0"/>
    <x v="0"/>
    <x v="2"/>
    <x v="0"/>
    <x v="0"/>
    <x v="0"/>
    <x v="1"/>
    <x v="1"/>
    <x v="2"/>
    <m/>
    <x v="5"/>
    <x v="11"/>
    <x v="5"/>
    <x v="8"/>
    <x v="6"/>
    <x v="8"/>
    <x v="8"/>
    <x v="3"/>
    <x v="10"/>
    <x v="11"/>
    <x v="12"/>
    <x v="2"/>
    <x v="6"/>
    <x v="2"/>
  </r>
  <r>
    <m/>
    <x v="0"/>
    <x v="0"/>
    <x v="1"/>
    <x v="22"/>
    <m/>
    <m/>
    <x v="0"/>
    <x v="1"/>
    <x v="7"/>
    <x v="22"/>
    <x v="1"/>
    <x v="1"/>
    <x v="1"/>
    <x v="1"/>
    <x v="1"/>
    <x v="2"/>
    <x v="0"/>
    <x v="1"/>
    <x v="1"/>
    <x v="1"/>
    <x v="3"/>
    <x v="1"/>
    <x v="1"/>
    <x v="4"/>
    <x v="0"/>
    <x v="1"/>
    <x v="0"/>
    <x v="1"/>
    <x v="0"/>
    <x v="4"/>
    <x v="1"/>
    <x v="0"/>
    <x v="3"/>
    <x v="2"/>
    <x v="2"/>
    <x v="1"/>
    <x v="2"/>
    <x v="3"/>
    <x v="2"/>
    <x v="0"/>
    <x v="0"/>
    <x v="2"/>
    <x v="0"/>
    <x v="1"/>
    <x v="0"/>
    <x v="0"/>
    <x v="0"/>
    <x v="1"/>
    <x v="1"/>
    <x v="0"/>
    <x v="0"/>
    <x v="1"/>
    <x v="0"/>
    <x v="3"/>
    <x v="2"/>
    <x v="1"/>
    <x v="3"/>
    <x v="0"/>
    <x v="0"/>
    <x v="2"/>
    <x v="0"/>
    <x v="2"/>
    <x v="1"/>
    <x v="2"/>
    <m/>
    <m/>
    <m/>
    <m/>
    <m/>
    <m/>
    <x v="1"/>
    <x v="1"/>
    <x v="1"/>
    <x v="1"/>
    <x v="1"/>
    <x v="2"/>
    <x v="0"/>
    <x v="1"/>
    <x v="1"/>
    <x v="1"/>
    <x v="3"/>
    <x v="1"/>
    <x v="1"/>
    <x v="4"/>
    <x v="0"/>
    <x v="1"/>
    <x v="0"/>
    <x v="1"/>
    <x v="0"/>
    <x v="4"/>
    <x v="1"/>
    <x v="0"/>
    <x v="3"/>
    <x v="2"/>
    <x v="2"/>
    <x v="1"/>
    <x v="2"/>
    <x v="3"/>
    <x v="2"/>
    <x v="0"/>
    <x v="0"/>
    <x v="2"/>
    <x v="0"/>
    <x v="1"/>
    <x v="0"/>
    <x v="0"/>
    <x v="0"/>
    <x v="1"/>
    <x v="1"/>
    <x v="0"/>
    <x v="0"/>
    <x v="1"/>
    <x v="0"/>
    <x v="3"/>
    <x v="2"/>
    <x v="1"/>
    <x v="3"/>
    <x v="0"/>
    <x v="0"/>
    <x v="2"/>
    <x v="0"/>
    <x v="2"/>
    <x v="1"/>
    <x v="2"/>
    <m/>
    <x v="1"/>
    <x v="1"/>
    <x v="0"/>
    <x v="0"/>
    <x v="6"/>
    <x v="1"/>
    <x v="7"/>
    <x v="7"/>
    <x v="7"/>
    <x v="19"/>
    <x v="19"/>
    <x v="0"/>
    <x v="5"/>
    <x v="9"/>
  </r>
  <r>
    <m/>
    <x v="0"/>
    <x v="0"/>
    <x v="1"/>
    <x v="20"/>
    <m/>
    <m/>
    <x v="0"/>
    <x v="2"/>
    <x v="7"/>
    <x v="20"/>
    <x v="0"/>
    <x v="1"/>
    <x v="2"/>
    <x v="4"/>
    <x v="1"/>
    <x v="3"/>
    <x v="0"/>
    <x v="1"/>
    <x v="1"/>
    <x v="0"/>
    <x v="1"/>
    <x v="0"/>
    <x v="0"/>
    <x v="2"/>
    <x v="3"/>
    <x v="1"/>
    <x v="1"/>
    <x v="1"/>
    <x v="1"/>
    <x v="1"/>
    <x v="1"/>
    <x v="1"/>
    <x v="3"/>
    <x v="0"/>
    <x v="1"/>
    <x v="1"/>
    <x v="2"/>
    <x v="1"/>
    <x v="2"/>
    <x v="1"/>
    <x v="0"/>
    <x v="1"/>
    <x v="0"/>
    <x v="0"/>
    <x v="0"/>
    <x v="0"/>
    <x v="0"/>
    <x v="0"/>
    <x v="4"/>
    <x v="0"/>
    <x v="0"/>
    <x v="0"/>
    <x v="0"/>
    <x v="0"/>
    <x v="0"/>
    <x v="0"/>
    <x v="0"/>
    <x v="0"/>
    <x v="0"/>
    <x v="2"/>
    <x v="0"/>
    <x v="1"/>
    <x v="2"/>
    <x v="0"/>
    <m/>
    <m/>
    <m/>
    <m/>
    <m/>
    <m/>
    <x v="0"/>
    <x v="1"/>
    <x v="2"/>
    <x v="3"/>
    <x v="1"/>
    <x v="3"/>
    <x v="0"/>
    <x v="1"/>
    <x v="1"/>
    <x v="0"/>
    <x v="1"/>
    <x v="0"/>
    <x v="0"/>
    <x v="2"/>
    <x v="2"/>
    <x v="1"/>
    <x v="1"/>
    <x v="1"/>
    <x v="1"/>
    <x v="1"/>
    <x v="1"/>
    <x v="1"/>
    <x v="3"/>
    <x v="0"/>
    <x v="1"/>
    <x v="1"/>
    <x v="2"/>
    <x v="1"/>
    <x v="2"/>
    <x v="1"/>
    <x v="0"/>
    <x v="1"/>
    <x v="0"/>
    <x v="0"/>
    <x v="0"/>
    <x v="0"/>
    <x v="0"/>
    <x v="0"/>
    <x v="4"/>
    <x v="0"/>
    <x v="0"/>
    <x v="0"/>
    <x v="0"/>
    <x v="0"/>
    <x v="0"/>
    <x v="0"/>
    <x v="0"/>
    <x v="0"/>
    <x v="0"/>
    <x v="2"/>
    <x v="0"/>
    <x v="1"/>
    <x v="2"/>
    <x v="0"/>
    <m/>
    <x v="1"/>
    <x v="3"/>
    <x v="8"/>
    <x v="5"/>
    <x v="21"/>
    <x v="2"/>
    <x v="0"/>
    <x v="4"/>
    <x v="11"/>
    <x v="8"/>
    <x v="1"/>
    <x v="2"/>
    <x v="0"/>
    <x v="0"/>
  </r>
  <r>
    <m/>
    <x v="0"/>
    <x v="0"/>
    <x v="1"/>
    <x v="20"/>
    <m/>
    <m/>
    <x v="0"/>
    <x v="0"/>
    <x v="7"/>
    <x v="20"/>
    <x v="2"/>
    <x v="5"/>
    <x v="4"/>
    <x v="0"/>
    <x v="5"/>
    <x v="5"/>
    <x v="4"/>
    <x v="3"/>
    <x v="2"/>
    <x v="2"/>
    <x v="2"/>
    <x v="2"/>
    <x v="3"/>
    <x v="3"/>
    <x v="5"/>
    <x v="5"/>
    <x v="4"/>
    <x v="3"/>
    <x v="3"/>
    <x v="3"/>
    <x v="5"/>
    <x v="0"/>
    <x v="5"/>
    <x v="3"/>
    <x v="5"/>
    <x v="5"/>
    <x v="3"/>
    <x v="2"/>
    <x v="5"/>
    <x v="1"/>
    <x v="0"/>
    <x v="3"/>
    <x v="3"/>
    <x v="5"/>
    <x v="5"/>
    <x v="4"/>
    <x v="5"/>
    <x v="5"/>
    <x v="2"/>
    <x v="4"/>
    <x v="5"/>
    <x v="1"/>
    <x v="0"/>
    <x v="1"/>
    <x v="5"/>
    <x v="5"/>
    <x v="5"/>
    <x v="3"/>
    <x v="1"/>
    <x v="0"/>
    <x v="1"/>
    <x v="0"/>
    <x v="0"/>
    <x v="4"/>
    <m/>
    <m/>
    <m/>
    <m/>
    <m/>
    <m/>
    <x v="2"/>
    <x v="2"/>
    <x v="4"/>
    <x v="0"/>
    <x v="4"/>
    <x v="4"/>
    <x v="4"/>
    <x v="3"/>
    <x v="2"/>
    <x v="2"/>
    <x v="2"/>
    <x v="2"/>
    <x v="3"/>
    <x v="3"/>
    <x v="4"/>
    <x v="4"/>
    <x v="3"/>
    <x v="3"/>
    <x v="3"/>
    <x v="3"/>
    <x v="4"/>
    <x v="0"/>
    <x v="4"/>
    <x v="3"/>
    <x v="4"/>
    <x v="4"/>
    <x v="3"/>
    <x v="2"/>
    <x v="4"/>
    <x v="1"/>
    <x v="0"/>
    <x v="3"/>
    <x v="3"/>
    <x v="4"/>
    <x v="4"/>
    <x v="4"/>
    <x v="4"/>
    <x v="4"/>
    <x v="2"/>
    <x v="4"/>
    <x v="4"/>
    <x v="1"/>
    <x v="0"/>
    <x v="1"/>
    <x v="4"/>
    <x v="4"/>
    <x v="4"/>
    <x v="3"/>
    <x v="1"/>
    <x v="0"/>
    <x v="1"/>
    <x v="0"/>
    <x v="0"/>
    <x v="4"/>
    <m/>
    <x v="12"/>
    <x v="14"/>
    <x v="14"/>
    <x v="14"/>
    <x v="18"/>
    <x v="22"/>
    <x v="17"/>
    <x v="12"/>
    <x v="3"/>
    <x v="6"/>
    <x v="14"/>
    <x v="3"/>
    <x v="12"/>
    <x v="15"/>
  </r>
  <r>
    <m/>
    <x v="0"/>
    <x v="0"/>
    <x v="1"/>
    <x v="23"/>
    <m/>
    <m/>
    <x v="0"/>
    <x v="1"/>
    <x v="7"/>
    <x v="23"/>
    <x v="1"/>
    <x v="1"/>
    <x v="1"/>
    <x v="5"/>
    <x v="3"/>
    <x v="1"/>
    <x v="3"/>
    <x v="1"/>
    <x v="5"/>
    <x v="1"/>
    <x v="3"/>
    <x v="1"/>
    <x v="4"/>
    <x v="4"/>
    <x v="4"/>
    <x v="4"/>
    <x v="5"/>
    <x v="4"/>
    <x v="5"/>
    <x v="1"/>
    <x v="3"/>
    <x v="4"/>
    <x v="1"/>
    <x v="4"/>
    <x v="2"/>
    <x v="3"/>
    <x v="1"/>
    <x v="1"/>
    <x v="2"/>
    <x v="2"/>
    <x v="1"/>
    <x v="4"/>
    <x v="1"/>
    <x v="1"/>
    <x v="0"/>
    <x v="3"/>
    <x v="2"/>
    <x v="4"/>
    <x v="3"/>
    <x v="2"/>
    <x v="1"/>
    <x v="0"/>
    <x v="0"/>
    <x v="0"/>
    <x v="0"/>
    <x v="0"/>
    <x v="0"/>
    <x v="1"/>
    <x v="3"/>
    <x v="2"/>
    <x v="1"/>
    <x v="1"/>
    <x v="0"/>
    <x v="0"/>
    <m/>
    <m/>
    <m/>
    <m/>
    <m/>
    <m/>
    <x v="1"/>
    <x v="1"/>
    <x v="1"/>
    <x v="4"/>
    <x v="3"/>
    <x v="1"/>
    <x v="3"/>
    <x v="1"/>
    <x v="4"/>
    <x v="1"/>
    <x v="3"/>
    <x v="1"/>
    <x v="4"/>
    <x v="4"/>
    <x v="3"/>
    <x v="3"/>
    <x v="4"/>
    <x v="4"/>
    <x v="4"/>
    <x v="1"/>
    <x v="3"/>
    <x v="3"/>
    <x v="1"/>
    <x v="4"/>
    <x v="2"/>
    <x v="3"/>
    <x v="1"/>
    <x v="1"/>
    <x v="2"/>
    <x v="2"/>
    <x v="1"/>
    <x v="4"/>
    <x v="1"/>
    <x v="1"/>
    <x v="0"/>
    <x v="3"/>
    <x v="2"/>
    <x v="3"/>
    <x v="3"/>
    <x v="2"/>
    <x v="1"/>
    <x v="0"/>
    <x v="0"/>
    <x v="0"/>
    <x v="0"/>
    <x v="0"/>
    <x v="0"/>
    <x v="1"/>
    <x v="3"/>
    <x v="2"/>
    <x v="1"/>
    <x v="1"/>
    <x v="0"/>
    <x v="0"/>
    <m/>
    <x v="15"/>
    <x v="1"/>
    <x v="13"/>
    <x v="17"/>
    <x v="1"/>
    <x v="9"/>
    <x v="6"/>
    <x v="8"/>
    <x v="7"/>
    <x v="10"/>
    <x v="15"/>
    <x v="1"/>
    <x v="15"/>
    <x v="1"/>
  </r>
  <r>
    <m/>
    <x v="0"/>
    <x v="0"/>
    <x v="1"/>
    <x v="20"/>
    <m/>
    <m/>
    <x v="0"/>
    <x v="1"/>
    <x v="7"/>
    <x v="20"/>
    <x v="1"/>
    <x v="1"/>
    <x v="2"/>
    <x v="0"/>
    <x v="1"/>
    <x v="2"/>
    <x v="0"/>
    <x v="0"/>
    <x v="1"/>
    <x v="1"/>
    <x v="1"/>
    <x v="0"/>
    <x v="4"/>
    <x v="1"/>
    <x v="0"/>
    <x v="1"/>
    <x v="0"/>
    <x v="1"/>
    <x v="1"/>
    <x v="0"/>
    <x v="1"/>
    <x v="0"/>
    <x v="1"/>
    <x v="2"/>
    <x v="0"/>
    <x v="1"/>
    <x v="2"/>
    <x v="1"/>
    <x v="2"/>
    <x v="1"/>
    <x v="0"/>
    <x v="2"/>
    <x v="0"/>
    <x v="1"/>
    <x v="0"/>
    <x v="0"/>
    <x v="0"/>
    <x v="1"/>
    <x v="3"/>
    <x v="0"/>
    <x v="0"/>
    <x v="0"/>
    <x v="0"/>
    <x v="0"/>
    <x v="0"/>
    <x v="0"/>
    <x v="0"/>
    <x v="2"/>
    <x v="2"/>
    <x v="0"/>
    <x v="1"/>
    <x v="2"/>
    <x v="1"/>
    <x v="1"/>
    <m/>
    <m/>
    <m/>
    <m/>
    <m/>
    <m/>
    <x v="1"/>
    <x v="1"/>
    <x v="2"/>
    <x v="0"/>
    <x v="1"/>
    <x v="2"/>
    <x v="0"/>
    <x v="0"/>
    <x v="1"/>
    <x v="1"/>
    <x v="1"/>
    <x v="0"/>
    <x v="4"/>
    <x v="1"/>
    <x v="0"/>
    <x v="1"/>
    <x v="0"/>
    <x v="1"/>
    <x v="1"/>
    <x v="0"/>
    <x v="1"/>
    <x v="0"/>
    <x v="1"/>
    <x v="2"/>
    <x v="0"/>
    <x v="1"/>
    <x v="2"/>
    <x v="1"/>
    <x v="2"/>
    <x v="1"/>
    <x v="0"/>
    <x v="2"/>
    <x v="0"/>
    <x v="1"/>
    <x v="0"/>
    <x v="0"/>
    <x v="0"/>
    <x v="1"/>
    <x v="3"/>
    <x v="0"/>
    <x v="0"/>
    <x v="0"/>
    <x v="0"/>
    <x v="0"/>
    <x v="0"/>
    <x v="0"/>
    <x v="0"/>
    <x v="2"/>
    <x v="2"/>
    <x v="0"/>
    <x v="1"/>
    <x v="2"/>
    <x v="1"/>
    <x v="1"/>
    <m/>
    <x v="5"/>
    <x v="5"/>
    <x v="0"/>
    <x v="3"/>
    <x v="22"/>
    <x v="3"/>
    <x v="7"/>
    <x v="1"/>
    <x v="10"/>
    <x v="9"/>
    <x v="20"/>
    <x v="2"/>
    <x v="5"/>
    <x v="18"/>
  </r>
  <r>
    <m/>
    <x v="0"/>
    <x v="0"/>
    <x v="2"/>
    <x v="24"/>
    <m/>
    <m/>
    <x v="0"/>
    <x v="1"/>
    <x v="1"/>
    <x v="24"/>
    <x v="0"/>
    <x v="0"/>
    <x v="0"/>
    <x v="3"/>
    <x v="3"/>
    <x v="2"/>
    <x v="1"/>
    <x v="3"/>
    <x v="1"/>
    <x v="2"/>
    <x v="1"/>
    <x v="1"/>
    <x v="1"/>
    <x v="1"/>
    <x v="0"/>
    <x v="0"/>
    <x v="1"/>
    <x v="1"/>
    <x v="1"/>
    <x v="1"/>
    <x v="1"/>
    <x v="1"/>
    <x v="0"/>
    <x v="2"/>
    <x v="1"/>
    <x v="0"/>
    <x v="2"/>
    <x v="1"/>
    <x v="2"/>
    <x v="1"/>
    <x v="0"/>
    <x v="2"/>
    <x v="2"/>
    <x v="3"/>
    <x v="0"/>
    <x v="0"/>
    <x v="0"/>
    <x v="4"/>
    <x v="3"/>
    <x v="0"/>
    <x v="0"/>
    <x v="0"/>
    <x v="0"/>
    <x v="0"/>
    <x v="0"/>
    <x v="0"/>
    <x v="0"/>
    <x v="2"/>
    <x v="3"/>
    <x v="2"/>
    <x v="1"/>
    <x v="0"/>
    <x v="0"/>
    <x v="0"/>
    <m/>
    <m/>
    <m/>
    <m/>
    <m/>
    <m/>
    <x v="0"/>
    <x v="0"/>
    <x v="0"/>
    <x v="3"/>
    <x v="3"/>
    <x v="2"/>
    <x v="1"/>
    <x v="3"/>
    <x v="1"/>
    <x v="2"/>
    <x v="1"/>
    <x v="1"/>
    <x v="1"/>
    <x v="1"/>
    <x v="0"/>
    <x v="0"/>
    <x v="1"/>
    <x v="1"/>
    <x v="1"/>
    <x v="1"/>
    <x v="1"/>
    <x v="1"/>
    <x v="0"/>
    <x v="2"/>
    <x v="1"/>
    <x v="0"/>
    <x v="2"/>
    <x v="1"/>
    <x v="2"/>
    <x v="1"/>
    <x v="0"/>
    <x v="2"/>
    <x v="2"/>
    <x v="3"/>
    <x v="0"/>
    <x v="0"/>
    <x v="0"/>
    <x v="3"/>
    <x v="3"/>
    <x v="0"/>
    <x v="0"/>
    <x v="0"/>
    <x v="0"/>
    <x v="0"/>
    <x v="0"/>
    <x v="0"/>
    <x v="0"/>
    <x v="2"/>
    <x v="3"/>
    <x v="2"/>
    <x v="1"/>
    <x v="0"/>
    <x v="0"/>
    <x v="0"/>
    <m/>
    <x v="4"/>
    <x v="0"/>
    <x v="12"/>
    <x v="3"/>
    <x v="3"/>
    <x v="9"/>
    <x v="8"/>
    <x v="4"/>
    <x v="1"/>
    <x v="10"/>
    <x v="3"/>
    <x v="2"/>
    <x v="16"/>
    <x v="18"/>
  </r>
  <r>
    <m/>
    <x v="0"/>
    <x v="0"/>
    <x v="2"/>
    <x v="25"/>
    <m/>
    <m/>
    <x v="0"/>
    <x v="1"/>
    <x v="1"/>
    <x v="25"/>
    <x v="3"/>
    <x v="4"/>
    <x v="2"/>
    <x v="1"/>
    <x v="0"/>
    <x v="0"/>
    <x v="0"/>
    <x v="0"/>
    <x v="1"/>
    <x v="1"/>
    <x v="1"/>
    <x v="3"/>
    <x v="1"/>
    <x v="1"/>
    <x v="3"/>
    <x v="1"/>
    <x v="0"/>
    <x v="1"/>
    <x v="1"/>
    <x v="1"/>
    <x v="1"/>
    <x v="0"/>
    <x v="1"/>
    <x v="2"/>
    <x v="1"/>
    <x v="0"/>
    <x v="1"/>
    <x v="1"/>
    <x v="2"/>
    <x v="0"/>
    <x v="1"/>
    <x v="2"/>
    <x v="1"/>
    <x v="3"/>
    <x v="0"/>
    <x v="3"/>
    <x v="0"/>
    <x v="1"/>
    <x v="1"/>
    <x v="0"/>
    <x v="1"/>
    <x v="0"/>
    <x v="0"/>
    <x v="0"/>
    <x v="0"/>
    <x v="0"/>
    <x v="0"/>
    <x v="2"/>
    <x v="2"/>
    <x v="2"/>
    <x v="1"/>
    <x v="1"/>
    <x v="2"/>
    <x v="0"/>
    <m/>
    <m/>
    <m/>
    <m/>
    <m/>
    <m/>
    <x v="3"/>
    <x v="4"/>
    <x v="2"/>
    <x v="1"/>
    <x v="0"/>
    <x v="0"/>
    <x v="0"/>
    <x v="0"/>
    <x v="1"/>
    <x v="1"/>
    <x v="1"/>
    <x v="3"/>
    <x v="1"/>
    <x v="1"/>
    <x v="2"/>
    <x v="1"/>
    <x v="0"/>
    <x v="1"/>
    <x v="1"/>
    <x v="1"/>
    <x v="1"/>
    <x v="0"/>
    <x v="1"/>
    <x v="2"/>
    <x v="1"/>
    <x v="0"/>
    <x v="1"/>
    <x v="1"/>
    <x v="2"/>
    <x v="0"/>
    <x v="1"/>
    <x v="2"/>
    <x v="1"/>
    <x v="3"/>
    <x v="0"/>
    <x v="3"/>
    <x v="0"/>
    <x v="1"/>
    <x v="1"/>
    <x v="0"/>
    <x v="1"/>
    <x v="0"/>
    <x v="0"/>
    <x v="0"/>
    <x v="0"/>
    <x v="0"/>
    <x v="0"/>
    <x v="2"/>
    <x v="2"/>
    <x v="2"/>
    <x v="1"/>
    <x v="1"/>
    <x v="2"/>
    <x v="0"/>
    <m/>
    <x v="5"/>
    <x v="7"/>
    <x v="5"/>
    <x v="8"/>
    <x v="1"/>
    <x v="14"/>
    <x v="3"/>
    <x v="1"/>
    <x v="1"/>
    <x v="11"/>
    <x v="3"/>
    <x v="9"/>
    <x v="5"/>
    <x v="3"/>
  </r>
  <r>
    <m/>
    <x v="0"/>
    <x v="0"/>
    <x v="2"/>
    <x v="25"/>
    <m/>
    <m/>
    <x v="0"/>
    <x v="1"/>
    <x v="1"/>
    <x v="25"/>
    <x v="1"/>
    <x v="1"/>
    <x v="1"/>
    <x v="0"/>
    <x v="0"/>
    <x v="2"/>
    <x v="0"/>
    <x v="0"/>
    <x v="5"/>
    <x v="4"/>
    <x v="2"/>
    <x v="1"/>
    <x v="1"/>
    <x v="3"/>
    <x v="3"/>
    <x v="1"/>
    <x v="0"/>
    <x v="0"/>
    <x v="5"/>
    <x v="1"/>
    <x v="1"/>
    <x v="0"/>
    <x v="2"/>
    <x v="2"/>
    <x v="1"/>
    <x v="3"/>
    <x v="1"/>
    <x v="3"/>
    <x v="2"/>
    <x v="1"/>
    <x v="0"/>
    <x v="0"/>
    <x v="0"/>
    <x v="1"/>
    <x v="0"/>
    <x v="0"/>
    <x v="0"/>
    <x v="1"/>
    <x v="0"/>
    <x v="0"/>
    <x v="1"/>
    <x v="0"/>
    <x v="0"/>
    <x v="0"/>
    <x v="0"/>
    <x v="0"/>
    <x v="0"/>
    <x v="2"/>
    <x v="2"/>
    <x v="2"/>
    <x v="0"/>
    <x v="0"/>
    <x v="0"/>
    <x v="3"/>
    <m/>
    <m/>
    <m/>
    <m/>
    <m/>
    <m/>
    <x v="1"/>
    <x v="1"/>
    <x v="1"/>
    <x v="0"/>
    <x v="0"/>
    <x v="2"/>
    <x v="0"/>
    <x v="0"/>
    <x v="4"/>
    <x v="4"/>
    <x v="2"/>
    <x v="1"/>
    <x v="1"/>
    <x v="3"/>
    <x v="2"/>
    <x v="1"/>
    <x v="0"/>
    <x v="0"/>
    <x v="4"/>
    <x v="1"/>
    <x v="1"/>
    <x v="0"/>
    <x v="2"/>
    <x v="2"/>
    <x v="1"/>
    <x v="3"/>
    <x v="1"/>
    <x v="3"/>
    <x v="2"/>
    <x v="1"/>
    <x v="0"/>
    <x v="0"/>
    <x v="0"/>
    <x v="1"/>
    <x v="0"/>
    <x v="0"/>
    <x v="0"/>
    <x v="1"/>
    <x v="0"/>
    <x v="0"/>
    <x v="1"/>
    <x v="0"/>
    <x v="0"/>
    <x v="0"/>
    <x v="0"/>
    <x v="0"/>
    <x v="0"/>
    <x v="2"/>
    <x v="2"/>
    <x v="2"/>
    <x v="0"/>
    <x v="0"/>
    <x v="0"/>
    <x v="3"/>
    <m/>
    <x v="5"/>
    <x v="1"/>
    <x v="0"/>
    <x v="0"/>
    <x v="10"/>
    <x v="1"/>
    <x v="1"/>
    <x v="7"/>
    <x v="21"/>
    <x v="10"/>
    <x v="12"/>
    <x v="2"/>
    <x v="5"/>
    <x v="9"/>
  </r>
  <r>
    <m/>
    <x v="0"/>
    <x v="0"/>
    <x v="2"/>
    <x v="4"/>
    <m/>
    <m/>
    <x v="0"/>
    <x v="0"/>
    <x v="7"/>
    <x v="4"/>
    <x v="3"/>
    <x v="4"/>
    <x v="2"/>
    <x v="2"/>
    <x v="0"/>
    <x v="2"/>
    <x v="0"/>
    <x v="0"/>
    <x v="5"/>
    <x v="2"/>
    <x v="4"/>
    <x v="0"/>
    <x v="4"/>
    <x v="2"/>
    <x v="3"/>
    <x v="1"/>
    <x v="1"/>
    <x v="1"/>
    <x v="1"/>
    <x v="1"/>
    <x v="1"/>
    <x v="0"/>
    <x v="3"/>
    <x v="1"/>
    <x v="3"/>
    <x v="2"/>
    <x v="4"/>
    <x v="4"/>
    <x v="3"/>
    <x v="1"/>
    <x v="0"/>
    <x v="0"/>
    <x v="0"/>
    <x v="1"/>
    <x v="1"/>
    <x v="1"/>
    <x v="1"/>
    <x v="3"/>
    <x v="4"/>
    <x v="2"/>
    <x v="1"/>
    <x v="0"/>
    <x v="0"/>
    <x v="0"/>
    <x v="0"/>
    <x v="0"/>
    <x v="0"/>
    <x v="2"/>
    <x v="2"/>
    <x v="0"/>
    <x v="1"/>
    <x v="1"/>
    <x v="5"/>
    <x v="1"/>
    <m/>
    <m/>
    <m/>
    <m/>
    <m/>
    <m/>
    <x v="3"/>
    <x v="4"/>
    <x v="2"/>
    <x v="2"/>
    <x v="0"/>
    <x v="2"/>
    <x v="0"/>
    <x v="0"/>
    <x v="4"/>
    <x v="2"/>
    <x v="4"/>
    <x v="0"/>
    <x v="4"/>
    <x v="2"/>
    <x v="2"/>
    <x v="1"/>
    <x v="1"/>
    <x v="1"/>
    <x v="1"/>
    <x v="1"/>
    <x v="1"/>
    <x v="0"/>
    <x v="3"/>
    <x v="1"/>
    <x v="3"/>
    <x v="2"/>
    <x v="4"/>
    <x v="4"/>
    <x v="3"/>
    <x v="1"/>
    <x v="0"/>
    <x v="0"/>
    <x v="0"/>
    <x v="1"/>
    <x v="1"/>
    <x v="1"/>
    <x v="1"/>
    <x v="2"/>
    <x v="4"/>
    <x v="2"/>
    <x v="1"/>
    <x v="0"/>
    <x v="0"/>
    <x v="0"/>
    <x v="0"/>
    <x v="0"/>
    <x v="0"/>
    <x v="2"/>
    <x v="2"/>
    <x v="0"/>
    <x v="1"/>
    <x v="1"/>
    <x v="2"/>
    <x v="1"/>
    <m/>
    <x v="5"/>
    <x v="7"/>
    <x v="1"/>
    <x v="2"/>
    <x v="2"/>
    <x v="3"/>
    <x v="0"/>
    <x v="0"/>
    <x v="13"/>
    <x v="12"/>
    <x v="14"/>
    <x v="13"/>
    <x v="17"/>
    <x v="8"/>
  </r>
  <r>
    <m/>
    <x v="0"/>
    <x v="0"/>
    <x v="2"/>
    <x v="26"/>
    <m/>
    <m/>
    <x v="0"/>
    <x v="1"/>
    <x v="1"/>
    <x v="26"/>
    <x v="1"/>
    <x v="1"/>
    <x v="2"/>
    <x v="0"/>
    <x v="1"/>
    <x v="2"/>
    <x v="3"/>
    <x v="1"/>
    <x v="5"/>
    <x v="1"/>
    <x v="1"/>
    <x v="0"/>
    <x v="4"/>
    <x v="4"/>
    <x v="0"/>
    <x v="1"/>
    <x v="0"/>
    <x v="4"/>
    <x v="5"/>
    <x v="4"/>
    <x v="1"/>
    <x v="0"/>
    <x v="0"/>
    <x v="0"/>
    <x v="1"/>
    <x v="3"/>
    <x v="2"/>
    <x v="1"/>
    <x v="0"/>
    <x v="1"/>
    <x v="0"/>
    <x v="0"/>
    <x v="0"/>
    <x v="1"/>
    <x v="0"/>
    <x v="0"/>
    <x v="0"/>
    <x v="0"/>
    <x v="2"/>
    <x v="2"/>
    <x v="2"/>
    <x v="0"/>
    <x v="0"/>
    <x v="0"/>
    <x v="0"/>
    <x v="0"/>
    <x v="0"/>
    <x v="2"/>
    <x v="2"/>
    <x v="2"/>
    <x v="1"/>
    <x v="1"/>
    <x v="1"/>
    <x v="0"/>
    <m/>
    <m/>
    <m/>
    <m/>
    <m/>
    <m/>
    <x v="1"/>
    <x v="1"/>
    <x v="2"/>
    <x v="0"/>
    <x v="1"/>
    <x v="2"/>
    <x v="3"/>
    <x v="1"/>
    <x v="4"/>
    <x v="1"/>
    <x v="1"/>
    <x v="0"/>
    <x v="4"/>
    <x v="4"/>
    <x v="0"/>
    <x v="1"/>
    <x v="0"/>
    <x v="4"/>
    <x v="4"/>
    <x v="4"/>
    <x v="1"/>
    <x v="0"/>
    <x v="0"/>
    <x v="0"/>
    <x v="1"/>
    <x v="3"/>
    <x v="2"/>
    <x v="1"/>
    <x v="0"/>
    <x v="1"/>
    <x v="0"/>
    <x v="0"/>
    <x v="0"/>
    <x v="1"/>
    <x v="0"/>
    <x v="0"/>
    <x v="0"/>
    <x v="0"/>
    <x v="2"/>
    <x v="2"/>
    <x v="2"/>
    <x v="0"/>
    <x v="0"/>
    <x v="0"/>
    <x v="0"/>
    <x v="0"/>
    <x v="0"/>
    <x v="2"/>
    <x v="2"/>
    <x v="2"/>
    <x v="1"/>
    <x v="1"/>
    <x v="1"/>
    <x v="0"/>
    <m/>
    <x v="7"/>
    <x v="5"/>
    <x v="10"/>
    <x v="3"/>
    <x v="8"/>
    <x v="3"/>
    <x v="0"/>
    <x v="3"/>
    <x v="2"/>
    <x v="20"/>
    <x v="15"/>
    <x v="2"/>
    <x v="0"/>
    <x v="19"/>
  </r>
  <r>
    <m/>
    <x v="0"/>
    <x v="0"/>
    <x v="2"/>
    <x v="27"/>
    <m/>
    <m/>
    <x v="0"/>
    <x v="0"/>
    <x v="7"/>
    <x v="27"/>
    <x v="1"/>
    <x v="1"/>
    <x v="2"/>
    <x v="5"/>
    <x v="0"/>
    <x v="2"/>
    <x v="0"/>
    <x v="5"/>
    <x v="1"/>
    <x v="0"/>
    <x v="1"/>
    <x v="0"/>
    <x v="1"/>
    <x v="1"/>
    <x v="3"/>
    <x v="4"/>
    <x v="0"/>
    <x v="1"/>
    <x v="1"/>
    <x v="1"/>
    <x v="1"/>
    <x v="1"/>
    <x v="1"/>
    <x v="2"/>
    <x v="0"/>
    <x v="0"/>
    <x v="2"/>
    <x v="1"/>
    <x v="2"/>
    <x v="0"/>
    <x v="0"/>
    <x v="0"/>
    <x v="0"/>
    <x v="1"/>
    <x v="2"/>
    <x v="3"/>
    <x v="0"/>
    <x v="0"/>
    <x v="1"/>
    <x v="2"/>
    <x v="1"/>
    <x v="1"/>
    <x v="0"/>
    <x v="1"/>
    <x v="5"/>
    <x v="4"/>
    <x v="2"/>
    <x v="2"/>
    <x v="2"/>
    <x v="2"/>
    <x v="0"/>
    <x v="1"/>
    <x v="0"/>
    <x v="1"/>
    <m/>
    <m/>
    <m/>
    <m/>
    <m/>
    <m/>
    <x v="1"/>
    <x v="1"/>
    <x v="2"/>
    <x v="4"/>
    <x v="0"/>
    <x v="2"/>
    <x v="0"/>
    <x v="4"/>
    <x v="1"/>
    <x v="0"/>
    <x v="1"/>
    <x v="0"/>
    <x v="1"/>
    <x v="1"/>
    <x v="2"/>
    <x v="3"/>
    <x v="0"/>
    <x v="1"/>
    <x v="1"/>
    <x v="1"/>
    <x v="1"/>
    <x v="1"/>
    <x v="1"/>
    <x v="2"/>
    <x v="0"/>
    <x v="0"/>
    <x v="2"/>
    <x v="1"/>
    <x v="2"/>
    <x v="0"/>
    <x v="0"/>
    <x v="0"/>
    <x v="0"/>
    <x v="1"/>
    <x v="2"/>
    <x v="3"/>
    <x v="0"/>
    <x v="0"/>
    <x v="1"/>
    <x v="2"/>
    <x v="1"/>
    <x v="1"/>
    <x v="0"/>
    <x v="1"/>
    <x v="4"/>
    <x v="3"/>
    <x v="2"/>
    <x v="2"/>
    <x v="2"/>
    <x v="2"/>
    <x v="0"/>
    <x v="1"/>
    <x v="0"/>
    <x v="1"/>
    <m/>
    <x v="12"/>
    <x v="5"/>
    <x v="5"/>
    <x v="10"/>
    <x v="0"/>
    <x v="3"/>
    <x v="1"/>
    <x v="4"/>
    <x v="10"/>
    <x v="10"/>
    <x v="3"/>
    <x v="11"/>
    <x v="5"/>
    <x v="4"/>
  </r>
  <r>
    <m/>
    <x v="0"/>
    <x v="0"/>
    <x v="2"/>
    <x v="28"/>
    <m/>
    <m/>
    <x v="0"/>
    <x v="0"/>
    <x v="1"/>
    <x v="28"/>
    <x v="1"/>
    <x v="1"/>
    <x v="2"/>
    <x v="2"/>
    <x v="3"/>
    <x v="0"/>
    <x v="3"/>
    <x v="1"/>
    <x v="1"/>
    <x v="1"/>
    <x v="1"/>
    <x v="1"/>
    <x v="4"/>
    <x v="4"/>
    <x v="3"/>
    <x v="0"/>
    <x v="0"/>
    <x v="0"/>
    <x v="1"/>
    <x v="1"/>
    <x v="1"/>
    <x v="3"/>
    <x v="0"/>
    <x v="2"/>
    <x v="1"/>
    <x v="2"/>
    <x v="1"/>
    <x v="1"/>
    <x v="2"/>
    <x v="0"/>
    <x v="0"/>
    <x v="2"/>
    <x v="0"/>
    <x v="2"/>
    <x v="0"/>
    <x v="0"/>
    <x v="0"/>
    <x v="0"/>
    <x v="0"/>
    <x v="0"/>
    <x v="1"/>
    <x v="0"/>
    <x v="0"/>
    <x v="0"/>
    <x v="0"/>
    <x v="0"/>
    <x v="0"/>
    <x v="0"/>
    <x v="0"/>
    <x v="2"/>
    <x v="0"/>
    <x v="1"/>
    <x v="2"/>
    <x v="4"/>
    <m/>
    <m/>
    <m/>
    <m/>
    <m/>
    <m/>
    <x v="1"/>
    <x v="1"/>
    <x v="2"/>
    <x v="2"/>
    <x v="3"/>
    <x v="0"/>
    <x v="3"/>
    <x v="1"/>
    <x v="1"/>
    <x v="1"/>
    <x v="1"/>
    <x v="1"/>
    <x v="4"/>
    <x v="4"/>
    <x v="2"/>
    <x v="0"/>
    <x v="0"/>
    <x v="0"/>
    <x v="1"/>
    <x v="1"/>
    <x v="1"/>
    <x v="2"/>
    <x v="0"/>
    <x v="2"/>
    <x v="1"/>
    <x v="2"/>
    <x v="1"/>
    <x v="1"/>
    <x v="2"/>
    <x v="0"/>
    <x v="0"/>
    <x v="2"/>
    <x v="0"/>
    <x v="2"/>
    <x v="0"/>
    <x v="0"/>
    <x v="0"/>
    <x v="0"/>
    <x v="0"/>
    <x v="0"/>
    <x v="1"/>
    <x v="0"/>
    <x v="0"/>
    <x v="0"/>
    <x v="0"/>
    <x v="0"/>
    <x v="0"/>
    <x v="0"/>
    <x v="0"/>
    <x v="2"/>
    <x v="0"/>
    <x v="1"/>
    <x v="2"/>
    <x v="4"/>
    <m/>
    <x v="14"/>
    <x v="5"/>
    <x v="10"/>
    <x v="10"/>
    <x v="0"/>
    <x v="4"/>
    <x v="7"/>
    <x v="6"/>
    <x v="2"/>
    <x v="12"/>
    <x v="20"/>
    <x v="0"/>
    <x v="0"/>
    <x v="9"/>
  </r>
  <r>
    <m/>
    <x v="0"/>
    <x v="0"/>
    <x v="2"/>
    <x v="24"/>
    <m/>
    <m/>
    <x v="0"/>
    <x v="1"/>
    <x v="1"/>
    <x v="24"/>
    <x v="1"/>
    <x v="1"/>
    <x v="2"/>
    <x v="0"/>
    <x v="1"/>
    <x v="2"/>
    <x v="0"/>
    <x v="0"/>
    <x v="1"/>
    <x v="1"/>
    <x v="1"/>
    <x v="1"/>
    <x v="1"/>
    <x v="1"/>
    <x v="0"/>
    <x v="0"/>
    <x v="0"/>
    <x v="0"/>
    <x v="1"/>
    <x v="0"/>
    <x v="0"/>
    <x v="0"/>
    <x v="0"/>
    <x v="0"/>
    <x v="0"/>
    <x v="0"/>
    <x v="0"/>
    <x v="0"/>
    <x v="0"/>
    <x v="1"/>
    <x v="0"/>
    <x v="0"/>
    <x v="1"/>
    <x v="0"/>
    <x v="0"/>
    <x v="0"/>
    <x v="0"/>
    <x v="0"/>
    <x v="0"/>
    <x v="0"/>
    <x v="0"/>
    <x v="0"/>
    <x v="0"/>
    <x v="0"/>
    <x v="0"/>
    <x v="0"/>
    <x v="0"/>
    <x v="0"/>
    <x v="0"/>
    <x v="2"/>
    <x v="0"/>
    <x v="1"/>
    <x v="0"/>
    <x v="1"/>
    <m/>
    <m/>
    <m/>
    <m/>
    <m/>
    <m/>
    <x v="1"/>
    <x v="1"/>
    <x v="2"/>
    <x v="0"/>
    <x v="1"/>
    <x v="2"/>
    <x v="0"/>
    <x v="0"/>
    <x v="1"/>
    <x v="1"/>
    <x v="1"/>
    <x v="1"/>
    <x v="1"/>
    <x v="1"/>
    <x v="0"/>
    <x v="0"/>
    <x v="0"/>
    <x v="0"/>
    <x v="1"/>
    <x v="0"/>
    <x v="0"/>
    <x v="0"/>
    <x v="0"/>
    <x v="0"/>
    <x v="0"/>
    <x v="0"/>
    <x v="0"/>
    <x v="0"/>
    <x v="0"/>
    <x v="1"/>
    <x v="0"/>
    <x v="0"/>
    <x v="1"/>
    <x v="0"/>
    <x v="0"/>
    <x v="0"/>
    <x v="0"/>
    <x v="0"/>
    <x v="0"/>
    <x v="0"/>
    <x v="0"/>
    <x v="0"/>
    <x v="0"/>
    <x v="0"/>
    <x v="0"/>
    <x v="0"/>
    <x v="0"/>
    <x v="0"/>
    <x v="0"/>
    <x v="2"/>
    <x v="0"/>
    <x v="1"/>
    <x v="0"/>
    <x v="1"/>
    <m/>
    <x v="0"/>
    <x v="5"/>
    <x v="2"/>
    <x v="3"/>
    <x v="3"/>
    <x v="2"/>
    <x v="1"/>
    <x v="0"/>
    <x v="10"/>
    <x v="0"/>
    <x v="3"/>
    <x v="2"/>
    <x v="0"/>
    <x v="0"/>
  </r>
  <r>
    <m/>
    <x v="0"/>
    <x v="0"/>
    <x v="2"/>
    <x v="28"/>
    <m/>
    <m/>
    <x v="0"/>
    <x v="0"/>
    <x v="1"/>
    <x v="28"/>
    <x v="2"/>
    <x v="3"/>
    <x v="4"/>
    <x v="0"/>
    <x v="5"/>
    <x v="5"/>
    <x v="4"/>
    <x v="0"/>
    <x v="2"/>
    <x v="2"/>
    <x v="2"/>
    <x v="2"/>
    <x v="4"/>
    <x v="3"/>
    <x v="0"/>
    <x v="0"/>
    <x v="0"/>
    <x v="0"/>
    <x v="0"/>
    <x v="0"/>
    <x v="5"/>
    <x v="0"/>
    <x v="0"/>
    <x v="3"/>
    <x v="0"/>
    <x v="3"/>
    <x v="1"/>
    <x v="0"/>
    <x v="2"/>
    <x v="2"/>
    <x v="1"/>
    <x v="4"/>
    <x v="1"/>
    <x v="3"/>
    <x v="1"/>
    <x v="3"/>
    <x v="2"/>
    <x v="1"/>
    <x v="1"/>
    <x v="2"/>
    <x v="1"/>
    <x v="1"/>
    <x v="0"/>
    <x v="2"/>
    <x v="1"/>
    <x v="2"/>
    <x v="2"/>
    <x v="2"/>
    <x v="3"/>
    <x v="1"/>
    <x v="0"/>
    <x v="1"/>
    <x v="0"/>
    <x v="4"/>
    <m/>
    <m/>
    <m/>
    <m/>
    <m/>
    <m/>
    <x v="2"/>
    <x v="3"/>
    <x v="4"/>
    <x v="0"/>
    <x v="4"/>
    <x v="4"/>
    <x v="4"/>
    <x v="0"/>
    <x v="2"/>
    <x v="2"/>
    <x v="2"/>
    <x v="2"/>
    <x v="4"/>
    <x v="3"/>
    <x v="0"/>
    <x v="0"/>
    <x v="0"/>
    <x v="0"/>
    <x v="0"/>
    <x v="0"/>
    <x v="4"/>
    <x v="0"/>
    <x v="0"/>
    <x v="3"/>
    <x v="0"/>
    <x v="3"/>
    <x v="1"/>
    <x v="0"/>
    <x v="2"/>
    <x v="2"/>
    <x v="1"/>
    <x v="4"/>
    <x v="1"/>
    <x v="3"/>
    <x v="1"/>
    <x v="3"/>
    <x v="2"/>
    <x v="1"/>
    <x v="1"/>
    <x v="2"/>
    <x v="1"/>
    <x v="1"/>
    <x v="0"/>
    <x v="2"/>
    <x v="1"/>
    <x v="2"/>
    <x v="2"/>
    <x v="2"/>
    <x v="3"/>
    <x v="1"/>
    <x v="0"/>
    <x v="1"/>
    <x v="0"/>
    <x v="4"/>
    <m/>
    <x v="1"/>
    <x v="14"/>
    <x v="6"/>
    <x v="2"/>
    <x v="5"/>
    <x v="12"/>
    <x v="9"/>
    <x v="3"/>
    <x v="4"/>
    <x v="8"/>
    <x v="14"/>
    <x v="1"/>
    <x v="4"/>
    <x v="4"/>
  </r>
  <r>
    <m/>
    <x v="0"/>
    <x v="0"/>
    <x v="2"/>
    <x v="24"/>
    <m/>
    <m/>
    <x v="0"/>
    <x v="1"/>
    <x v="1"/>
    <x v="24"/>
    <x v="1"/>
    <x v="1"/>
    <x v="1"/>
    <x v="0"/>
    <x v="1"/>
    <x v="2"/>
    <x v="0"/>
    <x v="0"/>
    <x v="1"/>
    <x v="2"/>
    <x v="3"/>
    <x v="1"/>
    <x v="1"/>
    <x v="4"/>
    <x v="0"/>
    <x v="0"/>
    <x v="0"/>
    <x v="0"/>
    <x v="1"/>
    <x v="0"/>
    <x v="0"/>
    <x v="0"/>
    <x v="0"/>
    <x v="0"/>
    <x v="0"/>
    <x v="0"/>
    <x v="0"/>
    <x v="0"/>
    <x v="0"/>
    <x v="1"/>
    <x v="0"/>
    <x v="0"/>
    <x v="0"/>
    <x v="0"/>
    <x v="0"/>
    <x v="0"/>
    <x v="0"/>
    <x v="0"/>
    <x v="0"/>
    <x v="0"/>
    <x v="0"/>
    <x v="0"/>
    <x v="0"/>
    <x v="0"/>
    <x v="0"/>
    <x v="0"/>
    <x v="0"/>
    <x v="0"/>
    <x v="0"/>
    <x v="2"/>
    <x v="0"/>
    <x v="1"/>
    <x v="0"/>
    <x v="1"/>
    <m/>
    <m/>
    <m/>
    <m/>
    <m/>
    <m/>
    <x v="1"/>
    <x v="1"/>
    <x v="1"/>
    <x v="0"/>
    <x v="1"/>
    <x v="2"/>
    <x v="0"/>
    <x v="0"/>
    <x v="1"/>
    <x v="2"/>
    <x v="3"/>
    <x v="1"/>
    <x v="1"/>
    <x v="4"/>
    <x v="0"/>
    <x v="0"/>
    <x v="0"/>
    <x v="0"/>
    <x v="1"/>
    <x v="0"/>
    <x v="0"/>
    <x v="0"/>
    <x v="0"/>
    <x v="0"/>
    <x v="0"/>
    <x v="0"/>
    <x v="0"/>
    <x v="0"/>
    <x v="0"/>
    <x v="1"/>
    <x v="0"/>
    <x v="0"/>
    <x v="0"/>
    <x v="0"/>
    <x v="0"/>
    <x v="0"/>
    <x v="0"/>
    <x v="0"/>
    <x v="0"/>
    <x v="0"/>
    <x v="0"/>
    <x v="0"/>
    <x v="0"/>
    <x v="0"/>
    <x v="0"/>
    <x v="0"/>
    <x v="0"/>
    <x v="0"/>
    <x v="0"/>
    <x v="2"/>
    <x v="0"/>
    <x v="1"/>
    <x v="0"/>
    <x v="1"/>
    <m/>
    <x v="0"/>
    <x v="1"/>
    <x v="2"/>
    <x v="3"/>
    <x v="2"/>
    <x v="2"/>
    <x v="0"/>
    <x v="0"/>
    <x v="22"/>
    <x v="0"/>
    <x v="3"/>
    <x v="2"/>
    <x v="0"/>
    <x v="0"/>
  </r>
  <r>
    <m/>
    <x v="0"/>
    <x v="0"/>
    <x v="2"/>
    <x v="18"/>
    <m/>
    <m/>
    <x v="0"/>
    <x v="1"/>
    <x v="1"/>
    <x v="18"/>
    <x v="0"/>
    <x v="0"/>
    <x v="1"/>
    <x v="2"/>
    <x v="3"/>
    <x v="4"/>
    <x v="4"/>
    <x v="0"/>
    <x v="1"/>
    <x v="0"/>
    <x v="3"/>
    <x v="0"/>
    <x v="5"/>
    <x v="4"/>
    <x v="3"/>
    <x v="5"/>
    <x v="1"/>
    <x v="5"/>
    <x v="5"/>
    <x v="1"/>
    <x v="1"/>
    <x v="1"/>
    <x v="1"/>
    <x v="1"/>
    <x v="5"/>
    <x v="3"/>
    <x v="3"/>
    <x v="1"/>
    <x v="2"/>
    <x v="5"/>
    <x v="2"/>
    <x v="0"/>
    <x v="1"/>
    <x v="2"/>
    <x v="0"/>
    <x v="0"/>
    <x v="3"/>
    <x v="3"/>
    <x v="2"/>
    <x v="2"/>
    <x v="0"/>
    <x v="0"/>
    <x v="0"/>
    <x v="0"/>
    <x v="0"/>
    <x v="0"/>
    <x v="0"/>
    <x v="1"/>
    <x v="0"/>
    <x v="0"/>
    <x v="0"/>
    <x v="0"/>
    <x v="1"/>
    <x v="1"/>
    <m/>
    <m/>
    <m/>
    <m/>
    <m/>
    <m/>
    <x v="0"/>
    <x v="0"/>
    <x v="1"/>
    <x v="2"/>
    <x v="3"/>
    <x v="3"/>
    <x v="4"/>
    <x v="0"/>
    <x v="1"/>
    <x v="0"/>
    <x v="3"/>
    <x v="0"/>
    <x v="2"/>
    <x v="4"/>
    <x v="2"/>
    <x v="4"/>
    <x v="1"/>
    <x v="2"/>
    <x v="4"/>
    <x v="1"/>
    <x v="1"/>
    <x v="1"/>
    <x v="1"/>
    <x v="1"/>
    <x v="4"/>
    <x v="3"/>
    <x v="3"/>
    <x v="1"/>
    <x v="2"/>
    <x v="4"/>
    <x v="2"/>
    <x v="0"/>
    <x v="1"/>
    <x v="2"/>
    <x v="0"/>
    <x v="0"/>
    <x v="3"/>
    <x v="2"/>
    <x v="2"/>
    <x v="2"/>
    <x v="0"/>
    <x v="0"/>
    <x v="0"/>
    <x v="0"/>
    <x v="0"/>
    <x v="0"/>
    <x v="0"/>
    <x v="1"/>
    <x v="0"/>
    <x v="0"/>
    <x v="0"/>
    <x v="0"/>
    <x v="1"/>
    <x v="1"/>
    <m/>
    <x v="16"/>
    <x v="16"/>
    <x v="11"/>
    <x v="1"/>
    <x v="0"/>
    <x v="13"/>
    <x v="10"/>
    <x v="4"/>
    <x v="17"/>
    <x v="5"/>
    <x v="4"/>
    <x v="6"/>
    <x v="0"/>
    <x v="1"/>
  </r>
  <r>
    <m/>
    <x v="0"/>
    <x v="0"/>
    <x v="2"/>
    <x v="28"/>
    <m/>
    <m/>
    <x v="0"/>
    <x v="0"/>
    <x v="1"/>
    <x v="28"/>
    <x v="5"/>
    <x v="2"/>
    <x v="3"/>
    <x v="4"/>
    <x v="2"/>
    <x v="3"/>
    <x v="2"/>
    <x v="2"/>
    <x v="3"/>
    <x v="3"/>
    <x v="4"/>
    <x v="5"/>
    <x v="2"/>
    <x v="2"/>
    <x v="1"/>
    <x v="3"/>
    <x v="3"/>
    <x v="5"/>
    <x v="4"/>
    <x v="5"/>
    <x v="4"/>
    <x v="3"/>
    <x v="3"/>
    <x v="1"/>
    <x v="3"/>
    <x v="2"/>
    <x v="4"/>
    <x v="4"/>
    <x v="3"/>
    <x v="3"/>
    <x v="3"/>
    <x v="1"/>
    <x v="5"/>
    <x v="2"/>
    <x v="4"/>
    <x v="5"/>
    <x v="3"/>
    <x v="3"/>
    <x v="4"/>
    <x v="3"/>
    <x v="2"/>
    <x v="2"/>
    <x v="0"/>
    <x v="0"/>
    <x v="0"/>
    <x v="0"/>
    <x v="0"/>
    <x v="5"/>
    <x v="4"/>
    <x v="1"/>
    <x v="1"/>
    <x v="2"/>
    <x v="5"/>
    <x v="2"/>
    <m/>
    <m/>
    <m/>
    <m/>
    <m/>
    <m/>
    <x v="4"/>
    <x v="2"/>
    <x v="3"/>
    <x v="3"/>
    <x v="2"/>
    <x v="3"/>
    <x v="2"/>
    <x v="2"/>
    <x v="3"/>
    <x v="3"/>
    <x v="4"/>
    <x v="4"/>
    <x v="2"/>
    <x v="2"/>
    <x v="1"/>
    <x v="2"/>
    <x v="2"/>
    <x v="2"/>
    <x v="2"/>
    <x v="2"/>
    <x v="2"/>
    <x v="2"/>
    <x v="3"/>
    <x v="1"/>
    <x v="3"/>
    <x v="2"/>
    <x v="4"/>
    <x v="4"/>
    <x v="3"/>
    <x v="3"/>
    <x v="3"/>
    <x v="1"/>
    <x v="4"/>
    <x v="2"/>
    <x v="3"/>
    <x v="2"/>
    <x v="3"/>
    <x v="2"/>
    <x v="4"/>
    <x v="3"/>
    <x v="2"/>
    <x v="2"/>
    <x v="0"/>
    <x v="0"/>
    <x v="0"/>
    <x v="0"/>
    <x v="0"/>
    <x v="4"/>
    <x v="4"/>
    <x v="1"/>
    <x v="1"/>
    <x v="2"/>
    <x v="2"/>
    <x v="2"/>
    <m/>
    <x v="3"/>
    <x v="10"/>
    <x v="3"/>
    <x v="11"/>
    <x v="9"/>
    <x v="10"/>
    <x v="12"/>
    <x v="11"/>
    <x v="13"/>
    <x v="14"/>
    <x v="9"/>
    <x v="7"/>
    <x v="9"/>
    <x v="12"/>
  </r>
  <r>
    <m/>
    <x v="0"/>
    <x v="0"/>
    <x v="2"/>
    <x v="28"/>
    <m/>
    <m/>
    <x v="0"/>
    <x v="0"/>
    <x v="1"/>
    <x v="28"/>
    <x v="1"/>
    <x v="1"/>
    <x v="1"/>
    <x v="2"/>
    <x v="1"/>
    <x v="2"/>
    <x v="0"/>
    <x v="0"/>
    <x v="1"/>
    <x v="0"/>
    <x v="0"/>
    <x v="1"/>
    <x v="4"/>
    <x v="1"/>
    <x v="0"/>
    <x v="0"/>
    <x v="0"/>
    <x v="0"/>
    <x v="1"/>
    <x v="1"/>
    <x v="0"/>
    <x v="4"/>
    <x v="0"/>
    <x v="3"/>
    <x v="5"/>
    <x v="5"/>
    <x v="3"/>
    <x v="2"/>
    <x v="5"/>
    <x v="1"/>
    <x v="0"/>
    <x v="3"/>
    <x v="3"/>
    <x v="5"/>
    <x v="0"/>
    <x v="3"/>
    <x v="0"/>
    <x v="0"/>
    <x v="1"/>
    <x v="3"/>
    <x v="2"/>
    <x v="1"/>
    <x v="0"/>
    <x v="3"/>
    <x v="2"/>
    <x v="2"/>
    <x v="3"/>
    <x v="5"/>
    <x v="4"/>
    <x v="2"/>
    <x v="1"/>
    <x v="1"/>
    <x v="1"/>
    <x v="0"/>
    <m/>
    <m/>
    <m/>
    <m/>
    <m/>
    <m/>
    <x v="1"/>
    <x v="1"/>
    <x v="1"/>
    <x v="2"/>
    <x v="1"/>
    <x v="2"/>
    <x v="0"/>
    <x v="0"/>
    <x v="1"/>
    <x v="0"/>
    <x v="0"/>
    <x v="1"/>
    <x v="4"/>
    <x v="1"/>
    <x v="0"/>
    <x v="0"/>
    <x v="0"/>
    <x v="0"/>
    <x v="1"/>
    <x v="1"/>
    <x v="0"/>
    <x v="3"/>
    <x v="0"/>
    <x v="3"/>
    <x v="4"/>
    <x v="4"/>
    <x v="3"/>
    <x v="2"/>
    <x v="4"/>
    <x v="1"/>
    <x v="0"/>
    <x v="3"/>
    <x v="3"/>
    <x v="4"/>
    <x v="0"/>
    <x v="3"/>
    <x v="0"/>
    <x v="0"/>
    <x v="1"/>
    <x v="3"/>
    <x v="2"/>
    <x v="1"/>
    <x v="0"/>
    <x v="3"/>
    <x v="2"/>
    <x v="2"/>
    <x v="3"/>
    <x v="4"/>
    <x v="4"/>
    <x v="2"/>
    <x v="1"/>
    <x v="1"/>
    <x v="1"/>
    <x v="0"/>
    <m/>
    <x v="0"/>
    <x v="1"/>
    <x v="2"/>
    <x v="13"/>
    <x v="0"/>
    <x v="9"/>
    <x v="17"/>
    <x v="13"/>
    <x v="2"/>
    <x v="16"/>
    <x v="20"/>
    <x v="0"/>
    <x v="0"/>
    <x v="8"/>
  </r>
  <r>
    <m/>
    <x v="0"/>
    <x v="0"/>
    <x v="2"/>
    <x v="18"/>
    <m/>
    <m/>
    <x v="0"/>
    <x v="1"/>
    <x v="1"/>
    <x v="18"/>
    <x v="2"/>
    <x v="3"/>
    <x v="4"/>
    <x v="2"/>
    <x v="0"/>
    <x v="0"/>
    <x v="0"/>
    <x v="2"/>
    <x v="2"/>
    <x v="2"/>
    <x v="3"/>
    <x v="2"/>
    <x v="4"/>
    <x v="4"/>
    <x v="3"/>
    <x v="1"/>
    <x v="0"/>
    <x v="4"/>
    <x v="5"/>
    <x v="5"/>
    <x v="1"/>
    <x v="0"/>
    <x v="3"/>
    <x v="1"/>
    <x v="1"/>
    <x v="0"/>
    <x v="1"/>
    <x v="3"/>
    <x v="2"/>
    <x v="1"/>
    <x v="0"/>
    <x v="4"/>
    <x v="5"/>
    <x v="2"/>
    <x v="0"/>
    <x v="0"/>
    <x v="3"/>
    <x v="1"/>
    <x v="1"/>
    <x v="0"/>
    <x v="0"/>
    <x v="0"/>
    <x v="0"/>
    <x v="0"/>
    <x v="0"/>
    <x v="0"/>
    <x v="0"/>
    <x v="2"/>
    <x v="2"/>
    <x v="0"/>
    <x v="1"/>
    <x v="0"/>
    <x v="0"/>
    <x v="2"/>
    <m/>
    <m/>
    <m/>
    <m/>
    <m/>
    <m/>
    <x v="2"/>
    <x v="3"/>
    <x v="4"/>
    <x v="2"/>
    <x v="0"/>
    <x v="0"/>
    <x v="0"/>
    <x v="2"/>
    <x v="2"/>
    <x v="2"/>
    <x v="3"/>
    <x v="2"/>
    <x v="4"/>
    <x v="4"/>
    <x v="2"/>
    <x v="1"/>
    <x v="0"/>
    <x v="4"/>
    <x v="4"/>
    <x v="2"/>
    <x v="1"/>
    <x v="0"/>
    <x v="3"/>
    <x v="1"/>
    <x v="1"/>
    <x v="0"/>
    <x v="1"/>
    <x v="3"/>
    <x v="2"/>
    <x v="1"/>
    <x v="0"/>
    <x v="4"/>
    <x v="4"/>
    <x v="2"/>
    <x v="0"/>
    <x v="0"/>
    <x v="3"/>
    <x v="1"/>
    <x v="1"/>
    <x v="0"/>
    <x v="0"/>
    <x v="0"/>
    <x v="0"/>
    <x v="0"/>
    <x v="0"/>
    <x v="0"/>
    <x v="0"/>
    <x v="2"/>
    <x v="2"/>
    <x v="0"/>
    <x v="1"/>
    <x v="0"/>
    <x v="0"/>
    <x v="2"/>
    <m/>
    <x v="8"/>
    <x v="14"/>
    <x v="6"/>
    <x v="10"/>
    <x v="2"/>
    <x v="11"/>
    <x v="5"/>
    <x v="7"/>
    <x v="6"/>
    <x v="12"/>
    <x v="13"/>
    <x v="2"/>
    <x v="8"/>
    <x v="9"/>
  </r>
  <r>
    <m/>
    <x v="0"/>
    <x v="0"/>
    <x v="2"/>
    <x v="29"/>
    <m/>
    <m/>
    <x v="0"/>
    <x v="1"/>
    <x v="1"/>
    <x v="29"/>
    <x v="1"/>
    <x v="1"/>
    <x v="1"/>
    <x v="4"/>
    <x v="1"/>
    <x v="0"/>
    <x v="0"/>
    <x v="1"/>
    <x v="1"/>
    <x v="3"/>
    <x v="1"/>
    <x v="1"/>
    <x v="4"/>
    <x v="1"/>
    <x v="4"/>
    <x v="1"/>
    <x v="1"/>
    <x v="4"/>
    <x v="1"/>
    <x v="4"/>
    <x v="4"/>
    <x v="1"/>
    <x v="1"/>
    <x v="1"/>
    <x v="1"/>
    <x v="0"/>
    <x v="4"/>
    <x v="1"/>
    <x v="3"/>
    <x v="1"/>
    <x v="0"/>
    <x v="0"/>
    <x v="0"/>
    <x v="2"/>
    <x v="2"/>
    <x v="5"/>
    <x v="3"/>
    <x v="3"/>
    <x v="4"/>
    <x v="2"/>
    <x v="1"/>
    <x v="0"/>
    <x v="0"/>
    <x v="0"/>
    <x v="0"/>
    <x v="0"/>
    <x v="0"/>
    <x v="2"/>
    <x v="0"/>
    <x v="2"/>
    <x v="1"/>
    <x v="1"/>
    <x v="1"/>
    <x v="0"/>
    <m/>
    <m/>
    <m/>
    <m/>
    <m/>
    <m/>
    <x v="1"/>
    <x v="1"/>
    <x v="1"/>
    <x v="3"/>
    <x v="1"/>
    <x v="0"/>
    <x v="0"/>
    <x v="1"/>
    <x v="1"/>
    <x v="3"/>
    <x v="1"/>
    <x v="1"/>
    <x v="4"/>
    <x v="1"/>
    <x v="3"/>
    <x v="1"/>
    <x v="1"/>
    <x v="4"/>
    <x v="1"/>
    <x v="4"/>
    <x v="2"/>
    <x v="1"/>
    <x v="1"/>
    <x v="1"/>
    <x v="1"/>
    <x v="0"/>
    <x v="4"/>
    <x v="1"/>
    <x v="3"/>
    <x v="1"/>
    <x v="0"/>
    <x v="0"/>
    <x v="0"/>
    <x v="2"/>
    <x v="2"/>
    <x v="2"/>
    <x v="3"/>
    <x v="2"/>
    <x v="4"/>
    <x v="2"/>
    <x v="1"/>
    <x v="0"/>
    <x v="0"/>
    <x v="0"/>
    <x v="0"/>
    <x v="0"/>
    <x v="0"/>
    <x v="2"/>
    <x v="0"/>
    <x v="2"/>
    <x v="1"/>
    <x v="1"/>
    <x v="1"/>
    <x v="0"/>
    <m/>
    <x v="1"/>
    <x v="1"/>
    <x v="6"/>
    <x v="1"/>
    <x v="6"/>
    <x v="4"/>
    <x v="0"/>
    <x v="6"/>
    <x v="1"/>
    <x v="3"/>
    <x v="20"/>
    <x v="2"/>
    <x v="3"/>
    <x v="8"/>
  </r>
  <r>
    <m/>
    <x v="0"/>
    <x v="0"/>
    <x v="2"/>
    <x v="28"/>
    <m/>
    <m/>
    <x v="0"/>
    <x v="1"/>
    <x v="1"/>
    <x v="28"/>
    <x v="3"/>
    <x v="3"/>
    <x v="2"/>
    <x v="2"/>
    <x v="1"/>
    <x v="0"/>
    <x v="0"/>
    <x v="1"/>
    <x v="1"/>
    <x v="2"/>
    <x v="1"/>
    <x v="1"/>
    <x v="0"/>
    <x v="4"/>
    <x v="0"/>
    <x v="0"/>
    <x v="0"/>
    <x v="1"/>
    <x v="1"/>
    <x v="1"/>
    <x v="1"/>
    <x v="1"/>
    <x v="1"/>
    <x v="2"/>
    <x v="1"/>
    <x v="3"/>
    <x v="1"/>
    <x v="1"/>
    <x v="0"/>
    <x v="1"/>
    <x v="0"/>
    <x v="2"/>
    <x v="1"/>
    <x v="1"/>
    <x v="2"/>
    <x v="3"/>
    <x v="2"/>
    <x v="1"/>
    <x v="1"/>
    <x v="2"/>
    <x v="1"/>
    <x v="0"/>
    <x v="0"/>
    <x v="0"/>
    <x v="0"/>
    <x v="0"/>
    <x v="0"/>
    <x v="2"/>
    <x v="0"/>
    <x v="2"/>
    <x v="1"/>
    <x v="1"/>
    <x v="2"/>
    <x v="3"/>
    <m/>
    <m/>
    <m/>
    <m/>
    <m/>
    <m/>
    <x v="3"/>
    <x v="3"/>
    <x v="2"/>
    <x v="2"/>
    <x v="1"/>
    <x v="0"/>
    <x v="0"/>
    <x v="1"/>
    <x v="1"/>
    <x v="2"/>
    <x v="1"/>
    <x v="1"/>
    <x v="0"/>
    <x v="4"/>
    <x v="0"/>
    <x v="0"/>
    <x v="0"/>
    <x v="1"/>
    <x v="1"/>
    <x v="1"/>
    <x v="1"/>
    <x v="1"/>
    <x v="1"/>
    <x v="2"/>
    <x v="1"/>
    <x v="3"/>
    <x v="1"/>
    <x v="1"/>
    <x v="0"/>
    <x v="1"/>
    <x v="0"/>
    <x v="2"/>
    <x v="1"/>
    <x v="1"/>
    <x v="2"/>
    <x v="3"/>
    <x v="2"/>
    <x v="1"/>
    <x v="1"/>
    <x v="2"/>
    <x v="1"/>
    <x v="0"/>
    <x v="0"/>
    <x v="0"/>
    <x v="0"/>
    <x v="0"/>
    <x v="0"/>
    <x v="2"/>
    <x v="0"/>
    <x v="2"/>
    <x v="1"/>
    <x v="1"/>
    <x v="2"/>
    <x v="3"/>
    <m/>
    <x v="9"/>
    <x v="9"/>
    <x v="0"/>
    <x v="2"/>
    <x v="5"/>
    <x v="1"/>
    <x v="3"/>
    <x v="1"/>
    <x v="2"/>
    <x v="10"/>
    <x v="1"/>
    <x v="0"/>
    <x v="6"/>
    <x v="4"/>
  </r>
  <r>
    <m/>
    <x v="0"/>
    <x v="0"/>
    <x v="2"/>
    <x v="28"/>
    <m/>
    <m/>
    <x v="0"/>
    <x v="1"/>
    <x v="7"/>
    <x v="28"/>
    <x v="1"/>
    <x v="1"/>
    <x v="0"/>
    <x v="0"/>
    <x v="0"/>
    <x v="2"/>
    <x v="0"/>
    <x v="3"/>
    <x v="1"/>
    <x v="2"/>
    <x v="0"/>
    <x v="0"/>
    <x v="1"/>
    <x v="0"/>
    <x v="0"/>
    <x v="1"/>
    <x v="1"/>
    <x v="1"/>
    <x v="1"/>
    <x v="1"/>
    <x v="0"/>
    <x v="0"/>
    <x v="0"/>
    <x v="0"/>
    <x v="1"/>
    <x v="1"/>
    <x v="1"/>
    <x v="0"/>
    <x v="0"/>
    <x v="1"/>
    <x v="0"/>
    <x v="0"/>
    <x v="0"/>
    <x v="0"/>
    <x v="0"/>
    <x v="0"/>
    <x v="0"/>
    <x v="0"/>
    <x v="0"/>
    <x v="0"/>
    <x v="0"/>
    <x v="0"/>
    <x v="0"/>
    <x v="0"/>
    <x v="0"/>
    <x v="0"/>
    <x v="0"/>
    <x v="0"/>
    <x v="0"/>
    <x v="0"/>
    <x v="0"/>
    <x v="2"/>
    <x v="0"/>
    <x v="0"/>
    <m/>
    <m/>
    <m/>
    <m/>
    <m/>
    <m/>
    <x v="1"/>
    <x v="1"/>
    <x v="0"/>
    <x v="0"/>
    <x v="0"/>
    <x v="2"/>
    <x v="0"/>
    <x v="3"/>
    <x v="1"/>
    <x v="2"/>
    <x v="0"/>
    <x v="0"/>
    <x v="1"/>
    <x v="0"/>
    <x v="0"/>
    <x v="1"/>
    <x v="1"/>
    <x v="1"/>
    <x v="1"/>
    <x v="1"/>
    <x v="0"/>
    <x v="0"/>
    <x v="0"/>
    <x v="0"/>
    <x v="1"/>
    <x v="1"/>
    <x v="1"/>
    <x v="0"/>
    <x v="0"/>
    <x v="1"/>
    <x v="0"/>
    <x v="0"/>
    <x v="0"/>
    <x v="0"/>
    <x v="0"/>
    <x v="0"/>
    <x v="0"/>
    <x v="0"/>
    <x v="0"/>
    <x v="0"/>
    <x v="0"/>
    <x v="0"/>
    <x v="0"/>
    <x v="0"/>
    <x v="0"/>
    <x v="0"/>
    <x v="0"/>
    <x v="0"/>
    <x v="0"/>
    <x v="0"/>
    <x v="0"/>
    <x v="2"/>
    <x v="0"/>
    <x v="0"/>
    <m/>
    <x v="0"/>
    <x v="15"/>
    <x v="1"/>
    <x v="3"/>
    <x v="3"/>
    <x v="0"/>
    <x v="0"/>
    <x v="0"/>
    <x v="20"/>
    <x v="1"/>
    <x v="3"/>
    <x v="2"/>
    <x v="0"/>
    <x v="0"/>
  </r>
  <r>
    <m/>
    <x v="0"/>
    <x v="0"/>
    <x v="2"/>
    <x v="28"/>
    <m/>
    <m/>
    <x v="0"/>
    <x v="1"/>
    <x v="1"/>
    <x v="28"/>
    <x v="1"/>
    <x v="4"/>
    <x v="1"/>
    <x v="0"/>
    <x v="1"/>
    <x v="2"/>
    <x v="0"/>
    <x v="1"/>
    <x v="1"/>
    <x v="4"/>
    <x v="2"/>
    <x v="1"/>
    <x v="1"/>
    <x v="4"/>
    <x v="0"/>
    <x v="0"/>
    <x v="1"/>
    <x v="1"/>
    <x v="5"/>
    <x v="1"/>
    <x v="3"/>
    <x v="0"/>
    <x v="1"/>
    <x v="1"/>
    <x v="1"/>
    <x v="5"/>
    <x v="1"/>
    <x v="1"/>
    <x v="2"/>
    <x v="1"/>
    <x v="0"/>
    <x v="2"/>
    <x v="1"/>
    <x v="3"/>
    <x v="2"/>
    <x v="3"/>
    <x v="2"/>
    <x v="4"/>
    <x v="2"/>
    <x v="3"/>
    <x v="0"/>
    <x v="0"/>
    <x v="0"/>
    <x v="0"/>
    <x v="0"/>
    <x v="0"/>
    <x v="0"/>
    <x v="0"/>
    <x v="0"/>
    <x v="2"/>
    <x v="0"/>
    <x v="1"/>
    <x v="0"/>
    <x v="1"/>
    <m/>
    <m/>
    <m/>
    <m/>
    <m/>
    <m/>
    <x v="1"/>
    <x v="4"/>
    <x v="1"/>
    <x v="0"/>
    <x v="1"/>
    <x v="2"/>
    <x v="0"/>
    <x v="1"/>
    <x v="1"/>
    <x v="4"/>
    <x v="2"/>
    <x v="1"/>
    <x v="1"/>
    <x v="4"/>
    <x v="0"/>
    <x v="0"/>
    <x v="1"/>
    <x v="1"/>
    <x v="4"/>
    <x v="1"/>
    <x v="3"/>
    <x v="0"/>
    <x v="1"/>
    <x v="1"/>
    <x v="1"/>
    <x v="4"/>
    <x v="1"/>
    <x v="1"/>
    <x v="2"/>
    <x v="1"/>
    <x v="0"/>
    <x v="2"/>
    <x v="1"/>
    <x v="3"/>
    <x v="2"/>
    <x v="3"/>
    <x v="2"/>
    <x v="3"/>
    <x v="2"/>
    <x v="3"/>
    <x v="0"/>
    <x v="0"/>
    <x v="0"/>
    <x v="0"/>
    <x v="0"/>
    <x v="0"/>
    <x v="0"/>
    <x v="0"/>
    <x v="0"/>
    <x v="2"/>
    <x v="0"/>
    <x v="1"/>
    <x v="0"/>
    <x v="1"/>
    <m/>
    <x v="9"/>
    <x v="5"/>
    <x v="8"/>
    <x v="3"/>
    <x v="5"/>
    <x v="14"/>
    <x v="2"/>
    <x v="1"/>
    <x v="4"/>
    <x v="7"/>
    <x v="16"/>
    <x v="0"/>
    <x v="4"/>
    <x v="17"/>
  </r>
  <r>
    <m/>
    <x v="0"/>
    <x v="0"/>
    <x v="2"/>
    <x v="25"/>
    <m/>
    <m/>
    <x v="0"/>
    <x v="1"/>
    <x v="1"/>
    <x v="25"/>
    <x v="1"/>
    <x v="1"/>
    <x v="1"/>
    <x v="5"/>
    <x v="0"/>
    <x v="2"/>
    <x v="3"/>
    <x v="5"/>
    <x v="1"/>
    <x v="2"/>
    <x v="4"/>
    <x v="1"/>
    <x v="1"/>
    <x v="2"/>
    <x v="3"/>
    <x v="4"/>
    <x v="1"/>
    <x v="4"/>
    <x v="1"/>
    <x v="1"/>
    <x v="4"/>
    <x v="3"/>
    <x v="0"/>
    <x v="1"/>
    <x v="0"/>
    <x v="2"/>
    <x v="1"/>
    <x v="1"/>
    <x v="0"/>
    <x v="3"/>
    <x v="0"/>
    <x v="2"/>
    <x v="1"/>
    <x v="1"/>
    <x v="0"/>
    <x v="3"/>
    <x v="2"/>
    <x v="1"/>
    <x v="3"/>
    <x v="0"/>
    <x v="3"/>
    <x v="0"/>
    <x v="0"/>
    <x v="0"/>
    <x v="0"/>
    <x v="0"/>
    <x v="0"/>
    <x v="2"/>
    <x v="2"/>
    <x v="0"/>
    <x v="0"/>
    <x v="1"/>
    <x v="1"/>
    <x v="1"/>
    <m/>
    <m/>
    <m/>
    <m/>
    <m/>
    <m/>
    <x v="1"/>
    <x v="1"/>
    <x v="1"/>
    <x v="4"/>
    <x v="0"/>
    <x v="2"/>
    <x v="3"/>
    <x v="4"/>
    <x v="1"/>
    <x v="2"/>
    <x v="4"/>
    <x v="1"/>
    <x v="1"/>
    <x v="2"/>
    <x v="2"/>
    <x v="3"/>
    <x v="1"/>
    <x v="4"/>
    <x v="1"/>
    <x v="1"/>
    <x v="2"/>
    <x v="2"/>
    <x v="0"/>
    <x v="1"/>
    <x v="0"/>
    <x v="2"/>
    <x v="1"/>
    <x v="1"/>
    <x v="0"/>
    <x v="3"/>
    <x v="0"/>
    <x v="2"/>
    <x v="1"/>
    <x v="1"/>
    <x v="0"/>
    <x v="3"/>
    <x v="2"/>
    <x v="1"/>
    <x v="3"/>
    <x v="0"/>
    <x v="3"/>
    <x v="0"/>
    <x v="0"/>
    <x v="0"/>
    <x v="0"/>
    <x v="0"/>
    <x v="0"/>
    <x v="2"/>
    <x v="2"/>
    <x v="0"/>
    <x v="0"/>
    <x v="1"/>
    <x v="1"/>
    <x v="1"/>
    <m/>
    <x v="17"/>
    <x v="1"/>
    <x v="12"/>
    <x v="10"/>
    <x v="2"/>
    <x v="4"/>
    <x v="2"/>
    <x v="14"/>
    <x v="0"/>
    <x v="12"/>
    <x v="3"/>
    <x v="16"/>
    <x v="7"/>
    <x v="10"/>
  </r>
  <r>
    <m/>
    <x v="0"/>
    <x v="0"/>
    <x v="2"/>
    <x v="28"/>
    <m/>
    <m/>
    <x v="0"/>
    <x v="1"/>
    <x v="7"/>
    <x v="28"/>
    <x v="1"/>
    <x v="4"/>
    <x v="1"/>
    <x v="5"/>
    <x v="0"/>
    <x v="0"/>
    <x v="3"/>
    <x v="1"/>
    <x v="2"/>
    <x v="4"/>
    <x v="3"/>
    <x v="1"/>
    <x v="4"/>
    <x v="2"/>
    <x v="3"/>
    <x v="1"/>
    <x v="1"/>
    <x v="4"/>
    <x v="5"/>
    <x v="5"/>
    <x v="1"/>
    <x v="1"/>
    <x v="2"/>
    <x v="1"/>
    <x v="1"/>
    <x v="2"/>
    <x v="4"/>
    <x v="3"/>
    <x v="0"/>
    <x v="1"/>
    <x v="0"/>
    <x v="2"/>
    <x v="1"/>
    <x v="1"/>
    <x v="0"/>
    <x v="3"/>
    <x v="0"/>
    <x v="0"/>
    <x v="1"/>
    <x v="0"/>
    <x v="0"/>
    <x v="0"/>
    <x v="0"/>
    <x v="0"/>
    <x v="0"/>
    <x v="0"/>
    <x v="0"/>
    <x v="2"/>
    <x v="2"/>
    <x v="1"/>
    <x v="0"/>
    <x v="0"/>
    <x v="3"/>
    <x v="2"/>
    <m/>
    <m/>
    <m/>
    <m/>
    <m/>
    <m/>
    <x v="1"/>
    <x v="4"/>
    <x v="1"/>
    <x v="4"/>
    <x v="0"/>
    <x v="0"/>
    <x v="3"/>
    <x v="1"/>
    <x v="2"/>
    <x v="4"/>
    <x v="3"/>
    <x v="1"/>
    <x v="4"/>
    <x v="2"/>
    <x v="2"/>
    <x v="1"/>
    <x v="1"/>
    <x v="4"/>
    <x v="4"/>
    <x v="2"/>
    <x v="1"/>
    <x v="1"/>
    <x v="2"/>
    <x v="1"/>
    <x v="1"/>
    <x v="2"/>
    <x v="4"/>
    <x v="3"/>
    <x v="0"/>
    <x v="1"/>
    <x v="0"/>
    <x v="2"/>
    <x v="1"/>
    <x v="1"/>
    <x v="0"/>
    <x v="3"/>
    <x v="0"/>
    <x v="0"/>
    <x v="1"/>
    <x v="0"/>
    <x v="0"/>
    <x v="0"/>
    <x v="0"/>
    <x v="0"/>
    <x v="0"/>
    <x v="0"/>
    <x v="0"/>
    <x v="2"/>
    <x v="2"/>
    <x v="1"/>
    <x v="0"/>
    <x v="0"/>
    <x v="3"/>
    <x v="2"/>
    <m/>
    <x v="7"/>
    <x v="5"/>
    <x v="12"/>
    <x v="18"/>
    <x v="10"/>
    <x v="1"/>
    <x v="2"/>
    <x v="7"/>
    <x v="14"/>
    <x v="14"/>
    <x v="13"/>
    <x v="0"/>
    <x v="0"/>
    <x v="9"/>
  </r>
  <r>
    <m/>
    <x v="0"/>
    <x v="0"/>
    <x v="2"/>
    <x v="30"/>
    <m/>
    <m/>
    <x v="0"/>
    <x v="2"/>
    <x v="7"/>
    <x v="30"/>
    <x v="1"/>
    <x v="1"/>
    <x v="0"/>
    <x v="1"/>
    <x v="1"/>
    <x v="2"/>
    <x v="2"/>
    <x v="0"/>
    <x v="1"/>
    <x v="2"/>
    <x v="4"/>
    <x v="0"/>
    <x v="1"/>
    <x v="1"/>
    <x v="0"/>
    <x v="0"/>
    <x v="3"/>
    <x v="1"/>
    <x v="1"/>
    <x v="1"/>
    <x v="0"/>
    <x v="0"/>
    <x v="0"/>
    <x v="0"/>
    <x v="0"/>
    <x v="2"/>
    <x v="1"/>
    <x v="1"/>
    <x v="3"/>
    <x v="3"/>
    <x v="0"/>
    <x v="2"/>
    <x v="0"/>
    <x v="1"/>
    <x v="0"/>
    <x v="0"/>
    <x v="0"/>
    <x v="0"/>
    <x v="0"/>
    <x v="0"/>
    <x v="0"/>
    <x v="1"/>
    <x v="0"/>
    <x v="5"/>
    <x v="3"/>
    <x v="1"/>
    <x v="3"/>
    <x v="0"/>
    <x v="0"/>
    <x v="0"/>
    <x v="1"/>
    <x v="1"/>
    <x v="3"/>
    <x v="2"/>
    <m/>
    <m/>
    <m/>
    <m/>
    <m/>
    <m/>
    <x v="1"/>
    <x v="1"/>
    <x v="0"/>
    <x v="1"/>
    <x v="1"/>
    <x v="2"/>
    <x v="2"/>
    <x v="0"/>
    <x v="1"/>
    <x v="2"/>
    <x v="4"/>
    <x v="0"/>
    <x v="1"/>
    <x v="1"/>
    <x v="0"/>
    <x v="0"/>
    <x v="2"/>
    <x v="1"/>
    <x v="1"/>
    <x v="1"/>
    <x v="0"/>
    <x v="0"/>
    <x v="0"/>
    <x v="0"/>
    <x v="0"/>
    <x v="2"/>
    <x v="1"/>
    <x v="1"/>
    <x v="3"/>
    <x v="3"/>
    <x v="0"/>
    <x v="2"/>
    <x v="0"/>
    <x v="1"/>
    <x v="0"/>
    <x v="0"/>
    <x v="0"/>
    <x v="0"/>
    <x v="0"/>
    <x v="0"/>
    <x v="0"/>
    <x v="1"/>
    <x v="0"/>
    <x v="0"/>
    <x v="3"/>
    <x v="1"/>
    <x v="3"/>
    <x v="0"/>
    <x v="0"/>
    <x v="0"/>
    <x v="1"/>
    <x v="1"/>
    <x v="3"/>
    <x v="2"/>
    <m/>
    <x v="13"/>
    <x v="15"/>
    <x v="7"/>
    <x v="0"/>
    <x v="2"/>
    <x v="2"/>
    <x v="1"/>
    <x v="14"/>
    <x v="12"/>
    <x v="12"/>
    <x v="3"/>
    <x v="2"/>
    <x v="0"/>
    <x v="0"/>
  </r>
  <r>
    <m/>
    <x v="0"/>
    <x v="0"/>
    <x v="2"/>
    <x v="28"/>
    <m/>
    <m/>
    <x v="0"/>
    <x v="0"/>
    <x v="7"/>
    <x v="28"/>
    <x v="1"/>
    <x v="1"/>
    <x v="2"/>
    <x v="1"/>
    <x v="0"/>
    <x v="2"/>
    <x v="1"/>
    <x v="3"/>
    <x v="1"/>
    <x v="2"/>
    <x v="1"/>
    <x v="1"/>
    <x v="0"/>
    <x v="1"/>
    <x v="3"/>
    <x v="1"/>
    <x v="0"/>
    <x v="1"/>
    <x v="1"/>
    <x v="1"/>
    <x v="1"/>
    <x v="0"/>
    <x v="0"/>
    <x v="2"/>
    <x v="0"/>
    <x v="0"/>
    <x v="0"/>
    <x v="0"/>
    <x v="0"/>
    <x v="1"/>
    <x v="0"/>
    <x v="2"/>
    <x v="1"/>
    <x v="1"/>
    <x v="0"/>
    <x v="0"/>
    <x v="0"/>
    <x v="0"/>
    <x v="1"/>
    <x v="2"/>
    <x v="0"/>
    <x v="0"/>
    <x v="0"/>
    <x v="0"/>
    <x v="0"/>
    <x v="0"/>
    <x v="0"/>
    <x v="0"/>
    <x v="0"/>
    <x v="0"/>
    <x v="0"/>
    <x v="0"/>
    <x v="1"/>
    <x v="0"/>
    <m/>
    <m/>
    <m/>
    <m/>
    <m/>
    <m/>
    <x v="1"/>
    <x v="1"/>
    <x v="2"/>
    <x v="1"/>
    <x v="0"/>
    <x v="2"/>
    <x v="1"/>
    <x v="3"/>
    <x v="1"/>
    <x v="2"/>
    <x v="1"/>
    <x v="1"/>
    <x v="0"/>
    <x v="1"/>
    <x v="2"/>
    <x v="1"/>
    <x v="0"/>
    <x v="1"/>
    <x v="1"/>
    <x v="1"/>
    <x v="1"/>
    <x v="0"/>
    <x v="0"/>
    <x v="2"/>
    <x v="0"/>
    <x v="0"/>
    <x v="0"/>
    <x v="0"/>
    <x v="0"/>
    <x v="1"/>
    <x v="0"/>
    <x v="2"/>
    <x v="1"/>
    <x v="1"/>
    <x v="0"/>
    <x v="0"/>
    <x v="0"/>
    <x v="0"/>
    <x v="1"/>
    <x v="2"/>
    <x v="0"/>
    <x v="0"/>
    <x v="0"/>
    <x v="0"/>
    <x v="0"/>
    <x v="0"/>
    <x v="0"/>
    <x v="0"/>
    <x v="0"/>
    <x v="0"/>
    <x v="0"/>
    <x v="0"/>
    <x v="1"/>
    <x v="0"/>
    <m/>
    <x v="2"/>
    <x v="5"/>
    <x v="5"/>
    <x v="6"/>
    <x v="3"/>
    <x v="1"/>
    <x v="3"/>
    <x v="0"/>
    <x v="10"/>
    <x v="1"/>
    <x v="1"/>
    <x v="2"/>
    <x v="0"/>
    <x v="11"/>
  </r>
  <r>
    <m/>
    <x v="0"/>
    <x v="0"/>
    <x v="2"/>
    <x v="28"/>
    <m/>
    <m/>
    <x v="0"/>
    <x v="0"/>
    <x v="1"/>
    <x v="28"/>
    <x v="1"/>
    <x v="0"/>
    <x v="0"/>
    <x v="1"/>
    <x v="1"/>
    <x v="2"/>
    <x v="1"/>
    <x v="3"/>
    <x v="5"/>
    <x v="2"/>
    <x v="0"/>
    <x v="0"/>
    <x v="1"/>
    <x v="1"/>
    <x v="3"/>
    <x v="0"/>
    <x v="1"/>
    <x v="1"/>
    <x v="5"/>
    <x v="1"/>
    <x v="1"/>
    <x v="0"/>
    <x v="0"/>
    <x v="0"/>
    <x v="0"/>
    <x v="0"/>
    <x v="1"/>
    <x v="1"/>
    <x v="2"/>
    <x v="2"/>
    <x v="0"/>
    <x v="0"/>
    <x v="0"/>
    <x v="0"/>
    <x v="0"/>
    <x v="3"/>
    <x v="2"/>
    <x v="1"/>
    <x v="1"/>
    <x v="2"/>
    <x v="0"/>
    <x v="0"/>
    <x v="0"/>
    <x v="0"/>
    <x v="0"/>
    <x v="0"/>
    <x v="0"/>
    <x v="2"/>
    <x v="2"/>
    <x v="0"/>
    <x v="1"/>
    <x v="1"/>
    <x v="0"/>
    <x v="0"/>
    <m/>
    <m/>
    <m/>
    <m/>
    <m/>
    <m/>
    <x v="1"/>
    <x v="0"/>
    <x v="0"/>
    <x v="1"/>
    <x v="1"/>
    <x v="2"/>
    <x v="1"/>
    <x v="3"/>
    <x v="4"/>
    <x v="2"/>
    <x v="0"/>
    <x v="0"/>
    <x v="1"/>
    <x v="1"/>
    <x v="2"/>
    <x v="0"/>
    <x v="1"/>
    <x v="1"/>
    <x v="4"/>
    <x v="1"/>
    <x v="1"/>
    <x v="0"/>
    <x v="0"/>
    <x v="0"/>
    <x v="0"/>
    <x v="0"/>
    <x v="1"/>
    <x v="1"/>
    <x v="2"/>
    <x v="2"/>
    <x v="0"/>
    <x v="0"/>
    <x v="0"/>
    <x v="0"/>
    <x v="0"/>
    <x v="3"/>
    <x v="2"/>
    <x v="1"/>
    <x v="1"/>
    <x v="2"/>
    <x v="0"/>
    <x v="0"/>
    <x v="0"/>
    <x v="0"/>
    <x v="0"/>
    <x v="0"/>
    <x v="0"/>
    <x v="2"/>
    <x v="2"/>
    <x v="0"/>
    <x v="1"/>
    <x v="1"/>
    <x v="0"/>
    <x v="0"/>
    <m/>
    <x v="4"/>
    <x v="16"/>
    <x v="8"/>
    <x v="6"/>
    <x v="3"/>
    <x v="2"/>
    <x v="0"/>
    <x v="1"/>
    <x v="20"/>
    <x v="11"/>
    <x v="12"/>
    <x v="3"/>
    <x v="7"/>
    <x v="11"/>
  </r>
  <r>
    <m/>
    <x v="0"/>
    <x v="0"/>
    <x v="2"/>
    <x v="31"/>
    <m/>
    <m/>
    <x v="0"/>
    <x v="1"/>
    <x v="1"/>
    <x v="31"/>
    <x v="1"/>
    <x v="1"/>
    <x v="0"/>
    <x v="1"/>
    <x v="1"/>
    <x v="2"/>
    <x v="1"/>
    <x v="1"/>
    <x v="0"/>
    <x v="2"/>
    <x v="0"/>
    <x v="0"/>
    <x v="0"/>
    <x v="1"/>
    <x v="0"/>
    <x v="0"/>
    <x v="0"/>
    <x v="0"/>
    <x v="0"/>
    <x v="0"/>
    <x v="0"/>
    <x v="0"/>
    <x v="0"/>
    <x v="0"/>
    <x v="0"/>
    <x v="1"/>
    <x v="0"/>
    <x v="0"/>
    <x v="0"/>
    <x v="1"/>
    <x v="0"/>
    <x v="0"/>
    <x v="0"/>
    <x v="0"/>
    <x v="0"/>
    <x v="0"/>
    <x v="0"/>
    <x v="0"/>
    <x v="0"/>
    <x v="0"/>
    <x v="0"/>
    <x v="0"/>
    <x v="0"/>
    <x v="0"/>
    <x v="0"/>
    <x v="0"/>
    <x v="0"/>
    <x v="0"/>
    <x v="0"/>
    <x v="2"/>
    <x v="1"/>
    <x v="2"/>
    <x v="0"/>
    <x v="1"/>
    <m/>
    <m/>
    <m/>
    <m/>
    <m/>
    <m/>
    <x v="1"/>
    <x v="1"/>
    <x v="0"/>
    <x v="1"/>
    <x v="1"/>
    <x v="2"/>
    <x v="1"/>
    <x v="1"/>
    <x v="0"/>
    <x v="2"/>
    <x v="0"/>
    <x v="0"/>
    <x v="0"/>
    <x v="1"/>
    <x v="0"/>
    <x v="0"/>
    <x v="0"/>
    <x v="0"/>
    <x v="0"/>
    <x v="0"/>
    <x v="0"/>
    <x v="0"/>
    <x v="0"/>
    <x v="0"/>
    <x v="0"/>
    <x v="1"/>
    <x v="0"/>
    <x v="0"/>
    <x v="0"/>
    <x v="1"/>
    <x v="0"/>
    <x v="0"/>
    <x v="0"/>
    <x v="0"/>
    <x v="0"/>
    <x v="0"/>
    <x v="0"/>
    <x v="0"/>
    <x v="0"/>
    <x v="0"/>
    <x v="0"/>
    <x v="0"/>
    <x v="0"/>
    <x v="0"/>
    <x v="0"/>
    <x v="0"/>
    <x v="0"/>
    <x v="0"/>
    <x v="0"/>
    <x v="2"/>
    <x v="1"/>
    <x v="2"/>
    <x v="0"/>
    <x v="1"/>
    <m/>
    <x v="18"/>
    <x v="15"/>
    <x v="2"/>
    <x v="0"/>
    <x v="2"/>
    <x v="0"/>
    <x v="0"/>
    <x v="0"/>
    <x v="20"/>
    <x v="2"/>
    <x v="0"/>
    <x v="2"/>
    <x v="0"/>
    <x v="0"/>
  </r>
  <r>
    <m/>
    <x v="0"/>
    <x v="0"/>
    <x v="2"/>
    <x v="28"/>
    <m/>
    <m/>
    <x v="0"/>
    <x v="0"/>
    <x v="1"/>
    <x v="28"/>
    <x v="1"/>
    <x v="1"/>
    <x v="1"/>
    <x v="2"/>
    <x v="3"/>
    <x v="0"/>
    <x v="0"/>
    <x v="0"/>
    <x v="0"/>
    <x v="2"/>
    <x v="1"/>
    <x v="3"/>
    <x v="4"/>
    <x v="4"/>
    <x v="3"/>
    <x v="1"/>
    <x v="1"/>
    <x v="1"/>
    <x v="1"/>
    <x v="1"/>
    <x v="1"/>
    <x v="1"/>
    <x v="1"/>
    <x v="1"/>
    <x v="1"/>
    <x v="2"/>
    <x v="2"/>
    <x v="1"/>
    <x v="2"/>
    <x v="3"/>
    <x v="1"/>
    <x v="0"/>
    <x v="1"/>
    <x v="2"/>
    <x v="0"/>
    <x v="3"/>
    <x v="2"/>
    <x v="1"/>
    <x v="4"/>
    <x v="0"/>
    <x v="1"/>
    <x v="0"/>
    <x v="0"/>
    <x v="0"/>
    <x v="0"/>
    <x v="0"/>
    <x v="0"/>
    <x v="2"/>
    <x v="2"/>
    <x v="0"/>
    <x v="0"/>
    <x v="1"/>
    <x v="3"/>
    <x v="0"/>
    <m/>
    <m/>
    <m/>
    <m/>
    <m/>
    <m/>
    <x v="1"/>
    <x v="1"/>
    <x v="1"/>
    <x v="2"/>
    <x v="3"/>
    <x v="0"/>
    <x v="0"/>
    <x v="0"/>
    <x v="0"/>
    <x v="2"/>
    <x v="1"/>
    <x v="3"/>
    <x v="4"/>
    <x v="4"/>
    <x v="2"/>
    <x v="1"/>
    <x v="1"/>
    <x v="1"/>
    <x v="1"/>
    <x v="1"/>
    <x v="1"/>
    <x v="1"/>
    <x v="1"/>
    <x v="1"/>
    <x v="1"/>
    <x v="2"/>
    <x v="2"/>
    <x v="1"/>
    <x v="2"/>
    <x v="3"/>
    <x v="1"/>
    <x v="0"/>
    <x v="1"/>
    <x v="2"/>
    <x v="0"/>
    <x v="3"/>
    <x v="2"/>
    <x v="1"/>
    <x v="4"/>
    <x v="0"/>
    <x v="1"/>
    <x v="0"/>
    <x v="0"/>
    <x v="0"/>
    <x v="0"/>
    <x v="0"/>
    <x v="0"/>
    <x v="2"/>
    <x v="2"/>
    <x v="0"/>
    <x v="0"/>
    <x v="1"/>
    <x v="3"/>
    <x v="0"/>
    <m/>
    <x v="5"/>
    <x v="1"/>
    <x v="12"/>
    <x v="10"/>
    <x v="8"/>
    <x v="15"/>
    <x v="10"/>
    <x v="4"/>
    <x v="2"/>
    <x v="3"/>
    <x v="3"/>
    <x v="5"/>
    <x v="7"/>
    <x v="2"/>
  </r>
  <r>
    <m/>
    <x v="0"/>
    <x v="0"/>
    <x v="3"/>
    <x v="32"/>
    <m/>
    <m/>
    <x v="0"/>
    <x v="1"/>
    <x v="8"/>
    <x v="32"/>
    <x v="3"/>
    <x v="4"/>
    <x v="1"/>
    <x v="2"/>
    <x v="0"/>
    <x v="0"/>
    <x v="0"/>
    <x v="0"/>
    <x v="1"/>
    <x v="4"/>
    <x v="3"/>
    <x v="1"/>
    <x v="1"/>
    <x v="4"/>
    <x v="3"/>
    <x v="1"/>
    <x v="1"/>
    <x v="1"/>
    <x v="1"/>
    <x v="1"/>
    <x v="1"/>
    <x v="1"/>
    <x v="1"/>
    <x v="2"/>
    <x v="1"/>
    <x v="0"/>
    <x v="1"/>
    <x v="1"/>
    <x v="2"/>
    <x v="2"/>
    <x v="2"/>
    <x v="2"/>
    <x v="1"/>
    <x v="1"/>
    <x v="2"/>
    <x v="3"/>
    <x v="1"/>
    <x v="1"/>
    <x v="1"/>
    <x v="2"/>
    <x v="1"/>
    <x v="1"/>
    <x v="0"/>
    <x v="2"/>
    <x v="1"/>
    <x v="1"/>
    <x v="2"/>
    <x v="2"/>
    <x v="2"/>
    <x v="2"/>
    <x v="0"/>
    <x v="1"/>
    <x v="2"/>
    <x v="0"/>
    <m/>
    <m/>
    <m/>
    <m/>
    <m/>
    <m/>
    <x v="3"/>
    <x v="4"/>
    <x v="1"/>
    <x v="2"/>
    <x v="0"/>
    <x v="0"/>
    <x v="0"/>
    <x v="0"/>
    <x v="1"/>
    <x v="4"/>
    <x v="3"/>
    <x v="1"/>
    <x v="1"/>
    <x v="4"/>
    <x v="2"/>
    <x v="1"/>
    <x v="1"/>
    <x v="1"/>
    <x v="1"/>
    <x v="1"/>
    <x v="1"/>
    <x v="1"/>
    <x v="1"/>
    <x v="2"/>
    <x v="1"/>
    <x v="0"/>
    <x v="1"/>
    <x v="1"/>
    <x v="2"/>
    <x v="2"/>
    <x v="2"/>
    <x v="2"/>
    <x v="1"/>
    <x v="1"/>
    <x v="2"/>
    <x v="3"/>
    <x v="1"/>
    <x v="1"/>
    <x v="1"/>
    <x v="2"/>
    <x v="1"/>
    <x v="1"/>
    <x v="0"/>
    <x v="2"/>
    <x v="1"/>
    <x v="1"/>
    <x v="2"/>
    <x v="2"/>
    <x v="2"/>
    <x v="2"/>
    <x v="0"/>
    <x v="1"/>
    <x v="2"/>
    <x v="0"/>
    <m/>
    <x v="5"/>
    <x v="6"/>
    <x v="1"/>
    <x v="10"/>
    <x v="0"/>
    <x v="1"/>
    <x v="3"/>
    <x v="4"/>
    <x v="6"/>
    <x v="11"/>
    <x v="3"/>
    <x v="6"/>
    <x v="4"/>
    <x v="4"/>
  </r>
  <r>
    <m/>
    <x v="0"/>
    <x v="0"/>
    <x v="3"/>
    <x v="32"/>
    <m/>
    <m/>
    <x v="0"/>
    <x v="0"/>
    <x v="8"/>
    <x v="32"/>
    <x v="1"/>
    <x v="1"/>
    <x v="1"/>
    <x v="1"/>
    <x v="0"/>
    <x v="2"/>
    <x v="1"/>
    <x v="0"/>
    <x v="1"/>
    <x v="4"/>
    <x v="1"/>
    <x v="1"/>
    <x v="3"/>
    <x v="2"/>
    <x v="0"/>
    <x v="0"/>
    <x v="0"/>
    <x v="0"/>
    <x v="0"/>
    <x v="0"/>
    <x v="1"/>
    <x v="1"/>
    <x v="1"/>
    <x v="2"/>
    <x v="1"/>
    <x v="0"/>
    <x v="1"/>
    <x v="1"/>
    <x v="2"/>
    <x v="1"/>
    <x v="0"/>
    <x v="3"/>
    <x v="3"/>
    <x v="2"/>
    <x v="4"/>
    <x v="5"/>
    <x v="3"/>
    <x v="3"/>
    <x v="4"/>
    <x v="3"/>
    <x v="2"/>
    <x v="1"/>
    <x v="0"/>
    <x v="5"/>
    <x v="4"/>
    <x v="3"/>
    <x v="4"/>
    <x v="2"/>
    <x v="2"/>
    <x v="2"/>
    <x v="0"/>
    <x v="1"/>
    <x v="1"/>
    <x v="1"/>
    <m/>
    <m/>
    <m/>
    <m/>
    <m/>
    <m/>
    <x v="1"/>
    <x v="1"/>
    <x v="1"/>
    <x v="1"/>
    <x v="0"/>
    <x v="2"/>
    <x v="1"/>
    <x v="0"/>
    <x v="1"/>
    <x v="4"/>
    <x v="1"/>
    <x v="1"/>
    <x v="3"/>
    <x v="2"/>
    <x v="0"/>
    <x v="0"/>
    <x v="0"/>
    <x v="0"/>
    <x v="0"/>
    <x v="0"/>
    <x v="1"/>
    <x v="1"/>
    <x v="1"/>
    <x v="2"/>
    <x v="1"/>
    <x v="0"/>
    <x v="1"/>
    <x v="1"/>
    <x v="2"/>
    <x v="1"/>
    <x v="0"/>
    <x v="3"/>
    <x v="3"/>
    <x v="2"/>
    <x v="3"/>
    <x v="2"/>
    <x v="3"/>
    <x v="2"/>
    <x v="4"/>
    <x v="3"/>
    <x v="2"/>
    <x v="1"/>
    <x v="0"/>
    <x v="0"/>
    <x v="0"/>
    <x v="0"/>
    <x v="0"/>
    <x v="2"/>
    <x v="2"/>
    <x v="2"/>
    <x v="0"/>
    <x v="1"/>
    <x v="1"/>
    <x v="1"/>
    <m/>
    <x v="2"/>
    <x v="1"/>
    <x v="0"/>
    <x v="0"/>
    <x v="5"/>
    <x v="4"/>
    <x v="16"/>
    <x v="4"/>
    <x v="11"/>
    <x v="13"/>
    <x v="0"/>
    <x v="2"/>
    <x v="9"/>
    <x v="12"/>
  </r>
  <r>
    <m/>
    <x v="0"/>
    <x v="0"/>
    <x v="3"/>
    <x v="32"/>
    <m/>
    <m/>
    <x v="0"/>
    <x v="1"/>
    <x v="8"/>
    <x v="32"/>
    <x v="1"/>
    <x v="1"/>
    <x v="2"/>
    <x v="0"/>
    <x v="1"/>
    <x v="2"/>
    <x v="0"/>
    <x v="0"/>
    <x v="1"/>
    <x v="1"/>
    <x v="1"/>
    <x v="3"/>
    <x v="1"/>
    <x v="1"/>
    <x v="0"/>
    <x v="0"/>
    <x v="0"/>
    <x v="1"/>
    <x v="5"/>
    <x v="1"/>
    <x v="3"/>
    <x v="0"/>
    <x v="0"/>
    <x v="4"/>
    <x v="1"/>
    <x v="3"/>
    <x v="2"/>
    <x v="3"/>
    <x v="1"/>
    <x v="5"/>
    <x v="0"/>
    <x v="4"/>
    <x v="1"/>
    <x v="1"/>
    <x v="0"/>
    <x v="3"/>
    <x v="0"/>
    <x v="1"/>
    <x v="1"/>
    <x v="2"/>
    <x v="3"/>
    <x v="1"/>
    <x v="0"/>
    <x v="4"/>
    <x v="2"/>
    <x v="4"/>
    <x v="2"/>
    <x v="2"/>
    <x v="2"/>
    <x v="0"/>
    <x v="1"/>
    <x v="1"/>
    <x v="0"/>
    <x v="1"/>
    <m/>
    <m/>
    <m/>
    <m/>
    <m/>
    <m/>
    <x v="1"/>
    <x v="1"/>
    <x v="2"/>
    <x v="0"/>
    <x v="1"/>
    <x v="2"/>
    <x v="0"/>
    <x v="0"/>
    <x v="1"/>
    <x v="1"/>
    <x v="1"/>
    <x v="3"/>
    <x v="1"/>
    <x v="1"/>
    <x v="0"/>
    <x v="0"/>
    <x v="0"/>
    <x v="1"/>
    <x v="4"/>
    <x v="1"/>
    <x v="3"/>
    <x v="0"/>
    <x v="0"/>
    <x v="4"/>
    <x v="1"/>
    <x v="3"/>
    <x v="2"/>
    <x v="3"/>
    <x v="1"/>
    <x v="4"/>
    <x v="0"/>
    <x v="4"/>
    <x v="1"/>
    <x v="1"/>
    <x v="0"/>
    <x v="3"/>
    <x v="0"/>
    <x v="1"/>
    <x v="1"/>
    <x v="2"/>
    <x v="3"/>
    <x v="1"/>
    <x v="0"/>
    <x v="4"/>
    <x v="2"/>
    <x v="3"/>
    <x v="2"/>
    <x v="2"/>
    <x v="2"/>
    <x v="0"/>
    <x v="1"/>
    <x v="1"/>
    <x v="0"/>
    <x v="1"/>
    <m/>
    <x v="0"/>
    <x v="5"/>
    <x v="0"/>
    <x v="3"/>
    <x v="3"/>
    <x v="14"/>
    <x v="6"/>
    <x v="17"/>
    <x v="1"/>
    <x v="17"/>
    <x v="16"/>
    <x v="1"/>
    <x v="5"/>
    <x v="1"/>
  </r>
  <r>
    <m/>
    <x v="0"/>
    <x v="0"/>
    <x v="3"/>
    <x v="32"/>
    <m/>
    <m/>
    <x v="0"/>
    <x v="1"/>
    <x v="8"/>
    <x v="32"/>
    <x v="1"/>
    <x v="1"/>
    <x v="1"/>
    <x v="1"/>
    <x v="1"/>
    <x v="0"/>
    <x v="1"/>
    <x v="0"/>
    <x v="1"/>
    <x v="1"/>
    <x v="3"/>
    <x v="1"/>
    <x v="1"/>
    <x v="4"/>
    <x v="0"/>
    <x v="0"/>
    <x v="0"/>
    <x v="1"/>
    <x v="1"/>
    <x v="1"/>
    <x v="1"/>
    <x v="0"/>
    <x v="0"/>
    <x v="0"/>
    <x v="0"/>
    <x v="5"/>
    <x v="2"/>
    <x v="3"/>
    <x v="1"/>
    <x v="1"/>
    <x v="0"/>
    <x v="4"/>
    <x v="1"/>
    <x v="5"/>
    <x v="0"/>
    <x v="3"/>
    <x v="2"/>
    <x v="1"/>
    <x v="1"/>
    <x v="2"/>
    <x v="1"/>
    <x v="1"/>
    <x v="0"/>
    <x v="2"/>
    <x v="1"/>
    <x v="4"/>
    <x v="2"/>
    <x v="2"/>
    <x v="3"/>
    <x v="2"/>
    <x v="1"/>
    <x v="1"/>
    <x v="4"/>
    <x v="1"/>
    <m/>
    <m/>
    <m/>
    <m/>
    <m/>
    <m/>
    <x v="1"/>
    <x v="1"/>
    <x v="1"/>
    <x v="1"/>
    <x v="1"/>
    <x v="0"/>
    <x v="1"/>
    <x v="0"/>
    <x v="1"/>
    <x v="1"/>
    <x v="3"/>
    <x v="1"/>
    <x v="1"/>
    <x v="4"/>
    <x v="0"/>
    <x v="0"/>
    <x v="0"/>
    <x v="1"/>
    <x v="1"/>
    <x v="1"/>
    <x v="1"/>
    <x v="0"/>
    <x v="0"/>
    <x v="0"/>
    <x v="0"/>
    <x v="4"/>
    <x v="2"/>
    <x v="3"/>
    <x v="1"/>
    <x v="1"/>
    <x v="0"/>
    <x v="4"/>
    <x v="1"/>
    <x v="4"/>
    <x v="0"/>
    <x v="3"/>
    <x v="2"/>
    <x v="1"/>
    <x v="1"/>
    <x v="2"/>
    <x v="1"/>
    <x v="1"/>
    <x v="0"/>
    <x v="2"/>
    <x v="1"/>
    <x v="3"/>
    <x v="2"/>
    <x v="2"/>
    <x v="3"/>
    <x v="2"/>
    <x v="1"/>
    <x v="1"/>
    <x v="4"/>
    <x v="1"/>
    <m/>
    <x v="2"/>
    <x v="1"/>
    <x v="0"/>
    <x v="6"/>
    <x v="3"/>
    <x v="19"/>
    <x v="11"/>
    <x v="17"/>
    <x v="22"/>
    <x v="5"/>
    <x v="3"/>
    <x v="0"/>
    <x v="7"/>
    <x v="4"/>
  </r>
  <r>
    <m/>
    <x v="0"/>
    <x v="0"/>
    <x v="3"/>
    <x v="32"/>
    <m/>
    <m/>
    <x v="0"/>
    <x v="1"/>
    <x v="8"/>
    <x v="32"/>
    <x v="1"/>
    <x v="1"/>
    <x v="1"/>
    <x v="1"/>
    <x v="0"/>
    <x v="0"/>
    <x v="0"/>
    <x v="1"/>
    <x v="1"/>
    <x v="1"/>
    <x v="1"/>
    <x v="1"/>
    <x v="0"/>
    <x v="1"/>
    <x v="0"/>
    <x v="0"/>
    <x v="0"/>
    <x v="1"/>
    <x v="0"/>
    <x v="1"/>
    <x v="1"/>
    <x v="0"/>
    <x v="0"/>
    <x v="2"/>
    <x v="0"/>
    <x v="3"/>
    <x v="1"/>
    <x v="1"/>
    <x v="1"/>
    <x v="2"/>
    <x v="1"/>
    <x v="4"/>
    <x v="1"/>
    <x v="1"/>
    <x v="0"/>
    <x v="3"/>
    <x v="0"/>
    <x v="1"/>
    <x v="1"/>
    <x v="2"/>
    <x v="0"/>
    <x v="1"/>
    <x v="0"/>
    <x v="3"/>
    <x v="2"/>
    <x v="1"/>
    <x v="2"/>
    <x v="2"/>
    <x v="2"/>
    <x v="2"/>
    <x v="0"/>
    <x v="2"/>
    <x v="1"/>
    <x v="1"/>
    <m/>
    <m/>
    <m/>
    <m/>
    <m/>
    <m/>
    <x v="1"/>
    <x v="1"/>
    <x v="1"/>
    <x v="1"/>
    <x v="0"/>
    <x v="0"/>
    <x v="0"/>
    <x v="1"/>
    <x v="1"/>
    <x v="1"/>
    <x v="1"/>
    <x v="1"/>
    <x v="0"/>
    <x v="1"/>
    <x v="0"/>
    <x v="0"/>
    <x v="0"/>
    <x v="1"/>
    <x v="0"/>
    <x v="1"/>
    <x v="1"/>
    <x v="0"/>
    <x v="0"/>
    <x v="2"/>
    <x v="0"/>
    <x v="3"/>
    <x v="1"/>
    <x v="1"/>
    <x v="1"/>
    <x v="2"/>
    <x v="1"/>
    <x v="4"/>
    <x v="1"/>
    <x v="1"/>
    <x v="0"/>
    <x v="3"/>
    <x v="0"/>
    <x v="1"/>
    <x v="1"/>
    <x v="2"/>
    <x v="0"/>
    <x v="1"/>
    <x v="0"/>
    <x v="3"/>
    <x v="2"/>
    <x v="1"/>
    <x v="2"/>
    <x v="2"/>
    <x v="2"/>
    <x v="2"/>
    <x v="0"/>
    <x v="2"/>
    <x v="1"/>
    <x v="1"/>
    <m/>
    <x v="9"/>
    <x v="1"/>
    <x v="5"/>
    <x v="6"/>
    <x v="3"/>
    <x v="1"/>
    <x v="8"/>
    <x v="7"/>
    <x v="10"/>
    <x v="10"/>
    <x v="21"/>
    <x v="1"/>
    <x v="5"/>
    <x v="11"/>
  </r>
  <r>
    <m/>
    <x v="0"/>
    <x v="0"/>
    <x v="3"/>
    <x v="32"/>
    <m/>
    <m/>
    <x v="0"/>
    <x v="1"/>
    <x v="8"/>
    <x v="32"/>
    <x v="1"/>
    <x v="1"/>
    <x v="0"/>
    <x v="1"/>
    <x v="0"/>
    <x v="0"/>
    <x v="2"/>
    <x v="3"/>
    <x v="5"/>
    <x v="4"/>
    <x v="0"/>
    <x v="1"/>
    <x v="0"/>
    <x v="2"/>
    <x v="0"/>
    <x v="0"/>
    <x v="0"/>
    <x v="0"/>
    <x v="0"/>
    <x v="1"/>
    <x v="4"/>
    <x v="0"/>
    <x v="0"/>
    <x v="1"/>
    <x v="1"/>
    <x v="2"/>
    <x v="2"/>
    <x v="1"/>
    <x v="0"/>
    <x v="2"/>
    <x v="0"/>
    <x v="1"/>
    <x v="1"/>
    <x v="3"/>
    <x v="0"/>
    <x v="0"/>
    <x v="0"/>
    <x v="0"/>
    <x v="1"/>
    <x v="2"/>
    <x v="0"/>
    <x v="1"/>
    <x v="0"/>
    <x v="3"/>
    <x v="2"/>
    <x v="2"/>
    <x v="3"/>
    <x v="0"/>
    <x v="0"/>
    <x v="2"/>
    <x v="0"/>
    <x v="0"/>
    <x v="2"/>
    <x v="1"/>
    <m/>
    <m/>
    <m/>
    <m/>
    <m/>
    <m/>
    <x v="1"/>
    <x v="1"/>
    <x v="0"/>
    <x v="1"/>
    <x v="0"/>
    <x v="0"/>
    <x v="2"/>
    <x v="3"/>
    <x v="4"/>
    <x v="4"/>
    <x v="0"/>
    <x v="1"/>
    <x v="0"/>
    <x v="2"/>
    <x v="0"/>
    <x v="0"/>
    <x v="0"/>
    <x v="0"/>
    <x v="0"/>
    <x v="1"/>
    <x v="2"/>
    <x v="0"/>
    <x v="0"/>
    <x v="1"/>
    <x v="1"/>
    <x v="2"/>
    <x v="2"/>
    <x v="1"/>
    <x v="0"/>
    <x v="2"/>
    <x v="0"/>
    <x v="1"/>
    <x v="1"/>
    <x v="3"/>
    <x v="0"/>
    <x v="0"/>
    <x v="0"/>
    <x v="0"/>
    <x v="1"/>
    <x v="2"/>
    <x v="0"/>
    <x v="1"/>
    <x v="0"/>
    <x v="3"/>
    <x v="2"/>
    <x v="2"/>
    <x v="3"/>
    <x v="0"/>
    <x v="0"/>
    <x v="2"/>
    <x v="0"/>
    <x v="0"/>
    <x v="2"/>
    <x v="1"/>
    <m/>
    <x v="4"/>
    <x v="15"/>
    <x v="0"/>
    <x v="6"/>
    <x v="14"/>
    <x v="15"/>
    <x v="2"/>
    <x v="3"/>
    <x v="12"/>
    <x v="3"/>
    <x v="19"/>
    <x v="13"/>
    <x v="0"/>
    <x v="11"/>
  </r>
  <r>
    <m/>
    <x v="0"/>
    <x v="0"/>
    <x v="3"/>
    <x v="32"/>
    <m/>
    <m/>
    <x v="0"/>
    <x v="1"/>
    <x v="8"/>
    <x v="32"/>
    <x v="1"/>
    <x v="1"/>
    <x v="0"/>
    <x v="4"/>
    <x v="0"/>
    <x v="2"/>
    <x v="1"/>
    <x v="1"/>
    <x v="0"/>
    <x v="1"/>
    <x v="1"/>
    <x v="1"/>
    <x v="0"/>
    <x v="4"/>
    <x v="0"/>
    <x v="1"/>
    <x v="1"/>
    <x v="1"/>
    <x v="1"/>
    <x v="0"/>
    <x v="4"/>
    <x v="1"/>
    <x v="0"/>
    <x v="0"/>
    <x v="1"/>
    <x v="2"/>
    <x v="1"/>
    <x v="0"/>
    <x v="0"/>
    <x v="1"/>
    <x v="0"/>
    <x v="1"/>
    <x v="1"/>
    <x v="0"/>
    <x v="5"/>
    <x v="0"/>
    <x v="0"/>
    <x v="0"/>
    <x v="0"/>
    <x v="2"/>
    <x v="2"/>
    <x v="1"/>
    <x v="0"/>
    <x v="3"/>
    <x v="1"/>
    <x v="1"/>
    <x v="3"/>
    <x v="0"/>
    <x v="0"/>
    <x v="2"/>
    <x v="1"/>
    <x v="1"/>
    <x v="1"/>
    <x v="2"/>
    <m/>
    <m/>
    <m/>
    <m/>
    <m/>
    <m/>
    <x v="1"/>
    <x v="1"/>
    <x v="0"/>
    <x v="3"/>
    <x v="0"/>
    <x v="2"/>
    <x v="1"/>
    <x v="1"/>
    <x v="0"/>
    <x v="1"/>
    <x v="1"/>
    <x v="1"/>
    <x v="0"/>
    <x v="4"/>
    <x v="0"/>
    <x v="1"/>
    <x v="1"/>
    <x v="1"/>
    <x v="1"/>
    <x v="0"/>
    <x v="2"/>
    <x v="1"/>
    <x v="0"/>
    <x v="0"/>
    <x v="1"/>
    <x v="2"/>
    <x v="1"/>
    <x v="0"/>
    <x v="0"/>
    <x v="1"/>
    <x v="0"/>
    <x v="1"/>
    <x v="1"/>
    <x v="0"/>
    <x v="4"/>
    <x v="0"/>
    <x v="0"/>
    <x v="0"/>
    <x v="0"/>
    <x v="2"/>
    <x v="2"/>
    <x v="1"/>
    <x v="0"/>
    <x v="3"/>
    <x v="1"/>
    <x v="1"/>
    <x v="3"/>
    <x v="0"/>
    <x v="0"/>
    <x v="2"/>
    <x v="1"/>
    <x v="1"/>
    <x v="1"/>
    <x v="2"/>
    <m/>
    <x v="9"/>
    <x v="15"/>
    <x v="1"/>
    <x v="3"/>
    <x v="13"/>
    <x v="13"/>
    <x v="10"/>
    <x v="3"/>
    <x v="2"/>
    <x v="4"/>
    <x v="11"/>
    <x v="2"/>
    <x v="15"/>
    <x v="2"/>
  </r>
  <r>
    <m/>
    <x v="0"/>
    <x v="0"/>
    <x v="3"/>
    <x v="32"/>
    <m/>
    <m/>
    <x v="0"/>
    <x v="1"/>
    <x v="8"/>
    <x v="32"/>
    <x v="0"/>
    <x v="1"/>
    <x v="0"/>
    <x v="2"/>
    <x v="0"/>
    <x v="2"/>
    <x v="0"/>
    <x v="0"/>
    <x v="1"/>
    <x v="4"/>
    <x v="1"/>
    <x v="3"/>
    <x v="1"/>
    <x v="4"/>
    <x v="3"/>
    <x v="1"/>
    <x v="1"/>
    <x v="4"/>
    <x v="1"/>
    <x v="1"/>
    <x v="1"/>
    <x v="1"/>
    <x v="1"/>
    <x v="2"/>
    <x v="1"/>
    <x v="0"/>
    <x v="1"/>
    <x v="1"/>
    <x v="2"/>
    <x v="2"/>
    <x v="2"/>
    <x v="2"/>
    <x v="1"/>
    <x v="1"/>
    <x v="2"/>
    <x v="1"/>
    <x v="2"/>
    <x v="1"/>
    <x v="1"/>
    <x v="2"/>
    <x v="1"/>
    <x v="1"/>
    <x v="0"/>
    <x v="3"/>
    <x v="1"/>
    <x v="1"/>
    <x v="2"/>
    <x v="2"/>
    <x v="2"/>
    <x v="3"/>
    <x v="0"/>
    <x v="1"/>
    <x v="1"/>
    <x v="1"/>
    <m/>
    <m/>
    <m/>
    <m/>
    <m/>
    <m/>
    <x v="0"/>
    <x v="1"/>
    <x v="0"/>
    <x v="2"/>
    <x v="0"/>
    <x v="2"/>
    <x v="0"/>
    <x v="0"/>
    <x v="1"/>
    <x v="4"/>
    <x v="1"/>
    <x v="3"/>
    <x v="1"/>
    <x v="4"/>
    <x v="2"/>
    <x v="1"/>
    <x v="1"/>
    <x v="4"/>
    <x v="1"/>
    <x v="1"/>
    <x v="1"/>
    <x v="1"/>
    <x v="1"/>
    <x v="2"/>
    <x v="1"/>
    <x v="0"/>
    <x v="1"/>
    <x v="1"/>
    <x v="2"/>
    <x v="2"/>
    <x v="2"/>
    <x v="2"/>
    <x v="1"/>
    <x v="1"/>
    <x v="2"/>
    <x v="1"/>
    <x v="2"/>
    <x v="1"/>
    <x v="1"/>
    <x v="2"/>
    <x v="1"/>
    <x v="1"/>
    <x v="0"/>
    <x v="3"/>
    <x v="1"/>
    <x v="1"/>
    <x v="2"/>
    <x v="2"/>
    <x v="2"/>
    <x v="3"/>
    <x v="0"/>
    <x v="1"/>
    <x v="1"/>
    <x v="1"/>
    <m/>
    <x v="5"/>
    <x v="16"/>
    <x v="12"/>
    <x v="2"/>
    <x v="5"/>
    <x v="9"/>
    <x v="3"/>
    <x v="4"/>
    <x v="2"/>
    <x v="11"/>
    <x v="3"/>
    <x v="17"/>
    <x v="6"/>
    <x v="4"/>
  </r>
  <r>
    <m/>
    <x v="0"/>
    <x v="0"/>
    <x v="1"/>
    <x v="12"/>
    <m/>
    <m/>
    <x v="0"/>
    <x v="0"/>
    <x v="2"/>
    <x v="12"/>
    <x v="1"/>
    <x v="1"/>
    <x v="1"/>
    <x v="1"/>
    <x v="1"/>
    <x v="2"/>
    <x v="0"/>
    <x v="3"/>
    <x v="1"/>
    <x v="2"/>
    <x v="0"/>
    <x v="1"/>
    <x v="0"/>
    <x v="4"/>
    <x v="0"/>
    <x v="0"/>
    <x v="0"/>
    <x v="0"/>
    <x v="0"/>
    <x v="0"/>
    <x v="0"/>
    <x v="0"/>
    <x v="0"/>
    <x v="0"/>
    <x v="0"/>
    <x v="1"/>
    <x v="1"/>
    <x v="0"/>
    <x v="0"/>
    <x v="1"/>
    <x v="0"/>
    <x v="0"/>
    <x v="0"/>
    <x v="0"/>
    <x v="0"/>
    <x v="0"/>
    <x v="0"/>
    <x v="0"/>
    <x v="0"/>
    <x v="0"/>
    <x v="0"/>
    <x v="0"/>
    <x v="0"/>
    <x v="0"/>
    <x v="0"/>
    <x v="0"/>
    <x v="0"/>
    <x v="0"/>
    <x v="0"/>
    <x v="2"/>
    <x v="0"/>
    <x v="1"/>
    <x v="1"/>
    <x v="0"/>
    <m/>
    <m/>
    <m/>
    <m/>
    <m/>
    <m/>
    <x v="1"/>
    <x v="1"/>
    <x v="1"/>
    <x v="1"/>
    <x v="1"/>
    <x v="2"/>
    <x v="0"/>
    <x v="3"/>
    <x v="1"/>
    <x v="2"/>
    <x v="0"/>
    <x v="1"/>
    <x v="0"/>
    <x v="4"/>
    <x v="0"/>
    <x v="0"/>
    <x v="0"/>
    <x v="0"/>
    <x v="0"/>
    <x v="0"/>
    <x v="0"/>
    <x v="0"/>
    <x v="0"/>
    <x v="0"/>
    <x v="0"/>
    <x v="1"/>
    <x v="1"/>
    <x v="0"/>
    <x v="0"/>
    <x v="1"/>
    <x v="0"/>
    <x v="0"/>
    <x v="0"/>
    <x v="0"/>
    <x v="0"/>
    <x v="0"/>
    <x v="0"/>
    <x v="0"/>
    <x v="0"/>
    <x v="0"/>
    <x v="0"/>
    <x v="0"/>
    <x v="0"/>
    <x v="0"/>
    <x v="0"/>
    <x v="0"/>
    <x v="0"/>
    <x v="0"/>
    <x v="0"/>
    <x v="2"/>
    <x v="0"/>
    <x v="1"/>
    <x v="1"/>
    <x v="0"/>
    <m/>
    <x v="2"/>
    <x v="1"/>
    <x v="2"/>
    <x v="0"/>
    <x v="3"/>
    <x v="2"/>
    <x v="0"/>
    <x v="0"/>
    <x v="5"/>
    <x v="0"/>
    <x v="21"/>
    <x v="2"/>
    <x v="0"/>
    <x v="0"/>
  </r>
  <r>
    <m/>
    <x v="0"/>
    <x v="0"/>
    <x v="1"/>
    <x v="12"/>
    <m/>
    <m/>
    <x v="0"/>
    <x v="0"/>
    <x v="2"/>
    <x v="12"/>
    <x v="1"/>
    <x v="1"/>
    <x v="1"/>
    <x v="2"/>
    <x v="0"/>
    <x v="0"/>
    <x v="1"/>
    <x v="0"/>
    <x v="1"/>
    <x v="4"/>
    <x v="1"/>
    <x v="1"/>
    <x v="0"/>
    <x v="2"/>
    <x v="0"/>
    <x v="0"/>
    <x v="0"/>
    <x v="0"/>
    <x v="1"/>
    <x v="1"/>
    <x v="0"/>
    <x v="3"/>
    <x v="3"/>
    <x v="1"/>
    <x v="1"/>
    <x v="2"/>
    <x v="2"/>
    <x v="1"/>
    <x v="3"/>
    <x v="1"/>
    <x v="0"/>
    <x v="1"/>
    <x v="1"/>
    <x v="1"/>
    <x v="0"/>
    <x v="0"/>
    <x v="3"/>
    <x v="3"/>
    <x v="4"/>
    <x v="0"/>
    <x v="0"/>
    <x v="0"/>
    <x v="0"/>
    <x v="0"/>
    <x v="0"/>
    <x v="0"/>
    <x v="0"/>
    <x v="2"/>
    <x v="0"/>
    <x v="1"/>
    <x v="0"/>
    <x v="1"/>
    <x v="2"/>
    <x v="2"/>
    <m/>
    <m/>
    <m/>
    <m/>
    <m/>
    <m/>
    <x v="1"/>
    <x v="1"/>
    <x v="1"/>
    <x v="2"/>
    <x v="0"/>
    <x v="0"/>
    <x v="1"/>
    <x v="0"/>
    <x v="1"/>
    <x v="4"/>
    <x v="1"/>
    <x v="1"/>
    <x v="0"/>
    <x v="2"/>
    <x v="0"/>
    <x v="0"/>
    <x v="0"/>
    <x v="0"/>
    <x v="1"/>
    <x v="1"/>
    <x v="0"/>
    <x v="2"/>
    <x v="3"/>
    <x v="1"/>
    <x v="1"/>
    <x v="2"/>
    <x v="2"/>
    <x v="1"/>
    <x v="3"/>
    <x v="1"/>
    <x v="0"/>
    <x v="1"/>
    <x v="1"/>
    <x v="1"/>
    <x v="0"/>
    <x v="0"/>
    <x v="3"/>
    <x v="2"/>
    <x v="4"/>
    <x v="0"/>
    <x v="0"/>
    <x v="0"/>
    <x v="0"/>
    <x v="0"/>
    <x v="0"/>
    <x v="0"/>
    <x v="0"/>
    <x v="2"/>
    <x v="0"/>
    <x v="1"/>
    <x v="0"/>
    <x v="1"/>
    <x v="2"/>
    <x v="2"/>
    <m/>
    <x v="2"/>
    <x v="1"/>
    <x v="0"/>
    <x v="2"/>
    <x v="10"/>
    <x v="8"/>
    <x v="2"/>
    <x v="6"/>
    <x v="11"/>
    <x v="3"/>
    <x v="1"/>
    <x v="2"/>
    <x v="0"/>
    <x v="0"/>
  </r>
  <r>
    <m/>
    <x v="0"/>
    <x v="0"/>
    <x v="1"/>
    <x v="12"/>
    <m/>
    <m/>
    <x v="0"/>
    <x v="0"/>
    <x v="2"/>
    <x v="12"/>
    <x v="1"/>
    <x v="1"/>
    <x v="1"/>
    <x v="1"/>
    <x v="1"/>
    <x v="0"/>
    <x v="0"/>
    <x v="1"/>
    <x v="1"/>
    <x v="2"/>
    <x v="3"/>
    <x v="1"/>
    <x v="0"/>
    <x v="4"/>
    <x v="0"/>
    <x v="0"/>
    <x v="1"/>
    <x v="4"/>
    <x v="1"/>
    <x v="1"/>
    <x v="1"/>
    <x v="3"/>
    <x v="0"/>
    <x v="0"/>
    <x v="0"/>
    <x v="0"/>
    <x v="1"/>
    <x v="0"/>
    <x v="2"/>
    <x v="0"/>
    <x v="0"/>
    <x v="0"/>
    <x v="0"/>
    <x v="1"/>
    <x v="0"/>
    <x v="0"/>
    <x v="2"/>
    <x v="1"/>
    <x v="0"/>
    <x v="0"/>
    <x v="0"/>
    <x v="1"/>
    <x v="0"/>
    <x v="2"/>
    <x v="2"/>
    <x v="1"/>
    <x v="3"/>
    <x v="0"/>
    <x v="2"/>
    <x v="2"/>
    <x v="0"/>
    <x v="0"/>
    <x v="1"/>
    <x v="0"/>
    <m/>
    <m/>
    <m/>
    <m/>
    <m/>
    <m/>
    <x v="1"/>
    <x v="1"/>
    <x v="1"/>
    <x v="1"/>
    <x v="1"/>
    <x v="0"/>
    <x v="0"/>
    <x v="1"/>
    <x v="1"/>
    <x v="2"/>
    <x v="3"/>
    <x v="1"/>
    <x v="0"/>
    <x v="4"/>
    <x v="0"/>
    <x v="0"/>
    <x v="1"/>
    <x v="4"/>
    <x v="1"/>
    <x v="1"/>
    <x v="1"/>
    <x v="2"/>
    <x v="0"/>
    <x v="0"/>
    <x v="0"/>
    <x v="0"/>
    <x v="1"/>
    <x v="0"/>
    <x v="2"/>
    <x v="0"/>
    <x v="0"/>
    <x v="0"/>
    <x v="0"/>
    <x v="1"/>
    <x v="0"/>
    <x v="0"/>
    <x v="2"/>
    <x v="1"/>
    <x v="0"/>
    <x v="0"/>
    <x v="0"/>
    <x v="1"/>
    <x v="0"/>
    <x v="2"/>
    <x v="2"/>
    <x v="1"/>
    <x v="3"/>
    <x v="0"/>
    <x v="2"/>
    <x v="2"/>
    <x v="0"/>
    <x v="0"/>
    <x v="1"/>
    <x v="0"/>
    <m/>
    <x v="9"/>
    <x v="1"/>
    <x v="6"/>
    <x v="6"/>
    <x v="3"/>
    <x v="1"/>
    <x v="0"/>
    <x v="14"/>
    <x v="22"/>
    <x v="11"/>
    <x v="1"/>
    <x v="0"/>
    <x v="7"/>
    <x v="0"/>
  </r>
  <r>
    <m/>
    <x v="0"/>
    <x v="0"/>
    <x v="1"/>
    <x v="12"/>
    <m/>
    <m/>
    <x v="0"/>
    <x v="0"/>
    <x v="2"/>
    <x v="12"/>
    <x v="3"/>
    <x v="4"/>
    <x v="2"/>
    <x v="1"/>
    <x v="0"/>
    <x v="0"/>
    <x v="0"/>
    <x v="0"/>
    <x v="5"/>
    <x v="1"/>
    <x v="2"/>
    <x v="3"/>
    <x v="0"/>
    <x v="3"/>
    <x v="0"/>
    <x v="0"/>
    <x v="1"/>
    <x v="4"/>
    <x v="1"/>
    <x v="1"/>
    <x v="3"/>
    <x v="3"/>
    <x v="3"/>
    <x v="1"/>
    <x v="1"/>
    <x v="3"/>
    <x v="4"/>
    <x v="1"/>
    <x v="2"/>
    <x v="1"/>
    <x v="0"/>
    <x v="3"/>
    <x v="1"/>
    <x v="1"/>
    <x v="4"/>
    <x v="3"/>
    <x v="3"/>
    <x v="3"/>
    <x v="2"/>
    <x v="3"/>
    <x v="0"/>
    <x v="0"/>
    <x v="0"/>
    <x v="0"/>
    <x v="0"/>
    <x v="0"/>
    <x v="0"/>
    <x v="2"/>
    <x v="2"/>
    <x v="1"/>
    <x v="0"/>
    <x v="0"/>
    <x v="1"/>
    <x v="2"/>
    <m/>
    <m/>
    <m/>
    <m/>
    <m/>
    <m/>
    <x v="3"/>
    <x v="4"/>
    <x v="2"/>
    <x v="1"/>
    <x v="0"/>
    <x v="0"/>
    <x v="0"/>
    <x v="0"/>
    <x v="4"/>
    <x v="1"/>
    <x v="2"/>
    <x v="3"/>
    <x v="0"/>
    <x v="3"/>
    <x v="0"/>
    <x v="0"/>
    <x v="1"/>
    <x v="4"/>
    <x v="1"/>
    <x v="1"/>
    <x v="3"/>
    <x v="2"/>
    <x v="3"/>
    <x v="1"/>
    <x v="1"/>
    <x v="3"/>
    <x v="4"/>
    <x v="1"/>
    <x v="2"/>
    <x v="1"/>
    <x v="0"/>
    <x v="3"/>
    <x v="1"/>
    <x v="1"/>
    <x v="3"/>
    <x v="3"/>
    <x v="3"/>
    <x v="2"/>
    <x v="2"/>
    <x v="3"/>
    <x v="0"/>
    <x v="0"/>
    <x v="0"/>
    <x v="0"/>
    <x v="0"/>
    <x v="0"/>
    <x v="0"/>
    <x v="2"/>
    <x v="2"/>
    <x v="1"/>
    <x v="0"/>
    <x v="0"/>
    <x v="1"/>
    <x v="2"/>
    <m/>
    <x v="0"/>
    <x v="7"/>
    <x v="12"/>
    <x v="6"/>
    <x v="6"/>
    <x v="14"/>
    <x v="18"/>
    <x v="6"/>
    <x v="21"/>
    <x v="3"/>
    <x v="3"/>
    <x v="0"/>
    <x v="9"/>
    <x v="17"/>
  </r>
  <r>
    <m/>
    <x v="0"/>
    <x v="0"/>
    <x v="0"/>
    <x v="33"/>
    <m/>
    <m/>
    <x v="0"/>
    <x v="1"/>
    <x v="9"/>
    <x v="33"/>
    <x v="0"/>
    <x v="0"/>
    <x v="0"/>
    <x v="2"/>
    <x v="1"/>
    <x v="2"/>
    <x v="0"/>
    <x v="5"/>
    <x v="0"/>
    <x v="4"/>
    <x v="0"/>
    <x v="0"/>
    <x v="4"/>
    <x v="0"/>
    <x v="0"/>
    <x v="0"/>
    <x v="1"/>
    <x v="1"/>
    <x v="0"/>
    <x v="0"/>
    <x v="1"/>
    <x v="0"/>
    <x v="1"/>
    <x v="0"/>
    <x v="0"/>
    <x v="1"/>
    <x v="0"/>
    <x v="0"/>
    <x v="0"/>
    <x v="1"/>
    <x v="0"/>
    <x v="0"/>
    <x v="0"/>
    <x v="0"/>
    <x v="2"/>
    <x v="0"/>
    <x v="2"/>
    <x v="0"/>
    <x v="0"/>
    <x v="2"/>
    <x v="0"/>
    <x v="0"/>
    <x v="0"/>
    <x v="0"/>
    <x v="0"/>
    <x v="0"/>
    <x v="0"/>
    <x v="0"/>
    <x v="4"/>
    <x v="0"/>
    <x v="1"/>
    <x v="0"/>
    <x v="0"/>
    <x v="0"/>
    <m/>
    <m/>
    <m/>
    <m/>
    <m/>
    <m/>
    <x v="0"/>
    <x v="0"/>
    <x v="0"/>
    <x v="2"/>
    <x v="1"/>
    <x v="2"/>
    <x v="0"/>
    <x v="4"/>
    <x v="0"/>
    <x v="4"/>
    <x v="0"/>
    <x v="0"/>
    <x v="4"/>
    <x v="0"/>
    <x v="0"/>
    <x v="0"/>
    <x v="1"/>
    <x v="1"/>
    <x v="0"/>
    <x v="0"/>
    <x v="1"/>
    <x v="0"/>
    <x v="1"/>
    <x v="0"/>
    <x v="0"/>
    <x v="1"/>
    <x v="0"/>
    <x v="0"/>
    <x v="0"/>
    <x v="1"/>
    <x v="0"/>
    <x v="0"/>
    <x v="0"/>
    <x v="0"/>
    <x v="2"/>
    <x v="0"/>
    <x v="2"/>
    <x v="0"/>
    <x v="0"/>
    <x v="2"/>
    <x v="0"/>
    <x v="0"/>
    <x v="0"/>
    <x v="0"/>
    <x v="0"/>
    <x v="0"/>
    <x v="0"/>
    <x v="0"/>
    <x v="4"/>
    <x v="0"/>
    <x v="1"/>
    <x v="0"/>
    <x v="0"/>
    <x v="0"/>
    <m/>
    <x v="1"/>
    <x v="0"/>
    <x v="8"/>
    <x v="13"/>
    <x v="0"/>
    <x v="2"/>
    <x v="0"/>
    <x v="0"/>
    <x v="0"/>
    <x v="2"/>
    <x v="19"/>
    <x v="2"/>
    <x v="2"/>
    <x v="9"/>
  </r>
  <r>
    <m/>
    <x v="0"/>
    <x v="0"/>
    <x v="0"/>
    <x v="34"/>
    <m/>
    <m/>
    <x v="0"/>
    <x v="1"/>
    <x v="9"/>
    <x v="34"/>
    <x v="1"/>
    <x v="1"/>
    <x v="1"/>
    <x v="1"/>
    <x v="0"/>
    <x v="0"/>
    <x v="3"/>
    <x v="1"/>
    <x v="2"/>
    <x v="3"/>
    <x v="4"/>
    <x v="1"/>
    <x v="3"/>
    <x v="2"/>
    <x v="1"/>
    <x v="1"/>
    <x v="1"/>
    <x v="0"/>
    <x v="2"/>
    <x v="1"/>
    <x v="1"/>
    <x v="1"/>
    <x v="1"/>
    <x v="5"/>
    <x v="0"/>
    <x v="4"/>
    <x v="1"/>
    <x v="1"/>
    <x v="2"/>
    <x v="0"/>
    <x v="1"/>
    <x v="2"/>
    <x v="1"/>
    <x v="3"/>
    <x v="1"/>
    <x v="0"/>
    <x v="1"/>
    <x v="1"/>
    <x v="1"/>
    <x v="0"/>
    <x v="0"/>
    <x v="0"/>
    <x v="0"/>
    <x v="0"/>
    <x v="0"/>
    <x v="0"/>
    <x v="0"/>
    <x v="0"/>
    <x v="4"/>
    <x v="2"/>
    <x v="0"/>
    <x v="1"/>
    <x v="0"/>
    <x v="0"/>
    <m/>
    <m/>
    <m/>
    <m/>
    <m/>
    <m/>
    <x v="1"/>
    <x v="1"/>
    <x v="1"/>
    <x v="1"/>
    <x v="0"/>
    <x v="0"/>
    <x v="3"/>
    <x v="1"/>
    <x v="2"/>
    <x v="3"/>
    <x v="4"/>
    <x v="1"/>
    <x v="3"/>
    <x v="2"/>
    <x v="1"/>
    <x v="1"/>
    <x v="1"/>
    <x v="0"/>
    <x v="2"/>
    <x v="1"/>
    <x v="1"/>
    <x v="1"/>
    <x v="1"/>
    <x v="1"/>
    <x v="0"/>
    <x v="2"/>
    <x v="1"/>
    <x v="1"/>
    <x v="2"/>
    <x v="0"/>
    <x v="1"/>
    <x v="2"/>
    <x v="1"/>
    <x v="3"/>
    <x v="1"/>
    <x v="0"/>
    <x v="1"/>
    <x v="1"/>
    <x v="1"/>
    <x v="0"/>
    <x v="0"/>
    <x v="0"/>
    <x v="0"/>
    <x v="0"/>
    <x v="0"/>
    <x v="0"/>
    <x v="0"/>
    <x v="0"/>
    <x v="4"/>
    <x v="2"/>
    <x v="0"/>
    <x v="1"/>
    <x v="0"/>
    <x v="0"/>
    <m/>
    <x v="7"/>
    <x v="1"/>
    <x v="5"/>
    <x v="5"/>
    <x v="6"/>
    <x v="9"/>
    <x v="2"/>
    <x v="4"/>
    <x v="0"/>
    <x v="12"/>
    <x v="4"/>
    <x v="18"/>
    <x v="1"/>
    <x v="9"/>
  </r>
  <r>
    <m/>
    <x v="0"/>
    <x v="0"/>
    <x v="0"/>
    <x v="34"/>
    <m/>
    <m/>
    <x v="0"/>
    <x v="1"/>
    <x v="9"/>
    <x v="34"/>
    <x v="3"/>
    <x v="4"/>
    <x v="2"/>
    <x v="4"/>
    <x v="5"/>
    <x v="3"/>
    <x v="2"/>
    <x v="2"/>
    <x v="5"/>
    <x v="1"/>
    <x v="2"/>
    <x v="1"/>
    <x v="4"/>
    <x v="2"/>
    <x v="4"/>
    <x v="3"/>
    <x v="1"/>
    <x v="4"/>
    <x v="4"/>
    <x v="3"/>
    <x v="4"/>
    <x v="0"/>
    <x v="3"/>
    <x v="1"/>
    <x v="0"/>
    <x v="5"/>
    <x v="3"/>
    <x v="2"/>
    <x v="5"/>
    <x v="2"/>
    <x v="3"/>
    <x v="2"/>
    <x v="3"/>
    <x v="5"/>
    <x v="4"/>
    <x v="4"/>
    <x v="3"/>
    <x v="3"/>
    <x v="2"/>
    <x v="4"/>
    <x v="0"/>
    <x v="0"/>
    <x v="0"/>
    <x v="0"/>
    <x v="0"/>
    <x v="0"/>
    <x v="0"/>
    <x v="1"/>
    <x v="1"/>
    <x v="1"/>
    <x v="1"/>
    <x v="1"/>
    <x v="1"/>
    <x v="2"/>
    <m/>
    <m/>
    <m/>
    <m/>
    <m/>
    <m/>
    <x v="3"/>
    <x v="4"/>
    <x v="2"/>
    <x v="3"/>
    <x v="4"/>
    <x v="3"/>
    <x v="2"/>
    <x v="2"/>
    <x v="4"/>
    <x v="1"/>
    <x v="2"/>
    <x v="1"/>
    <x v="4"/>
    <x v="2"/>
    <x v="3"/>
    <x v="2"/>
    <x v="1"/>
    <x v="4"/>
    <x v="2"/>
    <x v="3"/>
    <x v="2"/>
    <x v="0"/>
    <x v="3"/>
    <x v="1"/>
    <x v="0"/>
    <x v="4"/>
    <x v="3"/>
    <x v="2"/>
    <x v="4"/>
    <x v="2"/>
    <x v="3"/>
    <x v="2"/>
    <x v="3"/>
    <x v="4"/>
    <x v="3"/>
    <x v="4"/>
    <x v="3"/>
    <x v="2"/>
    <x v="2"/>
    <x v="4"/>
    <x v="0"/>
    <x v="0"/>
    <x v="0"/>
    <x v="0"/>
    <x v="0"/>
    <x v="0"/>
    <x v="0"/>
    <x v="1"/>
    <x v="1"/>
    <x v="1"/>
    <x v="1"/>
    <x v="1"/>
    <x v="1"/>
    <x v="2"/>
    <m/>
    <x v="3"/>
    <x v="7"/>
    <x v="16"/>
    <x v="12"/>
    <x v="6"/>
    <x v="11"/>
    <x v="18"/>
    <x v="12"/>
    <x v="14"/>
    <x v="6"/>
    <x v="22"/>
    <x v="19"/>
    <x v="9"/>
    <x v="13"/>
  </r>
  <r>
    <m/>
    <x v="0"/>
    <x v="0"/>
    <x v="0"/>
    <x v="34"/>
    <m/>
    <m/>
    <x v="0"/>
    <x v="0"/>
    <x v="9"/>
    <x v="34"/>
    <x v="1"/>
    <x v="1"/>
    <x v="1"/>
    <x v="4"/>
    <x v="2"/>
    <x v="0"/>
    <x v="0"/>
    <x v="3"/>
    <x v="3"/>
    <x v="2"/>
    <x v="4"/>
    <x v="1"/>
    <x v="3"/>
    <x v="2"/>
    <x v="3"/>
    <x v="1"/>
    <x v="1"/>
    <x v="1"/>
    <x v="1"/>
    <x v="1"/>
    <x v="1"/>
    <x v="1"/>
    <x v="1"/>
    <x v="1"/>
    <x v="3"/>
    <x v="2"/>
    <x v="4"/>
    <x v="1"/>
    <x v="3"/>
    <x v="3"/>
    <x v="0"/>
    <x v="1"/>
    <x v="5"/>
    <x v="2"/>
    <x v="2"/>
    <x v="3"/>
    <x v="3"/>
    <x v="3"/>
    <x v="4"/>
    <x v="3"/>
    <x v="1"/>
    <x v="0"/>
    <x v="0"/>
    <x v="0"/>
    <x v="0"/>
    <x v="0"/>
    <x v="0"/>
    <x v="2"/>
    <x v="2"/>
    <x v="2"/>
    <x v="0"/>
    <x v="0"/>
    <x v="1"/>
    <x v="0"/>
    <m/>
    <m/>
    <m/>
    <m/>
    <m/>
    <m/>
    <x v="1"/>
    <x v="1"/>
    <x v="1"/>
    <x v="3"/>
    <x v="2"/>
    <x v="0"/>
    <x v="0"/>
    <x v="3"/>
    <x v="3"/>
    <x v="2"/>
    <x v="4"/>
    <x v="1"/>
    <x v="3"/>
    <x v="2"/>
    <x v="2"/>
    <x v="1"/>
    <x v="1"/>
    <x v="1"/>
    <x v="1"/>
    <x v="1"/>
    <x v="1"/>
    <x v="1"/>
    <x v="1"/>
    <x v="1"/>
    <x v="3"/>
    <x v="2"/>
    <x v="4"/>
    <x v="1"/>
    <x v="3"/>
    <x v="3"/>
    <x v="0"/>
    <x v="1"/>
    <x v="4"/>
    <x v="2"/>
    <x v="2"/>
    <x v="3"/>
    <x v="3"/>
    <x v="2"/>
    <x v="4"/>
    <x v="3"/>
    <x v="1"/>
    <x v="0"/>
    <x v="0"/>
    <x v="0"/>
    <x v="0"/>
    <x v="0"/>
    <x v="0"/>
    <x v="2"/>
    <x v="2"/>
    <x v="2"/>
    <x v="0"/>
    <x v="0"/>
    <x v="1"/>
    <x v="0"/>
    <m/>
    <x v="0"/>
    <x v="1"/>
    <x v="9"/>
    <x v="5"/>
    <x v="8"/>
    <x v="4"/>
    <x v="12"/>
    <x v="6"/>
    <x v="13"/>
    <x v="12"/>
    <x v="5"/>
    <x v="16"/>
    <x v="3"/>
    <x v="8"/>
  </r>
  <r>
    <m/>
    <x v="0"/>
    <x v="0"/>
    <x v="1"/>
    <x v="11"/>
    <m/>
    <m/>
    <x v="0"/>
    <x v="0"/>
    <x v="5"/>
    <x v="11"/>
    <x v="1"/>
    <x v="1"/>
    <x v="1"/>
    <x v="1"/>
    <x v="1"/>
    <x v="0"/>
    <x v="0"/>
    <x v="0"/>
    <x v="5"/>
    <x v="1"/>
    <x v="1"/>
    <x v="1"/>
    <x v="1"/>
    <x v="1"/>
    <x v="0"/>
    <x v="1"/>
    <x v="0"/>
    <x v="1"/>
    <x v="1"/>
    <x v="1"/>
    <x v="1"/>
    <x v="0"/>
    <x v="1"/>
    <x v="1"/>
    <x v="1"/>
    <x v="0"/>
    <x v="2"/>
    <x v="1"/>
    <x v="2"/>
    <x v="1"/>
    <x v="0"/>
    <x v="0"/>
    <x v="0"/>
    <x v="1"/>
    <x v="0"/>
    <x v="0"/>
    <x v="0"/>
    <x v="0"/>
    <x v="4"/>
    <x v="2"/>
    <x v="1"/>
    <x v="0"/>
    <x v="0"/>
    <x v="0"/>
    <x v="0"/>
    <x v="0"/>
    <x v="0"/>
    <x v="2"/>
    <x v="2"/>
    <x v="0"/>
    <x v="0"/>
    <x v="0"/>
    <x v="0"/>
    <x v="0"/>
    <m/>
    <m/>
    <m/>
    <m/>
    <m/>
    <m/>
    <x v="1"/>
    <x v="1"/>
    <x v="1"/>
    <x v="1"/>
    <x v="1"/>
    <x v="0"/>
    <x v="0"/>
    <x v="0"/>
    <x v="4"/>
    <x v="1"/>
    <x v="1"/>
    <x v="1"/>
    <x v="1"/>
    <x v="1"/>
    <x v="0"/>
    <x v="1"/>
    <x v="0"/>
    <x v="1"/>
    <x v="1"/>
    <x v="1"/>
    <x v="1"/>
    <x v="0"/>
    <x v="1"/>
    <x v="1"/>
    <x v="1"/>
    <x v="0"/>
    <x v="2"/>
    <x v="1"/>
    <x v="2"/>
    <x v="1"/>
    <x v="0"/>
    <x v="0"/>
    <x v="0"/>
    <x v="1"/>
    <x v="0"/>
    <x v="0"/>
    <x v="0"/>
    <x v="0"/>
    <x v="4"/>
    <x v="2"/>
    <x v="1"/>
    <x v="0"/>
    <x v="0"/>
    <x v="0"/>
    <x v="0"/>
    <x v="0"/>
    <x v="0"/>
    <x v="2"/>
    <x v="2"/>
    <x v="0"/>
    <x v="0"/>
    <x v="0"/>
    <x v="0"/>
    <x v="0"/>
    <m/>
    <x v="5"/>
    <x v="1"/>
    <x v="0"/>
    <x v="6"/>
    <x v="1"/>
    <x v="1"/>
    <x v="0"/>
    <x v="1"/>
    <x v="1"/>
    <x v="10"/>
    <x v="16"/>
    <x v="2"/>
    <x v="0"/>
    <x v="8"/>
  </r>
  <r>
    <m/>
    <x v="0"/>
    <x v="0"/>
    <x v="2"/>
    <x v="35"/>
    <m/>
    <m/>
    <x v="0"/>
    <x v="1"/>
    <x v="3"/>
    <x v="33"/>
    <x v="1"/>
    <x v="1"/>
    <x v="2"/>
    <x v="1"/>
    <x v="2"/>
    <x v="4"/>
    <x v="0"/>
    <x v="2"/>
    <x v="5"/>
    <x v="1"/>
    <x v="1"/>
    <x v="0"/>
    <x v="4"/>
    <x v="4"/>
    <x v="0"/>
    <x v="0"/>
    <x v="0"/>
    <x v="4"/>
    <x v="1"/>
    <x v="1"/>
    <x v="3"/>
    <x v="3"/>
    <x v="2"/>
    <x v="4"/>
    <x v="1"/>
    <x v="0"/>
    <x v="1"/>
    <x v="3"/>
    <x v="2"/>
    <x v="2"/>
    <x v="0"/>
    <x v="1"/>
    <x v="0"/>
    <x v="0"/>
    <x v="0"/>
    <x v="0"/>
    <x v="0"/>
    <x v="1"/>
    <x v="1"/>
    <x v="1"/>
    <x v="0"/>
    <x v="0"/>
    <x v="0"/>
    <x v="0"/>
    <x v="0"/>
    <x v="0"/>
    <x v="0"/>
    <x v="0"/>
    <x v="0"/>
    <x v="2"/>
    <x v="1"/>
    <x v="0"/>
    <x v="1"/>
    <x v="0"/>
    <m/>
    <m/>
    <m/>
    <m/>
    <m/>
    <m/>
    <x v="1"/>
    <x v="1"/>
    <x v="2"/>
    <x v="1"/>
    <x v="2"/>
    <x v="3"/>
    <x v="0"/>
    <x v="2"/>
    <x v="4"/>
    <x v="1"/>
    <x v="1"/>
    <x v="0"/>
    <x v="4"/>
    <x v="4"/>
    <x v="0"/>
    <x v="0"/>
    <x v="0"/>
    <x v="4"/>
    <x v="1"/>
    <x v="1"/>
    <x v="3"/>
    <x v="2"/>
    <x v="2"/>
    <x v="4"/>
    <x v="1"/>
    <x v="0"/>
    <x v="1"/>
    <x v="3"/>
    <x v="2"/>
    <x v="2"/>
    <x v="0"/>
    <x v="1"/>
    <x v="0"/>
    <x v="0"/>
    <x v="0"/>
    <x v="0"/>
    <x v="0"/>
    <x v="1"/>
    <x v="1"/>
    <x v="1"/>
    <x v="0"/>
    <x v="0"/>
    <x v="0"/>
    <x v="0"/>
    <x v="0"/>
    <x v="0"/>
    <x v="0"/>
    <x v="0"/>
    <x v="0"/>
    <x v="2"/>
    <x v="1"/>
    <x v="0"/>
    <x v="1"/>
    <x v="0"/>
    <m/>
    <x v="13"/>
    <x v="5"/>
    <x v="17"/>
    <x v="9"/>
    <x v="0"/>
    <x v="17"/>
    <x v="19"/>
    <x v="2"/>
    <x v="2"/>
    <x v="11"/>
    <x v="14"/>
    <x v="13"/>
    <x v="5"/>
    <x v="6"/>
  </r>
  <r>
    <m/>
    <x v="0"/>
    <x v="0"/>
    <x v="2"/>
    <x v="35"/>
    <m/>
    <m/>
    <x v="0"/>
    <x v="0"/>
    <x v="3"/>
    <x v="33"/>
    <x v="0"/>
    <x v="1"/>
    <x v="0"/>
    <x v="0"/>
    <x v="1"/>
    <x v="2"/>
    <x v="1"/>
    <x v="3"/>
    <x v="0"/>
    <x v="2"/>
    <x v="0"/>
    <x v="0"/>
    <x v="3"/>
    <x v="0"/>
    <x v="0"/>
    <x v="0"/>
    <x v="0"/>
    <x v="0"/>
    <x v="0"/>
    <x v="0"/>
    <x v="0"/>
    <x v="0"/>
    <x v="0"/>
    <x v="0"/>
    <x v="0"/>
    <x v="3"/>
    <x v="1"/>
    <x v="0"/>
    <x v="5"/>
    <x v="1"/>
    <x v="0"/>
    <x v="0"/>
    <x v="0"/>
    <x v="0"/>
    <x v="0"/>
    <x v="0"/>
    <x v="2"/>
    <x v="0"/>
    <x v="0"/>
    <x v="0"/>
    <x v="0"/>
    <x v="0"/>
    <x v="0"/>
    <x v="0"/>
    <x v="0"/>
    <x v="0"/>
    <x v="0"/>
    <x v="0"/>
    <x v="0"/>
    <x v="0"/>
    <x v="0"/>
    <x v="0"/>
    <x v="0"/>
    <x v="1"/>
    <m/>
    <m/>
    <m/>
    <m/>
    <m/>
    <m/>
    <x v="0"/>
    <x v="1"/>
    <x v="0"/>
    <x v="0"/>
    <x v="1"/>
    <x v="2"/>
    <x v="1"/>
    <x v="3"/>
    <x v="0"/>
    <x v="2"/>
    <x v="0"/>
    <x v="0"/>
    <x v="3"/>
    <x v="0"/>
    <x v="0"/>
    <x v="0"/>
    <x v="0"/>
    <x v="0"/>
    <x v="0"/>
    <x v="0"/>
    <x v="0"/>
    <x v="0"/>
    <x v="0"/>
    <x v="0"/>
    <x v="0"/>
    <x v="3"/>
    <x v="1"/>
    <x v="0"/>
    <x v="4"/>
    <x v="1"/>
    <x v="0"/>
    <x v="0"/>
    <x v="0"/>
    <x v="0"/>
    <x v="0"/>
    <x v="0"/>
    <x v="2"/>
    <x v="0"/>
    <x v="0"/>
    <x v="0"/>
    <x v="0"/>
    <x v="0"/>
    <x v="0"/>
    <x v="0"/>
    <x v="0"/>
    <x v="0"/>
    <x v="0"/>
    <x v="0"/>
    <x v="0"/>
    <x v="0"/>
    <x v="0"/>
    <x v="0"/>
    <x v="0"/>
    <x v="1"/>
    <m/>
    <x v="4"/>
    <x v="16"/>
    <x v="2"/>
    <x v="3"/>
    <x v="2"/>
    <x v="0"/>
    <x v="0"/>
    <x v="7"/>
    <x v="0"/>
    <x v="8"/>
    <x v="6"/>
    <x v="2"/>
    <x v="5"/>
    <x v="0"/>
  </r>
  <r>
    <m/>
    <x v="0"/>
    <x v="0"/>
    <x v="2"/>
    <x v="36"/>
    <m/>
    <m/>
    <x v="0"/>
    <x v="1"/>
    <x v="3"/>
    <x v="33"/>
    <x v="0"/>
    <x v="0"/>
    <x v="0"/>
    <x v="5"/>
    <x v="1"/>
    <x v="2"/>
    <x v="1"/>
    <x v="5"/>
    <x v="0"/>
    <x v="2"/>
    <x v="0"/>
    <x v="0"/>
    <x v="1"/>
    <x v="0"/>
    <x v="0"/>
    <x v="0"/>
    <x v="0"/>
    <x v="0"/>
    <x v="0"/>
    <x v="0"/>
    <x v="0"/>
    <x v="0"/>
    <x v="0"/>
    <x v="0"/>
    <x v="0"/>
    <x v="1"/>
    <x v="5"/>
    <x v="0"/>
    <x v="0"/>
    <x v="1"/>
    <x v="0"/>
    <x v="0"/>
    <x v="0"/>
    <x v="0"/>
    <x v="0"/>
    <x v="0"/>
    <x v="0"/>
    <x v="0"/>
    <x v="0"/>
    <x v="2"/>
    <x v="0"/>
    <x v="0"/>
    <x v="0"/>
    <x v="0"/>
    <x v="0"/>
    <x v="0"/>
    <x v="0"/>
    <x v="2"/>
    <x v="0"/>
    <x v="0"/>
    <x v="0"/>
    <x v="0"/>
    <x v="0"/>
    <x v="1"/>
    <m/>
    <m/>
    <m/>
    <m/>
    <m/>
    <m/>
    <x v="0"/>
    <x v="0"/>
    <x v="0"/>
    <x v="4"/>
    <x v="1"/>
    <x v="2"/>
    <x v="1"/>
    <x v="4"/>
    <x v="0"/>
    <x v="2"/>
    <x v="0"/>
    <x v="0"/>
    <x v="1"/>
    <x v="0"/>
    <x v="0"/>
    <x v="0"/>
    <x v="0"/>
    <x v="0"/>
    <x v="0"/>
    <x v="0"/>
    <x v="0"/>
    <x v="0"/>
    <x v="0"/>
    <x v="0"/>
    <x v="0"/>
    <x v="1"/>
    <x v="4"/>
    <x v="0"/>
    <x v="0"/>
    <x v="1"/>
    <x v="0"/>
    <x v="0"/>
    <x v="0"/>
    <x v="0"/>
    <x v="0"/>
    <x v="0"/>
    <x v="0"/>
    <x v="0"/>
    <x v="0"/>
    <x v="2"/>
    <x v="0"/>
    <x v="0"/>
    <x v="0"/>
    <x v="0"/>
    <x v="0"/>
    <x v="0"/>
    <x v="0"/>
    <x v="2"/>
    <x v="0"/>
    <x v="0"/>
    <x v="0"/>
    <x v="0"/>
    <x v="0"/>
    <x v="1"/>
    <m/>
    <x v="9"/>
    <x v="0"/>
    <x v="2"/>
    <x v="2"/>
    <x v="2"/>
    <x v="0"/>
    <x v="0"/>
    <x v="0"/>
    <x v="0"/>
    <x v="2"/>
    <x v="2"/>
    <x v="2"/>
    <x v="0"/>
    <x v="9"/>
  </r>
  <r>
    <m/>
    <x v="0"/>
    <x v="0"/>
    <x v="0"/>
    <x v="34"/>
    <m/>
    <m/>
    <x v="0"/>
    <x v="1"/>
    <x v="9"/>
    <x v="34"/>
    <x v="0"/>
    <x v="1"/>
    <x v="0"/>
    <x v="1"/>
    <x v="1"/>
    <x v="2"/>
    <x v="1"/>
    <x v="5"/>
    <x v="0"/>
    <x v="2"/>
    <x v="2"/>
    <x v="0"/>
    <x v="4"/>
    <x v="4"/>
    <x v="0"/>
    <x v="0"/>
    <x v="0"/>
    <x v="0"/>
    <x v="4"/>
    <x v="0"/>
    <x v="4"/>
    <x v="0"/>
    <x v="0"/>
    <x v="2"/>
    <x v="3"/>
    <x v="2"/>
    <x v="0"/>
    <x v="0"/>
    <x v="0"/>
    <x v="1"/>
    <x v="0"/>
    <x v="0"/>
    <x v="0"/>
    <x v="0"/>
    <x v="4"/>
    <x v="0"/>
    <x v="3"/>
    <x v="0"/>
    <x v="4"/>
    <x v="0"/>
    <x v="2"/>
    <x v="1"/>
    <x v="0"/>
    <x v="3"/>
    <x v="2"/>
    <x v="2"/>
    <x v="3"/>
    <x v="0"/>
    <x v="0"/>
    <x v="2"/>
    <x v="0"/>
    <x v="0"/>
    <x v="0"/>
    <x v="1"/>
    <m/>
    <m/>
    <m/>
    <m/>
    <m/>
    <m/>
    <x v="0"/>
    <x v="1"/>
    <x v="0"/>
    <x v="1"/>
    <x v="1"/>
    <x v="2"/>
    <x v="1"/>
    <x v="4"/>
    <x v="0"/>
    <x v="2"/>
    <x v="2"/>
    <x v="0"/>
    <x v="4"/>
    <x v="4"/>
    <x v="0"/>
    <x v="0"/>
    <x v="0"/>
    <x v="0"/>
    <x v="2"/>
    <x v="0"/>
    <x v="2"/>
    <x v="0"/>
    <x v="0"/>
    <x v="2"/>
    <x v="3"/>
    <x v="2"/>
    <x v="0"/>
    <x v="0"/>
    <x v="0"/>
    <x v="1"/>
    <x v="0"/>
    <x v="0"/>
    <x v="0"/>
    <x v="0"/>
    <x v="3"/>
    <x v="0"/>
    <x v="3"/>
    <x v="0"/>
    <x v="4"/>
    <x v="0"/>
    <x v="2"/>
    <x v="1"/>
    <x v="0"/>
    <x v="3"/>
    <x v="2"/>
    <x v="2"/>
    <x v="3"/>
    <x v="0"/>
    <x v="0"/>
    <x v="2"/>
    <x v="0"/>
    <x v="0"/>
    <x v="0"/>
    <x v="1"/>
    <m/>
    <x v="9"/>
    <x v="16"/>
    <x v="2"/>
    <x v="0"/>
    <x v="2"/>
    <x v="0"/>
    <x v="1"/>
    <x v="0"/>
    <x v="8"/>
    <x v="2"/>
    <x v="4"/>
    <x v="2"/>
    <x v="0"/>
    <x v="0"/>
  </r>
  <r>
    <m/>
    <x v="0"/>
    <x v="0"/>
    <x v="2"/>
    <x v="37"/>
    <m/>
    <m/>
    <x v="0"/>
    <x v="0"/>
    <x v="3"/>
    <x v="33"/>
    <x v="1"/>
    <x v="1"/>
    <x v="1"/>
    <x v="2"/>
    <x v="1"/>
    <x v="0"/>
    <x v="0"/>
    <x v="1"/>
    <x v="1"/>
    <x v="4"/>
    <x v="1"/>
    <x v="1"/>
    <x v="4"/>
    <x v="1"/>
    <x v="0"/>
    <x v="1"/>
    <x v="0"/>
    <x v="1"/>
    <x v="1"/>
    <x v="1"/>
    <x v="1"/>
    <x v="0"/>
    <x v="2"/>
    <x v="2"/>
    <x v="1"/>
    <x v="3"/>
    <x v="2"/>
    <x v="0"/>
    <x v="0"/>
    <x v="2"/>
    <x v="0"/>
    <x v="4"/>
    <x v="2"/>
    <x v="2"/>
    <x v="0"/>
    <x v="1"/>
    <x v="3"/>
    <x v="3"/>
    <x v="4"/>
    <x v="3"/>
    <x v="0"/>
    <x v="0"/>
    <x v="0"/>
    <x v="0"/>
    <x v="0"/>
    <x v="0"/>
    <x v="0"/>
    <x v="2"/>
    <x v="2"/>
    <x v="3"/>
    <x v="1"/>
    <x v="1"/>
    <x v="2"/>
    <x v="0"/>
    <m/>
    <m/>
    <m/>
    <m/>
    <m/>
    <m/>
    <x v="1"/>
    <x v="1"/>
    <x v="1"/>
    <x v="2"/>
    <x v="1"/>
    <x v="0"/>
    <x v="0"/>
    <x v="1"/>
    <x v="1"/>
    <x v="4"/>
    <x v="1"/>
    <x v="1"/>
    <x v="4"/>
    <x v="1"/>
    <x v="0"/>
    <x v="1"/>
    <x v="0"/>
    <x v="1"/>
    <x v="1"/>
    <x v="1"/>
    <x v="1"/>
    <x v="0"/>
    <x v="2"/>
    <x v="2"/>
    <x v="1"/>
    <x v="3"/>
    <x v="2"/>
    <x v="0"/>
    <x v="0"/>
    <x v="2"/>
    <x v="0"/>
    <x v="4"/>
    <x v="2"/>
    <x v="2"/>
    <x v="0"/>
    <x v="1"/>
    <x v="3"/>
    <x v="2"/>
    <x v="4"/>
    <x v="3"/>
    <x v="0"/>
    <x v="0"/>
    <x v="0"/>
    <x v="0"/>
    <x v="0"/>
    <x v="0"/>
    <x v="0"/>
    <x v="2"/>
    <x v="2"/>
    <x v="3"/>
    <x v="1"/>
    <x v="1"/>
    <x v="2"/>
    <x v="0"/>
    <m/>
    <x v="1"/>
    <x v="1"/>
    <x v="0"/>
    <x v="2"/>
    <x v="12"/>
    <x v="4"/>
    <x v="6"/>
    <x v="0"/>
    <x v="1"/>
    <x v="17"/>
    <x v="20"/>
    <x v="4"/>
    <x v="0"/>
    <x v="0"/>
  </r>
  <r>
    <m/>
    <x v="0"/>
    <x v="0"/>
    <x v="2"/>
    <x v="38"/>
    <m/>
    <m/>
    <x v="0"/>
    <x v="0"/>
    <x v="3"/>
    <x v="33"/>
    <x v="0"/>
    <x v="0"/>
    <x v="0"/>
    <x v="5"/>
    <x v="1"/>
    <x v="0"/>
    <x v="0"/>
    <x v="0"/>
    <x v="0"/>
    <x v="1"/>
    <x v="0"/>
    <x v="0"/>
    <x v="1"/>
    <x v="1"/>
    <x v="0"/>
    <x v="0"/>
    <x v="0"/>
    <x v="1"/>
    <x v="0"/>
    <x v="2"/>
    <x v="0"/>
    <x v="1"/>
    <x v="1"/>
    <x v="2"/>
    <x v="1"/>
    <x v="0"/>
    <x v="0"/>
    <x v="0"/>
    <x v="0"/>
    <x v="1"/>
    <x v="0"/>
    <x v="0"/>
    <x v="0"/>
    <x v="0"/>
    <x v="0"/>
    <x v="3"/>
    <x v="0"/>
    <x v="0"/>
    <x v="1"/>
    <x v="2"/>
    <x v="1"/>
    <x v="1"/>
    <x v="0"/>
    <x v="3"/>
    <x v="2"/>
    <x v="2"/>
    <x v="2"/>
    <x v="2"/>
    <x v="2"/>
    <x v="2"/>
    <x v="0"/>
    <x v="0"/>
    <x v="0"/>
    <x v="0"/>
    <m/>
    <m/>
    <m/>
    <m/>
    <m/>
    <m/>
    <x v="0"/>
    <x v="0"/>
    <x v="0"/>
    <x v="4"/>
    <x v="1"/>
    <x v="0"/>
    <x v="0"/>
    <x v="0"/>
    <x v="0"/>
    <x v="1"/>
    <x v="0"/>
    <x v="0"/>
    <x v="1"/>
    <x v="1"/>
    <x v="0"/>
    <x v="0"/>
    <x v="0"/>
    <x v="1"/>
    <x v="0"/>
    <x v="2"/>
    <x v="0"/>
    <x v="1"/>
    <x v="1"/>
    <x v="2"/>
    <x v="1"/>
    <x v="0"/>
    <x v="0"/>
    <x v="0"/>
    <x v="0"/>
    <x v="1"/>
    <x v="0"/>
    <x v="0"/>
    <x v="0"/>
    <x v="0"/>
    <x v="0"/>
    <x v="3"/>
    <x v="0"/>
    <x v="0"/>
    <x v="1"/>
    <x v="2"/>
    <x v="1"/>
    <x v="1"/>
    <x v="0"/>
    <x v="3"/>
    <x v="2"/>
    <x v="2"/>
    <x v="2"/>
    <x v="2"/>
    <x v="2"/>
    <x v="2"/>
    <x v="0"/>
    <x v="0"/>
    <x v="0"/>
    <x v="0"/>
    <m/>
    <x v="0"/>
    <x v="0"/>
    <x v="0"/>
    <x v="10"/>
    <x v="1"/>
    <x v="0"/>
    <x v="1"/>
    <x v="3"/>
    <x v="15"/>
    <x v="4"/>
    <x v="2"/>
    <x v="0"/>
    <x v="0"/>
    <x v="4"/>
  </r>
  <r>
    <m/>
    <x v="0"/>
    <x v="0"/>
    <x v="2"/>
    <x v="39"/>
    <m/>
    <m/>
    <x v="0"/>
    <x v="1"/>
    <x v="3"/>
    <x v="33"/>
    <x v="0"/>
    <x v="1"/>
    <x v="0"/>
    <x v="0"/>
    <x v="1"/>
    <x v="0"/>
    <x v="0"/>
    <x v="3"/>
    <x v="1"/>
    <x v="0"/>
    <x v="1"/>
    <x v="1"/>
    <x v="1"/>
    <x v="1"/>
    <x v="0"/>
    <x v="0"/>
    <x v="0"/>
    <x v="0"/>
    <x v="0"/>
    <x v="0"/>
    <x v="0"/>
    <x v="0"/>
    <x v="0"/>
    <x v="0"/>
    <x v="0"/>
    <x v="2"/>
    <x v="0"/>
    <x v="0"/>
    <x v="0"/>
    <x v="1"/>
    <x v="0"/>
    <x v="0"/>
    <x v="0"/>
    <x v="0"/>
    <x v="0"/>
    <x v="0"/>
    <x v="0"/>
    <x v="0"/>
    <x v="0"/>
    <x v="3"/>
    <x v="0"/>
    <x v="1"/>
    <x v="0"/>
    <x v="3"/>
    <x v="5"/>
    <x v="2"/>
    <x v="3"/>
    <x v="0"/>
    <x v="0"/>
    <x v="0"/>
    <x v="0"/>
    <x v="1"/>
    <x v="0"/>
    <x v="0"/>
    <m/>
    <m/>
    <m/>
    <m/>
    <m/>
    <m/>
    <x v="0"/>
    <x v="1"/>
    <x v="0"/>
    <x v="0"/>
    <x v="1"/>
    <x v="0"/>
    <x v="0"/>
    <x v="3"/>
    <x v="1"/>
    <x v="0"/>
    <x v="1"/>
    <x v="1"/>
    <x v="1"/>
    <x v="1"/>
    <x v="0"/>
    <x v="0"/>
    <x v="0"/>
    <x v="0"/>
    <x v="0"/>
    <x v="0"/>
    <x v="0"/>
    <x v="0"/>
    <x v="0"/>
    <x v="0"/>
    <x v="0"/>
    <x v="2"/>
    <x v="0"/>
    <x v="0"/>
    <x v="0"/>
    <x v="1"/>
    <x v="0"/>
    <x v="0"/>
    <x v="0"/>
    <x v="0"/>
    <x v="0"/>
    <x v="0"/>
    <x v="0"/>
    <x v="0"/>
    <x v="0"/>
    <x v="3"/>
    <x v="0"/>
    <x v="1"/>
    <x v="0"/>
    <x v="3"/>
    <x v="4"/>
    <x v="2"/>
    <x v="3"/>
    <x v="0"/>
    <x v="0"/>
    <x v="0"/>
    <x v="0"/>
    <x v="1"/>
    <x v="0"/>
    <x v="0"/>
    <m/>
    <x v="2"/>
    <x v="16"/>
    <x v="2"/>
    <x v="0"/>
    <x v="0"/>
    <x v="2"/>
    <x v="0"/>
    <x v="0"/>
    <x v="10"/>
    <x v="2"/>
    <x v="19"/>
    <x v="2"/>
    <x v="0"/>
    <x v="0"/>
  </r>
  <r>
    <m/>
    <x v="0"/>
    <x v="0"/>
    <x v="0"/>
    <x v="34"/>
    <m/>
    <m/>
    <x v="0"/>
    <x v="1"/>
    <x v="9"/>
    <x v="34"/>
    <x v="5"/>
    <x v="1"/>
    <x v="1"/>
    <x v="1"/>
    <x v="0"/>
    <x v="3"/>
    <x v="3"/>
    <x v="0"/>
    <x v="2"/>
    <x v="3"/>
    <x v="4"/>
    <x v="5"/>
    <x v="2"/>
    <x v="2"/>
    <x v="3"/>
    <x v="1"/>
    <x v="0"/>
    <x v="3"/>
    <x v="4"/>
    <x v="1"/>
    <x v="4"/>
    <x v="0"/>
    <x v="0"/>
    <x v="1"/>
    <x v="3"/>
    <x v="2"/>
    <x v="4"/>
    <x v="1"/>
    <x v="2"/>
    <x v="1"/>
    <x v="0"/>
    <x v="1"/>
    <x v="0"/>
    <x v="4"/>
    <x v="0"/>
    <x v="4"/>
    <x v="0"/>
    <x v="1"/>
    <x v="1"/>
    <x v="2"/>
    <x v="2"/>
    <x v="0"/>
    <x v="0"/>
    <x v="0"/>
    <x v="0"/>
    <x v="0"/>
    <x v="0"/>
    <x v="2"/>
    <x v="4"/>
    <x v="0"/>
    <x v="0"/>
    <x v="0"/>
    <x v="1"/>
    <x v="3"/>
    <m/>
    <m/>
    <m/>
    <m/>
    <m/>
    <m/>
    <x v="4"/>
    <x v="1"/>
    <x v="1"/>
    <x v="1"/>
    <x v="0"/>
    <x v="3"/>
    <x v="3"/>
    <x v="0"/>
    <x v="2"/>
    <x v="3"/>
    <x v="4"/>
    <x v="4"/>
    <x v="2"/>
    <x v="2"/>
    <x v="2"/>
    <x v="1"/>
    <x v="0"/>
    <x v="3"/>
    <x v="2"/>
    <x v="1"/>
    <x v="2"/>
    <x v="0"/>
    <x v="0"/>
    <x v="1"/>
    <x v="3"/>
    <x v="2"/>
    <x v="4"/>
    <x v="1"/>
    <x v="2"/>
    <x v="1"/>
    <x v="0"/>
    <x v="1"/>
    <x v="0"/>
    <x v="2"/>
    <x v="0"/>
    <x v="4"/>
    <x v="0"/>
    <x v="1"/>
    <x v="1"/>
    <x v="2"/>
    <x v="2"/>
    <x v="0"/>
    <x v="0"/>
    <x v="0"/>
    <x v="0"/>
    <x v="0"/>
    <x v="0"/>
    <x v="2"/>
    <x v="4"/>
    <x v="0"/>
    <x v="0"/>
    <x v="0"/>
    <x v="1"/>
    <x v="3"/>
    <m/>
    <x v="1"/>
    <x v="2"/>
    <x v="12"/>
    <x v="5"/>
    <x v="16"/>
    <x v="10"/>
    <x v="0"/>
    <x v="1"/>
    <x v="13"/>
    <x v="12"/>
    <x v="8"/>
    <x v="3"/>
    <x v="5"/>
    <x v="8"/>
  </r>
  <r>
    <m/>
    <x v="0"/>
    <x v="0"/>
    <x v="0"/>
    <x v="34"/>
    <m/>
    <m/>
    <x v="0"/>
    <x v="0"/>
    <x v="9"/>
    <x v="34"/>
    <x v="1"/>
    <x v="1"/>
    <x v="0"/>
    <x v="2"/>
    <x v="1"/>
    <x v="2"/>
    <x v="1"/>
    <x v="1"/>
    <x v="1"/>
    <x v="4"/>
    <x v="1"/>
    <x v="0"/>
    <x v="0"/>
    <x v="1"/>
    <x v="0"/>
    <x v="0"/>
    <x v="0"/>
    <x v="0"/>
    <x v="0"/>
    <x v="0"/>
    <x v="0"/>
    <x v="0"/>
    <x v="1"/>
    <x v="2"/>
    <x v="1"/>
    <x v="3"/>
    <x v="0"/>
    <x v="0"/>
    <x v="0"/>
    <x v="1"/>
    <x v="0"/>
    <x v="2"/>
    <x v="0"/>
    <x v="0"/>
    <x v="0"/>
    <x v="0"/>
    <x v="0"/>
    <x v="0"/>
    <x v="1"/>
    <x v="2"/>
    <x v="0"/>
    <x v="1"/>
    <x v="0"/>
    <x v="2"/>
    <x v="2"/>
    <x v="1"/>
    <x v="3"/>
    <x v="0"/>
    <x v="0"/>
    <x v="0"/>
    <x v="0"/>
    <x v="0"/>
    <x v="0"/>
    <x v="1"/>
    <m/>
    <m/>
    <m/>
    <m/>
    <m/>
    <m/>
    <x v="1"/>
    <x v="1"/>
    <x v="0"/>
    <x v="2"/>
    <x v="1"/>
    <x v="2"/>
    <x v="1"/>
    <x v="1"/>
    <x v="1"/>
    <x v="4"/>
    <x v="1"/>
    <x v="0"/>
    <x v="0"/>
    <x v="1"/>
    <x v="0"/>
    <x v="0"/>
    <x v="0"/>
    <x v="0"/>
    <x v="0"/>
    <x v="0"/>
    <x v="0"/>
    <x v="0"/>
    <x v="1"/>
    <x v="2"/>
    <x v="1"/>
    <x v="3"/>
    <x v="0"/>
    <x v="0"/>
    <x v="0"/>
    <x v="1"/>
    <x v="0"/>
    <x v="2"/>
    <x v="0"/>
    <x v="0"/>
    <x v="0"/>
    <x v="0"/>
    <x v="0"/>
    <x v="0"/>
    <x v="1"/>
    <x v="2"/>
    <x v="0"/>
    <x v="1"/>
    <x v="0"/>
    <x v="2"/>
    <x v="2"/>
    <x v="1"/>
    <x v="3"/>
    <x v="0"/>
    <x v="0"/>
    <x v="0"/>
    <x v="0"/>
    <x v="0"/>
    <x v="0"/>
    <x v="1"/>
    <m/>
    <x v="18"/>
    <x v="15"/>
    <x v="2"/>
    <x v="13"/>
    <x v="5"/>
    <x v="0"/>
    <x v="7"/>
    <x v="0"/>
    <x v="1"/>
    <x v="9"/>
    <x v="21"/>
    <x v="2"/>
    <x v="0"/>
    <x v="11"/>
  </r>
  <r>
    <m/>
    <x v="0"/>
    <x v="1"/>
    <x v="4"/>
    <x v="40"/>
    <m/>
    <m/>
    <x v="0"/>
    <x v="0"/>
    <x v="10"/>
    <x v="35"/>
    <x v="1"/>
    <x v="1"/>
    <x v="2"/>
    <x v="2"/>
    <x v="1"/>
    <x v="2"/>
    <x v="1"/>
    <x v="0"/>
    <x v="0"/>
    <x v="1"/>
    <x v="1"/>
    <x v="3"/>
    <x v="0"/>
    <x v="4"/>
    <x v="0"/>
    <x v="0"/>
    <x v="0"/>
    <x v="1"/>
    <x v="1"/>
    <x v="1"/>
    <x v="0"/>
    <x v="0"/>
    <x v="1"/>
    <x v="2"/>
    <x v="1"/>
    <x v="3"/>
    <x v="1"/>
    <x v="0"/>
    <x v="0"/>
    <x v="1"/>
    <x v="0"/>
    <x v="2"/>
    <x v="0"/>
    <x v="1"/>
    <x v="0"/>
    <x v="1"/>
    <x v="2"/>
    <x v="0"/>
    <x v="1"/>
    <x v="0"/>
    <x v="1"/>
    <x v="1"/>
    <x v="0"/>
    <x v="2"/>
    <x v="1"/>
    <x v="1"/>
    <x v="3"/>
    <x v="2"/>
    <x v="2"/>
    <x v="3"/>
    <x v="0"/>
    <x v="0"/>
    <x v="2"/>
    <x v="0"/>
    <m/>
    <m/>
    <m/>
    <m/>
    <m/>
    <m/>
    <x v="1"/>
    <x v="1"/>
    <x v="2"/>
    <x v="2"/>
    <x v="1"/>
    <x v="2"/>
    <x v="1"/>
    <x v="0"/>
    <x v="0"/>
    <x v="1"/>
    <x v="1"/>
    <x v="3"/>
    <x v="0"/>
    <x v="4"/>
    <x v="0"/>
    <x v="0"/>
    <x v="0"/>
    <x v="1"/>
    <x v="1"/>
    <x v="1"/>
    <x v="0"/>
    <x v="0"/>
    <x v="1"/>
    <x v="2"/>
    <x v="1"/>
    <x v="3"/>
    <x v="1"/>
    <x v="0"/>
    <x v="0"/>
    <x v="1"/>
    <x v="0"/>
    <x v="2"/>
    <x v="0"/>
    <x v="1"/>
    <x v="0"/>
    <x v="1"/>
    <x v="2"/>
    <x v="0"/>
    <x v="1"/>
    <x v="0"/>
    <x v="1"/>
    <x v="1"/>
    <x v="0"/>
    <x v="2"/>
    <x v="1"/>
    <x v="1"/>
    <x v="3"/>
    <x v="2"/>
    <x v="2"/>
    <x v="3"/>
    <x v="0"/>
    <x v="0"/>
    <x v="5"/>
    <x v="0"/>
    <m/>
    <x v="2"/>
    <x v="5"/>
    <x v="0"/>
    <x v="13"/>
    <x v="1"/>
    <x v="7"/>
    <x v="7"/>
    <x v="0"/>
    <x v="2"/>
    <x v="10"/>
    <x v="11"/>
    <x v="13"/>
    <x v="5"/>
    <x v="3"/>
  </r>
  <r>
    <m/>
    <x v="0"/>
    <x v="1"/>
    <x v="4"/>
    <x v="40"/>
    <m/>
    <m/>
    <x v="0"/>
    <x v="0"/>
    <x v="10"/>
    <x v="35"/>
    <x v="1"/>
    <x v="1"/>
    <x v="1"/>
    <x v="0"/>
    <x v="1"/>
    <x v="2"/>
    <x v="0"/>
    <x v="3"/>
    <x v="1"/>
    <x v="2"/>
    <x v="1"/>
    <x v="3"/>
    <x v="0"/>
    <x v="1"/>
    <x v="3"/>
    <x v="1"/>
    <x v="3"/>
    <x v="5"/>
    <x v="1"/>
    <x v="1"/>
    <x v="1"/>
    <x v="1"/>
    <x v="1"/>
    <x v="1"/>
    <x v="1"/>
    <x v="0"/>
    <x v="1"/>
    <x v="1"/>
    <x v="0"/>
    <x v="1"/>
    <x v="0"/>
    <x v="2"/>
    <x v="1"/>
    <x v="2"/>
    <x v="2"/>
    <x v="0"/>
    <x v="0"/>
    <x v="1"/>
    <x v="1"/>
    <x v="2"/>
    <x v="2"/>
    <x v="1"/>
    <x v="0"/>
    <x v="2"/>
    <x v="4"/>
    <x v="1"/>
    <x v="2"/>
    <x v="2"/>
    <x v="2"/>
    <x v="2"/>
    <x v="1"/>
    <x v="1"/>
    <x v="2"/>
    <x v="0"/>
    <m/>
    <m/>
    <m/>
    <m/>
    <m/>
    <m/>
    <x v="1"/>
    <x v="1"/>
    <x v="1"/>
    <x v="0"/>
    <x v="1"/>
    <x v="2"/>
    <x v="0"/>
    <x v="3"/>
    <x v="1"/>
    <x v="2"/>
    <x v="1"/>
    <x v="3"/>
    <x v="0"/>
    <x v="1"/>
    <x v="2"/>
    <x v="1"/>
    <x v="2"/>
    <x v="2"/>
    <x v="1"/>
    <x v="1"/>
    <x v="1"/>
    <x v="1"/>
    <x v="1"/>
    <x v="1"/>
    <x v="1"/>
    <x v="0"/>
    <x v="1"/>
    <x v="1"/>
    <x v="0"/>
    <x v="1"/>
    <x v="0"/>
    <x v="2"/>
    <x v="1"/>
    <x v="2"/>
    <x v="2"/>
    <x v="0"/>
    <x v="0"/>
    <x v="1"/>
    <x v="1"/>
    <x v="2"/>
    <x v="2"/>
    <x v="1"/>
    <x v="0"/>
    <x v="2"/>
    <x v="0"/>
    <x v="1"/>
    <x v="2"/>
    <x v="2"/>
    <x v="2"/>
    <x v="2"/>
    <x v="1"/>
    <x v="1"/>
    <x v="5"/>
    <x v="0"/>
    <m/>
    <x v="0"/>
    <x v="1"/>
    <x v="2"/>
    <x v="0"/>
    <x v="8"/>
    <x v="15"/>
    <x v="2"/>
    <x v="1"/>
    <x v="1"/>
    <x v="11"/>
    <x v="1"/>
    <x v="2"/>
    <x v="2"/>
    <x v="8"/>
  </r>
  <r>
    <m/>
    <x v="0"/>
    <x v="1"/>
    <x v="4"/>
    <x v="40"/>
    <m/>
    <m/>
    <x v="0"/>
    <x v="0"/>
    <x v="10"/>
    <x v="35"/>
    <x v="3"/>
    <x v="1"/>
    <x v="2"/>
    <x v="2"/>
    <x v="0"/>
    <x v="0"/>
    <x v="3"/>
    <x v="1"/>
    <x v="1"/>
    <x v="2"/>
    <x v="1"/>
    <x v="5"/>
    <x v="1"/>
    <x v="4"/>
    <x v="3"/>
    <x v="1"/>
    <x v="1"/>
    <x v="1"/>
    <x v="1"/>
    <x v="1"/>
    <x v="1"/>
    <x v="0"/>
    <x v="1"/>
    <x v="4"/>
    <x v="1"/>
    <x v="0"/>
    <x v="1"/>
    <x v="1"/>
    <x v="0"/>
    <x v="1"/>
    <x v="0"/>
    <x v="2"/>
    <x v="0"/>
    <x v="1"/>
    <x v="4"/>
    <x v="0"/>
    <x v="0"/>
    <x v="0"/>
    <x v="1"/>
    <x v="0"/>
    <x v="1"/>
    <x v="1"/>
    <x v="0"/>
    <x v="3"/>
    <x v="2"/>
    <x v="2"/>
    <x v="3"/>
    <x v="2"/>
    <x v="2"/>
    <x v="1"/>
    <x v="1"/>
    <x v="2"/>
    <x v="3"/>
    <x v="1"/>
    <m/>
    <m/>
    <m/>
    <m/>
    <m/>
    <m/>
    <x v="3"/>
    <x v="1"/>
    <x v="2"/>
    <x v="2"/>
    <x v="0"/>
    <x v="0"/>
    <x v="3"/>
    <x v="1"/>
    <x v="1"/>
    <x v="2"/>
    <x v="1"/>
    <x v="4"/>
    <x v="1"/>
    <x v="4"/>
    <x v="2"/>
    <x v="1"/>
    <x v="1"/>
    <x v="1"/>
    <x v="1"/>
    <x v="1"/>
    <x v="1"/>
    <x v="0"/>
    <x v="1"/>
    <x v="4"/>
    <x v="1"/>
    <x v="0"/>
    <x v="1"/>
    <x v="1"/>
    <x v="0"/>
    <x v="1"/>
    <x v="0"/>
    <x v="2"/>
    <x v="0"/>
    <x v="1"/>
    <x v="3"/>
    <x v="0"/>
    <x v="0"/>
    <x v="0"/>
    <x v="1"/>
    <x v="0"/>
    <x v="1"/>
    <x v="1"/>
    <x v="0"/>
    <x v="3"/>
    <x v="2"/>
    <x v="2"/>
    <x v="3"/>
    <x v="2"/>
    <x v="2"/>
    <x v="1"/>
    <x v="1"/>
    <x v="2"/>
    <x v="3"/>
    <x v="1"/>
    <m/>
    <x v="7"/>
    <x v="6"/>
    <x v="1"/>
    <x v="10"/>
    <x v="3"/>
    <x v="4"/>
    <x v="11"/>
    <x v="3"/>
    <x v="2"/>
    <x v="11"/>
    <x v="3"/>
    <x v="2"/>
    <x v="0"/>
    <x v="3"/>
  </r>
  <r>
    <m/>
    <x v="0"/>
    <x v="1"/>
    <x v="4"/>
    <x v="40"/>
    <m/>
    <m/>
    <x v="0"/>
    <x v="0"/>
    <x v="10"/>
    <x v="35"/>
    <x v="1"/>
    <x v="1"/>
    <x v="0"/>
    <x v="1"/>
    <x v="1"/>
    <x v="2"/>
    <x v="1"/>
    <x v="0"/>
    <x v="0"/>
    <x v="1"/>
    <x v="0"/>
    <x v="1"/>
    <x v="0"/>
    <x v="0"/>
    <x v="0"/>
    <x v="0"/>
    <x v="0"/>
    <x v="0"/>
    <x v="0"/>
    <x v="0"/>
    <x v="0"/>
    <x v="0"/>
    <x v="0"/>
    <x v="1"/>
    <x v="3"/>
    <x v="0"/>
    <x v="0"/>
    <x v="0"/>
    <x v="0"/>
    <x v="1"/>
    <x v="0"/>
    <x v="0"/>
    <x v="0"/>
    <x v="0"/>
    <x v="0"/>
    <x v="0"/>
    <x v="0"/>
    <x v="0"/>
    <x v="4"/>
    <x v="0"/>
    <x v="0"/>
    <x v="1"/>
    <x v="0"/>
    <x v="3"/>
    <x v="2"/>
    <x v="2"/>
    <x v="3"/>
    <x v="0"/>
    <x v="0"/>
    <x v="0"/>
    <x v="0"/>
    <x v="0"/>
    <x v="0"/>
    <x v="0"/>
    <m/>
    <m/>
    <m/>
    <m/>
    <m/>
    <m/>
    <x v="1"/>
    <x v="1"/>
    <x v="0"/>
    <x v="1"/>
    <x v="1"/>
    <x v="2"/>
    <x v="1"/>
    <x v="0"/>
    <x v="0"/>
    <x v="1"/>
    <x v="0"/>
    <x v="1"/>
    <x v="0"/>
    <x v="0"/>
    <x v="0"/>
    <x v="0"/>
    <x v="0"/>
    <x v="0"/>
    <x v="0"/>
    <x v="0"/>
    <x v="0"/>
    <x v="0"/>
    <x v="0"/>
    <x v="1"/>
    <x v="3"/>
    <x v="0"/>
    <x v="0"/>
    <x v="0"/>
    <x v="0"/>
    <x v="1"/>
    <x v="0"/>
    <x v="0"/>
    <x v="0"/>
    <x v="0"/>
    <x v="0"/>
    <x v="0"/>
    <x v="0"/>
    <x v="0"/>
    <x v="4"/>
    <x v="0"/>
    <x v="0"/>
    <x v="1"/>
    <x v="0"/>
    <x v="3"/>
    <x v="2"/>
    <x v="2"/>
    <x v="3"/>
    <x v="0"/>
    <x v="0"/>
    <x v="0"/>
    <x v="0"/>
    <x v="0"/>
    <x v="0"/>
    <x v="0"/>
    <m/>
    <x v="2"/>
    <x v="15"/>
    <x v="2"/>
    <x v="0"/>
    <x v="8"/>
    <x v="2"/>
    <x v="0"/>
    <x v="0"/>
    <x v="0"/>
    <x v="0"/>
    <x v="0"/>
    <x v="2"/>
    <x v="0"/>
    <x v="0"/>
  </r>
  <r>
    <m/>
    <x v="0"/>
    <x v="1"/>
    <x v="4"/>
    <x v="40"/>
    <m/>
    <m/>
    <x v="0"/>
    <x v="1"/>
    <x v="10"/>
    <x v="35"/>
    <x v="3"/>
    <x v="1"/>
    <x v="2"/>
    <x v="2"/>
    <x v="0"/>
    <x v="0"/>
    <x v="0"/>
    <x v="0"/>
    <x v="1"/>
    <x v="4"/>
    <x v="3"/>
    <x v="1"/>
    <x v="1"/>
    <x v="4"/>
    <x v="3"/>
    <x v="1"/>
    <x v="1"/>
    <x v="1"/>
    <x v="1"/>
    <x v="1"/>
    <x v="3"/>
    <x v="1"/>
    <x v="2"/>
    <x v="1"/>
    <x v="1"/>
    <x v="2"/>
    <x v="1"/>
    <x v="0"/>
    <x v="2"/>
    <x v="1"/>
    <x v="0"/>
    <x v="2"/>
    <x v="1"/>
    <x v="2"/>
    <x v="2"/>
    <x v="3"/>
    <x v="2"/>
    <x v="1"/>
    <x v="1"/>
    <x v="2"/>
    <x v="1"/>
    <x v="1"/>
    <x v="0"/>
    <x v="2"/>
    <x v="1"/>
    <x v="1"/>
    <x v="2"/>
    <x v="2"/>
    <x v="2"/>
    <x v="2"/>
    <x v="1"/>
    <x v="2"/>
    <x v="2"/>
    <x v="3"/>
    <m/>
    <m/>
    <m/>
    <m/>
    <m/>
    <m/>
    <x v="3"/>
    <x v="1"/>
    <x v="2"/>
    <x v="2"/>
    <x v="0"/>
    <x v="0"/>
    <x v="0"/>
    <x v="0"/>
    <x v="1"/>
    <x v="4"/>
    <x v="3"/>
    <x v="1"/>
    <x v="1"/>
    <x v="4"/>
    <x v="2"/>
    <x v="1"/>
    <x v="1"/>
    <x v="1"/>
    <x v="1"/>
    <x v="1"/>
    <x v="3"/>
    <x v="1"/>
    <x v="2"/>
    <x v="1"/>
    <x v="1"/>
    <x v="2"/>
    <x v="1"/>
    <x v="0"/>
    <x v="2"/>
    <x v="1"/>
    <x v="0"/>
    <x v="2"/>
    <x v="1"/>
    <x v="2"/>
    <x v="2"/>
    <x v="3"/>
    <x v="2"/>
    <x v="1"/>
    <x v="1"/>
    <x v="2"/>
    <x v="1"/>
    <x v="1"/>
    <x v="0"/>
    <x v="2"/>
    <x v="1"/>
    <x v="1"/>
    <x v="2"/>
    <x v="2"/>
    <x v="2"/>
    <x v="2"/>
    <x v="1"/>
    <x v="2"/>
    <x v="5"/>
    <x v="3"/>
    <m/>
    <x v="5"/>
    <x v="6"/>
    <x v="1"/>
    <x v="10"/>
    <x v="10"/>
    <x v="15"/>
    <x v="2"/>
    <x v="9"/>
    <x v="6"/>
    <x v="12"/>
    <x v="3"/>
    <x v="0"/>
    <x v="6"/>
    <x v="4"/>
  </r>
  <r>
    <m/>
    <x v="0"/>
    <x v="1"/>
    <x v="4"/>
    <x v="40"/>
    <m/>
    <m/>
    <x v="0"/>
    <x v="2"/>
    <x v="10"/>
    <x v="35"/>
    <x v="2"/>
    <x v="3"/>
    <x v="4"/>
    <x v="0"/>
    <x v="1"/>
    <x v="2"/>
    <x v="0"/>
    <x v="0"/>
    <x v="1"/>
    <x v="1"/>
    <x v="3"/>
    <x v="2"/>
    <x v="1"/>
    <x v="4"/>
    <x v="3"/>
    <x v="1"/>
    <x v="1"/>
    <x v="5"/>
    <x v="5"/>
    <x v="1"/>
    <x v="1"/>
    <x v="1"/>
    <x v="1"/>
    <x v="1"/>
    <x v="2"/>
    <x v="0"/>
    <x v="1"/>
    <x v="1"/>
    <x v="2"/>
    <x v="0"/>
    <x v="0"/>
    <x v="2"/>
    <x v="2"/>
    <x v="2"/>
    <x v="0"/>
    <x v="3"/>
    <x v="2"/>
    <x v="1"/>
    <x v="1"/>
    <x v="2"/>
    <x v="2"/>
    <x v="1"/>
    <x v="0"/>
    <x v="2"/>
    <x v="1"/>
    <x v="1"/>
    <x v="4"/>
    <x v="1"/>
    <x v="4"/>
    <x v="2"/>
    <x v="1"/>
    <x v="0"/>
    <x v="2"/>
    <x v="2"/>
    <m/>
    <m/>
    <m/>
    <m/>
    <m/>
    <m/>
    <x v="2"/>
    <x v="3"/>
    <x v="4"/>
    <x v="0"/>
    <x v="1"/>
    <x v="2"/>
    <x v="0"/>
    <x v="0"/>
    <x v="1"/>
    <x v="1"/>
    <x v="3"/>
    <x v="2"/>
    <x v="1"/>
    <x v="4"/>
    <x v="2"/>
    <x v="1"/>
    <x v="1"/>
    <x v="2"/>
    <x v="4"/>
    <x v="1"/>
    <x v="1"/>
    <x v="1"/>
    <x v="1"/>
    <x v="1"/>
    <x v="2"/>
    <x v="0"/>
    <x v="1"/>
    <x v="1"/>
    <x v="2"/>
    <x v="0"/>
    <x v="0"/>
    <x v="2"/>
    <x v="2"/>
    <x v="2"/>
    <x v="0"/>
    <x v="3"/>
    <x v="2"/>
    <x v="1"/>
    <x v="1"/>
    <x v="2"/>
    <x v="2"/>
    <x v="1"/>
    <x v="0"/>
    <x v="2"/>
    <x v="1"/>
    <x v="1"/>
    <x v="0"/>
    <x v="1"/>
    <x v="4"/>
    <x v="2"/>
    <x v="1"/>
    <x v="0"/>
    <x v="5"/>
    <x v="2"/>
    <m/>
    <x v="5"/>
    <x v="14"/>
    <x v="7"/>
    <x v="0"/>
    <x v="6"/>
    <x v="11"/>
    <x v="13"/>
    <x v="4"/>
    <x v="7"/>
    <x v="11"/>
    <x v="16"/>
    <x v="11"/>
    <x v="7"/>
    <x v="8"/>
  </r>
  <r>
    <m/>
    <x v="0"/>
    <x v="1"/>
    <x v="4"/>
    <x v="40"/>
    <m/>
    <m/>
    <x v="0"/>
    <x v="1"/>
    <x v="10"/>
    <x v="35"/>
    <x v="3"/>
    <x v="4"/>
    <x v="2"/>
    <x v="4"/>
    <x v="0"/>
    <x v="3"/>
    <x v="2"/>
    <x v="2"/>
    <x v="0"/>
    <x v="2"/>
    <x v="4"/>
    <x v="1"/>
    <x v="0"/>
    <x v="4"/>
    <x v="0"/>
    <x v="1"/>
    <x v="3"/>
    <x v="5"/>
    <x v="4"/>
    <x v="5"/>
    <x v="4"/>
    <x v="0"/>
    <x v="1"/>
    <x v="1"/>
    <x v="3"/>
    <x v="0"/>
    <x v="4"/>
    <x v="1"/>
    <x v="3"/>
    <x v="1"/>
    <x v="0"/>
    <x v="2"/>
    <x v="0"/>
    <x v="2"/>
    <x v="2"/>
    <x v="0"/>
    <x v="0"/>
    <x v="0"/>
    <x v="1"/>
    <x v="0"/>
    <x v="1"/>
    <x v="1"/>
    <x v="0"/>
    <x v="3"/>
    <x v="4"/>
    <x v="0"/>
    <x v="3"/>
    <x v="5"/>
    <x v="1"/>
    <x v="0"/>
    <x v="1"/>
    <x v="0"/>
    <x v="3"/>
    <x v="2"/>
    <m/>
    <m/>
    <m/>
    <m/>
    <m/>
    <m/>
    <x v="3"/>
    <x v="4"/>
    <x v="2"/>
    <x v="3"/>
    <x v="0"/>
    <x v="3"/>
    <x v="2"/>
    <x v="2"/>
    <x v="0"/>
    <x v="2"/>
    <x v="4"/>
    <x v="1"/>
    <x v="0"/>
    <x v="4"/>
    <x v="0"/>
    <x v="1"/>
    <x v="2"/>
    <x v="2"/>
    <x v="2"/>
    <x v="2"/>
    <x v="2"/>
    <x v="0"/>
    <x v="1"/>
    <x v="1"/>
    <x v="3"/>
    <x v="0"/>
    <x v="4"/>
    <x v="1"/>
    <x v="3"/>
    <x v="1"/>
    <x v="0"/>
    <x v="2"/>
    <x v="0"/>
    <x v="2"/>
    <x v="2"/>
    <x v="0"/>
    <x v="0"/>
    <x v="0"/>
    <x v="1"/>
    <x v="0"/>
    <x v="1"/>
    <x v="1"/>
    <x v="0"/>
    <x v="3"/>
    <x v="0"/>
    <x v="0"/>
    <x v="3"/>
    <x v="4"/>
    <x v="1"/>
    <x v="0"/>
    <x v="1"/>
    <x v="0"/>
    <x v="3"/>
    <x v="2"/>
    <m/>
    <x v="8"/>
    <x v="7"/>
    <x v="9"/>
    <x v="3"/>
    <x v="13"/>
    <x v="4"/>
    <x v="10"/>
    <x v="14"/>
    <x v="7"/>
    <x v="12"/>
    <x v="5"/>
    <x v="2"/>
    <x v="5"/>
    <x v="3"/>
  </r>
  <r>
    <m/>
    <x v="0"/>
    <x v="1"/>
    <x v="4"/>
    <x v="40"/>
    <m/>
    <m/>
    <x v="0"/>
    <x v="1"/>
    <x v="10"/>
    <x v="35"/>
    <x v="0"/>
    <x v="0"/>
    <x v="0"/>
    <x v="0"/>
    <x v="1"/>
    <x v="2"/>
    <x v="1"/>
    <x v="0"/>
    <x v="0"/>
    <x v="0"/>
    <x v="4"/>
    <x v="1"/>
    <x v="3"/>
    <x v="2"/>
    <x v="0"/>
    <x v="1"/>
    <x v="1"/>
    <x v="0"/>
    <x v="0"/>
    <x v="0"/>
    <x v="1"/>
    <x v="0"/>
    <x v="0"/>
    <x v="1"/>
    <x v="0"/>
    <x v="2"/>
    <x v="0"/>
    <x v="4"/>
    <x v="0"/>
    <x v="1"/>
    <x v="0"/>
    <x v="1"/>
    <x v="0"/>
    <x v="2"/>
    <x v="0"/>
    <x v="0"/>
    <x v="0"/>
    <x v="0"/>
    <x v="4"/>
    <x v="0"/>
    <x v="0"/>
    <x v="1"/>
    <x v="0"/>
    <x v="3"/>
    <x v="2"/>
    <x v="2"/>
    <x v="3"/>
    <x v="0"/>
    <x v="0"/>
    <x v="0"/>
    <x v="0"/>
    <x v="0"/>
    <x v="0"/>
    <x v="1"/>
    <m/>
    <m/>
    <m/>
    <m/>
    <m/>
    <m/>
    <x v="0"/>
    <x v="0"/>
    <x v="0"/>
    <x v="0"/>
    <x v="1"/>
    <x v="2"/>
    <x v="1"/>
    <x v="0"/>
    <x v="0"/>
    <x v="0"/>
    <x v="4"/>
    <x v="1"/>
    <x v="3"/>
    <x v="2"/>
    <x v="0"/>
    <x v="1"/>
    <x v="1"/>
    <x v="0"/>
    <x v="0"/>
    <x v="0"/>
    <x v="1"/>
    <x v="0"/>
    <x v="0"/>
    <x v="1"/>
    <x v="0"/>
    <x v="2"/>
    <x v="0"/>
    <x v="4"/>
    <x v="0"/>
    <x v="1"/>
    <x v="0"/>
    <x v="1"/>
    <x v="0"/>
    <x v="2"/>
    <x v="0"/>
    <x v="0"/>
    <x v="0"/>
    <x v="0"/>
    <x v="4"/>
    <x v="0"/>
    <x v="0"/>
    <x v="1"/>
    <x v="0"/>
    <x v="3"/>
    <x v="2"/>
    <x v="2"/>
    <x v="3"/>
    <x v="0"/>
    <x v="0"/>
    <x v="0"/>
    <x v="0"/>
    <x v="0"/>
    <x v="0"/>
    <x v="1"/>
    <m/>
    <x v="6"/>
    <x v="0"/>
    <x v="0"/>
    <x v="3"/>
    <x v="5"/>
    <x v="4"/>
    <x v="0"/>
    <x v="0"/>
    <x v="0"/>
    <x v="2"/>
    <x v="6"/>
    <x v="2"/>
    <x v="0"/>
    <x v="0"/>
  </r>
  <r>
    <m/>
    <x v="0"/>
    <x v="1"/>
    <x v="4"/>
    <x v="41"/>
    <m/>
    <m/>
    <x v="0"/>
    <x v="0"/>
    <x v="10"/>
    <x v="36"/>
    <x v="1"/>
    <x v="1"/>
    <x v="1"/>
    <x v="2"/>
    <x v="0"/>
    <x v="0"/>
    <x v="0"/>
    <x v="1"/>
    <x v="1"/>
    <x v="4"/>
    <x v="1"/>
    <x v="3"/>
    <x v="1"/>
    <x v="1"/>
    <x v="3"/>
    <x v="1"/>
    <x v="1"/>
    <x v="1"/>
    <x v="1"/>
    <x v="1"/>
    <x v="1"/>
    <x v="1"/>
    <x v="1"/>
    <x v="2"/>
    <x v="1"/>
    <x v="0"/>
    <x v="1"/>
    <x v="1"/>
    <x v="2"/>
    <x v="2"/>
    <x v="2"/>
    <x v="2"/>
    <x v="1"/>
    <x v="1"/>
    <x v="2"/>
    <x v="3"/>
    <x v="2"/>
    <x v="1"/>
    <x v="1"/>
    <x v="2"/>
    <x v="1"/>
    <x v="1"/>
    <x v="0"/>
    <x v="2"/>
    <x v="1"/>
    <x v="1"/>
    <x v="2"/>
    <x v="2"/>
    <x v="2"/>
    <x v="0"/>
    <x v="0"/>
    <x v="0"/>
    <x v="0"/>
    <x v="3"/>
    <m/>
    <m/>
    <m/>
    <m/>
    <m/>
    <m/>
    <x v="1"/>
    <x v="1"/>
    <x v="1"/>
    <x v="2"/>
    <x v="0"/>
    <x v="0"/>
    <x v="0"/>
    <x v="1"/>
    <x v="1"/>
    <x v="4"/>
    <x v="1"/>
    <x v="3"/>
    <x v="1"/>
    <x v="1"/>
    <x v="2"/>
    <x v="1"/>
    <x v="1"/>
    <x v="1"/>
    <x v="1"/>
    <x v="1"/>
    <x v="1"/>
    <x v="1"/>
    <x v="1"/>
    <x v="2"/>
    <x v="1"/>
    <x v="0"/>
    <x v="1"/>
    <x v="1"/>
    <x v="2"/>
    <x v="2"/>
    <x v="2"/>
    <x v="2"/>
    <x v="1"/>
    <x v="1"/>
    <x v="2"/>
    <x v="3"/>
    <x v="2"/>
    <x v="1"/>
    <x v="1"/>
    <x v="2"/>
    <x v="1"/>
    <x v="1"/>
    <x v="0"/>
    <x v="2"/>
    <x v="1"/>
    <x v="1"/>
    <x v="2"/>
    <x v="2"/>
    <x v="2"/>
    <x v="0"/>
    <x v="0"/>
    <x v="0"/>
    <x v="0"/>
    <x v="3"/>
    <m/>
    <x v="1"/>
    <x v="1"/>
    <x v="1"/>
    <x v="10"/>
    <x v="12"/>
    <x v="9"/>
    <x v="3"/>
    <x v="4"/>
    <x v="1"/>
    <x v="11"/>
    <x v="3"/>
    <x v="6"/>
    <x v="6"/>
    <x v="4"/>
  </r>
  <r>
    <m/>
    <x v="0"/>
    <x v="1"/>
    <x v="4"/>
    <x v="41"/>
    <m/>
    <m/>
    <x v="0"/>
    <x v="1"/>
    <x v="10"/>
    <x v="36"/>
    <x v="2"/>
    <x v="3"/>
    <x v="2"/>
    <x v="0"/>
    <x v="1"/>
    <x v="2"/>
    <x v="1"/>
    <x v="3"/>
    <x v="1"/>
    <x v="2"/>
    <x v="2"/>
    <x v="1"/>
    <x v="0"/>
    <x v="3"/>
    <x v="3"/>
    <x v="4"/>
    <x v="0"/>
    <x v="1"/>
    <x v="5"/>
    <x v="1"/>
    <x v="3"/>
    <x v="5"/>
    <x v="3"/>
    <x v="1"/>
    <x v="2"/>
    <x v="5"/>
    <x v="4"/>
    <x v="3"/>
    <x v="5"/>
    <x v="5"/>
    <x v="5"/>
    <x v="4"/>
    <x v="2"/>
    <x v="5"/>
    <x v="5"/>
    <x v="4"/>
    <x v="5"/>
    <x v="3"/>
    <x v="2"/>
    <x v="4"/>
    <x v="5"/>
    <x v="1"/>
    <x v="0"/>
    <x v="4"/>
    <x v="3"/>
    <x v="4"/>
    <x v="1"/>
    <x v="1"/>
    <x v="1"/>
    <x v="0"/>
    <x v="1"/>
    <x v="2"/>
    <x v="1"/>
    <x v="1"/>
    <m/>
    <m/>
    <m/>
    <m/>
    <m/>
    <m/>
    <x v="2"/>
    <x v="3"/>
    <x v="2"/>
    <x v="0"/>
    <x v="1"/>
    <x v="2"/>
    <x v="1"/>
    <x v="3"/>
    <x v="1"/>
    <x v="2"/>
    <x v="2"/>
    <x v="1"/>
    <x v="0"/>
    <x v="3"/>
    <x v="2"/>
    <x v="3"/>
    <x v="0"/>
    <x v="1"/>
    <x v="4"/>
    <x v="1"/>
    <x v="3"/>
    <x v="4"/>
    <x v="3"/>
    <x v="1"/>
    <x v="2"/>
    <x v="4"/>
    <x v="4"/>
    <x v="3"/>
    <x v="4"/>
    <x v="4"/>
    <x v="4"/>
    <x v="4"/>
    <x v="2"/>
    <x v="4"/>
    <x v="4"/>
    <x v="4"/>
    <x v="4"/>
    <x v="2"/>
    <x v="2"/>
    <x v="4"/>
    <x v="4"/>
    <x v="1"/>
    <x v="0"/>
    <x v="4"/>
    <x v="3"/>
    <x v="3"/>
    <x v="1"/>
    <x v="1"/>
    <x v="1"/>
    <x v="0"/>
    <x v="1"/>
    <x v="2"/>
    <x v="1"/>
    <x v="1"/>
    <m/>
    <x v="18"/>
    <x v="4"/>
    <x v="0"/>
    <x v="0"/>
    <x v="2"/>
    <x v="16"/>
    <x v="5"/>
    <x v="13"/>
    <x v="19"/>
    <x v="15"/>
    <x v="3"/>
    <x v="20"/>
    <x v="12"/>
    <x v="15"/>
  </r>
  <r>
    <m/>
    <x v="0"/>
    <x v="1"/>
    <x v="4"/>
    <x v="41"/>
    <m/>
    <m/>
    <x v="0"/>
    <x v="0"/>
    <x v="10"/>
    <x v="36"/>
    <x v="1"/>
    <x v="1"/>
    <x v="2"/>
    <x v="3"/>
    <x v="1"/>
    <x v="2"/>
    <x v="1"/>
    <x v="0"/>
    <x v="1"/>
    <x v="1"/>
    <x v="1"/>
    <x v="3"/>
    <x v="0"/>
    <x v="1"/>
    <x v="0"/>
    <x v="1"/>
    <x v="1"/>
    <x v="1"/>
    <x v="0"/>
    <x v="1"/>
    <x v="1"/>
    <x v="1"/>
    <x v="0"/>
    <x v="1"/>
    <x v="2"/>
    <x v="5"/>
    <x v="1"/>
    <x v="0"/>
    <x v="0"/>
    <x v="1"/>
    <x v="0"/>
    <x v="1"/>
    <x v="1"/>
    <x v="3"/>
    <x v="2"/>
    <x v="3"/>
    <x v="3"/>
    <x v="1"/>
    <x v="4"/>
    <x v="2"/>
    <x v="2"/>
    <x v="1"/>
    <x v="0"/>
    <x v="4"/>
    <x v="1"/>
    <x v="4"/>
    <x v="2"/>
    <x v="2"/>
    <x v="2"/>
    <x v="2"/>
    <x v="1"/>
    <x v="1"/>
    <x v="2"/>
    <x v="0"/>
    <m/>
    <m/>
    <m/>
    <m/>
    <m/>
    <m/>
    <x v="1"/>
    <x v="1"/>
    <x v="2"/>
    <x v="3"/>
    <x v="1"/>
    <x v="2"/>
    <x v="1"/>
    <x v="0"/>
    <x v="1"/>
    <x v="1"/>
    <x v="1"/>
    <x v="3"/>
    <x v="0"/>
    <x v="1"/>
    <x v="0"/>
    <x v="1"/>
    <x v="1"/>
    <x v="1"/>
    <x v="0"/>
    <x v="1"/>
    <x v="1"/>
    <x v="1"/>
    <x v="0"/>
    <x v="1"/>
    <x v="2"/>
    <x v="4"/>
    <x v="1"/>
    <x v="0"/>
    <x v="0"/>
    <x v="1"/>
    <x v="0"/>
    <x v="1"/>
    <x v="1"/>
    <x v="3"/>
    <x v="2"/>
    <x v="3"/>
    <x v="3"/>
    <x v="1"/>
    <x v="4"/>
    <x v="2"/>
    <x v="2"/>
    <x v="1"/>
    <x v="0"/>
    <x v="4"/>
    <x v="1"/>
    <x v="3"/>
    <x v="2"/>
    <x v="2"/>
    <x v="2"/>
    <x v="2"/>
    <x v="1"/>
    <x v="1"/>
    <x v="5"/>
    <x v="0"/>
    <m/>
    <x v="6"/>
    <x v="5"/>
    <x v="8"/>
    <x v="3"/>
    <x v="8"/>
    <x v="14"/>
    <x v="2"/>
    <x v="3"/>
    <x v="2"/>
    <x v="7"/>
    <x v="21"/>
    <x v="0"/>
    <x v="3"/>
    <x v="8"/>
  </r>
  <r>
    <m/>
    <x v="0"/>
    <x v="1"/>
    <x v="4"/>
    <x v="41"/>
    <m/>
    <m/>
    <x v="0"/>
    <x v="1"/>
    <x v="10"/>
    <x v="36"/>
    <x v="1"/>
    <x v="1"/>
    <x v="0"/>
    <x v="2"/>
    <x v="1"/>
    <x v="2"/>
    <x v="0"/>
    <x v="1"/>
    <x v="1"/>
    <x v="4"/>
    <x v="1"/>
    <x v="1"/>
    <x v="0"/>
    <x v="1"/>
    <x v="3"/>
    <x v="1"/>
    <x v="3"/>
    <x v="5"/>
    <x v="1"/>
    <x v="0"/>
    <x v="0"/>
    <x v="0"/>
    <x v="3"/>
    <x v="1"/>
    <x v="1"/>
    <x v="2"/>
    <x v="0"/>
    <x v="0"/>
    <x v="2"/>
    <x v="3"/>
    <x v="2"/>
    <x v="1"/>
    <x v="0"/>
    <x v="0"/>
    <x v="4"/>
    <x v="3"/>
    <x v="2"/>
    <x v="0"/>
    <x v="0"/>
    <x v="3"/>
    <x v="0"/>
    <x v="1"/>
    <x v="0"/>
    <x v="3"/>
    <x v="1"/>
    <x v="1"/>
    <x v="3"/>
    <x v="2"/>
    <x v="0"/>
    <x v="1"/>
    <x v="1"/>
    <x v="1"/>
    <x v="1"/>
    <x v="1"/>
    <m/>
    <m/>
    <m/>
    <m/>
    <m/>
    <m/>
    <x v="1"/>
    <x v="1"/>
    <x v="0"/>
    <x v="2"/>
    <x v="1"/>
    <x v="2"/>
    <x v="0"/>
    <x v="1"/>
    <x v="1"/>
    <x v="4"/>
    <x v="1"/>
    <x v="1"/>
    <x v="0"/>
    <x v="1"/>
    <x v="2"/>
    <x v="1"/>
    <x v="2"/>
    <x v="2"/>
    <x v="1"/>
    <x v="0"/>
    <x v="0"/>
    <x v="0"/>
    <x v="3"/>
    <x v="1"/>
    <x v="1"/>
    <x v="2"/>
    <x v="0"/>
    <x v="0"/>
    <x v="2"/>
    <x v="3"/>
    <x v="2"/>
    <x v="1"/>
    <x v="0"/>
    <x v="0"/>
    <x v="3"/>
    <x v="3"/>
    <x v="2"/>
    <x v="0"/>
    <x v="0"/>
    <x v="3"/>
    <x v="0"/>
    <x v="1"/>
    <x v="0"/>
    <x v="3"/>
    <x v="1"/>
    <x v="1"/>
    <x v="3"/>
    <x v="2"/>
    <x v="0"/>
    <x v="1"/>
    <x v="1"/>
    <x v="1"/>
    <x v="1"/>
    <x v="1"/>
    <m/>
    <x v="1"/>
    <x v="15"/>
    <x v="2"/>
    <x v="2"/>
    <x v="16"/>
    <x v="2"/>
    <x v="0"/>
    <x v="3"/>
    <x v="1"/>
    <x v="2"/>
    <x v="1"/>
    <x v="21"/>
    <x v="8"/>
    <x v="0"/>
  </r>
  <r>
    <m/>
    <x v="0"/>
    <x v="1"/>
    <x v="4"/>
    <x v="41"/>
    <m/>
    <m/>
    <x v="0"/>
    <x v="0"/>
    <x v="10"/>
    <x v="36"/>
    <x v="3"/>
    <x v="4"/>
    <x v="2"/>
    <x v="0"/>
    <x v="1"/>
    <x v="2"/>
    <x v="0"/>
    <x v="2"/>
    <x v="0"/>
    <x v="1"/>
    <x v="3"/>
    <x v="3"/>
    <x v="0"/>
    <x v="3"/>
    <x v="0"/>
    <x v="4"/>
    <x v="0"/>
    <x v="1"/>
    <x v="1"/>
    <x v="1"/>
    <x v="4"/>
    <x v="5"/>
    <x v="0"/>
    <x v="4"/>
    <x v="2"/>
    <x v="5"/>
    <x v="1"/>
    <x v="1"/>
    <x v="2"/>
    <x v="1"/>
    <x v="0"/>
    <x v="4"/>
    <x v="2"/>
    <x v="3"/>
    <x v="2"/>
    <x v="0"/>
    <x v="2"/>
    <x v="1"/>
    <x v="2"/>
    <x v="3"/>
    <x v="2"/>
    <x v="1"/>
    <x v="0"/>
    <x v="1"/>
    <x v="5"/>
    <x v="4"/>
    <x v="2"/>
    <x v="2"/>
    <x v="4"/>
    <x v="0"/>
    <x v="1"/>
    <x v="0"/>
    <x v="0"/>
    <x v="1"/>
    <m/>
    <m/>
    <m/>
    <m/>
    <m/>
    <m/>
    <x v="3"/>
    <x v="4"/>
    <x v="2"/>
    <x v="0"/>
    <x v="1"/>
    <x v="2"/>
    <x v="0"/>
    <x v="2"/>
    <x v="0"/>
    <x v="1"/>
    <x v="3"/>
    <x v="3"/>
    <x v="0"/>
    <x v="3"/>
    <x v="0"/>
    <x v="3"/>
    <x v="0"/>
    <x v="1"/>
    <x v="1"/>
    <x v="1"/>
    <x v="2"/>
    <x v="4"/>
    <x v="0"/>
    <x v="4"/>
    <x v="2"/>
    <x v="4"/>
    <x v="1"/>
    <x v="1"/>
    <x v="2"/>
    <x v="1"/>
    <x v="0"/>
    <x v="4"/>
    <x v="2"/>
    <x v="3"/>
    <x v="2"/>
    <x v="0"/>
    <x v="2"/>
    <x v="1"/>
    <x v="2"/>
    <x v="3"/>
    <x v="2"/>
    <x v="1"/>
    <x v="0"/>
    <x v="1"/>
    <x v="4"/>
    <x v="3"/>
    <x v="2"/>
    <x v="2"/>
    <x v="4"/>
    <x v="0"/>
    <x v="1"/>
    <x v="0"/>
    <x v="0"/>
    <x v="1"/>
    <m/>
    <x v="10"/>
    <x v="7"/>
    <x v="0"/>
    <x v="3"/>
    <x v="3"/>
    <x v="6"/>
    <x v="5"/>
    <x v="19"/>
    <x v="17"/>
    <x v="7"/>
    <x v="11"/>
    <x v="2"/>
    <x v="6"/>
    <x v="15"/>
  </r>
  <r>
    <m/>
    <x v="0"/>
    <x v="1"/>
    <x v="4"/>
    <x v="41"/>
    <m/>
    <m/>
    <x v="0"/>
    <x v="1"/>
    <x v="10"/>
    <x v="36"/>
    <x v="2"/>
    <x v="3"/>
    <x v="2"/>
    <x v="2"/>
    <x v="1"/>
    <x v="3"/>
    <x v="4"/>
    <x v="5"/>
    <x v="5"/>
    <x v="2"/>
    <x v="1"/>
    <x v="1"/>
    <x v="4"/>
    <x v="1"/>
    <x v="3"/>
    <x v="5"/>
    <x v="0"/>
    <x v="3"/>
    <x v="3"/>
    <x v="5"/>
    <x v="3"/>
    <x v="0"/>
    <x v="3"/>
    <x v="1"/>
    <x v="3"/>
    <x v="0"/>
    <x v="4"/>
    <x v="1"/>
    <x v="1"/>
    <x v="1"/>
    <x v="2"/>
    <x v="3"/>
    <x v="2"/>
    <x v="3"/>
    <x v="0"/>
    <x v="1"/>
    <x v="2"/>
    <x v="1"/>
    <x v="2"/>
    <x v="0"/>
    <x v="2"/>
    <x v="1"/>
    <x v="0"/>
    <x v="4"/>
    <x v="5"/>
    <x v="5"/>
    <x v="2"/>
    <x v="3"/>
    <x v="1"/>
    <x v="3"/>
    <x v="1"/>
    <x v="1"/>
    <x v="5"/>
    <x v="2"/>
    <m/>
    <m/>
    <m/>
    <m/>
    <m/>
    <m/>
    <x v="2"/>
    <x v="3"/>
    <x v="2"/>
    <x v="2"/>
    <x v="1"/>
    <x v="3"/>
    <x v="4"/>
    <x v="4"/>
    <x v="4"/>
    <x v="2"/>
    <x v="1"/>
    <x v="1"/>
    <x v="4"/>
    <x v="1"/>
    <x v="2"/>
    <x v="4"/>
    <x v="0"/>
    <x v="3"/>
    <x v="3"/>
    <x v="2"/>
    <x v="3"/>
    <x v="0"/>
    <x v="3"/>
    <x v="1"/>
    <x v="3"/>
    <x v="0"/>
    <x v="4"/>
    <x v="1"/>
    <x v="1"/>
    <x v="1"/>
    <x v="2"/>
    <x v="3"/>
    <x v="2"/>
    <x v="3"/>
    <x v="0"/>
    <x v="1"/>
    <x v="2"/>
    <x v="1"/>
    <x v="2"/>
    <x v="0"/>
    <x v="2"/>
    <x v="1"/>
    <x v="0"/>
    <x v="4"/>
    <x v="4"/>
    <x v="4"/>
    <x v="2"/>
    <x v="3"/>
    <x v="1"/>
    <x v="3"/>
    <x v="1"/>
    <x v="1"/>
    <x v="2"/>
    <x v="2"/>
    <m/>
    <x v="11"/>
    <x v="4"/>
    <x v="6"/>
    <x v="1"/>
    <x v="2"/>
    <x v="14"/>
    <x v="20"/>
    <x v="7"/>
    <x v="11"/>
    <x v="12"/>
    <x v="13"/>
    <x v="4"/>
    <x v="7"/>
    <x v="17"/>
  </r>
  <r>
    <m/>
    <x v="0"/>
    <x v="1"/>
    <x v="4"/>
    <x v="41"/>
    <m/>
    <m/>
    <x v="0"/>
    <x v="0"/>
    <x v="10"/>
    <x v="36"/>
    <x v="3"/>
    <x v="4"/>
    <x v="2"/>
    <x v="1"/>
    <x v="1"/>
    <x v="2"/>
    <x v="0"/>
    <x v="5"/>
    <x v="1"/>
    <x v="3"/>
    <x v="1"/>
    <x v="0"/>
    <x v="0"/>
    <x v="4"/>
    <x v="3"/>
    <x v="4"/>
    <x v="1"/>
    <x v="1"/>
    <x v="1"/>
    <x v="4"/>
    <x v="3"/>
    <x v="5"/>
    <x v="1"/>
    <x v="2"/>
    <x v="2"/>
    <x v="3"/>
    <x v="1"/>
    <x v="2"/>
    <x v="1"/>
    <x v="1"/>
    <x v="3"/>
    <x v="4"/>
    <x v="2"/>
    <x v="3"/>
    <x v="5"/>
    <x v="0"/>
    <x v="5"/>
    <x v="5"/>
    <x v="1"/>
    <x v="2"/>
    <x v="5"/>
    <x v="1"/>
    <x v="0"/>
    <x v="1"/>
    <x v="3"/>
    <x v="1"/>
    <x v="3"/>
    <x v="1"/>
    <x v="3"/>
    <x v="2"/>
    <x v="1"/>
    <x v="1"/>
    <x v="1"/>
    <x v="0"/>
    <m/>
    <m/>
    <m/>
    <m/>
    <m/>
    <m/>
    <x v="3"/>
    <x v="4"/>
    <x v="2"/>
    <x v="1"/>
    <x v="1"/>
    <x v="2"/>
    <x v="0"/>
    <x v="4"/>
    <x v="1"/>
    <x v="3"/>
    <x v="1"/>
    <x v="0"/>
    <x v="0"/>
    <x v="4"/>
    <x v="2"/>
    <x v="3"/>
    <x v="1"/>
    <x v="1"/>
    <x v="1"/>
    <x v="4"/>
    <x v="3"/>
    <x v="4"/>
    <x v="1"/>
    <x v="2"/>
    <x v="2"/>
    <x v="3"/>
    <x v="1"/>
    <x v="2"/>
    <x v="1"/>
    <x v="1"/>
    <x v="3"/>
    <x v="4"/>
    <x v="2"/>
    <x v="3"/>
    <x v="4"/>
    <x v="0"/>
    <x v="4"/>
    <x v="4"/>
    <x v="1"/>
    <x v="2"/>
    <x v="4"/>
    <x v="1"/>
    <x v="0"/>
    <x v="1"/>
    <x v="3"/>
    <x v="1"/>
    <x v="3"/>
    <x v="1"/>
    <x v="3"/>
    <x v="2"/>
    <x v="1"/>
    <x v="1"/>
    <x v="1"/>
    <x v="0"/>
    <m/>
    <x v="12"/>
    <x v="7"/>
    <x v="8"/>
    <x v="6"/>
    <x v="6"/>
    <x v="23"/>
    <x v="6"/>
    <x v="13"/>
    <x v="6"/>
    <x v="17"/>
    <x v="1"/>
    <x v="2"/>
    <x v="12"/>
    <x v="20"/>
  </r>
  <r>
    <m/>
    <x v="0"/>
    <x v="1"/>
    <x v="4"/>
    <x v="41"/>
    <m/>
    <m/>
    <x v="0"/>
    <x v="0"/>
    <x v="10"/>
    <x v="36"/>
    <x v="1"/>
    <x v="1"/>
    <x v="1"/>
    <x v="1"/>
    <x v="1"/>
    <x v="0"/>
    <x v="0"/>
    <x v="0"/>
    <x v="1"/>
    <x v="1"/>
    <x v="3"/>
    <x v="1"/>
    <x v="0"/>
    <x v="4"/>
    <x v="3"/>
    <x v="1"/>
    <x v="1"/>
    <x v="5"/>
    <x v="1"/>
    <x v="1"/>
    <x v="4"/>
    <x v="1"/>
    <x v="3"/>
    <x v="1"/>
    <x v="1"/>
    <x v="3"/>
    <x v="1"/>
    <x v="1"/>
    <x v="2"/>
    <x v="0"/>
    <x v="1"/>
    <x v="2"/>
    <x v="1"/>
    <x v="1"/>
    <x v="2"/>
    <x v="3"/>
    <x v="1"/>
    <x v="1"/>
    <x v="1"/>
    <x v="2"/>
    <x v="2"/>
    <x v="1"/>
    <x v="0"/>
    <x v="4"/>
    <x v="1"/>
    <x v="1"/>
    <x v="2"/>
    <x v="0"/>
    <x v="2"/>
    <x v="1"/>
    <x v="0"/>
    <x v="1"/>
    <x v="1"/>
    <x v="0"/>
    <m/>
    <m/>
    <m/>
    <m/>
    <m/>
    <m/>
    <x v="1"/>
    <x v="1"/>
    <x v="1"/>
    <x v="1"/>
    <x v="1"/>
    <x v="0"/>
    <x v="0"/>
    <x v="0"/>
    <x v="1"/>
    <x v="1"/>
    <x v="3"/>
    <x v="1"/>
    <x v="0"/>
    <x v="4"/>
    <x v="2"/>
    <x v="1"/>
    <x v="1"/>
    <x v="2"/>
    <x v="1"/>
    <x v="1"/>
    <x v="2"/>
    <x v="1"/>
    <x v="3"/>
    <x v="1"/>
    <x v="1"/>
    <x v="3"/>
    <x v="1"/>
    <x v="1"/>
    <x v="2"/>
    <x v="0"/>
    <x v="1"/>
    <x v="2"/>
    <x v="1"/>
    <x v="1"/>
    <x v="2"/>
    <x v="3"/>
    <x v="1"/>
    <x v="1"/>
    <x v="1"/>
    <x v="2"/>
    <x v="2"/>
    <x v="1"/>
    <x v="0"/>
    <x v="4"/>
    <x v="1"/>
    <x v="1"/>
    <x v="2"/>
    <x v="0"/>
    <x v="2"/>
    <x v="1"/>
    <x v="0"/>
    <x v="1"/>
    <x v="1"/>
    <x v="0"/>
    <m/>
    <x v="5"/>
    <x v="1"/>
    <x v="7"/>
    <x v="8"/>
    <x v="6"/>
    <x v="4"/>
    <x v="2"/>
    <x v="4"/>
    <x v="6"/>
    <x v="10"/>
    <x v="1"/>
    <x v="9"/>
    <x v="4"/>
    <x v="8"/>
  </r>
  <r>
    <m/>
    <x v="0"/>
    <x v="1"/>
    <x v="4"/>
    <x v="41"/>
    <m/>
    <m/>
    <x v="0"/>
    <x v="0"/>
    <x v="10"/>
    <x v="36"/>
    <x v="1"/>
    <x v="1"/>
    <x v="2"/>
    <x v="2"/>
    <x v="1"/>
    <x v="0"/>
    <x v="4"/>
    <x v="0"/>
    <x v="1"/>
    <x v="2"/>
    <x v="2"/>
    <x v="0"/>
    <x v="0"/>
    <x v="3"/>
    <x v="3"/>
    <x v="4"/>
    <x v="1"/>
    <x v="4"/>
    <x v="5"/>
    <x v="1"/>
    <x v="1"/>
    <x v="0"/>
    <x v="3"/>
    <x v="0"/>
    <x v="1"/>
    <x v="0"/>
    <x v="1"/>
    <x v="1"/>
    <x v="2"/>
    <x v="0"/>
    <x v="0"/>
    <x v="2"/>
    <x v="0"/>
    <x v="1"/>
    <x v="0"/>
    <x v="0"/>
    <x v="0"/>
    <x v="0"/>
    <x v="1"/>
    <x v="2"/>
    <x v="0"/>
    <x v="1"/>
    <x v="0"/>
    <x v="2"/>
    <x v="1"/>
    <x v="1"/>
    <x v="3"/>
    <x v="2"/>
    <x v="2"/>
    <x v="1"/>
    <x v="0"/>
    <x v="0"/>
    <x v="0"/>
    <x v="2"/>
    <m/>
    <m/>
    <m/>
    <m/>
    <m/>
    <m/>
    <x v="1"/>
    <x v="1"/>
    <x v="2"/>
    <x v="2"/>
    <x v="1"/>
    <x v="0"/>
    <x v="4"/>
    <x v="0"/>
    <x v="1"/>
    <x v="2"/>
    <x v="2"/>
    <x v="0"/>
    <x v="0"/>
    <x v="3"/>
    <x v="2"/>
    <x v="3"/>
    <x v="1"/>
    <x v="4"/>
    <x v="4"/>
    <x v="1"/>
    <x v="1"/>
    <x v="0"/>
    <x v="3"/>
    <x v="0"/>
    <x v="1"/>
    <x v="0"/>
    <x v="1"/>
    <x v="1"/>
    <x v="2"/>
    <x v="0"/>
    <x v="0"/>
    <x v="2"/>
    <x v="0"/>
    <x v="1"/>
    <x v="0"/>
    <x v="0"/>
    <x v="0"/>
    <x v="0"/>
    <x v="1"/>
    <x v="2"/>
    <x v="0"/>
    <x v="1"/>
    <x v="0"/>
    <x v="2"/>
    <x v="1"/>
    <x v="1"/>
    <x v="3"/>
    <x v="2"/>
    <x v="2"/>
    <x v="1"/>
    <x v="0"/>
    <x v="0"/>
    <x v="0"/>
    <x v="2"/>
    <m/>
    <x v="12"/>
    <x v="5"/>
    <x v="6"/>
    <x v="10"/>
    <x v="2"/>
    <x v="3"/>
    <x v="1"/>
    <x v="1"/>
    <x v="21"/>
    <x v="11"/>
    <x v="3"/>
    <x v="0"/>
    <x v="0"/>
    <x v="11"/>
  </r>
  <r>
    <m/>
    <x v="0"/>
    <x v="1"/>
    <x v="4"/>
    <x v="41"/>
    <m/>
    <m/>
    <x v="0"/>
    <x v="0"/>
    <x v="10"/>
    <x v="36"/>
    <x v="5"/>
    <x v="1"/>
    <x v="2"/>
    <x v="2"/>
    <x v="1"/>
    <x v="2"/>
    <x v="0"/>
    <x v="1"/>
    <x v="1"/>
    <x v="2"/>
    <x v="4"/>
    <x v="1"/>
    <x v="0"/>
    <x v="2"/>
    <x v="0"/>
    <x v="1"/>
    <x v="3"/>
    <x v="1"/>
    <x v="0"/>
    <x v="0"/>
    <x v="0"/>
    <x v="3"/>
    <x v="0"/>
    <x v="1"/>
    <x v="0"/>
    <x v="0"/>
    <x v="4"/>
    <x v="0"/>
    <x v="1"/>
    <x v="0"/>
    <x v="0"/>
    <x v="0"/>
    <x v="0"/>
    <x v="2"/>
    <x v="0"/>
    <x v="3"/>
    <x v="0"/>
    <x v="0"/>
    <x v="4"/>
    <x v="0"/>
    <x v="0"/>
    <x v="1"/>
    <x v="0"/>
    <x v="2"/>
    <x v="1"/>
    <x v="1"/>
    <x v="3"/>
    <x v="0"/>
    <x v="0"/>
    <x v="1"/>
    <x v="0"/>
    <x v="0"/>
    <x v="1"/>
    <x v="2"/>
    <m/>
    <m/>
    <m/>
    <m/>
    <m/>
    <m/>
    <x v="4"/>
    <x v="1"/>
    <x v="2"/>
    <x v="2"/>
    <x v="1"/>
    <x v="2"/>
    <x v="0"/>
    <x v="1"/>
    <x v="1"/>
    <x v="2"/>
    <x v="4"/>
    <x v="1"/>
    <x v="0"/>
    <x v="2"/>
    <x v="0"/>
    <x v="1"/>
    <x v="2"/>
    <x v="1"/>
    <x v="0"/>
    <x v="0"/>
    <x v="0"/>
    <x v="2"/>
    <x v="0"/>
    <x v="1"/>
    <x v="0"/>
    <x v="0"/>
    <x v="4"/>
    <x v="0"/>
    <x v="1"/>
    <x v="0"/>
    <x v="0"/>
    <x v="0"/>
    <x v="0"/>
    <x v="2"/>
    <x v="0"/>
    <x v="3"/>
    <x v="0"/>
    <x v="0"/>
    <x v="4"/>
    <x v="0"/>
    <x v="0"/>
    <x v="1"/>
    <x v="0"/>
    <x v="2"/>
    <x v="1"/>
    <x v="1"/>
    <x v="3"/>
    <x v="0"/>
    <x v="0"/>
    <x v="1"/>
    <x v="0"/>
    <x v="0"/>
    <x v="1"/>
    <x v="2"/>
    <m/>
    <x v="1"/>
    <x v="12"/>
    <x v="7"/>
    <x v="13"/>
    <x v="2"/>
    <x v="13"/>
    <x v="0"/>
    <x v="16"/>
    <x v="0"/>
    <x v="4"/>
    <x v="21"/>
    <x v="11"/>
    <x v="0"/>
    <x v="0"/>
  </r>
  <r>
    <m/>
    <x v="0"/>
    <x v="1"/>
    <x v="4"/>
    <x v="41"/>
    <m/>
    <m/>
    <x v="0"/>
    <x v="0"/>
    <x v="10"/>
    <x v="36"/>
    <x v="1"/>
    <x v="1"/>
    <x v="0"/>
    <x v="1"/>
    <x v="0"/>
    <x v="0"/>
    <x v="1"/>
    <x v="0"/>
    <x v="0"/>
    <x v="2"/>
    <x v="1"/>
    <x v="0"/>
    <x v="3"/>
    <x v="1"/>
    <x v="0"/>
    <x v="0"/>
    <x v="1"/>
    <x v="0"/>
    <x v="0"/>
    <x v="1"/>
    <x v="0"/>
    <x v="0"/>
    <x v="1"/>
    <x v="0"/>
    <x v="0"/>
    <x v="0"/>
    <x v="0"/>
    <x v="0"/>
    <x v="0"/>
    <x v="1"/>
    <x v="0"/>
    <x v="0"/>
    <x v="0"/>
    <x v="0"/>
    <x v="0"/>
    <x v="0"/>
    <x v="0"/>
    <x v="0"/>
    <x v="1"/>
    <x v="2"/>
    <x v="0"/>
    <x v="1"/>
    <x v="0"/>
    <x v="2"/>
    <x v="1"/>
    <x v="2"/>
    <x v="3"/>
    <x v="0"/>
    <x v="0"/>
    <x v="2"/>
    <x v="0"/>
    <x v="0"/>
    <x v="0"/>
    <x v="0"/>
    <m/>
    <m/>
    <m/>
    <m/>
    <m/>
    <m/>
    <x v="1"/>
    <x v="1"/>
    <x v="0"/>
    <x v="1"/>
    <x v="0"/>
    <x v="0"/>
    <x v="1"/>
    <x v="0"/>
    <x v="0"/>
    <x v="2"/>
    <x v="1"/>
    <x v="0"/>
    <x v="3"/>
    <x v="1"/>
    <x v="0"/>
    <x v="0"/>
    <x v="1"/>
    <x v="0"/>
    <x v="0"/>
    <x v="1"/>
    <x v="0"/>
    <x v="0"/>
    <x v="1"/>
    <x v="0"/>
    <x v="0"/>
    <x v="0"/>
    <x v="0"/>
    <x v="0"/>
    <x v="0"/>
    <x v="1"/>
    <x v="0"/>
    <x v="0"/>
    <x v="0"/>
    <x v="0"/>
    <x v="0"/>
    <x v="0"/>
    <x v="0"/>
    <x v="0"/>
    <x v="1"/>
    <x v="2"/>
    <x v="0"/>
    <x v="1"/>
    <x v="0"/>
    <x v="2"/>
    <x v="1"/>
    <x v="2"/>
    <x v="3"/>
    <x v="0"/>
    <x v="0"/>
    <x v="2"/>
    <x v="0"/>
    <x v="0"/>
    <x v="0"/>
    <x v="0"/>
    <m/>
    <x v="2"/>
    <x v="15"/>
    <x v="5"/>
    <x v="6"/>
    <x v="8"/>
    <x v="0"/>
    <x v="0"/>
    <x v="0"/>
    <x v="10"/>
    <x v="1"/>
    <x v="6"/>
    <x v="2"/>
    <x v="0"/>
    <x v="11"/>
  </r>
  <r>
    <m/>
    <x v="0"/>
    <x v="1"/>
    <x v="4"/>
    <x v="41"/>
    <m/>
    <m/>
    <x v="0"/>
    <x v="1"/>
    <x v="10"/>
    <x v="36"/>
    <x v="0"/>
    <x v="0"/>
    <x v="0"/>
    <x v="2"/>
    <x v="0"/>
    <x v="0"/>
    <x v="0"/>
    <x v="1"/>
    <x v="5"/>
    <x v="3"/>
    <x v="0"/>
    <x v="0"/>
    <x v="0"/>
    <x v="4"/>
    <x v="3"/>
    <x v="1"/>
    <x v="1"/>
    <x v="0"/>
    <x v="1"/>
    <x v="1"/>
    <x v="1"/>
    <x v="0"/>
    <x v="0"/>
    <x v="2"/>
    <x v="0"/>
    <x v="0"/>
    <x v="1"/>
    <x v="0"/>
    <x v="1"/>
    <x v="2"/>
    <x v="2"/>
    <x v="0"/>
    <x v="0"/>
    <x v="0"/>
    <x v="0"/>
    <x v="1"/>
    <x v="1"/>
    <x v="1"/>
    <x v="1"/>
    <x v="0"/>
    <x v="0"/>
    <x v="1"/>
    <x v="0"/>
    <x v="2"/>
    <x v="2"/>
    <x v="2"/>
    <x v="2"/>
    <x v="0"/>
    <x v="0"/>
    <x v="2"/>
    <x v="0"/>
    <x v="2"/>
    <x v="2"/>
    <x v="2"/>
    <m/>
    <m/>
    <m/>
    <m/>
    <m/>
    <m/>
    <x v="0"/>
    <x v="0"/>
    <x v="0"/>
    <x v="2"/>
    <x v="0"/>
    <x v="0"/>
    <x v="0"/>
    <x v="1"/>
    <x v="4"/>
    <x v="3"/>
    <x v="0"/>
    <x v="0"/>
    <x v="0"/>
    <x v="4"/>
    <x v="2"/>
    <x v="1"/>
    <x v="1"/>
    <x v="0"/>
    <x v="1"/>
    <x v="1"/>
    <x v="1"/>
    <x v="0"/>
    <x v="0"/>
    <x v="2"/>
    <x v="0"/>
    <x v="0"/>
    <x v="1"/>
    <x v="0"/>
    <x v="1"/>
    <x v="2"/>
    <x v="2"/>
    <x v="0"/>
    <x v="0"/>
    <x v="0"/>
    <x v="0"/>
    <x v="1"/>
    <x v="1"/>
    <x v="1"/>
    <x v="1"/>
    <x v="0"/>
    <x v="0"/>
    <x v="1"/>
    <x v="0"/>
    <x v="2"/>
    <x v="2"/>
    <x v="2"/>
    <x v="2"/>
    <x v="0"/>
    <x v="0"/>
    <x v="2"/>
    <x v="0"/>
    <x v="2"/>
    <x v="5"/>
    <x v="2"/>
    <m/>
    <x v="1"/>
    <x v="0"/>
    <x v="5"/>
    <x v="10"/>
    <x v="2"/>
    <x v="2"/>
    <x v="1"/>
    <x v="10"/>
    <x v="5"/>
    <x v="11"/>
    <x v="3"/>
    <x v="17"/>
    <x v="15"/>
    <x v="9"/>
  </r>
  <r>
    <m/>
    <x v="0"/>
    <x v="1"/>
    <x v="4"/>
    <x v="41"/>
    <m/>
    <m/>
    <x v="0"/>
    <x v="0"/>
    <x v="10"/>
    <x v="36"/>
    <x v="1"/>
    <x v="1"/>
    <x v="3"/>
    <x v="1"/>
    <x v="1"/>
    <x v="2"/>
    <x v="0"/>
    <x v="1"/>
    <x v="1"/>
    <x v="4"/>
    <x v="1"/>
    <x v="0"/>
    <x v="3"/>
    <x v="2"/>
    <x v="0"/>
    <x v="0"/>
    <x v="0"/>
    <x v="0"/>
    <x v="0"/>
    <x v="0"/>
    <x v="1"/>
    <x v="0"/>
    <x v="0"/>
    <x v="2"/>
    <x v="0"/>
    <x v="0"/>
    <x v="1"/>
    <x v="0"/>
    <x v="0"/>
    <x v="1"/>
    <x v="0"/>
    <x v="0"/>
    <x v="0"/>
    <x v="1"/>
    <x v="0"/>
    <x v="0"/>
    <x v="0"/>
    <x v="0"/>
    <x v="1"/>
    <x v="0"/>
    <x v="0"/>
    <x v="1"/>
    <x v="0"/>
    <x v="1"/>
    <x v="2"/>
    <x v="2"/>
    <x v="2"/>
    <x v="0"/>
    <x v="0"/>
    <x v="0"/>
    <x v="0"/>
    <x v="0"/>
    <x v="0"/>
    <x v="1"/>
    <m/>
    <m/>
    <m/>
    <m/>
    <m/>
    <m/>
    <x v="1"/>
    <x v="1"/>
    <x v="3"/>
    <x v="1"/>
    <x v="1"/>
    <x v="2"/>
    <x v="0"/>
    <x v="1"/>
    <x v="1"/>
    <x v="4"/>
    <x v="1"/>
    <x v="0"/>
    <x v="3"/>
    <x v="2"/>
    <x v="0"/>
    <x v="0"/>
    <x v="0"/>
    <x v="0"/>
    <x v="0"/>
    <x v="0"/>
    <x v="1"/>
    <x v="0"/>
    <x v="0"/>
    <x v="2"/>
    <x v="0"/>
    <x v="0"/>
    <x v="1"/>
    <x v="0"/>
    <x v="0"/>
    <x v="1"/>
    <x v="0"/>
    <x v="0"/>
    <x v="0"/>
    <x v="1"/>
    <x v="0"/>
    <x v="0"/>
    <x v="0"/>
    <x v="0"/>
    <x v="1"/>
    <x v="0"/>
    <x v="0"/>
    <x v="1"/>
    <x v="0"/>
    <x v="1"/>
    <x v="2"/>
    <x v="2"/>
    <x v="2"/>
    <x v="0"/>
    <x v="0"/>
    <x v="0"/>
    <x v="0"/>
    <x v="0"/>
    <x v="0"/>
    <x v="1"/>
    <m/>
    <x v="9"/>
    <x v="2"/>
    <x v="2"/>
    <x v="0"/>
    <x v="14"/>
    <x v="3"/>
    <x v="1"/>
    <x v="0"/>
    <x v="12"/>
    <x v="13"/>
    <x v="0"/>
    <x v="2"/>
    <x v="0"/>
    <x v="9"/>
  </r>
  <r>
    <m/>
    <x v="0"/>
    <x v="1"/>
    <x v="4"/>
    <x v="41"/>
    <m/>
    <m/>
    <x v="0"/>
    <x v="1"/>
    <x v="10"/>
    <x v="36"/>
    <x v="1"/>
    <x v="1"/>
    <x v="3"/>
    <x v="2"/>
    <x v="1"/>
    <x v="3"/>
    <x v="2"/>
    <x v="2"/>
    <x v="0"/>
    <x v="2"/>
    <x v="1"/>
    <x v="1"/>
    <x v="0"/>
    <x v="2"/>
    <x v="0"/>
    <x v="1"/>
    <x v="0"/>
    <x v="5"/>
    <x v="0"/>
    <x v="5"/>
    <x v="4"/>
    <x v="0"/>
    <x v="0"/>
    <x v="5"/>
    <x v="3"/>
    <x v="5"/>
    <x v="4"/>
    <x v="0"/>
    <x v="0"/>
    <x v="1"/>
    <x v="0"/>
    <x v="1"/>
    <x v="0"/>
    <x v="0"/>
    <x v="0"/>
    <x v="0"/>
    <x v="3"/>
    <x v="0"/>
    <x v="4"/>
    <x v="2"/>
    <x v="2"/>
    <x v="1"/>
    <x v="0"/>
    <x v="5"/>
    <x v="1"/>
    <x v="2"/>
    <x v="3"/>
    <x v="2"/>
    <x v="0"/>
    <x v="2"/>
    <x v="0"/>
    <x v="1"/>
    <x v="1"/>
    <x v="1"/>
    <m/>
    <m/>
    <m/>
    <m/>
    <m/>
    <m/>
    <x v="1"/>
    <x v="1"/>
    <x v="3"/>
    <x v="2"/>
    <x v="1"/>
    <x v="3"/>
    <x v="2"/>
    <x v="2"/>
    <x v="0"/>
    <x v="2"/>
    <x v="1"/>
    <x v="1"/>
    <x v="0"/>
    <x v="2"/>
    <x v="0"/>
    <x v="1"/>
    <x v="0"/>
    <x v="2"/>
    <x v="0"/>
    <x v="2"/>
    <x v="2"/>
    <x v="0"/>
    <x v="0"/>
    <x v="1"/>
    <x v="3"/>
    <x v="4"/>
    <x v="4"/>
    <x v="0"/>
    <x v="0"/>
    <x v="1"/>
    <x v="0"/>
    <x v="1"/>
    <x v="0"/>
    <x v="0"/>
    <x v="0"/>
    <x v="0"/>
    <x v="3"/>
    <x v="0"/>
    <x v="4"/>
    <x v="2"/>
    <x v="2"/>
    <x v="1"/>
    <x v="0"/>
    <x v="0"/>
    <x v="1"/>
    <x v="2"/>
    <x v="3"/>
    <x v="2"/>
    <x v="0"/>
    <x v="2"/>
    <x v="0"/>
    <x v="1"/>
    <x v="1"/>
    <x v="1"/>
    <m/>
    <x v="8"/>
    <x v="2"/>
    <x v="2"/>
    <x v="15"/>
    <x v="2"/>
    <x v="13"/>
    <x v="0"/>
    <x v="0"/>
    <x v="11"/>
    <x v="6"/>
    <x v="0"/>
    <x v="2"/>
    <x v="0"/>
    <x v="8"/>
  </r>
  <r>
    <m/>
    <x v="0"/>
    <x v="1"/>
    <x v="4"/>
    <x v="41"/>
    <m/>
    <m/>
    <x v="0"/>
    <x v="0"/>
    <x v="10"/>
    <x v="36"/>
    <x v="1"/>
    <x v="1"/>
    <x v="1"/>
    <x v="0"/>
    <x v="1"/>
    <x v="0"/>
    <x v="1"/>
    <x v="0"/>
    <x v="0"/>
    <x v="1"/>
    <x v="1"/>
    <x v="1"/>
    <x v="0"/>
    <x v="1"/>
    <x v="0"/>
    <x v="1"/>
    <x v="0"/>
    <x v="1"/>
    <x v="0"/>
    <x v="0"/>
    <x v="1"/>
    <x v="0"/>
    <x v="0"/>
    <x v="2"/>
    <x v="1"/>
    <x v="0"/>
    <x v="1"/>
    <x v="0"/>
    <x v="2"/>
    <x v="1"/>
    <x v="0"/>
    <x v="0"/>
    <x v="0"/>
    <x v="0"/>
    <x v="0"/>
    <x v="0"/>
    <x v="0"/>
    <x v="0"/>
    <x v="0"/>
    <x v="0"/>
    <x v="0"/>
    <x v="1"/>
    <x v="0"/>
    <x v="1"/>
    <x v="5"/>
    <x v="1"/>
    <x v="2"/>
    <x v="2"/>
    <x v="2"/>
    <x v="2"/>
    <x v="0"/>
    <x v="0"/>
    <x v="0"/>
    <x v="1"/>
    <m/>
    <m/>
    <m/>
    <m/>
    <m/>
    <m/>
    <x v="1"/>
    <x v="1"/>
    <x v="1"/>
    <x v="0"/>
    <x v="1"/>
    <x v="0"/>
    <x v="1"/>
    <x v="0"/>
    <x v="0"/>
    <x v="1"/>
    <x v="1"/>
    <x v="1"/>
    <x v="0"/>
    <x v="1"/>
    <x v="0"/>
    <x v="1"/>
    <x v="0"/>
    <x v="1"/>
    <x v="0"/>
    <x v="0"/>
    <x v="1"/>
    <x v="0"/>
    <x v="0"/>
    <x v="2"/>
    <x v="1"/>
    <x v="0"/>
    <x v="1"/>
    <x v="0"/>
    <x v="2"/>
    <x v="1"/>
    <x v="0"/>
    <x v="0"/>
    <x v="0"/>
    <x v="0"/>
    <x v="0"/>
    <x v="0"/>
    <x v="0"/>
    <x v="0"/>
    <x v="0"/>
    <x v="0"/>
    <x v="0"/>
    <x v="1"/>
    <x v="0"/>
    <x v="1"/>
    <x v="4"/>
    <x v="1"/>
    <x v="2"/>
    <x v="2"/>
    <x v="2"/>
    <x v="2"/>
    <x v="0"/>
    <x v="0"/>
    <x v="0"/>
    <x v="1"/>
    <m/>
    <x v="6"/>
    <x v="1"/>
    <x v="0"/>
    <x v="0"/>
    <x v="3"/>
    <x v="3"/>
    <x v="1"/>
    <x v="3"/>
    <x v="1"/>
    <x v="13"/>
    <x v="0"/>
    <x v="2"/>
    <x v="0"/>
    <x v="0"/>
  </r>
  <r>
    <m/>
    <x v="0"/>
    <x v="1"/>
    <x v="4"/>
    <x v="41"/>
    <m/>
    <m/>
    <x v="0"/>
    <x v="0"/>
    <x v="10"/>
    <x v="36"/>
    <x v="0"/>
    <x v="1"/>
    <x v="0"/>
    <x v="2"/>
    <x v="2"/>
    <x v="1"/>
    <x v="1"/>
    <x v="0"/>
    <x v="1"/>
    <x v="1"/>
    <x v="1"/>
    <x v="5"/>
    <x v="2"/>
    <x v="2"/>
    <x v="0"/>
    <x v="0"/>
    <x v="3"/>
    <x v="1"/>
    <x v="0"/>
    <x v="0"/>
    <x v="0"/>
    <x v="3"/>
    <x v="3"/>
    <x v="1"/>
    <x v="3"/>
    <x v="0"/>
    <x v="4"/>
    <x v="4"/>
    <x v="3"/>
    <x v="1"/>
    <x v="0"/>
    <x v="1"/>
    <x v="5"/>
    <x v="2"/>
    <x v="4"/>
    <x v="0"/>
    <x v="2"/>
    <x v="3"/>
    <x v="4"/>
    <x v="3"/>
    <x v="1"/>
    <x v="1"/>
    <x v="0"/>
    <x v="5"/>
    <x v="1"/>
    <x v="3"/>
    <x v="3"/>
    <x v="5"/>
    <x v="4"/>
    <x v="2"/>
    <x v="1"/>
    <x v="0"/>
    <x v="2"/>
    <x v="0"/>
    <m/>
    <m/>
    <m/>
    <m/>
    <m/>
    <m/>
    <x v="0"/>
    <x v="1"/>
    <x v="0"/>
    <x v="2"/>
    <x v="2"/>
    <x v="1"/>
    <x v="1"/>
    <x v="0"/>
    <x v="1"/>
    <x v="1"/>
    <x v="1"/>
    <x v="4"/>
    <x v="2"/>
    <x v="2"/>
    <x v="0"/>
    <x v="0"/>
    <x v="2"/>
    <x v="1"/>
    <x v="0"/>
    <x v="0"/>
    <x v="0"/>
    <x v="2"/>
    <x v="3"/>
    <x v="1"/>
    <x v="3"/>
    <x v="0"/>
    <x v="4"/>
    <x v="4"/>
    <x v="3"/>
    <x v="1"/>
    <x v="0"/>
    <x v="1"/>
    <x v="4"/>
    <x v="2"/>
    <x v="3"/>
    <x v="0"/>
    <x v="2"/>
    <x v="2"/>
    <x v="4"/>
    <x v="3"/>
    <x v="1"/>
    <x v="1"/>
    <x v="0"/>
    <x v="0"/>
    <x v="1"/>
    <x v="0"/>
    <x v="3"/>
    <x v="4"/>
    <x v="4"/>
    <x v="2"/>
    <x v="1"/>
    <x v="0"/>
    <x v="5"/>
    <x v="0"/>
    <m/>
    <x v="2"/>
    <x v="16"/>
    <x v="9"/>
    <x v="19"/>
    <x v="6"/>
    <x v="0"/>
    <x v="12"/>
    <x v="11"/>
    <x v="11"/>
    <x v="4"/>
    <x v="5"/>
    <x v="2"/>
    <x v="3"/>
    <x v="8"/>
  </r>
  <r>
    <m/>
    <x v="0"/>
    <x v="1"/>
    <x v="4"/>
    <x v="41"/>
    <m/>
    <m/>
    <x v="0"/>
    <x v="0"/>
    <x v="10"/>
    <x v="36"/>
    <x v="1"/>
    <x v="1"/>
    <x v="1"/>
    <x v="2"/>
    <x v="0"/>
    <x v="0"/>
    <x v="1"/>
    <x v="2"/>
    <x v="0"/>
    <x v="2"/>
    <x v="1"/>
    <x v="1"/>
    <x v="3"/>
    <x v="2"/>
    <x v="0"/>
    <x v="0"/>
    <x v="0"/>
    <x v="0"/>
    <x v="0"/>
    <x v="0"/>
    <x v="0"/>
    <x v="0"/>
    <x v="0"/>
    <x v="1"/>
    <x v="0"/>
    <x v="1"/>
    <x v="0"/>
    <x v="0"/>
    <x v="0"/>
    <x v="1"/>
    <x v="0"/>
    <x v="1"/>
    <x v="5"/>
    <x v="0"/>
    <x v="0"/>
    <x v="0"/>
    <x v="0"/>
    <x v="0"/>
    <x v="0"/>
    <x v="0"/>
    <x v="0"/>
    <x v="1"/>
    <x v="0"/>
    <x v="3"/>
    <x v="2"/>
    <x v="2"/>
    <x v="3"/>
    <x v="0"/>
    <x v="0"/>
    <x v="0"/>
    <x v="0"/>
    <x v="0"/>
    <x v="0"/>
    <x v="1"/>
    <m/>
    <m/>
    <m/>
    <m/>
    <m/>
    <m/>
    <x v="1"/>
    <x v="1"/>
    <x v="1"/>
    <x v="2"/>
    <x v="0"/>
    <x v="0"/>
    <x v="1"/>
    <x v="2"/>
    <x v="0"/>
    <x v="2"/>
    <x v="1"/>
    <x v="1"/>
    <x v="3"/>
    <x v="2"/>
    <x v="0"/>
    <x v="0"/>
    <x v="0"/>
    <x v="0"/>
    <x v="0"/>
    <x v="0"/>
    <x v="0"/>
    <x v="0"/>
    <x v="0"/>
    <x v="1"/>
    <x v="0"/>
    <x v="1"/>
    <x v="0"/>
    <x v="0"/>
    <x v="0"/>
    <x v="1"/>
    <x v="0"/>
    <x v="1"/>
    <x v="4"/>
    <x v="0"/>
    <x v="0"/>
    <x v="0"/>
    <x v="0"/>
    <x v="0"/>
    <x v="0"/>
    <x v="0"/>
    <x v="0"/>
    <x v="1"/>
    <x v="0"/>
    <x v="3"/>
    <x v="2"/>
    <x v="2"/>
    <x v="3"/>
    <x v="0"/>
    <x v="0"/>
    <x v="0"/>
    <x v="0"/>
    <x v="0"/>
    <x v="0"/>
    <x v="1"/>
    <m/>
    <x v="4"/>
    <x v="1"/>
    <x v="0"/>
    <x v="2"/>
    <x v="2"/>
    <x v="2"/>
    <x v="12"/>
    <x v="0"/>
    <x v="12"/>
    <x v="2"/>
    <x v="6"/>
    <x v="2"/>
    <x v="0"/>
    <x v="0"/>
  </r>
  <r>
    <m/>
    <x v="0"/>
    <x v="1"/>
    <x v="4"/>
    <x v="41"/>
    <m/>
    <m/>
    <x v="0"/>
    <x v="0"/>
    <x v="10"/>
    <x v="36"/>
    <x v="1"/>
    <x v="1"/>
    <x v="1"/>
    <x v="2"/>
    <x v="0"/>
    <x v="0"/>
    <x v="0"/>
    <x v="1"/>
    <x v="1"/>
    <x v="4"/>
    <x v="1"/>
    <x v="3"/>
    <x v="3"/>
    <x v="1"/>
    <x v="3"/>
    <x v="1"/>
    <x v="1"/>
    <x v="1"/>
    <x v="1"/>
    <x v="1"/>
    <x v="1"/>
    <x v="1"/>
    <x v="1"/>
    <x v="2"/>
    <x v="1"/>
    <x v="0"/>
    <x v="1"/>
    <x v="1"/>
    <x v="2"/>
    <x v="2"/>
    <x v="2"/>
    <x v="2"/>
    <x v="1"/>
    <x v="1"/>
    <x v="2"/>
    <x v="3"/>
    <x v="2"/>
    <x v="1"/>
    <x v="1"/>
    <x v="2"/>
    <x v="1"/>
    <x v="1"/>
    <x v="0"/>
    <x v="2"/>
    <x v="1"/>
    <x v="1"/>
    <x v="2"/>
    <x v="2"/>
    <x v="2"/>
    <x v="0"/>
    <x v="0"/>
    <x v="0"/>
    <x v="2"/>
    <x v="0"/>
    <m/>
    <m/>
    <m/>
    <m/>
    <m/>
    <m/>
    <x v="1"/>
    <x v="1"/>
    <x v="1"/>
    <x v="2"/>
    <x v="0"/>
    <x v="0"/>
    <x v="0"/>
    <x v="1"/>
    <x v="1"/>
    <x v="4"/>
    <x v="1"/>
    <x v="3"/>
    <x v="3"/>
    <x v="1"/>
    <x v="2"/>
    <x v="1"/>
    <x v="1"/>
    <x v="1"/>
    <x v="1"/>
    <x v="1"/>
    <x v="1"/>
    <x v="1"/>
    <x v="1"/>
    <x v="2"/>
    <x v="1"/>
    <x v="0"/>
    <x v="1"/>
    <x v="1"/>
    <x v="2"/>
    <x v="2"/>
    <x v="2"/>
    <x v="2"/>
    <x v="1"/>
    <x v="1"/>
    <x v="2"/>
    <x v="3"/>
    <x v="2"/>
    <x v="1"/>
    <x v="1"/>
    <x v="2"/>
    <x v="1"/>
    <x v="1"/>
    <x v="0"/>
    <x v="2"/>
    <x v="1"/>
    <x v="1"/>
    <x v="2"/>
    <x v="2"/>
    <x v="2"/>
    <x v="0"/>
    <x v="0"/>
    <x v="0"/>
    <x v="5"/>
    <x v="0"/>
    <m/>
    <x v="1"/>
    <x v="1"/>
    <x v="1"/>
    <x v="10"/>
    <x v="0"/>
    <x v="9"/>
    <x v="3"/>
    <x v="4"/>
    <x v="1"/>
    <x v="11"/>
    <x v="11"/>
    <x v="6"/>
    <x v="6"/>
    <x v="4"/>
  </r>
  <r>
    <m/>
    <x v="0"/>
    <x v="1"/>
    <x v="4"/>
    <x v="41"/>
    <m/>
    <m/>
    <x v="0"/>
    <x v="1"/>
    <x v="10"/>
    <x v="36"/>
    <x v="3"/>
    <x v="4"/>
    <x v="2"/>
    <x v="0"/>
    <x v="1"/>
    <x v="3"/>
    <x v="0"/>
    <x v="3"/>
    <x v="1"/>
    <x v="2"/>
    <x v="3"/>
    <x v="1"/>
    <x v="0"/>
    <x v="3"/>
    <x v="3"/>
    <x v="1"/>
    <x v="0"/>
    <x v="5"/>
    <x v="1"/>
    <x v="0"/>
    <x v="1"/>
    <x v="0"/>
    <x v="3"/>
    <x v="1"/>
    <x v="1"/>
    <x v="0"/>
    <x v="1"/>
    <x v="1"/>
    <x v="2"/>
    <x v="1"/>
    <x v="0"/>
    <x v="2"/>
    <x v="0"/>
    <x v="1"/>
    <x v="0"/>
    <x v="0"/>
    <x v="3"/>
    <x v="0"/>
    <x v="3"/>
    <x v="0"/>
    <x v="2"/>
    <x v="1"/>
    <x v="0"/>
    <x v="3"/>
    <x v="1"/>
    <x v="2"/>
    <x v="3"/>
    <x v="0"/>
    <x v="2"/>
    <x v="1"/>
    <x v="1"/>
    <x v="1"/>
    <x v="2"/>
    <x v="2"/>
    <m/>
    <m/>
    <m/>
    <m/>
    <m/>
    <m/>
    <x v="3"/>
    <x v="4"/>
    <x v="2"/>
    <x v="0"/>
    <x v="1"/>
    <x v="3"/>
    <x v="0"/>
    <x v="3"/>
    <x v="1"/>
    <x v="2"/>
    <x v="3"/>
    <x v="1"/>
    <x v="0"/>
    <x v="3"/>
    <x v="2"/>
    <x v="1"/>
    <x v="0"/>
    <x v="2"/>
    <x v="1"/>
    <x v="0"/>
    <x v="1"/>
    <x v="0"/>
    <x v="3"/>
    <x v="1"/>
    <x v="1"/>
    <x v="0"/>
    <x v="1"/>
    <x v="1"/>
    <x v="2"/>
    <x v="1"/>
    <x v="0"/>
    <x v="2"/>
    <x v="0"/>
    <x v="1"/>
    <x v="0"/>
    <x v="0"/>
    <x v="3"/>
    <x v="0"/>
    <x v="3"/>
    <x v="0"/>
    <x v="2"/>
    <x v="1"/>
    <x v="0"/>
    <x v="3"/>
    <x v="1"/>
    <x v="2"/>
    <x v="3"/>
    <x v="0"/>
    <x v="2"/>
    <x v="1"/>
    <x v="1"/>
    <x v="1"/>
    <x v="5"/>
    <x v="2"/>
    <m/>
    <x v="0"/>
    <x v="7"/>
    <x v="2"/>
    <x v="9"/>
    <x v="2"/>
    <x v="1"/>
    <x v="10"/>
    <x v="1"/>
    <x v="4"/>
    <x v="13"/>
    <x v="1"/>
    <x v="2"/>
    <x v="0"/>
    <x v="16"/>
  </r>
  <r>
    <m/>
    <x v="0"/>
    <x v="1"/>
    <x v="5"/>
    <x v="42"/>
    <m/>
    <m/>
    <x v="0"/>
    <x v="1"/>
    <x v="11"/>
    <x v="37"/>
    <x v="1"/>
    <x v="1"/>
    <x v="1"/>
    <x v="0"/>
    <x v="1"/>
    <x v="1"/>
    <x v="0"/>
    <x v="1"/>
    <x v="1"/>
    <x v="2"/>
    <x v="1"/>
    <x v="4"/>
    <x v="3"/>
    <x v="0"/>
    <x v="0"/>
    <x v="0"/>
    <x v="0"/>
    <x v="1"/>
    <x v="0"/>
    <x v="0"/>
    <x v="0"/>
    <x v="0"/>
    <x v="1"/>
    <x v="2"/>
    <x v="1"/>
    <x v="0"/>
    <x v="1"/>
    <x v="1"/>
    <x v="2"/>
    <x v="2"/>
    <x v="2"/>
    <x v="2"/>
    <x v="1"/>
    <x v="1"/>
    <x v="2"/>
    <x v="3"/>
    <x v="2"/>
    <x v="1"/>
    <x v="1"/>
    <x v="2"/>
    <x v="1"/>
    <x v="1"/>
    <x v="0"/>
    <x v="2"/>
    <x v="1"/>
    <x v="1"/>
    <x v="2"/>
    <x v="4"/>
    <x v="5"/>
    <x v="2"/>
    <x v="0"/>
    <x v="1"/>
    <x v="1"/>
    <x v="1"/>
    <m/>
    <m/>
    <m/>
    <m/>
    <m/>
    <m/>
    <x v="1"/>
    <x v="1"/>
    <x v="1"/>
    <x v="0"/>
    <x v="1"/>
    <x v="1"/>
    <x v="0"/>
    <x v="1"/>
    <x v="1"/>
    <x v="2"/>
    <x v="1"/>
    <x v="4"/>
    <x v="3"/>
    <x v="0"/>
    <x v="0"/>
    <x v="0"/>
    <x v="0"/>
    <x v="1"/>
    <x v="0"/>
    <x v="0"/>
    <x v="0"/>
    <x v="0"/>
    <x v="1"/>
    <x v="2"/>
    <x v="1"/>
    <x v="0"/>
    <x v="1"/>
    <x v="1"/>
    <x v="2"/>
    <x v="2"/>
    <x v="2"/>
    <x v="2"/>
    <x v="1"/>
    <x v="1"/>
    <x v="2"/>
    <x v="3"/>
    <x v="2"/>
    <x v="1"/>
    <x v="1"/>
    <x v="2"/>
    <x v="1"/>
    <x v="1"/>
    <x v="0"/>
    <x v="2"/>
    <x v="1"/>
    <x v="1"/>
    <x v="2"/>
    <x v="4"/>
    <x v="4"/>
    <x v="2"/>
    <x v="0"/>
    <x v="1"/>
    <x v="1"/>
    <x v="1"/>
    <m/>
    <x v="9"/>
    <x v="1"/>
    <x v="0"/>
    <x v="13"/>
    <x v="3"/>
    <x v="13"/>
    <x v="3"/>
    <x v="1"/>
    <x v="15"/>
    <x v="13"/>
    <x v="0"/>
    <x v="6"/>
    <x v="6"/>
    <x v="4"/>
  </r>
  <r>
    <m/>
    <x v="0"/>
    <x v="1"/>
    <x v="6"/>
    <x v="42"/>
    <m/>
    <m/>
    <x v="0"/>
    <x v="1"/>
    <x v="11"/>
    <x v="37"/>
    <x v="1"/>
    <x v="5"/>
    <x v="3"/>
    <x v="2"/>
    <x v="2"/>
    <x v="3"/>
    <x v="0"/>
    <x v="1"/>
    <x v="1"/>
    <x v="3"/>
    <x v="1"/>
    <x v="0"/>
    <x v="2"/>
    <x v="1"/>
    <x v="0"/>
    <x v="0"/>
    <x v="0"/>
    <x v="1"/>
    <x v="0"/>
    <x v="5"/>
    <x v="0"/>
    <x v="0"/>
    <x v="0"/>
    <x v="2"/>
    <x v="0"/>
    <x v="1"/>
    <x v="0"/>
    <x v="0"/>
    <x v="2"/>
    <x v="1"/>
    <x v="0"/>
    <x v="1"/>
    <x v="0"/>
    <x v="0"/>
    <x v="0"/>
    <x v="0"/>
    <x v="4"/>
    <x v="3"/>
    <x v="0"/>
    <x v="0"/>
    <x v="1"/>
    <x v="1"/>
    <x v="0"/>
    <x v="3"/>
    <x v="2"/>
    <x v="1"/>
    <x v="3"/>
    <x v="2"/>
    <x v="2"/>
    <x v="2"/>
    <x v="0"/>
    <x v="2"/>
    <x v="0"/>
    <x v="0"/>
    <m/>
    <m/>
    <m/>
    <m/>
    <m/>
    <m/>
    <x v="1"/>
    <x v="2"/>
    <x v="3"/>
    <x v="2"/>
    <x v="2"/>
    <x v="3"/>
    <x v="0"/>
    <x v="1"/>
    <x v="1"/>
    <x v="3"/>
    <x v="1"/>
    <x v="0"/>
    <x v="2"/>
    <x v="1"/>
    <x v="0"/>
    <x v="0"/>
    <x v="0"/>
    <x v="1"/>
    <x v="0"/>
    <x v="2"/>
    <x v="0"/>
    <x v="0"/>
    <x v="0"/>
    <x v="2"/>
    <x v="0"/>
    <x v="1"/>
    <x v="0"/>
    <x v="0"/>
    <x v="2"/>
    <x v="1"/>
    <x v="0"/>
    <x v="1"/>
    <x v="0"/>
    <x v="0"/>
    <x v="0"/>
    <x v="0"/>
    <x v="3"/>
    <x v="2"/>
    <x v="0"/>
    <x v="0"/>
    <x v="1"/>
    <x v="1"/>
    <x v="0"/>
    <x v="3"/>
    <x v="2"/>
    <x v="1"/>
    <x v="3"/>
    <x v="2"/>
    <x v="2"/>
    <x v="2"/>
    <x v="0"/>
    <x v="2"/>
    <x v="0"/>
    <x v="0"/>
    <m/>
    <x v="9"/>
    <x v="2"/>
    <x v="7"/>
    <x v="15"/>
    <x v="13"/>
    <x v="0"/>
    <x v="10"/>
    <x v="3"/>
    <x v="10"/>
    <x v="2"/>
    <x v="5"/>
    <x v="2"/>
    <x v="0"/>
    <x v="9"/>
  </r>
  <r>
    <m/>
    <x v="0"/>
    <x v="1"/>
    <x v="5"/>
    <x v="42"/>
    <m/>
    <m/>
    <x v="0"/>
    <x v="0"/>
    <x v="11"/>
    <x v="37"/>
    <x v="1"/>
    <x v="1"/>
    <x v="1"/>
    <x v="3"/>
    <x v="3"/>
    <x v="4"/>
    <x v="1"/>
    <x v="5"/>
    <x v="1"/>
    <x v="1"/>
    <x v="5"/>
    <x v="1"/>
    <x v="5"/>
    <x v="5"/>
    <x v="0"/>
    <x v="1"/>
    <x v="0"/>
    <x v="1"/>
    <x v="0"/>
    <x v="1"/>
    <x v="1"/>
    <x v="0"/>
    <x v="1"/>
    <x v="2"/>
    <x v="1"/>
    <x v="5"/>
    <x v="1"/>
    <x v="0"/>
    <x v="0"/>
    <x v="4"/>
    <x v="5"/>
    <x v="0"/>
    <x v="0"/>
    <x v="0"/>
    <x v="1"/>
    <x v="1"/>
    <x v="2"/>
    <x v="1"/>
    <x v="1"/>
    <x v="2"/>
    <x v="1"/>
    <x v="1"/>
    <x v="0"/>
    <x v="2"/>
    <x v="1"/>
    <x v="1"/>
    <x v="2"/>
    <x v="1"/>
    <x v="2"/>
    <x v="0"/>
    <x v="0"/>
    <x v="2"/>
    <x v="2"/>
    <x v="3"/>
    <m/>
    <m/>
    <m/>
    <m/>
    <m/>
    <m/>
    <x v="1"/>
    <x v="1"/>
    <x v="1"/>
    <x v="3"/>
    <x v="3"/>
    <x v="3"/>
    <x v="1"/>
    <x v="4"/>
    <x v="1"/>
    <x v="1"/>
    <x v="4"/>
    <x v="1"/>
    <x v="2"/>
    <x v="2"/>
    <x v="0"/>
    <x v="1"/>
    <x v="0"/>
    <x v="1"/>
    <x v="0"/>
    <x v="1"/>
    <x v="1"/>
    <x v="0"/>
    <x v="1"/>
    <x v="2"/>
    <x v="1"/>
    <x v="4"/>
    <x v="1"/>
    <x v="0"/>
    <x v="0"/>
    <x v="3"/>
    <x v="4"/>
    <x v="0"/>
    <x v="0"/>
    <x v="0"/>
    <x v="1"/>
    <x v="1"/>
    <x v="2"/>
    <x v="1"/>
    <x v="1"/>
    <x v="2"/>
    <x v="1"/>
    <x v="1"/>
    <x v="0"/>
    <x v="2"/>
    <x v="1"/>
    <x v="1"/>
    <x v="2"/>
    <x v="1"/>
    <x v="2"/>
    <x v="0"/>
    <x v="0"/>
    <x v="2"/>
    <x v="5"/>
    <x v="3"/>
    <m/>
    <x v="1"/>
    <x v="1"/>
    <x v="6"/>
    <x v="3"/>
    <x v="0"/>
    <x v="3"/>
    <x v="1"/>
    <x v="0"/>
    <x v="11"/>
    <x v="7"/>
    <x v="5"/>
    <x v="19"/>
    <x v="4"/>
    <x v="4"/>
  </r>
  <r>
    <m/>
    <x v="0"/>
    <x v="1"/>
    <x v="5"/>
    <x v="42"/>
    <m/>
    <m/>
    <x v="0"/>
    <x v="0"/>
    <x v="11"/>
    <x v="37"/>
    <x v="0"/>
    <x v="1"/>
    <x v="1"/>
    <x v="3"/>
    <x v="1"/>
    <x v="0"/>
    <x v="1"/>
    <x v="1"/>
    <x v="0"/>
    <x v="4"/>
    <x v="4"/>
    <x v="1"/>
    <x v="3"/>
    <x v="2"/>
    <x v="0"/>
    <x v="0"/>
    <x v="1"/>
    <x v="1"/>
    <x v="4"/>
    <x v="5"/>
    <x v="1"/>
    <x v="0"/>
    <x v="1"/>
    <x v="1"/>
    <x v="0"/>
    <x v="0"/>
    <x v="1"/>
    <x v="0"/>
    <x v="0"/>
    <x v="1"/>
    <x v="0"/>
    <x v="2"/>
    <x v="0"/>
    <x v="1"/>
    <x v="2"/>
    <x v="4"/>
    <x v="3"/>
    <x v="3"/>
    <x v="1"/>
    <x v="0"/>
    <x v="0"/>
    <x v="1"/>
    <x v="0"/>
    <x v="2"/>
    <x v="1"/>
    <x v="3"/>
    <x v="3"/>
    <x v="0"/>
    <x v="5"/>
    <x v="0"/>
    <x v="0"/>
    <x v="2"/>
    <x v="0"/>
    <x v="1"/>
    <m/>
    <m/>
    <m/>
    <m/>
    <m/>
    <m/>
    <x v="0"/>
    <x v="1"/>
    <x v="1"/>
    <x v="3"/>
    <x v="1"/>
    <x v="0"/>
    <x v="1"/>
    <x v="1"/>
    <x v="0"/>
    <x v="4"/>
    <x v="4"/>
    <x v="1"/>
    <x v="3"/>
    <x v="2"/>
    <x v="0"/>
    <x v="0"/>
    <x v="1"/>
    <x v="1"/>
    <x v="2"/>
    <x v="2"/>
    <x v="1"/>
    <x v="0"/>
    <x v="1"/>
    <x v="1"/>
    <x v="0"/>
    <x v="0"/>
    <x v="1"/>
    <x v="0"/>
    <x v="0"/>
    <x v="1"/>
    <x v="0"/>
    <x v="2"/>
    <x v="0"/>
    <x v="1"/>
    <x v="2"/>
    <x v="4"/>
    <x v="3"/>
    <x v="2"/>
    <x v="1"/>
    <x v="0"/>
    <x v="0"/>
    <x v="1"/>
    <x v="0"/>
    <x v="2"/>
    <x v="1"/>
    <x v="0"/>
    <x v="3"/>
    <x v="0"/>
    <x v="4"/>
    <x v="0"/>
    <x v="0"/>
    <x v="2"/>
    <x v="0"/>
    <x v="1"/>
    <m/>
    <x v="18"/>
    <x v="11"/>
    <x v="8"/>
    <x v="9"/>
    <x v="5"/>
    <x v="1"/>
    <x v="10"/>
    <x v="0"/>
    <x v="0"/>
    <x v="12"/>
    <x v="6"/>
    <x v="3"/>
    <x v="3"/>
    <x v="9"/>
  </r>
  <r>
    <m/>
    <x v="0"/>
    <x v="1"/>
    <x v="6"/>
    <x v="43"/>
    <m/>
    <m/>
    <x v="0"/>
    <x v="1"/>
    <x v="11"/>
    <x v="38"/>
    <x v="0"/>
    <x v="0"/>
    <x v="1"/>
    <x v="0"/>
    <x v="0"/>
    <x v="2"/>
    <x v="1"/>
    <x v="3"/>
    <x v="1"/>
    <x v="4"/>
    <x v="1"/>
    <x v="0"/>
    <x v="0"/>
    <x v="3"/>
    <x v="0"/>
    <x v="0"/>
    <x v="0"/>
    <x v="0"/>
    <x v="1"/>
    <x v="0"/>
    <x v="1"/>
    <x v="0"/>
    <x v="3"/>
    <x v="1"/>
    <x v="3"/>
    <x v="0"/>
    <x v="1"/>
    <x v="1"/>
    <x v="2"/>
    <x v="1"/>
    <x v="0"/>
    <x v="3"/>
    <x v="1"/>
    <x v="3"/>
    <x v="2"/>
    <x v="3"/>
    <x v="2"/>
    <x v="1"/>
    <x v="1"/>
    <x v="2"/>
    <x v="1"/>
    <x v="0"/>
    <x v="1"/>
    <x v="0"/>
    <x v="0"/>
    <x v="0"/>
    <x v="0"/>
    <x v="2"/>
    <x v="3"/>
    <x v="2"/>
    <x v="1"/>
    <x v="1"/>
    <x v="2"/>
    <x v="1"/>
    <m/>
    <m/>
    <m/>
    <m/>
    <m/>
    <m/>
    <x v="0"/>
    <x v="0"/>
    <x v="1"/>
    <x v="0"/>
    <x v="0"/>
    <x v="2"/>
    <x v="1"/>
    <x v="3"/>
    <x v="1"/>
    <x v="4"/>
    <x v="1"/>
    <x v="0"/>
    <x v="0"/>
    <x v="3"/>
    <x v="0"/>
    <x v="0"/>
    <x v="0"/>
    <x v="0"/>
    <x v="1"/>
    <x v="0"/>
    <x v="1"/>
    <x v="0"/>
    <x v="3"/>
    <x v="1"/>
    <x v="3"/>
    <x v="0"/>
    <x v="1"/>
    <x v="1"/>
    <x v="2"/>
    <x v="1"/>
    <x v="0"/>
    <x v="3"/>
    <x v="1"/>
    <x v="3"/>
    <x v="2"/>
    <x v="3"/>
    <x v="2"/>
    <x v="1"/>
    <x v="1"/>
    <x v="2"/>
    <x v="1"/>
    <x v="0"/>
    <x v="1"/>
    <x v="0"/>
    <x v="0"/>
    <x v="0"/>
    <x v="0"/>
    <x v="2"/>
    <x v="3"/>
    <x v="2"/>
    <x v="1"/>
    <x v="1"/>
    <x v="5"/>
    <x v="1"/>
    <m/>
    <x v="4"/>
    <x v="16"/>
    <x v="0"/>
    <x v="3"/>
    <x v="16"/>
    <x v="7"/>
    <x v="18"/>
    <x v="1"/>
    <x v="16"/>
    <x v="13"/>
    <x v="1"/>
    <x v="0"/>
    <x v="6"/>
    <x v="4"/>
  </r>
  <r>
    <m/>
    <x v="0"/>
    <x v="1"/>
    <x v="6"/>
    <x v="43"/>
    <m/>
    <m/>
    <x v="0"/>
    <x v="0"/>
    <x v="11"/>
    <x v="38"/>
    <x v="0"/>
    <x v="0"/>
    <x v="0"/>
    <x v="0"/>
    <x v="1"/>
    <x v="2"/>
    <x v="5"/>
    <x v="1"/>
    <x v="0"/>
    <x v="5"/>
    <x v="0"/>
    <x v="3"/>
    <x v="0"/>
    <x v="1"/>
    <x v="0"/>
    <x v="0"/>
    <x v="0"/>
    <x v="0"/>
    <x v="1"/>
    <x v="2"/>
    <x v="0"/>
    <x v="0"/>
    <x v="0"/>
    <x v="2"/>
    <x v="0"/>
    <x v="0"/>
    <x v="1"/>
    <x v="5"/>
    <x v="0"/>
    <x v="1"/>
    <x v="0"/>
    <x v="0"/>
    <x v="0"/>
    <x v="0"/>
    <x v="1"/>
    <x v="0"/>
    <x v="2"/>
    <x v="1"/>
    <x v="0"/>
    <x v="0"/>
    <x v="0"/>
    <x v="1"/>
    <x v="0"/>
    <x v="1"/>
    <x v="1"/>
    <x v="5"/>
    <x v="2"/>
    <x v="2"/>
    <x v="2"/>
    <x v="2"/>
    <x v="0"/>
    <x v="0"/>
    <x v="1"/>
    <x v="1"/>
    <m/>
    <m/>
    <m/>
    <m/>
    <m/>
    <m/>
    <x v="0"/>
    <x v="0"/>
    <x v="0"/>
    <x v="0"/>
    <x v="1"/>
    <x v="2"/>
    <x v="2"/>
    <x v="1"/>
    <x v="0"/>
    <x v="3"/>
    <x v="0"/>
    <x v="3"/>
    <x v="0"/>
    <x v="1"/>
    <x v="0"/>
    <x v="0"/>
    <x v="0"/>
    <x v="0"/>
    <x v="1"/>
    <x v="2"/>
    <x v="0"/>
    <x v="0"/>
    <x v="0"/>
    <x v="2"/>
    <x v="0"/>
    <x v="0"/>
    <x v="1"/>
    <x v="4"/>
    <x v="0"/>
    <x v="1"/>
    <x v="0"/>
    <x v="0"/>
    <x v="0"/>
    <x v="0"/>
    <x v="1"/>
    <x v="0"/>
    <x v="2"/>
    <x v="1"/>
    <x v="0"/>
    <x v="0"/>
    <x v="0"/>
    <x v="1"/>
    <x v="0"/>
    <x v="1"/>
    <x v="1"/>
    <x v="4"/>
    <x v="2"/>
    <x v="2"/>
    <x v="2"/>
    <x v="2"/>
    <x v="0"/>
    <x v="0"/>
    <x v="1"/>
    <x v="1"/>
    <m/>
    <x v="19"/>
    <x v="0"/>
    <x v="2"/>
    <x v="3"/>
    <x v="2"/>
    <x v="17"/>
    <x v="1"/>
    <x v="0"/>
    <x v="20"/>
    <x v="12"/>
    <x v="11"/>
    <x v="2"/>
    <x v="4"/>
    <x v="0"/>
  </r>
  <r>
    <m/>
    <x v="0"/>
    <x v="1"/>
    <x v="6"/>
    <x v="43"/>
    <m/>
    <m/>
    <x v="0"/>
    <x v="0"/>
    <x v="11"/>
    <x v="38"/>
    <x v="0"/>
    <x v="0"/>
    <x v="0"/>
    <x v="1"/>
    <x v="1"/>
    <x v="0"/>
    <x v="1"/>
    <x v="1"/>
    <x v="0"/>
    <x v="4"/>
    <x v="1"/>
    <x v="0"/>
    <x v="1"/>
    <x v="1"/>
    <x v="0"/>
    <x v="0"/>
    <x v="0"/>
    <x v="0"/>
    <x v="1"/>
    <x v="1"/>
    <x v="1"/>
    <x v="0"/>
    <x v="1"/>
    <x v="2"/>
    <x v="1"/>
    <x v="1"/>
    <x v="1"/>
    <x v="0"/>
    <x v="0"/>
    <x v="3"/>
    <x v="3"/>
    <x v="2"/>
    <x v="0"/>
    <x v="1"/>
    <x v="4"/>
    <x v="3"/>
    <x v="2"/>
    <x v="1"/>
    <x v="1"/>
    <x v="2"/>
    <x v="1"/>
    <x v="1"/>
    <x v="0"/>
    <x v="1"/>
    <x v="4"/>
    <x v="3"/>
    <x v="2"/>
    <x v="2"/>
    <x v="0"/>
    <x v="2"/>
    <x v="0"/>
    <x v="0"/>
    <x v="0"/>
    <x v="1"/>
    <m/>
    <m/>
    <m/>
    <m/>
    <m/>
    <m/>
    <x v="0"/>
    <x v="0"/>
    <x v="0"/>
    <x v="1"/>
    <x v="1"/>
    <x v="0"/>
    <x v="1"/>
    <x v="1"/>
    <x v="0"/>
    <x v="4"/>
    <x v="1"/>
    <x v="0"/>
    <x v="1"/>
    <x v="1"/>
    <x v="0"/>
    <x v="0"/>
    <x v="0"/>
    <x v="0"/>
    <x v="1"/>
    <x v="1"/>
    <x v="1"/>
    <x v="0"/>
    <x v="1"/>
    <x v="2"/>
    <x v="1"/>
    <x v="1"/>
    <x v="1"/>
    <x v="0"/>
    <x v="0"/>
    <x v="3"/>
    <x v="3"/>
    <x v="2"/>
    <x v="0"/>
    <x v="1"/>
    <x v="3"/>
    <x v="3"/>
    <x v="2"/>
    <x v="1"/>
    <x v="1"/>
    <x v="2"/>
    <x v="1"/>
    <x v="1"/>
    <x v="0"/>
    <x v="1"/>
    <x v="0"/>
    <x v="0"/>
    <x v="2"/>
    <x v="2"/>
    <x v="0"/>
    <x v="2"/>
    <x v="0"/>
    <x v="0"/>
    <x v="0"/>
    <x v="1"/>
    <m/>
    <x v="18"/>
    <x v="0"/>
    <x v="2"/>
    <x v="6"/>
    <x v="5"/>
    <x v="3"/>
    <x v="7"/>
    <x v="0"/>
    <x v="1"/>
    <x v="1"/>
    <x v="19"/>
    <x v="5"/>
    <x v="3"/>
    <x v="4"/>
  </r>
  <r>
    <m/>
    <x v="0"/>
    <x v="1"/>
    <x v="6"/>
    <x v="43"/>
    <m/>
    <m/>
    <x v="0"/>
    <x v="0"/>
    <x v="11"/>
    <x v="38"/>
    <x v="1"/>
    <x v="1"/>
    <x v="1"/>
    <x v="0"/>
    <x v="0"/>
    <x v="0"/>
    <x v="1"/>
    <x v="1"/>
    <x v="5"/>
    <x v="0"/>
    <x v="1"/>
    <x v="5"/>
    <x v="3"/>
    <x v="1"/>
    <x v="0"/>
    <x v="0"/>
    <x v="0"/>
    <x v="0"/>
    <x v="0"/>
    <x v="0"/>
    <x v="0"/>
    <x v="0"/>
    <x v="1"/>
    <x v="4"/>
    <x v="1"/>
    <x v="1"/>
    <x v="1"/>
    <x v="0"/>
    <x v="0"/>
    <x v="1"/>
    <x v="0"/>
    <x v="3"/>
    <x v="2"/>
    <x v="5"/>
    <x v="2"/>
    <x v="3"/>
    <x v="5"/>
    <x v="1"/>
    <x v="1"/>
    <x v="2"/>
    <x v="1"/>
    <x v="1"/>
    <x v="0"/>
    <x v="4"/>
    <x v="5"/>
    <x v="4"/>
    <x v="2"/>
    <x v="2"/>
    <x v="5"/>
    <x v="2"/>
    <x v="1"/>
    <x v="0"/>
    <x v="1"/>
    <x v="0"/>
    <m/>
    <m/>
    <m/>
    <m/>
    <m/>
    <m/>
    <x v="1"/>
    <x v="1"/>
    <x v="1"/>
    <x v="0"/>
    <x v="0"/>
    <x v="0"/>
    <x v="1"/>
    <x v="1"/>
    <x v="4"/>
    <x v="0"/>
    <x v="1"/>
    <x v="4"/>
    <x v="3"/>
    <x v="1"/>
    <x v="0"/>
    <x v="0"/>
    <x v="0"/>
    <x v="0"/>
    <x v="0"/>
    <x v="0"/>
    <x v="0"/>
    <x v="0"/>
    <x v="1"/>
    <x v="4"/>
    <x v="1"/>
    <x v="1"/>
    <x v="1"/>
    <x v="0"/>
    <x v="0"/>
    <x v="1"/>
    <x v="0"/>
    <x v="3"/>
    <x v="2"/>
    <x v="4"/>
    <x v="2"/>
    <x v="3"/>
    <x v="4"/>
    <x v="1"/>
    <x v="1"/>
    <x v="2"/>
    <x v="1"/>
    <x v="1"/>
    <x v="0"/>
    <x v="4"/>
    <x v="4"/>
    <x v="3"/>
    <x v="2"/>
    <x v="2"/>
    <x v="4"/>
    <x v="2"/>
    <x v="1"/>
    <x v="0"/>
    <x v="1"/>
    <x v="0"/>
    <m/>
    <x v="18"/>
    <x v="1"/>
    <x v="0"/>
    <x v="0"/>
    <x v="23"/>
    <x v="15"/>
    <x v="14"/>
    <x v="0"/>
    <x v="1"/>
    <x v="0"/>
    <x v="2"/>
    <x v="0"/>
    <x v="18"/>
    <x v="4"/>
  </r>
  <r>
    <m/>
    <x v="0"/>
    <x v="1"/>
    <x v="6"/>
    <x v="43"/>
    <m/>
    <m/>
    <x v="0"/>
    <x v="1"/>
    <x v="11"/>
    <x v="38"/>
    <x v="0"/>
    <x v="0"/>
    <x v="0"/>
    <x v="0"/>
    <x v="5"/>
    <x v="3"/>
    <x v="1"/>
    <x v="0"/>
    <x v="1"/>
    <x v="2"/>
    <x v="4"/>
    <x v="0"/>
    <x v="3"/>
    <x v="2"/>
    <x v="0"/>
    <x v="0"/>
    <x v="0"/>
    <x v="0"/>
    <x v="0"/>
    <x v="0"/>
    <x v="0"/>
    <x v="0"/>
    <x v="2"/>
    <x v="2"/>
    <x v="0"/>
    <x v="0"/>
    <x v="1"/>
    <x v="4"/>
    <x v="2"/>
    <x v="1"/>
    <x v="0"/>
    <x v="1"/>
    <x v="1"/>
    <x v="0"/>
    <x v="4"/>
    <x v="3"/>
    <x v="3"/>
    <x v="3"/>
    <x v="0"/>
    <x v="0"/>
    <x v="0"/>
    <x v="1"/>
    <x v="0"/>
    <x v="3"/>
    <x v="2"/>
    <x v="1"/>
    <x v="3"/>
    <x v="2"/>
    <x v="2"/>
    <x v="2"/>
    <x v="1"/>
    <x v="1"/>
    <x v="1"/>
    <x v="0"/>
    <m/>
    <m/>
    <m/>
    <m/>
    <m/>
    <m/>
    <x v="0"/>
    <x v="0"/>
    <x v="0"/>
    <x v="0"/>
    <x v="4"/>
    <x v="3"/>
    <x v="1"/>
    <x v="0"/>
    <x v="1"/>
    <x v="2"/>
    <x v="4"/>
    <x v="0"/>
    <x v="3"/>
    <x v="2"/>
    <x v="0"/>
    <x v="0"/>
    <x v="0"/>
    <x v="0"/>
    <x v="0"/>
    <x v="0"/>
    <x v="0"/>
    <x v="0"/>
    <x v="2"/>
    <x v="2"/>
    <x v="0"/>
    <x v="0"/>
    <x v="1"/>
    <x v="4"/>
    <x v="2"/>
    <x v="1"/>
    <x v="0"/>
    <x v="1"/>
    <x v="1"/>
    <x v="0"/>
    <x v="3"/>
    <x v="3"/>
    <x v="3"/>
    <x v="2"/>
    <x v="0"/>
    <x v="0"/>
    <x v="0"/>
    <x v="1"/>
    <x v="0"/>
    <x v="3"/>
    <x v="2"/>
    <x v="1"/>
    <x v="3"/>
    <x v="2"/>
    <x v="2"/>
    <x v="2"/>
    <x v="1"/>
    <x v="1"/>
    <x v="1"/>
    <x v="0"/>
    <m/>
    <x v="2"/>
    <x v="0"/>
    <x v="6"/>
    <x v="3"/>
    <x v="5"/>
    <x v="0"/>
    <x v="2"/>
    <x v="14"/>
    <x v="0"/>
    <x v="13"/>
    <x v="0"/>
    <x v="0"/>
    <x v="9"/>
    <x v="0"/>
  </r>
  <r>
    <m/>
    <x v="0"/>
    <x v="1"/>
    <x v="6"/>
    <x v="43"/>
    <m/>
    <m/>
    <x v="0"/>
    <x v="0"/>
    <x v="11"/>
    <x v="38"/>
    <x v="1"/>
    <x v="1"/>
    <x v="3"/>
    <x v="2"/>
    <x v="2"/>
    <x v="0"/>
    <x v="2"/>
    <x v="1"/>
    <x v="3"/>
    <x v="4"/>
    <x v="4"/>
    <x v="3"/>
    <x v="0"/>
    <x v="2"/>
    <x v="0"/>
    <x v="0"/>
    <x v="3"/>
    <x v="1"/>
    <x v="1"/>
    <x v="5"/>
    <x v="1"/>
    <x v="0"/>
    <x v="3"/>
    <x v="1"/>
    <x v="3"/>
    <x v="0"/>
    <x v="1"/>
    <x v="0"/>
    <x v="2"/>
    <x v="1"/>
    <x v="0"/>
    <x v="0"/>
    <x v="5"/>
    <x v="0"/>
    <x v="0"/>
    <x v="3"/>
    <x v="3"/>
    <x v="3"/>
    <x v="4"/>
    <x v="0"/>
    <x v="1"/>
    <x v="1"/>
    <x v="0"/>
    <x v="2"/>
    <x v="1"/>
    <x v="1"/>
    <x v="2"/>
    <x v="2"/>
    <x v="2"/>
    <x v="2"/>
    <x v="0"/>
    <x v="1"/>
    <x v="1"/>
    <x v="0"/>
    <m/>
    <m/>
    <m/>
    <m/>
    <m/>
    <m/>
    <x v="1"/>
    <x v="1"/>
    <x v="3"/>
    <x v="2"/>
    <x v="2"/>
    <x v="0"/>
    <x v="2"/>
    <x v="1"/>
    <x v="3"/>
    <x v="4"/>
    <x v="4"/>
    <x v="3"/>
    <x v="0"/>
    <x v="2"/>
    <x v="0"/>
    <x v="0"/>
    <x v="2"/>
    <x v="1"/>
    <x v="1"/>
    <x v="2"/>
    <x v="1"/>
    <x v="0"/>
    <x v="3"/>
    <x v="1"/>
    <x v="3"/>
    <x v="0"/>
    <x v="1"/>
    <x v="0"/>
    <x v="2"/>
    <x v="1"/>
    <x v="0"/>
    <x v="0"/>
    <x v="4"/>
    <x v="0"/>
    <x v="0"/>
    <x v="3"/>
    <x v="3"/>
    <x v="2"/>
    <x v="4"/>
    <x v="0"/>
    <x v="1"/>
    <x v="1"/>
    <x v="0"/>
    <x v="2"/>
    <x v="1"/>
    <x v="1"/>
    <x v="2"/>
    <x v="2"/>
    <x v="2"/>
    <x v="2"/>
    <x v="0"/>
    <x v="1"/>
    <x v="1"/>
    <x v="0"/>
    <m/>
    <x v="19"/>
    <x v="2"/>
    <x v="9"/>
    <x v="2"/>
    <x v="7"/>
    <x v="7"/>
    <x v="0"/>
    <x v="3"/>
    <x v="13"/>
    <x v="12"/>
    <x v="17"/>
    <x v="0"/>
    <x v="0"/>
    <x v="2"/>
  </r>
  <r>
    <m/>
    <x v="0"/>
    <x v="1"/>
    <x v="6"/>
    <x v="43"/>
    <m/>
    <m/>
    <x v="0"/>
    <x v="1"/>
    <x v="11"/>
    <x v="38"/>
    <x v="1"/>
    <x v="1"/>
    <x v="1"/>
    <x v="0"/>
    <x v="2"/>
    <x v="0"/>
    <x v="2"/>
    <x v="2"/>
    <x v="5"/>
    <x v="4"/>
    <x v="1"/>
    <x v="1"/>
    <x v="2"/>
    <x v="2"/>
    <x v="0"/>
    <x v="0"/>
    <x v="1"/>
    <x v="0"/>
    <x v="1"/>
    <x v="0"/>
    <x v="1"/>
    <x v="0"/>
    <x v="3"/>
    <x v="1"/>
    <x v="3"/>
    <x v="2"/>
    <x v="4"/>
    <x v="1"/>
    <x v="2"/>
    <x v="1"/>
    <x v="0"/>
    <x v="1"/>
    <x v="5"/>
    <x v="2"/>
    <x v="2"/>
    <x v="3"/>
    <x v="2"/>
    <x v="3"/>
    <x v="5"/>
    <x v="5"/>
    <x v="4"/>
    <x v="2"/>
    <x v="0"/>
    <x v="0"/>
    <x v="0"/>
    <x v="0"/>
    <x v="0"/>
    <x v="2"/>
    <x v="2"/>
    <x v="0"/>
    <x v="1"/>
    <x v="3"/>
    <x v="4"/>
    <x v="2"/>
    <m/>
    <m/>
    <m/>
    <m/>
    <m/>
    <m/>
    <x v="1"/>
    <x v="1"/>
    <x v="1"/>
    <x v="0"/>
    <x v="2"/>
    <x v="0"/>
    <x v="2"/>
    <x v="2"/>
    <x v="4"/>
    <x v="4"/>
    <x v="1"/>
    <x v="1"/>
    <x v="2"/>
    <x v="2"/>
    <x v="0"/>
    <x v="0"/>
    <x v="1"/>
    <x v="0"/>
    <x v="1"/>
    <x v="0"/>
    <x v="1"/>
    <x v="0"/>
    <x v="3"/>
    <x v="1"/>
    <x v="3"/>
    <x v="2"/>
    <x v="4"/>
    <x v="1"/>
    <x v="2"/>
    <x v="1"/>
    <x v="0"/>
    <x v="1"/>
    <x v="4"/>
    <x v="2"/>
    <x v="2"/>
    <x v="3"/>
    <x v="2"/>
    <x v="2"/>
    <x v="4"/>
    <x v="3"/>
    <x v="2"/>
    <x v="2"/>
    <x v="0"/>
    <x v="0"/>
    <x v="0"/>
    <x v="0"/>
    <x v="0"/>
    <x v="2"/>
    <x v="2"/>
    <x v="0"/>
    <x v="1"/>
    <x v="3"/>
    <x v="4"/>
    <x v="2"/>
    <m/>
    <x v="4"/>
    <x v="1"/>
    <x v="7"/>
    <x v="0"/>
    <x v="10"/>
    <x v="4"/>
    <x v="12"/>
    <x v="1"/>
    <x v="11"/>
    <x v="2"/>
    <x v="4"/>
    <x v="0"/>
    <x v="3"/>
    <x v="12"/>
  </r>
  <r>
    <m/>
    <x v="0"/>
    <x v="1"/>
    <x v="6"/>
    <x v="43"/>
    <m/>
    <m/>
    <x v="0"/>
    <x v="0"/>
    <x v="11"/>
    <x v="38"/>
    <x v="1"/>
    <x v="1"/>
    <x v="0"/>
    <x v="1"/>
    <x v="0"/>
    <x v="0"/>
    <x v="3"/>
    <x v="0"/>
    <x v="0"/>
    <x v="4"/>
    <x v="1"/>
    <x v="1"/>
    <x v="0"/>
    <x v="4"/>
    <x v="0"/>
    <x v="0"/>
    <x v="1"/>
    <x v="0"/>
    <x v="1"/>
    <x v="1"/>
    <x v="0"/>
    <x v="0"/>
    <x v="2"/>
    <x v="2"/>
    <x v="1"/>
    <x v="3"/>
    <x v="1"/>
    <x v="1"/>
    <x v="2"/>
    <x v="1"/>
    <x v="0"/>
    <x v="0"/>
    <x v="1"/>
    <x v="0"/>
    <x v="0"/>
    <x v="3"/>
    <x v="2"/>
    <x v="1"/>
    <x v="1"/>
    <x v="0"/>
    <x v="0"/>
    <x v="1"/>
    <x v="0"/>
    <x v="2"/>
    <x v="2"/>
    <x v="1"/>
    <x v="3"/>
    <x v="2"/>
    <x v="2"/>
    <x v="2"/>
    <x v="1"/>
    <x v="0"/>
    <x v="1"/>
    <x v="0"/>
    <m/>
    <m/>
    <m/>
    <m/>
    <m/>
    <m/>
    <x v="1"/>
    <x v="1"/>
    <x v="0"/>
    <x v="1"/>
    <x v="0"/>
    <x v="0"/>
    <x v="3"/>
    <x v="0"/>
    <x v="0"/>
    <x v="4"/>
    <x v="1"/>
    <x v="1"/>
    <x v="0"/>
    <x v="4"/>
    <x v="0"/>
    <x v="0"/>
    <x v="1"/>
    <x v="0"/>
    <x v="1"/>
    <x v="1"/>
    <x v="0"/>
    <x v="0"/>
    <x v="2"/>
    <x v="2"/>
    <x v="1"/>
    <x v="3"/>
    <x v="1"/>
    <x v="1"/>
    <x v="2"/>
    <x v="1"/>
    <x v="0"/>
    <x v="0"/>
    <x v="1"/>
    <x v="0"/>
    <x v="0"/>
    <x v="3"/>
    <x v="2"/>
    <x v="1"/>
    <x v="1"/>
    <x v="0"/>
    <x v="0"/>
    <x v="1"/>
    <x v="0"/>
    <x v="2"/>
    <x v="2"/>
    <x v="1"/>
    <x v="3"/>
    <x v="2"/>
    <x v="2"/>
    <x v="2"/>
    <x v="1"/>
    <x v="0"/>
    <x v="1"/>
    <x v="0"/>
    <m/>
    <x v="9"/>
    <x v="15"/>
    <x v="5"/>
    <x v="6"/>
    <x v="12"/>
    <x v="2"/>
    <x v="7"/>
    <x v="1"/>
    <x v="2"/>
    <x v="10"/>
    <x v="11"/>
    <x v="0"/>
    <x v="7"/>
    <x v="9"/>
  </r>
  <r>
    <m/>
    <x v="0"/>
    <x v="1"/>
    <x v="6"/>
    <x v="43"/>
    <m/>
    <m/>
    <x v="0"/>
    <x v="1"/>
    <x v="11"/>
    <x v="38"/>
    <x v="3"/>
    <x v="1"/>
    <x v="2"/>
    <x v="4"/>
    <x v="1"/>
    <x v="0"/>
    <x v="1"/>
    <x v="3"/>
    <x v="0"/>
    <x v="2"/>
    <x v="0"/>
    <x v="1"/>
    <x v="4"/>
    <x v="1"/>
    <x v="0"/>
    <x v="0"/>
    <x v="0"/>
    <x v="0"/>
    <x v="0"/>
    <x v="1"/>
    <x v="0"/>
    <x v="0"/>
    <x v="3"/>
    <x v="2"/>
    <x v="1"/>
    <x v="1"/>
    <x v="1"/>
    <x v="0"/>
    <x v="0"/>
    <x v="1"/>
    <x v="0"/>
    <x v="0"/>
    <x v="1"/>
    <x v="1"/>
    <x v="0"/>
    <x v="0"/>
    <x v="3"/>
    <x v="3"/>
    <x v="4"/>
    <x v="2"/>
    <x v="0"/>
    <x v="1"/>
    <x v="0"/>
    <x v="2"/>
    <x v="0"/>
    <x v="1"/>
    <x v="3"/>
    <x v="2"/>
    <x v="2"/>
    <x v="2"/>
    <x v="0"/>
    <x v="0"/>
    <x v="0"/>
    <x v="1"/>
    <m/>
    <m/>
    <m/>
    <m/>
    <m/>
    <m/>
    <x v="3"/>
    <x v="1"/>
    <x v="2"/>
    <x v="3"/>
    <x v="1"/>
    <x v="0"/>
    <x v="1"/>
    <x v="3"/>
    <x v="0"/>
    <x v="2"/>
    <x v="0"/>
    <x v="1"/>
    <x v="4"/>
    <x v="1"/>
    <x v="0"/>
    <x v="0"/>
    <x v="0"/>
    <x v="0"/>
    <x v="0"/>
    <x v="1"/>
    <x v="0"/>
    <x v="0"/>
    <x v="3"/>
    <x v="2"/>
    <x v="1"/>
    <x v="1"/>
    <x v="1"/>
    <x v="0"/>
    <x v="0"/>
    <x v="1"/>
    <x v="0"/>
    <x v="0"/>
    <x v="1"/>
    <x v="1"/>
    <x v="0"/>
    <x v="0"/>
    <x v="3"/>
    <x v="2"/>
    <x v="4"/>
    <x v="2"/>
    <x v="0"/>
    <x v="1"/>
    <x v="0"/>
    <x v="2"/>
    <x v="0"/>
    <x v="1"/>
    <x v="3"/>
    <x v="2"/>
    <x v="2"/>
    <x v="2"/>
    <x v="0"/>
    <x v="0"/>
    <x v="0"/>
    <x v="1"/>
    <m/>
    <x v="4"/>
    <x v="6"/>
    <x v="2"/>
    <x v="9"/>
    <x v="2"/>
    <x v="8"/>
    <x v="7"/>
    <x v="0"/>
    <x v="15"/>
    <x v="1"/>
    <x v="19"/>
    <x v="2"/>
    <x v="0"/>
    <x v="2"/>
  </r>
  <r>
    <m/>
    <x v="0"/>
    <x v="1"/>
    <x v="7"/>
    <x v="44"/>
    <m/>
    <m/>
    <x v="0"/>
    <x v="0"/>
    <x v="12"/>
    <x v="39"/>
    <x v="5"/>
    <x v="0"/>
    <x v="0"/>
    <x v="2"/>
    <x v="1"/>
    <x v="2"/>
    <x v="0"/>
    <x v="5"/>
    <x v="1"/>
    <x v="3"/>
    <x v="2"/>
    <x v="0"/>
    <x v="3"/>
    <x v="2"/>
    <x v="5"/>
    <x v="3"/>
    <x v="4"/>
    <x v="5"/>
    <x v="3"/>
    <x v="5"/>
    <x v="5"/>
    <x v="0"/>
    <x v="3"/>
    <x v="1"/>
    <x v="3"/>
    <x v="2"/>
    <x v="4"/>
    <x v="4"/>
    <x v="3"/>
    <x v="3"/>
    <x v="3"/>
    <x v="1"/>
    <x v="5"/>
    <x v="2"/>
    <x v="4"/>
    <x v="5"/>
    <x v="3"/>
    <x v="3"/>
    <x v="4"/>
    <x v="3"/>
    <x v="2"/>
    <x v="0"/>
    <x v="2"/>
    <x v="0"/>
    <x v="0"/>
    <x v="0"/>
    <x v="0"/>
    <x v="3"/>
    <x v="1"/>
    <x v="0"/>
    <x v="0"/>
    <x v="0"/>
    <x v="1"/>
    <x v="0"/>
    <m/>
    <m/>
    <m/>
    <m/>
    <m/>
    <m/>
    <x v="4"/>
    <x v="0"/>
    <x v="0"/>
    <x v="2"/>
    <x v="1"/>
    <x v="2"/>
    <x v="0"/>
    <x v="4"/>
    <x v="1"/>
    <x v="3"/>
    <x v="2"/>
    <x v="0"/>
    <x v="3"/>
    <x v="2"/>
    <x v="4"/>
    <x v="2"/>
    <x v="3"/>
    <x v="2"/>
    <x v="3"/>
    <x v="2"/>
    <x v="4"/>
    <x v="0"/>
    <x v="3"/>
    <x v="1"/>
    <x v="3"/>
    <x v="2"/>
    <x v="4"/>
    <x v="4"/>
    <x v="3"/>
    <x v="3"/>
    <x v="3"/>
    <x v="1"/>
    <x v="4"/>
    <x v="2"/>
    <x v="3"/>
    <x v="2"/>
    <x v="3"/>
    <x v="2"/>
    <x v="4"/>
    <x v="3"/>
    <x v="2"/>
    <x v="0"/>
    <x v="0"/>
    <x v="0"/>
    <x v="0"/>
    <x v="0"/>
    <x v="0"/>
    <x v="3"/>
    <x v="1"/>
    <x v="0"/>
    <x v="0"/>
    <x v="0"/>
    <x v="1"/>
    <x v="0"/>
    <m/>
    <x v="20"/>
    <x v="0"/>
    <x v="11"/>
    <x v="4"/>
    <x v="6"/>
    <x v="15"/>
    <x v="12"/>
    <x v="0"/>
    <x v="3"/>
    <x v="14"/>
    <x v="3"/>
    <x v="7"/>
    <x v="9"/>
    <x v="12"/>
  </r>
  <r>
    <m/>
    <x v="0"/>
    <x v="1"/>
    <x v="6"/>
    <x v="45"/>
    <m/>
    <m/>
    <x v="0"/>
    <x v="2"/>
    <x v="11"/>
    <x v="40"/>
    <x v="1"/>
    <x v="1"/>
    <x v="1"/>
    <x v="1"/>
    <x v="0"/>
    <x v="0"/>
    <x v="0"/>
    <x v="1"/>
    <x v="1"/>
    <x v="4"/>
    <x v="1"/>
    <x v="1"/>
    <x v="3"/>
    <x v="1"/>
    <x v="3"/>
    <x v="0"/>
    <x v="1"/>
    <x v="1"/>
    <x v="0"/>
    <x v="0"/>
    <x v="0"/>
    <x v="0"/>
    <x v="1"/>
    <x v="1"/>
    <x v="1"/>
    <x v="3"/>
    <x v="0"/>
    <x v="0"/>
    <x v="4"/>
    <x v="1"/>
    <x v="0"/>
    <x v="0"/>
    <x v="0"/>
    <x v="0"/>
    <x v="2"/>
    <x v="0"/>
    <x v="2"/>
    <x v="1"/>
    <x v="1"/>
    <x v="0"/>
    <x v="0"/>
    <x v="1"/>
    <x v="0"/>
    <x v="2"/>
    <x v="2"/>
    <x v="2"/>
    <x v="5"/>
    <x v="0"/>
    <x v="2"/>
    <x v="0"/>
    <x v="0"/>
    <x v="0"/>
    <x v="0"/>
    <x v="0"/>
    <m/>
    <m/>
    <m/>
    <m/>
    <m/>
    <m/>
    <x v="1"/>
    <x v="1"/>
    <x v="1"/>
    <x v="1"/>
    <x v="0"/>
    <x v="0"/>
    <x v="0"/>
    <x v="1"/>
    <x v="1"/>
    <x v="4"/>
    <x v="1"/>
    <x v="1"/>
    <x v="3"/>
    <x v="1"/>
    <x v="2"/>
    <x v="0"/>
    <x v="1"/>
    <x v="1"/>
    <x v="0"/>
    <x v="0"/>
    <x v="0"/>
    <x v="0"/>
    <x v="1"/>
    <x v="1"/>
    <x v="1"/>
    <x v="3"/>
    <x v="0"/>
    <x v="0"/>
    <x v="3"/>
    <x v="1"/>
    <x v="0"/>
    <x v="0"/>
    <x v="0"/>
    <x v="0"/>
    <x v="2"/>
    <x v="0"/>
    <x v="2"/>
    <x v="1"/>
    <x v="1"/>
    <x v="0"/>
    <x v="0"/>
    <x v="1"/>
    <x v="0"/>
    <x v="2"/>
    <x v="2"/>
    <x v="2"/>
    <x v="4"/>
    <x v="0"/>
    <x v="2"/>
    <x v="0"/>
    <x v="0"/>
    <x v="0"/>
    <x v="0"/>
    <x v="0"/>
    <m/>
    <x v="9"/>
    <x v="1"/>
    <x v="1"/>
    <x v="8"/>
    <x v="0"/>
    <x v="2"/>
    <x v="0"/>
    <x v="0"/>
    <x v="1"/>
    <x v="9"/>
    <x v="0"/>
    <x v="2"/>
    <x v="6"/>
    <x v="9"/>
  </r>
  <r>
    <m/>
    <x v="0"/>
    <x v="1"/>
    <x v="6"/>
    <x v="45"/>
    <m/>
    <m/>
    <x v="0"/>
    <x v="0"/>
    <x v="11"/>
    <x v="40"/>
    <x v="0"/>
    <x v="0"/>
    <x v="0"/>
    <x v="2"/>
    <x v="1"/>
    <x v="2"/>
    <x v="1"/>
    <x v="1"/>
    <x v="0"/>
    <x v="4"/>
    <x v="0"/>
    <x v="0"/>
    <x v="3"/>
    <x v="0"/>
    <x v="0"/>
    <x v="0"/>
    <x v="0"/>
    <x v="0"/>
    <x v="1"/>
    <x v="0"/>
    <x v="0"/>
    <x v="0"/>
    <x v="0"/>
    <x v="0"/>
    <x v="0"/>
    <x v="1"/>
    <x v="1"/>
    <x v="0"/>
    <x v="0"/>
    <x v="1"/>
    <x v="0"/>
    <x v="0"/>
    <x v="0"/>
    <x v="0"/>
    <x v="0"/>
    <x v="0"/>
    <x v="0"/>
    <x v="0"/>
    <x v="0"/>
    <x v="0"/>
    <x v="0"/>
    <x v="1"/>
    <x v="0"/>
    <x v="2"/>
    <x v="5"/>
    <x v="2"/>
    <x v="3"/>
    <x v="0"/>
    <x v="0"/>
    <x v="0"/>
    <x v="1"/>
    <x v="0"/>
    <x v="1"/>
    <x v="1"/>
    <m/>
    <m/>
    <m/>
    <m/>
    <m/>
    <m/>
    <x v="0"/>
    <x v="0"/>
    <x v="0"/>
    <x v="2"/>
    <x v="1"/>
    <x v="2"/>
    <x v="1"/>
    <x v="1"/>
    <x v="0"/>
    <x v="4"/>
    <x v="0"/>
    <x v="0"/>
    <x v="3"/>
    <x v="0"/>
    <x v="0"/>
    <x v="0"/>
    <x v="0"/>
    <x v="0"/>
    <x v="1"/>
    <x v="0"/>
    <x v="0"/>
    <x v="0"/>
    <x v="0"/>
    <x v="0"/>
    <x v="0"/>
    <x v="1"/>
    <x v="1"/>
    <x v="0"/>
    <x v="0"/>
    <x v="1"/>
    <x v="0"/>
    <x v="0"/>
    <x v="0"/>
    <x v="0"/>
    <x v="0"/>
    <x v="0"/>
    <x v="0"/>
    <x v="0"/>
    <x v="0"/>
    <x v="0"/>
    <x v="0"/>
    <x v="1"/>
    <x v="0"/>
    <x v="2"/>
    <x v="4"/>
    <x v="2"/>
    <x v="3"/>
    <x v="0"/>
    <x v="0"/>
    <x v="0"/>
    <x v="1"/>
    <x v="0"/>
    <x v="1"/>
    <x v="1"/>
    <m/>
    <x v="18"/>
    <x v="0"/>
    <x v="2"/>
    <x v="13"/>
    <x v="14"/>
    <x v="0"/>
    <x v="0"/>
    <x v="0"/>
    <x v="0"/>
    <x v="0"/>
    <x v="0"/>
    <x v="2"/>
    <x v="0"/>
    <x v="0"/>
  </r>
  <r>
    <m/>
    <x v="0"/>
    <x v="1"/>
    <x v="6"/>
    <x v="45"/>
    <m/>
    <m/>
    <x v="0"/>
    <x v="1"/>
    <x v="11"/>
    <x v="40"/>
    <x v="1"/>
    <x v="1"/>
    <x v="1"/>
    <x v="4"/>
    <x v="0"/>
    <x v="0"/>
    <x v="0"/>
    <x v="2"/>
    <x v="1"/>
    <x v="3"/>
    <x v="4"/>
    <x v="1"/>
    <x v="1"/>
    <x v="1"/>
    <x v="0"/>
    <x v="0"/>
    <x v="3"/>
    <x v="1"/>
    <x v="0"/>
    <x v="0"/>
    <x v="0"/>
    <x v="0"/>
    <x v="0"/>
    <x v="2"/>
    <x v="3"/>
    <x v="5"/>
    <x v="4"/>
    <x v="0"/>
    <x v="3"/>
    <x v="1"/>
    <x v="0"/>
    <x v="0"/>
    <x v="0"/>
    <x v="2"/>
    <x v="0"/>
    <x v="0"/>
    <x v="0"/>
    <x v="5"/>
    <x v="0"/>
    <x v="0"/>
    <x v="0"/>
    <x v="1"/>
    <x v="0"/>
    <x v="3"/>
    <x v="2"/>
    <x v="2"/>
    <x v="5"/>
    <x v="0"/>
    <x v="2"/>
    <x v="0"/>
    <x v="1"/>
    <x v="0"/>
    <x v="1"/>
    <x v="0"/>
    <m/>
    <m/>
    <m/>
    <m/>
    <m/>
    <m/>
    <x v="1"/>
    <x v="1"/>
    <x v="1"/>
    <x v="3"/>
    <x v="0"/>
    <x v="0"/>
    <x v="0"/>
    <x v="2"/>
    <x v="1"/>
    <x v="3"/>
    <x v="4"/>
    <x v="1"/>
    <x v="1"/>
    <x v="1"/>
    <x v="0"/>
    <x v="0"/>
    <x v="2"/>
    <x v="1"/>
    <x v="0"/>
    <x v="0"/>
    <x v="0"/>
    <x v="0"/>
    <x v="0"/>
    <x v="2"/>
    <x v="3"/>
    <x v="4"/>
    <x v="4"/>
    <x v="0"/>
    <x v="3"/>
    <x v="1"/>
    <x v="0"/>
    <x v="0"/>
    <x v="0"/>
    <x v="2"/>
    <x v="0"/>
    <x v="0"/>
    <x v="0"/>
    <x v="4"/>
    <x v="0"/>
    <x v="0"/>
    <x v="0"/>
    <x v="1"/>
    <x v="0"/>
    <x v="3"/>
    <x v="2"/>
    <x v="2"/>
    <x v="4"/>
    <x v="0"/>
    <x v="2"/>
    <x v="0"/>
    <x v="1"/>
    <x v="0"/>
    <x v="1"/>
    <x v="0"/>
    <m/>
    <x v="13"/>
    <x v="1"/>
    <x v="9"/>
    <x v="9"/>
    <x v="13"/>
    <x v="13"/>
    <x v="1"/>
    <x v="0"/>
    <x v="11"/>
    <x v="3"/>
    <x v="19"/>
    <x v="2"/>
    <x v="15"/>
    <x v="0"/>
  </r>
  <r>
    <m/>
    <x v="0"/>
    <x v="1"/>
    <x v="6"/>
    <x v="46"/>
    <m/>
    <m/>
    <x v="0"/>
    <x v="0"/>
    <x v="13"/>
    <x v="41"/>
    <x v="0"/>
    <x v="0"/>
    <x v="0"/>
    <x v="0"/>
    <x v="1"/>
    <x v="2"/>
    <x v="1"/>
    <x v="3"/>
    <x v="0"/>
    <x v="0"/>
    <x v="0"/>
    <x v="3"/>
    <x v="3"/>
    <x v="3"/>
    <x v="0"/>
    <x v="0"/>
    <x v="0"/>
    <x v="0"/>
    <x v="0"/>
    <x v="0"/>
    <x v="0"/>
    <x v="0"/>
    <x v="0"/>
    <x v="0"/>
    <x v="0"/>
    <x v="1"/>
    <x v="0"/>
    <x v="0"/>
    <x v="0"/>
    <x v="1"/>
    <x v="0"/>
    <x v="3"/>
    <x v="0"/>
    <x v="0"/>
    <x v="0"/>
    <x v="0"/>
    <x v="0"/>
    <x v="0"/>
    <x v="2"/>
    <x v="0"/>
    <x v="0"/>
    <x v="1"/>
    <x v="0"/>
    <x v="1"/>
    <x v="5"/>
    <x v="2"/>
    <x v="3"/>
    <x v="0"/>
    <x v="0"/>
    <x v="0"/>
    <x v="0"/>
    <x v="0"/>
    <x v="0"/>
    <x v="1"/>
    <m/>
    <m/>
    <m/>
    <m/>
    <m/>
    <m/>
    <x v="0"/>
    <x v="0"/>
    <x v="0"/>
    <x v="0"/>
    <x v="1"/>
    <x v="2"/>
    <x v="1"/>
    <x v="3"/>
    <x v="0"/>
    <x v="0"/>
    <x v="0"/>
    <x v="3"/>
    <x v="3"/>
    <x v="3"/>
    <x v="0"/>
    <x v="0"/>
    <x v="0"/>
    <x v="0"/>
    <x v="0"/>
    <x v="0"/>
    <x v="0"/>
    <x v="0"/>
    <x v="0"/>
    <x v="0"/>
    <x v="0"/>
    <x v="1"/>
    <x v="0"/>
    <x v="0"/>
    <x v="0"/>
    <x v="1"/>
    <x v="0"/>
    <x v="3"/>
    <x v="0"/>
    <x v="0"/>
    <x v="0"/>
    <x v="0"/>
    <x v="0"/>
    <x v="0"/>
    <x v="2"/>
    <x v="0"/>
    <x v="0"/>
    <x v="1"/>
    <x v="0"/>
    <x v="1"/>
    <x v="4"/>
    <x v="2"/>
    <x v="3"/>
    <x v="0"/>
    <x v="0"/>
    <x v="0"/>
    <x v="0"/>
    <x v="0"/>
    <x v="0"/>
    <x v="1"/>
    <m/>
    <x v="4"/>
    <x v="0"/>
    <x v="2"/>
    <x v="3"/>
    <x v="5"/>
    <x v="17"/>
    <x v="11"/>
    <x v="0"/>
    <x v="18"/>
    <x v="2"/>
    <x v="6"/>
    <x v="2"/>
    <x v="0"/>
    <x v="6"/>
  </r>
  <r>
    <m/>
    <x v="0"/>
    <x v="1"/>
    <x v="6"/>
    <x v="46"/>
    <m/>
    <m/>
    <x v="0"/>
    <x v="0"/>
    <x v="11"/>
    <x v="41"/>
    <x v="0"/>
    <x v="0"/>
    <x v="5"/>
    <x v="0"/>
    <x v="0"/>
    <x v="2"/>
    <x v="1"/>
    <x v="3"/>
    <x v="0"/>
    <x v="2"/>
    <x v="2"/>
    <x v="3"/>
    <x v="3"/>
    <x v="3"/>
    <x v="0"/>
    <x v="0"/>
    <x v="1"/>
    <x v="1"/>
    <x v="0"/>
    <x v="0"/>
    <x v="5"/>
    <x v="0"/>
    <x v="0"/>
    <x v="1"/>
    <x v="1"/>
    <x v="5"/>
    <x v="0"/>
    <x v="0"/>
    <x v="5"/>
    <x v="1"/>
    <x v="0"/>
    <x v="0"/>
    <x v="0"/>
    <x v="1"/>
    <x v="2"/>
    <x v="4"/>
    <x v="0"/>
    <x v="1"/>
    <x v="2"/>
    <x v="4"/>
    <x v="4"/>
    <x v="0"/>
    <x v="3"/>
    <x v="0"/>
    <x v="0"/>
    <x v="0"/>
    <x v="0"/>
    <x v="0"/>
    <x v="2"/>
    <x v="0"/>
    <x v="0"/>
    <x v="2"/>
    <x v="1"/>
    <x v="2"/>
    <m/>
    <m/>
    <m/>
    <m/>
    <m/>
    <m/>
    <x v="0"/>
    <x v="0"/>
    <x v="3"/>
    <x v="0"/>
    <x v="0"/>
    <x v="2"/>
    <x v="1"/>
    <x v="3"/>
    <x v="0"/>
    <x v="2"/>
    <x v="2"/>
    <x v="3"/>
    <x v="3"/>
    <x v="3"/>
    <x v="0"/>
    <x v="0"/>
    <x v="1"/>
    <x v="1"/>
    <x v="0"/>
    <x v="0"/>
    <x v="4"/>
    <x v="0"/>
    <x v="0"/>
    <x v="1"/>
    <x v="1"/>
    <x v="4"/>
    <x v="0"/>
    <x v="0"/>
    <x v="4"/>
    <x v="1"/>
    <x v="0"/>
    <x v="0"/>
    <x v="0"/>
    <x v="1"/>
    <x v="2"/>
    <x v="4"/>
    <x v="0"/>
    <x v="1"/>
    <x v="2"/>
    <x v="4"/>
    <x v="2"/>
    <x v="0"/>
    <x v="2"/>
    <x v="0"/>
    <x v="0"/>
    <x v="0"/>
    <x v="0"/>
    <x v="0"/>
    <x v="2"/>
    <x v="0"/>
    <x v="0"/>
    <x v="2"/>
    <x v="1"/>
    <x v="2"/>
    <m/>
    <x v="4"/>
    <x v="0"/>
    <x v="1"/>
    <x v="3"/>
    <x v="2"/>
    <x v="16"/>
    <x v="0"/>
    <x v="7"/>
    <x v="21"/>
    <x v="8"/>
    <x v="6"/>
    <x v="3"/>
    <x v="2"/>
    <x v="15"/>
  </r>
  <r>
    <m/>
    <x v="0"/>
    <x v="1"/>
    <x v="8"/>
    <x v="47"/>
    <m/>
    <m/>
    <x v="0"/>
    <x v="0"/>
    <x v="14"/>
    <x v="42"/>
    <x v="5"/>
    <x v="1"/>
    <x v="1"/>
    <x v="2"/>
    <x v="0"/>
    <x v="0"/>
    <x v="2"/>
    <x v="0"/>
    <x v="1"/>
    <x v="3"/>
    <x v="4"/>
    <x v="1"/>
    <x v="1"/>
    <x v="2"/>
    <x v="0"/>
    <x v="0"/>
    <x v="1"/>
    <x v="5"/>
    <x v="4"/>
    <x v="5"/>
    <x v="4"/>
    <x v="3"/>
    <x v="3"/>
    <x v="1"/>
    <x v="3"/>
    <x v="2"/>
    <x v="4"/>
    <x v="1"/>
    <x v="2"/>
    <x v="3"/>
    <x v="0"/>
    <x v="1"/>
    <x v="5"/>
    <x v="2"/>
    <x v="4"/>
    <x v="3"/>
    <x v="2"/>
    <x v="4"/>
    <x v="4"/>
    <x v="2"/>
    <x v="2"/>
    <x v="1"/>
    <x v="0"/>
    <x v="1"/>
    <x v="3"/>
    <x v="4"/>
    <x v="4"/>
    <x v="1"/>
    <x v="1"/>
    <x v="2"/>
    <x v="1"/>
    <x v="0"/>
    <x v="2"/>
    <x v="0"/>
    <m/>
    <m/>
    <m/>
    <m/>
    <m/>
    <m/>
    <x v="4"/>
    <x v="1"/>
    <x v="1"/>
    <x v="2"/>
    <x v="0"/>
    <x v="0"/>
    <x v="2"/>
    <x v="0"/>
    <x v="1"/>
    <x v="3"/>
    <x v="4"/>
    <x v="1"/>
    <x v="1"/>
    <x v="2"/>
    <x v="0"/>
    <x v="0"/>
    <x v="1"/>
    <x v="2"/>
    <x v="2"/>
    <x v="2"/>
    <x v="2"/>
    <x v="2"/>
    <x v="3"/>
    <x v="1"/>
    <x v="3"/>
    <x v="2"/>
    <x v="4"/>
    <x v="1"/>
    <x v="2"/>
    <x v="3"/>
    <x v="0"/>
    <x v="1"/>
    <x v="4"/>
    <x v="2"/>
    <x v="3"/>
    <x v="3"/>
    <x v="2"/>
    <x v="3"/>
    <x v="4"/>
    <x v="2"/>
    <x v="2"/>
    <x v="1"/>
    <x v="0"/>
    <x v="1"/>
    <x v="3"/>
    <x v="3"/>
    <x v="0"/>
    <x v="1"/>
    <x v="1"/>
    <x v="2"/>
    <x v="1"/>
    <x v="0"/>
    <x v="5"/>
    <x v="0"/>
    <m/>
    <x v="13"/>
    <x v="2"/>
    <x v="9"/>
    <x v="2"/>
    <x v="6"/>
    <x v="4"/>
    <x v="12"/>
    <x v="6"/>
    <x v="13"/>
    <x v="14"/>
    <x v="4"/>
    <x v="16"/>
    <x v="14"/>
    <x v="8"/>
  </r>
  <r>
    <m/>
    <x v="0"/>
    <x v="1"/>
    <x v="8"/>
    <x v="47"/>
    <m/>
    <m/>
    <x v="0"/>
    <x v="0"/>
    <x v="14"/>
    <x v="42"/>
    <x v="1"/>
    <x v="1"/>
    <x v="1"/>
    <x v="2"/>
    <x v="3"/>
    <x v="2"/>
    <x v="3"/>
    <x v="0"/>
    <x v="1"/>
    <x v="4"/>
    <x v="0"/>
    <x v="3"/>
    <x v="1"/>
    <x v="1"/>
    <x v="0"/>
    <x v="1"/>
    <x v="0"/>
    <x v="0"/>
    <x v="1"/>
    <x v="0"/>
    <x v="0"/>
    <x v="0"/>
    <x v="1"/>
    <x v="0"/>
    <x v="0"/>
    <x v="0"/>
    <x v="2"/>
    <x v="1"/>
    <x v="2"/>
    <x v="1"/>
    <x v="0"/>
    <x v="0"/>
    <x v="4"/>
    <x v="1"/>
    <x v="0"/>
    <x v="0"/>
    <x v="2"/>
    <x v="1"/>
    <x v="2"/>
    <x v="0"/>
    <x v="0"/>
    <x v="1"/>
    <x v="0"/>
    <x v="4"/>
    <x v="1"/>
    <x v="4"/>
    <x v="2"/>
    <x v="0"/>
    <x v="0"/>
    <x v="2"/>
    <x v="0"/>
    <x v="0"/>
    <x v="2"/>
    <x v="1"/>
    <m/>
    <m/>
    <m/>
    <m/>
    <m/>
    <m/>
    <x v="1"/>
    <x v="1"/>
    <x v="1"/>
    <x v="2"/>
    <x v="3"/>
    <x v="2"/>
    <x v="3"/>
    <x v="0"/>
    <x v="1"/>
    <x v="4"/>
    <x v="0"/>
    <x v="3"/>
    <x v="1"/>
    <x v="1"/>
    <x v="0"/>
    <x v="1"/>
    <x v="0"/>
    <x v="0"/>
    <x v="1"/>
    <x v="0"/>
    <x v="0"/>
    <x v="0"/>
    <x v="1"/>
    <x v="0"/>
    <x v="0"/>
    <x v="0"/>
    <x v="2"/>
    <x v="1"/>
    <x v="2"/>
    <x v="1"/>
    <x v="0"/>
    <x v="0"/>
    <x v="4"/>
    <x v="1"/>
    <x v="0"/>
    <x v="0"/>
    <x v="2"/>
    <x v="1"/>
    <x v="2"/>
    <x v="0"/>
    <x v="0"/>
    <x v="1"/>
    <x v="0"/>
    <x v="4"/>
    <x v="1"/>
    <x v="3"/>
    <x v="2"/>
    <x v="0"/>
    <x v="0"/>
    <x v="2"/>
    <x v="0"/>
    <x v="0"/>
    <x v="5"/>
    <x v="1"/>
    <m/>
    <x v="1"/>
    <x v="1"/>
    <x v="10"/>
    <x v="13"/>
    <x v="5"/>
    <x v="7"/>
    <x v="0"/>
    <x v="1"/>
    <x v="20"/>
    <x v="8"/>
    <x v="3"/>
    <x v="2"/>
    <x v="7"/>
    <x v="6"/>
  </r>
  <r>
    <m/>
    <x v="0"/>
    <x v="1"/>
    <x v="8"/>
    <x v="47"/>
    <m/>
    <m/>
    <x v="0"/>
    <x v="0"/>
    <x v="14"/>
    <x v="42"/>
    <x v="1"/>
    <x v="1"/>
    <x v="1"/>
    <x v="1"/>
    <x v="0"/>
    <x v="0"/>
    <x v="0"/>
    <x v="0"/>
    <x v="1"/>
    <x v="1"/>
    <x v="1"/>
    <x v="1"/>
    <x v="1"/>
    <x v="1"/>
    <x v="0"/>
    <x v="1"/>
    <x v="1"/>
    <x v="1"/>
    <x v="1"/>
    <x v="1"/>
    <x v="1"/>
    <x v="0"/>
    <x v="3"/>
    <x v="2"/>
    <x v="1"/>
    <x v="2"/>
    <x v="1"/>
    <x v="0"/>
    <x v="2"/>
    <x v="1"/>
    <x v="0"/>
    <x v="1"/>
    <x v="5"/>
    <x v="1"/>
    <x v="0"/>
    <x v="0"/>
    <x v="2"/>
    <x v="1"/>
    <x v="4"/>
    <x v="3"/>
    <x v="1"/>
    <x v="1"/>
    <x v="0"/>
    <x v="2"/>
    <x v="1"/>
    <x v="1"/>
    <x v="3"/>
    <x v="0"/>
    <x v="0"/>
    <x v="0"/>
    <x v="1"/>
    <x v="1"/>
    <x v="0"/>
    <x v="0"/>
    <m/>
    <m/>
    <m/>
    <m/>
    <m/>
    <m/>
    <x v="1"/>
    <x v="1"/>
    <x v="1"/>
    <x v="1"/>
    <x v="0"/>
    <x v="0"/>
    <x v="0"/>
    <x v="0"/>
    <x v="1"/>
    <x v="1"/>
    <x v="1"/>
    <x v="1"/>
    <x v="1"/>
    <x v="1"/>
    <x v="0"/>
    <x v="1"/>
    <x v="1"/>
    <x v="1"/>
    <x v="1"/>
    <x v="1"/>
    <x v="1"/>
    <x v="0"/>
    <x v="3"/>
    <x v="2"/>
    <x v="1"/>
    <x v="2"/>
    <x v="1"/>
    <x v="0"/>
    <x v="2"/>
    <x v="1"/>
    <x v="0"/>
    <x v="1"/>
    <x v="4"/>
    <x v="1"/>
    <x v="0"/>
    <x v="0"/>
    <x v="2"/>
    <x v="1"/>
    <x v="4"/>
    <x v="3"/>
    <x v="1"/>
    <x v="1"/>
    <x v="0"/>
    <x v="2"/>
    <x v="1"/>
    <x v="1"/>
    <x v="3"/>
    <x v="0"/>
    <x v="0"/>
    <x v="0"/>
    <x v="1"/>
    <x v="1"/>
    <x v="0"/>
    <x v="0"/>
    <m/>
    <x v="5"/>
    <x v="1"/>
    <x v="1"/>
    <x v="6"/>
    <x v="6"/>
    <x v="1"/>
    <x v="2"/>
    <x v="3"/>
    <x v="1"/>
    <x v="12"/>
    <x v="3"/>
    <x v="2"/>
    <x v="7"/>
    <x v="8"/>
  </r>
  <r>
    <m/>
    <x v="0"/>
    <x v="1"/>
    <x v="8"/>
    <x v="47"/>
    <m/>
    <m/>
    <x v="0"/>
    <x v="0"/>
    <x v="14"/>
    <x v="42"/>
    <x v="0"/>
    <x v="0"/>
    <x v="0"/>
    <x v="1"/>
    <x v="0"/>
    <x v="0"/>
    <x v="0"/>
    <x v="1"/>
    <x v="1"/>
    <x v="1"/>
    <x v="1"/>
    <x v="1"/>
    <x v="1"/>
    <x v="0"/>
    <x v="0"/>
    <x v="0"/>
    <x v="0"/>
    <x v="1"/>
    <x v="1"/>
    <x v="1"/>
    <x v="0"/>
    <x v="0"/>
    <x v="1"/>
    <x v="2"/>
    <x v="1"/>
    <x v="0"/>
    <x v="2"/>
    <x v="1"/>
    <x v="2"/>
    <x v="1"/>
    <x v="0"/>
    <x v="0"/>
    <x v="0"/>
    <x v="1"/>
    <x v="2"/>
    <x v="0"/>
    <x v="0"/>
    <x v="1"/>
    <x v="1"/>
    <x v="2"/>
    <x v="1"/>
    <x v="1"/>
    <x v="0"/>
    <x v="2"/>
    <x v="1"/>
    <x v="1"/>
    <x v="3"/>
    <x v="0"/>
    <x v="0"/>
    <x v="2"/>
    <x v="1"/>
    <x v="0"/>
    <x v="2"/>
    <x v="0"/>
    <m/>
    <m/>
    <m/>
    <m/>
    <m/>
    <m/>
    <x v="0"/>
    <x v="0"/>
    <x v="0"/>
    <x v="1"/>
    <x v="0"/>
    <x v="0"/>
    <x v="0"/>
    <x v="1"/>
    <x v="1"/>
    <x v="1"/>
    <x v="1"/>
    <x v="1"/>
    <x v="1"/>
    <x v="0"/>
    <x v="0"/>
    <x v="0"/>
    <x v="0"/>
    <x v="1"/>
    <x v="1"/>
    <x v="1"/>
    <x v="0"/>
    <x v="0"/>
    <x v="1"/>
    <x v="2"/>
    <x v="1"/>
    <x v="0"/>
    <x v="2"/>
    <x v="1"/>
    <x v="2"/>
    <x v="1"/>
    <x v="0"/>
    <x v="0"/>
    <x v="0"/>
    <x v="1"/>
    <x v="2"/>
    <x v="0"/>
    <x v="0"/>
    <x v="1"/>
    <x v="1"/>
    <x v="2"/>
    <x v="1"/>
    <x v="1"/>
    <x v="0"/>
    <x v="2"/>
    <x v="1"/>
    <x v="1"/>
    <x v="3"/>
    <x v="0"/>
    <x v="0"/>
    <x v="2"/>
    <x v="1"/>
    <x v="0"/>
    <x v="5"/>
    <x v="0"/>
    <m/>
    <x v="9"/>
    <x v="0"/>
    <x v="5"/>
    <x v="6"/>
    <x v="1"/>
    <x v="8"/>
    <x v="1"/>
    <x v="1"/>
    <x v="15"/>
    <x v="10"/>
    <x v="3"/>
    <x v="2"/>
    <x v="2"/>
    <x v="4"/>
  </r>
  <r>
    <m/>
    <x v="0"/>
    <x v="1"/>
    <x v="8"/>
    <x v="47"/>
    <m/>
    <m/>
    <x v="0"/>
    <x v="0"/>
    <x v="14"/>
    <x v="42"/>
    <x v="0"/>
    <x v="1"/>
    <x v="1"/>
    <x v="4"/>
    <x v="0"/>
    <x v="2"/>
    <x v="2"/>
    <x v="2"/>
    <x v="5"/>
    <x v="3"/>
    <x v="4"/>
    <x v="1"/>
    <x v="4"/>
    <x v="2"/>
    <x v="0"/>
    <x v="0"/>
    <x v="0"/>
    <x v="0"/>
    <x v="1"/>
    <x v="1"/>
    <x v="0"/>
    <x v="0"/>
    <x v="1"/>
    <x v="1"/>
    <x v="3"/>
    <x v="2"/>
    <x v="4"/>
    <x v="2"/>
    <x v="1"/>
    <x v="1"/>
    <x v="0"/>
    <x v="1"/>
    <x v="1"/>
    <x v="2"/>
    <x v="0"/>
    <x v="0"/>
    <x v="0"/>
    <x v="3"/>
    <x v="4"/>
    <x v="0"/>
    <x v="0"/>
    <x v="1"/>
    <x v="0"/>
    <x v="2"/>
    <x v="1"/>
    <x v="3"/>
    <x v="1"/>
    <x v="0"/>
    <x v="0"/>
    <x v="0"/>
    <x v="1"/>
    <x v="0"/>
    <x v="2"/>
    <x v="2"/>
    <m/>
    <m/>
    <m/>
    <m/>
    <m/>
    <m/>
    <x v="0"/>
    <x v="1"/>
    <x v="1"/>
    <x v="3"/>
    <x v="0"/>
    <x v="2"/>
    <x v="2"/>
    <x v="2"/>
    <x v="4"/>
    <x v="3"/>
    <x v="4"/>
    <x v="1"/>
    <x v="4"/>
    <x v="2"/>
    <x v="0"/>
    <x v="0"/>
    <x v="0"/>
    <x v="0"/>
    <x v="1"/>
    <x v="1"/>
    <x v="0"/>
    <x v="0"/>
    <x v="1"/>
    <x v="1"/>
    <x v="3"/>
    <x v="2"/>
    <x v="4"/>
    <x v="2"/>
    <x v="1"/>
    <x v="1"/>
    <x v="0"/>
    <x v="1"/>
    <x v="1"/>
    <x v="2"/>
    <x v="0"/>
    <x v="0"/>
    <x v="0"/>
    <x v="2"/>
    <x v="4"/>
    <x v="0"/>
    <x v="0"/>
    <x v="1"/>
    <x v="0"/>
    <x v="2"/>
    <x v="1"/>
    <x v="0"/>
    <x v="1"/>
    <x v="0"/>
    <x v="0"/>
    <x v="0"/>
    <x v="1"/>
    <x v="0"/>
    <x v="5"/>
    <x v="2"/>
    <m/>
    <x v="4"/>
    <x v="11"/>
    <x v="0"/>
    <x v="3"/>
    <x v="6"/>
    <x v="13"/>
    <x v="2"/>
    <x v="15"/>
    <x v="13"/>
    <x v="12"/>
    <x v="14"/>
    <x v="2"/>
    <x v="0"/>
    <x v="0"/>
  </r>
  <r>
    <m/>
    <x v="0"/>
    <x v="1"/>
    <x v="6"/>
    <x v="46"/>
    <m/>
    <m/>
    <x v="0"/>
    <x v="0"/>
    <x v="13"/>
    <x v="41"/>
    <x v="0"/>
    <x v="0"/>
    <x v="0"/>
    <x v="4"/>
    <x v="1"/>
    <x v="3"/>
    <x v="2"/>
    <x v="2"/>
    <x v="0"/>
    <x v="3"/>
    <x v="0"/>
    <x v="1"/>
    <x v="3"/>
    <x v="2"/>
    <x v="0"/>
    <x v="0"/>
    <x v="3"/>
    <x v="0"/>
    <x v="0"/>
    <x v="0"/>
    <x v="4"/>
    <x v="0"/>
    <x v="3"/>
    <x v="1"/>
    <x v="3"/>
    <x v="2"/>
    <x v="0"/>
    <x v="0"/>
    <x v="0"/>
    <x v="1"/>
    <x v="0"/>
    <x v="1"/>
    <x v="5"/>
    <x v="2"/>
    <x v="0"/>
    <x v="0"/>
    <x v="0"/>
    <x v="0"/>
    <x v="4"/>
    <x v="0"/>
    <x v="2"/>
    <x v="0"/>
    <x v="3"/>
    <x v="0"/>
    <x v="0"/>
    <x v="0"/>
    <x v="0"/>
    <x v="0"/>
    <x v="0"/>
    <x v="0"/>
    <x v="0"/>
    <x v="0"/>
    <x v="0"/>
    <x v="1"/>
    <m/>
    <m/>
    <m/>
    <m/>
    <m/>
    <m/>
    <x v="0"/>
    <x v="0"/>
    <x v="0"/>
    <x v="3"/>
    <x v="1"/>
    <x v="3"/>
    <x v="2"/>
    <x v="2"/>
    <x v="0"/>
    <x v="3"/>
    <x v="0"/>
    <x v="1"/>
    <x v="3"/>
    <x v="2"/>
    <x v="0"/>
    <x v="0"/>
    <x v="2"/>
    <x v="0"/>
    <x v="0"/>
    <x v="0"/>
    <x v="2"/>
    <x v="0"/>
    <x v="3"/>
    <x v="1"/>
    <x v="3"/>
    <x v="2"/>
    <x v="0"/>
    <x v="0"/>
    <x v="0"/>
    <x v="1"/>
    <x v="0"/>
    <x v="1"/>
    <x v="4"/>
    <x v="2"/>
    <x v="0"/>
    <x v="0"/>
    <x v="0"/>
    <x v="0"/>
    <x v="4"/>
    <x v="0"/>
    <x v="2"/>
    <x v="0"/>
    <x v="2"/>
    <x v="0"/>
    <x v="0"/>
    <x v="0"/>
    <x v="0"/>
    <x v="0"/>
    <x v="0"/>
    <x v="0"/>
    <x v="0"/>
    <x v="0"/>
    <x v="0"/>
    <x v="1"/>
    <m/>
    <x v="4"/>
    <x v="0"/>
    <x v="2"/>
    <x v="3"/>
    <x v="2"/>
    <x v="4"/>
    <x v="12"/>
    <x v="0"/>
    <x v="0"/>
    <x v="2"/>
    <x v="6"/>
    <x v="2"/>
    <x v="0"/>
    <x v="0"/>
  </r>
  <r>
    <m/>
    <x v="0"/>
    <x v="1"/>
    <x v="8"/>
    <x v="48"/>
    <m/>
    <m/>
    <x v="0"/>
    <x v="1"/>
    <x v="14"/>
    <x v="43"/>
    <x v="1"/>
    <x v="1"/>
    <x v="1"/>
    <x v="2"/>
    <x v="0"/>
    <x v="1"/>
    <x v="0"/>
    <x v="1"/>
    <x v="0"/>
    <x v="1"/>
    <x v="1"/>
    <x v="1"/>
    <x v="0"/>
    <x v="1"/>
    <x v="0"/>
    <x v="0"/>
    <x v="0"/>
    <x v="0"/>
    <x v="0"/>
    <x v="0"/>
    <x v="0"/>
    <x v="0"/>
    <x v="0"/>
    <x v="0"/>
    <x v="1"/>
    <x v="0"/>
    <x v="2"/>
    <x v="0"/>
    <x v="0"/>
    <x v="1"/>
    <x v="0"/>
    <x v="0"/>
    <x v="0"/>
    <x v="0"/>
    <x v="0"/>
    <x v="0"/>
    <x v="0"/>
    <x v="0"/>
    <x v="2"/>
    <x v="1"/>
    <x v="0"/>
    <x v="1"/>
    <x v="0"/>
    <x v="1"/>
    <x v="3"/>
    <x v="5"/>
    <x v="5"/>
    <x v="0"/>
    <x v="0"/>
    <x v="2"/>
    <x v="0"/>
    <x v="1"/>
    <x v="1"/>
    <x v="0"/>
    <m/>
    <m/>
    <m/>
    <m/>
    <m/>
    <m/>
    <x v="1"/>
    <x v="1"/>
    <x v="1"/>
    <x v="2"/>
    <x v="0"/>
    <x v="1"/>
    <x v="0"/>
    <x v="1"/>
    <x v="0"/>
    <x v="1"/>
    <x v="1"/>
    <x v="1"/>
    <x v="0"/>
    <x v="1"/>
    <x v="0"/>
    <x v="0"/>
    <x v="0"/>
    <x v="0"/>
    <x v="0"/>
    <x v="0"/>
    <x v="0"/>
    <x v="0"/>
    <x v="0"/>
    <x v="0"/>
    <x v="1"/>
    <x v="0"/>
    <x v="2"/>
    <x v="0"/>
    <x v="0"/>
    <x v="1"/>
    <x v="0"/>
    <x v="0"/>
    <x v="0"/>
    <x v="0"/>
    <x v="0"/>
    <x v="0"/>
    <x v="0"/>
    <x v="0"/>
    <x v="2"/>
    <x v="1"/>
    <x v="0"/>
    <x v="1"/>
    <x v="0"/>
    <x v="1"/>
    <x v="3"/>
    <x v="4"/>
    <x v="4"/>
    <x v="0"/>
    <x v="0"/>
    <x v="2"/>
    <x v="0"/>
    <x v="1"/>
    <x v="1"/>
    <x v="0"/>
    <m/>
    <x v="9"/>
    <x v="1"/>
    <x v="0"/>
    <x v="19"/>
    <x v="8"/>
    <x v="2"/>
    <x v="0"/>
    <x v="0"/>
    <x v="1"/>
    <x v="8"/>
    <x v="0"/>
    <x v="2"/>
    <x v="0"/>
    <x v="14"/>
  </r>
  <r>
    <m/>
    <x v="0"/>
    <x v="1"/>
    <x v="6"/>
    <x v="49"/>
    <m/>
    <m/>
    <x v="0"/>
    <x v="1"/>
    <x v="13"/>
    <x v="44"/>
    <x v="2"/>
    <x v="3"/>
    <x v="4"/>
    <x v="0"/>
    <x v="5"/>
    <x v="5"/>
    <x v="4"/>
    <x v="3"/>
    <x v="2"/>
    <x v="2"/>
    <x v="2"/>
    <x v="1"/>
    <x v="3"/>
    <x v="3"/>
    <x v="5"/>
    <x v="5"/>
    <x v="4"/>
    <x v="3"/>
    <x v="3"/>
    <x v="3"/>
    <x v="5"/>
    <x v="5"/>
    <x v="5"/>
    <x v="3"/>
    <x v="5"/>
    <x v="5"/>
    <x v="3"/>
    <x v="2"/>
    <x v="5"/>
    <x v="1"/>
    <x v="0"/>
    <x v="3"/>
    <x v="3"/>
    <x v="5"/>
    <x v="5"/>
    <x v="4"/>
    <x v="5"/>
    <x v="5"/>
    <x v="2"/>
    <x v="4"/>
    <x v="5"/>
    <x v="0"/>
    <x v="2"/>
    <x v="0"/>
    <x v="0"/>
    <x v="0"/>
    <x v="0"/>
    <x v="4"/>
    <x v="1"/>
    <x v="3"/>
    <x v="1"/>
    <x v="2"/>
    <x v="5"/>
    <x v="4"/>
    <m/>
    <m/>
    <m/>
    <m/>
    <m/>
    <m/>
    <x v="2"/>
    <x v="3"/>
    <x v="4"/>
    <x v="0"/>
    <x v="4"/>
    <x v="4"/>
    <x v="4"/>
    <x v="3"/>
    <x v="2"/>
    <x v="2"/>
    <x v="2"/>
    <x v="1"/>
    <x v="3"/>
    <x v="3"/>
    <x v="4"/>
    <x v="4"/>
    <x v="3"/>
    <x v="3"/>
    <x v="3"/>
    <x v="3"/>
    <x v="4"/>
    <x v="4"/>
    <x v="4"/>
    <x v="3"/>
    <x v="4"/>
    <x v="4"/>
    <x v="3"/>
    <x v="2"/>
    <x v="4"/>
    <x v="1"/>
    <x v="0"/>
    <x v="3"/>
    <x v="3"/>
    <x v="4"/>
    <x v="4"/>
    <x v="4"/>
    <x v="4"/>
    <x v="4"/>
    <x v="2"/>
    <x v="4"/>
    <x v="4"/>
    <x v="0"/>
    <x v="0"/>
    <x v="0"/>
    <x v="0"/>
    <x v="0"/>
    <x v="0"/>
    <x v="4"/>
    <x v="1"/>
    <x v="3"/>
    <x v="1"/>
    <x v="2"/>
    <x v="2"/>
    <x v="4"/>
    <m/>
    <x v="12"/>
    <x v="14"/>
    <x v="14"/>
    <x v="14"/>
    <x v="18"/>
    <x v="18"/>
    <x v="17"/>
    <x v="18"/>
    <x v="3"/>
    <x v="6"/>
    <x v="14"/>
    <x v="3"/>
    <x v="12"/>
    <x v="15"/>
  </r>
  <r>
    <m/>
    <x v="0"/>
    <x v="1"/>
    <x v="6"/>
    <x v="42"/>
    <m/>
    <m/>
    <x v="0"/>
    <x v="1"/>
    <x v="11"/>
    <x v="37"/>
    <x v="1"/>
    <x v="1"/>
    <x v="1"/>
    <x v="2"/>
    <x v="0"/>
    <x v="0"/>
    <x v="0"/>
    <x v="1"/>
    <x v="1"/>
    <x v="4"/>
    <x v="1"/>
    <x v="1"/>
    <x v="1"/>
    <x v="1"/>
    <x v="3"/>
    <x v="1"/>
    <x v="0"/>
    <x v="1"/>
    <x v="0"/>
    <x v="0"/>
    <x v="0"/>
    <x v="0"/>
    <x v="1"/>
    <x v="4"/>
    <x v="1"/>
    <x v="0"/>
    <x v="1"/>
    <x v="0"/>
    <x v="2"/>
    <x v="5"/>
    <x v="5"/>
    <x v="0"/>
    <x v="1"/>
    <x v="0"/>
    <x v="2"/>
    <x v="3"/>
    <x v="2"/>
    <x v="1"/>
    <x v="1"/>
    <x v="2"/>
    <x v="1"/>
    <x v="1"/>
    <x v="0"/>
    <x v="4"/>
    <x v="5"/>
    <x v="1"/>
    <x v="2"/>
    <x v="2"/>
    <x v="2"/>
    <x v="2"/>
    <x v="1"/>
    <x v="1"/>
    <x v="3"/>
    <x v="0"/>
    <m/>
    <m/>
    <m/>
    <m/>
    <m/>
    <m/>
    <x v="1"/>
    <x v="1"/>
    <x v="1"/>
    <x v="2"/>
    <x v="0"/>
    <x v="0"/>
    <x v="0"/>
    <x v="1"/>
    <x v="1"/>
    <x v="4"/>
    <x v="1"/>
    <x v="1"/>
    <x v="1"/>
    <x v="1"/>
    <x v="2"/>
    <x v="1"/>
    <x v="0"/>
    <x v="1"/>
    <x v="0"/>
    <x v="0"/>
    <x v="0"/>
    <x v="0"/>
    <x v="1"/>
    <x v="4"/>
    <x v="1"/>
    <x v="0"/>
    <x v="1"/>
    <x v="0"/>
    <x v="2"/>
    <x v="4"/>
    <x v="4"/>
    <x v="0"/>
    <x v="1"/>
    <x v="0"/>
    <x v="2"/>
    <x v="3"/>
    <x v="2"/>
    <x v="1"/>
    <x v="1"/>
    <x v="2"/>
    <x v="1"/>
    <x v="1"/>
    <x v="0"/>
    <x v="4"/>
    <x v="4"/>
    <x v="1"/>
    <x v="2"/>
    <x v="2"/>
    <x v="2"/>
    <x v="2"/>
    <x v="1"/>
    <x v="1"/>
    <x v="3"/>
    <x v="0"/>
    <m/>
    <x v="1"/>
    <x v="1"/>
    <x v="5"/>
    <x v="10"/>
    <x v="0"/>
    <x v="2"/>
    <x v="11"/>
    <x v="3"/>
    <x v="1"/>
    <x v="13"/>
    <x v="19"/>
    <x v="10"/>
    <x v="6"/>
    <x v="4"/>
  </r>
  <r>
    <m/>
    <x v="0"/>
    <x v="1"/>
    <x v="6"/>
    <x v="42"/>
    <m/>
    <m/>
    <x v="0"/>
    <x v="0"/>
    <x v="11"/>
    <x v="37"/>
    <x v="0"/>
    <x v="1"/>
    <x v="1"/>
    <x v="0"/>
    <x v="0"/>
    <x v="0"/>
    <x v="1"/>
    <x v="1"/>
    <x v="0"/>
    <x v="4"/>
    <x v="4"/>
    <x v="1"/>
    <x v="1"/>
    <x v="2"/>
    <x v="3"/>
    <x v="1"/>
    <x v="1"/>
    <x v="1"/>
    <x v="1"/>
    <x v="1"/>
    <x v="4"/>
    <x v="1"/>
    <x v="1"/>
    <x v="1"/>
    <x v="3"/>
    <x v="5"/>
    <x v="4"/>
    <x v="1"/>
    <x v="3"/>
    <x v="1"/>
    <x v="0"/>
    <x v="1"/>
    <x v="5"/>
    <x v="2"/>
    <x v="2"/>
    <x v="4"/>
    <x v="3"/>
    <x v="1"/>
    <x v="4"/>
    <x v="2"/>
    <x v="1"/>
    <x v="1"/>
    <x v="0"/>
    <x v="5"/>
    <x v="1"/>
    <x v="3"/>
    <x v="2"/>
    <x v="2"/>
    <x v="4"/>
    <x v="0"/>
    <x v="1"/>
    <x v="0"/>
    <x v="0"/>
    <x v="2"/>
    <m/>
    <m/>
    <m/>
    <m/>
    <m/>
    <m/>
    <x v="0"/>
    <x v="1"/>
    <x v="1"/>
    <x v="0"/>
    <x v="0"/>
    <x v="0"/>
    <x v="1"/>
    <x v="1"/>
    <x v="0"/>
    <x v="4"/>
    <x v="4"/>
    <x v="1"/>
    <x v="1"/>
    <x v="2"/>
    <x v="2"/>
    <x v="1"/>
    <x v="1"/>
    <x v="1"/>
    <x v="1"/>
    <x v="1"/>
    <x v="2"/>
    <x v="1"/>
    <x v="1"/>
    <x v="1"/>
    <x v="3"/>
    <x v="4"/>
    <x v="4"/>
    <x v="1"/>
    <x v="3"/>
    <x v="1"/>
    <x v="0"/>
    <x v="1"/>
    <x v="4"/>
    <x v="2"/>
    <x v="2"/>
    <x v="4"/>
    <x v="3"/>
    <x v="1"/>
    <x v="4"/>
    <x v="2"/>
    <x v="1"/>
    <x v="1"/>
    <x v="0"/>
    <x v="0"/>
    <x v="1"/>
    <x v="0"/>
    <x v="2"/>
    <x v="2"/>
    <x v="4"/>
    <x v="0"/>
    <x v="1"/>
    <x v="0"/>
    <x v="0"/>
    <x v="2"/>
    <m/>
    <x v="9"/>
    <x v="11"/>
    <x v="1"/>
    <x v="7"/>
    <x v="7"/>
    <x v="4"/>
    <x v="12"/>
    <x v="6"/>
    <x v="13"/>
    <x v="15"/>
    <x v="19"/>
    <x v="3"/>
    <x v="3"/>
    <x v="8"/>
  </r>
  <r>
    <m/>
    <x v="0"/>
    <x v="1"/>
    <x v="6"/>
    <x v="42"/>
    <m/>
    <m/>
    <x v="0"/>
    <x v="0"/>
    <x v="11"/>
    <x v="37"/>
    <x v="0"/>
    <x v="0"/>
    <x v="0"/>
    <x v="4"/>
    <x v="1"/>
    <x v="2"/>
    <x v="2"/>
    <x v="2"/>
    <x v="0"/>
    <x v="0"/>
    <x v="0"/>
    <x v="1"/>
    <x v="3"/>
    <x v="2"/>
    <x v="0"/>
    <x v="0"/>
    <x v="0"/>
    <x v="0"/>
    <x v="0"/>
    <x v="0"/>
    <x v="0"/>
    <x v="0"/>
    <x v="3"/>
    <x v="1"/>
    <x v="3"/>
    <x v="2"/>
    <x v="0"/>
    <x v="0"/>
    <x v="0"/>
    <x v="1"/>
    <x v="0"/>
    <x v="1"/>
    <x v="0"/>
    <x v="0"/>
    <x v="0"/>
    <x v="0"/>
    <x v="0"/>
    <x v="3"/>
    <x v="4"/>
    <x v="0"/>
    <x v="5"/>
    <x v="1"/>
    <x v="0"/>
    <x v="4"/>
    <x v="5"/>
    <x v="5"/>
    <x v="3"/>
    <x v="0"/>
    <x v="0"/>
    <x v="0"/>
    <x v="1"/>
    <x v="2"/>
    <x v="0"/>
    <x v="1"/>
    <m/>
    <m/>
    <m/>
    <m/>
    <m/>
    <m/>
    <x v="0"/>
    <x v="0"/>
    <x v="0"/>
    <x v="3"/>
    <x v="1"/>
    <x v="2"/>
    <x v="2"/>
    <x v="2"/>
    <x v="0"/>
    <x v="0"/>
    <x v="0"/>
    <x v="1"/>
    <x v="3"/>
    <x v="2"/>
    <x v="0"/>
    <x v="0"/>
    <x v="0"/>
    <x v="0"/>
    <x v="0"/>
    <x v="0"/>
    <x v="0"/>
    <x v="0"/>
    <x v="3"/>
    <x v="1"/>
    <x v="3"/>
    <x v="2"/>
    <x v="0"/>
    <x v="0"/>
    <x v="0"/>
    <x v="1"/>
    <x v="0"/>
    <x v="1"/>
    <x v="0"/>
    <x v="0"/>
    <x v="0"/>
    <x v="0"/>
    <x v="0"/>
    <x v="2"/>
    <x v="4"/>
    <x v="0"/>
    <x v="4"/>
    <x v="1"/>
    <x v="0"/>
    <x v="4"/>
    <x v="4"/>
    <x v="4"/>
    <x v="3"/>
    <x v="0"/>
    <x v="0"/>
    <x v="0"/>
    <x v="1"/>
    <x v="2"/>
    <x v="0"/>
    <x v="1"/>
    <m/>
    <x v="4"/>
    <x v="0"/>
    <x v="2"/>
    <x v="3"/>
    <x v="7"/>
    <x v="2"/>
    <x v="0"/>
    <x v="0"/>
    <x v="0"/>
    <x v="2"/>
    <x v="6"/>
    <x v="2"/>
    <x v="0"/>
    <x v="17"/>
  </r>
  <r>
    <m/>
    <x v="0"/>
    <x v="1"/>
    <x v="6"/>
    <x v="42"/>
    <m/>
    <m/>
    <x v="0"/>
    <x v="1"/>
    <x v="11"/>
    <x v="37"/>
    <x v="0"/>
    <x v="1"/>
    <x v="3"/>
    <x v="2"/>
    <x v="1"/>
    <x v="3"/>
    <x v="2"/>
    <x v="0"/>
    <x v="1"/>
    <x v="0"/>
    <x v="4"/>
    <x v="1"/>
    <x v="0"/>
    <x v="0"/>
    <x v="3"/>
    <x v="1"/>
    <x v="0"/>
    <x v="5"/>
    <x v="0"/>
    <x v="1"/>
    <x v="1"/>
    <x v="1"/>
    <x v="3"/>
    <x v="2"/>
    <x v="0"/>
    <x v="0"/>
    <x v="0"/>
    <x v="1"/>
    <x v="2"/>
    <x v="1"/>
    <x v="0"/>
    <x v="3"/>
    <x v="1"/>
    <x v="5"/>
    <x v="2"/>
    <x v="3"/>
    <x v="2"/>
    <x v="1"/>
    <x v="0"/>
    <x v="2"/>
    <x v="1"/>
    <x v="1"/>
    <x v="0"/>
    <x v="2"/>
    <x v="1"/>
    <x v="0"/>
    <x v="2"/>
    <x v="2"/>
    <x v="2"/>
    <x v="1"/>
    <x v="0"/>
    <x v="0"/>
    <x v="1"/>
    <x v="0"/>
    <m/>
    <m/>
    <m/>
    <m/>
    <m/>
    <m/>
    <x v="0"/>
    <x v="1"/>
    <x v="3"/>
    <x v="2"/>
    <x v="1"/>
    <x v="3"/>
    <x v="2"/>
    <x v="0"/>
    <x v="1"/>
    <x v="0"/>
    <x v="4"/>
    <x v="1"/>
    <x v="0"/>
    <x v="0"/>
    <x v="2"/>
    <x v="1"/>
    <x v="0"/>
    <x v="2"/>
    <x v="0"/>
    <x v="1"/>
    <x v="1"/>
    <x v="1"/>
    <x v="3"/>
    <x v="2"/>
    <x v="0"/>
    <x v="0"/>
    <x v="0"/>
    <x v="1"/>
    <x v="2"/>
    <x v="1"/>
    <x v="0"/>
    <x v="3"/>
    <x v="1"/>
    <x v="4"/>
    <x v="2"/>
    <x v="3"/>
    <x v="2"/>
    <x v="1"/>
    <x v="0"/>
    <x v="2"/>
    <x v="1"/>
    <x v="1"/>
    <x v="0"/>
    <x v="2"/>
    <x v="1"/>
    <x v="0"/>
    <x v="2"/>
    <x v="2"/>
    <x v="2"/>
    <x v="1"/>
    <x v="0"/>
    <x v="0"/>
    <x v="1"/>
    <x v="0"/>
    <m/>
    <x v="8"/>
    <x v="17"/>
    <x v="2"/>
    <x v="1"/>
    <x v="21"/>
    <x v="19"/>
    <x v="21"/>
    <x v="4"/>
    <x v="0"/>
    <x v="1"/>
    <x v="21"/>
    <x v="0"/>
    <x v="6"/>
    <x v="3"/>
  </r>
  <r>
    <m/>
    <x v="0"/>
    <x v="1"/>
    <x v="8"/>
    <x v="47"/>
    <m/>
    <m/>
    <x v="0"/>
    <x v="0"/>
    <x v="14"/>
    <x v="42"/>
    <x v="5"/>
    <x v="1"/>
    <x v="1"/>
    <x v="2"/>
    <x v="1"/>
    <x v="0"/>
    <x v="1"/>
    <x v="1"/>
    <x v="1"/>
    <x v="4"/>
    <x v="0"/>
    <x v="1"/>
    <x v="0"/>
    <x v="1"/>
    <x v="0"/>
    <x v="0"/>
    <x v="0"/>
    <x v="0"/>
    <x v="0"/>
    <x v="0"/>
    <x v="0"/>
    <x v="0"/>
    <x v="0"/>
    <x v="0"/>
    <x v="1"/>
    <x v="0"/>
    <x v="1"/>
    <x v="1"/>
    <x v="0"/>
    <x v="1"/>
    <x v="0"/>
    <x v="0"/>
    <x v="0"/>
    <x v="1"/>
    <x v="0"/>
    <x v="0"/>
    <x v="0"/>
    <x v="0"/>
    <x v="0"/>
    <x v="0"/>
    <x v="0"/>
    <x v="1"/>
    <x v="0"/>
    <x v="2"/>
    <x v="1"/>
    <x v="1"/>
    <x v="3"/>
    <x v="2"/>
    <x v="2"/>
    <x v="0"/>
    <x v="0"/>
    <x v="1"/>
    <x v="0"/>
    <x v="0"/>
    <m/>
    <m/>
    <m/>
    <m/>
    <m/>
    <m/>
    <x v="4"/>
    <x v="1"/>
    <x v="1"/>
    <x v="2"/>
    <x v="1"/>
    <x v="0"/>
    <x v="1"/>
    <x v="1"/>
    <x v="1"/>
    <x v="4"/>
    <x v="0"/>
    <x v="1"/>
    <x v="0"/>
    <x v="1"/>
    <x v="0"/>
    <x v="0"/>
    <x v="0"/>
    <x v="0"/>
    <x v="0"/>
    <x v="0"/>
    <x v="0"/>
    <x v="0"/>
    <x v="0"/>
    <x v="0"/>
    <x v="1"/>
    <x v="0"/>
    <x v="1"/>
    <x v="1"/>
    <x v="0"/>
    <x v="1"/>
    <x v="0"/>
    <x v="0"/>
    <x v="0"/>
    <x v="1"/>
    <x v="0"/>
    <x v="0"/>
    <x v="0"/>
    <x v="0"/>
    <x v="0"/>
    <x v="0"/>
    <x v="0"/>
    <x v="1"/>
    <x v="0"/>
    <x v="2"/>
    <x v="1"/>
    <x v="1"/>
    <x v="3"/>
    <x v="2"/>
    <x v="2"/>
    <x v="0"/>
    <x v="0"/>
    <x v="1"/>
    <x v="0"/>
    <x v="0"/>
    <m/>
    <x v="18"/>
    <x v="2"/>
    <x v="2"/>
    <x v="2"/>
    <x v="5"/>
    <x v="8"/>
    <x v="0"/>
    <x v="3"/>
    <x v="15"/>
    <x v="13"/>
    <x v="21"/>
    <x v="2"/>
    <x v="0"/>
    <x v="0"/>
  </r>
  <r>
    <m/>
    <x v="0"/>
    <x v="1"/>
    <x v="9"/>
    <x v="50"/>
    <m/>
    <m/>
    <x v="0"/>
    <x v="1"/>
    <x v="1"/>
    <x v="45"/>
    <x v="1"/>
    <x v="1"/>
    <x v="1"/>
    <x v="2"/>
    <x v="0"/>
    <x v="0"/>
    <x v="0"/>
    <x v="1"/>
    <x v="1"/>
    <x v="4"/>
    <x v="1"/>
    <x v="3"/>
    <x v="0"/>
    <x v="4"/>
    <x v="0"/>
    <x v="1"/>
    <x v="3"/>
    <x v="4"/>
    <x v="1"/>
    <x v="1"/>
    <x v="1"/>
    <x v="0"/>
    <x v="3"/>
    <x v="1"/>
    <x v="0"/>
    <x v="0"/>
    <x v="1"/>
    <x v="1"/>
    <x v="2"/>
    <x v="1"/>
    <x v="0"/>
    <x v="2"/>
    <x v="0"/>
    <x v="1"/>
    <x v="0"/>
    <x v="0"/>
    <x v="0"/>
    <x v="1"/>
    <x v="1"/>
    <x v="0"/>
    <x v="1"/>
    <x v="1"/>
    <x v="0"/>
    <x v="1"/>
    <x v="5"/>
    <x v="1"/>
    <x v="3"/>
    <x v="2"/>
    <x v="0"/>
    <x v="2"/>
    <x v="1"/>
    <x v="0"/>
    <x v="1"/>
    <x v="1"/>
    <m/>
    <m/>
    <m/>
    <m/>
    <m/>
    <m/>
    <x v="1"/>
    <x v="1"/>
    <x v="1"/>
    <x v="2"/>
    <x v="0"/>
    <x v="0"/>
    <x v="0"/>
    <x v="1"/>
    <x v="1"/>
    <x v="4"/>
    <x v="1"/>
    <x v="3"/>
    <x v="0"/>
    <x v="4"/>
    <x v="0"/>
    <x v="1"/>
    <x v="2"/>
    <x v="4"/>
    <x v="1"/>
    <x v="1"/>
    <x v="1"/>
    <x v="0"/>
    <x v="3"/>
    <x v="1"/>
    <x v="0"/>
    <x v="0"/>
    <x v="1"/>
    <x v="1"/>
    <x v="2"/>
    <x v="1"/>
    <x v="0"/>
    <x v="2"/>
    <x v="0"/>
    <x v="1"/>
    <x v="0"/>
    <x v="0"/>
    <x v="0"/>
    <x v="1"/>
    <x v="1"/>
    <x v="0"/>
    <x v="1"/>
    <x v="1"/>
    <x v="0"/>
    <x v="1"/>
    <x v="4"/>
    <x v="1"/>
    <x v="3"/>
    <x v="2"/>
    <x v="0"/>
    <x v="2"/>
    <x v="1"/>
    <x v="0"/>
    <x v="1"/>
    <x v="1"/>
    <m/>
    <x v="1"/>
    <x v="1"/>
    <x v="11"/>
    <x v="2"/>
    <x v="16"/>
    <x v="9"/>
    <x v="10"/>
    <x v="1"/>
    <x v="18"/>
    <x v="11"/>
    <x v="1"/>
    <x v="2"/>
    <x v="5"/>
    <x v="3"/>
  </r>
  <r>
    <m/>
    <x v="0"/>
    <x v="1"/>
    <x v="9"/>
    <x v="50"/>
    <m/>
    <m/>
    <x v="0"/>
    <x v="1"/>
    <x v="1"/>
    <x v="45"/>
    <x v="2"/>
    <x v="3"/>
    <x v="2"/>
    <x v="2"/>
    <x v="5"/>
    <x v="0"/>
    <x v="0"/>
    <x v="5"/>
    <x v="3"/>
    <x v="0"/>
    <x v="1"/>
    <x v="0"/>
    <x v="3"/>
    <x v="4"/>
    <x v="0"/>
    <x v="1"/>
    <x v="5"/>
    <x v="1"/>
    <x v="1"/>
    <x v="1"/>
    <x v="1"/>
    <x v="1"/>
    <x v="1"/>
    <x v="4"/>
    <x v="1"/>
    <x v="0"/>
    <x v="2"/>
    <x v="0"/>
    <x v="2"/>
    <x v="5"/>
    <x v="2"/>
    <x v="0"/>
    <x v="1"/>
    <x v="2"/>
    <x v="0"/>
    <x v="0"/>
    <x v="0"/>
    <x v="0"/>
    <x v="1"/>
    <x v="2"/>
    <x v="1"/>
    <x v="1"/>
    <x v="0"/>
    <x v="2"/>
    <x v="1"/>
    <x v="2"/>
    <x v="3"/>
    <x v="2"/>
    <x v="4"/>
    <x v="1"/>
    <x v="1"/>
    <x v="1"/>
    <x v="2"/>
    <x v="1"/>
    <m/>
    <m/>
    <m/>
    <m/>
    <m/>
    <m/>
    <x v="2"/>
    <x v="3"/>
    <x v="2"/>
    <x v="2"/>
    <x v="4"/>
    <x v="0"/>
    <x v="0"/>
    <x v="4"/>
    <x v="3"/>
    <x v="0"/>
    <x v="1"/>
    <x v="0"/>
    <x v="3"/>
    <x v="4"/>
    <x v="0"/>
    <x v="1"/>
    <x v="4"/>
    <x v="1"/>
    <x v="1"/>
    <x v="1"/>
    <x v="1"/>
    <x v="1"/>
    <x v="1"/>
    <x v="4"/>
    <x v="1"/>
    <x v="0"/>
    <x v="2"/>
    <x v="0"/>
    <x v="2"/>
    <x v="4"/>
    <x v="2"/>
    <x v="0"/>
    <x v="1"/>
    <x v="2"/>
    <x v="0"/>
    <x v="0"/>
    <x v="0"/>
    <x v="0"/>
    <x v="1"/>
    <x v="2"/>
    <x v="1"/>
    <x v="1"/>
    <x v="0"/>
    <x v="2"/>
    <x v="1"/>
    <x v="2"/>
    <x v="3"/>
    <x v="2"/>
    <x v="4"/>
    <x v="1"/>
    <x v="1"/>
    <x v="1"/>
    <x v="5"/>
    <x v="1"/>
    <m/>
    <x v="21"/>
    <x v="4"/>
    <x v="16"/>
    <x v="2"/>
    <x v="0"/>
    <x v="13"/>
    <x v="11"/>
    <x v="9"/>
    <x v="2"/>
    <x v="10"/>
    <x v="5"/>
    <x v="6"/>
    <x v="0"/>
    <x v="4"/>
  </r>
  <r>
    <m/>
    <x v="0"/>
    <x v="1"/>
    <x v="9"/>
    <x v="50"/>
    <m/>
    <m/>
    <x v="0"/>
    <x v="1"/>
    <x v="1"/>
    <x v="45"/>
    <x v="3"/>
    <x v="3"/>
    <x v="2"/>
    <x v="2"/>
    <x v="0"/>
    <x v="1"/>
    <x v="3"/>
    <x v="1"/>
    <x v="5"/>
    <x v="2"/>
    <x v="3"/>
    <x v="5"/>
    <x v="1"/>
    <x v="4"/>
    <x v="3"/>
    <x v="1"/>
    <x v="0"/>
    <x v="4"/>
    <x v="5"/>
    <x v="5"/>
    <x v="4"/>
    <x v="0"/>
    <x v="3"/>
    <x v="0"/>
    <x v="1"/>
    <x v="2"/>
    <x v="1"/>
    <x v="1"/>
    <x v="2"/>
    <x v="1"/>
    <x v="2"/>
    <x v="2"/>
    <x v="1"/>
    <x v="1"/>
    <x v="2"/>
    <x v="3"/>
    <x v="1"/>
    <x v="4"/>
    <x v="1"/>
    <x v="2"/>
    <x v="2"/>
    <x v="1"/>
    <x v="0"/>
    <x v="1"/>
    <x v="5"/>
    <x v="4"/>
    <x v="2"/>
    <x v="1"/>
    <x v="1"/>
    <x v="1"/>
    <x v="1"/>
    <x v="2"/>
    <x v="5"/>
    <x v="2"/>
    <m/>
    <m/>
    <m/>
    <m/>
    <m/>
    <m/>
    <x v="3"/>
    <x v="3"/>
    <x v="2"/>
    <x v="2"/>
    <x v="0"/>
    <x v="1"/>
    <x v="3"/>
    <x v="1"/>
    <x v="4"/>
    <x v="2"/>
    <x v="3"/>
    <x v="4"/>
    <x v="1"/>
    <x v="4"/>
    <x v="2"/>
    <x v="1"/>
    <x v="0"/>
    <x v="4"/>
    <x v="4"/>
    <x v="2"/>
    <x v="2"/>
    <x v="0"/>
    <x v="3"/>
    <x v="0"/>
    <x v="1"/>
    <x v="2"/>
    <x v="1"/>
    <x v="1"/>
    <x v="2"/>
    <x v="1"/>
    <x v="2"/>
    <x v="2"/>
    <x v="1"/>
    <x v="1"/>
    <x v="2"/>
    <x v="3"/>
    <x v="1"/>
    <x v="3"/>
    <x v="1"/>
    <x v="2"/>
    <x v="2"/>
    <x v="1"/>
    <x v="0"/>
    <x v="1"/>
    <x v="4"/>
    <x v="3"/>
    <x v="2"/>
    <x v="1"/>
    <x v="1"/>
    <x v="1"/>
    <x v="1"/>
    <x v="2"/>
    <x v="2"/>
    <x v="2"/>
    <m/>
    <x v="7"/>
    <x v="9"/>
    <x v="6"/>
    <x v="4"/>
    <x v="2"/>
    <x v="4"/>
    <x v="15"/>
    <x v="1"/>
    <x v="6"/>
    <x v="12"/>
    <x v="12"/>
    <x v="3"/>
    <x v="1"/>
    <x v="8"/>
  </r>
  <r>
    <m/>
    <x v="0"/>
    <x v="1"/>
    <x v="9"/>
    <x v="50"/>
    <m/>
    <m/>
    <x v="0"/>
    <x v="1"/>
    <x v="1"/>
    <x v="45"/>
    <x v="3"/>
    <x v="4"/>
    <x v="2"/>
    <x v="2"/>
    <x v="3"/>
    <x v="0"/>
    <x v="3"/>
    <x v="1"/>
    <x v="1"/>
    <x v="1"/>
    <x v="3"/>
    <x v="1"/>
    <x v="0"/>
    <x v="4"/>
    <x v="4"/>
    <x v="4"/>
    <x v="1"/>
    <x v="4"/>
    <x v="5"/>
    <x v="1"/>
    <x v="3"/>
    <x v="1"/>
    <x v="2"/>
    <x v="4"/>
    <x v="2"/>
    <x v="3"/>
    <x v="2"/>
    <x v="3"/>
    <x v="1"/>
    <x v="0"/>
    <x v="1"/>
    <x v="4"/>
    <x v="2"/>
    <x v="3"/>
    <x v="2"/>
    <x v="1"/>
    <x v="1"/>
    <x v="4"/>
    <x v="3"/>
    <x v="1"/>
    <x v="3"/>
    <x v="1"/>
    <x v="0"/>
    <x v="4"/>
    <x v="3"/>
    <x v="4"/>
    <x v="2"/>
    <x v="2"/>
    <x v="2"/>
    <x v="2"/>
    <x v="1"/>
    <x v="2"/>
    <x v="4"/>
    <x v="3"/>
    <m/>
    <m/>
    <m/>
    <m/>
    <m/>
    <m/>
    <x v="3"/>
    <x v="4"/>
    <x v="2"/>
    <x v="2"/>
    <x v="3"/>
    <x v="0"/>
    <x v="3"/>
    <x v="1"/>
    <x v="1"/>
    <x v="1"/>
    <x v="3"/>
    <x v="1"/>
    <x v="0"/>
    <x v="4"/>
    <x v="3"/>
    <x v="3"/>
    <x v="1"/>
    <x v="4"/>
    <x v="4"/>
    <x v="1"/>
    <x v="3"/>
    <x v="1"/>
    <x v="2"/>
    <x v="4"/>
    <x v="2"/>
    <x v="3"/>
    <x v="2"/>
    <x v="3"/>
    <x v="1"/>
    <x v="0"/>
    <x v="1"/>
    <x v="4"/>
    <x v="2"/>
    <x v="3"/>
    <x v="2"/>
    <x v="1"/>
    <x v="1"/>
    <x v="3"/>
    <x v="3"/>
    <x v="1"/>
    <x v="3"/>
    <x v="1"/>
    <x v="0"/>
    <x v="4"/>
    <x v="3"/>
    <x v="3"/>
    <x v="2"/>
    <x v="2"/>
    <x v="2"/>
    <x v="2"/>
    <x v="1"/>
    <x v="2"/>
    <x v="4"/>
    <x v="3"/>
    <m/>
    <x v="15"/>
    <x v="7"/>
    <x v="15"/>
    <x v="4"/>
    <x v="12"/>
    <x v="14"/>
    <x v="5"/>
    <x v="15"/>
    <x v="7"/>
    <x v="17"/>
    <x v="3"/>
    <x v="1"/>
    <x v="1"/>
    <x v="7"/>
  </r>
  <r>
    <m/>
    <x v="0"/>
    <x v="1"/>
    <x v="9"/>
    <x v="50"/>
    <m/>
    <m/>
    <x v="0"/>
    <x v="0"/>
    <x v="1"/>
    <x v="45"/>
    <x v="3"/>
    <x v="4"/>
    <x v="4"/>
    <x v="1"/>
    <x v="1"/>
    <x v="5"/>
    <x v="4"/>
    <x v="1"/>
    <x v="5"/>
    <x v="0"/>
    <x v="1"/>
    <x v="1"/>
    <x v="0"/>
    <x v="3"/>
    <x v="3"/>
    <x v="1"/>
    <x v="3"/>
    <x v="4"/>
    <x v="5"/>
    <x v="5"/>
    <x v="1"/>
    <x v="0"/>
    <x v="5"/>
    <x v="4"/>
    <x v="5"/>
    <x v="2"/>
    <x v="4"/>
    <x v="1"/>
    <x v="2"/>
    <x v="0"/>
    <x v="0"/>
    <x v="0"/>
    <x v="1"/>
    <x v="3"/>
    <x v="1"/>
    <x v="0"/>
    <x v="3"/>
    <x v="3"/>
    <x v="4"/>
    <x v="3"/>
    <x v="0"/>
    <x v="1"/>
    <x v="0"/>
    <x v="1"/>
    <x v="5"/>
    <x v="5"/>
    <x v="2"/>
    <x v="1"/>
    <x v="3"/>
    <x v="2"/>
    <x v="0"/>
    <x v="0"/>
    <x v="1"/>
    <x v="2"/>
    <m/>
    <m/>
    <m/>
    <m/>
    <m/>
    <m/>
    <x v="3"/>
    <x v="4"/>
    <x v="4"/>
    <x v="1"/>
    <x v="1"/>
    <x v="4"/>
    <x v="4"/>
    <x v="1"/>
    <x v="4"/>
    <x v="0"/>
    <x v="1"/>
    <x v="1"/>
    <x v="0"/>
    <x v="3"/>
    <x v="2"/>
    <x v="1"/>
    <x v="2"/>
    <x v="4"/>
    <x v="4"/>
    <x v="2"/>
    <x v="1"/>
    <x v="0"/>
    <x v="4"/>
    <x v="4"/>
    <x v="4"/>
    <x v="2"/>
    <x v="4"/>
    <x v="1"/>
    <x v="2"/>
    <x v="0"/>
    <x v="0"/>
    <x v="0"/>
    <x v="1"/>
    <x v="3"/>
    <x v="1"/>
    <x v="0"/>
    <x v="3"/>
    <x v="2"/>
    <x v="4"/>
    <x v="3"/>
    <x v="0"/>
    <x v="1"/>
    <x v="0"/>
    <x v="1"/>
    <x v="4"/>
    <x v="4"/>
    <x v="2"/>
    <x v="1"/>
    <x v="3"/>
    <x v="2"/>
    <x v="0"/>
    <x v="0"/>
    <x v="1"/>
    <x v="2"/>
    <m/>
    <x v="12"/>
    <x v="9"/>
    <x v="17"/>
    <x v="18"/>
    <x v="20"/>
    <x v="9"/>
    <x v="11"/>
    <x v="1"/>
    <x v="21"/>
    <x v="14"/>
    <x v="16"/>
    <x v="0"/>
    <x v="17"/>
    <x v="0"/>
  </r>
  <r>
    <m/>
    <x v="0"/>
    <x v="1"/>
    <x v="9"/>
    <x v="50"/>
    <m/>
    <m/>
    <x v="0"/>
    <x v="1"/>
    <x v="1"/>
    <x v="45"/>
    <x v="1"/>
    <x v="4"/>
    <x v="1"/>
    <x v="1"/>
    <x v="0"/>
    <x v="1"/>
    <x v="3"/>
    <x v="1"/>
    <x v="0"/>
    <x v="1"/>
    <x v="1"/>
    <x v="1"/>
    <x v="3"/>
    <x v="4"/>
    <x v="3"/>
    <x v="1"/>
    <x v="1"/>
    <x v="1"/>
    <x v="1"/>
    <x v="1"/>
    <x v="0"/>
    <x v="0"/>
    <x v="2"/>
    <x v="4"/>
    <x v="1"/>
    <x v="5"/>
    <x v="2"/>
    <x v="1"/>
    <x v="2"/>
    <x v="1"/>
    <x v="0"/>
    <x v="0"/>
    <x v="0"/>
    <x v="3"/>
    <x v="2"/>
    <x v="3"/>
    <x v="2"/>
    <x v="4"/>
    <x v="3"/>
    <x v="2"/>
    <x v="3"/>
    <x v="1"/>
    <x v="0"/>
    <x v="1"/>
    <x v="5"/>
    <x v="5"/>
    <x v="1"/>
    <x v="2"/>
    <x v="0"/>
    <x v="0"/>
    <x v="1"/>
    <x v="1"/>
    <x v="1"/>
    <x v="3"/>
    <m/>
    <m/>
    <m/>
    <m/>
    <m/>
    <m/>
    <x v="1"/>
    <x v="4"/>
    <x v="1"/>
    <x v="1"/>
    <x v="0"/>
    <x v="1"/>
    <x v="3"/>
    <x v="1"/>
    <x v="0"/>
    <x v="1"/>
    <x v="1"/>
    <x v="1"/>
    <x v="3"/>
    <x v="4"/>
    <x v="2"/>
    <x v="1"/>
    <x v="1"/>
    <x v="1"/>
    <x v="1"/>
    <x v="1"/>
    <x v="0"/>
    <x v="0"/>
    <x v="2"/>
    <x v="4"/>
    <x v="1"/>
    <x v="4"/>
    <x v="2"/>
    <x v="1"/>
    <x v="2"/>
    <x v="1"/>
    <x v="0"/>
    <x v="0"/>
    <x v="0"/>
    <x v="3"/>
    <x v="2"/>
    <x v="3"/>
    <x v="2"/>
    <x v="3"/>
    <x v="3"/>
    <x v="2"/>
    <x v="3"/>
    <x v="1"/>
    <x v="0"/>
    <x v="1"/>
    <x v="4"/>
    <x v="4"/>
    <x v="1"/>
    <x v="2"/>
    <x v="0"/>
    <x v="0"/>
    <x v="1"/>
    <x v="1"/>
    <x v="1"/>
    <x v="3"/>
    <m/>
    <x v="7"/>
    <x v="5"/>
    <x v="1"/>
    <x v="10"/>
    <x v="12"/>
    <x v="7"/>
    <x v="22"/>
    <x v="1"/>
    <x v="2"/>
    <x v="5"/>
    <x v="0"/>
    <x v="0"/>
    <x v="4"/>
    <x v="14"/>
  </r>
  <r>
    <m/>
    <x v="0"/>
    <x v="1"/>
    <x v="9"/>
    <x v="50"/>
    <m/>
    <m/>
    <x v="0"/>
    <x v="0"/>
    <x v="1"/>
    <x v="45"/>
    <x v="3"/>
    <x v="1"/>
    <x v="1"/>
    <x v="2"/>
    <x v="0"/>
    <x v="0"/>
    <x v="0"/>
    <x v="1"/>
    <x v="1"/>
    <x v="1"/>
    <x v="3"/>
    <x v="3"/>
    <x v="0"/>
    <x v="2"/>
    <x v="3"/>
    <x v="1"/>
    <x v="1"/>
    <x v="1"/>
    <x v="1"/>
    <x v="4"/>
    <x v="1"/>
    <x v="1"/>
    <x v="1"/>
    <x v="1"/>
    <x v="3"/>
    <x v="2"/>
    <x v="4"/>
    <x v="1"/>
    <x v="2"/>
    <x v="1"/>
    <x v="0"/>
    <x v="2"/>
    <x v="0"/>
    <x v="2"/>
    <x v="0"/>
    <x v="0"/>
    <x v="3"/>
    <x v="3"/>
    <x v="4"/>
    <x v="3"/>
    <x v="2"/>
    <x v="1"/>
    <x v="0"/>
    <x v="4"/>
    <x v="2"/>
    <x v="5"/>
    <x v="5"/>
    <x v="0"/>
    <x v="0"/>
    <x v="0"/>
    <x v="0"/>
    <x v="0"/>
    <x v="0"/>
    <x v="0"/>
    <m/>
    <m/>
    <m/>
    <m/>
    <m/>
    <m/>
    <x v="3"/>
    <x v="1"/>
    <x v="1"/>
    <x v="2"/>
    <x v="0"/>
    <x v="0"/>
    <x v="0"/>
    <x v="1"/>
    <x v="1"/>
    <x v="1"/>
    <x v="3"/>
    <x v="3"/>
    <x v="0"/>
    <x v="2"/>
    <x v="2"/>
    <x v="1"/>
    <x v="1"/>
    <x v="1"/>
    <x v="1"/>
    <x v="4"/>
    <x v="1"/>
    <x v="1"/>
    <x v="1"/>
    <x v="1"/>
    <x v="3"/>
    <x v="2"/>
    <x v="4"/>
    <x v="1"/>
    <x v="2"/>
    <x v="1"/>
    <x v="0"/>
    <x v="2"/>
    <x v="0"/>
    <x v="2"/>
    <x v="0"/>
    <x v="0"/>
    <x v="3"/>
    <x v="2"/>
    <x v="4"/>
    <x v="3"/>
    <x v="2"/>
    <x v="1"/>
    <x v="0"/>
    <x v="4"/>
    <x v="2"/>
    <x v="4"/>
    <x v="4"/>
    <x v="0"/>
    <x v="0"/>
    <x v="0"/>
    <x v="0"/>
    <x v="0"/>
    <x v="0"/>
    <x v="0"/>
    <m/>
    <x v="1"/>
    <x v="5"/>
    <x v="1"/>
    <x v="10"/>
    <x v="1"/>
    <x v="15"/>
    <x v="10"/>
    <x v="4"/>
    <x v="7"/>
    <x v="20"/>
    <x v="1"/>
    <x v="2"/>
    <x v="0"/>
    <x v="12"/>
  </r>
  <r>
    <m/>
    <x v="0"/>
    <x v="1"/>
    <x v="9"/>
    <x v="50"/>
    <m/>
    <m/>
    <x v="0"/>
    <x v="1"/>
    <x v="1"/>
    <x v="45"/>
    <x v="1"/>
    <x v="1"/>
    <x v="3"/>
    <x v="1"/>
    <x v="0"/>
    <x v="0"/>
    <x v="2"/>
    <x v="1"/>
    <x v="1"/>
    <x v="1"/>
    <x v="1"/>
    <x v="1"/>
    <x v="1"/>
    <x v="2"/>
    <x v="3"/>
    <x v="1"/>
    <x v="1"/>
    <x v="5"/>
    <x v="4"/>
    <x v="4"/>
    <x v="0"/>
    <x v="1"/>
    <x v="0"/>
    <x v="2"/>
    <x v="1"/>
    <x v="2"/>
    <x v="4"/>
    <x v="1"/>
    <x v="2"/>
    <x v="1"/>
    <x v="1"/>
    <x v="1"/>
    <x v="1"/>
    <x v="2"/>
    <x v="2"/>
    <x v="0"/>
    <x v="3"/>
    <x v="1"/>
    <x v="4"/>
    <x v="0"/>
    <x v="1"/>
    <x v="1"/>
    <x v="0"/>
    <x v="4"/>
    <x v="3"/>
    <x v="1"/>
    <x v="2"/>
    <x v="0"/>
    <x v="0"/>
    <x v="2"/>
    <x v="0"/>
    <x v="1"/>
    <x v="2"/>
    <x v="0"/>
    <m/>
    <m/>
    <m/>
    <m/>
    <m/>
    <m/>
    <x v="1"/>
    <x v="1"/>
    <x v="3"/>
    <x v="1"/>
    <x v="0"/>
    <x v="0"/>
    <x v="2"/>
    <x v="1"/>
    <x v="1"/>
    <x v="1"/>
    <x v="1"/>
    <x v="1"/>
    <x v="1"/>
    <x v="2"/>
    <x v="2"/>
    <x v="1"/>
    <x v="1"/>
    <x v="2"/>
    <x v="2"/>
    <x v="4"/>
    <x v="0"/>
    <x v="1"/>
    <x v="0"/>
    <x v="2"/>
    <x v="1"/>
    <x v="2"/>
    <x v="4"/>
    <x v="1"/>
    <x v="2"/>
    <x v="1"/>
    <x v="1"/>
    <x v="1"/>
    <x v="1"/>
    <x v="2"/>
    <x v="2"/>
    <x v="0"/>
    <x v="3"/>
    <x v="1"/>
    <x v="4"/>
    <x v="0"/>
    <x v="1"/>
    <x v="1"/>
    <x v="0"/>
    <x v="4"/>
    <x v="3"/>
    <x v="1"/>
    <x v="2"/>
    <x v="0"/>
    <x v="0"/>
    <x v="2"/>
    <x v="0"/>
    <x v="1"/>
    <x v="5"/>
    <x v="0"/>
    <m/>
    <x v="10"/>
    <x v="2"/>
    <x v="9"/>
    <x v="8"/>
    <x v="8"/>
    <x v="13"/>
    <x v="2"/>
    <x v="4"/>
    <x v="11"/>
    <x v="20"/>
    <x v="4"/>
    <x v="0"/>
    <x v="3"/>
    <x v="2"/>
  </r>
  <r>
    <m/>
    <x v="0"/>
    <x v="1"/>
    <x v="9"/>
    <x v="50"/>
    <m/>
    <m/>
    <x v="0"/>
    <x v="1"/>
    <x v="1"/>
    <x v="45"/>
    <x v="1"/>
    <x v="1"/>
    <x v="1"/>
    <x v="1"/>
    <x v="0"/>
    <x v="1"/>
    <x v="0"/>
    <x v="0"/>
    <x v="1"/>
    <x v="2"/>
    <x v="3"/>
    <x v="1"/>
    <x v="0"/>
    <x v="4"/>
    <x v="3"/>
    <x v="1"/>
    <x v="0"/>
    <x v="1"/>
    <x v="1"/>
    <x v="1"/>
    <x v="1"/>
    <x v="0"/>
    <x v="2"/>
    <x v="4"/>
    <x v="1"/>
    <x v="3"/>
    <x v="1"/>
    <x v="0"/>
    <x v="0"/>
    <x v="1"/>
    <x v="0"/>
    <x v="2"/>
    <x v="0"/>
    <x v="1"/>
    <x v="0"/>
    <x v="0"/>
    <x v="0"/>
    <x v="0"/>
    <x v="1"/>
    <x v="0"/>
    <x v="1"/>
    <x v="1"/>
    <x v="0"/>
    <x v="1"/>
    <x v="5"/>
    <x v="5"/>
    <x v="2"/>
    <x v="2"/>
    <x v="2"/>
    <x v="0"/>
    <x v="0"/>
    <x v="0"/>
    <x v="0"/>
    <x v="3"/>
    <m/>
    <m/>
    <m/>
    <m/>
    <m/>
    <m/>
    <x v="1"/>
    <x v="1"/>
    <x v="1"/>
    <x v="1"/>
    <x v="0"/>
    <x v="1"/>
    <x v="0"/>
    <x v="0"/>
    <x v="1"/>
    <x v="2"/>
    <x v="3"/>
    <x v="1"/>
    <x v="0"/>
    <x v="4"/>
    <x v="2"/>
    <x v="1"/>
    <x v="0"/>
    <x v="1"/>
    <x v="1"/>
    <x v="1"/>
    <x v="1"/>
    <x v="0"/>
    <x v="2"/>
    <x v="4"/>
    <x v="1"/>
    <x v="3"/>
    <x v="1"/>
    <x v="0"/>
    <x v="0"/>
    <x v="1"/>
    <x v="0"/>
    <x v="2"/>
    <x v="0"/>
    <x v="1"/>
    <x v="0"/>
    <x v="0"/>
    <x v="0"/>
    <x v="0"/>
    <x v="1"/>
    <x v="0"/>
    <x v="1"/>
    <x v="1"/>
    <x v="0"/>
    <x v="1"/>
    <x v="4"/>
    <x v="4"/>
    <x v="2"/>
    <x v="2"/>
    <x v="2"/>
    <x v="0"/>
    <x v="0"/>
    <x v="0"/>
    <x v="0"/>
    <x v="3"/>
    <m/>
    <x v="5"/>
    <x v="1"/>
    <x v="5"/>
    <x v="10"/>
    <x v="17"/>
    <x v="1"/>
    <x v="11"/>
    <x v="0"/>
    <x v="6"/>
    <x v="10"/>
    <x v="1"/>
    <x v="2"/>
    <x v="0"/>
    <x v="3"/>
  </r>
  <r>
    <m/>
    <x v="0"/>
    <x v="1"/>
    <x v="9"/>
    <x v="50"/>
    <m/>
    <m/>
    <x v="0"/>
    <x v="1"/>
    <x v="1"/>
    <x v="45"/>
    <x v="3"/>
    <x v="4"/>
    <x v="2"/>
    <x v="2"/>
    <x v="1"/>
    <x v="0"/>
    <x v="1"/>
    <x v="1"/>
    <x v="0"/>
    <x v="2"/>
    <x v="1"/>
    <x v="1"/>
    <x v="0"/>
    <x v="1"/>
    <x v="0"/>
    <x v="1"/>
    <x v="1"/>
    <x v="4"/>
    <x v="0"/>
    <x v="0"/>
    <x v="1"/>
    <x v="0"/>
    <x v="3"/>
    <x v="1"/>
    <x v="0"/>
    <x v="0"/>
    <x v="1"/>
    <x v="0"/>
    <x v="0"/>
    <x v="1"/>
    <x v="2"/>
    <x v="1"/>
    <x v="5"/>
    <x v="2"/>
    <x v="0"/>
    <x v="0"/>
    <x v="0"/>
    <x v="1"/>
    <x v="1"/>
    <x v="2"/>
    <x v="0"/>
    <x v="1"/>
    <x v="0"/>
    <x v="3"/>
    <x v="2"/>
    <x v="1"/>
    <x v="3"/>
    <x v="2"/>
    <x v="3"/>
    <x v="0"/>
    <x v="0"/>
    <x v="1"/>
    <x v="0"/>
    <x v="0"/>
    <m/>
    <m/>
    <m/>
    <m/>
    <m/>
    <m/>
    <x v="3"/>
    <x v="4"/>
    <x v="2"/>
    <x v="2"/>
    <x v="1"/>
    <x v="0"/>
    <x v="1"/>
    <x v="1"/>
    <x v="0"/>
    <x v="2"/>
    <x v="1"/>
    <x v="1"/>
    <x v="0"/>
    <x v="1"/>
    <x v="0"/>
    <x v="1"/>
    <x v="1"/>
    <x v="4"/>
    <x v="0"/>
    <x v="0"/>
    <x v="1"/>
    <x v="0"/>
    <x v="3"/>
    <x v="1"/>
    <x v="0"/>
    <x v="0"/>
    <x v="1"/>
    <x v="0"/>
    <x v="0"/>
    <x v="1"/>
    <x v="2"/>
    <x v="1"/>
    <x v="4"/>
    <x v="2"/>
    <x v="0"/>
    <x v="0"/>
    <x v="0"/>
    <x v="1"/>
    <x v="1"/>
    <x v="2"/>
    <x v="0"/>
    <x v="1"/>
    <x v="0"/>
    <x v="3"/>
    <x v="2"/>
    <x v="1"/>
    <x v="3"/>
    <x v="2"/>
    <x v="3"/>
    <x v="0"/>
    <x v="0"/>
    <x v="1"/>
    <x v="0"/>
    <x v="0"/>
    <m/>
    <x v="9"/>
    <x v="7"/>
    <x v="6"/>
    <x v="2"/>
    <x v="13"/>
    <x v="4"/>
    <x v="12"/>
    <x v="0"/>
    <x v="10"/>
    <x v="13"/>
    <x v="0"/>
    <x v="13"/>
    <x v="5"/>
    <x v="11"/>
  </r>
  <r>
    <m/>
    <x v="0"/>
    <x v="1"/>
    <x v="9"/>
    <x v="50"/>
    <m/>
    <m/>
    <x v="0"/>
    <x v="1"/>
    <x v="1"/>
    <x v="45"/>
    <x v="3"/>
    <x v="4"/>
    <x v="2"/>
    <x v="1"/>
    <x v="1"/>
    <x v="2"/>
    <x v="3"/>
    <x v="0"/>
    <x v="0"/>
    <x v="2"/>
    <x v="2"/>
    <x v="1"/>
    <x v="3"/>
    <x v="3"/>
    <x v="3"/>
    <x v="4"/>
    <x v="3"/>
    <x v="1"/>
    <x v="1"/>
    <x v="5"/>
    <x v="4"/>
    <x v="1"/>
    <x v="3"/>
    <x v="1"/>
    <x v="5"/>
    <x v="2"/>
    <x v="2"/>
    <x v="1"/>
    <x v="5"/>
    <x v="5"/>
    <x v="0"/>
    <x v="3"/>
    <x v="2"/>
    <x v="2"/>
    <x v="0"/>
    <x v="1"/>
    <x v="2"/>
    <x v="5"/>
    <x v="3"/>
    <x v="2"/>
    <x v="2"/>
    <x v="1"/>
    <x v="0"/>
    <x v="1"/>
    <x v="5"/>
    <x v="4"/>
    <x v="1"/>
    <x v="5"/>
    <x v="2"/>
    <x v="1"/>
    <x v="1"/>
    <x v="2"/>
    <x v="2"/>
    <x v="2"/>
    <m/>
    <m/>
    <m/>
    <m/>
    <m/>
    <m/>
    <x v="3"/>
    <x v="4"/>
    <x v="2"/>
    <x v="1"/>
    <x v="1"/>
    <x v="2"/>
    <x v="3"/>
    <x v="0"/>
    <x v="0"/>
    <x v="2"/>
    <x v="2"/>
    <x v="1"/>
    <x v="3"/>
    <x v="3"/>
    <x v="2"/>
    <x v="3"/>
    <x v="2"/>
    <x v="1"/>
    <x v="1"/>
    <x v="2"/>
    <x v="2"/>
    <x v="1"/>
    <x v="3"/>
    <x v="1"/>
    <x v="4"/>
    <x v="2"/>
    <x v="2"/>
    <x v="1"/>
    <x v="4"/>
    <x v="4"/>
    <x v="0"/>
    <x v="3"/>
    <x v="2"/>
    <x v="2"/>
    <x v="0"/>
    <x v="1"/>
    <x v="2"/>
    <x v="4"/>
    <x v="3"/>
    <x v="2"/>
    <x v="2"/>
    <x v="1"/>
    <x v="0"/>
    <x v="1"/>
    <x v="4"/>
    <x v="3"/>
    <x v="1"/>
    <x v="4"/>
    <x v="2"/>
    <x v="1"/>
    <x v="1"/>
    <x v="2"/>
    <x v="5"/>
    <x v="2"/>
    <m/>
    <x v="7"/>
    <x v="7"/>
    <x v="7"/>
    <x v="6"/>
    <x v="2"/>
    <x v="4"/>
    <x v="20"/>
    <x v="19"/>
    <x v="3"/>
    <x v="20"/>
    <x v="0"/>
    <x v="6"/>
    <x v="4"/>
    <x v="17"/>
  </r>
  <r>
    <m/>
    <x v="0"/>
    <x v="1"/>
    <x v="9"/>
    <x v="50"/>
    <m/>
    <m/>
    <x v="0"/>
    <x v="0"/>
    <x v="1"/>
    <x v="45"/>
    <x v="1"/>
    <x v="4"/>
    <x v="2"/>
    <x v="2"/>
    <x v="1"/>
    <x v="3"/>
    <x v="2"/>
    <x v="2"/>
    <x v="0"/>
    <x v="3"/>
    <x v="4"/>
    <x v="1"/>
    <x v="3"/>
    <x v="2"/>
    <x v="0"/>
    <x v="1"/>
    <x v="1"/>
    <x v="0"/>
    <x v="0"/>
    <x v="5"/>
    <x v="4"/>
    <x v="0"/>
    <x v="3"/>
    <x v="1"/>
    <x v="3"/>
    <x v="2"/>
    <x v="0"/>
    <x v="0"/>
    <x v="0"/>
    <x v="1"/>
    <x v="0"/>
    <x v="1"/>
    <x v="0"/>
    <x v="2"/>
    <x v="0"/>
    <x v="0"/>
    <x v="3"/>
    <x v="3"/>
    <x v="4"/>
    <x v="3"/>
    <x v="0"/>
    <x v="1"/>
    <x v="0"/>
    <x v="3"/>
    <x v="2"/>
    <x v="5"/>
    <x v="5"/>
    <x v="2"/>
    <x v="2"/>
    <x v="2"/>
    <x v="1"/>
    <x v="0"/>
    <x v="1"/>
    <x v="2"/>
    <m/>
    <m/>
    <m/>
    <m/>
    <m/>
    <m/>
    <x v="1"/>
    <x v="4"/>
    <x v="2"/>
    <x v="2"/>
    <x v="1"/>
    <x v="3"/>
    <x v="2"/>
    <x v="2"/>
    <x v="0"/>
    <x v="3"/>
    <x v="4"/>
    <x v="1"/>
    <x v="3"/>
    <x v="2"/>
    <x v="0"/>
    <x v="1"/>
    <x v="1"/>
    <x v="0"/>
    <x v="0"/>
    <x v="2"/>
    <x v="2"/>
    <x v="0"/>
    <x v="3"/>
    <x v="1"/>
    <x v="3"/>
    <x v="2"/>
    <x v="0"/>
    <x v="0"/>
    <x v="0"/>
    <x v="1"/>
    <x v="0"/>
    <x v="1"/>
    <x v="0"/>
    <x v="2"/>
    <x v="0"/>
    <x v="0"/>
    <x v="3"/>
    <x v="2"/>
    <x v="4"/>
    <x v="3"/>
    <x v="0"/>
    <x v="1"/>
    <x v="0"/>
    <x v="3"/>
    <x v="2"/>
    <x v="4"/>
    <x v="4"/>
    <x v="2"/>
    <x v="2"/>
    <x v="2"/>
    <x v="1"/>
    <x v="0"/>
    <x v="1"/>
    <x v="2"/>
    <m/>
    <x v="8"/>
    <x v="6"/>
    <x v="0"/>
    <x v="15"/>
    <x v="9"/>
    <x v="4"/>
    <x v="0"/>
    <x v="0"/>
    <x v="13"/>
    <x v="2"/>
    <x v="6"/>
    <x v="2"/>
    <x v="0"/>
    <x v="0"/>
  </r>
  <r>
    <m/>
    <x v="0"/>
    <x v="1"/>
    <x v="9"/>
    <x v="50"/>
    <m/>
    <m/>
    <x v="0"/>
    <x v="1"/>
    <x v="1"/>
    <x v="45"/>
    <x v="1"/>
    <x v="1"/>
    <x v="1"/>
    <x v="4"/>
    <x v="0"/>
    <x v="0"/>
    <x v="0"/>
    <x v="0"/>
    <x v="1"/>
    <x v="4"/>
    <x v="1"/>
    <x v="1"/>
    <x v="2"/>
    <x v="2"/>
    <x v="3"/>
    <x v="1"/>
    <x v="1"/>
    <x v="4"/>
    <x v="0"/>
    <x v="1"/>
    <x v="1"/>
    <x v="0"/>
    <x v="1"/>
    <x v="1"/>
    <x v="3"/>
    <x v="2"/>
    <x v="1"/>
    <x v="1"/>
    <x v="2"/>
    <x v="2"/>
    <x v="2"/>
    <x v="2"/>
    <x v="1"/>
    <x v="2"/>
    <x v="2"/>
    <x v="3"/>
    <x v="2"/>
    <x v="3"/>
    <x v="4"/>
    <x v="0"/>
    <x v="2"/>
    <x v="1"/>
    <x v="0"/>
    <x v="1"/>
    <x v="5"/>
    <x v="4"/>
    <x v="2"/>
    <x v="2"/>
    <x v="2"/>
    <x v="2"/>
    <x v="0"/>
    <x v="1"/>
    <x v="1"/>
    <x v="3"/>
    <m/>
    <m/>
    <m/>
    <m/>
    <m/>
    <m/>
    <x v="1"/>
    <x v="1"/>
    <x v="1"/>
    <x v="3"/>
    <x v="0"/>
    <x v="0"/>
    <x v="0"/>
    <x v="0"/>
    <x v="1"/>
    <x v="4"/>
    <x v="1"/>
    <x v="1"/>
    <x v="2"/>
    <x v="2"/>
    <x v="2"/>
    <x v="1"/>
    <x v="1"/>
    <x v="4"/>
    <x v="0"/>
    <x v="1"/>
    <x v="1"/>
    <x v="0"/>
    <x v="1"/>
    <x v="1"/>
    <x v="3"/>
    <x v="2"/>
    <x v="1"/>
    <x v="1"/>
    <x v="2"/>
    <x v="2"/>
    <x v="2"/>
    <x v="2"/>
    <x v="1"/>
    <x v="2"/>
    <x v="2"/>
    <x v="3"/>
    <x v="2"/>
    <x v="2"/>
    <x v="4"/>
    <x v="0"/>
    <x v="2"/>
    <x v="1"/>
    <x v="0"/>
    <x v="1"/>
    <x v="4"/>
    <x v="3"/>
    <x v="2"/>
    <x v="2"/>
    <x v="2"/>
    <x v="2"/>
    <x v="0"/>
    <x v="1"/>
    <x v="1"/>
    <x v="3"/>
    <m/>
    <x v="5"/>
    <x v="1"/>
    <x v="12"/>
    <x v="5"/>
    <x v="12"/>
    <x v="4"/>
    <x v="2"/>
    <x v="1"/>
    <x v="11"/>
    <x v="12"/>
    <x v="5"/>
    <x v="6"/>
    <x v="3"/>
    <x v="0"/>
  </r>
  <r>
    <m/>
    <x v="0"/>
    <x v="1"/>
    <x v="9"/>
    <x v="50"/>
    <m/>
    <m/>
    <x v="0"/>
    <x v="1"/>
    <x v="1"/>
    <x v="45"/>
    <x v="3"/>
    <x v="4"/>
    <x v="2"/>
    <x v="1"/>
    <x v="0"/>
    <x v="0"/>
    <x v="0"/>
    <x v="0"/>
    <x v="2"/>
    <x v="2"/>
    <x v="1"/>
    <x v="3"/>
    <x v="4"/>
    <x v="4"/>
    <x v="3"/>
    <x v="1"/>
    <x v="0"/>
    <x v="1"/>
    <x v="5"/>
    <x v="1"/>
    <x v="1"/>
    <x v="1"/>
    <x v="1"/>
    <x v="4"/>
    <x v="1"/>
    <x v="0"/>
    <x v="2"/>
    <x v="1"/>
    <x v="2"/>
    <x v="0"/>
    <x v="1"/>
    <x v="4"/>
    <x v="1"/>
    <x v="5"/>
    <x v="0"/>
    <x v="3"/>
    <x v="2"/>
    <x v="1"/>
    <x v="3"/>
    <x v="2"/>
    <x v="3"/>
    <x v="1"/>
    <x v="0"/>
    <x v="1"/>
    <x v="5"/>
    <x v="5"/>
    <x v="2"/>
    <x v="2"/>
    <x v="2"/>
    <x v="2"/>
    <x v="1"/>
    <x v="1"/>
    <x v="1"/>
    <x v="2"/>
    <m/>
    <m/>
    <m/>
    <m/>
    <m/>
    <m/>
    <x v="3"/>
    <x v="4"/>
    <x v="2"/>
    <x v="1"/>
    <x v="0"/>
    <x v="0"/>
    <x v="0"/>
    <x v="0"/>
    <x v="2"/>
    <x v="2"/>
    <x v="1"/>
    <x v="3"/>
    <x v="4"/>
    <x v="4"/>
    <x v="2"/>
    <x v="1"/>
    <x v="0"/>
    <x v="1"/>
    <x v="4"/>
    <x v="1"/>
    <x v="1"/>
    <x v="1"/>
    <x v="1"/>
    <x v="4"/>
    <x v="1"/>
    <x v="0"/>
    <x v="2"/>
    <x v="1"/>
    <x v="2"/>
    <x v="0"/>
    <x v="1"/>
    <x v="4"/>
    <x v="1"/>
    <x v="4"/>
    <x v="0"/>
    <x v="3"/>
    <x v="2"/>
    <x v="1"/>
    <x v="3"/>
    <x v="2"/>
    <x v="3"/>
    <x v="1"/>
    <x v="0"/>
    <x v="1"/>
    <x v="4"/>
    <x v="4"/>
    <x v="2"/>
    <x v="2"/>
    <x v="2"/>
    <x v="2"/>
    <x v="1"/>
    <x v="1"/>
    <x v="1"/>
    <x v="2"/>
    <m/>
    <x v="5"/>
    <x v="7"/>
    <x v="5"/>
    <x v="8"/>
    <x v="13"/>
    <x v="16"/>
    <x v="6"/>
    <x v="4"/>
    <x v="2"/>
    <x v="10"/>
    <x v="13"/>
    <x v="9"/>
    <x v="7"/>
    <x v="14"/>
  </r>
  <r>
    <m/>
    <x v="0"/>
    <x v="1"/>
    <x v="9"/>
    <x v="50"/>
    <m/>
    <m/>
    <x v="0"/>
    <x v="1"/>
    <x v="1"/>
    <x v="45"/>
    <x v="1"/>
    <x v="1"/>
    <x v="1"/>
    <x v="1"/>
    <x v="3"/>
    <x v="2"/>
    <x v="1"/>
    <x v="3"/>
    <x v="5"/>
    <x v="1"/>
    <x v="1"/>
    <x v="1"/>
    <x v="1"/>
    <x v="4"/>
    <x v="3"/>
    <x v="0"/>
    <x v="0"/>
    <x v="1"/>
    <x v="5"/>
    <x v="4"/>
    <x v="1"/>
    <x v="0"/>
    <x v="0"/>
    <x v="1"/>
    <x v="1"/>
    <x v="3"/>
    <x v="2"/>
    <x v="3"/>
    <x v="2"/>
    <x v="2"/>
    <x v="0"/>
    <x v="0"/>
    <x v="1"/>
    <x v="5"/>
    <x v="2"/>
    <x v="3"/>
    <x v="1"/>
    <x v="4"/>
    <x v="4"/>
    <x v="2"/>
    <x v="1"/>
    <x v="1"/>
    <x v="0"/>
    <x v="4"/>
    <x v="1"/>
    <x v="5"/>
    <x v="2"/>
    <x v="2"/>
    <x v="2"/>
    <x v="0"/>
    <x v="1"/>
    <x v="0"/>
    <x v="0"/>
    <x v="0"/>
    <m/>
    <m/>
    <m/>
    <m/>
    <m/>
    <m/>
    <x v="1"/>
    <x v="1"/>
    <x v="1"/>
    <x v="1"/>
    <x v="3"/>
    <x v="2"/>
    <x v="1"/>
    <x v="3"/>
    <x v="4"/>
    <x v="1"/>
    <x v="1"/>
    <x v="1"/>
    <x v="1"/>
    <x v="4"/>
    <x v="2"/>
    <x v="0"/>
    <x v="0"/>
    <x v="1"/>
    <x v="4"/>
    <x v="4"/>
    <x v="1"/>
    <x v="0"/>
    <x v="0"/>
    <x v="1"/>
    <x v="1"/>
    <x v="3"/>
    <x v="2"/>
    <x v="3"/>
    <x v="2"/>
    <x v="2"/>
    <x v="0"/>
    <x v="0"/>
    <x v="1"/>
    <x v="4"/>
    <x v="2"/>
    <x v="3"/>
    <x v="1"/>
    <x v="3"/>
    <x v="4"/>
    <x v="2"/>
    <x v="1"/>
    <x v="1"/>
    <x v="0"/>
    <x v="4"/>
    <x v="1"/>
    <x v="4"/>
    <x v="2"/>
    <x v="2"/>
    <x v="2"/>
    <x v="0"/>
    <x v="1"/>
    <x v="0"/>
    <x v="0"/>
    <x v="0"/>
    <m/>
    <x v="4"/>
    <x v="1"/>
    <x v="6"/>
    <x v="6"/>
    <x v="8"/>
    <x v="19"/>
    <x v="10"/>
    <x v="7"/>
    <x v="2"/>
    <x v="20"/>
    <x v="12"/>
    <x v="3"/>
    <x v="1"/>
    <x v="8"/>
  </r>
  <r>
    <m/>
    <x v="0"/>
    <x v="1"/>
    <x v="9"/>
    <x v="50"/>
    <m/>
    <m/>
    <x v="0"/>
    <x v="1"/>
    <x v="1"/>
    <x v="45"/>
    <x v="2"/>
    <x v="3"/>
    <x v="2"/>
    <x v="1"/>
    <x v="1"/>
    <x v="1"/>
    <x v="0"/>
    <x v="0"/>
    <x v="1"/>
    <x v="1"/>
    <x v="2"/>
    <x v="1"/>
    <x v="0"/>
    <x v="3"/>
    <x v="3"/>
    <x v="0"/>
    <x v="1"/>
    <x v="3"/>
    <x v="1"/>
    <x v="1"/>
    <x v="5"/>
    <x v="0"/>
    <x v="1"/>
    <x v="4"/>
    <x v="2"/>
    <x v="3"/>
    <x v="2"/>
    <x v="3"/>
    <x v="2"/>
    <x v="1"/>
    <x v="2"/>
    <x v="4"/>
    <x v="2"/>
    <x v="3"/>
    <x v="1"/>
    <x v="3"/>
    <x v="5"/>
    <x v="4"/>
    <x v="3"/>
    <x v="2"/>
    <x v="3"/>
    <x v="1"/>
    <x v="0"/>
    <x v="4"/>
    <x v="3"/>
    <x v="2"/>
    <x v="3"/>
    <x v="1"/>
    <x v="1"/>
    <x v="2"/>
    <x v="1"/>
    <x v="0"/>
    <x v="1"/>
    <x v="0"/>
    <m/>
    <m/>
    <m/>
    <m/>
    <m/>
    <m/>
    <x v="2"/>
    <x v="3"/>
    <x v="2"/>
    <x v="1"/>
    <x v="1"/>
    <x v="1"/>
    <x v="0"/>
    <x v="0"/>
    <x v="1"/>
    <x v="1"/>
    <x v="2"/>
    <x v="1"/>
    <x v="0"/>
    <x v="3"/>
    <x v="2"/>
    <x v="0"/>
    <x v="1"/>
    <x v="3"/>
    <x v="1"/>
    <x v="1"/>
    <x v="4"/>
    <x v="0"/>
    <x v="1"/>
    <x v="4"/>
    <x v="2"/>
    <x v="3"/>
    <x v="2"/>
    <x v="3"/>
    <x v="2"/>
    <x v="1"/>
    <x v="2"/>
    <x v="4"/>
    <x v="2"/>
    <x v="3"/>
    <x v="1"/>
    <x v="3"/>
    <x v="4"/>
    <x v="3"/>
    <x v="3"/>
    <x v="2"/>
    <x v="3"/>
    <x v="1"/>
    <x v="0"/>
    <x v="4"/>
    <x v="3"/>
    <x v="2"/>
    <x v="3"/>
    <x v="1"/>
    <x v="1"/>
    <x v="2"/>
    <x v="1"/>
    <x v="0"/>
    <x v="1"/>
    <x v="0"/>
    <m/>
    <x v="0"/>
    <x v="4"/>
    <x v="12"/>
    <x v="10"/>
    <x v="1"/>
    <x v="16"/>
    <x v="5"/>
    <x v="7"/>
    <x v="19"/>
    <x v="17"/>
    <x v="1"/>
    <x v="3"/>
    <x v="19"/>
    <x v="14"/>
  </r>
  <r>
    <m/>
    <x v="0"/>
    <x v="1"/>
    <x v="9"/>
    <x v="50"/>
    <m/>
    <m/>
    <x v="0"/>
    <x v="1"/>
    <x v="1"/>
    <x v="45"/>
    <x v="1"/>
    <x v="1"/>
    <x v="2"/>
    <x v="2"/>
    <x v="0"/>
    <x v="1"/>
    <x v="3"/>
    <x v="1"/>
    <x v="5"/>
    <x v="4"/>
    <x v="1"/>
    <x v="1"/>
    <x v="0"/>
    <x v="1"/>
    <x v="4"/>
    <x v="1"/>
    <x v="1"/>
    <x v="4"/>
    <x v="5"/>
    <x v="4"/>
    <x v="1"/>
    <x v="1"/>
    <x v="2"/>
    <x v="4"/>
    <x v="2"/>
    <x v="3"/>
    <x v="1"/>
    <x v="1"/>
    <x v="2"/>
    <x v="0"/>
    <x v="1"/>
    <x v="2"/>
    <x v="1"/>
    <x v="3"/>
    <x v="2"/>
    <x v="3"/>
    <x v="2"/>
    <x v="1"/>
    <x v="1"/>
    <x v="2"/>
    <x v="1"/>
    <x v="1"/>
    <x v="0"/>
    <x v="4"/>
    <x v="3"/>
    <x v="5"/>
    <x v="2"/>
    <x v="2"/>
    <x v="2"/>
    <x v="2"/>
    <x v="1"/>
    <x v="1"/>
    <x v="2"/>
    <x v="3"/>
    <m/>
    <m/>
    <m/>
    <m/>
    <m/>
    <m/>
    <x v="1"/>
    <x v="1"/>
    <x v="2"/>
    <x v="2"/>
    <x v="0"/>
    <x v="1"/>
    <x v="3"/>
    <x v="1"/>
    <x v="4"/>
    <x v="4"/>
    <x v="1"/>
    <x v="1"/>
    <x v="0"/>
    <x v="1"/>
    <x v="3"/>
    <x v="1"/>
    <x v="1"/>
    <x v="4"/>
    <x v="4"/>
    <x v="4"/>
    <x v="1"/>
    <x v="1"/>
    <x v="2"/>
    <x v="4"/>
    <x v="2"/>
    <x v="3"/>
    <x v="1"/>
    <x v="1"/>
    <x v="2"/>
    <x v="0"/>
    <x v="1"/>
    <x v="2"/>
    <x v="1"/>
    <x v="3"/>
    <x v="2"/>
    <x v="3"/>
    <x v="2"/>
    <x v="1"/>
    <x v="1"/>
    <x v="2"/>
    <x v="1"/>
    <x v="1"/>
    <x v="0"/>
    <x v="4"/>
    <x v="3"/>
    <x v="4"/>
    <x v="2"/>
    <x v="2"/>
    <x v="2"/>
    <x v="2"/>
    <x v="1"/>
    <x v="1"/>
    <x v="5"/>
    <x v="3"/>
    <m/>
    <x v="7"/>
    <x v="5"/>
    <x v="12"/>
    <x v="12"/>
    <x v="10"/>
    <x v="9"/>
    <x v="8"/>
    <x v="4"/>
    <x v="2"/>
    <x v="17"/>
    <x v="16"/>
    <x v="9"/>
    <x v="6"/>
    <x v="4"/>
  </r>
  <r>
    <m/>
    <x v="0"/>
    <x v="1"/>
    <x v="9"/>
    <x v="50"/>
    <m/>
    <m/>
    <x v="0"/>
    <x v="0"/>
    <x v="1"/>
    <x v="45"/>
    <x v="1"/>
    <x v="1"/>
    <x v="2"/>
    <x v="1"/>
    <x v="1"/>
    <x v="2"/>
    <x v="0"/>
    <x v="3"/>
    <x v="1"/>
    <x v="0"/>
    <x v="1"/>
    <x v="3"/>
    <x v="0"/>
    <x v="4"/>
    <x v="3"/>
    <x v="1"/>
    <x v="1"/>
    <x v="1"/>
    <x v="0"/>
    <x v="5"/>
    <x v="0"/>
    <x v="1"/>
    <x v="3"/>
    <x v="4"/>
    <x v="0"/>
    <x v="1"/>
    <x v="0"/>
    <x v="1"/>
    <x v="0"/>
    <x v="1"/>
    <x v="0"/>
    <x v="0"/>
    <x v="0"/>
    <x v="3"/>
    <x v="0"/>
    <x v="3"/>
    <x v="1"/>
    <x v="3"/>
    <x v="1"/>
    <x v="0"/>
    <x v="0"/>
    <x v="1"/>
    <x v="0"/>
    <x v="4"/>
    <x v="3"/>
    <x v="4"/>
    <x v="2"/>
    <x v="2"/>
    <x v="0"/>
    <x v="4"/>
    <x v="1"/>
    <x v="0"/>
    <x v="1"/>
    <x v="2"/>
    <m/>
    <m/>
    <m/>
    <m/>
    <m/>
    <m/>
    <x v="1"/>
    <x v="1"/>
    <x v="2"/>
    <x v="1"/>
    <x v="1"/>
    <x v="2"/>
    <x v="0"/>
    <x v="3"/>
    <x v="1"/>
    <x v="0"/>
    <x v="1"/>
    <x v="3"/>
    <x v="0"/>
    <x v="4"/>
    <x v="2"/>
    <x v="1"/>
    <x v="1"/>
    <x v="1"/>
    <x v="0"/>
    <x v="2"/>
    <x v="0"/>
    <x v="1"/>
    <x v="3"/>
    <x v="4"/>
    <x v="0"/>
    <x v="1"/>
    <x v="0"/>
    <x v="1"/>
    <x v="0"/>
    <x v="1"/>
    <x v="0"/>
    <x v="0"/>
    <x v="0"/>
    <x v="3"/>
    <x v="0"/>
    <x v="3"/>
    <x v="1"/>
    <x v="2"/>
    <x v="1"/>
    <x v="0"/>
    <x v="0"/>
    <x v="1"/>
    <x v="0"/>
    <x v="4"/>
    <x v="3"/>
    <x v="3"/>
    <x v="2"/>
    <x v="2"/>
    <x v="0"/>
    <x v="4"/>
    <x v="1"/>
    <x v="0"/>
    <x v="1"/>
    <x v="2"/>
    <m/>
    <x v="0"/>
    <x v="5"/>
    <x v="8"/>
    <x v="6"/>
    <x v="20"/>
    <x v="23"/>
    <x v="22"/>
    <x v="1"/>
    <x v="18"/>
    <x v="2"/>
    <x v="21"/>
    <x v="0"/>
    <x v="20"/>
    <x v="9"/>
  </r>
  <r>
    <m/>
    <x v="0"/>
    <x v="1"/>
    <x v="9"/>
    <x v="50"/>
    <m/>
    <m/>
    <x v="0"/>
    <x v="0"/>
    <x v="1"/>
    <x v="45"/>
    <x v="0"/>
    <x v="0"/>
    <x v="1"/>
    <x v="2"/>
    <x v="1"/>
    <x v="0"/>
    <x v="3"/>
    <x v="1"/>
    <x v="2"/>
    <x v="1"/>
    <x v="1"/>
    <x v="1"/>
    <x v="1"/>
    <x v="1"/>
    <x v="3"/>
    <x v="0"/>
    <x v="1"/>
    <x v="1"/>
    <x v="5"/>
    <x v="4"/>
    <x v="1"/>
    <x v="0"/>
    <x v="1"/>
    <x v="2"/>
    <x v="1"/>
    <x v="0"/>
    <x v="1"/>
    <x v="1"/>
    <x v="2"/>
    <x v="2"/>
    <x v="2"/>
    <x v="2"/>
    <x v="1"/>
    <x v="1"/>
    <x v="0"/>
    <x v="0"/>
    <x v="0"/>
    <x v="1"/>
    <x v="1"/>
    <x v="2"/>
    <x v="1"/>
    <x v="1"/>
    <x v="0"/>
    <x v="2"/>
    <x v="1"/>
    <x v="1"/>
    <x v="5"/>
    <x v="0"/>
    <x v="0"/>
    <x v="0"/>
    <x v="1"/>
    <x v="0"/>
    <x v="0"/>
    <x v="0"/>
    <m/>
    <m/>
    <m/>
    <m/>
    <m/>
    <m/>
    <x v="0"/>
    <x v="0"/>
    <x v="1"/>
    <x v="2"/>
    <x v="1"/>
    <x v="0"/>
    <x v="3"/>
    <x v="1"/>
    <x v="2"/>
    <x v="1"/>
    <x v="1"/>
    <x v="1"/>
    <x v="1"/>
    <x v="1"/>
    <x v="2"/>
    <x v="0"/>
    <x v="1"/>
    <x v="1"/>
    <x v="4"/>
    <x v="4"/>
    <x v="1"/>
    <x v="0"/>
    <x v="1"/>
    <x v="2"/>
    <x v="1"/>
    <x v="0"/>
    <x v="1"/>
    <x v="1"/>
    <x v="2"/>
    <x v="2"/>
    <x v="2"/>
    <x v="2"/>
    <x v="1"/>
    <x v="1"/>
    <x v="0"/>
    <x v="0"/>
    <x v="0"/>
    <x v="1"/>
    <x v="1"/>
    <x v="2"/>
    <x v="1"/>
    <x v="1"/>
    <x v="0"/>
    <x v="2"/>
    <x v="1"/>
    <x v="1"/>
    <x v="4"/>
    <x v="0"/>
    <x v="0"/>
    <x v="0"/>
    <x v="1"/>
    <x v="0"/>
    <x v="0"/>
    <x v="0"/>
    <m/>
    <x v="14"/>
    <x v="16"/>
    <x v="8"/>
    <x v="10"/>
    <x v="1"/>
    <x v="1"/>
    <x v="3"/>
    <x v="1"/>
    <x v="1"/>
    <x v="10"/>
    <x v="15"/>
    <x v="4"/>
    <x v="5"/>
    <x v="4"/>
  </r>
  <r>
    <m/>
    <x v="0"/>
    <x v="1"/>
    <x v="9"/>
    <x v="50"/>
    <m/>
    <m/>
    <x v="0"/>
    <x v="1"/>
    <x v="1"/>
    <x v="45"/>
    <x v="3"/>
    <x v="3"/>
    <x v="1"/>
    <x v="5"/>
    <x v="0"/>
    <x v="5"/>
    <x v="3"/>
    <x v="1"/>
    <x v="1"/>
    <x v="2"/>
    <x v="2"/>
    <x v="3"/>
    <x v="0"/>
    <x v="3"/>
    <x v="3"/>
    <x v="1"/>
    <x v="0"/>
    <x v="4"/>
    <x v="4"/>
    <x v="5"/>
    <x v="0"/>
    <x v="0"/>
    <x v="1"/>
    <x v="2"/>
    <x v="2"/>
    <x v="3"/>
    <x v="4"/>
    <x v="2"/>
    <x v="0"/>
    <x v="1"/>
    <x v="1"/>
    <x v="3"/>
    <x v="0"/>
    <x v="3"/>
    <x v="0"/>
    <x v="0"/>
    <x v="3"/>
    <x v="3"/>
    <x v="3"/>
    <x v="0"/>
    <x v="3"/>
    <x v="1"/>
    <x v="0"/>
    <x v="2"/>
    <x v="3"/>
    <x v="5"/>
    <x v="4"/>
    <x v="2"/>
    <x v="2"/>
    <x v="1"/>
    <x v="0"/>
    <x v="2"/>
    <x v="3"/>
    <x v="0"/>
    <m/>
    <m/>
    <m/>
    <m/>
    <m/>
    <m/>
    <x v="3"/>
    <x v="3"/>
    <x v="1"/>
    <x v="4"/>
    <x v="0"/>
    <x v="4"/>
    <x v="3"/>
    <x v="1"/>
    <x v="1"/>
    <x v="2"/>
    <x v="2"/>
    <x v="3"/>
    <x v="0"/>
    <x v="3"/>
    <x v="2"/>
    <x v="1"/>
    <x v="0"/>
    <x v="4"/>
    <x v="2"/>
    <x v="2"/>
    <x v="0"/>
    <x v="0"/>
    <x v="1"/>
    <x v="2"/>
    <x v="2"/>
    <x v="3"/>
    <x v="4"/>
    <x v="2"/>
    <x v="0"/>
    <x v="1"/>
    <x v="1"/>
    <x v="3"/>
    <x v="0"/>
    <x v="3"/>
    <x v="0"/>
    <x v="0"/>
    <x v="3"/>
    <x v="2"/>
    <x v="3"/>
    <x v="0"/>
    <x v="3"/>
    <x v="1"/>
    <x v="0"/>
    <x v="2"/>
    <x v="3"/>
    <x v="4"/>
    <x v="0"/>
    <x v="2"/>
    <x v="2"/>
    <x v="1"/>
    <x v="0"/>
    <x v="2"/>
    <x v="3"/>
    <x v="0"/>
    <m/>
    <x v="7"/>
    <x v="8"/>
    <x v="6"/>
    <x v="20"/>
    <x v="8"/>
    <x v="23"/>
    <x v="8"/>
    <x v="7"/>
    <x v="19"/>
    <x v="20"/>
    <x v="17"/>
    <x v="0"/>
    <x v="0"/>
    <x v="10"/>
  </r>
  <r>
    <m/>
    <x v="0"/>
    <x v="1"/>
    <x v="9"/>
    <x v="50"/>
    <m/>
    <m/>
    <x v="0"/>
    <x v="1"/>
    <x v="1"/>
    <x v="45"/>
    <x v="1"/>
    <x v="1"/>
    <x v="1"/>
    <x v="2"/>
    <x v="0"/>
    <x v="0"/>
    <x v="0"/>
    <x v="1"/>
    <x v="0"/>
    <x v="1"/>
    <x v="1"/>
    <x v="1"/>
    <x v="0"/>
    <x v="1"/>
    <x v="3"/>
    <x v="1"/>
    <x v="1"/>
    <x v="1"/>
    <x v="0"/>
    <x v="1"/>
    <x v="1"/>
    <x v="0"/>
    <x v="1"/>
    <x v="2"/>
    <x v="1"/>
    <x v="0"/>
    <x v="1"/>
    <x v="0"/>
    <x v="2"/>
    <x v="0"/>
    <x v="1"/>
    <x v="4"/>
    <x v="1"/>
    <x v="1"/>
    <x v="1"/>
    <x v="3"/>
    <x v="0"/>
    <x v="1"/>
    <x v="1"/>
    <x v="2"/>
    <x v="1"/>
    <x v="1"/>
    <x v="0"/>
    <x v="1"/>
    <x v="5"/>
    <x v="4"/>
    <x v="3"/>
    <x v="2"/>
    <x v="2"/>
    <x v="2"/>
    <x v="0"/>
    <x v="1"/>
    <x v="1"/>
    <x v="3"/>
    <m/>
    <m/>
    <m/>
    <m/>
    <m/>
    <m/>
    <x v="1"/>
    <x v="1"/>
    <x v="1"/>
    <x v="2"/>
    <x v="0"/>
    <x v="0"/>
    <x v="0"/>
    <x v="1"/>
    <x v="0"/>
    <x v="1"/>
    <x v="1"/>
    <x v="1"/>
    <x v="0"/>
    <x v="1"/>
    <x v="2"/>
    <x v="1"/>
    <x v="1"/>
    <x v="1"/>
    <x v="0"/>
    <x v="1"/>
    <x v="1"/>
    <x v="0"/>
    <x v="1"/>
    <x v="2"/>
    <x v="1"/>
    <x v="0"/>
    <x v="1"/>
    <x v="0"/>
    <x v="2"/>
    <x v="0"/>
    <x v="1"/>
    <x v="4"/>
    <x v="1"/>
    <x v="1"/>
    <x v="1"/>
    <x v="3"/>
    <x v="0"/>
    <x v="1"/>
    <x v="1"/>
    <x v="2"/>
    <x v="1"/>
    <x v="1"/>
    <x v="0"/>
    <x v="1"/>
    <x v="4"/>
    <x v="3"/>
    <x v="3"/>
    <x v="2"/>
    <x v="2"/>
    <x v="2"/>
    <x v="0"/>
    <x v="1"/>
    <x v="1"/>
    <x v="3"/>
    <m/>
    <x v="1"/>
    <x v="1"/>
    <x v="1"/>
    <x v="10"/>
    <x v="0"/>
    <x v="1"/>
    <x v="8"/>
    <x v="3"/>
    <x v="1"/>
    <x v="11"/>
    <x v="0"/>
    <x v="9"/>
    <x v="15"/>
    <x v="4"/>
  </r>
  <r>
    <m/>
    <x v="0"/>
    <x v="1"/>
    <x v="9"/>
    <x v="50"/>
    <m/>
    <m/>
    <x v="0"/>
    <x v="0"/>
    <x v="1"/>
    <x v="45"/>
    <x v="3"/>
    <x v="4"/>
    <x v="2"/>
    <x v="1"/>
    <x v="0"/>
    <x v="0"/>
    <x v="3"/>
    <x v="0"/>
    <x v="1"/>
    <x v="1"/>
    <x v="1"/>
    <x v="1"/>
    <x v="1"/>
    <x v="4"/>
    <x v="3"/>
    <x v="1"/>
    <x v="1"/>
    <x v="1"/>
    <x v="1"/>
    <x v="1"/>
    <x v="1"/>
    <x v="0"/>
    <x v="3"/>
    <x v="2"/>
    <x v="2"/>
    <x v="3"/>
    <x v="1"/>
    <x v="1"/>
    <x v="2"/>
    <x v="1"/>
    <x v="0"/>
    <x v="4"/>
    <x v="1"/>
    <x v="1"/>
    <x v="1"/>
    <x v="0"/>
    <x v="3"/>
    <x v="3"/>
    <x v="1"/>
    <x v="3"/>
    <x v="2"/>
    <x v="1"/>
    <x v="0"/>
    <x v="4"/>
    <x v="1"/>
    <x v="5"/>
    <x v="1"/>
    <x v="2"/>
    <x v="2"/>
    <x v="2"/>
    <x v="0"/>
    <x v="1"/>
    <x v="2"/>
    <x v="2"/>
    <m/>
    <m/>
    <m/>
    <m/>
    <m/>
    <m/>
    <x v="3"/>
    <x v="4"/>
    <x v="2"/>
    <x v="1"/>
    <x v="0"/>
    <x v="0"/>
    <x v="3"/>
    <x v="0"/>
    <x v="1"/>
    <x v="1"/>
    <x v="1"/>
    <x v="1"/>
    <x v="1"/>
    <x v="4"/>
    <x v="2"/>
    <x v="1"/>
    <x v="1"/>
    <x v="1"/>
    <x v="1"/>
    <x v="1"/>
    <x v="1"/>
    <x v="0"/>
    <x v="3"/>
    <x v="2"/>
    <x v="2"/>
    <x v="3"/>
    <x v="1"/>
    <x v="1"/>
    <x v="2"/>
    <x v="1"/>
    <x v="0"/>
    <x v="4"/>
    <x v="1"/>
    <x v="1"/>
    <x v="1"/>
    <x v="0"/>
    <x v="3"/>
    <x v="2"/>
    <x v="1"/>
    <x v="3"/>
    <x v="2"/>
    <x v="1"/>
    <x v="0"/>
    <x v="4"/>
    <x v="1"/>
    <x v="4"/>
    <x v="1"/>
    <x v="2"/>
    <x v="2"/>
    <x v="2"/>
    <x v="0"/>
    <x v="1"/>
    <x v="5"/>
    <x v="2"/>
    <m/>
    <x v="1"/>
    <x v="7"/>
    <x v="1"/>
    <x v="8"/>
    <x v="6"/>
    <x v="1"/>
    <x v="8"/>
    <x v="1"/>
    <x v="6"/>
    <x v="10"/>
    <x v="3"/>
    <x v="2"/>
    <x v="17"/>
    <x v="8"/>
  </r>
  <r>
    <m/>
    <x v="0"/>
    <x v="1"/>
    <x v="9"/>
    <x v="50"/>
    <m/>
    <m/>
    <x v="0"/>
    <x v="1"/>
    <x v="1"/>
    <x v="45"/>
    <x v="1"/>
    <x v="4"/>
    <x v="1"/>
    <x v="2"/>
    <x v="3"/>
    <x v="2"/>
    <x v="0"/>
    <x v="1"/>
    <x v="1"/>
    <x v="1"/>
    <x v="1"/>
    <x v="1"/>
    <x v="0"/>
    <x v="1"/>
    <x v="3"/>
    <x v="1"/>
    <x v="1"/>
    <x v="4"/>
    <x v="1"/>
    <x v="1"/>
    <x v="1"/>
    <x v="1"/>
    <x v="2"/>
    <x v="4"/>
    <x v="1"/>
    <x v="0"/>
    <x v="1"/>
    <x v="1"/>
    <x v="2"/>
    <x v="1"/>
    <x v="5"/>
    <x v="2"/>
    <x v="1"/>
    <x v="1"/>
    <x v="2"/>
    <x v="3"/>
    <x v="2"/>
    <x v="1"/>
    <x v="1"/>
    <x v="2"/>
    <x v="1"/>
    <x v="1"/>
    <x v="0"/>
    <x v="2"/>
    <x v="5"/>
    <x v="1"/>
    <x v="3"/>
    <x v="2"/>
    <x v="2"/>
    <x v="2"/>
    <x v="0"/>
    <x v="0"/>
    <x v="1"/>
    <x v="0"/>
    <m/>
    <m/>
    <m/>
    <m/>
    <m/>
    <m/>
    <x v="1"/>
    <x v="4"/>
    <x v="1"/>
    <x v="2"/>
    <x v="3"/>
    <x v="2"/>
    <x v="0"/>
    <x v="1"/>
    <x v="1"/>
    <x v="1"/>
    <x v="1"/>
    <x v="1"/>
    <x v="0"/>
    <x v="1"/>
    <x v="2"/>
    <x v="1"/>
    <x v="1"/>
    <x v="4"/>
    <x v="1"/>
    <x v="1"/>
    <x v="1"/>
    <x v="1"/>
    <x v="2"/>
    <x v="4"/>
    <x v="1"/>
    <x v="0"/>
    <x v="1"/>
    <x v="1"/>
    <x v="2"/>
    <x v="1"/>
    <x v="4"/>
    <x v="2"/>
    <x v="1"/>
    <x v="1"/>
    <x v="2"/>
    <x v="3"/>
    <x v="2"/>
    <x v="1"/>
    <x v="1"/>
    <x v="2"/>
    <x v="1"/>
    <x v="1"/>
    <x v="0"/>
    <x v="2"/>
    <x v="4"/>
    <x v="1"/>
    <x v="3"/>
    <x v="2"/>
    <x v="2"/>
    <x v="2"/>
    <x v="0"/>
    <x v="0"/>
    <x v="1"/>
    <x v="0"/>
    <m/>
    <x v="1"/>
    <x v="5"/>
    <x v="15"/>
    <x v="2"/>
    <x v="0"/>
    <x v="1"/>
    <x v="8"/>
    <x v="4"/>
    <x v="1"/>
    <x v="11"/>
    <x v="1"/>
    <x v="1"/>
    <x v="6"/>
    <x v="4"/>
  </r>
  <r>
    <m/>
    <x v="0"/>
    <x v="1"/>
    <x v="9"/>
    <x v="50"/>
    <m/>
    <m/>
    <x v="0"/>
    <x v="1"/>
    <x v="1"/>
    <x v="45"/>
    <x v="1"/>
    <x v="4"/>
    <x v="2"/>
    <x v="1"/>
    <x v="1"/>
    <x v="1"/>
    <x v="0"/>
    <x v="1"/>
    <x v="0"/>
    <x v="1"/>
    <x v="3"/>
    <x v="1"/>
    <x v="3"/>
    <x v="4"/>
    <x v="4"/>
    <x v="4"/>
    <x v="1"/>
    <x v="4"/>
    <x v="1"/>
    <x v="1"/>
    <x v="1"/>
    <x v="1"/>
    <x v="1"/>
    <x v="2"/>
    <x v="1"/>
    <x v="3"/>
    <x v="1"/>
    <x v="1"/>
    <x v="2"/>
    <x v="0"/>
    <x v="1"/>
    <x v="2"/>
    <x v="1"/>
    <x v="1"/>
    <x v="2"/>
    <x v="3"/>
    <x v="1"/>
    <x v="4"/>
    <x v="3"/>
    <x v="2"/>
    <x v="3"/>
    <x v="1"/>
    <x v="0"/>
    <x v="1"/>
    <x v="5"/>
    <x v="5"/>
    <x v="1"/>
    <x v="1"/>
    <x v="3"/>
    <x v="2"/>
    <x v="0"/>
    <x v="1"/>
    <x v="1"/>
    <x v="2"/>
    <m/>
    <m/>
    <m/>
    <m/>
    <m/>
    <m/>
    <x v="1"/>
    <x v="4"/>
    <x v="2"/>
    <x v="1"/>
    <x v="1"/>
    <x v="1"/>
    <x v="0"/>
    <x v="1"/>
    <x v="0"/>
    <x v="1"/>
    <x v="3"/>
    <x v="1"/>
    <x v="3"/>
    <x v="4"/>
    <x v="3"/>
    <x v="3"/>
    <x v="1"/>
    <x v="4"/>
    <x v="1"/>
    <x v="1"/>
    <x v="1"/>
    <x v="1"/>
    <x v="1"/>
    <x v="2"/>
    <x v="1"/>
    <x v="3"/>
    <x v="1"/>
    <x v="1"/>
    <x v="2"/>
    <x v="0"/>
    <x v="1"/>
    <x v="2"/>
    <x v="1"/>
    <x v="1"/>
    <x v="2"/>
    <x v="3"/>
    <x v="1"/>
    <x v="3"/>
    <x v="3"/>
    <x v="2"/>
    <x v="3"/>
    <x v="1"/>
    <x v="0"/>
    <x v="1"/>
    <x v="4"/>
    <x v="4"/>
    <x v="1"/>
    <x v="1"/>
    <x v="3"/>
    <x v="2"/>
    <x v="0"/>
    <x v="1"/>
    <x v="1"/>
    <x v="2"/>
    <m/>
    <x v="7"/>
    <x v="6"/>
    <x v="6"/>
    <x v="4"/>
    <x v="6"/>
    <x v="1"/>
    <x v="3"/>
    <x v="4"/>
    <x v="6"/>
    <x v="10"/>
    <x v="0"/>
    <x v="9"/>
    <x v="1"/>
    <x v="14"/>
  </r>
  <r>
    <m/>
    <x v="0"/>
    <x v="1"/>
    <x v="9"/>
    <x v="50"/>
    <m/>
    <m/>
    <x v="0"/>
    <x v="1"/>
    <x v="1"/>
    <x v="45"/>
    <x v="3"/>
    <x v="4"/>
    <x v="4"/>
    <x v="2"/>
    <x v="1"/>
    <x v="1"/>
    <x v="3"/>
    <x v="0"/>
    <x v="5"/>
    <x v="1"/>
    <x v="3"/>
    <x v="3"/>
    <x v="1"/>
    <x v="3"/>
    <x v="3"/>
    <x v="1"/>
    <x v="1"/>
    <x v="1"/>
    <x v="1"/>
    <x v="1"/>
    <x v="1"/>
    <x v="1"/>
    <x v="1"/>
    <x v="1"/>
    <x v="1"/>
    <x v="4"/>
    <x v="2"/>
    <x v="3"/>
    <x v="1"/>
    <x v="5"/>
    <x v="1"/>
    <x v="4"/>
    <x v="2"/>
    <x v="1"/>
    <x v="1"/>
    <x v="1"/>
    <x v="1"/>
    <x v="4"/>
    <x v="3"/>
    <x v="2"/>
    <x v="3"/>
    <x v="1"/>
    <x v="0"/>
    <x v="1"/>
    <x v="5"/>
    <x v="5"/>
    <x v="2"/>
    <x v="2"/>
    <x v="2"/>
    <x v="2"/>
    <x v="1"/>
    <x v="2"/>
    <x v="2"/>
    <x v="0"/>
    <m/>
    <m/>
    <m/>
    <m/>
    <m/>
    <m/>
    <x v="3"/>
    <x v="4"/>
    <x v="4"/>
    <x v="2"/>
    <x v="1"/>
    <x v="1"/>
    <x v="3"/>
    <x v="0"/>
    <x v="4"/>
    <x v="1"/>
    <x v="3"/>
    <x v="3"/>
    <x v="1"/>
    <x v="3"/>
    <x v="2"/>
    <x v="1"/>
    <x v="1"/>
    <x v="1"/>
    <x v="1"/>
    <x v="1"/>
    <x v="1"/>
    <x v="1"/>
    <x v="1"/>
    <x v="1"/>
    <x v="1"/>
    <x v="2"/>
    <x v="2"/>
    <x v="3"/>
    <x v="1"/>
    <x v="4"/>
    <x v="1"/>
    <x v="4"/>
    <x v="2"/>
    <x v="1"/>
    <x v="1"/>
    <x v="1"/>
    <x v="1"/>
    <x v="3"/>
    <x v="3"/>
    <x v="2"/>
    <x v="3"/>
    <x v="1"/>
    <x v="0"/>
    <x v="1"/>
    <x v="4"/>
    <x v="4"/>
    <x v="2"/>
    <x v="2"/>
    <x v="2"/>
    <x v="2"/>
    <x v="1"/>
    <x v="2"/>
    <x v="5"/>
    <x v="0"/>
    <m/>
    <x v="1"/>
    <x v="9"/>
    <x v="8"/>
    <x v="4"/>
    <x v="1"/>
    <x v="9"/>
    <x v="5"/>
    <x v="15"/>
    <x v="4"/>
    <x v="3"/>
    <x v="16"/>
    <x v="22"/>
    <x v="17"/>
    <x v="14"/>
  </r>
  <r>
    <m/>
    <x v="0"/>
    <x v="1"/>
    <x v="9"/>
    <x v="50"/>
    <m/>
    <m/>
    <x v="0"/>
    <x v="1"/>
    <x v="1"/>
    <x v="45"/>
    <x v="1"/>
    <x v="4"/>
    <x v="2"/>
    <x v="1"/>
    <x v="0"/>
    <x v="0"/>
    <x v="3"/>
    <x v="1"/>
    <x v="5"/>
    <x v="3"/>
    <x v="1"/>
    <x v="1"/>
    <x v="1"/>
    <x v="1"/>
    <x v="3"/>
    <x v="1"/>
    <x v="1"/>
    <x v="1"/>
    <x v="3"/>
    <x v="3"/>
    <x v="3"/>
    <x v="0"/>
    <x v="3"/>
    <x v="2"/>
    <x v="2"/>
    <x v="5"/>
    <x v="1"/>
    <x v="1"/>
    <x v="2"/>
    <x v="1"/>
    <x v="0"/>
    <x v="4"/>
    <x v="1"/>
    <x v="1"/>
    <x v="4"/>
    <x v="3"/>
    <x v="3"/>
    <x v="3"/>
    <x v="4"/>
    <x v="3"/>
    <x v="2"/>
    <x v="1"/>
    <x v="0"/>
    <x v="1"/>
    <x v="5"/>
    <x v="5"/>
    <x v="1"/>
    <x v="2"/>
    <x v="2"/>
    <x v="1"/>
    <x v="0"/>
    <x v="2"/>
    <x v="1"/>
    <x v="2"/>
    <m/>
    <m/>
    <m/>
    <m/>
    <m/>
    <m/>
    <x v="1"/>
    <x v="4"/>
    <x v="2"/>
    <x v="1"/>
    <x v="0"/>
    <x v="0"/>
    <x v="3"/>
    <x v="1"/>
    <x v="4"/>
    <x v="3"/>
    <x v="1"/>
    <x v="1"/>
    <x v="1"/>
    <x v="1"/>
    <x v="2"/>
    <x v="1"/>
    <x v="1"/>
    <x v="1"/>
    <x v="3"/>
    <x v="3"/>
    <x v="3"/>
    <x v="0"/>
    <x v="3"/>
    <x v="2"/>
    <x v="2"/>
    <x v="4"/>
    <x v="1"/>
    <x v="1"/>
    <x v="2"/>
    <x v="1"/>
    <x v="0"/>
    <x v="4"/>
    <x v="1"/>
    <x v="1"/>
    <x v="3"/>
    <x v="3"/>
    <x v="3"/>
    <x v="2"/>
    <x v="4"/>
    <x v="3"/>
    <x v="2"/>
    <x v="1"/>
    <x v="0"/>
    <x v="1"/>
    <x v="4"/>
    <x v="4"/>
    <x v="1"/>
    <x v="2"/>
    <x v="2"/>
    <x v="1"/>
    <x v="0"/>
    <x v="2"/>
    <x v="1"/>
    <x v="2"/>
    <m/>
    <x v="7"/>
    <x v="6"/>
    <x v="1"/>
    <x v="8"/>
    <x v="9"/>
    <x v="9"/>
    <x v="8"/>
    <x v="1"/>
    <x v="2"/>
    <x v="16"/>
    <x v="15"/>
    <x v="0"/>
    <x v="9"/>
    <x v="12"/>
  </r>
  <r>
    <m/>
    <x v="0"/>
    <x v="1"/>
    <x v="6"/>
    <x v="51"/>
    <m/>
    <m/>
    <x v="0"/>
    <x v="0"/>
    <x v="11"/>
    <x v="46"/>
    <x v="1"/>
    <x v="1"/>
    <x v="1"/>
    <x v="0"/>
    <x v="1"/>
    <x v="2"/>
    <x v="1"/>
    <x v="3"/>
    <x v="0"/>
    <x v="1"/>
    <x v="1"/>
    <x v="1"/>
    <x v="4"/>
    <x v="0"/>
    <x v="0"/>
    <x v="0"/>
    <x v="0"/>
    <x v="0"/>
    <x v="0"/>
    <x v="0"/>
    <x v="0"/>
    <x v="0"/>
    <x v="0"/>
    <x v="0"/>
    <x v="0"/>
    <x v="1"/>
    <x v="0"/>
    <x v="0"/>
    <x v="0"/>
    <x v="5"/>
    <x v="5"/>
    <x v="0"/>
    <x v="0"/>
    <x v="0"/>
    <x v="0"/>
    <x v="0"/>
    <x v="0"/>
    <x v="0"/>
    <x v="0"/>
    <x v="0"/>
    <x v="0"/>
    <x v="1"/>
    <x v="0"/>
    <x v="1"/>
    <x v="1"/>
    <x v="2"/>
    <x v="3"/>
    <x v="2"/>
    <x v="2"/>
    <x v="0"/>
    <x v="0"/>
    <x v="0"/>
    <x v="1"/>
    <x v="1"/>
    <m/>
    <m/>
    <m/>
    <m/>
    <m/>
    <m/>
    <x v="1"/>
    <x v="1"/>
    <x v="1"/>
    <x v="0"/>
    <x v="1"/>
    <x v="2"/>
    <x v="1"/>
    <x v="3"/>
    <x v="0"/>
    <x v="1"/>
    <x v="1"/>
    <x v="1"/>
    <x v="4"/>
    <x v="0"/>
    <x v="0"/>
    <x v="0"/>
    <x v="0"/>
    <x v="0"/>
    <x v="0"/>
    <x v="0"/>
    <x v="0"/>
    <x v="0"/>
    <x v="0"/>
    <x v="0"/>
    <x v="0"/>
    <x v="1"/>
    <x v="0"/>
    <x v="0"/>
    <x v="0"/>
    <x v="4"/>
    <x v="4"/>
    <x v="0"/>
    <x v="0"/>
    <x v="0"/>
    <x v="0"/>
    <x v="0"/>
    <x v="0"/>
    <x v="0"/>
    <x v="0"/>
    <x v="0"/>
    <x v="0"/>
    <x v="1"/>
    <x v="0"/>
    <x v="1"/>
    <x v="1"/>
    <x v="2"/>
    <x v="3"/>
    <x v="2"/>
    <x v="2"/>
    <x v="0"/>
    <x v="0"/>
    <x v="0"/>
    <x v="1"/>
    <x v="1"/>
    <m/>
    <x v="4"/>
    <x v="1"/>
    <x v="2"/>
    <x v="3"/>
    <x v="3"/>
    <x v="2"/>
    <x v="0"/>
    <x v="0"/>
    <x v="20"/>
    <x v="2"/>
    <x v="19"/>
    <x v="22"/>
    <x v="0"/>
    <x v="0"/>
  </r>
  <r>
    <m/>
    <x v="0"/>
    <x v="1"/>
    <x v="6"/>
    <x v="52"/>
    <m/>
    <m/>
    <x v="0"/>
    <x v="0"/>
    <x v="1"/>
    <x v="47"/>
    <x v="5"/>
    <x v="2"/>
    <x v="2"/>
    <x v="0"/>
    <x v="1"/>
    <x v="3"/>
    <x v="2"/>
    <x v="2"/>
    <x v="2"/>
    <x v="3"/>
    <x v="1"/>
    <x v="1"/>
    <x v="3"/>
    <x v="2"/>
    <x v="0"/>
    <x v="0"/>
    <x v="3"/>
    <x v="5"/>
    <x v="3"/>
    <x v="5"/>
    <x v="4"/>
    <x v="3"/>
    <x v="3"/>
    <x v="1"/>
    <x v="3"/>
    <x v="2"/>
    <x v="4"/>
    <x v="1"/>
    <x v="3"/>
    <x v="1"/>
    <x v="0"/>
    <x v="1"/>
    <x v="5"/>
    <x v="2"/>
    <x v="0"/>
    <x v="0"/>
    <x v="3"/>
    <x v="3"/>
    <x v="4"/>
    <x v="3"/>
    <x v="1"/>
    <x v="1"/>
    <x v="0"/>
    <x v="1"/>
    <x v="1"/>
    <x v="2"/>
    <x v="4"/>
    <x v="2"/>
    <x v="2"/>
    <x v="2"/>
    <x v="0"/>
    <x v="1"/>
    <x v="2"/>
    <x v="2"/>
    <m/>
    <m/>
    <m/>
    <m/>
    <m/>
    <m/>
    <x v="4"/>
    <x v="2"/>
    <x v="2"/>
    <x v="0"/>
    <x v="1"/>
    <x v="3"/>
    <x v="2"/>
    <x v="2"/>
    <x v="2"/>
    <x v="3"/>
    <x v="1"/>
    <x v="1"/>
    <x v="3"/>
    <x v="2"/>
    <x v="0"/>
    <x v="0"/>
    <x v="2"/>
    <x v="2"/>
    <x v="3"/>
    <x v="2"/>
    <x v="2"/>
    <x v="2"/>
    <x v="3"/>
    <x v="1"/>
    <x v="3"/>
    <x v="2"/>
    <x v="4"/>
    <x v="1"/>
    <x v="3"/>
    <x v="1"/>
    <x v="0"/>
    <x v="1"/>
    <x v="4"/>
    <x v="2"/>
    <x v="0"/>
    <x v="0"/>
    <x v="3"/>
    <x v="2"/>
    <x v="4"/>
    <x v="3"/>
    <x v="1"/>
    <x v="1"/>
    <x v="0"/>
    <x v="1"/>
    <x v="1"/>
    <x v="2"/>
    <x v="0"/>
    <x v="2"/>
    <x v="2"/>
    <x v="2"/>
    <x v="0"/>
    <x v="1"/>
    <x v="5"/>
    <x v="2"/>
    <m/>
    <x v="4"/>
    <x v="7"/>
    <x v="2"/>
    <x v="3"/>
    <x v="9"/>
    <x v="4"/>
    <x v="12"/>
    <x v="6"/>
    <x v="11"/>
    <x v="14"/>
    <x v="14"/>
    <x v="2"/>
    <x v="0"/>
    <x v="8"/>
  </r>
  <r>
    <m/>
    <x v="0"/>
    <x v="1"/>
    <x v="9"/>
    <x v="50"/>
    <m/>
    <m/>
    <x v="0"/>
    <x v="1"/>
    <x v="1"/>
    <x v="45"/>
    <x v="1"/>
    <x v="1"/>
    <x v="1"/>
    <x v="2"/>
    <x v="0"/>
    <x v="2"/>
    <x v="3"/>
    <x v="1"/>
    <x v="5"/>
    <x v="1"/>
    <x v="1"/>
    <x v="3"/>
    <x v="0"/>
    <x v="4"/>
    <x v="3"/>
    <x v="1"/>
    <x v="0"/>
    <x v="1"/>
    <x v="1"/>
    <x v="1"/>
    <x v="3"/>
    <x v="0"/>
    <x v="1"/>
    <x v="4"/>
    <x v="1"/>
    <x v="2"/>
    <x v="4"/>
    <x v="1"/>
    <x v="2"/>
    <x v="1"/>
    <x v="0"/>
    <x v="4"/>
    <x v="2"/>
    <x v="3"/>
    <x v="2"/>
    <x v="0"/>
    <x v="0"/>
    <x v="3"/>
    <x v="1"/>
    <x v="2"/>
    <x v="0"/>
    <x v="1"/>
    <x v="0"/>
    <x v="4"/>
    <x v="3"/>
    <x v="4"/>
    <x v="2"/>
    <x v="2"/>
    <x v="2"/>
    <x v="2"/>
    <x v="0"/>
    <x v="0"/>
    <x v="1"/>
    <x v="1"/>
    <m/>
    <m/>
    <m/>
    <m/>
    <m/>
    <m/>
    <x v="1"/>
    <x v="1"/>
    <x v="1"/>
    <x v="2"/>
    <x v="0"/>
    <x v="2"/>
    <x v="3"/>
    <x v="1"/>
    <x v="4"/>
    <x v="1"/>
    <x v="1"/>
    <x v="3"/>
    <x v="0"/>
    <x v="4"/>
    <x v="2"/>
    <x v="1"/>
    <x v="0"/>
    <x v="1"/>
    <x v="1"/>
    <x v="1"/>
    <x v="3"/>
    <x v="0"/>
    <x v="1"/>
    <x v="4"/>
    <x v="1"/>
    <x v="2"/>
    <x v="4"/>
    <x v="1"/>
    <x v="2"/>
    <x v="1"/>
    <x v="0"/>
    <x v="4"/>
    <x v="2"/>
    <x v="3"/>
    <x v="2"/>
    <x v="0"/>
    <x v="0"/>
    <x v="2"/>
    <x v="1"/>
    <x v="2"/>
    <x v="0"/>
    <x v="1"/>
    <x v="0"/>
    <x v="4"/>
    <x v="3"/>
    <x v="3"/>
    <x v="2"/>
    <x v="2"/>
    <x v="2"/>
    <x v="2"/>
    <x v="0"/>
    <x v="0"/>
    <x v="1"/>
    <x v="1"/>
    <m/>
    <x v="7"/>
    <x v="1"/>
    <x v="5"/>
    <x v="2"/>
    <x v="22"/>
    <x v="6"/>
    <x v="5"/>
    <x v="1"/>
    <x v="2"/>
    <x v="12"/>
    <x v="3"/>
    <x v="2"/>
    <x v="8"/>
    <x v="11"/>
  </r>
  <r>
    <m/>
    <x v="0"/>
    <x v="1"/>
    <x v="9"/>
    <x v="53"/>
    <m/>
    <m/>
    <x v="0"/>
    <x v="2"/>
    <x v="15"/>
    <x v="48"/>
    <x v="1"/>
    <x v="1"/>
    <x v="1"/>
    <x v="2"/>
    <x v="0"/>
    <x v="0"/>
    <x v="0"/>
    <x v="1"/>
    <x v="1"/>
    <x v="4"/>
    <x v="1"/>
    <x v="4"/>
    <x v="1"/>
    <x v="1"/>
    <x v="3"/>
    <x v="1"/>
    <x v="1"/>
    <x v="1"/>
    <x v="2"/>
    <x v="1"/>
    <x v="1"/>
    <x v="1"/>
    <x v="1"/>
    <x v="2"/>
    <x v="1"/>
    <x v="0"/>
    <x v="1"/>
    <x v="3"/>
    <x v="1"/>
    <x v="1"/>
    <x v="0"/>
    <x v="3"/>
    <x v="1"/>
    <x v="1"/>
    <x v="2"/>
    <x v="3"/>
    <x v="2"/>
    <x v="5"/>
    <x v="1"/>
    <x v="2"/>
    <x v="1"/>
    <x v="1"/>
    <x v="0"/>
    <x v="3"/>
    <x v="2"/>
    <x v="2"/>
    <x v="3"/>
    <x v="2"/>
    <x v="2"/>
    <x v="2"/>
    <x v="1"/>
    <x v="2"/>
    <x v="2"/>
    <x v="0"/>
    <m/>
    <m/>
    <m/>
    <m/>
    <m/>
    <m/>
    <x v="1"/>
    <x v="1"/>
    <x v="1"/>
    <x v="2"/>
    <x v="0"/>
    <x v="0"/>
    <x v="0"/>
    <x v="1"/>
    <x v="1"/>
    <x v="4"/>
    <x v="1"/>
    <x v="4"/>
    <x v="1"/>
    <x v="1"/>
    <x v="2"/>
    <x v="1"/>
    <x v="1"/>
    <x v="1"/>
    <x v="2"/>
    <x v="1"/>
    <x v="1"/>
    <x v="1"/>
    <x v="1"/>
    <x v="2"/>
    <x v="1"/>
    <x v="0"/>
    <x v="1"/>
    <x v="3"/>
    <x v="1"/>
    <x v="1"/>
    <x v="0"/>
    <x v="3"/>
    <x v="1"/>
    <x v="1"/>
    <x v="2"/>
    <x v="3"/>
    <x v="2"/>
    <x v="4"/>
    <x v="1"/>
    <x v="2"/>
    <x v="1"/>
    <x v="1"/>
    <x v="0"/>
    <x v="3"/>
    <x v="2"/>
    <x v="2"/>
    <x v="3"/>
    <x v="2"/>
    <x v="2"/>
    <x v="2"/>
    <x v="1"/>
    <x v="2"/>
    <x v="5"/>
    <x v="0"/>
    <m/>
    <x v="1"/>
    <x v="1"/>
    <x v="1"/>
    <x v="10"/>
    <x v="0"/>
    <x v="4"/>
    <x v="21"/>
    <x v="15"/>
    <x v="1"/>
    <x v="11"/>
    <x v="4"/>
    <x v="0"/>
    <x v="18"/>
    <x v="4"/>
  </r>
  <r>
    <m/>
    <x v="0"/>
    <x v="1"/>
    <x v="9"/>
    <x v="53"/>
    <m/>
    <m/>
    <x v="0"/>
    <x v="1"/>
    <x v="11"/>
    <x v="48"/>
    <x v="1"/>
    <x v="1"/>
    <x v="1"/>
    <x v="5"/>
    <x v="0"/>
    <x v="0"/>
    <x v="0"/>
    <x v="1"/>
    <x v="1"/>
    <x v="4"/>
    <x v="1"/>
    <x v="1"/>
    <x v="1"/>
    <x v="1"/>
    <x v="3"/>
    <x v="1"/>
    <x v="1"/>
    <x v="1"/>
    <x v="1"/>
    <x v="1"/>
    <x v="1"/>
    <x v="1"/>
    <x v="0"/>
    <x v="2"/>
    <x v="1"/>
    <x v="0"/>
    <x v="1"/>
    <x v="1"/>
    <x v="2"/>
    <x v="2"/>
    <x v="2"/>
    <x v="2"/>
    <x v="1"/>
    <x v="1"/>
    <x v="2"/>
    <x v="3"/>
    <x v="2"/>
    <x v="1"/>
    <x v="1"/>
    <x v="2"/>
    <x v="1"/>
    <x v="2"/>
    <x v="0"/>
    <x v="0"/>
    <x v="0"/>
    <x v="0"/>
    <x v="0"/>
    <x v="2"/>
    <x v="2"/>
    <x v="2"/>
    <x v="0"/>
    <x v="2"/>
    <x v="0"/>
    <x v="0"/>
    <m/>
    <m/>
    <m/>
    <m/>
    <m/>
    <m/>
    <x v="1"/>
    <x v="1"/>
    <x v="1"/>
    <x v="4"/>
    <x v="0"/>
    <x v="0"/>
    <x v="0"/>
    <x v="1"/>
    <x v="1"/>
    <x v="4"/>
    <x v="1"/>
    <x v="1"/>
    <x v="1"/>
    <x v="1"/>
    <x v="2"/>
    <x v="1"/>
    <x v="1"/>
    <x v="1"/>
    <x v="1"/>
    <x v="1"/>
    <x v="1"/>
    <x v="1"/>
    <x v="0"/>
    <x v="2"/>
    <x v="1"/>
    <x v="0"/>
    <x v="1"/>
    <x v="1"/>
    <x v="2"/>
    <x v="2"/>
    <x v="2"/>
    <x v="2"/>
    <x v="1"/>
    <x v="1"/>
    <x v="2"/>
    <x v="3"/>
    <x v="2"/>
    <x v="1"/>
    <x v="1"/>
    <x v="2"/>
    <x v="1"/>
    <x v="2"/>
    <x v="0"/>
    <x v="0"/>
    <x v="0"/>
    <x v="0"/>
    <x v="0"/>
    <x v="2"/>
    <x v="2"/>
    <x v="2"/>
    <x v="0"/>
    <x v="2"/>
    <x v="0"/>
    <x v="0"/>
    <m/>
    <x v="1"/>
    <x v="1"/>
    <x v="1"/>
    <x v="18"/>
    <x v="5"/>
    <x v="1"/>
    <x v="3"/>
    <x v="4"/>
    <x v="1"/>
    <x v="11"/>
    <x v="3"/>
    <x v="6"/>
    <x v="6"/>
    <x v="4"/>
  </r>
  <r>
    <m/>
    <x v="0"/>
    <x v="1"/>
    <x v="9"/>
    <x v="54"/>
    <m/>
    <m/>
    <x v="0"/>
    <x v="1"/>
    <x v="15"/>
    <x v="49"/>
    <x v="1"/>
    <x v="5"/>
    <x v="0"/>
    <x v="2"/>
    <x v="0"/>
    <x v="0"/>
    <x v="0"/>
    <x v="1"/>
    <x v="1"/>
    <x v="4"/>
    <x v="1"/>
    <x v="0"/>
    <x v="1"/>
    <x v="1"/>
    <x v="3"/>
    <x v="1"/>
    <x v="1"/>
    <x v="1"/>
    <x v="1"/>
    <x v="1"/>
    <x v="1"/>
    <x v="1"/>
    <x v="1"/>
    <x v="2"/>
    <x v="1"/>
    <x v="0"/>
    <x v="1"/>
    <x v="1"/>
    <x v="5"/>
    <x v="1"/>
    <x v="0"/>
    <x v="3"/>
    <x v="1"/>
    <x v="5"/>
    <x v="2"/>
    <x v="3"/>
    <x v="2"/>
    <x v="1"/>
    <x v="1"/>
    <x v="2"/>
    <x v="1"/>
    <x v="1"/>
    <x v="0"/>
    <x v="2"/>
    <x v="1"/>
    <x v="1"/>
    <x v="2"/>
    <x v="2"/>
    <x v="2"/>
    <x v="0"/>
    <x v="1"/>
    <x v="0"/>
    <x v="2"/>
    <x v="0"/>
    <m/>
    <m/>
    <m/>
    <m/>
    <m/>
    <m/>
    <x v="1"/>
    <x v="2"/>
    <x v="0"/>
    <x v="2"/>
    <x v="0"/>
    <x v="0"/>
    <x v="0"/>
    <x v="1"/>
    <x v="1"/>
    <x v="4"/>
    <x v="1"/>
    <x v="0"/>
    <x v="1"/>
    <x v="1"/>
    <x v="2"/>
    <x v="1"/>
    <x v="1"/>
    <x v="1"/>
    <x v="1"/>
    <x v="1"/>
    <x v="1"/>
    <x v="1"/>
    <x v="1"/>
    <x v="2"/>
    <x v="1"/>
    <x v="0"/>
    <x v="1"/>
    <x v="1"/>
    <x v="4"/>
    <x v="1"/>
    <x v="0"/>
    <x v="3"/>
    <x v="1"/>
    <x v="4"/>
    <x v="2"/>
    <x v="3"/>
    <x v="2"/>
    <x v="1"/>
    <x v="1"/>
    <x v="2"/>
    <x v="1"/>
    <x v="1"/>
    <x v="0"/>
    <x v="2"/>
    <x v="1"/>
    <x v="1"/>
    <x v="2"/>
    <x v="2"/>
    <x v="2"/>
    <x v="0"/>
    <x v="1"/>
    <x v="0"/>
    <x v="5"/>
    <x v="0"/>
    <m/>
    <x v="1"/>
    <x v="17"/>
    <x v="1"/>
    <x v="10"/>
    <x v="0"/>
    <x v="9"/>
    <x v="21"/>
    <x v="19"/>
    <x v="1"/>
    <x v="11"/>
    <x v="3"/>
    <x v="0"/>
    <x v="6"/>
    <x v="4"/>
  </r>
  <r>
    <m/>
    <x v="0"/>
    <x v="1"/>
    <x v="9"/>
    <x v="54"/>
    <m/>
    <m/>
    <x v="0"/>
    <x v="0"/>
    <x v="0"/>
    <x v="49"/>
    <x v="0"/>
    <x v="0"/>
    <x v="0"/>
    <x v="1"/>
    <x v="1"/>
    <x v="2"/>
    <x v="1"/>
    <x v="3"/>
    <x v="1"/>
    <x v="4"/>
    <x v="0"/>
    <x v="1"/>
    <x v="3"/>
    <x v="0"/>
    <x v="0"/>
    <x v="0"/>
    <x v="0"/>
    <x v="0"/>
    <x v="0"/>
    <x v="0"/>
    <x v="0"/>
    <x v="0"/>
    <x v="0"/>
    <x v="0"/>
    <x v="0"/>
    <x v="1"/>
    <x v="0"/>
    <x v="0"/>
    <x v="0"/>
    <x v="5"/>
    <x v="5"/>
    <x v="0"/>
    <x v="0"/>
    <x v="0"/>
    <x v="0"/>
    <x v="0"/>
    <x v="0"/>
    <x v="0"/>
    <x v="0"/>
    <x v="0"/>
    <x v="0"/>
    <x v="1"/>
    <x v="0"/>
    <x v="3"/>
    <x v="2"/>
    <x v="2"/>
    <x v="3"/>
    <x v="0"/>
    <x v="0"/>
    <x v="4"/>
    <x v="0"/>
    <x v="0"/>
    <x v="2"/>
    <x v="0"/>
    <m/>
    <m/>
    <m/>
    <m/>
    <m/>
    <m/>
    <x v="0"/>
    <x v="0"/>
    <x v="0"/>
    <x v="1"/>
    <x v="1"/>
    <x v="2"/>
    <x v="1"/>
    <x v="3"/>
    <x v="1"/>
    <x v="4"/>
    <x v="0"/>
    <x v="1"/>
    <x v="3"/>
    <x v="0"/>
    <x v="0"/>
    <x v="0"/>
    <x v="0"/>
    <x v="0"/>
    <x v="0"/>
    <x v="0"/>
    <x v="0"/>
    <x v="0"/>
    <x v="0"/>
    <x v="0"/>
    <x v="0"/>
    <x v="1"/>
    <x v="0"/>
    <x v="0"/>
    <x v="0"/>
    <x v="4"/>
    <x v="4"/>
    <x v="0"/>
    <x v="0"/>
    <x v="0"/>
    <x v="0"/>
    <x v="0"/>
    <x v="0"/>
    <x v="0"/>
    <x v="0"/>
    <x v="0"/>
    <x v="0"/>
    <x v="1"/>
    <x v="0"/>
    <x v="3"/>
    <x v="2"/>
    <x v="2"/>
    <x v="3"/>
    <x v="0"/>
    <x v="0"/>
    <x v="4"/>
    <x v="0"/>
    <x v="0"/>
    <x v="5"/>
    <x v="0"/>
    <m/>
    <x v="4"/>
    <x v="0"/>
    <x v="2"/>
    <x v="0"/>
    <x v="5"/>
    <x v="2"/>
    <x v="0"/>
    <x v="0"/>
    <x v="0"/>
    <x v="2"/>
    <x v="0"/>
    <x v="22"/>
    <x v="0"/>
    <x v="0"/>
  </r>
  <r>
    <m/>
    <x v="0"/>
    <x v="1"/>
    <x v="9"/>
    <x v="54"/>
    <m/>
    <m/>
    <x v="0"/>
    <x v="1"/>
    <x v="0"/>
    <x v="49"/>
    <x v="1"/>
    <x v="0"/>
    <x v="0"/>
    <x v="1"/>
    <x v="1"/>
    <x v="2"/>
    <x v="1"/>
    <x v="3"/>
    <x v="1"/>
    <x v="4"/>
    <x v="1"/>
    <x v="0"/>
    <x v="0"/>
    <x v="1"/>
    <x v="0"/>
    <x v="0"/>
    <x v="1"/>
    <x v="0"/>
    <x v="0"/>
    <x v="1"/>
    <x v="0"/>
    <x v="0"/>
    <x v="0"/>
    <x v="2"/>
    <x v="1"/>
    <x v="2"/>
    <x v="1"/>
    <x v="1"/>
    <x v="2"/>
    <x v="1"/>
    <x v="0"/>
    <x v="2"/>
    <x v="1"/>
    <x v="2"/>
    <x v="2"/>
    <x v="3"/>
    <x v="2"/>
    <x v="3"/>
    <x v="4"/>
    <x v="3"/>
    <x v="1"/>
    <x v="1"/>
    <x v="0"/>
    <x v="5"/>
    <x v="4"/>
    <x v="3"/>
    <x v="4"/>
    <x v="5"/>
    <x v="4"/>
    <x v="2"/>
    <x v="1"/>
    <x v="2"/>
    <x v="2"/>
    <x v="1"/>
    <m/>
    <m/>
    <m/>
    <m/>
    <m/>
    <m/>
    <x v="1"/>
    <x v="0"/>
    <x v="0"/>
    <x v="1"/>
    <x v="1"/>
    <x v="2"/>
    <x v="1"/>
    <x v="3"/>
    <x v="1"/>
    <x v="4"/>
    <x v="1"/>
    <x v="0"/>
    <x v="0"/>
    <x v="1"/>
    <x v="0"/>
    <x v="0"/>
    <x v="1"/>
    <x v="0"/>
    <x v="0"/>
    <x v="1"/>
    <x v="0"/>
    <x v="0"/>
    <x v="0"/>
    <x v="2"/>
    <x v="1"/>
    <x v="2"/>
    <x v="1"/>
    <x v="1"/>
    <x v="2"/>
    <x v="1"/>
    <x v="0"/>
    <x v="2"/>
    <x v="1"/>
    <x v="2"/>
    <x v="2"/>
    <x v="3"/>
    <x v="2"/>
    <x v="2"/>
    <x v="4"/>
    <x v="3"/>
    <x v="1"/>
    <x v="1"/>
    <x v="0"/>
    <x v="0"/>
    <x v="0"/>
    <x v="0"/>
    <x v="0"/>
    <x v="4"/>
    <x v="4"/>
    <x v="2"/>
    <x v="1"/>
    <x v="2"/>
    <x v="5"/>
    <x v="1"/>
    <m/>
    <x v="4"/>
    <x v="16"/>
    <x v="0"/>
    <x v="0"/>
    <x v="14"/>
    <x v="0"/>
    <x v="3"/>
    <x v="1"/>
    <x v="1"/>
    <x v="12"/>
    <x v="21"/>
    <x v="0"/>
    <x v="3"/>
    <x v="8"/>
  </r>
  <r>
    <m/>
    <x v="0"/>
    <x v="1"/>
    <x v="9"/>
    <x v="54"/>
    <m/>
    <m/>
    <x v="0"/>
    <x v="1"/>
    <x v="0"/>
    <x v="49"/>
    <x v="1"/>
    <x v="1"/>
    <x v="1"/>
    <x v="0"/>
    <x v="1"/>
    <x v="2"/>
    <x v="1"/>
    <x v="3"/>
    <x v="0"/>
    <x v="4"/>
    <x v="0"/>
    <x v="0"/>
    <x v="0"/>
    <x v="1"/>
    <x v="3"/>
    <x v="1"/>
    <x v="0"/>
    <x v="1"/>
    <x v="1"/>
    <x v="1"/>
    <x v="1"/>
    <x v="1"/>
    <x v="1"/>
    <x v="2"/>
    <x v="1"/>
    <x v="2"/>
    <x v="1"/>
    <x v="1"/>
    <x v="2"/>
    <x v="1"/>
    <x v="0"/>
    <x v="2"/>
    <x v="1"/>
    <x v="1"/>
    <x v="2"/>
    <x v="3"/>
    <x v="2"/>
    <x v="1"/>
    <x v="1"/>
    <x v="2"/>
    <x v="1"/>
    <x v="1"/>
    <x v="0"/>
    <x v="2"/>
    <x v="1"/>
    <x v="1"/>
    <x v="2"/>
    <x v="2"/>
    <x v="2"/>
    <x v="0"/>
    <x v="0"/>
    <x v="0"/>
    <x v="1"/>
    <x v="1"/>
    <m/>
    <m/>
    <m/>
    <m/>
    <m/>
    <m/>
    <x v="1"/>
    <x v="1"/>
    <x v="1"/>
    <x v="0"/>
    <x v="1"/>
    <x v="2"/>
    <x v="1"/>
    <x v="3"/>
    <x v="0"/>
    <x v="4"/>
    <x v="0"/>
    <x v="0"/>
    <x v="0"/>
    <x v="1"/>
    <x v="2"/>
    <x v="1"/>
    <x v="0"/>
    <x v="1"/>
    <x v="1"/>
    <x v="1"/>
    <x v="1"/>
    <x v="1"/>
    <x v="1"/>
    <x v="2"/>
    <x v="1"/>
    <x v="2"/>
    <x v="1"/>
    <x v="1"/>
    <x v="2"/>
    <x v="1"/>
    <x v="0"/>
    <x v="2"/>
    <x v="1"/>
    <x v="1"/>
    <x v="2"/>
    <x v="3"/>
    <x v="2"/>
    <x v="1"/>
    <x v="1"/>
    <x v="2"/>
    <x v="1"/>
    <x v="1"/>
    <x v="0"/>
    <x v="2"/>
    <x v="1"/>
    <x v="1"/>
    <x v="2"/>
    <x v="2"/>
    <x v="2"/>
    <x v="0"/>
    <x v="0"/>
    <x v="0"/>
    <x v="1"/>
    <x v="1"/>
    <m/>
    <x v="2"/>
    <x v="1"/>
    <x v="0"/>
    <x v="0"/>
    <x v="5"/>
    <x v="3"/>
    <x v="3"/>
    <x v="4"/>
    <x v="15"/>
    <x v="12"/>
    <x v="11"/>
    <x v="0"/>
    <x v="6"/>
    <x v="4"/>
  </r>
  <r>
    <m/>
    <x v="0"/>
    <x v="1"/>
    <x v="9"/>
    <x v="54"/>
    <m/>
    <m/>
    <x v="0"/>
    <x v="1"/>
    <x v="0"/>
    <x v="49"/>
    <x v="1"/>
    <x v="0"/>
    <x v="1"/>
    <x v="1"/>
    <x v="0"/>
    <x v="0"/>
    <x v="3"/>
    <x v="5"/>
    <x v="0"/>
    <x v="4"/>
    <x v="1"/>
    <x v="1"/>
    <x v="0"/>
    <x v="4"/>
    <x v="3"/>
    <x v="0"/>
    <x v="1"/>
    <x v="0"/>
    <x v="1"/>
    <x v="4"/>
    <x v="1"/>
    <x v="0"/>
    <x v="1"/>
    <x v="4"/>
    <x v="1"/>
    <x v="4"/>
    <x v="2"/>
    <x v="4"/>
    <x v="1"/>
    <x v="3"/>
    <x v="0"/>
    <x v="2"/>
    <x v="0"/>
    <x v="1"/>
    <x v="2"/>
    <x v="0"/>
    <x v="0"/>
    <x v="3"/>
    <x v="1"/>
    <x v="0"/>
    <x v="0"/>
    <x v="1"/>
    <x v="0"/>
    <x v="2"/>
    <x v="2"/>
    <x v="4"/>
    <x v="1"/>
    <x v="2"/>
    <x v="3"/>
    <x v="0"/>
    <x v="1"/>
    <x v="1"/>
    <x v="2"/>
    <x v="0"/>
    <m/>
    <m/>
    <m/>
    <m/>
    <m/>
    <m/>
    <x v="1"/>
    <x v="0"/>
    <x v="1"/>
    <x v="1"/>
    <x v="0"/>
    <x v="0"/>
    <x v="3"/>
    <x v="4"/>
    <x v="0"/>
    <x v="4"/>
    <x v="1"/>
    <x v="1"/>
    <x v="0"/>
    <x v="4"/>
    <x v="2"/>
    <x v="0"/>
    <x v="1"/>
    <x v="0"/>
    <x v="1"/>
    <x v="4"/>
    <x v="1"/>
    <x v="0"/>
    <x v="1"/>
    <x v="4"/>
    <x v="1"/>
    <x v="2"/>
    <x v="2"/>
    <x v="4"/>
    <x v="1"/>
    <x v="3"/>
    <x v="0"/>
    <x v="2"/>
    <x v="0"/>
    <x v="1"/>
    <x v="2"/>
    <x v="0"/>
    <x v="0"/>
    <x v="2"/>
    <x v="1"/>
    <x v="0"/>
    <x v="0"/>
    <x v="1"/>
    <x v="0"/>
    <x v="2"/>
    <x v="2"/>
    <x v="3"/>
    <x v="1"/>
    <x v="2"/>
    <x v="3"/>
    <x v="0"/>
    <x v="1"/>
    <x v="1"/>
    <x v="5"/>
    <x v="0"/>
    <m/>
    <x v="7"/>
    <x v="11"/>
    <x v="5"/>
    <x v="8"/>
    <x v="0"/>
    <x v="1"/>
    <x v="11"/>
    <x v="16"/>
    <x v="2"/>
    <x v="20"/>
    <x v="11"/>
    <x v="2"/>
    <x v="8"/>
    <x v="9"/>
  </r>
  <r>
    <m/>
    <x v="0"/>
    <x v="1"/>
    <x v="9"/>
    <x v="54"/>
    <m/>
    <m/>
    <x v="0"/>
    <x v="1"/>
    <x v="15"/>
    <x v="49"/>
    <x v="1"/>
    <x v="4"/>
    <x v="1"/>
    <x v="2"/>
    <x v="0"/>
    <x v="0"/>
    <x v="3"/>
    <x v="1"/>
    <x v="3"/>
    <x v="3"/>
    <x v="1"/>
    <x v="1"/>
    <x v="1"/>
    <x v="1"/>
    <x v="0"/>
    <x v="0"/>
    <x v="1"/>
    <x v="0"/>
    <x v="1"/>
    <x v="1"/>
    <x v="0"/>
    <x v="0"/>
    <x v="1"/>
    <x v="1"/>
    <x v="1"/>
    <x v="2"/>
    <x v="4"/>
    <x v="4"/>
    <x v="2"/>
    <x v="1"/>
    <x v="0"/>
    <x v="2"/>
    <x v="0"/>
    <x v="1"/>
    <x v="0"/>
    <x v="0"/>
    <x v="2"/>
    <x v="1"/>
    <x v="1"/>
    <x v="0"/>
    <x v="0"/>
    <x v="1"/>
    <x v="0"/>
    <x v="4"/>
    <x v="1"/>
    <x v="5"/>
    <x v="2"/>
    <x v="2"/>
    <x v="2"/>
    <x v="1"/>
    <x v="0"/>
    <x v="1"/>
    <x v="3"/>
    <x v="1"/>
    <m/>
    <m/>
    <m/>
    <m/>
    <m/>
    <m/>
    <x v="1"/>
    <x v="4"/>
    <x v="1"/>
    <x v="2"/>
    <x v="0"/>
    <x v="0"/>
    <x v="3"/>
    <x v="1"/>
    <x v="3"/>
    <x v="3"/>
    <x v="1"/>
    <x v="1"/>
    <x v="1"/>
    <x v="1"/>
    <x v="0"/>
    <x v="0"/>
    <x v="1"/>
    <x v="0"/>
    <x v="1"/>
    <x v="1"/>
    <x v="0"/>
    <x v="0"/>
    <x v="1"/>
    <x v="1"/>
    <x v="1"/>
    <x v="2"/>
    <x v="4"/>
    <x v="4"/>
    <x v="2"/>
    <x v="1"/>
    <x v="0"/>
    <x v="2"/>
    <x v="0"/>
    <x v="1"/>
    <x v="0"/>
    <x v="0"/>
    <x v="2"/>
    <x v="1"/>
    <x v="1"/>
    <x v="0"/>
    <x v="0"/>
    <x v="1"/>
    <x v="0"/>
    <x v="4"/>
    <x v="1"/>
    <x v="4"/>
    <x v="2"/>
    <x v="2"/>
    <x v="2"/>
    <x v="1"/>
    <x v="0"/>
    <x v="1"/>
    <x v="3"/>
    <x v="1"/>
    <m/>
    <x v="14"/>
    <x v="5"/>
    <x v="5"/>
    <x v="2"/>
    <x v="13"/>
    <x v="8"/>
    <x v="10"/>
    <x v="14"/>
    <x v="1"/>
    <x v="12"/>
    <x v="4"/>
    <x v="2"/>
    <x v="7"/>
    <x v="9"/>
  </r>
  <r>
    <m/>
    <x v="0"/>
    <x v="1"/>
    <x v="10"/>
    <x v="55"/>
    <m/>
    <m/>
    <x v="0"/>
    <x v="0"/>
    <x v="6"/>
    <x v="50"/>
    <x v="1"/>
    <x v="4"/>
    <x v="1"/>
    <x v="1"/>
    <x v="1"/>
    <x v="2"/>
    <x v="0"/>
    <x v="0"/>
    <x v="1"/>
    <x v="1"/>
    <x v="1"/>
    <x v="1"/>
    <x v="0"/>
    <x v="4"/>
    <x v="3"/>
    <x v="1"/>
    <x v="1"/>
    <x v="1"/>
    <x v="1"/>
    <x v="1"/>
    <x v="1"/>
    <x v="1"/>
    <x v="1"/>
    <x v="2"/>
    <x v="1"/>
    <x v="3"/>
    <x v="2"/>
    <x v="1"/>
    <x v="2"/>
    <x v="1"/>
    <x v="0"/>
    <x v="2"/>
    <x v="1"/>
    <x v="1"/>
    <x v="0"/>
    <x v="0"/>
    <x v="2"/>
    <x v="1"/>
    <x v="1"/>
    <x v="2"/>
    <x v="1"/>
    <x v="1"/>
    <x v="0"/>
    <x v="2"/>
    <x v="1"/>
    <x v="1"/>
    <x v="3"/>
    <x v="2"/>
    <x v="2"/>
    <x v="2"/>
    <x v="0"/>
    <x v="0"/>
    <x v="1"/>
    <x v="1"/>
    <m/>
    <m/>
    <m/>
    <m/>
    <m/>
    <m/>
    <x v="1"/>
    <x v="4"/>
    <x v="1"/>
    <x v="1"/>
    <x v="1"/>
    <x v="2"/>
    <x v="0"/>
    <x v="0"/>
    <x v="1"/>
    <x v="1"/>
    <x v="1"/>
    <x v="1"/>
    <x v="0"/>
    <x v="4"/>
    <x v="2"/>
    <x v="1"/>
    <x v="1"/>
    <x v="1"/>
    <x v="1"/>
    <x v="1"/>
    <x v="1"/>
    <x v="1"/>
    <x v="1"/>
    <x v="2"/>
    <x v="1"/>
    <x v="3"/>
    <x v="2"/>
    <x v="1"/>
    <x v="2"/>
    <x v="1"/>
    <x v="0"/>
    <x v="2"/>
    <x v="1"/>
    <x v="1"/>
    <x v="0"/>
    <x v="0"/>
    <x v="2"/>
    <x v="1"/>
    <x v="1"/>
    <x v="2"/>
    <x v="1"/>
    <x v="1"/>
    <x v="0"/>
    <x v="2"/>
    <x v="1"/>
    <x v="1"/>
    <x v="3"/>
    <x v="2"/>
    <x v="2"/>
    <x v="2"/>
    <x v="0"/>
    <x v="0"/>
    <x v="1"/>
    <x v="1"/>
    <m/>
    <x v="5"/>
    <x v="5"/>
    <x v="8"/>
    <x v="6"/>
    <x v="22"/>
    <x v="1"/>
    <x v="3"/>
    <x v="4"/>
    <x v="2"/>
    <x v="17"/>
    <x v="1"/>
    <x v="2"/>
    <x v="7"/>
    <x v="4"/>
  </r>
  <r>
    <m/>
    <x v="0"/>
    <x v="1"/>
    <x v="10"/>
    <x v="55"/>
    <m/>
    <m/>
    <x v="0"/>
    <x v="1"/>
    <x v="6"/>
    <x v="50"/>
    <x v="1"/>
    <x v="1"/>
    <x v="1"/>
    <x v="1"/>
    <x v="1"/>
    <x v="2"/>
    <x v="0"/>
    <x v="0"/>
    <x v="1"/>
    <x v="0"/>
    <x v="1"/>
    <x v="2"/>
    <x v="0"/>
    <x v="1"/>
    <x v="3"/>
    <x v="1"/>
    <x v="0"/>
    <x v="1"/>
    <x v="1"/>
    <x v="1"/>
    <x v="1"/>
    <x v="1"/>
    <x v="1"/>
    <x v="4"/>
    <x v="1"/>
    <x v="3"/>
    <x v="1"/>
    <x v="0"/>
    <x v="0"/>
    <x v="1"/>
    <x v="0"/>
    <x v="4"/>
    <x v="1"/>
    <x v="1"/>
    <x v="0"/>
    <x v="0"/>
    <x v="0"/>
    <x v="1"/>
    <x v="1"/>
    <x v="0"/>
    <x v="0"/>
    <x v="1"/>
    <x v="0"/>
    <x v="2"/>
    <x v="3"/>
    <x v="2"/>
    <x v="2"/>
    <x v="2"/>
    <x v="2"/>
    <x v="0"/>
    <x v="0"/>
    <x v="1"/>
    <x v="2"/>
    <x v="0"/>
    <m/>
    <m/>
    <m/>
    <m/>
    <m/>
    <m/>
    <x v="1"/>
    <x v="1"/>
    <x v="1"/>
    <x v="1"/>
    <x v="1"/>
    <x v="2"/>
    <x v="0"/>
    <x v="0"/>
    <x v="1"/>
    <x v="0"/>
    <x v="1"/>
    <x v="2"/>
    <x v="0"/>
    <x v="1"/>
    <x v="2"/>
    <x v="1"/>
    <x v="0"/>
    <x v="1"/>
    <x v="1"/>
    <x v="1"/>
    <x v="1"/>
    <x v="1"/>
    <x v="1"/>
    <x v="4"/>
    <x v="1"/>
    <x v="3"/>
    <x v="1"/>
    <x v="0"/>
    <x v="0"/>
    <x v="1"/>
    <x v="0"/>
    <x v="4"/>
    <x v="1"/>
    <x v="1"/>
    <x v="0"/>
    <x v="0"/>
    <x v="0"/>
    <x v="1"/>
    <x v="1"/>
    <x v="0"/>
    <x v="0"/>
    <x v="1"/>
    <x v="0"/>
    <x v="2"/>
    <x v="3"/>
    <x v="2"/>
    <x v="2"/>
    <x v="2"/>
    <x v="2"/>
    <x v="0"/>
    <x v="0"/>
    <x v="1"/>
    <x v="5"/>
    <x v="0"/>
    <m/>
    <x v="5"/>
    <x v="1"/>
    <x v="0"/>
    <x v="6"/>
    <x v="23"/>
    <x v="19"/>
    <x v="6"/>
    <x v="3"/>
    <x v="1"/>
    <x v="10"/>
    <x v="1"/>
    <x v="2"/>
    <x v="5"/>
    <x v="9"/>
  </r>
  <r>
    <m/>
    <x v="0"/>
    <x v="1"/>
    <x v="10"/>
    <x v="55"/>
    <m/>
    <m/>
    <x v="0"/>
    <x v="1"/>
    <x v="6"/>
    <x v="50"/>
    <x v="1"/>
    <x v="1"/>
    <x v="1"/>
    <x v="2"/>
    <x v="3"/>
    <x v="2"/>
    <x v="3"/>
    <x v="0"/>
    <x v="5"/>
    <x v="1"/>
    <x v="3"/>
    <x v="1"/>
    <x v="3"/>
    <x v="1"/>
    <x v="3"/>
    <x v="1"/>
    <x v="1"/>
    <x v="4"/>
    <x v="1"/>
    <x v="1"/>
    <x v="1"/>
    <x v="1"/>
    <x v="1"/>
    <x v="4"/>
    <x v="1"/>
    <x v="0"/>
    <x v="1"/>
    <x v="3"/>
    <x v="1"/>
    <x v="2"/>
    <x v="0"/>
    <x v="4"/>
    <x v="2"/>
    <x v="0"/>
    <x v="0"/>
    <x v="3"/>
    <x v="2"/>
    <x v="1"/>
    <x v="3"/>
    <x v="2"/>
    <x v="3"/>
    <x v="1"/>
    <x v="0"/>
    <x v="4"/>
    <x v="3"/>
    <x v="4"/>
    <x v="2"/>
    <x v="2"/>
    <x v="2"/>
    <x v="2"/>
    <x v="0"/>
    <x v="2"/>
    <x v="1"/>
    <x v="3"/>
    <m/>
    <m/>
    <m/>
    <m/>
    <m/>
    <m/>
    <x v="1"/>
    <x v="1"/>
    <x v="1"/>
    <x v="2"/>
    <x v="3"/>
    <x v="2"/>
    <x v="3"/>
    <x v="0"/>
    <x v="4"/>
    <x v="1"/>
    <x v="3"/>
    <x v="1"/>
    <x v="3"/>
    <x v="1"/>
    <x v="2"/>
    <x v="1"/>
    <x v="1"/>
    <x v="4"/>
    <x v="1"/>
    <x v="1"/>
    <x v="1"/>
    <x v="1"/>
    <x v="1"/>
    <x v="4"/>
    <x v="1"/>
    <x v="0"/>
    <x v="1"/>
    <x v="3"/>
    <x v="1"/>
    <x v="2"/>
    <x v="0"/>
    <x v="4"/>
    <x v="2"/>
    <x v="0"/>
    <x v="0"/>
    <x v="3"/>
    <x v="2"/>
    <x v="1"/>
    <x v="3"/>
    <x v="2"/>
    <x v="3"/>
    <x v="1"/>
    <x v="0"/>
    <x v="4"/>
    <x v="3"/>
    <x v="3"/>
    <x v="2"/>
    <x v="2"/>
    <x v="2"/>
    <x v="2"/>
    <x v="0"/>
    <x v="2"/>
    <x v="1"/>
    <x v="3"/>
    <m/>
    <x v="1"/>
    <x v="1"/>
    <x v="15"/>
    <x v="2"/>
    <x v="0"/>
    <x v="3"/>
    <x v="5"/>
    <x v="15"/>
    <x v="2"/>
    <x v="11"/>
    <x v="19"/>
    <x v="3"/>
    <x v="7"/>
    <x v="14"/>
  </r>
  <r>
    <m/>
    <x v="0"/>
    <x v="1"/>
    <x v="10"/>
    <x v="55"/>
    <m/>
    <m/>
    <x v="0"/>
    <x v="1"/>
    <x v="6"/>
    <x v="50"/>
    <x v="1"/>
    <x v="1"/>
    <x v="2"/>
    <x v="2"/>
    <x v="3"/>
    <x v="2"/>
    <x v="0"/>
    <x v="0"/>
    <x v="1"/>
    <x v="1"/>
    <x v="1"/>
    <x v="1"/>
    <x v="0"/>
    <x v="4"/>
    <x v="0"/>
    <x v="0"/>
    <x v="0"/>
    <x v="1"/>
    <x v="1"/>
    <x v="1"/>
    <x v="1"/>
    <x v="0"/>
    <x v="1"/>
    <x v="2"/>
    <x v="1"/>
    <x v="0"/>
    <x v="1"/>
    <x v="0"/>
    <x v="0"/>
    <x v="2"/>
    <x v="0"/>
    <x v="2"/>
    <x v="1"/>
    <x v="0"/>
    <x v="0"/>
    <x v="0"/>
    <x v="0"/>
    <x v="0"/>
    <x v="0"/>
    <x v="0"/>
    <x v="0"/>
    <x v="1"/>
    <x v="0"/>
    <x v="4"/>
    <x v="1"/>
    <x v="2"/>
    <x v="2"/>
    <x v="2"/>
    <x v="0"/>
    <x v="2"/>
    <x v="1"/>
    <x v="2"/>
    <x v="1"/>
    <x v="1"/>
    <m/>
    <m/>
    <m/>
    <m/>
    <m/>
    <m/>
    <x v="1"/>
    <x v="1"/>
    <x v="2"/>
    <x v="2"/>
    <x v="3"/>
    <x v="2"/>
    <x v="0"/>
    <x v="0"/>
    <x v="1"/>
    <x v="1"/>
    <x v="1"/>
    <x v="1"/>
    <x v="0"/>
    <x v="4"/>
    <x v="0"/>
    <x v="0"/>
    <x v="0"/>
    <x v="1"/>
    <x v="1"/>
    <x v="1"/>
    <x v="1"/>
    <x v="0"/>
    <x v="1"/>
    <x v="2"/>
    <x v="1"/>
    <x v="0"/>
    <x v="1"/>
    <x v="0"/>
    <x v="0"/>
    <x v="2"/>
    <x v="0"/>
    <x v="2"/>
    <x v="1"/>
    <x v="0"/>
    <x v="0"/>
    <x v="0"/>
    <x v="0"/>
    <x v="0"/>
    <x v="0"/>
    <x v="0"/>
    <x v="0"/>
    <x v="1"/>
    <x v="0"/>
    <x v="4"/>
    <x v="1"/>
    <x v="2"/>
    <x v="2"/>
    <x v="2"/>
    <x v="0"/>
    <x v="2"/>
    <x v="1"/>
    <x v="2"/>
    <x v="1"/>
    <x v="1"/>
    <m/>
    <x v="0"/>
    <x v="5"/>
    <x v="6"/>
    <x v="13"/>
    <x v="22"/>
    <x v="3"/>
    <x v="3"/>
    <x v="0"/>
    <x v="2"/>
    <x v="11"/>
    <x v="1"/>
    <x v="13"/>
    <x v="0"/>
    <x v="0"/>
  </r>
  <r>
    <m/>
    <x v="0"/>
    <x v="1"/>
    <x v="10"/>
    <x v="55"/>
    <m/>
    <m/>
    <x v="0"/>
    <x v="1"/>
    <x v="6"/>
    <x v="50"/>
    <x v="1"/>
    <x v="1"/>
    <x v="1"/>
    <x v="1"/>
    <x v="0"/>
    <x v="0"/>
    <x v="0"/>
    <x v="0"/>
    <x v="1"/>
    <x v="4"/>
    <x v="1"/>
    <x v="1"/>
    <x v="0"/>
    <x v="1"/>
    <x v="3"/>
    <x v="1"/>
    <x v="1"/>
    <x v="1"/>
    <x v="1"/>
    <x v="1"/>
    <x v="1"/>
    <x v="1"/>
    <x v="1"/>
    <x v="2"/>
    <x v="1"/>
    <x v="0"/>
    <x v="1"/>
    <x v="1"/>
    <x v="2"/>
    <x v="1"/>
    <x v="1"/>
    <x v="2"/>
    <x v="1"/>
    <x v="1"/>
    <x v="2"/>
    <x v="3"/>
    <x v="2"/>
    <x v="1"/>
    <x v="1"/>
    <x v="2"/>
    <x v="1"/>
    <x v="1"/>
    <x v="0"/>
    <x v="4"/>
    <x v="1"/>
    <x v="1"/>
    <x v="2"/>
    <x v="2"/>
    <x v="2"/>
    <x v="2"/>
    <x v="0"/>
    <x v="0"/>
    <x v="1"/>
    <x v="0"/>
    <m/>
    <m/>
    <m/>
    <m/>
    <m/>
    <m/>
    <x v="1"/>
    <x v="1"/>
    <x v="1"/>
    <x v="1"/>
    <x v="0"/>
    <x v="0"/>
    <x v="0"/>
    <x v="0"/>
    <x v="1"/>
    <x v="4"/>
    <x v="1"/>
    <x v="1"/>
    <x v="0"/>
    <x v="1"/>
    <x v="2"/>
    <x v="1"/>
    <x v="1"/>
    <x v="1"/>
    <x v="1"/>
    <x v="1"/>
    <x v="1"/>
    <x v="1"/>
    <x v="1"/>
    <x v="2"/>
    <x v="1"/>
    <x v="0"/>
    <x v="1"/>
    <x v="1"/>
    <x v="2"/>
    <x v="1"/>
    <x v="1"/>
    <x v="2"/>
    <x v="1"/>
    <x v="1"/>
    <x v="2"/>
    <x v="3"/>
    <x v="2"/>
    <x v="1"/>
    <x v="1"/>
    <x v="2"/>
    <x v="1"/>
    <x v="1"/>
    <x v="0"/>
    <x v="4"/>
    <x v="1"/>
    <x v="1"/>
    <x v="2"/>
    <x v="2"/>
    <x v="2"/>
    <x v="2"/>
    <x v="0"/>
    <x v="0"/>
    <x v="1"/>
    <x v="0"/>
    <m/>
    <x v="5"/>
    <x v="1"/>
    <x v="1"/>
    <x v="8"/>
    <x v="0"/>
    <x v="1"/>
    <x v="3"/>
    <x v="4"/>
    <x v="1"/>
    <x v="11"/>
    <x v="1"/>
    <x v="11"/>
    <x v="6"/>
    <x v="4"/>
  </r>
  <r>
    <m/>
    <x v="0"/>
    <x v="1"/>
    <x v="10"/>
    <x v="55"/>
    <m/>
    <m/>
    <x v="0"/>
    <x v="1"/>
    <x v="6"/>
    <x v="50"/>
    <x v="1"/>
    <x v="1"/>
    <x v="1"/>
    <x v="0"/>
    <x v="0"/>
    <x v="0"/>
    <x v="0"/>
    <x v="0"/>
    <x v="0"/>
    <x v="2"/>
    <x v="1"/>
    <x v="1"/>
    <x v="3"/>
    <x v="4"/>
    <x v="3"/>
    <x v="1"/>
    <x v="1"/>
    <x v="1"/>
    <x v="1"/>
    <x v="1"/>
    <x v="1"/>
    <x v="0"/>
    <x v="1"/>
    <x v="4"/>
    <x v="2"/>
    <x v="3"/>
    <x v="1"/>
    <x v="1"/>
    <x v="2"/>
    <x v="1"/>
    <x v="0"/>
    <x v="2"/>
    <x v="0"/>
    <x v="0"/>
    <x v="2"/>
    <x v="0"/>
    <x v="0"/>
    <x v="1"/>
    <x v="1"/>
    <x v="2"/>
    <x v="1"/>
    <x v="1"/>
    <x v="0"/>
    <x v="4"/>
    <x v="1"/>
    <x v="1"/>
    <x v="1"/>
    <x v="0"/>
    <x v="0"/>
    <x v="2"/>
    <x v="0"/>
    <x v="1"/>
    <x v="1"/>
    <x v="0"/>
    <m/>
    <m/>
    <m/>
    <m/>
    <m/>
    <m/>
    <x v="1"/>
    <x v="1"/>
    <x v="1"/>
    <x v="0"/>
    <x v="0"/>
    <x v="0"/>
    <x v="0"/>
    <x v="0"/>
    <x v="0"/>
    <x v="2"/>
    <x v="1"/>
    <x v="1"/>
    <x v="3"/>
    <x v="4"/>
    <x v="2"/>
    <x v="1"/>
    <x v="1"/>
    <x v="1"/>
    <x v="1"/>
    <x v="1"/>
    <x v="1"/>
    <x v="0"/>
    <x v="1"/>
    <x v="4"/>
    <x v="2"/>
    <x v="3"/>
    <x v="1"/>
    <x v="1"/>
    <x v="2"/>
    <x v="1"/>
    <x v="0"/>
    <x v="2"/>
    <x v="0"/>
    <x v="0"/>
    <x v="2"/>
    <x v="0"/>
    <x v="0"/>
    <x v="1"/>
    <x v="1"/>
    <x v="2"/>
    <x v="1"/>
    <x v="1"/>
    <x v="0"/>
    <x v="4"/>
    <x v="1"/>
    <x v="1"/>
    <x v="1"/>
    <x v="0"/>
    <x v="0"/>
    <x v="2"/>
    <x v="0"/>
    <x v="1"/>
    <x v="1"/>
    <x v="0"/>
    <m/>
    <x v="5"/>
    <x v="1"/>
    <x v="1"/>
    <x v="7"/>
    <x v="8"/>
    <x v="3"/>
    <x v="11"/>
    <x v="1"/>
    <x v="6"/>
    <x v="10"/>
    <x v="0"/>
    <x v="2"/>
    <x v="2"/>
    <x v="4"/>
  </r>
  <r>
    <m/>
    <x v="0"/>
    <x v="1"/>
    <x v="10"/>
    <x v="55"/>
    <m/>
    <m/>
    <x v="0"/>
    <x v="0"/>
    <x v="6"/>
    <x v="50"/>
    <x v="1"/>
    <x v="4"/>
    <x v="1"/>
    <x v="2"/>
    <x v="0"/>
    <x v="1"/>
    <x v="0"/>
    <x v="1"/>
    <x v="5"/>
    <x v="1"/>
    <x v="1"/>
    <x v="1"/>
    <x v="1"/>
    <x v="4"/>
    <x v="3"/>
    <x v="1"/>
    <x v="1"/>
    <x v="1"/>
    <x v="5"/>
    <x v="0"/>
    <x v="1"/>
    <x v="0"/>
    <x v="0"/>
    <x v="2"/>
    <x v="2"/>
    <x v="3"/>
    <x v="1"/>
    <x v="0"/>
    <x v="0"/>
    <x v="1"/>
    <x v="0"/>
    <x v="4"/>
    <x v="1"/>
    <x v="1"/>
    <x v="0"/>
    <x v="0"/>
    <x v="2"/>
    <x v="1"/>
    <x v="1"/>
    <x v="2"/>
    <x v="1"/>
    <x v="1"/>
    <x v="0"/>
    <x v="2"/>
    <x v="3"/>
    <x v="1"/>
    <x v="1"/>
    <x v="1"/>
    <x v="2"/>
    <x v="0"/>
    <x v="0"/>
    <x v="1"/>
    <x v="0"/>
    <x v="0"/>
    <m/>
    <m/>
    <m/>
    <m/>
    <m/>
    <m/>
    <x v="1"/>
    <x v="4"/>
    <x v="1"/>
    <x v="2"/>
    <x v="0"/>
    <x v="1"/>
    <x v="0"/>
    <x v="1"/>
    <x v="4"/>
    <x v="1"/>
    <x v="1"/>
    <x v="1"/>
    <x v="1"/>
    <x v="4"/>
    <x v="2"/>
    <x v="1"/>
    <x v="1"/>
    <x v="1"/>
    <x v="4"/>
    <x v="0"/>
    <x v="1"/>
    <x v="0"/>
    <x v="0"/>
    <x v="2"/>
    <x v="2"/>
    <x v="3"/>
    <x v="1"/>
    <x v="0"/>
    <x v="0"/>
    <x v="1"/>
    <x v="0"/>
    <x v="4"/>
    <x v="1"/>
    <x v="1"/>
    <x v="0"/>
    <x v="0"/>
    <x v="2"/>
    <x v="1"/>
    <x v="1"/>
    <x v="2"/>
    <x v="1"/>
    <x v="1"/>
    <x v="0"/>
    <x v="2"/>
    <x v="3"/>
    <x v="1"/>
    <x v="1"/>
    <x v="1"/>
    <x v="2"/>
    <x v="0"/>
    <x v="0"/>
    <x v="1"/>
    <x v="0"/>
    <x v="0"/>
    <m/>
    <x v="1"/>
    <x v="5"/>
    <x v="1"/>
    <x v="4"/>
    <x v="8"/>
    <x v="1"/>
    <x v="8"/>
    <x v="0"/>
    <x v="6"/>
    <x v="8"/>
    <x v="12"/>
    <x v="2"/>
    <x v="7"/>
    <x v="4"/>
  </r>
  <r>
    <m/>
    <x v="0"/>
    <x v="1"/>
    <x v="10"/>
    <x v="55"/>
    <m/>
    <m/>
    <x v="0"/>
    <x v="1"/>
    <x v="6"/>
    <x v="50"/>
    <x v="3"/>
    <x v="4"/>
    <x v="2"/>
    <x v="1"/>
    <x v="3"/>
    <x v="3"/>
    <x v="3"/>
    <x v="3"/>
    <x v="1"/>
    <x v="4"/>
    <x v="1"/>
    <x v="3"/>
    <x v="2"/>
    <x v="2"/>
    <x v="3"/>
    <x v="4"/>
    <x v="2"/>
    <x v="5"/>
    <x v="1"/>
    <x v="1"/>
    <x v="4"/>
    <x v="1"/>
    <x v="3"/>
    <x v="1"/>
    <x v="2"/>
    <x v="0"/>
    <x v="1"/>
    <x v="1"/>
    <x v="2"/>
    <x v="3"/>
    <x v="3"/>
    <x v="4"/>
    <x v="2"/>
    <x v="2"/>
    <x v="2"/>
    <x v="3"/>
    <x v="3"/>
    <x v="3"/>
    <x v="3"/>
    <x v="2"/>
    <x v="1"/>
    <x v="1"/>
    <x v="0"/>
    <x v="2"/>
    <x v="1"/>
    <x v="1"/>
    <x v="4"/>
    <x v="1"/>
    <x v="4"/>
    <x v="2"/>
    <x v="1"/>
    <x v="2"/>
    <x v="1"/>
    <x v="2"/>
    <m/>
    <m/>
    <m/>
    <m/>
    <m/>
    <m/>
    <x v="3"/>
    <x v="4"/>
    <x v="2"/>
    <x v="1"/>
    <x v="3"/>
    <x v="3"/>
    <x v="3"/>
    <x v="3"/>
    <x v="1"/>
    <x v="4"/>
    <x v="1"/>
    <x v="3"/>
    <x v="2"/>
    <x v="2"/>
    <x v="2"/>
    <x v="3"/>
    <x v="2"/>
    <x v="2"/>
    <x v="1"/>
    <x v="1"/>
    <x v="2"/>
    <x v="1"/>
    <x v="3"/>
    <x v="1"/>
    <x v="2"/>
    <x v="0"/>
    <x v="1"/>
    <x v="1"/>
    <x v="2"/>
    <x v="3"/>
    <x v="3"/>
    <x v="4"/>
    <x v="2"/>
    <x v="2"/>
    <x v="2"/>
    <x v="3"/>
    <x v="3"/>
    <x v="2"/>
    <x v="3"/>
    <x v="2"/>
    <x v="1"/>
    <x v="1"/>
    <x v="0"/>
    <x v="2"/>
    <x v="1"/>
    <x v="1"/>
    <x v="0"/>
    <x v="1"/>
    <x v="4"/>
    <x v="2"/>
    <x v="1"/>
    <x v="2"/>
    <x v="1"/>
    <x v="2"/>
    <m/>
    <x v="14"/>
    <x v="7"/>
    <x v="13"/>
    <x v="5"/>
    <x v="10"/>
    <x v="6"/>
    <x v="5"/>
    <x v="4"/>
    <x v="14"/>
    <x v="11"/>
    <x v="17"/>
    <x v="5"/>
    <x v="3"/>
    <x v="1"/>
  </r>
  <r>
    <m/>
    <x v="0"/>
    <x v="1"/>
    <x v="10"/>
    <x v="55"/>
    <m/>
    <m/>
    <x v="0"/>
    <x v="1"/>
    <x v="6"/>
    <x v="50"/>
    <x v="1"/>
    <x v="4"/>
    <x v="1"/>
    <x v="0"/>
    <x v="1"/>
    <x v="0"/>
    <x v="1"/>
    <x v="0"/>
    <x v="1"/>
    <x v="4"/>
    <x v="1"/>
    <x v="1"/>
    <x v="1"/>
    <x v="4"/>
    <x v="3"/>
    <x v="1"/>
    <x v="1"/>
    <x v="4"/>
    <x v="0"/>
    <x v="0"/>
    <x v="4"/>
    <x v="0"/>
    <x v="1"/>
    <x v="1"/>
    <x v="0"/>
    <x v="1"/>
    <x v="0"/>
    <x v="0"/>
    <x v="0"/>
    <x v="1"/>
    <x v="0"/>
    <x v="0"/>
    <x v="1"/>
    <x v="1"/>
    <x v="0"/>
    <x v="0"/>
    <x v="0"/>
    <x v="0"/>
    <x v="1"/>
    <x v="0"/>
    <x v="0"/>
    <x v="1"/>
    <x v="0"/>
    <x v="4"/>
    <x v="2"/>
    <x v="2"/>
    <x v="2"/>
    <x v="2"/>
    <x v="2"/>
    <x v="2"/>
    <x v="0"/>
    <x v="1"/>
    <x v="1"/>
    <x v="3"/>
    <m/>
    <m/>
    <m/>
    <m/>
    <m/>
    <m/>
    <x v="1"/>
    <x v="4"/>
    <x v="1"/>
    <x v="0"/>
    <x v="1"/>
    <x v="0"/>
    <x v="1"/>
    <x v="0"/>
    <x v="1"/>
    <x v="4"/>
    <x v="1"/>
    <x v="1"/>
    <x v="1"/>
    <x v="4"/>
    <x v="2"/>
    <x v="1"/>
    <x v="1"/>
    <x v="4"/>
    <x v="0"/>
    <x v="0"/>
    <x v="2"/>
    <x v="0"/>
    <x v="1"/>
    <x v="1"/>
    <x v="0"/>
    <x v="1"/>
    <x v="0"/>
    <x v="0"/>
    <x v="0"/>
    <x v="1"/>
    <x v="0"/>
    <x v="0"/>
    <x v="1"/>
    <x v="1"/>
    <x v="0"/>
    <x v="0"/>
    <x v="0"/>
    <x v="0"/>
    <x v="1"/>
    <x v="0"/>
    <x v="0"/>
    <x v="1"/>
    <x v="0"/>
    <x v="4"/>
    <x v="2"/>
    <x v="2"/>
    <x v="2"/>
    <x v="2"/>
    <x v="2"/>
    <x v="2"/>
    <x v="0"/>
    <x v="1"/>
    <x v="1"/>
    <x v="3"/>
    <m/>
    <x v="6"/>
    <x v="5"/>
    <x v="6"/>
    <x v="7"/>
    <x v="12"/>
    <x v="4"/>
    <x v="10"/>
    <x v="0"/>
    <x v="18"/>
    <x v="2"/>
    <x v="19"/>
    <x v="2"/>
    <x v="0"/>
    <x v="9"/>
  </r>
  <r>
    <m/>
    <x v="0"/>
    <x v="1"/>
    <x v="10"/>
    <x v="55"/>
    <m/>
    <m/>
    <x v="0"/>
    <x v="1"/>
    <x v="6"/>
    <x v="50"/>
    <x v="1"/>
    <x v="1"/>
    <x v="2"/>
    <x v="1"/>
    <x v="1"/>
    <x v="0"/>
    <x v="0"/>
    <x v="0"/>
    <x v="1"/>
    <x v="2"/>
    <x v="3"/>
    <x v="1"/>
    <x v="0"/>
    <x v="4"/>
    <x v="3"/>
    <x v="1"/>
    <x v="1"/>
    <x v="1"/>
    <x v="1"/>
    <x v="4"/>
    <x v="1"/>
    <x v="1"/>
    <x v="1"/>
    <x v="1"/>
    <x v="5"/>
    <x v="5"/>
    <x v="2"/>
    <x v="1"/>
    <x v="1"/>
    <x v="1"/>
    <x v="0"/>
    <x v="4"/>
    <x v="2"/>
    <x v="1"/>
    <x v="2"/>
    <x v="3"/>
    <x v="2"/>
    <x v="1"/>
    <x v="3"/>
    <x v="2"/>
    <x v="5"/>
    <x v="1"/>
    <x v="0"/>
    <x v="4"/>
    <x v="3"/>
    <x v="4"/>
    <x v="1"/>
    <x v="1"/>
    <x v="2"/>
    <x v="2"/>
    <x v="1"/>
    <x v="0"/>
    <x v="0"/>
    <x v="0"/>
    <m/>
    <m/>
    <m/>
    <m/>
    <m/>
    <m/>
    <x v="1"/>
    <x v="1"/>
    <x v="2"/>
    <x v="1"/>
    <x v="1"/>
    <x v="0"/>
    <x v="0"/>
    <x v="0"/>
    <x v="1"/>
    <x v="2"/>
    <x v="3"/>
    <x v="1"/>
    <x v="0"/>
    <x v="4"/>
    <x v="2"/>
    <x v="1"/>
    <x v="1"/>
    <x v="1"/>
    <x v="1"/>
    <x v="4"/>
    <x v="1"/>
    <x v="1"/>
    <x v="1"/>
    <x v="1"/>
    <x v="4"/>
    <x v="4"/>
    <x v="2"/>
    <x v="1"/>
    <x v="1"/>
    <x v="1"/>
    <x v="0"/>
    <x v="4"/>
    <x v="2"/>
    <x v="1"/>
    <x v="2"/>
    <x v="3"/>
    <x v="2"/>
    <x v="1"/>
    <x v="3"/>
    <x v="2"/>
    <x v="4"/>
    <x v="1"/>
    <x v="0"/>
    <x v="4"/>
    <x v="3"/>
    <x v="3"/>
    <x v="1"/>
    <x v="1"/>
    <x v="2"/>
    <x v="2"/>
    <x v="1"/>
    <x v="0"/>
    <x v="0"/>
    <x v="0"/>
    <m/>
    <x v="5"/>
    <x v="5"/>
    <x v="8"/>
    <x v="8"/>
    <x v="8"/>
    <x v="1"/>
    <x v="5"/>
    <x v="8"/>
    <x v="17"/>
    <x v="18"/>
    <x v="1"/>
    <x v="0"/>
    <x v="6"/>
    <x v="13"/>
  </r>
  <r>
    <m/>
    <x v="0"/>
    <x v="1"/>
    <x v="10"/>
    <x v="55"/>
    <m/>
    <m/>
    <x v="0"/>
    <x v="0"/>
    <x v="6"/>
    <x v="50"/>
    <x v="3"/>
    <x v="4"/>
    <x v="2"/>
    <x v="1"/>
    <x v="1"/>
    <x v="0"/>
    <x v="0"/>
    <x v="0"/>
    <x v="1"/>
    <x v="1"/>
    <x v="1"/>
    <x v="3"/>
    <x v="0"/>
    <x v="4"/>
    <x v="3"/>
    <x v="1"/>
    <x v="1"/>
    <x v="1"/>
    <x v="1"/>
    <x v="0"/>
    <x v="1"/>
    <x v="0"/>
    <x v="1"/>
    <x v="2"/>
    <x v="1"/>
    <x v="0"/>
    <x v="1"/>
    <x v="1"/>
    <x v="2"/>
    <x v="1"/>
    <x v="0"/>
    <x v="2"/>
    <x v="1"/>
    <x v="1"/>
    <x v="2"/>
    <x v="0"/>
    <x v="2"/>
    <x v="0"/>
    <x v="1"/>
    <x v="0"/>
    <x v="1"/>
    <x v="1"/>
    <x v="0"/>
    <x v="2"/>
    <x v="1"/>
    <x v="1"/>
    <x v="1"/>
    <x v="2"/>
    <x v="0"/>
    <x v="2"/>
    <x v="1"/>
    <x v="1"/>
    <x v="1"/>
    <x v="0"/>
    <m/>
    <m/>
    <m/>
    <m/>
    <m/>
    <m/>
    <x v="3"/>
    <x v="4"/>
    <x v="2"/>
    <x v="1"/>
    <x v="1"/>
    <x v="0"/>
    <x v="0"/>
    <x v="0"/>
    <x v="1"/>
    <x v="1"/>
    <x v="1"/>
    <x v="3"/>
    <x v="0"/>
    <x v="4"/>
    <x v="2"/>
    <x v="1"/>
    <x v="1"/>
    <x v="1"/>
    <x v="1"/>
    <x v="0"/>
    <x v="1"/>
    <x v="0"/>
    <x v="1"/>
    <x v="2"/>
    <x v="1"/>
    <x v="0"/>
    <x v="1"/>
    <x v="1"/>
    <x v="2"/>
    <x v="1"/>
    <x v="0"/>
    <x v="2"/>
    <x v="1"/>
    <x v="1"/>
    <x v="2"/>
    <x v="0"/>
    <x v="2"/>
    <x v="0"/>
    <x v="1"/>
    <x v="0"/>
    <x v="1"/>
    <x v="1"/>
    <x v="0"/>
    <x v="2"/>
    <x v="1"/>
    <x v="1"/>
    <x v="1"/>
    <x v="2"/>
    <x v="0"/>
    <x v="2"/>
    <x v="1"/>
    <x v="1"/>
    <x v="1"/>
    <x v="0"/>
    <m/>
    <x v="5"/>
    <x v="7"/>
    <x v="8"/>
    <x v="8"/>
    <x v="1"/>
    <x v="9"/>
    <x v="3"/>
    <x v="1"/>
    <x v="2"/>
    <x v="13"/>
    <x v="1"/>
    <x v="2"/>
    <x v="2"/>
    <x v="3"/>
  </r>
  <r>
    <m/>
    <x v="0"/>
    <x v="1"/>
    <x v="10"/>
    <x v="55"/>
    <m/>
    <m/>
    <x v="0"/>
    <x v="0"/>
    <x v="6"/>
    <x v="50"/>
    <x v="1"/>
    <x v="4"/>
    <x v="1"/>
    <x v="1"/>
    <x v="1"/>
    <x v="2"/>
    <x v="1"/>
    <x v="0"/>
    <x v="0"/>
    <x v="1"/>
    <x v="1"/>
    <x v="5"/>
    <x v="3"/>
    <x v="4"/>
    <x v="0"/>
    <x v="0"/>
    <x v="0"/>
    <x v="0"/>
    <x v="0"/>
    <x v="0"/>
    <x v="1"/>
    <x v="0"/>
    <x v="1"/>
    <x v="3"/>
    <x v="1"/>
    <x v="0"/>
    <x v="1"/>
    <x v="0"/>
    <x v="0"/>
    <x v="1"/>
    <x v="0"/>
    <x v="4"/>
    <x v="2"/>
    <x v="1"/>
    <x v="0"/>
    <x v="0"/>
    <x v="0"/>
    <x v="0"/>
    <x v="0"/>
    <x v="0"/>
    <x v="0"/>
    <x v="1"/>
    <x v="0"/>
    <x v="4"/>
    <x v="2"/>
    <x v="2"/>
    <x v="3"/>
    <x v="0"/>
    <x v="0"/>
    <x v="2"/>
    <x v="0"/>
    <x v="0"/>
    <x v="0"/>
    <x v="1"/>
    <m/>
    <m/>
    <m/>
    <m/>
    <m/>
    <m/>
    <x v="1"/>
    <x v="4"/>
    <x v="1"/>
    <x v="1"/>
    <x v="1"/>
    <x v="2"/>
    <x v="1"/>
    <x v="0"/>
    <x v="0"/>
    <x v="1"/>
    <x v="1"/>
    <x v="4"/>
    <x v="3"/>
    <x v="4"/>
    <x v="0"/>
    <x v="0"/>
    <x v="0"/>
    <x v="0"/>
    <x v="0"/>
    <x v="0"/>
    <x v="1"/>
    <x v="0"/>
    <x v="1"/>
    <x v="3"/>
    <x v="1"/>
    <x v="0"/>
    <x v="1"/>
    <x v="0"/>
    <x v="0"/>
    <x v="1"/>
    <x v="0"/>
    <x v="4"/>
    <x v="2"/>
    <x v="1"/>
    <x v="0"/>
    <x v="0"/>
    <x v="0"/>
    <x v="0"/>
    <x v="0"/>
    <x v="0"/>
    <x v="0"/>
    <x v="1"/>
    <x v="0"/>
    <x v="4"/>
    <x v="2"/>
    <x v="2"/>
    <x v="3"/>
    <x v="0"/>
    <x v="0"/>
    <x v="2"/>
    <x v="0"/>
    <x v="0"/>
    <x v="0"/>
    <x v="1"/>
    <m/>
    <x v="2"/>
    <x v="5"/>
    <x v="2"/>
    <x v="0"/>
    <x v="22"/>
    <x v="4"/>
    <x v="14"/>
    <x v="0"/>
    <x v="2"/>
    <x v="13"/>
    <x v="6"/>
    <x v="2"/>
    <x v="0"/>
    <x v="0"/>
  </r>
  <r>
    <m/>
    <x v="0"/>
    <x v="1"/>
    <x v="10"/>
    <x v="55"/>
    <m/>
    <m/>
    <x v="0"/>
    <x v="0"/>
    <x v="6"/>
    <x v="50"/>
    <x v="1"/>
    <x v="1"/>
    <x v="1"/>
    <x v="1"/>
    <x v="1"/>
    <x v="0"/>
    <x v="0"/>
    <x v="3"/>
    <x v="0"/>
    <x v="1"/>
    <x v="3"/>
    <x v="1"/>
    <x v="0"/>
    <x v="4"/>
    <x v="4"/>
    <x v="0"/>
    <x v="0"/>
    <x v="1"/>
    <x v="0"/>
    <x v="1"/>
    <x v="3"/>
    <x v="0"/>
    <x v="3"/>
    <x v="2"/>
    <x v="2"/>
    <x v="5"/>
    <x v="2"/>
    <x v="1"/>
    <x v="0"/>
    <x v="1"/>
    <x v="0"/>
    <x v="0"/>
    <x v="2"/>
    <x v="1"/>
    <x v="0"/>
    <x v="0"/>
    <x v="2"/>
    <x v="1"/>
    <x v="0"/>
    <x v="0"/>
    <x v="0"/>
    <x v="1"/>
    <x v="0"/>
    <x v="1"/>
    <x v="3"/>
    <x v="1"/>
    <x v="1"/>
    <x v="0"/>
    <x v="2"/>
    <x v="2"/>
    <x v="1"/>
    <x v="1"/>
    <x v="1"/>
    <x v="2"/>
    <m/>
    <m/>
    <m/>
    <m/>
    <m/>
    <m/>
    <x v="1"/>
    <x v="1"/>
    <x v="1"/>
    <x v="1"/>
    <x v="1"/>
    <x v="0"/>
    <x v="0"/>
    <x v="3"/>
    <x v="0"/>
    <x v="1"/>
    <x v="3"/>
    <x v="1"/>
    <x v="0"/>
    <x v="4"/>
    <x v="3"/>
    <x v="0"/>
    <x v="0"/>
    <x v="1"/>
    <x v="0"/>
    <x v="1"/>
    <x v="3"/>
    <x v="0"/>
    <x v="3"/>
    <x v="2"/>
    <x v="2"/>
    <x v="4"/>
    <x v="2"/>
    <x v="1"/>
    <x v="0"/>
    <x v="1"/>
    <x v="0"/>
    <x v="0"/>
    <x v="2"/>
    <x v="1"/>
    <x v="0"/>
    <x v="0"/>
    <x v="2"/>
    <x v="1"/>
    <x v="0"/>
    <x v="0"/>
    <x v="0"/>
    <x v="1"/>
    <x v="0"/>
    <x v="1"/>
    <x v="3"/>
    <x v="1"/>
    <x v="1"/>
    <x v="0"/>
    <x v="2"/>
    <x v="2"/>
    <x v="1"/>
    <x v="1"/>
    <x v="1"/>
    <x v="2"/>
    <m/>
    <x v="2"/>
    <x v="1"/>
    <x v="0"/>
    <x v="10"/>
    <x v="6"/>
    <x v="9"/>
    <x v="11"/>
    <x v="3"/>
    <x v="7"/>
    <x v="5"/>
    <x v="0"/>
    <x v="2"/>
    <x v="7"/>
    <x v="0"/>
  </r>
  <r>
    <m/>
    <x v="0"/>
    <x v="1"/>
    <x v="10"/>
    <x v="55"/>
    <m/>
    <m/>
    <x v="0"/>
    <x v="1"/>
    <x v="6"/>
    <x v="50"/>
    <x v="1"/>
    <x v="1"/>
    <x v="1"/>
    <x v="1"/>
    <x v="0"/>
    <x v="2"/>
    <x v="0"/>
    <x v="0"/>
    <x v="0"/>
    <x v="2"/>
    <x v="0"/>
    <x v="1"/>
    <x v="3"/>
    <x v="0"/>
    <x v="0"/>
    <x v="1"/>
    <x v="0"/>
    <x v="1"/>
    <x v="1"/>
    <x v="0"/>
    <x v="1"/>
    <x v="0"/>
    <x v="0"/>
    <x v="2"/>
    <x v="0"/>
    <x v="1"/>
    <x v="1"/>
    <x v="0"/>
    <x v="0"/>
    <x v="1"/>
    <x v="0"/>
    <x v="0"/>
    <x v="0"/>
    <x v="0"/>
    <x v="0"/>
    <x v="0"/>
    <x v="0"/>
    <x v="0"/>
    <x v="0"/>
    <x v="0"/>
    <x v="0"/>
    <x v="1"/>
    <x v="0"/>
    <x v="2"/>
    <x v="1"/>
    <x v="1"/>
    <x v="2"/>
    <x v="0"/>
    <x v="0"/>
    <x v="2"/>
    <x v="1"/>
    <x v="1"/>
    <x v="2"/>
    <x v="1"/>
    <m/>
    <m/>
    <m/>
    <m/>
    <m/>
    <m/>
    <x v="1"/>
    <x v="1"/>
    <x v="1"/>
    <x v="1"/>
    <x v="0"/>
    <x v="2"/>
    <x v="0"/>
    <x v="0"/>
    <x v="0"/>
    <x v="2"/>
    <x v="0"/>
    <x v="1"/>
    <x v="3"/>
    <x v="0"/>
    <x v="0"/>
    <x v="1"/>
    <x v="0"/>
    <x v="1"/>
    <x v="1"/>
    <x v="0"/>
    <x v="1"/>
    <x v="0"/>
    <x v="0"/>
    <x v="2"/>
    <x v="0"/>
    <x v="1"/>
    <x v="1"/>
    <x v="0"/>
    <x v="0"/>
    <x v="1"/>
    <x v="0"/>
    <x v="0"/>
    <x v="0"/>
    <x v="0"/>
    <x v="0"/>
    <x v="0"/>
    <x v="0"/>
    <x v="0"/>
    <x v="0"/>
    <x v="0"/>
    <x v="0"/>
    <x v="1"/>
    <x v="0"/>
    <x v="2"/>
    <x v="1"/>
    <x v="1"/>
    <x v="2"/>
    <x v="0"/>
    <x v="0"/>
    <x v="2"/>
    <x v="1"/>
    <x v="1"/>
    <x v="5"/>
    <x v="1"/>
    <m/>
    <x v="5"/>
    <x v="1"/>
    <x v="5"/>
    <x v="0"/>
    <x v="2"/>
    <x v="3"/>
    <x v="1"/>
    <x v="0"/>
    <x v="0"/>
    <x v="0"/>
    <x v="0"/>
    <x v="2"/>
    <x v="0"/>
    <x v="0"/>
  </r>
  <r>
    <m/>
    <x v="0"/>
    <x v="1"/>
    <x v="10"/>
    <x v="55"/>
    <m/>
    <m/>
    <x v="0"/>
    <x v="1"/>
    <x v="6"/>
    <x v="50"/>
    <x v="3"/>
    <x v="4"/>
    <x v="2"/>
    <x v="0"/>
    <x v="1"/>
    <x v="3"/>
    <x v="0"/>
    <x v="0"/>
    <x v="1"/>
    <x v="4"/>
    <x v="1"/>
    <x v="1"/>
    <x v="0"/>
    <x v="4"/>
    <x v="3"/>
    <x v="4"/>
    <x v="1"/>
    <x v="1"/>
    <x v="1"/>
    <x v="1"/>
    <x v="0"/>
    <x v="1"/>
    <x v="1"/>
    <x v="2"/>
    <x v="1"/>
    <x v="0"/>
    <x v="1"/>
    <x v="1"/>
    <x v="2"/>
    <x v="1"/>
    <x v="0"/>
    <x v="4"/>
    <x v="1"/>
    <x v="3"/>
    <x v="2"/>
    <x v="0"/>
    <x v="2"/>
    <x v="1"/>
    <x v="1"/>
    <x v="0"/>
    <x v="1"/>
    <x v="1"/>
    <x v="0"/>
    <x v="4"/>
    <x v="3"/>
    <x v="4"/>
    <x v="2"/>
    <x v="2"/>
    <x v="2"/>
    <x v="0"/>
    <x v="0"/>
    <x v="1"/>
    <x v="1"/>
    <x v="2"/>
    <m/>
    <m/>
    <m/>
    <m/>
    <m/>
    <m/>
    <x v="3"/>
    <x v="4"/>
    <x v="2"/>
    <x v="0"/>
    <x v="1"/>
    <x v="3"/>
    <x v="0"/>
    <x v="0"/>
    <x v="1"/>
    <x v="4"/>
    <x v="1"/>
    <x v="1"/>
    <x v="0"/>
    <x v="4"/>
    <x v="2"/>
    <x v="3"/>
    <x v="1"/>
    <x v="1"/>
    <x v="1"/>
    <x v="1"/>
    <x v="0"/>
    <x v="1"/>
    <x v="1"/>
    <x v="2"/>
    <x v="1"/>
    <x v="0"/>
    <x v="1"/>
    <x v="1"/>
    <x v="2"/>
    <x v="1"/>
    <x v="0"/>
    <x v="4"/>
    <x v="1"/>
    <x v="3"/>
    <x v="2"/>
    <x v="0"/>
    <x v="2"/>
    <x v="1"/>
    <x v="1"/>
    <x v="0"/>
    <x v="1"/>
    <x v="1"/>
    <x v="0"/>
    <x v="4"/>
    <x v="3"/>
    <x v="3"/>
    <x v="2"/>
    <x v="2"/>
    <x v="2"/>
    <x v="0"/>
    <x v="0"/>
    <x v="1"/>
    <x v="1"/>
    <x v="2"/>
    <m/>
    <x v="1"/>
    <x v="7"/>
    <x v="8"/>
    <x v="9"/>
    <x v="7"/>
    <x v="7"/>
    <x v="8"/>
    <x v="4"/>
    <x v="2"/>
    <x v="11"/>
    <x v="1"/>
    <x v="2"/>
    <x v="6"/>
    <x v="3"/>
  </r>
  <r>
    <m/>
    <x v="0"/>
    <x v="1"/>
    <x v="10"/>
    <x v="55"/>
    <m/>
    <m/>
    <x v="0"/>
    <x v="1"/>
    <x v="6"/>
    <x v="50"/>
    <x v="1"/>
    <x v="1"/>
    <x v="3"/>
    <x v="1"/>
    <x v="1"/>
    <x v="2"/>
    <x v="1"/>
    <x v="0"/>
    <x v="1"/>
    <x v="2"/>
    <x v="1"/>
    <x v="3"/>
    <x v="0"/>
    <x v="0"/>
    <x v="0"/>
    <x v="0"/>
    <x v="0"/>
    <x v="1"/>
    <x v="1"/>
    <x v="0"/>
    <x v="1"/>
    <x v="0"/>
    <x v="0"/>
    <x v="2"/>
    <x v="1"/>
    <x v="2"/>
    <x v="0"/>
    <x v="0"/>
    <x v="0"/>
    <x v="1"/>
    <x v="1"/>
    <x v="2"/>
    <x v="0"/>
    <x v="0"/>
    <x v="2"/>
    <x v="0"/>
    <x v="0"/>
    <x v="0"/>
    <x v="0"/>
    <x v="0"/>
    <x v="0"/>
    <x v="1"/>
    <x v="0"/>
    <x v="2"/>
    <x v="2"/>
    <x v="1"/>
    <x v="3"/>
    <x v="0"/>
    <x v="2"/>
    <x v="2"/>
    <x v="0"/>
    <x v="1"/>
    <x v="0"/>
    <x v="1"/>
    <m/>
    <m/>
    <m/>
    <m/>
    <m/>
    <m/>
    <x v="1"/>
    <x v="1"/>
    <x v="3"/>
    <x v="1"/>
    <x v="1"/>
    <x v="2"/>
    <x v="1"/>
    <x v="0"/>
    <x v="1"/>
    <x v="2"/>
    <x v="1"/>
    <x v="3"/>
    <x v="0"/>
    <x v="0"/>
    <x v="0"/>
    <x v="0"/>
    <x v="0"/>
    <x v="1"/>
    <x v="1"/>
    <x v="0"/>
    <x v="1"/>
    <x v="0"/>
    <x v="0"/>
    <x v="2"/>
    <x v="1"/>
    <x v="2"/>
    <x v="0"/>
    <x v="0"/>
    <x v="0"/>
    <x v="1"/>
    <x v="1"/>
    <x v="2"/>
    <x v="0"/>
    <x v="0"/>
    <x v="2"/>
    <x v="0"/>
    <x v="0"/>
    <x v="0"/>
    <x v="0"/>
    <x v="0"/>
    <x v="0"/>
    <x v="1"/>
    <x v="0"/>
    <x v="2"/>
    <x v="2"/>
    <x v="1"/>
    <x v="3"/>
    <x v="0"/>
    <x v="2"/>
    <x v="2"/>
    <x v="0"/>
    <x v="1"/>
    <x v="0"/>
    <x v="1"/>
    <m/>
    <x v="2"/>
    <x v="2"/>
    <x v="0"/>
    <x v="0"/>
    <x v="2"/>
    <x v="7"/>
    <x v="7"/>
    <x v="0"/>
    <x v="15"/>
    <x v="2"/>
    <x v="1"/>
    <x v="0"/>
    <x v="5"/>
    <x v="0"/>
  </r>
  <r>
    <m/>
    <x v="0"/>
    <x v="1"/>
    <x v="10"/>
    <x v="55"/>
    <m/>
    <m/>
    <x v="0"/>
    <x v="0"/>
    <x v="6"/>
    <x v="50"/>
    <x v="1"/>
    <x v="4"/>
    <x v="2"/>
    <x v="2"/>
    <x v="1"/>
    <x v="0"/>
    <x v="0"/>
    <x v="0"/>
    <x v="1"/>
    <x v="2"/>
    <x v="1"/>
    <x v="1"/>
    <x v="3"/>
    <x v="1"/>
    <x v="3"/>
    <x v="1"/>
    <x v="1"/>
    <x v="1"/>
    <x v="1"/>
    <x v="1"/>
    <x v="1"/>
    <x v="1"/>
    <x v="2"/>
    <x v="2"/>
    <x v="1"/>
    <x v="0"/>
    <x v="2"/>
    <x v="1"/>
    <x v="2"/>
    <x v="1"/>
    <x v="0"/>
    <x v="2"/>
    <x v="1"/>
    <x v="1"/>
    <x v="2"/>
    <x v="3"/>
    <x v="2"/>
    <x v="1"/>
    <x v="1"/>
    <x v="2"/>
    <x v="1"/>
    <x v="1"/>
    <x v="0"/>
    <x v="2"/>
    <x v="1"/>
    <x v="1"/>
    <x v="2"/>
    <x v="2"/>
    <x v="2"/>
    <x v="2"/>
    <x v="0"/>
    <x v="0"/>
    <x v="2"/>
    <x v="0"/>
    <m/>
    <m/>
    <m/>
    <m/>
    <m/>
    <m/>
    <x v="1"/>
    <x v="4"/>
    <x v="2"/>
    <x v="2"/>
    <x v="1"/>
    <x v="0"/>
    <x v="0"/>
    <x v="0"/>
    <x v="1"/>
    <x v="2"/>
    <x v="1"/>
    <x v="1"/>
    <x v="3"/>
    <x v="1"/>
    <x v="2"/>
    <x v="1"/>
    <x v="1"/>
    <x v="1"/>
    <x v="1"/>
    <x v="1"/>
    <x v="1"/>
    <x v="1"/>
    <x v="2"/>
    <x v="2"/>
    <x v="1"/>
    <x v="0"/>
    <x v="2"/>
    <x v="1"/>
    <x v="2"/>
    <x v="1"/>
    <x v="0"/>
    <x v="2"/>
    <x v="1"/>
    <x v="1"/>
    <x v="2"/>
    <x v="3"/>
    <x v="2"/>
    <x v="1"/>
    <x v="1"/>
    <x v="2"/>
    <x v="1"/>
    <x v="1"/>
    <x v="0"/>
    <x v="2"/>
    <x v="1"/>
    <x v="1"/>
    <x v="2"/>
    <x v="2"/>
    <x v="2"/>
    <x v="2"/>
    <x v="0"/>
    <x v="0"/>
    <x v="5"/>
    <x v="0"/>
    <m/>
    <x v="5"/>
    <x v="6"/>
    <x v="8"/>
    <x v="10"/>
    <x v="5"/>
    <x v="1"/>
    <x v="3"/>
    <x v="4"/>
    <x v="1"/>
    <x v="10"/>
    <x v="11"/>
    <x v="0"/>
    <x v="6"/>
    <x v="4"/>
  </r>
  <r>
    <m/>
    <x v="0"/>
    <x v="1"/>
    <x v="10"/>
    <x v="55"/>
    <m/>
    <m/>
    <x v="0"/>
    <x v="1"/>
    <x v="6"/>
    <x v="50"/>
    <x v="1"/>
    <x v="1"/>
    <x v="1"/>
    <x v="0"/>
    <x v="0"/>
    <x v="2"/>
    <x v="0"/>
    <x v="3"/>
    <x v="1"/>
    <x v="2"/>
    <x v="1"/>
    <x v="1"/>
    <x v="0"/>
    <x v="1"/>
    <x v="0"/>
    <x v="0"/>
    <x v="0"/>
    <x v="0"/>
    <x v="0"/>
    <x v="0"/>
    <x v="0"/>
    <x v="0"/>
    <x v="1"/>
    <x v="2"/>
    <x v="1"/>
    <x v="1"/>
    <x v="1"/>
    <x v="0"/>
    <x v="0"/>
    <x v="1"/>
    <x v="0"/>
    <x v="0"/>
    <x v="0"/>
    <x v="0"/>
    <x v="0"/>
    <x v="0"/>
    <x v="0"/>
    <x v="0"/>
    <x v="1"/>
    <x v="0"/>
    <x v="0"/>
    <x v="1"/>
    <x v="0"/>
    <x v="2"/>
    <x v="1"/>
    <x v="1"/>
    <x v="2"/>
    <x v="0"/>
    <x v="0"/>
    <x v="0"/>
    <x v="0"/>
    <x v="0"/>
    <x v="0"/>
    <x v="0"/>
    <m/>
    <m/>
    <m/>
    <m/>
    <m/>
    <m/>
    <x v="1"/>
    <x v="1"/>
    <x v="1"/>
    <x v="0"/>
    <x v="0"/>
    <x v="2"/>
    <x v="0"/>
    <x v="3"/>
    <x v="1"/>
    <x v="2"/>
    <x v="1"/>
    <x v="1"/>
    <x v="0"/>
    <x v="1"/>
    <x v="0"/>
    <x v="0"/>
    <x v="0"/>
    <x v="0"/>
    <x v="0"/>
    <x v="0"/>
    <x v="0"/>
    <x v="0"/>
    <x v="1"/>
    <x v="2"/>
    <x v="1"/>
    <x v="1"/>
    <x v="1"/>
    <x v="0"/>
    <x v="0"/>
    <x v="1"/>
    <x v="0"/>
    <x v="0"/>
    <x v="0"/>
    <x v="0"/>
    <x v="0"/>
    <x v="0"/>
    <x v="0"/>
    <x v="0"/>
    <x v="1"/>
    <x v="0"/>
    <x v="0"/>
    <x v="1"/>
    <x v="0"/>
    <x v="2"/>
    <x v="1"/>
    <x v="1"/>
    <x v="2"/>
    <x v="0"/>
    <x v="0"/>
    <x v="0"/>
    <x v="0"/>
    <x v="0"/>
    <x v="0"/>
    <x v="0"/>
    <m/>
    <x v="2"/>
    <x v="1"/>
    <x v="0"/>
    <x v="3"/>
    <x v="8"/>
    <x v="2"/>
    <x v="1"/>
    <x v="0"/>
    <x v="1"/>
    <x v="0"/>
    <x v="21"/>
    <x v="2"/>
    <x v="0"/>
    <x v="9"/>
  </r>
  <r>
    <m/>
    <x v="0"/>
    <x v="1"/>
    <x v="10"/>
    <x v="55"/>
    <m/>
    <m/>
    <x v="0"/>
    <x v="0"/>
    <x v="6"/>
    <x v="50"/>
    <x v="3"/>
    <x v="4"/>
    <x v="1"/>
    <x v="1"/>
    <x v="1"/>
    <x v="2"/>
    <x v="0"/>
    <x v="1"/>
    <x v="0"/>
    <x v="1"/>
    <x v="3"/>
    <x v="1"/>
    <x v="0"/>
    <x v="4"/>
    <x v="3"/>
    <x v="1"/>
    <x v="0"/>
    <x v="1"/>
    <x v="0"/>
    <x v="4"/>
    <x v="1"/>
    <x v="4"/>
    <x v="1"/>
    <x v="1"/>
    <x v="1"/>
    <x v="5"/>
    <x v="1"/>
    <x v="0"/>
    <x v="2"/>
    <x v="1"/>
    <x v="0"/>
    <x v="1"/>
    <x v="5"/>
    <x v="1"/>
    <x v="2"/>
    <x v="0"/>
    <x v="3"/>
    <x v="0"/>
    <x v="0"/>
    <x v="0"/>
    <x v="0"/>
    <x v="1"/>
    <x v="0"/>
    <x v="1"/>
    <x v="1"/>
    <x v="4"/>
    <x v="5"/>
    <x v="2"/>
    <x v="2"/>
    <x v="2"/>
    <x v="0"/>
    <x v="0"/>
    <x v="5"/>
    <x v="1"/>
    <m/>
    <m/>
    <m/>
    <m/>
    <m/>
    <m/>
    <x v="3"/>
    <x v="4"/>
    <x v="1"/>
    <x v="1"/>
    <x v="1"/>
    <x v="2"/>
    <x v="0"/>
    <x v="1"/>
    <x v="0"/>
    <x v="1"/>
    <x v="3"/>
    <x v="1"/>
    <x v="0"/>
    <x v="4"/>
    <x v="2"/>
    <x v="1"/>
    <x v="0"/>
    <x v="1"/>
    <x v="0"/>
    <x v="4"/>
    <x v="1"/>
    <x v="3"/>
    <x v="1"/>
    <x v="1"/>
    <x v="1"/>
    <x v="4"/>
    <x v="1"/>
    <x v="0"/>
    <x v="2"/>
    <x v="1"/>
    <x v="0"/>
    <x v="1"/>
    <x v="4"/>
    <x v="1"/>
    <x v="2"/>
    <x v="0"/>
    <x v="3"/>
    <x v="0"/>
    <x v="0"/>
    <x v="0"/>
    <x v="0"/>
    <x v="1"/>
    <x v="0"/>
    <x v="1"/>
    <x v="1"/>
    <x v="3"/>
    <x v="4"/>
    <x v="2"/>
    <x v="2"/>
    <x v="2"/>
    <x v="0"/>
    <x v="0"/>
    <x v="2"/>
    <x v="1"/>
    <m/>
    <x v="1"/>
    <x v="6"/>
    <x v="0"/>
    <x v="6"/>
    <x v="22"/>
    <x v="1"/>
    <x v="12"/>
    <x v="7"/>
    <x v="6"/>
    <x v="5"/>
    <x v="0"/>
    <x v="2"/>
    <x v="8"/>
    <x v="0"/>
  </r>
  <r>
    <m/>
    <x v="0"/>
    <x v="1"/>
    <x v="10"/>
    <x v="55"/>
    <m/>
    <m/>
    <x v="0"/>
    <x v="1"/>
    <x v="6"/>
    <x v="50"/>
    <x v="1"/>
    <x v="1"/>
    <x v="1"/>
    <x v="1"/>
    <x v="0"/>
    <x v="0"/>
    <x v="3"/>
    <x v="1"/>
    <x v="1"/>
    <x v="1"/>
    <x v="1"/>
    <x v="0"/>
    <x v="0"/>
    <x v="1"/>
    <x v="1"/>
    <x v="3"/>
    <x v="1"/>
    <x v="4"/>
    <x v="5"/>
    <x v="1"/>
    <x v="4"/>
    <x v="4"/>
    <x v="3"/>
    <x v="1"/>
    <x v="1"/>
    <x v="2"/>
    <x v="1"/>
    <x v="4"/>
    <x v="2"/>
    <x v="1"/>
    <x v="1"/>
    <x v="2"/>
    <x v="1"/>
    <x v="1"/>
    <x v="2"/>
    <x v="0"/>
    <x v="2"/>
    <x v="1"/>
    <x v="1"/>
    <x v="2"/>
    <x v="2"/>
    <x v="1"/>
    <x v="0"/>
    <x v="4"/>
    <x v="4"/>
    <x v="1"/>
    <x v="2"/>
    <x v="2"/>
    <x v="2"/>
    <x v="2"/>
    <x v="0"/>
    <x v="0"/>
    <x v="2"/>
    <x v="0"/>
    <m/>
    <m/>
    <m/>
    <m/>
    <m/>
    <m/>
    <x v="1"/>
    <x v="1"/>
    <x v="1"/>
    <x v="1"/>
    <x v="0"/>
    <x v="0"/>
    <x v="3"/>
    <x v="1"/>
    <x v="1"/>
    <x v="1"/>
    <x v="1"/>
    <x v="0"/>
    <x v="0"/>
    <x v="1"/>
    <x v="1"/>
    <x v="2"/>
    <x v="1"/>
    <x v="4"/>
    <x v="4"/>
    <x v="1"/>
    <x v="2"/>
    <x v="3"/>
    <x v="3"/>
    <x v="1"/>
    <x v="1"/>
    <x v="2"/>
    <x v="1"/>
    <x v="4"/>
    <x v="2"/>
    <x v="1"/>
    <x v="1"/>
    <x v="2"/>
    <x v="1"/>
    <x v="1"/>
    <x v="2"/>
    <x v="0"/>
    <x v="2"/>
    <x v="1"/>
    <x v="1"/>
    <x v="2"/>
    <x v="2"/>
    <x v="1"/>
    <x v="0"/>
    <x v="4"/>
    <x v="0"/>
    <x v="1"/>
    <x v="2"/>
    <x v="2"/>
    <x v="2"/>
    <x v="2"/>
    <x v="0"/>
    <x v="0"/>
    <x v="5"/>
    <x v="0"/>
    <m/>
    <x v="15"/>
    <x v="1"/>
    <x v="12"/>
    <x v="5"/>
    <x v="6"/>
    <x v="13"/>
    <x v="2"/>
    <x v="2"/>
    <x v="1"/>
    <x v="12"/>
    <x v="3"/>
    <x v="0"/>
    <x v="6"/>
    <x v="8"/>
  </r>
  <r>
    <m/>
    <x v="0"/>
    <x v="1"/>
    <x v="10"/>
    <x v="55"/>
    <m/>
    <m/>
    <x v="0"/>
    <x v="1"/>
    <x v="6"/>
    <x v="50"/>
    <x v="3"/>
    <x v="4"/>
    <x v="3"/>
    <x v="4"/>
    <x v="0"/>
    <x v="2"/>
    <x v="0"/>
    <x v="2"/>
    <x v="4"/>
    <x v="1"/>
    <x v="1"/>
    <x v="3"/>
    <x v="3"/>
    <x v="1"/>
    <x v="3"/>
    <x v="1"/>
    <x v="0"/>
    <x v="1"/>
    <x v="0"/>
    <x v="0"/>
    <x v="0"/>
    <x v="1"/>
    <x v="1"/>
    <x v="1"/>
    <x v="0"/>
    <x v="2"/>
    <x v="0"/>
    <x v="0"/>
    <x v="0"/>
    <x v="1"/>
    <x v="0"/>
    <x v="0"/>
    <x v="0"/>
    <x v="0"/>
    <x v="0"/>
    <x v="0"/>
    <x v="0"/>
    <x v="0"/>
    <x v="0"/>
    <x v="0"/>
    <x v="0"/>
    <x v="1"/>
    <x v="0"/>
    <x v="2"/>
    <x v="1"/>
    <x v="1"/>
    <x v="2"/>
    <x v="2"/>
    <x v="2"/>
    <x v="2"/>
    <x v="0"/>
    <x v="0"/>
    <x v="1"/>
    <x v="2"/>
    <m/>
    <m/>
    <m/>
    <m/>
    <m/>
    <m/>
    <x v="3"/>
    <x v="4"/>
    <x v="3"/>
    <x v="3"/>
    <x v="0"/>
    <x v="2"/>
    <x v="0"/>
    <x v="2"/>
    <x v="3"/>
    <x v="1"/>
    <x v="1"/>
    <x v="3"/>
    <x v="3"/>
    <x v="1"/>
    <x v="2"/>
    <x v="1"/>
    <x v="0"/>
    <x v="1"/>
    <x v="0"/>
    <x v="0"/>
    <x v="0"/>
    <x v="1"/>
    <x v="1"/>
    <x v="1"/>
    <x v="0"/>
    <x v="2"/>
    <x v="0"/>
    <x v="0"/>
    <x v="0"/>
    <x v="1"/>
    <x v="0"/>
    <x v="0"/>
    <x v="0"/>
    <x v="0"/>
    <x v="0"/>
    <x v="0"/>
    <x v="0"/>
    <x v="0"/>
    <x v="0"/>
    <x v="0"/>
    <x v="0"/>
    <x v="1"/>
    <x v="0"/>
    <x v="2"/>
    <x v="1"/>
    <x v="1"/>
    <x v="2"/>
    <x v="2"/>
    <x v="2"/>
    <x v="2"/>
    <x v="0"/>
    <x v="0"/>
    <x v="1"/>
    <x v="2"/>
    <m/>
    <x v="8"/>
    <x v="7"/>
    <x v="5"/>
    <x v="9"/>
    <x v="6"/>
    <x v="17"/>
    <x v="0"/>
    <x v="3"/>
    <x v="10"/>
    <x v="2"/>
    <x v="6"/>
    <x v="2"/>
    <x v="0"/>
    <x v="0"/>
  </r>
  <r>
    <m/>
    <x v="0"/>
    <x v="1"/>
    <x v="10"/>
    <x v="55"/>
    <m/>
    <m/>
    <x v="0"/>
    <x v="0"/>
    <x v="6"/>
    <x v="50"/>
    <x v="1"/>
    <x v="4"/>
    <x v="1"/>
    <x v="1"/>
    <x v="0"/>
    <x v="3"/>
    <x v="3"/>
    <x v="0"/>
    <x v="1"/>
    <x v="1"/>
    <x v="3"/>
    <x v="1"/>
    <x v="0"/>
    <x v="4"/>
    <x v="0"/>
    <x v="1"/>
    <x v="1"/>
    <x v="1"/>
    <x v="5"/>
    <x v="0"/>
    <x v="3"/>
    <x v="0"/>
    <x v="3"/>
    <x v="0"/>
    <x v="0"/>
    <x v="1"/>
    <x v="1"/>
    <x v="0"/>
    <x v="2"/>
    <x v="1"/>
    <x v="0"/>
    <x v="4"/>
    <x v="2"/>
    <x v="1"/>
    <x v="0"/>
    <x v="0"/>
    <x v="0"/>
    <x v="1"/>
    <x v="1"/>
    <x v="0"/>
    <x v="2"/>
    <x v="1"/>
    <x v="0"/>
    <x v="2"/>
    <x v="2"/>
    <x v="1"/>
    <x v="1"/>
    <x v="0"/>
    <x v="0"/>
    <x v="2"/>
    <x v="0"/>
    <x v="1"/>
    <x v="1"/>
    <x v="2"/>
    <m/>
    <m/>
    <m/>
    <m/>
    <m/>
    <m/>
    <x v="1"/>
    <x v="4"/>
    <x v="1"/>
    <x v="1"/>
    <x v="0"/>
    <x v="3"/>
    <x v="3"/>
    <x v="0"/>
    <x v="1"/>
    <x v="1"/>
    <x v="3"/>
    <x v="1"/>
    <x v="0"/>
    <x v="4"/>
    <x v="0"/>
    <x v="1"/>
    <x v="1"/>
    <x v="1"/>
    <x v="4"/>
    <x v="0"/>
    <x v="3"/>
    <x v="0"/>
    <x v="3"/>
    <x v="0"/>
    <x v="0"/>
    <x v="1"/>
    <x v="1"/>
    <x v="0"/>
    <x v="2"/>
    <x v="1"/>
    <x v="0"/>
    <x v="4"/>
    <x v="2"/>
    <x v="1"/>
    <x v="0"/>
    <x v="0"/>
    <x v="0"/>
    <x v="1"/>
    <x v="1"/>
    <x v="0"/>
    <x v="2"/>
    <x v="1"/>
    <x v="0"/>
    <x v="2"/>
    <x v="2"/>
    <x v="1"/>
    <x v="1"/>
    <x v="0"/>
    <x v="0"/>
    <x v="2"/>
    <x v="0"/>
    <x v="1"/>
    <x v="1"/>
    <x v="2"/>
    <m/>
    <x v="1"/>
    <x v="5"/>
    <x v="1"/>
    <x v="9"/>
    <x v="6"/>
    <x v="9"/>
    <x v="23"/>
    <x v="3"/>
    <x v="22"/>
    <x v="0"/>
    <x v="3"/>
    <x v="2"/>
    <x v="5"/>
    <x v="2"/>
  </r>
  <r>
    <m/>
    <x v="0"/>
    <x v="1"/>
    <x v="10"/>
    <x v="55"/>
    <m/>
    <m/>
    <x v="0"/>
    <x v="0"/>
    <x v="6"/>
    <x v="50"/>
    <x v="1"/>
    <x v="4"/>
    <x v="1"/>
    <x v="0"/>
    <x v="0"/>
    <x v="0"/>
    <x v="0"/>
    <x v="0"/>
    <x v="1"/>
    <x v="1"/>
    <x v="1"/>
    <x v="1"/>
    <x v="0"/>
    <x v="1"/>
    <x v="3"/>
    <x v="1"/>
    <x v="1"/>
    <x v="0"/>
    <x v="0"/>
    <x v="0"/>
    <x v="0"/>
    <x v="0"/>
    <x v="1"/>
    <x v="0"/>
    <x v="0"/>
    <x v="0"/>
    <x v="1"/>
    <x v="0"/>
    <x v="0"/>
    <x v="1"/>
    <x v="0"/>
    <x v="0"/>
    <x v="0"/>
    <x v="0"/>
    <x v="0"/>
    <x v="0"/>
    <x v="2"/>
    <x v="0"/>
    <x v="1"/>
    <x v="0"/>
    <x v="0"/>
    <x v="1"/>
    <x v="0"/>
    <x v="2"/>
    <x v="1"/>
    <x v="2"/>
    <x v="3"/>
    <x v="2"/>
    <x v="0"/>
    <x v="0"/>
    <x v="1"/>
    <x v="0"/>
    <x v="0"/>
    <x v="0"/>
    <m/>
    <m/>
    <m/>
    <m/>
    <m/>
    <m/>
    <x v="1"/>
    <x v="4"/>
    <x v="1"/>
    <x v="0"/>
    <x v="0"/>
    <x v="0"/>
    <x v="0"/>
    <x v="0"/>
    <x v="1"/>
    <x v="1"/>
    <x v="1"/>
    <x v="1"/>
    <x v="0"/>
    <x v="1"/>
    <x v="2"/>
    <x v="1"/>
    <x v="1"/>
    <x v="0"/>
    <x v="0"/>
    <x v="0"/>
    <x v="0"/>
    <x v="0"/>
    <x v="1"/>
    <x v="0"/>
    <x v="0"/>
    <x v="0"/>
    <x v="1"/>
    <x v="0"/>
    <x v="0"/>
    <x v="1"/>
    <x v="0"/>
    <x v="0"/>
    <x v="0"/>
    <x v="0"/>
    <x v="0"/>
    <x v="0"/>
    <x v="2"/>
    <x v="0"/>
    <x v="1"/>
    <x v="0"/>
    <x v="0"/>
    <x v="1"/>
    <x v="0"/>
    <x v="2"/>
    <x v="1"/>
    <x v="2"/>
    <x v="3"/>
    <x v="2"/>
    <x v="0"/>
    <x v="0"/>
    <x v="1"/>
    <x v="0"/>
    <x v="0"/>
    <x v="0"/>
    <m/>
    <x v="5"/>
    <x v="5"/>
    <x v="5"/>
    <x v="7"/>
    <x v="1"/>
    <x v="2"/>
    <x v="0"/>
    <x v="0"/>
    <x v="10"/>
    <x v="13"/>
    <x v="21"/>
    <x v="2"/>
    <x v="5"/>
    <x v="9"/>
  </r>
  <r>
    <m/>
    <x v="0"/>
    <x v="1"/>
    <x v="10"/>
    <x v="55"/>
    <m/>
    <m/>
    <x v="0"/>
    <x v="0"/>
    <x v="6"/>
    <x v="50"/>
    <x v="0"/>
    <x v="1"/>
    <x v="1"/>
    <x v="1"/>
    <x v="0"/>
    <x v="2"/>
    <x v="0"/>
    <x v="0"/>
    <x v="1"/>
    <x v="4"/>
    <x v="0"/>
    <x v="3"/>
    <x v="0"/>
    <x v="1"/>
    <x v="0"/>
    <x v="0"/>
    <x v="0"/>
    <x v="0"/>
    <x v="0"/>
    <x v="0"/>
    <x v="1"/>
    <x v="0"/>
    <x v="3"/>
    <x v="1"/>
    <x v="1"/>
    <x v="1"/>
    <x v="0"/>
    <x v="0"/>
    <x v="0"/>
    <x v="1"/>
    <x v="0"/>
    <x v="2"/>
    <x v="1"/>
    <x v="1"/>
    <x v="0"/>
    <x v="0"/>
    <x v="0"/>
    <x v="0"/>
    <x v="1"/>
    <x v="2"/>
    <x v="0"/>
    <x v="1"/>
    <x v="0"/>
    <x v="2"/>
    <x v="1"/>
    <x v="1"/>
    <x v="2"/>
    <x v="2"/>
    <x v="2"/>
    <x v="2"/>
    <x v="0"/>
    <x v="0"/>
    <x v="1"/>
    <x v="2"/>
    <m/>
    <m/>
    <m/>
    <m/>
    <m/>
    <m/>
    <x v="0"/>
    <x v="1"/>
    <x v="1"/>
    <x v="1"/>
    <x v="0"/>
    <x v="2"/>
    <x v="0"/>
    <x v="0"/>
    <x v="1"/>
    <x v="4"/>
    <x v="0"/>
    <x v="3"/>
    <x v="0"/>
    <x v="1"/>
    <x v="0"/>
    <x v="0"/>
    <x v="0"/>
    <x v="0"/>
    <x v="0"/>
    <x v="0"/>
    <x v="1"/>
    <x v="0"/>
    <x v="3"/>
    <x v="1"/>
    <x v="1"/>
    <x v="1"/>
    <x v="0"/>
    <x v="0"/>
    <x v="0"/>
    <x v="1"/>
    <x v="0"/>
    <x v="2"/>
    <x v="1"/>
    <x v="1"/>
    <x v="0"/>
    <x v="0"/>
    <x v="0"/>
    <x v="0"/>
    <x v="1"/>
    <x v="2"/>
    <x v="0"/>
    <x v="1"/>
    <x v="0"/>
    <x v="2"/>
    <x v="1"/>
    <x v="1"/>
    <x v="2"/>
    <x v="2"/>
    <x v="2"/>
    <x v="2"/>
    <x v="0"/>
    <x v="0"/>
    <x v="1"/>
    <x v="2"/>
    <m/>
    <x v="0"/>
    <x v="11"/>
    <x v="0"/>
    <x v="0"/>
    <x v="10"/>
    <x v="9"/>
    <x v="2"/>
    <x v="0"/>
    <x v="15"/>
    <x v="2"/>
    <x v="21"/>
    <x v="2"/>
    <x v="0"/>
    <x v="11"/>
  </r>
  <r>
    <m/>
    <x v="0"/>
    <x v="1"/>
    <x v="10"/>
    <x v="55"/>
    <m/>
    <m/>
    <x v="0"/>
    <x v="0"/>
    <x v="6"/>
    <x v="50"/>
    <x v="2"/>
    <x v="3"/>
    <x v="4"/>
    <x v="1"/>
    <x v="1"/>
    <x v="3"/>
    <x v="0"/>
    <x v="0"/>
    <x v="5"/>
    <x v="1"/>
    <x v="3"/>
    <x v="1"/>
    <x v="1"/>
    <x v="4"/>
    <x v="3"/>
    <x v="1"/>
    <x v="5"/>
    <x v="4"/>
    <x v="1"/>
    <x v="1"/>
    <x v="3"/>
    <x v="0"/>
    <x v="2"/>
    <x v="1"/>
    <x v="2"/>
    <x v="3"/>
    <x v="1"/>
    <x v="1"/>
    <x v="2"/>
    <x v="1"/>
    <x v="1"/>
    <x v="4"/>
    <x v="3"/>
    <x v="5"/>
    <x v="5"/>
    <x v="3"/>
    <x v="3"/>
    <x v="1"/>
    <x v="2"/>
    <x v="1"/>
    <x v="2"/>
    <x v="1"/>
    <x v="0"/>
    <x v="1"/>
    <x v="1"/>
    <x v="4"/>
    <x v="1"/>
    <x v="1"/>
    <x v="2"/>
    <x v="1"/>
    <x v="1"/>
    <x v="1"/>
    <x v="1"/>
    <x v="0"/>
    <m/>
    <m/>
    <m/>
    <m/>
    <m/>
    <m/>
    <x v="2"/>
    <x v="3"/>
    <x v="4"/>
    <x v="1"/>
    <x v="1"/>
    <x v="3"/>
    <x v="0"/>
    <x v="0"/>
    <x v="4"/>
    <x v="1"/>
    <x v="3"/>
    <x v="1"/>
    <x v="1"/>
    <x v="4"/>
    <x v="2"/>
    <x v="1"/>
    <x v="4"/>
    <x v="4"/>
    <x v="1"/>
    <x v="1"/>
    <x v="3"/>
    <x v="0"/>
    <x v="2"/>
    <x v="1"/>
    <x v="2"/>
    <x v="3"/>
    <x v="1"/>
    <x v="1"/>
    <x v="2"/>
    <x v="1"/>
    <x v="1"/>
    <x v="4"/>
    <x v="3"/>
    <x v="4"/>
    <x v="4"/>
    <x v="3"/>
    <x v="3"/>
    <x v="1"/>
    <x v="2"/>
    <x v="1"/>
    <x v="2"/>
    <x v="1"/>
    <x v="0"/>
    <x v="1"/>
    <x v="1"/>
    <x v="3"/>
    <x v="1"/>
    <x v="1"/>
    <x v="2"/>
    <x v="1"/>
    <x v="1"/>
    <x v="1"/>
    <x v="1"/>
    <x v="0"/>
    <m/>
    <x v="5"/>
    <x v="14"/>
    <x v="18"/>
    <x v="5"/>
    <x v="0"/>
    <x v="16"/>
    <x v="20"/>
    <x v="1"/>
    <x v="7"/>
    <x v="10"/>
    <x v="16"/>
    <x v="11"/>
    <x v="21"/>
    <x v="21"/>
  </r>
  <r>
    <m/>
    <x v="0"/>
    <x v="1"/>
    <x v="10"/>
    <x v="55"/>
    <m/>
    <m/>
    <x v="0"/>
    <x v="0"/>
    <x v="6"/>
    <x v="50"/>
    <x v="1"/>
    <x v="4"/>
    <x v="2"/>
    <x v="1"/>
    <x v="0"/>
    <x v="2"/>
    <x v="0"/>
    <x v="0"/>
    <x v="1"/>
    <x v="2"/>
    <x v="1"/>
    <x v="1"/>
    <x v="1"/>
    <x v="3"/>
    <x v="3"/>
    <x v="1"/>
    <x v="3"/>
    <x v="1"/>
    <x v="1"/>
    <x v="0"/>
    <x v="1"/>
    <x v="0"/>
    <x v="3"/>
    <x v="1"/>
    <x v="1"/>
    <x v="2"/>
    <x v="1"/>
    <x v="1"/>
    <x v="3"/>
    <x v="1"/>
    <x v="0"/>
    <x v="2"/>
    <x v="0"/>
    <x v="2"/>
    <x v="0"/>
    <x v="0"/>
    <x v="2"/>
    <x v="1"/>
    <x v="4"/>
    <x v="1"/>
    <x v="0"/>
    <x v="1"/>
    <x v="0"/>
    <x v="3"/>
    <x v="1"/>
    <x v="2"/>
    <x v="2"/>
    <x v="0"/>
    <x v="0"/>
    <x v="2"/>
    <x v="1"/>
    <x v="0"/>
    <x v="0"/>
    <x v="2"/>
    <m/>
    <m/>
    <m/>
    <m/>
    <m/>
    <m/>
    <x v="1"/>
    <x v="4"/>
    <x v="2"/>
    <x v="1"/>
    <x v="0"/>
    <x v="2"/>
    <x v="0"/>
    <x v="0"/>
    <x v="1"/>
    <x v="2"/>
    <x v="1"/>
    <x v="1"/>
    <x v="1"/>
    <x v="3"/>
    <x v="2"/>
    <x v="1"/>
    <x v="2"/>
    <x v="1"/>
    <x v="1"/>
    <x v="0"/>
    <x v="1"/>
    <x v="0"/>
    <x v="3"/>
    <x v="1"/>
    <x v="1"/>
    <x v="2"/>
    <x v="1"/>
    <x v="1"/>
    <x v="3"/>
    <x v="1"/>
    <x v="0"/>
    <x v="2"/>
    <x v="0"/>
    <x v="2"/>
    <x v="0"/>
    <x v="0"/>
    <x v="2"/>
    <x v="1"/>
    <x v="4"/>
    <x v="1"/>
    <x v="0"/>
    <x v="1"/>
    <x v="0"/>
    <x v="3"/>
    <x v="1"/>
    <x v="2"/>
    <x v="2"/>
    <x v="0"/>
    <x v="0"/>
    <x v="2"/>
    <x v="1"/>
    <x v="0"/>
    <x v="0"/>
    <x v="2"/>
    <m/>
    <x v="5"/>
    <x v="6"/>
    <x v="9"/>
    <x v="6"/>
    <x v="2"/>
    <x v="4"/>
    <x v="10"/>
    <x v="14"/>
    <x v="9"/>
    <x v="4"/>
    <x v="3"/>
    <x v="2"/>
    <x v="7"/>
    <x v="16"/>
  </r>
  <r>
    <m/>
    <x v="0"/>
    <x v="1"/>
    <x v="9"/>
    <x v="54"/>
    <m/>
    <m/>
    <x v="0"/>
    <x v="1"/>
    <x v="15"/>
    <x v="49"/>
    <x v="1"/>
    <x v="1"/>
    <x v="1"/>
    <x v="4"/>
    <x v="0"/>
    <x v="0"/>
    <x v="2"/>
    <x v="2"/>
    <x v="1"/>
    <x v="3"/>
    <x v="1"/>
    <x v="5"/>
    <x v="2"/>
    <x v="2"/>
    <x v="3"/>
    <x v="1"/>
    <x v="3"/>
    <x v="5"/>
    <x v="1"/>
    <x v="5"/>
    <x v="1"/>
    <x v="1"/>
    <x v="1"/>
    <x v="1"/>
    <x v="3"/>
    <x v="2"/>
    <x v="4"/>
    <x v="1"/>
    <x v="2"/>
    <x v="1"/>
    <x v="0"/>
    <x v="1"/>
    <x v="5"/>
    <x v="1"/>
    <x v="2"/>
    <x v="5"/>
    <x v="2"/>
    <x v="3"/>
    <x v="4"/>
    <x v="2"/>
    <x v="1"/>
    <x v="1"/>
    <x v="0"/>
    <x v="2"/>
    <x v="1"/>
    <x v="1"/>
    <x v="4"/>
    <x v="2"/>
    <x v="2"/>
    <x v="2"/>
    <x v="1"/>
    <x v="1"/>
    <x v="1"/>
    <x v="2"/>
    <m/>
    <m/>
    <m/>
    <m/>
    <m/>
    <m/>
    <x v="1"/>
    <x v="1"/>
    <x v="1"/>
    <x v="3"/>
    <x v="0"/>
    <x v="0"/>
    <x v="2"/>
    <x v="2"/>
    <x v="1"/>
    <x v="3"/>
    <x v="1"/>
    <x v="4"/>
    <x v="2"/>
    <x v="2"/>
    <x v="2"/>
    <x v="1"/>
    <x v="2"/>
    <x v="2"/>
    <x v="1"/>
    <x v="2"/>
    <x v="1"/>
    <x v="1"/>
    <x v="1"/>
    <x v="1"/>
    <x v="3"/>
    <x v="2"/>
    <x v="4"/>
    <x v="1"/>
    <x v="2"/>
    <x v="1"/>
    <x v="0"/>
    <x v="1"/>
    <x v="4"/>
    <x v="1"/>
    <x v="2"/>
    <x v="2"/>
    <x v="2"/>
    <x v="2"/>
    <x v="4"/>
    <x v="2"/>
    <x v="1"/>
    <x v="1"/>
    <x v="0"/>
    <x v="2"/>
    <x v="1"/>
    <x v="1"/>
    <x v="0"/>
    <x v="2"/>
    <x v="2"/>
    <x v="2"/>
    <x v="1"/>
    <x v="1"/>
    <x v="1"/>
    <x v="2"/>
    <m/>
    <x v="8"/>
    <x v="1"/>
    <x v="9"/>
    <x v="5"/>
    <x v="6"/>
    <x v="4"/>
    <x v="12"/>
    <x v="4"/>
    <x v="11"/>
    <x v="14"/>
    <x v="17"/>
    <x v="2"/>
    <x v="3"/>
    <x v="8"/>
  </r>
  <r>
    <m/>
    <x v="0"/>
    <x v="1"/>
    <x v="10"/>
    <x v="55"/>
    <m/>
    <m/>
    <x v="0"/>
    <x v="1"/>
    <x v="6"/>
    <x v="50"/>
    <x v="3"/>
    <x v="4"/>
    <x v="1"/>
    <x v="2"/>
    <x v="0"/>
    <x v="2"/>
    <x v="0"/>
    <x v="1"/>
    <x v="1"/>
    <x v="4"/>
    <x v="4"/>
    <x v="1"/>
    <x v="1"/>
    <x v="1"/>
    <x v="0"/>
    <x v="1"/>
    <x v="0"/>
    <x v="1"/>
    <x v="1"/>
    <x v="1"/>
    <x v="1"/>
    <x v="3"/>
    <x v="1"/>
    <x v="2"/>
    <x v="3"/>
    <x v="0"/>
    <x v="1"/>
    <x v="1"/>
    <x v="2"/>
    <x v="1"/>
    <x v="0"/>
    <x v="2"/>
    <x v="0"/>
    <x v="0"/>
    <x v="2"/>
    <x v="3"/>
    <x v="2"/>
    <x v="1"/>
    <x v="1"/>
    <x v="2"/>
    <x v="0"/>
    <x v="1"/>
    <x v="0"/>
    <x v="3"/>
    <x v="2"/>
    <x v="2"/>
    <x v="3"/>
    <x v="2"/>
    <x v="2"/>
    <x v="1"/>
    <x v="1"/>
    <x v="1"/>
    <x v="2"/>
    <x v="0"/>
    <m/>
    <m/>
    <m/>
    <m/>
    <m/>
    <m/>
    <x v="3"/>
    <x v="4"/>
    <x v="1"/>
    <x v="2"/>
    <x v="0"/>
    <x v="2"/>
    <x v="0"/>
    <x v="1"/>
    <x v="1"/>
    <x v="4"/>
    <x v="4"/>
    <x v="1"/>
    <x v="1"/>
    <x v="1"/>
    <x v="0"/>
    <x v="1"/>
    <x v="0"/>
    <x v="1"/>
    <x v="1"/>
    <x v="1"/>
    <x v="1"/>
    <x v="2"/>
    <x v="1"/>
    <x v="2"/>
    <x v="3"/>
    <x v="0"/>
    <x v="1"/>
    <x v="1"/>
    <x v="2"/>
    <x v="1"/>
    <x v="0"/>
    <x v="2"/>
    <x v="0"/>
    <x v="0"/>
    <x v="2"/>
    <x v="3"/>
    <x v="2"/>
    <x v="1"/>
    <x v="1"/>
    <x v="2"/>
    <x v="0"/>
    <x v="1"/>
    <x v="0"/>
    <x v="3"/>
    <x v="2"/>
    <x v="2"/>
    <x v="3"/>
    <x v="2"/>
    <x v="2"/>
    <x v="1"/>
    <x v="1"/>
    <x v="1"/>
    <x v="5"/>
    <x v="0"/>
    <m/>
    <x v="1"/>
    <x v="6"/>
    <x v="5"/>
    <x v="13"/>
    <x v="0"/>
    <x v="3"/>
    <x v="7"/>
    <x v="6"/>
    <x v="11"/>
    <x v="11"/>
    <x v="3"/>
    <x v="0"/>
    <x v="6"/>
    <x v="11"/>
  </r>
  <r>
    <m/>
    <x v="0"/>
    <x v="1"/>
    <x v="10"/>
    <x v="55"/>
    <m/>
    <m/>
    <x v="0"/>
    <x v="0"/>
    <x v="6"/>
    <x v="50"/>
    <x v="1"/>
    <x v="1"/>
    <x v="1"/>
    <x v="1"/>
    <x v="1"/>
    <x v="0"/>
    <x v="0"/>
    <x v="0"/>
    <x v="0"/>
    <x v="1"/>
    <x v="1"/>
    <x v="0"/>
    <x v="0"/>
    <x v="1"/>
    <x v="0"/>
    <x v="1"/>
    <x v="1"/>
    <x v="1"/>
    <x v="1"/>
    <x v="1"/>
    <x v="1"/>
    <x v="0"/>
    <x v="3"/>
    <x v="1"/>
    <x v="0"/>
    <x v="2"/>
    <x v="1"/>
    <x v="0"/>
    <x v="2"/>
    <x v="1"/>
    <x v="0"/>
    <x v="4"/>
    <x v="2"/>
    <x v="3"/>
    <x v="2"/>
    <x v="0"/>
    <x v="2"/>
    <x v="1"/>
    <x v="4"/>
    <x v="2"/>
    <x v="0"/>
    <x v="1"/>
    <x v="0"/>
    <x v="2"/>
    <x v="1"/>
    <x v="2"/>
    <x v="2"/>
    <x v="0"/>
    <x v="0"/>
    <x v="2"/>
    <x v="1"/>
    <x v="1"/>
    <x v="1"/>
    <x v="2"/>
    <m/>
    <m/>
    <m/>
    <m/>
    <m/>
    <m/>
    <x v="1"/>
    <x v="1"/>
    <x v="1"/>
    <x v="1"/>
    <x v="1"/>
    <x v="0"/>
    <x v="0"/>
    <x v="0"/>
    <x v="0"/>
    <x v="1"/>
    <x v="1"/>
    <x v="0"/>
    <x v="0"/>
    <x v="1"/>
    <x v="0"/>
    <x v="1"/>
    <x v="1"/>
    <x v="1"/>
    <x v="1"/>
    <x v="1"/>
    <x v="1"/>
    <x v="0"/>
    <x v="3"/>
    <x v="1"/>
    <x v="0"/>
    <x v="2"/>
    <x v="1"/>
    <x v="0"/>
    <x v="2"/>
    <x v="1"/>
    <x v="0"/>
    <x v="4"/>
    <x v="2"/>
    <x v="3"/>
    <x v="2"/>
    <x v="0"/>
    <x v="2"/>
    <x v="1"/>
    <x v="4"/>
    <x v="2"/>
    <x v="0"/>
    <x v="1"/>
    <x v="0"/>
    <x v="2"/>
    <x v="1"/>
    <x v="2"/>
    <x v="2"/>
    <x v="0"/>
    <x v="0"/>
    <x v="2"/>
    <x v="1"/>
    <x v="1"/>
    <x v="1"/>
    <x v="2"/>
    <m/>
    <x v="5"/>
    <x v="1"/>
    <x v="8"/>
    <x v="6"/>
    <x v="6"/>
    <x v="7"/>
    <x v="5"/>
    <x v="3"/>
    <x v="10"/>
    <x v="12"/>
    <x v="11"/>
    <x v="2"/>
    <x v="6"/>
    <x v="2"/>
  </r>
  <r>
    <m/>
    <x v="0"/>
    <x v="1"/>
    <x v="10"/>
    <x v="55"/>
    <m/>
    <m/>
    <x v="0"/>
    <x v="0"/>
    <x v="6"/>
    <x v="50"/>
    <x v="3"/>
    <x v="4"/>
    <x v="2"/>
    <x v="1"/>
    <x v="1"/>
    <x v="2"/>
    <x v="1"/>
    <x v="3"/>
    <x v="0"/>
    <x v="2"/>
    <x v="2"/>
    <x v="1"/>
    <x v="3"/>
    <x v="3"/>
    <x v="0"/>
    <x v="0"/>
    <x v="0"/>
    <x v="1"/>
    <x v="1"/>
    <x v="0"/>
    <x v="1"/>
    <x v="4"/>
    <x v="1"/>
    <x v="4"/>
    <x v="5"/>
    <x v="3"/>
    <x v="2"/>
    <x v="0"/>
    <x v="0"/>
    <x v="1"/>
    <x v="0"/>
    <x v="0"/>
    <x v="0"/>
    <x v="0"/>
    <x v="0"/>
    <x v="0"/>
    <x v="2"/>
    <x v="1"/>
    <x v="0"/>
    <x v="0"/>
    <x v="0"/>
    <x v="1"/>
    <x v="0"/>
    <x v="1"/>
    <x v="5"/>
    <x v="5"/>
    <x v="5"/>
    <x v="2"/>
    <x v="0"/>
    <x v="0"/>
    <x v="0"/>
    <x v="0"/>
    <x v="0"/>
    <x v="0"/>
    <m/>
    <m/>
    <m/>
    <m/>
    <m/>
    <m/>
    <x v="3"/>
    <x v="4"/>
    <x v="2"/>
    <x v="1"/>
    <x v="1"/>
    <x v="2"/>
    <x v="1"/>
    <x v="3"/>
    <x v="0"/>
    <x v="2"/>
    <x v="2"/>
    <x v="1"/>
    <x v="3"/>
    <x v="3"/>
    <x v="0"/>
    <x v="0"/>
    <x v="0"/>
    <x v="1"/>
    <x v="1"/>
    <x v="0"/>
    <x v="1"/>
    <x v="3"/>
    <x v="1"/>
    <x v="4"/>
    <x v="4"/>
    <x v="3"/>
    <x v="2"/>
    <x v="0"/>
    <x v="0"/>
    <x v="1"/>
    <x v="0"/>
    <x v="0"/>
    <x v="0"/>
    <x v="0"/>
    <x v="0"/>
    <x v="0"/>
    <x v="2"/>
    <x v="1"/>
    <x v="0"/>
    <x v="0"/>
    <x v="0"/>
    <x v="1"/>
    <x v="0"/>
    <x v="1"/>
    <x v="4"/>
    <x v="4"/>
    <x v="4"/>
    <x v="2"/>
    <x v="0"/>
    <x v="0"/>
    <x v="0"/>
    <x v="0"/>
    <x v="0"/>
    <x v="0"/>
    <m/>
    <x v="4"/>
    <x v="7"/>
    <x v="0"/>
    <x v="0"/>
    <x v="8"/>
    <x v="3"/>
    <x v="22"/>
    <x v="10"/>
    <x v="3"/>
    <x v="19"/>
    <x v="0"/>
    <x v="2"/>
    <x v="7"/>
    <x v="0"/>
  </r>
  <r>
    <m/>
    <x v="0"/>
    <x v="1"/>
    <x v="10"/>
    <x v="56"/>
    <m/>
    <m/>
    <x v="0"/>
    <x v="0"/>
    <x v="6"/>
    <x v="51"/>
    <x v="1"/>
    <x v="1"/>
    <x v="1"/>
    <x v="2"/>
    <x v="0"/>
    <x v="0"/>
    <x v="0"/>
    <x v="1"/>
    <x v="5"/>
    <x v="2"/>
    <x v="0"/>
    <x v="0"/>
    <x v="1"/>
    <x v="0"/>
    <x v="0"/>
    <x v="0"/>
    <x v="0"/>
    <x v="1"/>
    <x v="0"/>
    <x v="0"/>
    <x v="0"/>
    <x v="0"/>
    <x v="1"/>
    <x v="2"/>
    <x v="1"/>
    <x v="0"/>
    <x v="1"/>
    <x v="1"/>
    <x v="0"/>
    <x v="1"/>
    <x v="0"/>
    <x v="0"/>
    <x v="0"/>
    <x v="0"/>
    <x v="0"/>
    <x v="0"/>
    <x v="0"/>
    <x v="0"/>
    <x v="1"/>
    <x v="0"/>
    <x v="0"/>
    <x v="1"/>
    <x v="0"/>
    <x v="3"/>
    <x v="1"/>
    <x v="2"/>
    <x v="3"/>
    <x v="0"/>
    <x v="0"/>
    <x v="1"/>
    <x v="1"/>
    <x v="0"/>
    <x v="3"/>
    <x v="0"/>
    <m/>
    <m/>
    <m/>
    <m/>
    <m/>
    <m/>
    <x v="1"/>
    <x v="1"/>
    <x v="1"/>
    <x v="2"/>
    <x v="0"/>
    <x v="0"/>
    <x v="0"/>
    <x v="1"/>
    <x v="4"/>
    <x v="2"/>
    <x v="0"/>
    <x v="0"/>
    <x v="1"/>
    <x v="0"/>
    <x v="0"/>
    <x v="0"/>
    <x v="0"/>
    <x v="1"/>
    <x v="0"/>
    <x v="0"/>
    <x v="0"/>
    <x v="0"/>
    <x v="1"/>
    <x v="2"/>
    <x v="1"/>
    <x v="0"/>
    <x v="1"/>
    <x v="1"/>
    <x v="0"/>
    <x v="1"/>
    <x v="0"/>
    <x v="0"/>
    <x v="0"/>
    <x v="0"/>
    <x v="0"/>
    <x v="0"/>
    <x v="0"/>
    <x v="0"/>
    <x v="1"/>
    <x v="0"/>
    <x v="0"/>
    <x v="1"/>
    <x v="0"/>
    <x v="3"/>
    <x v="1"/>
    <x v="2"/>
    <x v="3"/>
    <x v="0"/>
    <x v="0"/>
    <x v="1"/>
    <x v="1"/>
    <x v="0"/>
    <x v="3"/>
    <x v="0"/>
    <m/>
    <x v="9"/>
    <x v="1"/>
    <x v="5"/>
    <x v="2"/>
    <x v="8"/>
    <x v="0"/>
    <x v="1"/>
    <x v="3"/>
    <x v="20"/>
    <x v="13"/>
    <x v="18"/>
    <x v="2"/>
    <x v="0"/>
    <x v="9"/>
  </r>
  <r>
    <m/>
    <x v="0"/>
    <x v="1"/>
    <x v="9"/>
    <x v="57"/>
    <m/>
    <m/>
    <x v="0"/>
    <x v="1"/>
    <x v="1"/>
    <x v="52"/>
    <x v="3"/>
    <x v="4"/>
    <x v="2"/>
    <x v="1"/>
    <x v="1"/>
    <x v="1"/>
    <x v="4"/>
    <x v="5"/>
    <x v="5"/>
    <x v="2"/>
    <x v="2"/>
    <x v="0"/>
    <x v="3"/>
    <x v="3"/>
    <x v="4"/>
    <x v="1"/>
    <x v="1"/>
    <x v="3"/>
    <x v="5"/>
    <x v="1"/>
    <x v="3"/>
    <x v="1"/>
    <x v="1"/>
    <x v="4"/>
    <x v="1"/>
    <x v="3"/>
    <x v="0"/>
    <x v="1"/>
    <x v="2"/>
    <x v="0"/>
    <x v="1"/>
    <x v="2"/>
    <x v="1"/>
    <x v="3"/>
    <x v="1"/>
    <x v="3"/>
    <x v="1"/>
    <x v="4"/>
    <x v="3"/>
    <x v="1"/>
    <x v="1"/>
    <x v="1"/>
    <x v="0"/>
    <x v="4"/>
    <x v="3"/>
    <x v="1"/>
    <x v="5"/>
    <x v="1"/>
    <x v="2"/>
    <x v="2"/>
    <x v="1"/>
    <x v="1"/>
    <x v="1"/>
    <x v="1"/>
    <m/>
    <m/>
    <m/>
    <m/>
    <m/>
    <m/>
    <x v="3"/>
    <x v="4"/>
    <x v="2"/>
    <x v="1"/>
    <x v="1"/>
    <x v="1"/>
    <x v="4"/>
    <x v="4"/>
    <x v="4"/>
    <x v="2"/>
    <x v="2"/>
    <x v="0"/>
    <x v="3"/>
    <x v="3"/>
    <x v="3"/>
    <x v="1"/>
    <x v="1"/>
    <x v="3"/>
    <x v="4"/>
    <x v="1"/>
    <x v="3"/>
    <x v="1"/>
    <x v="1"/>
    <x v="4"/>
    <x v="1"/>
    <x v="3"/>
    <x v="0"/>
    <x v="1"/>
    <x v="2"/>
    <x v="0"/>
    <x v="1"/>
    <x v="2"/>
    <x v="1"/>
    <x v="3"/>
    <x v="1"/>
    <x v="3"/>
    <x v="1"/>
    <x v="3"/>
    <x v="3"/>
    <x v="1"/>
    <x v="1"/>
    <x v="1"/>
    <x v="0"/>
    <x v="4"/>
    <x v="3"/>
    <x v="1"/>
    <x v="4"/>
    <x v="1"/>
    <x v="2"/>
    <x v="2"/>
    <x v="1"/>
    <x v="1"/>
    <x v="1"/>
    <x v="1"/>
    <m/>
    <x v="16"/>
    <x v="7"/>
    <x v="12"/>
    <x v="4"/>
    <x v="3"/>
    <x v="23"/>
    <x v="8"/>
    <x v="4"/>
    <x v="21"/>
    <x v="8"/>
    <x v="18"/>
    <x v="9"/>
    <x v="17"/>
    <x v="14"/>
  </r>
  <r>
    <m/>
    <x v="0"/>
    <x v="1"/>
    <x v="9"/>
    <x v="58"/>
    <m/>
    <m/>
    <x v="0"/>
    <x v="1"/>
    <x v="8"/>
    <x v="53"/>
    <x v="0"/>
    <x v="1"/>
    <x v="0"/>
    <x v="0"/>
    <x v="0"/>
    <x v="2"/>
    <x v="1"/>
    <x v="3"/>
    <x v="1"/>
    <x v="4"/>
    <x v="0"/>
    <x v="2"/>
    <x v="0"/>
    <x v="1"/>
    <x v="0"/>
    <x v="0"/>
    <x v="0"/>
    <x v="0"/>
    <x v="1"/>
    <x v="0"/>
    <x v="0"/>
    <x v="0"/>
    <x v="0"/>
    <x v="0"/>
    <x v="0"/>
    <x v="1"/>
    <x v="0"/>
    <x v="0"/>
    <x v="0"/>
    <x v="1"/>
    <x v="0"/>
    <x v="0"/>
    <x v="0"/>
    <x v="0"/>
    <x v="0"/>
    <x v="0"/>
    <x v="0"/>
    <x v="0"/>
    <x v="0"/>
    <x v="0"/>
    <x v="0"/>
    <x v="1"/>
    <x v="0"/>
    <x v="4"/>
    <x v="5"/>
    <x v="4"/>
    <x v="3"/>
    <x v="2"/>
    <x v="0"/>
    <x v="0"/>
    <x v="0"/>
    <x v="2"/>
    <x v="1"/>
    <x v="1"/>
    <m/>
    <m/>
    <m/>
    <m/>
    <m/>
    <m/>
    <x v="0"/>
    <x v="1"/>
    <x v="0"/>
    <x v="0"/>
    <x v="0"/>
    <x v="2"/>
    <x v="1"/>
    <x v="3"/>
    <x v="1"/>
    <x v="4"/>
    <x v="0"/>
    <x v="2"/>
    <x v="0"/>
    <x v="1"/>
    <x v="0"/>
    <x v="0"/>
    <x v="0"/>
    <x v="0"/>
    <x v="1"/>
    <x v="0"/>
    <x v="0"/>
    <x v="0"/>
    <x v="0"/>
    <x v="0"/>
    <x v="0"/>
    <x v="1"/>
    <x v="0"/>
    <x v="0"/>
    <x v="0"/>
    <x v="1"/>
    <x v="0"/>
    <x v="0"/>
    <x v="0"/>
    <x v="0"/>
    <x v="0"/>
    <x v="0"/>
    <x v="0"/>
    <x v="0"/>
    <x v="0"/>
    <x v="0"/>
    <x v="0"/>
    <x v="1"/>
    <x v="0"/>
    <x v="4"/>
    <x v="4"/>
    <x v="3"/>
    <x v="3"/>
    <x v="2"/>
    <x v="0"/>
    <x v="0"/>
    <x v="0"/>
    <x v="2"/>
    <x v="1"/>
    <x v="1"/>
    <m/>
    <x v="4"/>
    <x v="16"/>
    <x v="0"/>
    <x v="3"/>
    <x v="14"/>
    <x v="7"/>
    <x v="0"/>
    <x v="0"/>
    <x v="20"/>
    <x v="2"/>
    <x v="1"/>
    <x v="2"/>
    <x v="0"/>
    <x v="0"/>
  </r>
  <r>
    <m/>
    <x v="0"/>
    <x v="1"/>
    <x v="9"/>
    <x v="58"/>
    <m/>
    <m/>
    <x v="0"/>
    <x v="0"/>
    <x v="8"/>
    <x v="53"/>
    <x v="2"/>
    <x v="3"/>
    <x v="4"/>
    <x v="0"/>
    <x v="1"/>
    <x v="0"/>
    <x v="3"/>
    <x v="0"/>
    <x v="0"/>
    <x v="1"/>
    <x v="2"/>
    <x v="1"/>
    <x v="3"/>
    <x v="3"/>
    <x v="4"/>
    <x v="4"/>
    <x v="1"/>
    <x v="4"/>
    <x v="1"/>
    <x v="1"/>
    <x v="3"/>
    <x v="1"/>
    <x v="1"/>
    <x v="2"/>
    <x v="1"/>
    <x v="2"/>
    <x v="1"/>
    <x v="3"/>
    <x v="2"/>
    <x v="0"/>
    <x v="0"/>
    <x v="3"/>
    <x v="2"/>
    <x v="5"/>
    <x v="0"/>
    <x v="3"/>
    <x v="2"/>
    <x v="1"/>
    <x v="4"/>
    <x v="2"/>
    <x v="5"/>
    <x v="1"/>
    <x v="0"/>
    <x v="1"/>
    <x v="5"/>
    <x v="1"/>
    <x v="2"/>
    <x v="3"/>
    <x v="1"/>
    <x v="0"/>
    <x v="0"/>
    <x v="0"/>
    <x v="1"/>
    <x v="0"/>
    <m/>
    <m/>
    <m/>
    <m/>
    <m/>
    <m/>
    <x v="2"/>
    <x v="3"/>
    <x v="4"/>
    <x v="0"/>
    <x v="1"/>
    <x v="0"/>
    <x v="3"/>
    <x v="0"/>
    <x v="0"/>
    <x v="1"/>
    <x v="2"/>
    <x v="1"/>
    <x v="3"/>
    <x v="3"/>
    <x v="3"/>
    <x v="3"/>
    <x v="1"/>
    <x v="4"/>
    <x v="1"/>
    <x v="1"/>
    <x v="3"/>
    <x v="1"/>
    <x v="1"/>
    <x v="2"/>
    <x v="1"/>
    <x v="2"/>
    <x v="1"/>
    <x v="3"/>
    <x v="2"/>
    <x v="0"/>
    <x v="0"/>
    <x v="3"/>
    <x v="2"/>
    <x v="4"/>
    <x v="0"/>
    <x v="3"/>
    <x v="2"/>
    <x v="1"/>
    <x v="4"/>
    <x v="2"/>
    <x v="4"/>
    <x v="1"/>
    <x v="0"/>
    <x v="1"/>
    <x v="4"/>
    <x v="1"/>
    <x v="2"/>
    <x v="3"/>
    <x v="1"/>
    <x v="0"/>
    <x v="0"/>
    <x v="0"/>
    <x v="1"/>
    <x v="0"/>
    <m/>
    <x v="7"/>
    <x v="14"/>
    <x v="6"/>
    <x v="2"/>
    <x v="1"/>
    <x v="16"/>
    <x v="9"/>
    <x v="8"/>
    <x v="21"/>
    <x v="12"/>
    <x v="0"/>
    <x v="11"/>
    <x v="7"/>
    <x v="19"/>
  </r>
  <r>
    <m/>
    <x v="0"/>
    <x v="1"/>
    <x v="9"/>
    <x v="58"/>
    <m/>
    <m/>
    <x v="0"/>
    <x v="1"/>
    <x v="8"/>
    <x v="53"/>
    <x v="2"/>
    <x v="3"/>
    <x v="2"/>
    <x v="2"/>
    <x v="5"/>
    <x v="3"/>
    <x v="4"/>
    <x v="3"/>
    <x v="1"/>
    <x v="0"/>
    <x v="3"/>
    <x v="1"/>
    <x v="0"/>
    <x v="3"/>
    <x v="4"/>
    <x v="1"/>
    <x v="1"/>
    <x v="3"/>
    <x v="1"/>
    <x v="1"/>
    <x v="3"/>
    <x v="1"/>
    <x v="2"/>
    <x v="4"/>
    <x v="1"/>
    <x v="5"/>
    <x v="3"/>
    <x v="1"/>
    <x v="2"/>
    <x v="1"/>
    <x v="0"/>
    <x v="4"/>
    <x v="1"/>
    <x v="1"/>
    <x v="5"/>
    <x v="0"/>
    <x v="1"/>
    <x v="5"/>
    <x v="1"/>
    <x v="2"/>
    <x v="1"/>
    <x v="1"/>
    <x v="0"/>
    <x v="4"/>
    <x v="5"/>
    <x v="1"/>
    <x v="5"/>
    <x v="1"/>
    <x v="3"/>
    <x v="2"/>
    <x v="1"/>
    <x v="0"/>
    <x v="2"/>
    <x v="2"/>
    <m/>
    <m/>
    <m/>
    <m/>
    <m/>
    <m/>
    <x v="2"/>
    <x v="3"/>
    <x v="2"/>
    <x v="2"/>
    <x v="4"/>
    <x v="3"/>
    <x v="4"/>
    <x v="3"/>
    <x v="1"/>
    <x v="0"/>
    <x v="3"/>
    <x v="1"/>
    <x v="0"/>
    <x v="3"/>
    <x v="3"/>
    <x v="1"/>
    <x v="1"/>
    <x v="3"/>
    <x v="1"/>
    <x v="1"/>
    <x v="3"/>
    <x v="1"/>
    <x v="2"/>
    <x v="4"/>
    <x v="1"/>
    <x v="4"/>
    <x v="3"/>
    <x v="1"/>
    <x v="2"/>
    <x v="1"/>
    <x v="0"/>
    <x v="4"/>
    <x v="1"/>
    <x v="1"/>
    <x v="4"/>
    <x v="0"/>
    <x v="1"/>
    <x v="4"/>
    <x v="1"/>
    <x v="2"/>
    <x v="1"/>
    <x v="1"/>
    <x v="0"/>
    <x v="4"/>
    <x v="4"/>
    <x v="1"/>
    <x v="4"/>
    <x v="1"/>
    <x v="3"/>
    <x v="2"/>
    <x v="1"/>
    <x v="0"/>
    <x v="5"/>
    <x v="2"/>
    <m/>
    <x v="1"/>
    <x v="4"/>
    <x v="19"/>
    <x v="12"/>
    <x v="4"/>
    <x v="9"/>
    <x v="6"/>
    <x v="4"/>
    <x v="4"/>
    <x v="16"/>
    <x v="1"/>
    <x v="2"/>
    <x v="22"/>
    <x v="4"/>
  </r>
  <r>
    <m/>
    <x v="0"/>
    <x v="1"/>
    <x v="9"/>
    <x v="58"/>
    <m/>
    <m/>
    <x v="0"/>
    <x v="1"/>
    <x v="8"/>
    <x v="53"/>
    <x v="1"/>
    <x v="1"/>
    <x v="1"/>
    <x v="1"/>
    <x v="1"/>
    <x v="2"/>
    <x v="1"/>
    <x v="0"/>
    <x v="0"/>
    <x v="1"/>
    <x v="1"/>
    <x v="3"/>
    <x v="1"/>
    <x v="4"/>
    <x v="3"/>
    <x v="1"/>
    <x v="1"/>
    <x v="1"/>
    <x v="1"/>
    <x v="1"/>
    <x v="0"/>
    <x v="0"/>
    <x v="0"/>
    <x v="0"/>
    <x v="0"/>
    <x v="0"/>
    <x v="1"/>
    <x v="1"/>
    <x v="2"/>
    <x v="0"/>
    <x v="1"/>
    <x v="0"/>
    <x v="0"/>
    <x v="1"/>
    <x v="2"/>
    <x v="3"/>
    <x v="2"/>
    <x v="1"/>
    <x v="0"/>
    <x v="0"/>
    <x v="2"/>
    <x v="1"/>
    <x v="0"/>
    <x v="2"/>
    <x v="1"/>
    <x v="1"/>
    <x v="3"/>
    <x v="0"/>
    <x v="0"/>
    <x v="2"/>
    <x v="0"/>
    <x v="1"/>
    <x v="1"/>
    <x v="1"/>
    <m/>
    <m/>
    <m/>
    <m/>
    <m/>
    <m/>
    <x v="1"/>
    <x v="1"/>
    <x v="1"/>
    <x v="1"/>
    <x v="1"/>
    <x v="2"/>
    <x v="1"/>
    <x v="0"/>
    <x v="0"/>
    <x v="1"/>
    <x v="1"/>
    <x v="3"/>
    <x v="1"/>
    <x v="4"/>
    <x v="2"/>
    <x v="1"/>
    <x v="1"/>
    <x v="1"/>
    <x v="1"/>
    <x v="1"/>
    <x v="0"/>
    <x v="0"/>
    <x v="0"/>
    <x v="0"/>
    <x v="0"/>
    <x v="0"/>
    <x v="1"/>
    <x v="1"/>
    <x v="2"/>
    <x v="0"/>
    <x v="1"/>
    <x v="0"/>
    <x v="0"/>
    <x v="1"/>
    <x v="2"/>
    <x v="3"/>
    <x v="2"/>
    <x v="1"/>
    <x v="0"/>
    <x v="0"/>
    <x v="2"/>
    <x v="1"/>
    <x v="0"/>
    <x v="2"/>
    <x v="1"/>
    <x v="1"/>
    <x v="3"/>
    <x v="0"/>
    <x v="0"/>
    <x v="2"/>
    <x v="0"/>
    <x v="1"/>
    <x v="1"/>
    <x v="1"/>
    <m/>
    <x v="6"/>
    <x v="1"/>
    <x v="8"/>
    <x v="6"/>
    <x v="3"/>
    <x v="7"/>
    <x v="0"/>
    <x v="1"/>
    <x v="18"/>
    <x v="11"/>
    <x v="19"/>
    <x v="9"/>
    <x v="6"/>
    <x v="0"/>
  </r>
  <r>
    <m/>
    <x v="0"/>
    <x v="1"/>
    <x v="9"/>
    <x v="58"/>
    <m/>
    <m/>
    <x v="0"/>
    <x v="0"/>
    <x v="8"/>
    <x v="53"/>
    <x v="1"/>
    <x v="4"/>
    <x v="2"/>
    <x v="2"/>
    <x v="3"/>
    <x v="5"/>
    <x v="4"/>
    <x v="1"/>
    <x v="5"/>
    <x v="4"/>
    <x v="2"/>
    <x v="1"/>
    <x v="1"/>
    <x v="3"/>
    <x v="3"/>
    <x v="1"/>
    <x v="1"/>
    <x v="1"/>
    <x v="1"/>
    <x v="4"/>
    <x v="1"/>
    <x v="3"/>
    <x v="1"/>
    <x v="3"/>
    <x v="2"/>
    <x v="3"/>
    <x v="2"/>
    <x v="3"/>
    <x v="2"/>
    <x v="1"/>
    <x v="0"/>
    <x v="4"/>
    <x v="2"/>
    <x v="3"/>
    <x v="1"/>
    <x v="3"/>
    <x v="3"/>
    <x v="1"/>
    <x v="2"/>
    <x v="1"/>
    <x v="3"/>
    <x v="1"/>
    <x v="0"/>
    <x v="4"/>
    <x v="3"/>
    <x v="4"/>
    <x v="1"/>
    <x v="1"/>
    <x v="3"/>
    <x v="1"/>
    <x v="0"/>
    <x v="1"/>
    <x v="2"/>
    <x v="3"/>
    <m/>
    <m/>
    <m/>
    <m/>
    <m/>
    <m/>
    <x v="1"/>
    <x v="4"/>
    <x v="2"/>
    <x v="2"/>
    <x v="3"/>
    <x v="4"/>
    <x v="4"/>
    <x v="1"/>
    <x v="4"/>
    <x v="4"/>
    <x v="2"/>
    <x v="1"/>
    <x v="1"/>
    <x v="3"/>
    <x v="2"/>
    <x v="1"/>
    <x v="1"/>
    <x v="1"/>
    <x v="1"/>
    <x v="4"/>
    <x v="1"/>
    <x v="2"/>
    <x v="1"/>
    <x v="3"/>
    <x v="2"/>
    <x v="3"/>
    <x v="2"/>
    <x v="3"/>
    <x v="2"/>
    <x v="1"/>
    <x v="0"/>
    <x v="4"/>
    <x v="2"/>
    <x v="3"/>
    <x v="1"/>
    <x v="3"/>
    <x v="3"/>
    <x v="1"/>
    <x v="2"/>
    <x v="1"/>
    <x v="3"/>
    <x v="1"/>
    <x v="0"/>
    <x v="4"/>
    <x v="3"/>
    <x v="3"/>
    <x v="1"/>
    <x v="1"/>
    <x v="3"/>
    <x v="1"/>
    <x v="0"/>
    <x v="1"/>
    <x v="5"/>
    <x v="3"/>
    <m/>
    <x v="12"/>
    <x v="6"/>
    <x v="12"/>
    <x v="14"/>
    <x v="12"/>
    <x v="9"/>
    <x v="14"/>
    <x v="2"/>
    <x v="19"/>
    <x v="20"/>
    <x v="16"/>
    <x v="0"/>
    <x v="14"/>
    <x v="22"/>
  </r>
  <r>
    <m/>
    <x v="0"/>
    <x v="1"/>
    <x v="9"/>
    <x v="58"/>
    <m/>
    <m/>
    <x v="0"/>
    <x v="1"/>
    <x v="8"/>
    <x v="53"/>
    <x v="0"/>
    <x v="1"/>
    <x v="0"/>
    <x v="1"/>
    <x v="1"/>
    <x v="2"/>
    <x v="1"/>
    <x v="3"/>
    <x v="0"/>
    <x v="2"/>
    <x v="1"/>
    <x v="1"/>
    <x v="3"/>
    <x v="4"/>
    <x v="0"/>
    <x v="0"/>
    <x v="0"/>
    <x v="1"/>
    <x v="0"/>
    <x v="0"/>
    <x v="1"/>
    <x v="0"/>
    <x v="3"/>
    <x v="2"/>
    <x v="1"/>
    <x v="2"/>
    <x v="1"/>
    <x v="1"/>
    <x v="0"/>
    <x v="1"/>
    <x v="0"/>
    <x v="0"/>
    <x v="0"/>
    <x v="0"/>
    <x v="0"/>
    <x v="3"/>
    <x v="0"/>
    <x v="0"/>
    <x v="1"/>
    <x v="2"/>
    <x v="0"/>
    <x v="1"/>
    <x v="0"/>
    <x v="2"/>
    <x v="2"/>
    <x v="1"/>
    <x v="3"/>
    <x v="2"/>
    <x v="2"/>
    <x v="0"/>
    <x v="0"/>
    <x v="1"/>
    <x v="1"/>
    <x v="1"/>
    <m/>
    <m/>
    <m/>
    <m/>
    <m/>
    <m/>
    <x v="0"/>
    <x v="1"/>
    <x v="0"/>
    <x v="1"/>
    <x v="1"/>
    <x v="2"/>
    <x v="1"/>
    <x v="3"/>
    <x v="0"/>
    <x v="2"/>
    <x v="1"/>
    <x v="1"/>
    <x v="3"/>
    <x v="4"/>
    <x v="0"/>
    <x v="0"/>
    <x v="0"/>
    <x v="1"/>
    <x v="0"/>
    <x v="0"/>
    <x v="1"/>
    <x v="0"/>
    <x v="3"/>
    <x v="2"/>
    <x v="1"/>
    <x v="2"/>
    <x v="1"/>
    <x v="1"/>
    <x v="0"/>
    <x v="1"/>
    <x v="0"/>
    <x v="0"/>
    <x v="0"/>
    <x v="0"/>
    <x v="0"/>
    <x v="3"/>
    <x v="0"/>
    <x v="0"/>
    <x v="1"/>
    <x v="2"/>
    <x v="0"/>
    <x v="1"/>
    <x v="0"/>
    <x v="2"/>
    <x v="2"/>
    <x v="1"/>
    <x v="3"/>
    <x v="2"/>
    <x v="2"/>
    <x v="0"/>
    <x v="0"/>
    <x v="1"/>
    <x v="1"/>
    <x v="1"/>
    <m/>
    <x v="4"/>
    <x v="16"/>
    <x v="0"/>
    <x v="0"/>
    <x v="2"/>
    <x v="3"/>
    <x v="1"/>
    <x v="3"/>
    <x v="2"/>
    <x v="4"/>
    <x v="6"/>
    <x v="0"/>
    <x v="0"/>
    <x v="11"/>
  </r>
  <r>
    <m/>
    <x v="0"/>
    <x v="1"/>
    <x v="9"/>
    <x v="58"/>
    <m/>
    <m/>
    <x v="0"/>
    <x v="1"/>
    <x v="8"/>
    <x v="53"/>
    <x v="1"/>
    <x v="4"/>
    <x v="1"/>
    <x v="2"/>
    <x v="0"/>
    <x v="3"/>
    <x v="3"/>
    <x v="3"/>
    <x v="1"/>
    <x v="2"/>
    <x v="3"/>
    <x v="1"/>
    <x v="0"/>
    <x v="4"/>
    <x v="3"/>
    <x v="1"/>
    <x v="1"/>
    <x v="4"/>
    <x v="1"/>
    <x v="1"/>
    <x v="3"/>
    <x v="3"/>
    <x v="2"/>
    <x v="2"/>
    <x v="3"/>
    <x v="3"/>
    <x v="1"/>
    <x v="1"/>
    <x v="2"/>
    <x v="1"/>
    <x v="0"/>
    <x v="1"/>
    <x v="1"/>
    <x v="3"/>
    <x v="1"/>
    <x v="0"/>
    <x v="3"/>
    <x v="1"/>
    <x v="3"/>
    <x v="2"/>
    <x v="3"/>
    <x v="1"/>
    <x v="0"/>
    <x v="2"/>
    <x v="1"/>
    <x v="4"/>
    <x v="2"/>
    <x v="0"/>
    <x v="2"/>
    <x v="2"/>
    <x v="0"/>
    <x v="1"/>
    <x v="1"/>
    <x v="2"/>
    <m/>
    <m/>
    <m/>
    <m/>
    <m/>
    <m/>
    <x v="1"/>
    <x v="4"/>
    <x v="1"/>
    <x v="2"/>
    <x v="0"/>
    <x v="3"/>
    <x v="3"/>
    <x v="3"/>
    <x v="1"/>
    <x v="2"/>
    <x v="3"/>
    <x v="1"/>
    <x v="0"/>
    <x v="4"/>
    <x v="2"/>
    <x v="1"/>
    <x v="1"/>
    <x v="4"/>
    <x v="1"/>
    <x v="1"/>
    <x v="3"/>
    <x v="2"/>
    <x v="2"/>
    <x v="2"/>
    <x v="3"/>
    <x v="3"/>
    <x v="1"/>
    <x v="1"/>
    <x v="2"/>
    <x v="1"/>
    <x v="0"/>
    <x v="1"/>
    <x v="1"/>
    <x v="3"/>
    <x v="1"/>
    <x v="0"/>
    <x v="3"/>
    <x v="1"/>
    <x v="3"/>
    <x v="2"/>
    <x v="3"/>
    <x v="1"/>
    <x v="0"/>
    <x v="2"/>
    <x v="1"/>
    <x v="3"/>
    <x v="2"/>
    <x v="0"/>
    <x v="2"/>
    <x v="2"/>
    <x v="0"/>
    <x v="1"/>
    <x v="1"/>
    <x v="2"/>
    <m/>
    <x v="9"/>
    <x v="5"/>
    <x v="12"/>
    <x v="1"/>
    <x v="16"/>
    <x v="14"/>
    <x v="2"/>
    <x v="6"/>
    <x v="7"/>
    <x v="10"/>
    <x v="1"/>
    <x v="2"/>
    <x v="14"/>
    <x v="14"/>
  </r>
  <r>
    <m/>
    <x v="0"/>
    <x v="1"/>
    <x v="9"/>
    <x v="58"/>
    <m/>
    <m/>
    <x v="0"/>
    <x v="1"/>
    <x v="8"/>
    <x v="53"/>
    <x v="1"/>
    <x v="4"/>
    <x v="1"/>
    <x v="1"/>
    <x v="1"/>
    <x v="0"/>
    <x v="1"/>
    <x v="3"/>
    <x v="0"/>
    <x v="1"/>
    <x v="3"/>
    <x v="1"/>
    <x v="3"/>
    <x v="4"/>
    <x v="3"/>
    <x v="1"/>
    <x v="1"/>
    <x v="4"/>
    <x v="0"/>
    <x v="0"/>
    <x v="1"/>
    <x v="0"/>
    <x v="0"/>
    <x v="4"/>
    <x v="2"/>
    <x v="5"/>
    <x v="1"/>
    <x v="1"/>
    <x v="0"/>
    <x v="0"/>
    <x v="1"/>
    <x v="4"/>
    <x v="1"/>
    <x v="3"/>
    <x v="2"/>
    <x v="0"/>
    <x v="1"/>
    <x v="1"/>
    <x v="3"/>
    <x v="2"/>
    <x v="3"/>
    <x v="1"/>
    <x v="0"/>
    <x v="2"/>
    <x v="3"/>
    <x v="1"/>
    <x v="3"/>
    <x v="2"/>
    <x v="2"/>
    <x v="2"/>
    <x v="0"/>
    <x v="0"/>
    <x v="1"/>
    <x v="0"/>
    <m/>
    <m/>
    <m/>
    <m/>
    <m/>
    <m/>
    <x v="1"/>
    <x v="4"/>
    <x v="1"/>
    <x v="1"/>
    <x v="1"/>
    <x v="0"/>
    <x v="1"/>
    <x v="3"/>
    <x v="0"/>
    <x v="1"/>
    <x v="3"/>
    <x v="1"/>
    <x v="3"/>
    <x v="4"/>
    <x v="2"/>
    <x v="1"/>
    <x v="1"/>
    <x v="4"/>
    <x v="0"/>
    <x v="0"/>
    <x v="1"/>
    <x v="0"/>
    <x v="0"/>
    <x v="4"/>
    <x v="2"/>
    <x v="4"/>
    <x v="1"/>
    <x v="1"/>
    <x v="0"/>
    <x v="0"/>
    <x v="1"/>
    <x v="4"/>
    <x v="1"/>
    <x v="3"/>
    <x v="2"/>
    <x v="0"/>
    <x v="1"/>
    <x v="1"/>
    <x v="3"/>
    <x v="2"/>
    <x v="3"/>
    <x v="1"/>
    <x v="0"/>
    <x v="2"/>
    <x v="3"/>
    <x v="1"/>
    <x v="3"/>
    <x v="2"/>
    <x v="2"/>
    <x v="2"/>
    <x v="0"/>
    <x v="0"/>
    <x v="1"/>
    <x v="0"/>
    <m/>
    <x v="2"/>
    <x v="5"/>
    <x v="6"/>
    <x v="8"/>
    <x v="8"/>
    <x v="9"/>
    <x v="6"/>
    <x v="3"/>
    <x v="7"/>
    <x v="10"/>
    <x v="6"/>
    <x v="18"/>
    <x v="4"/>
    <x v="14"/>
  </r>
  <r>
    <m/>
    <x v="0"/>
    <x v="1"/>
    <x v="9"/>
    <x v="58"/>
    <m/>
    <m/>
    <x v="0"/>
    <x v="0"/>
    <x v="8"/>
    <x v="53"/>
    <x v="0"/>
    <x v="1"/>
    <x v="1"/>
    <x v="0"/>
    <x v="1"/>
    <x v="2"/>
    <x v="1"/>
    <x v="3"/>
    <x v="0"/>
    <x v="1"/>
    <x v="1"/>
    <x v="1"/>
    <x v="0"/>
    <x v="0"/>
    <x v="0"/>
    <x v="0"/>
    <x v="0"/>
    <x v="0"/>
    <x v="0"/>
    <x v="0"/>
    <x v="0"/>
    <x v="0"/>
    <x v="1"/>
    <x v="2"/>
    <x v="0"/>
    <x v="1"/>
    <x v="1"/>
    <x v="1"/>
    <x v="0"/>
    <x v="1"/>
    <x v="0"/>
    <x v="0"/>
    <x v="0"/>
    <x v="1"/>
    <x v="0"/>
    <x v="3"/>
    <x v="2"/>
    <x v="0"/>
    <x v="1"/>
    <x v="0"/>
    <x v="1"/>
    <x v="1"/>
    <x v="0"/>
    <x v="2"/>
    <x v="2"/>
    <x v="1"/>
    <x v="3"/>
    <x v="0"/>
    <x v="0"/>
    <x v="0"/>
    <x v="0"/>
    <x v="1"/>
    <x v="1"/>
    <x v="0"/>
    <m/>
    <m/>
    <m/>
    <m/>
    <m/>
    <m/>
    <x v="0"/>
    <x v="1"/>
    <x v="1"/>
    <x v="0"/>
    <x v="1"/>
    <x v="2"/>
    <x v="1"/>
    <x v="3"/>
    <x v="0"/>
    <x v="1"/>
    <x v="1"/>
    <x v="1"/>
    <x v="0"/>
    <x v="0"/>
    <x v="0"/>
    <x v="0"/>
    <x v="0"/>
    <x v="0"/>
    <x v="0"/>
    <x v="0"/>
    <x v="0"/>
    <x v="0"/>
    <x v="1"/>
    <x v="2"/>
    <x v="0"/>
    <x v="1"/>
    <x v="1"/>
    <x v="1"/>
    <x v="0"/>
    <x v="1"/>
    <x v="0"/>
    <x v="0"/>
    <x v="0"/>
    <x v="1"/>
    <x v="0"/>
    <x v="3"/>
    <x v="2"/>
    <x v="0"/>
    <x v="1"/>
    <x v="0"/>
    <x v="1"/>
    <x v="1"/>
    <x v="0"/>
    <x v="2"/>
    <x v="2"/>
    <x v="1"/>
    <x v="3"/>
    <x v="0"/>
    <x v="0"/>
    <x v="0"/>
    <x v="0"/>
    <x v="1"/>
    <x v="1"/>
    <x v="0"/>
    <m/>
    <x v="4"/>
    <x v="11"/>
    <x v="2"/>
    <x v="3"/>
    <x v="1"/>
    <x v="8"/>
    <x v="1"/>
    <x v="3"/>
    <x v="20"/>
    <x v="0"/>
    <x v="0"/>
    <x v="0"/>
    <x v="5"/>
    <x v="3"/>
  </r>
  <r>
    <m/>
    <x v="0"/>
    <x v="1"/>
    <x v="9"/>
    <x v="58"/>
    <m/>
    <m/>
    <x v="0"/>
    <x v="1"/>
    <x v="8"/>
    <x v="53"/>
    <x v="1"/>
    <x v="1"/>
    <x v="1"/>
    <x v="1"/>
    <x v="1"/>
    <x v="0"/>
    <x v="1"/>
    <x v="0"/>
    <x v="1"/>
    <x v="1"/>
    <x v="3"/>
    <x v="0"/>
    <x v="0"/>
    <x v="4"/>
    <x v="0"/>
    <x v="0"/>
    <x v="0"/>
    <x v="1"/>
    <x v="1"/>
    <x v="1"/>
    <x v="4"/>
    <x v="0"/>
    <x v="1"/>
    <x v="1"/>
    <x v="1"/>
    <x v="1"/>
    <x v="1"/>
    <x v="1"/>
    <x v="2"/>
    <x v="1"/>
    <x v="0"/>
    <x v="1"/>
    <x v="5"/>
    <x v="1"/>
    <x v="4"/>
    <x v="0"/>
    <x v="3"/>
    <x v="1"/>
    <x v="4"/>
    <x v="0"/>
    <x v="1"/>
    <x v="1"/>
    <x v="0"/>
    <x v="2"/>
    <x v="1"/>
    <x v="5"/>
    <x v="3"/>
    <x v="2"/>
    <x v="2"/>
    <x v="0"/>
    <x v="1"/>
    <x v="1"/>
    <x v="1"/>
    <x v="1"/>
    <m/>
    <m/>
    <m/>
    <m/>
    <m/>
    <m/>
    <x v="1"/>
    <x v="1"/>
    <x v="1"/>
    <x v="1"/>
    <x v="1"/>
    <x v="0"/>
    <x v="1"/>
    <x v="0"/>
    <x v="1"/>
    <x v="1"/>
    <x v="3"/>
    <x v="0"/>
    <x v="0"/>
    <x v="4"/>
    <x v="0"/>
    <x v="0"/>
    <x v="0"/>
    <x v="1"/>
    <x v="1"/>
    <x v="1"/>
    <x v="2"/>
    <x v="0"/>
    <x v="1"/>
    <x v="1"/>
    <x v="1"/>
    <x v="1"/>
    <x v="1"/>
    <x v="1"/>
    <x v="2"/>
    <x v="1"/>
    <x v="0"/>
    <x v="1"/>
    <x v="4"/>
    <x v="1"/>
    <x v="3"/>
    <x v="0"/>
    <x v="3"/>
    <x v="1"/>
    <x v="4"/>
    <x v="0"/>
    <x v="1"/>
    <x v="1"/>
    <x v="0"/>
    <x v="2"/>
    <x v="1"/>
    <x v="4"/>
    <x v="3"/>
    <x v="2"/>
    <x v="2"/>
    <x v="0"/>
    <x v="1"/>
    <x v="1"/>
    <x v="1"/>
    <x v="1"/>
    <m/>
    <x v="2"/>
    <x v="1"/>
    <x v="0"/>
    <x v="6"/>
    <x v="22"/>
    <x v="13"/>
    <x v="12"/>
    <x v="1"/>
    <x v="6"/>
    <x v="1"/>
    <x v="1"/>
    <x v="2"/>
    <x v="3"/>
    <x v="2"/>
  </r>
  <r>
    <m/>
    <x v="0"/>
    <x v="1"/>
    <x v="9"/>
    <x v="58"/>
    <m/>
    <m/>
    <x v="0"/>
    <x v="1"/>
    <x v="8"/>
    <x v="53"/>
    <x v="1"/>
    <x v="4"/>
    <x v="2"/>
    <x v="2"/>
    <x v="1"/>
    <x v="0"/>
    <x v="1"/>
    <x v="0"/>
    <x v="0"/>
    <x v="2"/>
    <x v="1"/>
    <x v="0"/>
    <x v="0"/>
    <x v="4"/>
    <x v="3"/>
    <x v="1"/>
    <x v="0"/>
    <x v="1"/>
    <x v="1"/>
    <x v="0"/>
    <x v="1"/>
    <x v="0"/>
    <x v="0"/>
    <x v="0"/>
    <x v="1"/>
    <x v="5"/>
    <x v="1"/>
    <x v="1"/>
    <x v="2"/>
    <x v="0"/>
    <x v="0"/>
    <x v="4"/>
    <x v="2"/>
    <x v="3"/>
    <x v="1"/>
    <x v="3"/>
    <x v="2"/>
    <x v="4"/>
    <x v="2"/>
    <x v="3"/>
    <x v="2"/>
    <x v="1"/>
    <x v="0"/>
    <x v="4"/>
    <x v="5"/>
    <x v="4"/>
    <x v="3"/>
    <x v="2"/>
    <x v="2"/>
    <x v="2"/>
    <x v="1"/>
    <x v="0"/>
    <x v="1"/>
    <x v="1"/>
    <m/>
    <m/>
    <m/>
    <m/>
    <m/>
    <m/>
    <x v="1"/>
    <x v="4"/>
    <x v="2"/>
    <x v="2"/>
    <x v="1"/>
    <x v="0"/>
    <x v="1"/>
    <x v="0"/>
    <x v="0"/>
    <x v="2"/>
    <x v="1"/>
    <x v="0"/>
    <x v="0"/>
    <x v="4"/>
    <x v="2"/>
    <x v="1"/>
    <x v="0"/>
    <x v="1"/>
    <x v="1"/>
    <x v="0"/>
    <x v="1"/>
    <x v="0"/>
    <x v="0"/>
    <x v="0"/>
    <x v="1"/>
    <x v="4"/>
    <x v="1"/>
    <x v="1"/>
    <x v="2"/>
    <x v="0"/>
    <x v="0"/>
    <x v="4"/>
    <x v="2"/>
    <x v="3"/>
    <x v="1"/>
    <x v="3"/>
    <x v="2"/>
    <x v="3"/>
    <x v="2"/>
    <x v="3"/>
    <x v="2"/>
    <x v="1"/>
    <x v="0"/>
    <x v="4"/>
    <x v="4"/>
    <x v="3"/>
    <x v="3"/>
    <x v="2"/>
    <x v="2"/>
    <x v="2"/>
    <x v="1"/>
    <x v="0"/>
    <x v="1"/>
    <x v="1"/>
    <m/>
    <x v="6"/>
    <x v="6"/>
    <x v="0"/>
    <x v="10"/>
    <x v="2"/>
    <x v="7"/>
    <x v="23"/>
    <x v="1"/>
    <x v="2"/>
    <x v="10"/>
    <x v="11"/>
    <x v="11"/>
    <x v="1"/>
    <x v="15"/>
  </r>
  <r>
    <m/>
    <x v="0"/>
    <x v="1"/>
    <x v="9"/>
    <x v="58"/>
    <m/>
    <m/>
    <x v="0"/>
    <x v="1"/>
    <x v="8"/>
    <x v="53"/>
    <x v="2"/>
    <x v="3"/>
    <x v="4"/>
    <x v="2"/>
    <x v="0"/>
    <x v="0"/>
    <x v="3"/>
    <x v="1"/>
    <x v="5"/>
    <x v="1"/>
    <x v="2"/>
    <x v="0"/>
    <x v="0"/>
    <x v="3"/>
    <x v="3"/>
    <x v="4"/>
    <x v="0"/>
    <x v="3"/>
    <x v="1"/>
    <x v="0"/>
    <x v="1"/>
    <x v="4"/>
    <x v="1"/>
    <x v="1"/>
    <x v="1"/>
    <x v="5"/>
    <x v="3"/>
    <x v="3"/>
    <x v="1"/>
    <x v="0"/>
    <x v="1"/>
    <x v="3"/>
    <x v="1"/>
    <x v="5"/>
    <x v="2"/>
    <x v="0"/>
    <x v="1"/>
    <x v="3"/>
    <x v="1"/>
    <x v="2"/>
    <x v="5"/>
    <x v="1"/>
    <x v="0"/>
    <x v="4"/>
    <x v="3"/>
    <x v="1"/>
    <x v="3"/>
    <x v="1"/>
    <x v="1"/>
    <x v="2"/>
    <x v="1"/>
    <x v="0"/>
    <x v="2"/>
    <x v="0"/>
    <m/>
    <m/>
    <m/>
    <m/>
    <m/>
    <m/>
    <x v="2"/>
    <x v="3"/>
    <x v="4"/>
    <x v="2"/>
    <x v="0"/>
    <x v="0"/>
    <x v="3"/>
    <x v="1"/>
    <x v="4"/>
    <x v="1"/>
    <x v="2"/>
    <x v="0"/>
    <x v="0"/>
    <x v="3"/>
    <x v="2"/>
    <x v="3"/>
    <x v="0"/>
    <x v="3"/>
    <x v="1"/>
    <x v="0"/>
    <x v="1"/>
    <x v="3"/>
    <x v="1"/>
    <x v="1"/>
    <x v="1"/>
    <x v="4"/>
    <x v="3"/>
    <x v="3"/>
    <x v="1"/>
    <x v="0"/>
    <x v="1"/>
    <x v="3"/>
    <x v="1"/>
    <x v="4"/>
    <x v="2"/>
    <x v="0"/>
    <x v="1"/>
    <x v="2"/>
    <x v="1"/>
    <x v="2"/>
    <x v="4"/>
    <x v="1"/>
    <x v="0"/>
    <x v="4"/>
    <x v="3"/>
    <x v="1"/>
    <x v="3"/>
    <x v="1"/>
    <x v="1"/>
    <x v="2"/>
    <x v="1"/>
    <x v="0"/>
    <x v="5"/>
    <x v="0"/>
    <m/>
    <x v="15"/>
    <x v="14"/>
    <x v="12"/>
    <x v="10"/>
    <x v="1"/>
    <x v="9"/>
    <x v="18"/>
    <x v="20"/>
    <x v="21"/>
    <x v="5"/>
    <x v="3"/>
    <x v="18"/>
    <x v="14"/>
    <x v="20"/>
  </r>
  <r>
    <m/>
    <x v="0"/>
    <x v="1"/>
    <x v="9"/>
    <x v="58"/>
    <m/>
    <m/>
    <x v="0"/>
    <x v="1"/>
    <x v="8"/>
    <x v="53"/>
    <x v="1"/>
    <x v="1"/>
    <x v="1"/>
    <x v="1"/>
    <x v="1"/>
    <x v="2"/>
    <x v="1"/>
    <x v="0"/>
    <x v="0"/>
    <x v="4"/>
    <x v="3"/>
    <x v="1"/>
    <x v="0"/>
    <x v="4"/>
    <x v="0"/>
    <x v="1"/>
    <x v="3"/>
    <x v="5"/>
    <x v="0"/>
    <x v="0"/>
    <x v="1"/>
    <x v="0"/>
    <x v="1"/>
    <x v="1"/>
    <x v="2"/>
    <x v="5"/>
    <x v="1"/>
    <x v="3"/>
    <x v="2"/>
    <x v="1"/>
    <x v="0"/>
    <x v="2"/>
    <x v="1"/>
    <x v="2"/>
    <x v="0"/>
    <x v="0"/>
    <x v="2"/>
    <x v="1"/>
    <x v="4"/>
    <x v="2"/>
    <x v="1"/>
    <x v="1"/>
    <x v="0"/>
    <x v="4"/>
    <x v="3"/>
    <x v="1"/>
    <x v="3"/>
    <x v="2"/>
    <x v="2"/>
    <x v="2"/>
    <x v="1"/>
    <x v="1"/>
    <x v="1"/>
    <x v="2"/>
    <m/>
    <m/>
    <m/>
    <m/>
    <m/>
    <m/>
    <x v="1"/>
    <x v="1"/>
    <x v="1"/>
    <x v="1"/>
    <x v="1"/>
    <x v="2"/>
    <x v="1"/>
    <x v="0"/>
    <x v="0"/>
    <x v="4"/>
    <x v="3"/>
    <x v="1"/>
    <x v="0"/>
    <x v="4"/>
    <x v="0"/>
    <x v="1"/>
    <x v="2"/>
    <x v="2"/>
    <x v="0"/>
    <x v="0"/>
    <x v="1"/>
    <x v="0"/>
    <x v="1"/>
    <x v="1"/>
    <x v="2"/>
    <x v="4"/>
    <x v="1"/>
    <x v="3"/>
    <x v="2"/>
    <x v="1"/>
    <x v="0"/>
    <x v="2"/>
    <x v="1"/>
    <x v="2"/>
    <x v="0"/>
    <x v="0"/>
    <x v="2"/>
    <x v="1"/>
    <x v="4"/>
    <x v="2"/>
    <x v="1"/>
    <x v="1"/>
    <x v="0"/>
    <x v="4"/>
    <x v="3"/>
    <x v="1"/>
    <x v="3"/>
    <x v="2"/>
    <x v="2"/>
    <x v="2"/>
    <x v="1"/>
    <x v="1"/>
    <x v="1"/>
    <x v="2"/>
    <m/>
    <x v="6"/>
    <x v="1"/>
    <x v="2"/>
    <x v="0"/>
    <x v="7"/>
    <x v="4"/>
    <x v="2"/>
    <x v="7"/>
    <x v="7"/>
    <x v="10"/>
    <x v="0"/>
    <x v="2"/>
    <x v="7"/>
    <x v="8"/>
  </r>
  <r>
    <m/>
    <x v="0"/>
    <x v="1"/>
    <x v="9"/>
    <x v="58"/>
    <m/>
    <m/>
    <x v="0"/>
    <x v="1"/>
    <x v="8"/>
    <x v="53"/>
    <x v="1"/>
    <x v="1"/>
    <x v="2"/>
    <x v="1"/>
    <x v="1"/>
    <x v="2"/>
    <x v="2"/>
    <x v="2"/>
    <x v="1"/>
    <x v="2"/>
    <x v="1"/>
    <x v="1"/>
    <x v="1"/>
    <x v="1"/>
    <x v="3"/>
    <x v="1"/>
    <x v="0"/>
    <x v="4"/>
    <x v="1"/>
    <x v="1"/>
    <x v="1"/>
    <x v="0"/>
    <x v="1"/>
    <x v="0"/>
    <x v="1"/>
    <x v="0"/>
    <x v="0"/>
    <x v="0"/>
    <x v="0"/>
    <x v="1"/>
    <x v="1"/>
    <x v="2"/>
    <x v="0"/>
    <x v="1"/>
    <x v="2"/>
    <x v="0"/>
    <x v="2"/>
    <x v="1"/>
    <x v="3"/>
    <x v="0"/>
    <x v="1"/>
    <x v="1"/>
    <x v="0"/>
    <x v="2"/>
    <x v="3"/>
    <x v="4"/>
    <x v="3"/>
    <x v="0"/>
    <x v="0"/>
    <x v="2"/>
    <x v="1"/>
    <x v="0"/>
    <x v="1"/>
    <x v="1"/>
    <m/>
    <m/>
    <m/>
    <m/>
    <m/>
    <m/>
    <x v="1"/>
    <x v="1"/>
    <x v="2"/>
    <x v="1"/>
    <x v="1"/>
    <x v="2"/>
    <x v="2"/>
    <x v="2"/>
    <x v="1"/>
    <x v="2"/>
    <x v="1"/>
    <x v="1"/>
    <x v="1"/>
    <x v="1"/>
    <x v="2"/>
    <x v="1"/>
    <x v="0"/>
    <x v="4"/>
    <x v="1"/>
    <x v="1"/>
    <x v="1"/>
    <x v="0"/>
    <x v="1"/>
    <x v="0"/>
    <x v="1"/>
    <x v="0"/>
    <x v="0"/>
    <x v="0"/>
    <x v="0"/>
    <x v="1"/>
    <x v="1"/>
    <x v="2"/>
    <x v="0"/>
    <x v="1"/>
    <x v="2"/>
    <x v="0"/>
    <x v="2"/>
    <x v="1"/>
    <x v="3"/>
    <x v="0"/>
    <x v="1"/>
    <x v="1"/>
    <x v="0"/>
    <x v="2"/>
    <x v="3"/>
    <x v="3"/>
    <x v="3"/>
    <x v="0"/>
    <x v="0"/>
    <x v="2"/>
    <x v="1"/>
    <x v="0"/>
    <x v="1"/>
    <x v="1"/>
    <m/>
    <x v="8"/>
    <x v="5"/>
    <x v="10"/>
    <x v="6"/>
    <x v="3"/>
    <x v="1"/>
    <x v="1"/>
    <x v="0"/>
    <x v="1"/>
    <x v="1"/>
    <x v="3"/>
    <x v="0"/>
    <x v="6"/>
    <x v="6"/>
  </r>
  <r>
    <m/>
    <x v="0"/>
    <x v="1"/>
    <x v="9"/>
    <x v="58"/>
    <m/>
    <m/>
    <x v="0"/>
    <x v="1"/>
    <x v="8"/>
    <x v="53"/>
    <x v="1"/>
    <x v="4"/>
    <x v="2"/>
    <x v="2"/>
    <x v="0"/>
    <x v="2"/>
    <x v="0"/>
    <x v="2"/>
    <x v="1"/>
    <x v="2"/>
    <x v="0"/>
    <x v="1"/>
    <x v="1"/>
    <x v="0"/>
    <x v="3"/>
    <x v="4"/>
    <x v="1"/>
    <x v="4"/>
    <x v="1"/>
    <x v="1"/>
    <x v="4"/>
    <x v="0"/>
    <x v="0"/>
    <x v="0"/>
    <x v="1"/>
    <x v="2"/>
    <x v="2"/>
    <x v="3"/>
    <x v="2"/>
    <x v="0"/>
    <x v="1"/>
    <x v="0"/>
    <x v="0"/>
    <x v="1"/>
    <x v="4"/>
    <x v="3"/>
    <x v="0"/>
    <x v="1"/>
    <x v="4"/>
    <x v="2"/>
    <x v="3"/>
    <x v="1"/>
    <x v="0"/>
    <x v="4"/>
    <x v="1"/>
    <x v="1"/>
    <x v="3"/>
    <x v="2"/>
    <x v="0"/>
    <x v="0"/>
    <x v="0"/>
    <x v="2"/>
    <x v="1"/>
    <x v="1"/>
    <m/>
    <m/>
    <m/>
    <m/>
    <m/>
    <m/>
    <x v="1"/>
    <x v="4"/>
    <x v="2"/>
    <x v="2"/>
    <x v="0"/>
    <x v="2"/>
    <x v="0"/>
    <x v="2"/>
    <x v="1"/>
    <x v="2"/>
    <x v="0"/>
    <x v="1"/>
    <x v="1"/>
    <x v="0"/>
    <x v="2"/>
    <x v="3"/>
    <x v="1"/>
    <x v="4"/>
    <x v="1"/>
    <x v="1"/>
    <x v="2"/>
    <x v="0"/>
    <x v="0"/>
    <x v="0"/>
    <x v="1"/>
    <x v="2"/>
    <x v="2"/>
    <x v="3"/>
    <x v="2"/>
    <x v="0"/>
    <x v="1"/>
    <x v="0"/>
    <x v="0"/>
    <x v="1"/>
    <x v="3"/>
    <x v="3"/>
    <x v="0"/>
    <x v="1"/>
    <x v="4"/>
    <x v="2"/>
    <x v="3"/>
    <x v="1"/>
    <x v="0"/>
    <x v="4"/>
    <x v="1"/>
    <x v="1"/>
    <x v="3"/>
    <x v="2"/>
    <x v="0"/>
    <x v="0"/>
    <x v="0"/>
    <x v="2"/>
    <x v="1"/>
    <x v="1"/>
    <m/>
    <x v="10"/>
    <x v="6"/>
    <x v="12"/>
    <x v="2"/>
    <x v="2"/>
    <x v="4"/>
    <x v="0"/>
    <x v="7"/>
    <x v="20"/>
    <x v="3"/>
    <x v="3"/>
    <x v="9"/>
    <x v="8"/>
    <x v="17"/>
  </r>
  <r>
    <m/>
    <x v="0"/>
    <x v="1"/>
    <x v="9"/>
    <x v="58"/>
    <m/>
    <m/>
    <x v="0"/>
    <x v="2"/>
    <x v="8"/>
    <x v="53"/>
    <x v="3"/>
    <x v="3"/>
    <x v="4"/>
    <x v="2"/>
    <x v="1"/>
    <x v="2"/>
    <x v="0"/>
    <x v="1"/>
    <x v="1"/>
    <x v="4"/>
    <x v="3"/>
    <x v="0"/>
    <x v="1"/>
    <x v="4"/>
    <x v="3"/>
    <x v="4"/>
    <x v="1"/>
    <x v="3"/>
    <x v="1"/>
    <x v="0"/>
    <x v="1"/>
    <x v="0"/>
    <x v="1"/>
    <x v="4"/>
    <x v="1"/>
    <x v="3"/>
    <x v="2"/>
    <x v="1"/>
    <x v="0"/>
    <x v="0"/>
    <x v="1"/>
    <x v="2"/>
    <x v="1"/>
    <x v="1"/>
    <x v="0"/>
    <x v="4"/>
    <x v="2"/>
    <x v="0"/>
    <x v="1"/>
    <x v="0"/>
    <x v="2"/>
    <x v="1"/>
    <x v="0"/>
    <x v="5"/>
    <x v="5"/>
    <x v="5"/>
    <x v="4"/>
    <x v="2"/>
    <x v="2"/>
    <x v="1"/>
    <x v="1"/>
    <x v="0"/>
    <x v="5"/>
    <x v="1"/>
    <m/>
    <m/>
    <m/>
    <m/>
    <m/>
    <m/>
    <x v="3"/>
    <x v="3"/>
    <x v="4"/>
    <x v="2"/>
    <x v="1"/>
    <x v="2"/>
    <x v="0"/>
    <x v="1"/>
    <x v="1"/>
    <x v="4"/>
    <x v="3"/>
    <x v="0"/>
    <x v="1"/>
    <x v="4"/>
    <x v="2"/>
    <x v="3"/>
    <x v="1"/>
    <x v="3"/>
    <x v="1"/>
    <x v="0"/>
    <x v="1"/>
    <x v="0"/>
    <x v="1"/>
    <x v="4"/>
    <x v="1"/>
    <x v="3"/>
    <x v="2"/>
    <x v="1"/>
    <x v="0"/>
    <x v="0"/>
    <x v="1"/>
    <x v="2"/>
    <x v="1"/>
    <x v="1"/>
    <x v="0"/>
    <x v="4"/>
    <x v="2"/>
    <x v="0"/>
    <x v="1"/>
    <x v="0"/>
    <x v="2"/>
    <x v="1"/>
    <x v="0"/>
    <x v="0"/>
    <x v="4"/>
    <x v="4"/>
    <x v="0"/>
    <x v="2"/>
    <x v="2"/>
    <x v="1"/>
    <x v="1"/>
    <x v="0"/>
    <x v="2"/>
    <x v="1"/>
    <m/>
    <x v="7"/>
    <x v="4"/>
    <x v="12"/>
    <x v="2"/>
    <x v="5"/>
    <x v="3"/>
    <x v="8"/>
    <x v="3"/>
    <x v="6"/>
    <x v="19"/>
    <x v="3"/>
    <x v="14"/>
    <x v="5"/>
    <x v="2"/>
  </r>
  <r>
    <m/>
    <x v="0"/>
    <x v="1"/>
    <x v="9"/>
    <x v="58"/>
    <m/>
    <m/>
    <x v="0"/>
    <x v="1"/>
    <x v="8"/>
    <x v="53"/>
    <x v="0"/>
    <x v="0"/>
    <x v="1"/>
    <x v="2"/>
    <x v="1"/>
    <x v="2"/>
    <x v="1"/>
    <x v="3"/>
    <x v="1"/>
    <x v="1"/>
    <x v="0"/>
    <x v="1"/>
    <x v="4"/>
    <x v="1"/>
    <x v="0"/>
    <x v="0"/>
    <x v="0"/>
    <x v="0"/>
    <x v="0"/>
    <x v="0"/>
    <x v="0"/>
    <x v="0"/>
    <x v="0"/>
    <x v="2"/>
    <x v="1"/>
    <x v="3"/>
    <x v="1"/>
    <x v="0"/>
    <x v="0"/>
    <x v="2"/>
    <x v="1"/>
    <x v="0"/>
    <x v="0"/>
    <x v="1"/>
    <x v="2"/>
    <x v="0"/>
    <x v="0"/>
    <x v="0"/>
    <x v="1"/>
    <x v="0"/>
    <x v="0"/>
    <x v="1"/>
    <x v="0"/>
    <x v="2"/>
    <x v="1"/>
    <x v="4"/>
    <x v="3"/>
    <x v="0"/>
    <x v="0"/>
    <x v="2"/>
    <x v="1"/>
    <x v="2"/>
    <x v="1"/>
    <x v="0"/>
    <m/>
    <m/>
    <m/>
    <m/>
    <m/>
    <m/>
    <x v="0"/>
    <x v="0"/>
    <x v="1"/>
    <x v="2"/>
    <x v="1"/>
    <x v="2"/>
    <x v="1"/>
    <x v="3"/>
    <x v="1"/>
    <x v="1"/>
    <x v="0"/>
    <x v="1"/>
    <x v="4"/>
    <x v="1"/>
    <x v="0"/>
    <x v="0"/>
    <x v="0"/>
    <x v="0"/>
    <x v="0"/>
    <x v="0"/>
    <x v="0"/>
    <x v="0"/>
    <x v="0"/>
    <x v="2"/>
    <x v="1"/>
    <x v="3"/>
    <x v="1"/>
    <x v="0"/>
    <x v="0"/>
    <x v="2"/>
    <x v="1"/>
    <x v="0"/>
    <x v="0"/>
    <x v="1"/>
    <x v="2"/>
    <x v="0"/>
    <x v="0"/>
    <x v="0"/>
    <x v="1"/>
    <x v="0"/>
    <x v="0"/>
    <x v="1"/>
    <x v="0"/>
    <x v="2"/>
    <x v="1"/>
    <x v="3"/>
    <x v="3"/>
    <x v="0"/>
    <x v="0"/>
    <x v="2"/>
    <x v="1"/>
    <x v="2"/>
    <x v="1"/>
    <x v="0"/>
    <m/>
    <x v="4"/>
    <x v="16"/>
    <x v="2"/>
    <x v="13"/>
    <x v="8"/>
    <x v="8"/>
    <x v="1"/>
    <x v="0"/>
    <x v="15"/>
    <x v="8"/>
    <x v="3"/>
    <x v="3"/>
    <x v="5"/>
    <x v="9"/>
  </r>
  <r>
    <m/>
    <x v="0"/>
    <x v="1"/>
    <x v="9"/>
    <x v="58"/>
    <m/>
    <m/>
    <x v="0"/>
    <x v="1"/>
    <x v="8"/>
    <x v="53"/>
    <x v="1"/>
    <x v="4"/>
    <x v="2"/>
    <x v="0"/>
    <x v="0"/>
    <x v="0"/>
    <x v="0"/>
    <x v="3"/>
    <x v="0"/>
    <x v="2"/>
    <x v="3"/>
    <x v="1"/>
    <x v="3"/>
    <x v="3"/>
    <x v="3"/>
    <x v="0"/>
    <x v="0"/>
    <x v="0"/>
    <x v="1"/>
    <x v="5"/>
    <x v="0"/>
    <x v="0"/>
    <x v="1"/>
    <x v="2"/>
    <x v="5"/>
    <x v="5"/>
    <x v="1"/>
    <x v="0"/>
    <x v="2"/>
    <x v="1"/>
    <x v="0"/>
    <x v="2"/>
    <x v="1"/>
    <x v="2"/>
    <x v="4"/>
    <x v="0"/>
    <x v="1"/>
    <x v="3"/>
    <x v="2"/>
    <x v="0"/>
    <x v="2"/>
    <x v="1"/>
    <x v="0"/>
    <x v="4"/>
    <x v="4"/>
    <x v="1"/>
    <x v="4"/>
    <x v="2"/>
    <x v="2"/>
    <x v="2"/>
    <x v="1"/>
    <x v="1"/>
    <x v="1"/>
    <x v="3"/>
    <m/>
    <m/>
    <m/>
    <m/>
    <m/>
    <m/>
    <x v="1"/>
    <x v="4"/>
    <x v="2"/>
    <x v="0"/>
    <x v="0"/>
    <x v="0"/>
    <x v="0"/>
    <x v="3"/>
    <x v="0"/>
    <x v="2"/>
    <x v="3"/>
    <x v="1"/>
    <x v="3"/>
    <x v="3"/>
    <x v="2"/>
    <x v="0"/>
    <x v="0"/>
    <x v="0"/>
    <x v="1"/>
    <x v="2"/>
    <x v="0"/>
    <x v="0"/>
    <x v="1"/>
    <x v="2"/>
    <x v="4"/>
    <x v="4"/>
    <x v="1"/>
    <x v="0"/>
    <x v="2"/>
    <x v="1"/>
    <x v="0"/>
    <x v="2"/>
    <x v="1"/>
    <x v="2"/>
    <x v="3"/>
    <x v="0"/>
    <x v="1"/>
    <x v="2"/>
    <x v="2"/>
    <x v="0"/>
    <x v="2"/>
    <x v="1"/>
    <x v="0"/>
    <x v="4"/>
    <x v="0"/>
    <x v="1"/>
    <x v="0"/>
    <x v="2"/>
    <x v="2"/>
    <x v="2"/>
    <x v="1"/>
    <x v="1"/>
    <x v="1"/>
    <x v="3"/>
    <m/>
    <x v="2"/>
    <x v="6"/>
    <x v="0"/>
    <x v="7"/>
    <x v="5"/>
    <x v="13"/>
    <x v="3"/>
    <x v="3"/>
    <x v="19"/>
    <x v="15"/>
    <x v="0"/>
    <x v="2"/>
    <x v="17"/>
    <x v="17"/>
  </r>
  <r>
    <m/>
    <x v="0"/>
    <x v="1"/>
    <x v="7"/>
    <x v="59"/>
    <m/>
    <m/>
    <x v="0"/>
    <x v="1"/>
    <x v="16"/>
    <x v="54"/>
    <x v="1"/>
    <x v="1"/>
    <x v="1"/>
    <x v="0"/>
    <x v="1"/>
    <x v="3"/>
    <x v="3"/>
    <x v="3"/>
    <x v="1"/>
    <x v="1"/>
    <x v="3"/>
    <x v="1"/>
    <x v="1"/>
    <x v="4"/>
    <x v="3"/>
    <x v="1"/>
    <x v="1"/>
    <x v="1"/>
    <x v="1"/>
    <x v="5"/>
    <x v="1"/>
    <x v="1"/>
    <x v="2"/>
    <x v="4"/>
    <x v="1"/>
    <x v="0"/>
    <x v="2"/>
    <x v="1"/>
    <x v="2"/>
    <x v="1"/>
    <x v="0"/>
    <x v="2"/>
    <x v="1"/>
    <x v="3"/>
    <x v="2"/>
    <x v="3"/>
    <x v="1"/>
    <x v="3"/>
    <x v="2"/>
    <x v="2"/>
    <x v="3"/>
    <x v="1"/>
    <x v="0"/>
    <x v="4"/>
    <x v="5"/>
    <x v="5"/>
    <x v="1"/>
    <x v="0"/>
    <x v="2"/>
    <x v="1"/>
    <x v="0"/>
    <x v="1"/>
    <x v="1"/>
    <x v="3"/>
    <m/>
    <m/>
    <m/>
    <m/>
    <m/>
    <m/>
    <x v="1"/>
    <x v="1"/>
    <x v="1"/>
    <x v="0"/>
    <x v="1"/>
    <x v="3"/>
    <x v="3"/>
    <x v="3"/>
    <x v="1"/>
    <x v="1"/>
    <x v="3"/>
    <x v="1"/>
    <x v="1"/>
    <x v="4"/>
    <x v="2"/>
    <x v="1"/>
    <x v="1"/>
    <x v="1"/>
    <x v="1"/>
    <x v="2"/>
    <x v="1"/>
    <x v="1"/>
    <x v="2"/>
    <x v="4"/>
    <x v="1"/>
    <x v="0"/>
    <x v="2"/>
    <x v="1"/>
    <x v="2"/>
    <x v="1"/>
    <x v="0"/>
    <x v="2"/>
    <x v="1"/>
    <x v="3"/>
    <x v="2"/>
    <x v="3"/>
    <x v="1"/>
    <x v="2"/>
    <x v="2"/>
    <x v="2"/>
    <x v="3"/>
    <x v="1"/>
    <x v="0"/>
    <x v="4"/>
    <x v="4"/>
    <x v="4"/>
    <x v="1"/>
    <x v="0"/>
    <x v="2"/>
    <x v="1"/>
    <x v="0"/>
    <x v="1"/>
    <x v="1"/>
    <x v="3"/>
    <m/>
    <x v="9"/>
    <x v="1"/>
    <x v="8"/>
    <x v="9"/>
    <x v="12"/>
    <x v="9"/>
    <x v="8"/>
    <x v="4"/>
    <x v="6"/>
    <x v="3"/>
    <x v="3"/>
    <x v="0"/>
    <x v="14"/>
    <x v="13"/>
  </r>
  <r>
    <m/>
    <x v="0"/>
    <x v="1"/>
    <x v="7"/>
    <x v="60"/>
    <m/>
    <m/>
    <x v="0"/>
    <x v="1"/>
    <x v="16"/>
    <x v="55"/>
    <x v="1"/>
    <x v="1"/>
    <x v="1"/>
    <x v="1"/>
    <x v="1"/>
    <x v="3"/>
    <x v="3"/>
    <x v="1"/>
    <x v="1"/>
    <x v="2"/>
    <x v="0"/>
    <x v="1"/>
    <x v="0"/>
    <x v="4"/>
    <x v="3"/>
    <x v="1"/>
    <x v="0"/>
    <x v="4"/>
    <x v="1"/>
    <x v="1"/>
    <x v="1"/>
    <x v="1"/>
    <x v="3"/>
    <x v="4"/>
    <x v="0"/>
    <x v="1"/>
    <x v="1"/>
    <x v="0"/>
    <x v="0"/>
    <x v="5"/>
    <x v="1"/>
    <x v="4"/>
    <x v="2"/>
    <x v="3"/>
    <x v="0"/>
    <x v="3"/>
    <x v="2"/>
    <x v="1"/>
    <x v="1"/>
    <x v="0"/>
    <x v="2"/>
    <x v="1"/>
    <x v="0"/>
    <x v="1"/>
    <x v="5"/>
    <x v="4"/>
    <x v="1"/>
    <x v="2"/>
    <x v="2"/>
    <x v="2"/>
    <x v="0"/>
    <x v="1"/>
    <x v="1"/>
    <x v="2"/>
    <m/>
    <m/>
    <m/>
    <m/>
    <m/>
    <m/>
    <x v="1"/>
    <x v="1"/>
    <x v="1"/>
    <x v="1"/>
    <x v="1"/>
    <x v="3"/>
    <x v="3"/>
    <x v="1"/>
    <x v="1"/>
    <x v="2"/>
    <x v="0"/>
    <x v="1"/>
    <x v="0"/>
    <x v="4"/>
    <x v="2"/>
    <x v="1"/>
    <x v="0"/>
    <x v="4"/>
    <x v="1"/>
    <x v="1"/>
    <x v="1"/>
    <x v="1"/>
    <x v="3"/>
    <x v="4"/>
    <x v="0"/>
    <x v="1"/>
    <x v="1"/>
    <x v="0"/>
    <x v="0"/>
    <x v="4"/>
    <x v="1"/>
    <x v="4"/>
    <x v="2"/>
    <x v="3"/>
    <x v="0"/>
    <x v="3"/>
    <x v="2"/>
    <x v="1"/>
    <x v="1"/>
    <x v="0"/>
    <x v="2"/>
    <x v="1"/>
    <x v="0"/>
    <x v="1"/>
    <x v="4"/>
    <x v="3"/>
    <x v="1"/>
    <x v="2"/>
    <x v="2"/>
    <x v="2"/>
    <x v="0"/>
    <x v="1"/>
    <x v="1"/>
    <x v="2"/>
    <m/>
    <x v="7"/>
    <x v="1"/>
    <x v="10"/>
    <x v="5"/>
    <x v="2"/>
    <x v="9"/>
    <x v="5"/>
    <x v="3"/>
    <x v="5"/>
    <x v="1"/>
    <x v="1"/>
    <x v="14"/>
    <x v="7"/>
    <x v="2"/>
  </r>
  <r>
    <m/>
    <x v="0"/>
    <x v="1"/>
    <x v="7"/>
    <x v="60"/>
    <m/>
    <m/>
    <x v="0"/>
    <x v="1"/>
    <x v="16"/>
    <x v="55"/>
    <x v="1"/>
    <x v="1"/>
    <x v="1"/>
    <x v="1"/>
    <x v="1"/>
    <x v="0"/>
    <x v="0"/>
    <x v="3"/>
    <x v="1"/>
    <x v="2"/>
    <x v="1"/>
    <x v="1"/>
    <x v="0"/>
    <x v="1"/>
    <x v="0"/>
    <x v="1"/>
    <x v="0"/>
    <x v="0"/>
    <x v="1"/>
    <x v="1"/>
    <x v="0"/>
    <x v="3"/>
    <x v="3"/>
    <x v="2"/>
    <x v="1"/>
    <x v="1"/>
    <x v="1"/>
    <x v="1"/>
    <x v="2"/>
    <x v="3"/>
    <x v="0"/>
    <x v="1"/>
    <x v="2"/>
    <x v="3"/>
    <x v="2"/>
    <x v="3"/>
    <x v="2"/>
    <x v="3"/>
    <x v="3"/>
    <x v="3"/>
    <x v="2"/>
    <x v="1"/>
    <x v="0"/>
    <x v="4"/>
    <x v="3"/>
    <x v="4"/>
    <x v="4"/>
    <x v="2"/>
    <x v="2"/>
    <x v="2"/>
    <x v="0"/>
    <x v="1"/>
    <x v="0"/>
    <x v="2"/>
    <m/>
    <m/>
    <m/>
    <m/>
    <m/>
    <m/>
    <x v="1"/>
    <x v="1"/>
    <x v="1"/>
    <x v="1"/>
    <x v="1"/>
    <x v="0"/>
    <x v="0"/>
    <x v="3"/>
    <x v="1"/>
    <x v="2"/>
    <x v="1"/>
    <x v="1"/>
    <x v="0"/>
    <x v="1"/>
    <x v="0"/>
    <x v="1"/>
    <x v="0"/>
    <x v="0"/>
    <x v="1"/>
    <x v="1"/>
    <x v="0"/>
    <x v="2"/>
    <x v="3"/>
    <x v="2"/>
    <x v="1"/>
    <x v="1"/>
    <x v="1"/>
    <x v="1"/>
    <x v="2"/>
    <x v="3"/>
    <x v="0"/>
    <x v="1"/>
    <x v="2"/>
    <x v="3"/>
    <x v="2"/>
    <x v="3"/>
    <x v="2"/>
    <x v="2"/>
    <x v="3"/>
    <x v="3"/>
    <x v="2"/>
    <x v="1"/>
    <x v="0"/>
    <x v="4"/>
    <x v="3"/>
    <x v="3"/>
    <x v="0"/>
    <x v="2"/>
    <x v="2"/>
    <x v="2"/>
    <x v="0"/>
    <x v="1"/>
    <x v="0"/>
    <x v="2"/>
    <m/>
    <x v="0"/>
    <x v="1"/>
    <x v="2"/>
    <x v="6"/>
    <x v="2"/>
    <x v="7"/>
    <x v="13"/>
    <x v="6"/>
    <x v="1"/>
    <x v="1"/>
    <x v="1"/>
    <x v="16"/>
    <x v="3"/>
    <x v="7"/>
  </r>
  <r>
    <m/>
    <x v="0"/>
    <x v="1"/>
    <x v="7"/>
    <x v="60"/>
    <m/>
    <m/>
    <x v="0"/>
    <x v="1"/>
    <x v="16"/>
    <x v="55"/>
    <x v="1"/>
    <x v="1"/>
    <x v="1"/>
    <x v="1"/>
    <x v="0"/>
    <x v="0"/>
    <x v="0"/>
    <x v="3"/>
    <x v="1"/>
    <x v="1"/>
    <x v="1"/>
    <x v="3"/>
    <x v="0"/>
    <x v="1"/>
    <x v="3"/>
    <x v="1"/>
    <x v="1"/>
    <x v="0"/>
    <x v="1"/>
    <x v="1"/>
    <x v="1"/>
    <x v="3"/>
    <x v="3"/>
    <x v="1"/>
    <x v="3"/>
    <x v="0"/>
    <x v="1"/>
    <x v="1"/>
    <x v="2"/>
    <x v="1"/>
    <x v="0"/>
    <x v="1"/>
    <x v="1"/>
    <x v="2"/>
    <x v="2"/>
    <x v="3"/>
    <x v="2"/>
    <x v="1"/>
    <x v="4"/>
    <x v="2"/>
    <x v="1"/>
    <x v="1"/>
    <x v="0"/>
    <x v="5"/>
    <x v="5"/>
    <x v="3"/>
    <x v="5"/>
    <x v="2"/>
    <x v="2"/>
    <x v="2"/>
    <x v="1"/>
    <x v="1"/>
    <x v="2"/>
    <x v="4"/>
    <m/>
    <m/>
    <m/>
    <m/>
    <m/>
    <m/>
    <x v="1"/>
    <x v="1"/>
    <x v="1"/>
    <x v="1"/>
    <x v="0"/>
    <x v="0"/>
    <x v="0"/>
    <x v="3"/>
    <x v="1"/>
    <x v="1"/>
    <x v="1"/>
    <x v="3"/>
    <x v="0"/>
    <x v="1"/>
    <x v="2"/>
    <x v="1"/>
    <x v="1"/>
    <x v="0"/>
    <x v="1"/>
    <x v="1"/>
    <x v="1"/>
    <x v="2"/>
    <x v="3"/>
    <x v="1"/>
    <x v="3"/>
    <x v="0"/>
    <x v="1"/>
    <x v="1"/>
    <x v="2"/>
    <x v="1"/>
    <x v="0"/>
    <x v="1"/>
    <x v="1"/>
    <x v="2"/>
    <x v="2"/>
    <x v="3"/>
    <x v="2"/>
    <x v="1"/>
    <x v="4"/>
    <x v="2"/>
    <x v="1"/>
    <x v="1"/>
    <x v="0"/>
    <x v="0"/>
    <x v="4"/>
    <x v="0"/>
    <x v="4"/>
    <x v="2"/>
    <x v="2"/>
    <x v="2"/>
    <x v="1"/>
    <x v="1"/>
    <x v="5"/>
    <x v="4"/>
    <m/>
    <x v="0"/>
    <x v="1"/>
    <x v="5"/>
    <x v="8"/>
    <x v="21"/>
    <x v="15"/>
    <x v="2"/>
    <x v="6"/>
    <x v="11"/>
    <x v="11"/>
    <x v="1"/>
    <x v="0"/>
    <x v="6"/>
    <x v="8"/>
  </r>
  <r>
    <m/>
    <x v="0"/>
    <x v="1"/>
    <x v="7"/>
    <x v="60"/>
    <m/>
    <m/>
    <x v="0"/>
    <x v="1"/>
    <x v="16"/>
    <x v="55"/>
    <x v="1"/>
    <x v="1"/>
    <x v="1"/>
    <x v="0"/>
    <x v="1"/>
    <x v="2"/>
    <x v="0"/>
    <x v="0"/>
    <x v="1"/>
    <x v="1"/>
    <x v="1"/>
    <x v="0"/>
    <x v="1"/>
    <x v="4"/>
    <x v="3"/>
    <x v="1"/>
    <x v="1"/>
    <x v="1"/>
    <x v="5"/>
    <x v="1"/>
    <x v="3"/>
    <x v="3"/>
    <x v="2"/>
    <x v="1"/>
    <x v="1"/>
    <x v="0"/>
    <x v="4"/>
    <x v="1"/>
    <x v="0"/>
    <x v="1"/>
    <x v="0"/>
    <x v="3"/>
    <x v="5"/>
    <x v="3"/>
    <x v="1"/>
    <x v="3"/>
    <x v="3"/>
    <x v="3"/>
    <x v="4"/>
    <x v="3"/>
    <x v="2"/>
    <x v="1"/>
    <x v="0"/>
    <x v="4"/>
    <x v="3"/>
    <x v="4"/>
    <x v="5"/>
    <x v="2"/>
    <x v="2"/>
    <x v="2"/>
    <x v="0"/>
    <x v="1"/>
    <x v="0"/>
    <x v="3"/>
    <m/>
    <m/>
    <m/>
    <m/>
    <m/>
    <m/>
    <x v="1"/>
    <x v="1"/>
    <x v="1"/>
    <x v="0"/>
    <x v="1"/>
    <x v="2"/>
    <x v="0"/>
    <x v="0"/>
    <x v="1"/>
    <x v="1"/>
    <x v="1"/>
    <x v="0"/>
    <x v="1"/>
    <x v="4"/>
    <x v="2"/>
    <x v="1"/>
    <x v="1"/>
    <x v="1"/>
    <x v="4"/>
    <x v="1"/>
    <x v="3"/>
    <x v="2"/>
    <x v="2"/>
    <x v="1"/>
    <x v="1"/>
    <x v="0"/>
    <x v="4"/>
    <x v="1"/>
    <x v="0"/>
    <x v="1"/>
    <x v="0"/>
    <x v="3"/>
    <x v="4"/>
    <x v="3"/>
    <x v="1"/>
    <x v="3"/>
    <x v="3"/>
    <x v="2"/>
    <x v="4"/>
    <x v="3"/>
    <x v="2"/>
    <x v="1"/>
    <x v="0"/>
    <x v="4"/>
    <x v="3"/>
    <x v="3"/>
    <x v="4"/>
    <x v="2"/>
    <x v="2"/>
    <x v="2"/>
    <x v="0"/>
    <x v="1"/>
    <x v="0"/>
    <x v="3"/>
    <m/>
    <x v="5"/>
    <x v="1"/>
    <x v="8"/>
    <x v="0"/>
    <x v="12"/>
    <x v="23"/>
    <x v="17"/>
    <x v="14"/>
    <x v="2"/>
    <x v="12"/>
    <x v="16"/>
    <x v="0"/>
    <x v="17"/>
    <x v="12"/>
  </r>
  <r>
    <m/>
    <x v="0"/>
    <x v="1"/>
    <x v="7"/>
    <x v="59"/>
    <m/>
    <m/>
    <x v="0"/>
    <x v="1"/>
    <x v="16"/>
    <x v="54"/>
    <x v="1"/>
    <x v="1"/>
    <x v="1"/>
    <x v="1"/>
    <x v="1"/>
    <x v="3"/>
    <x v="0"/>
    <x v="0"/>
    <x v="1"/>
    <x v="1"/>
    <x v="1"/>
    <x v="5"/>
    <x v="0"/>
    <x v="4"/>
    <x v="3"/>
    <x v="1"/>
    <x v="5"/>
    <x v="1"/>
    <x v="1"/>
    <x v="1"/>
    <x v="1"/>
    <x v="1"/>
    <x v="1"/>
    <x v="4"/>
    <x v="1"/>
    <x v="3"/>
    <x v="2"/>
    <x v="1"/>
    <x v="2"/>
    <x v="1"/>
    <x v="0"/>
    <x v="4"/>
    <x v="1"/>
    <x v="3"/>
    <x v="0"/>
    <x v="0"/>
    <x v="0"/>
    <x v="1"/>
    <x v="1"/>
    <x v="0"/>
    <x v="0"/>
    <x v="1"/>
    <x v="0"/>
    <x v="4"/>
    <x v="5"/>
    <x v="4"/>
    <x v="1"/>
    <x v="0"/>
    <x v="0"/>
    <x v="0"/>
    <x v="0"/>
    <x v="2"/>
    <x v="0"/>
    <x v="2"/>
    <m/>
    <m/>
    <m/>
    <m/>
    <m/>
    <m/>
    <x v="1"/>
    <x v="1"/>
    <x v="1"/>
    <x v="1"/>
    <x v="1"/>
    <x v="3"/>
    <x v="0"/>
    <x v="0"/>
    <x v="1"/>
    <x v="1"/>
    <x v="1"/>
    <x v="4"/>
    <x v="0"/>
    <x v="4"/>
    <x v="2"/>
    <x v="1"/>
    <x v="4"/>
    <x v="1"/>
    <x v="1"/>
    <x v="1"/>
    <x v="1"/>
    <x v="1"/>
    <x v="1"/>
    <x v="4"/>
    <x v="1"/>
    <x v="3"/>
    <x v="2"/>
    <x v="1"/>
    <x v="2"/>
    <x v="1"/>
    <x v="0"/>
    <x v="4"/>
    <x v="1"/>
    <x v="3"/>
    <x v="0"/>
    <x v="0"/>
    <x v="0"/>
    <x v="1"/>
    <x v="1"/>
    <x v="0"/>
    <x v="0"/>
    <x v="1"/>
    <x v="0"/>
    <x v="4"/>
    <x v="4"/>
    <x v="3"/>
    <x v="1"/>
    <x v="0"/>
    <x v="0"/>
    <x v="0"/>
    <x v="0"/>
    <x v="2"/>
    <x v="0"/>
    <x v="2"/>
    <m/>
    <x v="5"/>
    <x v="1"/>
    <x v="6"/>
    <x v="5"/>
    <x v="6"/>
    <x v="15"/>
    <x v="6"/>
    <x v="4"/>
    <x v="2"/>
    <x v="17"/>
    <x v="1"/>
    <x v="2"/>
    <x v="5"/>
    <x v="9"/>
  </r>
  <r>
    <m/>
    <x v="0"/>
    <x v="1"/>
    <x v="7"/>
    <x v="60"/>
    <m/>
    <m/>
    <x v="0"/>
    <x v="1"/>
    <x v="16"/>
    <x v="55"/>
    <x v="1"/>
    <x v="0"/>
    <x v="1"/>
    <x v="0"/>
    <x v="1"/>
    <x v="3"/>
    <x v="3"/>
    <x v="1"/>
    <x v="1"/>
    <x v="1"/>
    <x v="3"/>
    <x v="1"/>
    <x v="0"/>
    <x v="4"/>
    <x v="3"/>
    <x v="1"/>
    <x v="1"/>
    <x v="1"/>
    <x v="1"/>
    <x v="1"/>
    <x v="1"/>
    <x v="0"/>
    <x v="2"/>
    <x v="1"/>
    <x v="2"/>
    <x v="3"/>
    <x v="1"/>
    <x v="1"/>
    <x v="0"/>
    <x v="1"/>
    <x v="0"/>
    <x v="0"/>
    <x v="0"/>
    <x v="1"/>
    <x v="0"/>
    <x v="3"/>
    <x v="1"/>
    <x v="1"/>
    <x v="1"/>
    <x v="2"/>
    <x v="0"/>
    <x v="1"/>
    <x v="0"/>
    <x v="1"/>
    <x v="5"/>
    <x v="4"/>
    <x v="1"/>
    <x v="2"/>
    <x v="2"/>
    <x v="2"/>
    <x v="1"/>
    <x v="2"/>
    <x v="2"/>
    <x v="0"/>
    <m/>
    <m/>
    <m/>
    <m/>
    <m/>
    <m/>
    <x v="1"/>
    <x v="0"/>
    <x v="1"/>
    <x v="0"/>
    <x v="1"/>
    <x v="3"/>
    <x v="3"/>
    <x v="1"/>
    <x v="1"/>
    <x v="1"/>
    <x v="3"/>
    <x v="1"/>
    <x v="0"/>
    <x v="4"/>
    <x v="2"/>
    <x v="1"/>
    <x v="1"/>
    <x v="1"/>
    <x v="1"/>
    <x v="1"/>
    <x v="1"/>
    <x v="0"/>
    <x v="2"/>
    <x v="1"/>
    <x v="2"/>
    <x v="3"/>
    <x v="1"/>
    <x v="1"/>
    <x v="0"/>
    <x v="1"/>
    <x v="0"/>
    <x v="0"/>
    <x v="0"/>
    <x v="1"/>
    <x v="0"/>
    <x v="3"/>
    <x v="1"/>
    <x v="1"/>
    <x v="1"/>
    <x v="2"/>
    <x v="0"/>
    <x v="1"/>
    <x v="0"/>
    <x v="1"/>
    <x v="4"/>
    <x v="3"/>
    <x v="1"/>
    <x v="2"/>
    <x v="2"/>
    <x v="2"/>
    <x v="1"/>
    <x v="2"/>
    <x v="5"/>
    <x v="0"/>
    <m/>
    <x v="7"/>
    <x v="11"/>
    <x v="8"/>
    <x v="9"/>
    <x v="0"/>
    <x v="1"/>
    <x v="0"/>
    <x v="3"/>
    <x v="7"/>
    <x v="10"/>
    <x v="1"/>
    <x v="0"/>
    <x v="15"/>
    <x v="11"/>
  </r>
  <r>
    <m/>
    <x v="0"/>
    <x v="1"/>
    <x v="7"/>
    <x v="60"/>
    <m/>
    <m/>
    <x v="0"/>
    <x v="1"/>
    <x v="16"/>
    <x v="55"/>
    <x v="1"/>
    <x v="4"/>
    <x v="1"/>
    <x v="1"/>
    <x v="0"/>
    <x v="1"/>
    <x v="0"/>
    <x v="1"/>
    <x v="5"/>
    <x v="0"/>
    <x v="4"/>
    <x v="1"/>
    <x v="1"/>
    <x v="2"/>
    <x v="1"/>
    <x v="4"/>
    <x v="3"/>
    <x v="3"/>
    <x v="1"/>
    <x v="5"/>
    <x v="3"/>
    <x v="3"/>
    <x v="2"/>
    <x v="1"/>
    <x v="3"/>
    <x v="0"/>
    <x v="3"/>
    <x v="3"/>
    <x v="5"/>
    <x v="3"/>
    <x v="2"/>
    <x v="3"/>
    <x v="5"/>
    <x v="2"/>
    <x v="5"/>
    <x v="3"/>
    <x v="5"/>
    <x v="5"/>
    <x v="4"/>
    <x v="3"/>
    <x v="1"/>
    <x v="1"/>
    <x v="0"/>
    <x v="1"/>
    <x v="5"/>
    <x v="1"/>
    <x v="2"/>
    <x v="3"/>
    <x v="1"/>
    <x v="2"/>
    <x v="1"/>
    <x v="1"/>
    <x v="0"/>
    <x v="2"/>
    <m/>
    <m/>
    <m/>
    <m/>
    <m/>
    <m/>
    <x v="1"/>
    <x v="4"/>
    <x v="1"/>
    <x v="1"/>
    <x v="0"/>
    <x v="1"/>
    <x v="0"/>
    <x v="1"/>
    <x v="4"/>
    <x v="0"/>
    <x v="4"/>
    <x v="1"/>
    <x v="1"/>
    <x v="2"/>
    <x v="1"/>
    <x v="3"/>
    <x v="2"/>
    <x v="3"/>
    <x v="1"/>
    <x v="2"/>
    <x v="3"/>
    <x v="2"/>
    <x v="2"/>
    <x v="1"/>
    <x v="3"/>
    <x v="0"/>
    <x v="3"/>
    <x v="3"/>
    <x v="4"/>
    <x v="3"/>
    <x v="2"/>
    <x v="3"/>
    <x v="4"/>
    <x v="2"/>
    <x v="4"/>
    <x v="3"/>
    <x v="4"/>
    <x v="4"/>
    <x v="4"/>
    <x v="3"/>
    <x v="1"/>
    <x v="1"/>
    <x v="0"/>
    <x v="1"/>
    <x v="4"/>
    <x v="1"/>
    <x v="2"/>
    <x v="3"/>
    <x v="1"/>
    <x v="2"/>
    <x v="1"/>
    <x v="1"/>
    <x v="0"/>
    <x v="2"/>
    <m/>
    <x v="7"/>
    <x v="5"/>
    <x v="20"/>
    <x v="1"/>
    <x v="4"/>
    <x v="15"/>
    <x v="17"/>
    <x v="21"/>
    <x v="13"/>
    <x v="15"/>
    <x v="16"/>
    <x v="21"/>
    <x v="12"/>
    <x v="8"/>
  </r>
  <r>
    <m/>
    <x v="0"/>
    <x v="1"/>
    <x v="7"/>
    <x v="60"/>
    <m/>
    <m/>
    <x v="0"/>
    <x v="1"/>
    <x v="16"/>
    <x v="55"/>
    <x v="1"/>
    <x v="1"/>
    <x v="1"/>
    <x v="0"/>
    <x v="1"/>
    <x v="3"/>
    <x v="0"/>
    <x v="0"/>
    <x v="1"/>
    <x v="1"/>
    <x v="3"/>
    <x v="5"/>
    <x v="0"/>
    <x v="4"/>
    <x v="3"/>
    <x v="0"/>
    <x v="0"/>
    <x v="1"/>
    <x v="1"/>
    <x v="1"/>
    <x v="3"/>
    <x v="3"/>
    <x v="2"/>
    <x v="1"/>
    <x v="1"/>
    <x v="1"/>
    <x v="1"/>
    <x v="1"/>
    <x v="1"/>
    <x v="0"/>
    <x v="0"/>
    <x v="3"/>
    <x v="3"/>
    <x v="5"/>
    <x v="0"/>
    <x v="3"/>
    <x v="2"/>
    <x v="4"/>
    <x v="3"/>
    <x v="3"/>
    <x v="2"/>
    <x v="1"/>
    <x v="0"/>
    <x v="1"/>
    <x v="4"/>
    <x v="5"/>
    <x v="3"/>
    <x v="2"/>
    <x v="2"/>
    <x v="2"/>
    <x v="0"/>
    <x v="0"/>
    <x v="1"/>
    <x v="3"/>
    <m/>
    <m/>
    <m/>
    <m/>
    <m/>
    <m/>
    <x v="1"/>
    <x v="1"/>
    <x v="1"/>
    <x v="0"/>
    <x v="1"/>
    <x v="3"/>
    <x v="0"/>
    <x v="0"/>
    <x v="1"/>
    <x v="1"/>
    <x v="3"/>
    <x v="4"/>
    <x v="0"/>
    <x v="4"/>
    <x v="2"/>
    <x v="0"/>
    <x v="0"/>
    <x v="1"/>
    <x v="1"/>
    <x v="1"/>
    <x v="3"/>
    <x v="2"/>
    <x v="2"/>
    <x v="1"/>
    <x v="1"/>
    <x v="1"/>
    <x v="1"/>
    <x v="1"/>
    <x v="1"/>
    <x v="0"/>
    <x v="0"/>
    <x v="3"/>
    <x v="3"/>
    <x v="4"/>
    <x v="0"/>
    <x v="3"/>
    <x v="2"/>
    <x v="3"/>
    <x v="3"/>
    <x v="3"/>
    <x v="2"/>
    <x v="1"/>
    <x v="0"/>
    <x v="1"/>
    <x v="0"/>
    <x v="4"/>
    <x v="3"/>
    <x v="2"/>
    <x v="2"/>
    <x v="2"/>
    <x v="0"/>
    <x v="0"/>
    <x v="1"/>
    <x v="3"/>
    <m/>
    <x v="0"/>
    <x v="1"/>
    <x v="0"/>
    <x v="9"/>
    <x v="12"/>
    <x v="5"/>
    <x v="17"/>
    <x v="2"/>
    <x v="6"/>
    <x v="1"/>
    <x v="1"/>
    <x v="11"/>
    <x v="15"/>
    <x v="7"/>
  </r>
  <r>
    <m/>
    <x v="0"/>
    <x v="1"/>
    <x v="7"/>
    <x v="60"/>
    <m/>
    <m/>
    <x v="0"/>
    <x v="1"/>
    <x v="16"/>
    <x v="55"/>
    <x v="1"/>
    <x v="1"/>
    <x v="1"/>
    <x v="1"/>
    <x v="1"/>
    <x v="2"/>
    <x v="0"/>
    <x v="0"/>
    <x v="1"/>
    <x v="2"/>
    <x v="1"/>
    <x v="1"/>
    <x v="1"/>
    <x v="1"/>
    <x v="0"/>
    <x v="0"/>
    <x v="1"/>
    <x v="0"/>
    <x v="1"/>
    <x v="0"/>
    <x v="1"/>
    <x v="0"/>
    <x v="1"/>
    <x v="2"/>
    <x v="1"/>
    <x v="2"/>
    <x v="1"/>
    <x v="0"/>
    <x v="1"/>
    <x v="2"/>
    <x v="0"/>
    <x v="1"/>
    <x v="5"/>
    <x v="0"/>
    <x v="0"/>
    <x v="3"/>
    <x v="0"/>
    <x v="0"/>
    <x v="0"/>
    <x v="0"/>
    <x v="0"/>
    <x v="1"/>
    <x v="0"/>
    <x v="4"/>
    <x v="3"/>
    <x v="1"/>
    <x v="3"/>
    <x v="0"/>
    <x v="0"/>
    <x v="0"/>
    <x v="1"/>
    <x v="1"/>
    <x v="1"/>
    <x v="2"/>
    <m/>
    <m/>
    <m/>
    <m/>
    <m/>
    <m/>
    <x v="1"/>
    <x v="1"/>
    <x v="1"/>
    <x v="1"/>
    <x v="1"/>
    <x v="2"/>
    <x v="0"/>
    <x v="0"/>
    <x v="1"/>
    <x v="2"/>
    <x v="1"/>
    <x v="1"/>
    <x v="1"/>
    <x v="1"/>
    <x v="0"/>
    <x v="0"/>
    <x v="1"/>
    <x v="0"/>
    <x v="1"/>
    <x v="0"/>
    <x v="1"/>
    <x v="0"/>
    <x v="1"/>
    <x v="2"/>
    <x v="1"/>
    <x v="2"/>
    <x v="1"/>
    <x v="0"/>
    <x v="1"/>
    <x v="2"/>
    <x v="0"/>
    <x v="1"/>
    <x v="4"/>
    <x v="0"/>
    <x v="0"/>
    <x v="3"/>
    <x v="0"/>
    <x v="0"/>
    <x v="0"/>
    <x v="0"/>
    <x v="0"/>
    <x v="1"/>
    <x v="0"/>
    <x v="4"/>
    <x v="3"/>
    <x v="1"/>
    <x v="3"/>
    <x v="0"/>
    <x v="0"/>
    <x v="0"/>
    <x v="1"/>
    <x v="1"/>
    <x v="1"/>
    <x v="2"/>
    <m/>
    <x v="0"/>
    <x v="1"/>
    <x v="0"/>
    <x v="0"/>
    <x v="13"/>
    <x v="3"/>
    <x v="2"/>
    <x v="10"/>
    <x v="1"/>
    <x v="4"/>
    <x v="3"/>
    <x v="3"/>
    <x v="0"/>
    <x v="0"/>
  </r>
  <r>
    <m/>
    <x v="0"/>
    <x v="1"/>
    <x v="5"/>
    <x v="51"/>
    <m/>
    <m/>
    <x v="0"/>
    <x v="0"/>
    <x v="11"/>
    <x v="46"/>
    <x v="5"/>
    <x v="4"/>
    <x v="2"/>
    <x v="4"/>
    <x v="0"/>
    <x v="0"/>
    <x v="0"/>
    <x v="1"/>
    <x v="1"/>
    <x v="4"/>
    <x v="1"/>
    <x v="3"/>
    <x v="1"/>
    <x v="4"/>
    <x v="3"/>
    <x v="1"/>
    <x v="5"/>
    <x v="4"/>
    <x v="1"/>
    <x v="0"/>
    <x v="1"/>
    <x v="1"/>
    <x v="0"/>
    <x v="1"/>
    <x v="0"/>
    <x v="1"/>
    <x v="0"/>
    <x v="1"/>
    <x v="0"/>
    <x v="1"/>
    <x v="0"/>
    <x v="0"/>
    <x v="2"/>
    <x v="1"/>
    <x v="0"/>
    <x v="3"/>
    <x v="1"/>
    <x v="3"/>
    <x v="0"/>
    <x v="0"/>
    <x v="0"/>
    <x v="1"/>
    <x v="0"/>
    <x v="4"/>
    <x v="3"/>
    <x v="4"/>
    <x v="3"/>
    <x v="3"/>
    <x v="2"/>
    <x v="2"/>
    <x v="1"/>
    <x v="2"/>
    <x v="0"/>
    <x v="0"/>
    <m/>
    <m/>
    <m/>
    <m/>
    <m/>
    <m/>
    <x v="4"/>
    <x v="4"/>
    <x v="2"/>
    <x v="3"/>
    <x v="0"/>
    <x v="0"/>
    <x v="0"/>
    <x v="1"/>
    <x v="1"/>
    <x v="4"/>
    <x v="1"/>
    <x v="3"/>
    <x v="1"/>
    <x v="4"/>
    <x v="2"/>
    <x v="1"/>
    <x v="4"/>
    <x v="4"/>
    <x v="1"/>
    <x v="0"/>
    <x v="1"/>
    <x v="1"/>
    <x v="0"/>
    <x v="1"/>
    <x v="0"/>
    <x v="1"/>
    <x v="0"/>
    <x v="1"/>
    <x v="0"/>
    <x v="1"/>
    <x v="0"/>
    <x v="0"/>
    <x v="2"/>
    <x v="1"/>
    <x v="0"/>
    <x v="3"/>
    <x v="1"/>
    <x v="2"/>
    <x v="0"/>
    <x v="0"/>
    <x v="0"/>
    <x v="1"/>
    <x v="0"/>
    <x v="4"/>
    <x v="3"/>
    <x v="3"/>
    <x v="3"/>
    <x v="3"/>
    <x v="2"/>
    <x v="2"/>
    <x v="1"/>
    <x v="2"/>
    <x v="0"/>
    <x v="0"/>
    <m/>
    <x v="1"/>
    <x v="7"/>
    <x v="15"/>
    <x v="5"/>
    <x v="5"/>
    <x v="9"/>
    <x v="19"/>
    <x v="1"/>
    <x v="18"/>
    <x v="2"/>
    <x v="3"/>
    <x v="0"/>
    <x v="20"/>
    <x v="0"/>
  </r>
  <r>
    <m/>
    <x v="0"/>
    <x v="1"/>
    <x v="6"/>
    <x v="51"/>
    <m/>
    <m/>
    <x v="0"/>
    <x v="0"/>
    <x v="11"/>
    <x v="46"/>
    <x v="0"/>
    <x v="0"/>
    <x v="1"/>
    <x v="5"/>
    <x v="1"/>
    <x v="2"/>
    <x v="1"/>
    <x v="1"/>
    <x v="0"/>
    <x v="4"/>
    <x v="0"/>
    <x v="3"/>
    <x v="4"/>
    <x v="4"/>
    <x v="3"/>
    <x v="1"/>
    <x v="1"/>
    <x v="1"/>
    <x v="1"/>
    <x v="0"/>
    <x v="0"/>
    <x v="0"/>
    <x v="0"/>
    <x v="2"/>
    <x v="0"/>
    <x v="1"/>
    <x v="0"/>
    <x v="0"/>
    <x v="0"/>
    <x v="1"/>
    <x v="0"/>
    <x v="0"/>
    <x v="0"/>
    <x v="1"/>
    <x v="0"/>
    <x v="3"/>
    <x v="0"/>
    <x v="3"/>
    <x v="0"/>
    <x v="0"/>
    <x v="2"/>
    <x v="1"/>
    <x v="0"/>
    <x v="1"/>
    <x v="5"/>
    <x v="5"/>
    <x v="3"/>
    <x v="3"/>
    <x v="5"/>
    <x v="2"/>
    <x v="1"/>
    <x v="0"/>
    <x v="0"/>
    <x v="1"/>
    <m/>
    <m/>
    <m/>
    <m/>
    <m/>
    <m/>
    <x v="0"/>
    <x v="0"/>
    <x v="1"/>
    <x v="4"/>
    <x v="1"/>
    <x v="2"/>
    <x v="1"/>
    <x v="1"/>
    <x v="0"/>
    <x v="4"/>
    <x v="0"/>
    <x v="3"/>
    <x v="4"/>
    <x v="4"/>
    <x v="2"/>
    <x v="1"/>
    <x v="1"/>
    <x v="1"/>
    <x v="1"/>
    <x v="0"/>
    <x v="0"/>
    <x v="0"/>
    <x v="0"/>
    <x v="2"/>
    <x v="0"/>
    <x v="1"/>
    <x v="0"/>
    <x v="0"/>
    <x v="0"/>
    <x v="1"/>
    <x v="0"/>
    <x v="0"/>
    <x v="0"/>
    <x v="1"/>
    <x v="0"/>
    <x v="3"/>
    <x v="0"/>
    <x v="2"/>
    <x v="0"/>
    <x v="0"/>
    <x v="2"/>
    <x v="1"/>
    <x v="0"/>
    <x v="1"/>
    <x v="4"/>
    <x v="4"/>
    <x v="3"/>
    <x v="3"/>
    <x v="4"/>
    <x v="2"/>
    <x v="1"/>
    <x v="0"/>
    <x v="0"/>
    <x v="1"/>
    <m/>
    <x v="9"/>
    <x v="16"/>
    <x v="8"/>
    <x v="10"/>
    <x v="14"/>
    <x v="7"/>
    <x v="1"/>
    <x v="0"/>
    <x v="5"/>
    <x v="2"/>
    <x v="3"/>
    <x v="0"/>
    <x v="0"/>
    <x v="0"/>
  </r>
  <r>
    <m/>
    <x v="0"/>
    <x v="1"/>
    <x v="6"/>
    <x v="51"/>
    <m/>
    <m/>
    <x v="0"/>
    <x v="0"/>
    <x v="11"/>
    <x v="46"/>
    <x v="1"/>
    <x v="1"/>
    <x v="0"/>
    <x v="0"/>
    <x v="1"/>
    <x v="1"/>
    <x v="1"/>
    <x v="1"/>
    <x v="0"/>
    <x v="2"/>
    <x v="1"/>
    <x v="3"/>
    <x v="3"/>
    <x v="3"/>
    <x v="0"/>
    <x v="0"/>
    <x v="0"/>
    <x v="0"/>
    <x v="0"/>
    <x v="0"/>
    <x v="0"/>
    <x v="0"/>
    <x v="5"/>
    <x v="3"/>
    <x v="2"/>
    <x v="3"/>
    <x v="1"/>
    <x v="0"/>
    <x v="0"/>
    <x v="1"/>
    <x v="0"/>
    <x v="3"/>
    <x v="2"/>
    <x v="1"/>
    <x v="0"/>
    <x v="0"/>
    <x v="5"/>
    <x v="0"/>
    <x v="0"/>
    <x v="2"/>
    <x v="0"/>
    <x v="1"/>
    <x v="0"/>
    <x v="3"/>
    <x v="1"/>
    <x v="2"/>
    <x v="2"/>
    <x v="2"/>
    <x v="2"/>
    <x v="0"/>
    <x v="0"/>
    <x v="0"/>
    <x v="0"/>
    <x v="0"/>
    <m/>
    <m/>
    <m/>
    <m/>
    <m/>
    <m/>
    <x v="1"/>
    <x v="1"/>
    <x v="0"/>
    <x v="0"/>
    <x v="1"/>
    <x v="1"/>
    <x v="1"/>
    <x v="1"/>
    <x v="0"/>
    <x v="2"/>
    <x v="1"/>
    <x v="3"/>
    <x v="3"/>
    <x v="3"/>
    <x v="0"/>
    <x v="0"/>
    <x v="0"/>
    <x v="0"/>
    <x v="0"/>
    <x v="0"/>
    <x v="0"/>
    <x v="0"/>
    <x v="4"/>
    <x v="3"/>
    <x v="2"/>
    <x v="3"/>
    <x v="1"/>
    <x v="0"/>
    <x v="0"/>
    <x v="1"/>
    <x v="0"/>
    <x v="3"/>
    <x v="2"/>
    <x v="1"/>
    <x v="0"/>
    <x v="0"/>
    <x v="4"/>
    <x v="0"/>
    <x v="0"/>
    <x v="2"/>
    <x v="0"/>
    <x v="1"/>
    <x v="0"/>
    <x v="3"/>
    <x v="1"/>
    <x v="2"/>
    <x v="2"/>
    <x v="2"/>
    <x v="2"/>
    <x v="0"/>
    <x v="0"/>
    <x v="0"/>
    <x v="0"/>
    <x v="0"/>
    <m/>
    <x v="18"/>
    <x v="15"/>
    <x v="2"/>
    <x v="13"/>
    <x v="0"/>
    <x v="7"/>
    <x v="4"/>
    <x v="0"/>
    <x v="4"/>
    <x v="8"/>
    <x v="6"/>
    <x v="2"/>
    <x v="15"/>
    <x v="9"/>
  </r>
  <r>
    <m/>
    <x v="0"/>
    <x v="1"/>
    <x v="7"/>
    <x v="59"/>
    <m/>
    <m/>
    <x v="0"/>
    <x v="1"/>
    <x v="16"/>
    <x v="54"/>
    <x v="1"/>
    <x v="1"/>
    <x v="0"/>
    <x v="1"/>
    <x v="1"/>
    <x v="0"/>
    <x v="3"/>
    <x v="0"/>
    <x v="1"/>
    <x v="1"/>
    <x v="1"/>
    <x v="0"/>
    <x v="0"/>
    <x v="1"/>
    <x v="3"/>
    <x v="1"/>
    <x v="1"/>
    <x v="1"/>
    <x v="1"/>
    <x v="1"/>
    <x v="3"/>
    <x v="0"/>
    <x v="1"/>
    <x v="1"/>
    <x v="1"/>
    <x v="0"/>
    <x v="1"/>
    <x v="1"/>
    <x v="2"/>
    <x v="2"/>
    <x v="1"/>
    <x v="1"/>
    <x v="5"/>
    <x v="1"/>
    <x v="0"/>
    <x v="3"/>
    <x v="0"/>
    <x v="1"/>
    <x v="0"/>
    <x v="2"/>
    <x v="1"/>
    <x v="1"/>
    <x v="0"/>
    <x v="1"/>
    <x v="5"/>
    <x v="1"/>
    <x v="2"/>
    <x v="2"/>
    <x v="2"/>
    <x v="2"/>
    <x v="0"/>
    <x v="1"/>
    <x v="1"/>
    <x v="3"/>
    <m/>
    <m/>
    <m/>
    <m/>
    <m/>
    <m/>
    <x v="1"/>
    <x v="1"/>
    <x v="0"/>
    <x v="1"/>
    <x v="1"/>
    <x v="0"/>
    <x v="3"/>
    <x v="0"/>
    <x v="1"/>
    <x v="1"/>
    <x v="1"/>
    <x v="0"/>
    <x v="0"/>
    <x v="1"/>
    <x v="2"/>
    <x v="1"/>
    <x v="1"/>
    <x v="1"/>
    <x v="1"/>
    <x v="1"/>
    <x v="3"/>
    <x v="0"/>
    <x v="1"/>
    <x v="1"/>
    <x v="1"/>
    <x v="0"/>
    <x v="1"/>
    <x v="1"/>
    <x v="2"/>
    <x v="2"/>
    <x v="1"/>
    <x v="1"/>
    <x v="4"/>
    <x v="1"/>
    <x v="0"/>
    <x v="3"/>
    <x v="0"/>
    <x v="1"/>
    <x v="0"/>
    <x v="2"/>
    <x v="1"/>
    <x v="1"/>
    <x v="0"/>
    <x v="1"/>
    <x v="4"/>
    <x v="1"/>
    <x v="2"/>
    <x v="2"/>
    <x v="2"/>
    <x v="2"/>
    <x v="0"/>
    <x v="1"/>
    <x v="1"/>
    <x v="3"/>
    <m/>
    <x v="1"/>
    <x v="15"/>
    <x v="8"/>
    <x v="8"/>
    <x v="0"/>
    <x v="7"/>
    <x v="12"/>
    <x v="1"/>
    <x v="1"/>
    <x v="11"/>
    <x v="1"/>
    <x v="1"/>
    <x v="5"/>
    <x v="3"/>
  </r>
  <r>
    <m/>
    <x v="0"/>
    <x v="1"/>
    <x v="6"/>
    <x v="51"/>
    <m/>
    <m/>
    <x v="0"/>
    <x v="0"/>
    <x v="11"/>
    <x v="46"/>
    <x v="0"/>
    <x v="0"/>
    <x v="0"/>
    <x v="2"/>
    <x v="2"/>
    <x v="2"/>
    <x v="2"/>
    <x v="2"/>
    <x v="1"/>
    <x v="4"/>
    <x v="1"/>
    <x v="1"/>
    <x v="4"/>
    <x v="1"/>
    <x v="0"/>
    <x v="1"/>
    <x v="0"/>
    <x v="0"/>
    <x v="0"/>
    <x v="0"/>
    <x v="0"/>
    <x v="0"/>
    <x v="0"/>
    <x v="0"/>
    <x v="0"/>
    <x v="1"/>
    <x v="1"/>
    <x v="0"/>
    <x v="0"/>
    <x v="1"/>
    <x v="0"/>
    <x v="0"/>
    <x v="0"/>
    <x v="1"/>
    <x v="0"/>
    <x v="0"/>
    <x v="0"/>
    <x v="1"/>
    <x v="2"/>
    <x v="2"/>
    <x v="0"/>
    <x v="1"/>
    <x v="0"/>
    <x v="1"/>
    <x v="5"/>
    <x v="5"/>
    <x v="3"/>
    <x v="2"/>
    <x v="1"/>
    <x v="2"/>
    <x v="1"/>
    <x v="1"/>
    <x v="1"/>
    <x v="3"/>
    <m/>
    <m/>
    <m/>
    <m/>
    <m/>
    <m/>
    <x v="0"/>
    <x v="0"/>
    <x v="0"/>
    <x v="2"/>
    <x v="2"/>
    <x v="2"/>
    <x v="2"/>
    <x v="2"/>
    <x v="1"/>
    <x v="4"/>
    <x v="1"/>
    <x v="1"/>
    <x v="4"/>
    <x v="1"/>
    <x v="0"/>
    <x v="1"/>
    <x v="0"/>
    <x v="0"/>
    <x v="0"/>
    <x v="0"/>
    <x v="0"/>
    <x v="0"/>
    <x v="0"/>
    <x v="0"/>
    <x v="0"/>
    <x v="1"/>
    <x v="1"/>
    <x v="0"/>
    <x v="0"/>
    <x v="1"/>
    <x v="0"/>
    <x v="0"/>
    <x v="0"/>
    <x v="1"/>
    <x v="0"/>
    <x v="0"/>
    <x v="0"/>
    <x v="1"/>
    <x v="2"/>
    <x v="2"/>
    <x v="0"/>
    <x v="1"/>
    <x v="0"/>
    <x v="1"/>
    <x v="4"/>
    <x v="4"/>
    <x v="3"/>
    <x v="2"/>
    <x v="1"/>
    <x v="2"/>
    <x v="1"/>
    <x v="1"/>
    <x v="1"/>
    <x v="3"/>
    <m/>
    <x v="8"/>
    <x v="0"/>
    <x v="2"/>
    <x v="13"/>
    <x v="17"/>
    <x v="8"/>
    <x v="0"/>
    <x v="0"/>
    <x v="10"/>
    <x v="0"/>
    <x v="3"/>
    <x v="2"/>
    <x v="5"/>
    <x v="1"/>
  </r>
  <r>
    <m/>
    <x v="0"/>
    <x v="1"/>
    <x v="7"/>
    <x v="56"/>
    <m/>
    <m/>
    <x v="0"/>
    <x v="0"/>
    <x v="5"/>
    <x v="51"/>
    <x v="0"/>
    <x v="1"/>
    <x v="5"/>
    <x v="0"/>
    <x v="1"/>
    <x v="2"/>
    <x v="0"/>
    <x v="2"/>
    <x v="1"/>
    <x v="3"/>
    <x v="1"/>
    <x v="0"/>
    <x v="2"/>
    <x v="2"/>
    <x v="0"/>
    <x v="0"/>
    <x v="0"/>
    <x v="0"/>
    <x v="1"/>
    <x v="1"/>
    <x v="0"/>
    <x v="3"/>
    <x v="3"/>
    <x v="1"/>
    <x v="3"/>
    <x v="0"/>
    <x v="1"/>
    <x v="1"/>
    <x v="2"/>
    <x v="1"/>
    <x v="0"/>
    <x v="1"/>
    <x v="5"/>
    <x v="2"/>
    <x v="2"/>
    <x v="3"/>
    <x v="2"/>
    <x v="3"/>
    <x v="1"/>
    <x v="0"/>
    <x v="0"/>
    <x v="1"/>
    <x v="0"/>
    <x v="2"/>
    <x v="2"/>
    <x v="3"/>
    <x v="3"/>
    <x v="2"/>
    <x v="2"/>
    <x v="2"/>
    <x v="1"/>
    <x v="0"/>
    <x v="0"/>
    <x v="2"/>
    <m/>
    <m/>
    <m/>
    <m/>
    <m/>
    <m/>
    <x v="0"/>
    <x v="1"/>
    <x v="3"/>
    <x v="0"/>
    <x v="1"/>
    <x v="2"/>
    <x v="0"/>
    <x v="2"/>
    <x v="1"/>
    <x v="3"/>
    <x v="1"/>
    <x v="0"/>
    <x v="2"/>
    <x v="2"/>
    <x v="0"/>
    <x v="0"/>
    <x v="0"/>
    <x v="0"/>
    <x v="1"/>
    <x v="1"/>
    <x v="0"/>
    <x v="2"/>
    <x v="3"/>
    <x v="1"/>
    <x v="3"/>
    <x v="0"/>
    <x v="1"/>
    <x v="1"/>
    <x v="2"/>
    <x v="1"/>
    <x v="0"/>
    <x v="1"/>
    <x v="4"/>
    <x v="2"/>
    <x v="2"/>
    <x v="3"/>
    <x v="2"/>
    <x v="2"/>
    <x v="1"/>
    <x v="0"/>
    <x v="0"/>
    <x v="1"/>
    <x v="0"/>
    <x v="2"/>
    <x v="2"/>
    <x v="0"/>
    <x v="3"/>
    <x v="2"/>
    <x v="2"/>
    <x v="2"/>
    <x v="1"/>
    <x v="0"/>
    <x v="0"/>
    <x v="2"/>
    <m/>
    <x v="13"/>
    <x v="17"/>
    <x v="2"/>
    <x v="3"/>
    <x v="9"/>
    <x v="0"/>
    <x v="12"/>
    <x v="6"/>
    <x v="11"/>
    <x v="11"/>
    <x v="17"/>
    <x v="0"/>
    <x v="3"/>
    <x v="9"/>
  </r>
  <r>
    <m/>
    <x v="0"/>
    <x v="1"/>
    <x v="7"/>
    <x v="56"/>
    <m/>
    <m/>
    <x v="0"/>
    <x v="0"/>
    <x v="5"/>
    <x v="51"/>
    <x v="3"/>
    <x v="4"/>
    <x v="1"/>
    <x v="2"/>
    <x v="0"/>
    <x v="0"/>
    <x v="0"/>
    <x v="0"/>
    <x v="0"/>
    <x v="1"/>
    <x v="1"/>
    <x v="1"/>
    <x v="0"/>
    <x v="2"/>
    <x v="0"/>
    <x v="1"/>
    <x v="1"/>
    <x v="1"/>
    <x v="1"/>
    <x v="1"/>
    <x v="1"/>
    <x v="0"/>
    <x v="1"/>
    <x v="1"/>
    <x v="2"/>
    <x v="3"/>
    <x v="1"/>
    <x v="1"/>
    <x v="0"/>
    <x v="1"/>
    <x v="0"/>
    <x v="2"/>
    <x v="1"/>
    <x v="1"/>
    <x v="0"/>
    <x v="3"/>
    <x v="0"/>
    <x v="1"/>
    <x v="1"/>
    <x v="0"/>
    <x v="0"/>
    <x v="0"/>
    <x v="4"/>
    <x v="0"/>
    <x v="0"/>
    <x v="0"/>
    <x v="0"/>
    <x v="2"/>
    <x v="0"/>
    <x v="2"/>
    <x v="0"/>
    <x v="0"/>
    <x v="1"/>
    <x v="0"/>
    <m/>
    <m/>
    <m/>
    <m/>
    <m/>
    <m/>
    <x v="3"/>
    <x v="4"/>
    <x v="1"/>
    <x v="2"/>
    <x v="0"/>
    <x v="0"/>
    <x v="0"/>
    <x v="0"/>
    <x v="0"/>
    <x v="1"/>
    <x v="1"/>
    <x v="1"/>
    <x v="0"/>
    <x v="2"/>
    <x v="0"/>
    <x v="1"/>
    <x v="1"/>
    <x v="1"/>
    <x v="1"/>
    <x v="1"/>
    <x v="1"/>
    <x v="0"/>
    <x v="1"/>
    <x v="1"/>
    <x v="2"/>
    <x v="3"/>
    <x v="1"/>
    <x v="1"/>
    <x v="0"/>
    <x v="1"/>
    <x v="0"/>
    <x v="2"/>
    <x v="1"/>
    <x v="1"/>
    <x v="0"/>
    <x v="3"/>
    <x v="0"/>
    <x v="1"/>
    <x v="1"/>
    <x v="0"/>
    <x v="0"/>
    <x v="0"/>
    <x v="3"/>
    <x v="0"/>
    <x v="0"/>
    <x v="0"/>
    <x v="0"/>
    <x v="2"/>
    <x v="0"/>
    <x v="2"/>
    <x v="0"/>
    <x v="0"/>
    <x v="1"/>
    <x v="0"/>
    <m/>
    <x v="5"/>
    <x v="6"/>
    <x v="1"/>
    <x v="2"/>
    <x v="1"/>
    <x v="1"/>
    <x v="2"/>
    <x v="3"/>
    <x v="14"/>
    <x v="10"/>
    <x v="11"/>
    <x v="0"/>
    <x v="5"/>
    <x v="9"/>
  </r>
  <r>
    <m/>
    <x v="0"/>
    <x v="1"/>
    <x v="7"/>
    <x v="56"/>
    <m/>
    <m/>
    <x v="0"/>
    <x v="0"/>
    <x v="5"/>
    <x v="51"/>
    <x v="1"/>
    <x v="1"/>
    <x v="1"/>
    <x v="2"/>
    <x v="0"/>
    <x v="3"/>
    <x v="2"/>
    <x v="0"/>
    <x v="1"/>
    <x v="3"/>
    <x v="1"/>
    <x v="1"/>
    <x v="2"/>
    <x v="1"/>
    <x v="3"/>
    <x v="1"/>
    <x v="1"/>
    <x v="1"/>
    <x v="1"/>
    <x v="1"/>
    <x v="1"/>
    <x v="3"/>
    <x v="1"/>
    <x v="1"/>
    <x v="1"/>
    <x v="0"/>
    <x v="4"/>
    <x v="4"/>
    <x v="2"/>
    <x v="1"/>
    <x v="0"/>
    <x v="3"/>
    <x v="1"/>
    <x v="2"/>
    <x v="4"/>
    <x v="3"/>
    <x v="3"/>
    <x v="1"/>
    <x v="4"/>
    <x v="2"/>
    <x v="0"/>
    <x v="1"/>
    <x v="0"/>
    <x v="2"/>
    <x v="1"/>
    <x v="1"/>
    <x v="2"/>
    <x v="2"/>
    <x v="5"/>
    <x v="0"/>
    <x v="0"/>
    <x v="0"/>
    <x v="1"/>
    <x v="2"/>
    <m/>
    <m/>
    <m/>
    <m/>
    <m/>
    <m/>
    <x v="1"/>
    <x v="1"/>
    <x v="1"/>
    <x v="2"/>
    <x v="0"/>
    <x v="3"/>
    <x v="2"/>
    <x v="0"/>
    <x v="1"/>
    <x v="3"/>
    <x v="1"/>
    <x v="1"/>
    <x v="2"/>
    <x v="1"/>
    <x v="2"/>
    <x v="1"/>
    <x v="1"/>
    <x v="1"/>
    <x v="1"/>
    <x v="1"/>
    <x v="1"/>
    <x v="2"/>
    <x v="1"/>
    <x v="1"/>
    <x v="1"/>
    <x v="0"/>
    <x v="4"/>
    <x v="4"/>
    <x v="2"/>
    <x v="1"/>
    <x v="0"/>
    <x v="3"/>
    <x v="1"/>
    <x v="2"/>
    <x v="3"/>
    <x v="3"/>
    <x v="3"/>
    <x v="1"/>
    <x v="4"/>
    <x v="2"/>
    <x v="0"/>
    <x v="1"/>
    <x v="0"/>
    <x v="2"/>
    <x v="1"/>
    <x v="1"/>
    <x v="2"/>
    <x v="2"/>
    <x v="4"/>
    <x v="0"/>
    <x v="0"/>
    <x v="0"/>
    <x v="1"/>
    <x v="2"/>
    <m/>
    <x v="8"/>
    <x v="1"/>
    <x v="1"/>
    <x v="1"/>
    <x v="6"/>
    <x v="4"/>
    <x v="18"/>
    <x v="6"/>
    <x v="1"/>
    <x v="12"/>
    <x v="17"/>
    <x v="0"/>
    <x v="3"/>
    <x v="2"/>
  </r>
  <r>
    <m/>
    <x v="0"/>
    <x v="1"/>
    <x v="7"/>
    <x v="56"/>
    <m/>
    <m/>
    <x v="0"/>
    <x v="0"/>
    <x v="5"/>
    <x v="51"/>
    <x v="0"/>
    <x v="1"/>
    <x v="0"/>
    <x v="1"/>
    <x v="1"/>
    <x v="2"/>
    <x v="0"/>
    <x v="5"/>
    <x v="1"/>
    <x v="3"/>
    <x v="0"/>
    <x v="3"/>
    <x v="0"/>
    <x v="2"/>
    <x v="3"/>
    <x v="1"/>
    <x v="1"/>
    <x v="0"/>
    <x v="1"/>
    <x v="1"/>
    <x v="4"/>
    <x v="4"/>
    <x v="3"/>
    <x v="2"/>
    <x v="2"/>
    <x v="2"/>
    <x v="1"/>
    <x v="0"/>
    <x v="0"/>
    <x v="1"/>
    <x v="0"/>
    <x v="1"/>
    <x v="1"/>
    <x v="2"/>
    <x v="0"/>
    <x v="0"/>
    <x v="0"/>
    <x v="0"/>
    <x v="0"/>
    <x v="0"/>
    <x v="2"/>
    <x v="1"/>
    <x v="0"/>
    <x v="1"/>
    <x v="5"/>
    <x v="1"/>
    <x v="2"/>
    <x v="2"/>
    <x v="0"/>
    <x v="2"/>
    <x v="0"/>
    <x v="0"/>
    <x v="1"/>
    <x v="2"/>
    <m/>
    <m/>
    <m/>
    <m/>
    <m/>
    <m/>
    <x v="0"/>
    <x v="1"/>
    <x v="0"/>
    <x v="1"/>
    <x v="1"/>
    <x v="2"/>
    <x v="0"/>
    <x v="4"/>
    <x v="1"/>
    <x v="3"/>
    <x v="0"/>
    <x v="3"/>
    <x v="0"/>
    <x v="2"/>
    <x v="2"/>
    <x v="1"/>
    <x v="1"/>
    <x v="0"/>
    <x v="1"/>
    <x v="1"/>
    <x v="2"/>
    <x v="3"/>
    <x v="3"/>
    <x v="2"/>
    <x v="2"/>
    <x v="2"/>
    <x v="1"/>
    <x v="0"/>
    <x v="0"/>
    <x v="1"/>
    <x v="0"/>
    <x v="1"/>
    <x v="1"/>
    <x v="2"/>
    <x v="0"/>
    <x v="0"/>
    <x v="0"/>
    <x v="0"/>
    <x v="0"/>
    <x v="0"/>
    <x v="2"/>
    <x v="1"/>
    <x v="0"/>
    <x v="1"/>
    <x v="4"/>
    <x v="1"/>
    <x v="2"/>
    <x v="2"/>
    <x v="0"/>
    <x v="2"/>
    <x v="0"/>
    <x v="0"/>
    <x v="1"/>
    <x v="2"/>
    <m/>
    <x v="21"/>
    <x v="16"/>
    <x v="0"/>
    <x v="6"/>
    <x v="9"/>
    <x v="6"/>
    <x v="2"/>
    <x v="10"/>
    <x v="23"/>
    <x v="12"/>
    <x v="1"/>
    <x v="2"/>
    <x v="0"/>
    <x v="0"/>
  </r>
  <r>
    <m/>
    <x v="0"/>
    <x v="1"/>
    <x v="7"/>
    <x v="59"/>
    <m/>
    <m/>
    <x v="0"/>
    <x v="1"/>
    <x v="16"/>
    <x v="54"/>
    <x v="1"/>
    <x v="4"/>
    <x v="1"/>
    <x v="1"/>
    <x v="1"/>
    <x v="2"/>
    <x v="3"/>
    <x v="0"/>
    <x v="0"/>
    <x v="4"/>
    <x v="0"/>
    <x v="0"/>
    <x v="3"/>
    <x v="1"/>
    <x v="3"/>
    <x v="1"/>
    <x v="1"/>
    <x v="1"/>
    <x v="1"/>
    <x v="1"/>
    <x v="1"/>
    <x v="1"/>
    <x v="2"/>
    <x v="2"/>
    <x v="1"/>
    <x v="0"/>
    <x v="2"/>
    <x v="1"/>
    <x v="1"/>
    <x v="1"/>
    <x v="0"/>
    <x v="3"/>
    <x v="2"/>
    <x v="1"/>
    <x v="0"/>
    <x v="0"/>
    <x v="2"/>
    <x v="1"/>
    <x v="1"/>
    <x v="0"/>
    <x v="1"/>
    <x v="1"/>
    <x v="0"/>
    <x v="1"/>
    <x v="5"/>
    <x v="4"/>
    <x v="5"/>
    <x v="2"/>
    <x v="2"/>
    <x v="2"/>
    <x v="0"/>
    <x v="1"/>
    <x v="1"/>
    <x v="0"/>
    <m/>
    <m/>
    <m/>
    <m/>
    <m/>
    <m/>
    <x v="1"/>
    <x v="4"/>
    <x v="1"/>
    <x v="1"/>
    <x v="1"/>
    <x v="2"/>
    <x v="3"/>
    <x v="0"/>
    <x v="0"/>
    <x v="4"/>
    <x v="0"/>
    <x v="0"/>
    <x v="3"/>
    <x v="1"/>
    <x v="2"/>
    <x v="1"/>
    <x v="1"/>
    <x v="1"/>
    <x v="1"/>
    <x v="1"/>
    <x v="1"/>
    <x v="1"/>
    <x v="2"/>
    <x v="2"/>
    <x v="1"/>
    <x v="0"/>
    <x v="2"/>
    <x v="1"/>
    <x v="1"/>
    <x v="1"/>
    <x v="0"/>
    <x v="3"/>
    <x v="2"/>
    <x v="1"/>
    <x v="0"/>
    <x v="0"/>
    <x v="2"/>
    <x v="1"/>
    <x v="1"/>
    <x v="0"/>
    <x v="1"/>
    <x v="1"/>
    <x v="0"/>
    <x v="1"/>
    <x v="4"/>
    <x v="3"/>
    <x v="4"/>
    <x v="2"/>
    <x v="2"/>
    <x v="2"/>
    <x v="0"/>
    <x v="1"/>
    <x v="1"/>
    <x v="0"/>
    <m/>
    <x v="1"/>
    <x v="5"/>
    <x v="8"/>
    <x v="6"/>
    <x v="12"/>
    <x v="3"/>
    <x v="9"/>
    <x v="8"/>
    <x v="15"/>
    <x v="10"/>
    <x v="0"/>
    <x v="2"/>
    <x v="7"/>
    <x v="3"/>
  </r>
  <r>
    <m/>
    <x v="0"/>
    <x v="1"/>
    <x v="7"/>
    <x v="59"/>
    <m/>
    <m/>
    <x v="0"/>
    <x v="1"/>
    <x v="16"/>
    <x v="54"/>
    <x v="1"/>
    <x v="1"/>
    <x v="1"/>
    <x v="2"/>
    <x v="0"/>
    <x v="0"/>
    <x v="0"/>
    <x v="1"/>
    <x v="1"/>
    <x v="4"/>
    <x v="1"/>
    <x v="3"/>
    <x v="1"/>
    <x v="1"/>
    <x v="3"/>
    <x v="1"/>
    <x v="1"/>
    <x v="1"/>
    <x v="1"/>
    <x v="1"/>
    <x v="1"/>
    <x v="1"/>
    <x v="1"/>
    <x v="2"/>
    <x v="1"/>
    <x v="0"/>
    <x v="1"/>
    <x v="1"/>
    <x v="2"/>
    <x v="2"/>
    <x v="2"/>
    <x v="2"/>
    <x v="1"/>
    <x v="1"/>
    <x v="2"/>
    <x v="3"/>
    <x v="2"/>
    <x v="1"/>
    <x v="1"/>
    <x v="2"/>
    <x v="1"/>
    <x v="1"/>
    <x v="0"/>
    <x v="2"/>
    <x v="1"/>
    <x v="1"/>
    <x v="2"/>
    <x v="2"/>
    <x v="2"/>
    <x v="1"/>
    <x v="1"/>
    <x v="1"/>
    <x v="0"/>
    <x v="0"/>
    <m/>
    <m/>
    <m/>
    <m/>
    <m/>
    <m/>
    <x v="1"/>
    <x v="1"/>
    <x v="1"/>
    <x v="2"/>
    <x v="0"/>
    <x v="0"/>
    <x v="0"/>
    <x v="1"/>
    <x v="1"/>
    <x v="4"/>
    <x v="1"/>
    <x v="3"/>
    <x v="1"/>
    <x v="1"/>
    <x v="2"/>
    <x v="1"/>
    <x v="1"/>
    <x v="1"/>
    <x v="1"/>
    <x v="1"/>
    <x v="1"/>
    <x v="1"/>
    <x v="1"/>
    <x v="2"/>
    <x v="1"/>
    <x v="0"/>
    <x v="1"/>
    <x v="1"/>
    <x v="2"/>
    <x v="2"/>
    <x v="2"/>
    <x v="2"/>
    <x v="1"/>
    <x v="1"/>
    <x v="2"/>
    <x v="3"/>
    <x v="2"/>
    <x v="1"/>
    <x v="1"/>
    <x v="2"/>
    <x v="1"/>
    <x v="1"/>
    <x v="0"/>
    <x v="2"/>
    <x v="1"/>
    <x v="1"/>
    <x v="2"/>
    <x v="2"/>
    <x v="2"/>
    <x v="1"/>
    <x v="1"/>
    <x v="1"/>
    <x v="0"/>
    <x v="0"/>
    <m/>
    <x v="1"/>
    <x v="1"/>
    <x v="1"/>
    <x v="10"/>
    <x v="0"/>
    <x v="9"/>
    <x v="3"/>
    <x v="4"/>
    <x v="1"/>
    <x v="11"/>
    <x v="3"/>
    <x v="6"/>
    <x v="6"/>
    <x v="4"/>
  </r>
  <r>
    <m/>
    <x v="0"/>
    <x v="1"/>
    <x v="7"/>
    <x v="60"/>
    <m/>
    <m/>
    <x v="0"/>
    <x v="1"/>
    <x v="16"/>
    <x v="55"/>
    <x v="1"/>
    <x v="1"/>
    <x v="1"/>
    <x v="1"/>
    <x v="1"/>
    <x v="2"/>
    <x v="0"/>
    <x v="3"/>
    <x v="1"/>
    <x v="2"/>
    <x v="1"/>
    <x v="1"/>
    <x v="1"/>
    <x v="4"/>
    <x v="3"/>
    <x v="1"/>
    <x v="1"/>
    <x v="1"/>
    <x v="1"/>
    <x v="1"/>
    <x v="3"/>
    <x v="3"/>
    <x v="3"/>
    <x v="1"/>
    <x v="1"/>
    <x v="0"/>
    <x v="2"/>
    <x v="1"/>
    <x v="2"/>
    <x v="3"/>
    <x v="0"/>
    <x v="1"/>
    <x v="3"/>
    <x v="5"/>
    <x v="2"/>
    <x v="3"/>
    <x v="2"/>
    <x v="4"/>
    <x v="2"/>
    <x v="2"/>
    <x v="1"/>
    <x v="1"/>
    <x v="0"/>
    <x v="1"/>
    <x v="5"/>
    <x v="5"/>
    <x v="2"/>
    <x v="2"/>
    <x v="2"/>
    <x v="2"/>
    <x v="0"/>
    <x v="1"/>
    <x v="1"/>
    <x v="1"/>
    <m/>
    <m/>
    <m/>
    <m/>
    <m/>
    <m/>
    <x v="1"/>
    <x v="1"/>
    <x v="1"/>
    <x v="1"/>
    <x v="1"/>
    <x v="2"/>
    <x v="0"/>
    <x v="3"/>
    <x v="1"/>
    <x v="2"/>
    <x v="1"/>
    <x v="1"/>
    <x v="1"/>
    <x v="4"/>
    <x v="2"/>
    <x v="1"/>
    <x v="1"/>
    <x v="1"/>
    <x v="1"/>
    <x v="1"/>
    <x v="3"/>
    <x v="2"/>
    <x v="3"/>
    <x v="1"/>
    <x v="1"/>
    <x v="0"/>
    <x v="2"/>
    <x v="1"/>
    <x v="2"/>
    <x v="3"/>
    <x v="0"/>
    <x v="1"/>
    <x v="3"/>
    <x v="4"/>
    <x v="2"/>
    <x v="3"/>
    <x v="2"/>
    <x v="3"/>
    <x v="2"/>
    <x v="2"/>
    <x v="1"/>
    <x v="1"/>
    <x v="0"/>
    <x v="1"/>
    <x v="4"/>
    <x v="4"/>
    <x v="2"/>
    <x v="2"/>
    <x v="2"/>
    <x v="2"/>
    <x v="0"/>
    <x v="1"/>
    <x v="1"/>
    <x v="1"/>
    <m/>
    <x v="0"/>
    <x v="1"/>
    <x v="8"/>
    <x v="6"/>
    <x v="2"/>
    <x v="16"/>
    <x v="17"/>
    <x v="6"/>
    <x v="2"/>
    <x v="10"/>
    <x v="3"/>
    <x v="16"/>
    <x v="4"/>
    <x v="20"/>
  </r>
  <r>
    <m/>
    <x v="0"/>
    <x v="1"/>
    <x v="7"/>
    <x v="60"/>
    <m/>
    <m/>
    <x v="0"/>
    <x v="1"/>
    <x v="16"/>
    <x v="55"/>
    <x v="5"/>
    <x v="1"/>
    <x v="1"/>
    <x v="1"/>
    <x v="1"/>
    <x v="0"/>
    <x v="0"/>
    <x v="0"/>
    <x v="5"/>
    <x v="1"/>
    <x v="4"/>
    <x v="1"/>
    <x v="1"/>
    <x v="1"/>
    <x v="3"/>
    <x v="1"/>
    <x v="1"/>
    <x v="1"/>
    <x v="1"/>
    <x v="4"/>
    <x v="1"/>
    <x v="1"/>
    <x v="3"/>
    <x v="2"/>
    <x v="1"/>
    <x v="0"/>
    <x v="1"/>
    <x v="1"/>
    <x v="2"/>
    <x v="1"/>
    <x v="0"/>
    <x v="2"/>
    <x v="1"/>
    <x v="1"/>
    <x v="2"/>
    <x v="3"/>
    <x v="2"/>
    <x v="3"/>
    <x v="1"/>
    <x v="2"/>
    <x v="1"/>
    <x v="2"/>
    <x v="0"/>
    <x v="0"/>
    <x v="0"/>
    <x v="0"/>
    <x v="0"/>
    <x v="2"/>
    <x v="3"/>
    <x v="2"/>
    <x v="0"/>
    <x v="1"/>
    <x v="1"/>
    <x v="2"/>
    <m/>
    <m/>
    <m/>
    <m/>
    <m/>
    <m/>
    <x v="4"/>
    <x v="1"/>
    <x v="1"/>
    <x v="1"/>
    <x v="1"/>
    <x v="0"/>
    <x v="0"/>
    <x v="0"/>
    <x v="4"/>
    <x v="1"/>
    <x v="4"/>
    <x v="1"/>
    <x v="1"/>
    <x v="1"/>
    <x v="2"/>
    <x v="1"/>
    <x v="1"/>
    <x v="1"/>
    <x v="1"/>
    <x v="4"/>
    <x v="1"/>
    <x v="1"/>
    <x v="3"/>
    <x v="2"/>
    <x v="1"/>
    <x v="0"/>
    <x v="1"/>
    <x v="1"/>
    <x v="2"/>
    <x v="1"/>
    <x v="0"/>
    <x v="2"/>
    <x v="1"/>
    <x v="1"/>
    <x v="2"/>
    <x v="3"/>
    <x v="2"/>
    <x v="2"/>
    <x v="1"/>
    <x v="2"/>
    <x v="1"/>
    <x v="2"/>
    <x v="0"/>
    <x v="0"/>
    <x v="0"/>
    <x v="0"/>
    <x v="0"/>
    <x v="2"/>
    <x v="3"/>
    <x v="2"/>
    <x v="0"/>
    <x v="1"/>
    <x v="1"/>
    <x v="2"/>
    <m/>
    <x v="5"/>
    <x v="2"/>
    <x v="8"/>
    <x v="8"/>
    <x v="6"/>
    <x v="1"/>
    <x v="3"/>
    <x v="4"/>
    <x v="11"/>
    <x v="10"/>
    <x v="16"/>
    <x v="0"/>
    <x v="3"/>
    <x v="4"/>
  </r>
  <r>
    <m/>
    <x v="0"/>
    <x v="1"/>
    <x v="7"/>
    <x v="60"/>
    <m/>
    <m/>
    <x v="0"/>
    <x v="1"/>
    <x v="16"/>
    <x v="55"/>
    <x v="0"/>
    <x v="0"/>
    <x v="0"/>
    <x v="2"/>
    <x v="0"/>
    <x v="0"/>
    <x v="0"/>
    <x v="1"/>
    <x v="1"/>
    <x v="4"/>
    <x v="1"/>
    <x v="1"/>
    <x v="1"/>
    <x v="1"/>
    <x v="3"/>
    <x v="1"/>
    <x v="1"/>
    <x v="1"/>
    <x v="1"/>
    <x v="1"/>
    <x v="1"/>
    <x v="1"/>
    <x v="1"/>
    <x v="2"/>
    <x v="1"/>
    <x v="0"/>
    <x v="1"/>
    <x v="1"/>
    <x v="2"/>
    <x v="2"/>
    <x v="2"/>
    <x v="2"/>
    <x v="1"/>
    <x v="1"/>
    <x v="2"/>
    <x v="3"/>
    <x v="2"/>
    <x v="1"/>
    <x v="1"/>
    <x v="2"/>
    <x v="1"/>
    <x v="1"/>
    <x v="0"/>
    <x v="2"/>
    <x v="1"/>
    <x v="1"/>
    <x v="2"/>
    <x v="2"/>
    <x v="2"/>
    <x v="2"/>
    <x v="0"/>
    <x v="1"/>
    <x v="1"/>
    <x v="3"/>
    <m/>
    <m/>
    <m/>
    <m/>
    <m/>
    <m/>
    <x v="0"/>
    <x v="0"/>
    <x v="0"/>
    <x v="2"/>
    <x v="0"/>
    <x v="0"/>
    <x v="0"/>
    <x v="1"/>
    <x v="1"/>
    <x v="4"/>
    <x v="1"/>
    <x v="1"/>
    <x v="1"/>
    <x v="1"/>
    <x v="2"/>
    <x v="1"/>
    <x v="1"/>
    <x v="1"/>
    <x v="1"/>
    <x v="1"/>
    <x v="1"/>
    <x v="1"/>
    <x v="1"/>
    <x v="2"/>
    <x v="1"/>
    <x v="0"/>
    <x v="1"/>
    <x v="1"/>
    <x v="2"/>
    <x v="2"/>
    <x v="2"/>
    <x v="2"/>
    <x v="1"/>
    <x v="1"/>
    <x v="2"/>
    <x v="3"/>
    <x v="2"/>
    <x v="1"/>
    <x v="1"/>
    <x v="2"/>
    <x v="1"/>
    <x v="1"/>
    <x v="0"/>
    <x v="2"/>
    <x v="1"/>
    <x v="1"/>
    <x v="2"/>
    <x v="2"/>
    <x v="2"/>
    <x v="2"/>
    <x v="0"/>
    <x v="1"/>
    <x v="1"/>
    <x v="3"/>
    <m/>
    <x v="1"/>
    <x v="0"/>
    <x v="1"/>
    <x v="10"/>
    <x v="12"/>
    <x v="1"/>
    <x v="3"/>
    <x v="4"/>
    <x v="1"/>
    <x v="11"/>
    <x v="3"/>
    <x v="6"/>
    <x v="6"/>
    <x v="4"/>
  </r>
  <r>
    <m/>
    <x v="0"/>
    <x v="1"/>
    <x v="6"/>
    <x v="46"/>
    <m/>
    <m/>
    <x v="0"/>
    <x v="1"/>
    <x v="13"/>
    <x v="41"/>
    <x v="1"/>
    <x v="1"/>
    <x v="2"/>
    <x v="2"/>
    <x v="0"/>
    <x v="5"/>
    <x v="4"/>
    <x v="1"/>
    <x v="1"/>
    <x v="1"/>
    <x v="0"/>
    <x v="1"/>
    <x v="3"/>
    <x v="0"/>
    <x v="0"/>
    <x v="0"/>
    <x v="0"/>
    <x v="3"/>
    <x v="3"/>
    <x v="3"/>
    <x v="5"/>
    <x v="5"/>
    <x v="5"/>
    <x v="0"/>
    <x v="0"/>
    <x v="5"/>
    <x v="3"/>
    <x v="2"/>
    <x v="0"/>
    <x v="1"/>
    <x v="0"/>
    <x v="3"/>
    <x v="0"/>
    <x v="0"/>
    <x v="0"/>
    <x v="0"/>
    <x v="0"/>
    <x v="0"/>
    <x v="0"/>
    <x v="1"/>
    <x v="0"/>
    <x v="0"/>
    <x v="2"/>
    <x v="0"/>
    <x v="0"/>
    <x v="0"/>
    <x v="0"/>
    <x v="1"/>
    <x v="0"/>
    <x v="0"/>
    <x v="0"/>
    <x v="0"/>
    <x v="5"/>
    <x v="3"/>
    <m/>
    <m/>
    <m/>
    <m/>
    <m/>
    <m/>
    <x v="1"/>
    <x v="1"/>
    <x v="2"/>
    <x v="2"/>
    <x v="0"/>
    <x v="4"/>
    <x v="4"/>
    <x v="1"/>
    <x v="1"/>
    <x v="1"/>
    <x v="0"/>
    <x v="1"/>
    <x v="3"/>
    <x v="0"/>
    <x v="0"/>
    <x v="0"/>
    <x v="0"/>
    <x v="3"/>
    <x v="3"/>
    <x v="3"/>
    <x v="4"/>
    <x v="4"/>
    <x v="4"/>
    <x v="0"/>
    <x v="0"/>
    <x v="4"/>
    <x v="3"/>
    <x v="2"/>
    <x v="0"/>
    <x v="1"/>
    <x v="0"/>
    <x v="3"/>
    <x v="0"/>
    <x v="0"/>
    <x v="0"/>
    <x v="0"/>
    <x v="0"/>
    <x v="0"/>
    <x v="0"/>
    <x v="1"/>
    <x v="0"/>
    <x v="0"/>
    <x v="0"/>
    <x v="0"/>
    <x v="0"/>
    <x v="0"/>
    <x v="0"/>
    <x v="1"/>
    <x v="0"/>
    <x v="0"/>
    <x v="0"/>
    <x v="0"/>
    <x v="2"/>
    <x v="3"/>
    <m/>
    <x v="7"/>
    <x v="5"/>
    <x v="12"/>
    <x v="4"/>
    <x v="18"/>
    <x v="9"/>
    <x v="11"/>
    <x v="12"/>
    <x v="0"/>
    <x v="6"/>
    <x v="3"/>
    <x v="2"/>
    <x v="0"/>
    <x v="18"/>
  </r>
  <r>
    <m/>
    <x v="0"/>
    <x v="1"/>
    <x v="6"/>
    <x v="46"/>
    <m/>
    <m/>
    <x v="0"/>
    <x v="0"/>
    <x v="13"/>
    <x v="41"/>
    <x v="1"/>
    <x v="1"/>
    <x v="1"/>
    <x v="1"/>
    <x v="0"/>
    <x v="2"/>
    <x v="1"/>
    <x v="0"/>
    <x v="1"/>
    <x v="4"/>
    <x v="1"/>
    <x v="1"/>
    <x v="0"/>
    <x v="2"/>
    <x v="0"/>
    <x v="0"/>
    <x v="0"/>
    <x v="0"/>
    <x v="0"/>
    <x v="0"/>
    <x v="1"/>
    <x v="1"/>
    <x v="0"/>
    <x v="1"/>
    <x v="3"/>
    <x v="2"/>
    <x v="1"/>
    <x v="0"/>
    <x v="2"/>
    <x v="1"/>
    <x v="0"/>
    <x v="1"/>
    <x v="5"/>
    <x v="1"/>
    <x v="2"/>
    <x v="0"/>
    <x v="0"/>
    <x v="1"/>
    <x v="4"/>
    <x v="2"/>
    <x v="0"/>
    <x v="1"/>
    <x v="0"/>
    <x v="2"/>
    <x v="1"/>
    <x v="1"/>
    <x v="2"/>
    <x v="2"/>
    <x v="2"/>
    <x v="0"/>
    <x v="1"/>
    <x v="1"/>
    <x v="1"/>
    <x v="1"/>
    <m/>
    <m/>
    <m/>
    <m/>
    <m/>
    <m/>
    <x v="1"/>
    <x v="1"/>
    <x v="1"/>
    <x v="1"/>
    <x v="0"/>
    <x v="2"/>
    <x v="1"/>
    <x v="0"/>
    <x v="1"/>
    <x v="4"/>
    <x v="1"/>
    <x v="1"/>
    <x v="0"/>
    <x v="2"/>
    <x v="0"/>
    <x v="0"/>
    <x v="0"/>
    <x v="0"/>
    <x v="0"/>
    <x v="0"/>
    <x v="1"/>
    <x v="1"/>
    <x v="0"/>
    <x v="1"/>
    <x v="3"/>
    <x v="2"/>
    <x v="1"/>
    <x v="0"/>
    <x v="2"/>
    <x v="1"/>
    <x v="0"/>
    <x v="1"/>
    <x v="4"/>
    <x v="1"/>
    <x v="2"/>
    <x v="0"/>
    <x v="0"/>
    <x v="1"/>
    <x v="4"/>
    <x v="2"/>
    <x v="0"/>
    <x v="1"/>
    <x v="0"/>
    <x v="2"/>
    <x v="1"/>
    <x v="1"/>
    <x v="2"/>
    <x v="2"/>
    <x v="2"/>
    <x v="0"/>
    <x v="1"/>
    <x v="1"/>
    <x v="1"/>
    <x v="1"/>
    <m/>
    <x v="2"/>
    <x v="1"/>
    <x v="0"/>
    <x v="0"/>
    <x v="14"/>
    <x v="1"/>
    <x v="12"/>
    <x v="9"/>
    <x v="11"/>
    <x v="4"/>
    <x v="21"/>
    <x v="2"/>
    <x v="2"/>
    <x v="2"/>
  </r>
  <r>
    <m/>
    <x v="0"/>
    <x v="1"/>
    <x v="9"/>
    <x v="61"/>
    <m/>
    <m/>
    <x v="0"/>
    <x v="1"/>
    <x v="8"/>
    <x v="56"/>
    <x v="1"/>
    <x v="1"/>
    <x v="1"/>
    <x v="2"/>
    <x v="1"/>
    <x v="0"/>
    <x v="0"/>
    <x v="0"/>
    <x v="1"/>
    <x v="2"/>
    <x v="1"/>
    <x v="0"/>
    <x v="0"/>
    <x v="4"/>
    <x v="3"/>
    <x v="1"/>
    <x v="0"/>
    <x v="1"/>
    <x v="1"/>
    <x v="1"/>
    <x v="1"/>
    <x v="1"/>
    <x v="1"/>
    <x v="2"/>
    <x v="1"/>
    <x v="0"/>
    <x v="1"/>
    <x v="1"/>
    <x v="2"/>
    <x v="1"/>
    <x v="0"/>
    <x v="4"/>
    <x v="2"/>
    <x v="3"/>
    <x v="2"/>
    <x v="0"/>
    <x v="2"/>
    <x v="3"/>
    <x v="4"/>
    <x v="0"/>
    <x v="1"/>
    <x v="1"/>
    <x v="0"/>
    <x v="3"/>
    <x v="1"/>
    <x v="4"/>
    <x v="3"/>
    <x v="0"/>
    <x v="0"/>
    <x v="2"/>
    <x v="0"/>
    <x v="1"/>
    <x v="1"/>
    <x v="0"/>
    <m/>
    <m/>
    <m/>
    <m/>
    <m/>
    <m/>
    <x v="1"/>
    <x v="1"/>
    <x v="1"/>
    <x v="2"/>
    <x v="1"/>
    <x v="0"/>
    <x v="0"/>
    <x v="0"/>
    <x v="1"/>
    <x v="2"/>
    <x v="1"/>
    <x v="0"/>
    <x v="0"/>
    <x v="4"/>
    <x v="2"/>
    <x v="1"/>
    <x v="0"/>
    <x v="1"/>
    <x v="1"/>
    <x v="1"/>
    <x v="1"/>
    <x v="1"/>
    <x v="1"/>
    <x v="2"/>
    <x v="1"/>
    <x v="0"/>
    <x v="1"/>
    <x v="1"/>
    <x v="2"/>
    <x v="1"/>
    <x v="0"/>
    <x v="4"/>
    <x v="2"/>
    <x v="3"/>
    <x v="2"/>
    <x v="0"/>
    <x v="2"/>
    <x v="2"/>
    <x v="4"/>
    <x v="0"/>
    <x v="1"/>
    <x v="1"/>
    <x v="0"/>
    <x v="3"/>
    <x v="1"/>
    <x v="3"/>
    <x v="3"/>
    <x v="0"/>
    <x v="0"/>
    <x v="2"/>
    <x v="0"/>
    <x v="1"/>
    <x v="1"/>
    <x v="0"/>
    <m/>
    <x v="5"/>
    <x v="1"/>
    <x v="0"/>
    <x v="10"/>
    <x v="8"/>
    <x v="7"/>
    <x v="6"/>
    <x v="4"/>
    <x v="2"/>
    <x v="11"/>
    <x v="1"/>
    <x v="2"/>
    <x v="3"/>
    <x v="2"/>
  </r>
  <r>
    <m/>
    <x v="0"/>
    <x v="1"/>
    <x v="9"/>
    <x v="61"/>
    <m/>
    <m/>
    <x v="0"/>
    <x v="1"/>
    <x v="8"/>
    <x v="56"/>
    <x v="0"/>
    <x v="0"/>
    <x v="0"/>
    <x v="1"/>
    <x v="0"/>
    <x v="0"/>
    <x v="0"/>
    <x v="0"/>
    <x v="0"/>
    <x v="4"/>
    <x v="3"/>
    <x v="0"/>
    <x v="3"/>
    <x v="4"/>
    <x v="0"/>
    <x v="0"/>
    <x v="0"/>
    <x v="0"/>
    <x v="0"/>
    <x v="0"/>
    <x v="0"/>
    <x v="0"/>
    <x v="1"/>
    <x v="4"/>
    <x v="0"/>
    <x v="1"/>
    <x v="0"/>
    <x v="0"/>
    <x v="0"/>
    <x v="1"/>
    <x v="0"/>
    <x v="2"/>
    <x v="0"/>
    <x v="0"/>
    <x v="0"/>
    <x v="0"/>
    <x v="0"/>
    <x v="0"/>
    <x v="1"/>
    <x v="0"/>
    <x v="2"/>
    <x v="1"/>
    <x v="0"/>
    <x v="3"/>
    <x v="2"/>
    <x v="2"/>
    <x v="3"/>
    <x v="0"/>
    <x v="0"/>
    <x v="0"/>
    <x v="0"/>
    <x v="0"/>
    <x v="0"/>
    <x v="1"/>
    <m/>
    <m/>
    <m/>
    <m/>
    <m/>
    <m/>
    <x v="0"/>
    <x v="0"/>
    <x v="0"/>
    <x v="1"/>
    <x v="0"/>
    <x v="0"/>
    <x v="0"/>
    <x v="0"/>
    <x v="0"/>
    <x v="4"/>
    <x v="3"/>
    <x v="0"/>
    <x v="3"/>
    <x v="4"/>
    <x v="0"/>
    <x v="0"/>
    <x v="0"/>
    <x v="0"/>
    <x v="0"/>
    <x v="0"/>
    <x v="0"/>
    <x v="0"/>
    <x v="1"/>
    <x v="4"/>
    <x v="0"/>
    <x v="1"/>
    <x v="0"/>
    <x v="0"/>
    <x v="0"/>
    <x v="1"/>
    <x v="0"/>
    <x v="2"/>
    <x v="0"/>
    <x v="0"/>
    <x v="0"/>
    <x v="0"/>
    <x v="0"/>
    <x v="0"/>
    <x v="1"/>
    <x v="0"/>
    <x v="2"/>
    <x v="1"/>
    <x v="0"/>
    <x v="3"/>
    <x v="2"/>
    <x v="2"/>
    <x v="3"/>
    <x v="0"/>
    <x v="0"/>
    <x v="0"/>
    <x v="0"/>
    <x v="0"/>
    <x v="0"/>
    <x v="1"/>
    <m/>
    <x v="0"/>
    <x v="0"/>
    <x v="0"/>
    <x v="6"/>
    <x v="5"/>
    <x v="0"/>
    <x v="11"/>
    <x v="0"/>
    <x v="22"/>
    <x v="2"/>
    <x v="6"/>
    <x v="2"/>
    <x v="0"/>
    <x v="2"/>
  </r>
  <r>
    <m/>
    <x v="0"/>
    <x v="1"/>
    <x v="9"/>
    <x v="61"/>
    <m/>
    <m/>
    <x v="0"/>
    <x v="0"/>
    <x v="8"/>
    <x v="56"/>
    <x v="0"/>
    <x v="1"/>
    <x v="5"/>
    <x v="1"/>
    <x v="1"/>
    <x v="2"/>
    <x v="1"/>
    <x v="3"/>
    <x v="0"/>
    <x v="4"/>
    <x v="1"/>
    <x v="3"/>
    <x v="3"/>
    <x v="1"/>
    <x v="0"/>
    <x v="0"/>
    <x v="0"/>
    <x v="1"/>
    <x v="0"/>
    <x v="0"/>
    <x v="0"/>
    <x v="0"/>
    <x v="0"/>
    <x v="2"/>
    <x v="0"/>
    <x v="0"/>
    <x v="1"/>
    <x v="1"/>
    <x v="0"/>
    <x v="1"/>
    <x v="0"/>
    <x v="2"/>
    <x v="1"/>
    <x v="1"/>
    <x v="0"/>
    <x v="0"/>
    <x v="0"/>
    <x v="1"/>
    <x v="1"/>
    <x v="0"/>
    <x v="0"/>
    <x v="1"/>
    <x v="0"/>
    <x v="4"/>
    <x v="2"/>
    <x v="1"/>
    <x v="3"/>
    <x v="0"/>
    <x v="0"/>
    <x v="0"/>
    <x v="0"/>
    <x v="0"/>
    <x v="1"/>
    <x v="0"/>
    <m/>
    <m/>
    <m/>
    <m/>
    <m/>
    <m/>
    <x v="0"/>
    <x v="1"/>
    <x v="3"/>
    <x v="1"/>
    <x v="1"/>
    <x v="2"/>
    <x v="1"/>
    <x v="3"/>
    <x v="0"/>
    <x v="4"/>
    <x v="1"/>
    <x v="3"/>
    <x v="3"/>
    <x v="1"/>
    <x v="0"/>
    <x v="0"/>
    <x v="0"/>
    <x v="1"/>
    <x v="0"/>
    <x v="0"/>
    <x v="0"/>
    <x v="0"/>
    <x v="0"/>
    <x v="2"/>
    <x v="0"/>
    <x v="0"/>
    <x v="1"/>
    <x v="1"/>
    <x v="0"/>
    <x v="1"/>
    <x v="0"/>
    <x v="2"/>
    <x v="1"/>
    <x v="1"/>
    <x v="0"/>
    <x v="0"/>
    <x v="0"/>
    <x v="1"/>
    <x v="1"/>
    <x v="0"/>
    <x v="0"/>
    <x v="1"/>
    <x v="0"/>
    <x v="4"/>
    <x v="2"/>
    <x v="1"/>
    <x v="3"/>
    <x v="0"/>
    <x v="0"/>
    <x v="0"/>
    <x v="0"/>
    <x v="0"/>
    <x v="1"/>
    <x v="0"/>
    <m/>
    <x v="4"/>
    <x v="17"/>
    <x v="0"/>
    <x v="0"/>
    <x v="5"/>
    <x v="7"/>
    <x v="3"/>
    <x v="3"/>
    <x v="10"/>
    <x v="13"/>
    <x v="6"/>
    <x v="2"/>
    <x v="5"/>
    <x v="9"/>
  </r>
  <r>
    <m/>
    <x v="0"/>
    <x v="1"/>
    <x v="9"/>
    <x v="61"/>
    <m/>
    <m/>
    <x v="0"/>
    <x v="1"/>
    <x v="8"/>
    <x v="56"/>
    <x v="1"/>
    <x v="1"/>
    <x v="1"/>
    <x v="1"/>
    <x v="1"/>
    <x v="3"/>
    <x v="0"/>
    <x v="0"/>
    <x v="0"/>
    <x v="2"/>
    <x v="3"/>
    <x v="3"/>
    <x v="3"/>
    <x v="4"/>
    <x v="3"/>
    <x v="1"/>
    <x v="1"/>
    <x v="1"/>
    <x v="1"/>
    <x v="1"/>
    <x v="1"/>
    <x v="0"/>
    <x v="2"/>
    <x v="2"/>
    <x v="1"/>
    <x v="0"/>
    <x v="1"/>
    <x v="1"/>
    <x v="2"/>
    <x v="1"/>
    <x v="0"/>
    <x v="2"/>
    <x v="1"/>
    <x v="3"/>
    <x v="2"/>
    <x v="0"/>
    <x v="3"/>
    <x v="1"/>
    <x v="1"/>
    <x v="0"/>
    <x v="1"/>
    <x v="1"/>
    <x v="0"/>
    <x v="2"/>
    <x v="3"/>
    <x v="4"/>
    <x v="3"/>
    <x v="0"/>
    <x v="0"/>
    <x v="2"/>
    <x v="0"/>
    <x v="0"/>
    <x v="1"/>
    <x v="0"/>
    <m/>
    <m/>
    <m/>
    <m/>
    <m/>
    <m/>
    <x v="1"/>
    <x v="1"/>
    <x v="1"/>
    <x v="1"/>
    <x v="1"/>
    <x v="3"/>
    <x v="0"/>
    <x v="0"/>
    <x v="0"/>
    <x v="2"/>
    <x v="3"/>
    <x v="3"/>
    <x v="3"/>
    <x v="4"/>
    <x v="2"/>
    <x v="1"/>
    <x v="1"/>
    <x v="1"/>
    <x v="1"/>
    <x v="1"/>
    <x v="1"/>
    <x v="0"/>
    <x v="2"/>
    <x v="2"/>
    <x v="1"/>
    <x v="0"/>
    <x v="1"/>
    <x v="1"/>
    <x v="2"/>
    <x v="1"/>
    <x v="0"/>
    <x v="2"/>
    <x v="1"/>
    <x v="3"/>
    <x v="2"/>
    <x v="0"/>
    <x v="3"/>
    <x v="1"/>
    <x v="1"/>
    <x v="0"/>
    <x v="1"/>
    <x v="1"/>
    <x v="0"/>
    <x v="2"/>
    <x v="3"/>
    <x v="3"/>
    <x v="3"/>
    <x v="0"/>
    <x v="0"/>
    <x v="2"/>
    <x v="0"/>
    <x v="0"/>
    <x v="1"/>
    <x v="0"/>
    <m/>
    <x v="5"/>
    <x v="1"/>
    <x v="8"/>
    <x v="5"/>
    <x v="5"/>
    <x v="14"/>
    <x v="3"/>
    <x v="1"/>
    <x v="6"/>
    <x v="11"/>
    <x v="0"/>
    <x v="2"/>
    <x v="3"/>
    <x v="3"/>
  </r>
  <r>
    <m/>
    <x v="0"/>
    <x v="1"/>
    <x v="9"/>
    <x v="61"/>
    <m/>
    <m/>
    <x v="0"/>
    <x v="1"/>
    <x v="8"/>
    <x v="56"/>
    <x v="1"/>
    <x v="1"/>
    <x v="0"/>
    <x v="2"/>
    <x v="0"/>
    <x v="3"/>
    <x v="0"/>
    <x v="3"/>
    <x v="1"/>
    <x v="2"/>
    <x v="1"/>
    <x v="1"/>
    <x v="0"/>
    <x v="2"/>
    <x v="3"/>
    <x v="1"/>
    <x v="1"/>
    <x v="1"/>
    <x v="1"/>
    <x v="5"/>
    <x v="4"/>
    <x v="1"/>
    <x v="0"/>
    <x v="1"/>
    <x v="0"/>
    <x v="2"/>
    <x v="1"/>
    <x v="1"/>
    <x v="0"/>
    <x v="1"/>
    <x v="0"/>
    <x v="2"/>
    <x v="0"/>
    <x v="0"/>
    <x v="0"/>
    <x v="0"/>
    <x v="3"/>
    <x v="0"/>
    <x v="0"/>
    <x v="0"/>
    <x v="0"/>
    <x v="1"/>
    <x v="0"/>
    <x v="4"/>
    <x v="1"/>
    <x v="4"/>
    <x v="3"/>
    <x v="0"/>
    <x v="0"/>
    <x v="0"/>
    <x v="0"/>
    <x v="1"/>
    <x v="1"/>
    <x v="1"/>
    <m/>
    <m/>
    <m/>
    <m/>
    <m/>
    <m/>
    <x v="1"/>
    <x v="1"/>
    <x v="0"/>
    <x v="2"/>
    <x v="0"/>
    <x v="3"/>
    <x v="0"/>
    <x v="3"/>
    <x v="1"/>
    <x v="2"/>
    <x v="1"/>
    <x v="1"/>
    <x v="0"/>
    <x v="2"/>
    <x v="2"/>
    <x v="1"/>
    <x v="1"/>
    <x v="1"/>
    <x v="1"/>
    <x v="2"/>
    <x v="2"/>
    <x v="1"/>
    <x v="0"/>
    <x v="1"/>
    <x v="0"/>
    <x v="2"/>
    <x v="1"/>
    <x v="1"/>
    <x v="0"/>
    <x v="1"/>
    <x v="0"/>
    <x v="2"/>
    <x v="0"/>
    <x v="0"/>
    <x v="0"/>
    <x v="0"/>
    <x v="3"/>
    <x v="0"/>
    <x v="0"/>
    <x v="0"/>
    <x v="0"/>
    <x v="1"/>
    <x v="0"/>
    <x v="4"/>
    <x v="1"/>
    <x v="3"/>
    <x v="3"/>
    <x v="0"/>
    <x v="0"/>
    <x v="0"/>
    <x v="0"/>
    <x v="1"/>
    <x v="1"/>
    <x v="1"/>
    <m/>
    <x v="0"/>
    <x v="15"/>
    <x v="1"/>
    <x v="1"/>
    <x v="2"/>
    <x v="13"/>
    <x v="10"/>
    <x v="1"/>
    <x v="12"/>
    <x v="12"/>
    <x v="1"/>
    <x v="2"/>
    <x v="0"/>
    <x v="0"/>
  </r>
  <r>
    <m/>
    <x v="0"/>
    <x v="1"/>
    <x v="9"/>
    <x v="61"/>
    <m/>
    <m/>
    <x v="0"/>
    <x v="1"/>
    <x v="8"/>
    <x v="56"/>
    <x v="1"/>
    <x v="1"/>
    <x v="2"/>
    <x v="2"/>
    <x v="1"/>
    <x v="0"/>
    <x v="1"/>
    <x v="0"/>
    <x v="1"/>
    <x v="2"/>
    <x v="3"/>
    <x v="1"/>
    <x v="0"/>
    <x v="4"/>
    <x v="0"/>
    <x v="0"/>
    <x v="1"/>
    <x v="1"/>
    <x v="1"/>
    <x v="1"/>
    <x v="0"/>
    <x v="0"/>
    <x v="3"/>
    <x v="0"/>
    <x v="0"/>
    <x v="2"/>
    <x v="1"/>
    <x v="0"/>
    <x v="0"/>
    <x v="1"/>
    <x v="0"/>
    <x v="2"/>
    <x v="0"/>
    <x v="1"/>
    <x v="4"/>
    <x v="0"/>
    <x v="0"/>
    <x v="0"/>
    <x v="0"/>
    <x v="0"/>
    <x v="2"/>
    <x v="1"/>
    <x v="0"/>
    <x v="4"/>
    <x v="5"/>
    <x v="1"/>
    <x v="2"/>
    <x v="0"/>
    <x v="0"/>
    <x v="2"/>
    <x v="0"/>
    <x v="1"/>
    <x v="2"/>
    <x v="4"/>
    <m/>
    <m/>
    <m/>
    <m/>
    <m/>
    <m/>
    <x v="1"/>
    <x v="1"/>
    <x v="2"/>
    <x v="2"/>
    <x v="1"/>
    <x v="0"/>
    <x v="1"/>
    <x v="0"/>
    <x v="1"/>
    <x v="2"/>
    <x v="3"/>
    <x v="1"/>
    <x v="0"/>
    <x v="4"/>
    <x v="0"/>
    <x v="0"/>
    <x v="1"/>
    <x v="1"/>
    <x v="1"/>
    <x v="1"/>
    <x v="0"/>
    <x v="0"/>
    <x v="3"/>
    <x v="0"/>
    <x v="0"/>
    <x v="2"/>
    <x v="1"/>
    <x v="0"/>
    <x v="0"/>
    <x v="1"/>
    <x v="0"/>
    <x v="2"/>
    <x v="0"/>
    <x v="1"/>
    <x v="3"/>
    <x v="0"/>
    <x v="0"/>
    <x v="0"/>
    <x v="0"/>
    <x v="0"/>
    <x v="2"/>
    <x v="1"/>
    <x v="0"/>
    <x v="4"/>
    <x v="4"/>
    <x v="1"/>
    <x v="2"/>
    <x v="0"/>
    <x v="0"/>
    <x v="2"/>
    <x v="0"/>
    <x v="1"/>
    <x v="5"/>
    <x v="4"/>
    <m/>
    <x v="2"/>
    <x v="5"/>
    <x v="8"/>
    <x v="2"/>
    <x v="7"/>
    <x v="8"/>
    <x v="1"/>
    <x v="0"/>
    <x v="22"/>
    <x v="12"/>
    <x v="1"/>
    <x v="2"/>
    <x v="0"/>
    <x v="0"/>
  </r>
  <r>
    <m/>
    <x v="0"/>
    <x v="1"/>
    <x v="9"/>
    <x v="61"/>
    <m/>
    <m/>
    <x v="0"/>
    <x v="1"/>
    <x v="8"/>
    <x v="56"/>
    <x v="1"/>
    <x v="1"/>
    <x v="1"/>
    <x v="2"/>
    <x v="1"/>
    <x v="0"/>
    <x v="0"/>
    <x v="1"/>
    <x v="5"/>
    <x v="1"/>
    <x v="1"/>
    <x v="0"/>
    <x v="4"/>
    <x v="4"/>
    <x v="3"/>
    <x v="1"/>
    <x v="5"/>
    <x v="4"/>
    <x v="5"/>
    <x v="4"/>
    <x v="1"/>
    <x v="4"/>
    <x v="2"/>
    <x v="4"/>
    <x v="0"/>
    <x v="1"/>
    <x v="2"/>
    <x v="1"/>
    <x v="2"/>
    <x v="0"/>
    <x v="1"/>
    <x v="4"/>
    <x v="0"/>
    <x v="5"/>
    <x v="1"/>
    <x v="3"/>
    <x v="3"/>
    <x v="3"/>
    <x v="4"/>
    <x v="0"/>
    <x v="0"/>
    <x v="1"/>
    <x v="0"/>
    <x v="2"/>
    <x v="3"/>
    <x v="4"/>
    <x v="2"/>
    <x v="2"/>
    <x v="2"/>
    <x v="2"/>
    <x v="1"/>
    <x v="2"/>
    <x v="2"/>
    <x v="0"/>
    <m/>
    <m/>
    <m/>
    <m/>
    <m/>
    <m/>
    <x v="1"/>
    <x v="1"/>
    <x v="1"/>
    <x v="2"/>
    <x v="1"/>
    <x v="0"/>
    <x v="0"/>
    <x v="1"/>
    <x v="4"/>
    <x v="1"/>
    <x v="1"/>
    <x v="0"/>
    <x v="4"/>
    <x v="4"/>
    <x v="2"/>
    <x v="1"/>
    <x v="4"/>
    <x v="4"/>
    <x v="4"/>
    <x v="4"/>
    <x v="1"/>
    <x v="3"/>
    <x v="2"/>
    <x v="4"/>
    <x v="0"/>
    <x v="1"/>
    <x v="2"/>
    <x v="1"/>
    <x v="2"/>
    <x v="0"/>
    <x v="1"/>
    <x v="4"/>
    <x v="0"/>
    <x v="4"/>
    <x v="1"/>
    <x v="3"/>
    <x v="3"/>
    <x v="2"/>
    <x v="4"/>
    <x v="0"/>
    <x v="0"/>
    <x v="1"/>
    <x v="0"/>
    <x v="2"/>
    <x v="3"/>
    <x v="3"/>
    <x v="2"/>
    <x v="2"/>
    <x v="2"/>
    <x v="2"/>
    <x v="1"/>
    <x v="2"/>
    <x v="5"/>
    <x v="0"/>
    <m/>
    <x v="1"/>
    <x v="1"/>
    <x v="18"/>
    <x v="10"/>
    <x v="0"/>
    <x v="9"/>
    <x v="23"/>
    <x v="8"/>
    <x v="18"/>
    <x v="19"/>
    <x v="15"/>
    <x v="9"/>
    <x v="17"/>
    <x v="0"/>
  </r>
  <r>
    <m/>
    <x v="0"/>
    <x v="1"/>
    <x v="9"/>
    <x v="61"/>
    <m/>
    <m/>
    <x v="0"/>
    <x v="0"/>
    <x v="8"/>
    <x v="56"/>
    <x v="3"/>
    <x v="4"/>
    <x v="2"/>
    <x v="1"/>
    <x v="0"/>
    <x v="0"/>
    <x v="3"/>
    <x v="5"/>
    <x v="1"/>
    <x v="1"/>
    <x v="1"/>
    <x v="1"/>
    <x v="0"/>
    <x v="4"/>
    <x v="3"/>
    <x v="1"/>
    <x v="1"/>
    <x v="4"/>
    <x v="1"/>
    <x v="1"/>
    <x v="3"/>
    <x v="1"/>
    <x v="0"/>
    <x v="2"/>
    <x v="1"/>
    <x v="0"/>
    <x v="2"/>
    <x v="1"/>
    <x v="2"/>
    <x v="0"/>
    <x v="0"/>
    <x v="4"/>
    <x v="1"/>
    <x v="1"/>
    <x v="1"/>
    <x v="3"/>
    <x v="3"/>
    <x v="3"/>
    <x v="4"/>
    <x v="2"/>
    <x v="1"/>
    <x v="1"/>
    <x v="0"/>
    <x v="4"/>
    <x v="1"/>
    <x v="1"/>
    <x v="2"/>
    <x v="2"/>
    <x v="2"/>
    <x v="2"/>
    <x v="1"/>
    <x v="1"/>
    <x v="1"/>
    <x v="0"/>
    <m/>
    <m/>
    <m/>
    <m/>
    <m/>
    <m/>
    <x v="3"/>
    <x v="4"/>
    <x v="2"/>
    <x v="1"/>
    <x v="0"/>
    <x v="0"/>
    <x v="3"/>
    <x v="4"/>
    <x v="1"/>
    <x v="1"/>
    <x v="1"/>
    <x v="1"/>
    <x v="0"/>
    <x v="4"/>
    <x v="2"/>
    <x v="1"/>
    <x v="1"/>
    <x v="4"/>
    <x v="1"/>
    <x v="1"/>
    <x v="3"/>
    <x v="1"/>
    <x v="0"/>
    <x v="2"/>
    <x v="1"/>
    <x v="0"/>
    <x v="2"/>
    <x v="1"/>
    <x v="2"/>
    <x v="0"/>
    <x v="0"/>
    <x v="4"/>
    <x v="1"/>
    <x v="1"/>
    <x v="1"/>
    <x v="3"/>
    <x v="3"/>
    <x v="2"/>
    <x v="4"/>
    <x v="2"/>
    <x v="1"/>
    <x v="1"/>
    <x v="0"/>
    <x v="4"/>
    <x v="1"/>
    <x v="1"/>
    <x v="2"/>
    <x v="2"/>
    <x v="2"/>
    <x v="2"/>
    <x v="1"/>
    <x v="1"/>
    <x v="1"/>
    <x v="0"/>
    <m/>
    <x v="12"/>
    <x v="7"/>
    <x v="12"/>
    <x v="8"/>
    <x v="8"/>
    <x v="9"/>
    <x v="8"/>
    <x v="4"/>
    <x v="2"/>
    <x v="10"/>
    <x v="1"/>
    <x v="11"/>
    <x v="17"/>
    <x v="8"/>
  </r>
  <r>
    <m/>
    <x v="0"/>
    <x v="1"/>
    <x v="9"/>
    <x v="61"/>
    <m/>
    <m/>
    <x v="0"/>
    <x v="1"/>
    <x v="8"/>
    <x v="56"/>
    <x v="1"/>
    <x v="1"/>
    <x v="1"/>
    <x v="4"/>
    <x v="3"/>
    <x v="0"/>
    <x v="2"/>
    <x v="2"/>
    <x v="1"/>
    <x v="1"/>
    <x v="3"/>
    <x v="0"/>
    <x v="0"/>
    <x v="2"/>
    <x v="3"/>
    <x v="1"/>
    <x v="3"/>
    <x v="5"/>
    <x v="5"/>
    <x v="1"/>
    <x v="1"/>
    <x v="1"/>
    <x v="1"/>
    <x v="1"/>
    <x v="1"/>
    <x v="2"/>
    <x v="4"/>
    <x v="4"/>
    <x v="2"/>
    <x v="2"/>
    <x v="2"/>
    <x v="4"/>
    <x v="1"/>
    <x v="2"/>
    <x v="2"/>
    <x v="4"/>
    <x v="2"/>
    <x v="3"/>
    <x v="1"/>
    <x v="0"/>
    <x v="1"/>
    <x v="1"/>
    <x v="0"/>
    <x v="5"/>
    <x v="5"/>
    <x v="3"/>
    <x v="4"/>
    <x v="5"/>
    <x v="2"/>
    <x v="3"/>
    <x v="1"/>
    <x v="2"/>
    <x v="3"/>
    <x v="2"/>
    <m/>
    <m/>
    <m/>
    <m/>
    <m/>
    <m/>
    <x v="1"/>
    <x v="1"/>
    <x v="1"/>
    <x v="3"/>
    <x v="3"/>
    <x v="0"/>
    <x v="2"/>
    <x v="2"/>
    <x v="1"/>
    <x v="1"/>
    <x v="3"/>
    <x v="0"/>
    <x v="0"/>
    <x v="2"/>
    <x v="2"/>
    <x v="1"/>
    <x v="2"/>
    <x v="2"/>
    <x v="4"/>
    <x v="1"/>
    <x v="1"/>
    <x v="1"/>
    <x v="1"/>
    <x v="1"/>
    <x v="1"/>
    <x v="2"/>
    <x v="4"/>
    <x v="4"/>
    <x v="2"/>
    <x v="2"/>
    <x v="2"/>
    <x v="4"/>
    <x v="1"/>
    <x v="2"/>
    <x v="2"/>
    <x v="4"/>
    <x v="2"/>
    <x v="2"/>
    <x v="1"/>
    <x v="0"/>
    <x v="1"/>
    <x v="1"/>
    <x v="0"/>
    <x v="0"/>
    <x v="4"/>
    <x v="0"/>
    <x v="0"/>
    <x v="4"/>
    <x v="2"/>
    <x v="3"/>
    <x v="1"/>
    <x v="2"/>
    <x v="3"/>
    <x v="2"/>
    <m/>
    <x v="8"/>
    <x v="1"/>
    <x v="13"/>
    <x v="5"/>
    <x v="6"/>
    <x v="13"/>
    <x v="13"/>
    <x v="6"/>
    <x v="14"/>
    <x v="12"/>
    <x v="3"/>
    <x v="8"/>
    <x v="3"/>
    <x v="3"/>
  </r>
  <r>
    <m/>
    <x v="0"/>
    <x v="1"/>
    <x v="9"/>
    <x v="61"/>
    <m/>
    <m/>
    <x v="0"/>
    <x v="0"/>
    <x v="8"/>
    <x v="56"/>
    <x v="0"/>
    <x v="1"/>
    <x v="0"/>
    <x v="0"/>
    <x v="1"/>
    <x v="2"/>
    <x v="1"/>
    <x v="3"/>
    <x v="0"/>
    <x v="2"/>
    <x v="1"/>
    <x v="3"/>
    <x v="0"/>
    <x v="1"/>
    <x v="0"/>
    <x v="0"/>
    <x v="0"/>
    <x v="0"/>
    <x v="0"/>
    <x v="0"/>
    <x v="1"/>
    <x v="0"/>
    <x v="0"/>
    <x v="2"/>
    <x v="0"/>
    <x v="0"/>
    <x v="0"/>
    <x v="0"/>
    <x v="0"/>
    <x v="1"/>
    <x v="0"/>
    <x v="2"/>
    <x v="1"/>
    <x v="0"/>
    <x v="0"/>
    <x v="0"/>
    <x v="0"/>
    <x v="0"/>
    <x v="1"/>
    <x v="0"/>
    <x v="0"/>
    <x v="1"/>
    <x v="0"/>
    <x v="2"/>
    <x v="2"/>
    <x v="2"/>
    <x v="2"/>
    <x v="0"/>
    <x v="0"/>
    <x v="0"/>
    <x v="0"/>
    <x v="0"/>
    <x v="0"/>
    <x v="1"/>
    <m/>
    <m/>
    <m/>
    <m/>
    <m/>
    <m/>
    <x v="0"/>
    <x v="1"/>
    <x v="0"/>
    <x v="0"/>
    <x v="1"/>
    <x v="2"/>
    <x v="1"/>
    <x v="3"/>
    <x v="0"/>
    <x v="2"/>
    <x v="1"/>
    <x v="3"/>
    <x v="0"/>
    <x v="1"/>
    <x v="0"/>
    <x v="0"/>
    <x v="0"/>
    <x v="0"/>
    <x v="0"/>
    <x v="0"/>
    <x v="1"/>
    <x v="0"/>
    <x v="0"/>
    <x v="2"/>
    <x v="0"/>
    <x v="0"/>
    <x v="0"/>
    <x v="0"/>
    <x v="0"/>
    <x v="1"/>
    <x v="0"/>
    <x v="2"/>
    <x v="1"/>
    <x v="0"/>
    <x v="0"/>
    <x v="0"/>
    <x v="0"/>
    <x v="0"/>
    <x v="1"/>
    <x v="0"/>
    <x v="0"/>
    <x v="1"/>
    <x v="0"/>
    <x v="2"/>
    <x v="2"/>
    <x v="2"/>
    <x v="2"/>
    <x v="0"/>
    <x v="0"/>
    <x v="0"/>
    <x v="0"/>
    <x v="0"/>
    <x v="0"/>
    <x v="1"/>
    <m/>
    <x v="4"/>
    <x v="16"/>
    <x v="2"/>
    <x v="3"/>
    <x v="2"/>
    <x v="7"/>
    <x v="3"/>
    <x v="0"/>
    <x v="10"/>
    <x v="0"/>
    <x v="0"/>
    <x v="2"/>
    <x v="0"/>
    <x v="9"/>
  </r>
  <r>
    <m/>
    <x v="0"/>
    <x v="1"/>
    <x v="9"/>
    <x v="61"/>
    <m/>
    <m/>
    <x v="0"/>
    <x v="1"/>
    <x v="8"/>
    <x v="56"/>
    <x v="0"/>
    <x v="1"/>
    <x v="1"/>
    <x v="0"/>
    <x v="1"/>
    <x v="5"/>
    <x v="3"/>
    <x v="1"/>
    <x v="5"/>
    <x v="1"/>
    <x v="3"/>
    <x v="1"/>
    <x v="4"/>
    <x v="4"/>
    <x v="0"/>
    <x v="0"/>
    <x v="0"/>
    <x v="5"/>
    <x v="5"/>
    <x v="1"/>
    <x v="4"/>
    <x v="0"/>
    <x v="2"/>
    <x v="4"/>
    <x v="1"/>
    <x v="5"/>
    <x v="1"/>
    <x v="1"/>
    <x v="0"/>
    <x v="2"/>
    <x v="0"/>
    <x v="4"/>
    <x v="2"/>
    <x v="1"/>
    <x v="0"/>
    <x v="0"/>
    <x v="0"/>
    <x v="0"/>
    <x v="3"/>
    <x v="0"/>
    <x v="0"/>
    <x v="1"/>
    <x v="0"/>
    <x v="2"/>
    <x v="1"/>
    <x v="4"/>
    <x v="2"/>
    <x v="0"/>
    <x v="0"/>
    <x v="0"/>
    <x v="0"/>
    <x v="1"/>
    <x v="0"/>
    <x v="2"/>
    <m/>
    <m/>
    <m/>
    <m/>
    <m/>
    <m/>
    <x v="0"/>
    <x v="1"/>
    <x v="1"/>
    <x v="0"/>
    <x v="1"/>
    <x v="4"/>
    <x v="3"/>
    <x v="1"/>
    <x v="4"/>
    <x v="1"/>
    <x v="3"/>
    <x v="1"/>
    <x v="4"/>
    <x v="4"/>
    <x v="0"/>
    <x v="0"/>
    <x v="0"/>
    <x v="2"/>
    <x v="4"/>
    <x v="1"/>
    <x v="2"/>
    <x v="0"/>
    <x v="2"/>
    <x v="4"/>
    <x v="1"/>
    <x v="4"/>
    <x v="1"/>
    <x v="1"/>
    <x v="0"/>
    <x v="2"/>
    <x v="0"/>
    <x v="4"/>
    <x v="2"/>
    <x v="1"/>
    <x v="0"/>
    <x v="0"/>
    <x v="0"/>
    <x v="0"/>
    <x v="3"/>
    <x v="0"/>
    <x v="0"/>
    <x v="1"/>
    <x v="0"/>
    <x v="2"/>
    <x v="1"/>
    <x v="3"/>
    <x v="2"/>
    <x v="0"/>
    <x v="0"/>
    <x v="0"/>
    <x v="0"/>
    <x v="1"/>
    <x v="0"/>
    <x v="2"/>
    <m/>
    <x v="14"/>
    <x v="11"/>
    <x v="2"/>
    <x v="2"/>
    <x v="7"/>
    <x v="4"/>
    <x v="5"/>
    <x v="3"/>
    <x v="6"/>
    <x v="7"/>
    <x v="15"/>
    <x v="13"/>
    <x v="0"/>
    <x v="18"/>
  </r>
  <r>
    <m/>
    <x v="0"/>
    <x v="1"/>
    <x v="9"/>
    <x v="61"/>
    <m/>
    <m/>
    <x v="0"/>
    <x v="1"/>
    <x v="8"/>
    <x v="56"/>
    <x v="3"/>
    <x v="3"/>
    <x v="2"/>
    <x v="2"/>
    <x v="1"/>
    <x v="5"/>
    <x v="0"/>
    <x v="1"/>
    <x v="1"/>
    <x v="2"/>
    <x v="1"/>
    <x v="3"/>
    <x v="0"/>
    <x v="4"/>
    <x v="3"/>
    <x v="1"/>
    <x v="0"/>
    <x v="4"/>
    <x v="1"/>
    <x v="1"/>
    <x v="1"/>
    <x v="0"/>
    <x v="3"/>
    <x v="2"/>
    <x v="3"/>
    <x v="2"/>
    <x v="4"/>
    <x v="1"/>
    <x v="2"/>
    <x v="0"/>
    <x v="1"/>
    <x v="2"/>
    <x v="1"/>
    <x v="1"/>
    <x v="5"/>
    <x v="3"/>
    <x v="3"/>
    <x v="1"/>
    <x v="3"/>
    <x v="2"/>
    <x v="2"/>
    <x v="1"/>
    <x v="0"/>
    <x v="3"/>
    <x v="2"/>
    <x v="1"/>
    <x v="3"/>
    <x v="2"/>
    <x v="2"/>
    <x v="1"/>
    <x v="1"/>
    <x v="1"/>
    <x v="2"/>
    <x v="1"/>
    <m/>
    <m/>
    <m/>
    <m/>
    <m/>
    <m/>
    <x v="3"/>
    <x v="3"/>
    <x v="2"/>
    <x v="2"/>
    <x v="1"/>
    <x v="4"/>
    <x v="0"/>
    <x v="1"/>
    <x v="1"/>
    <x v="2"/>
    <x v="1"/>
    <x v="3"/>
    <x v="0"/>
    <x v="4"/>
    <x v="2"/>
    <x v="1"/>
    <x v="0"/>
    <x v="4"/>
    <x v="1"/>
    <x v="1"/>
    <x v="1"/>
    <x v="0"/>
    <x v="3"/>
    <x v="2"/>
    <x v="3"/>
    <x v="2"/>
    <x v="4"/>
    <x v="1"/>
    <x v="2"/>
    <x v="0"/>
    <x v="1"/>
    <x v="2"/>
    <x v="1"/>
    <x v="1"/>
    <x v="4"/>
    <x v="3"/>
    <x v="3"/>
    <x v="1"/>
    <x v="3"/>
    <x v="2"/>
    <x v="2"/>
    <x v="1"/>
    <x v="0"/>
    <x v="3"/>
    <x v="2"/>
    <x v="1"/>
    <x v="3"/>
    <x v="2"/>
    <x v="2"/>
    <x v="1"/>
    <x v="1"/>
    <x v="1"/>
    <x v="5"/>
    <x v="1"/>
    <m/>
    <x v="1"/>
    <x v="9"/>
    <x v="10"/>
    <x v="14"/>
    <x v="2"/>
    <x v="9"/>
    <x v="3"/>
    <x v="1"/>
    <x v="14"/>
    <x v="12"/>
    <x v="1"/>
    <x v="9"/>
    <x v="21"/>
    <x v="17"/>
  </r>
  <r>
    <m/>
    <x v="0"/>
    <x v="1"/>
    <x v="9"/>
    <x v="61"/>
    <m/>
    <m/>
    <x v="0"/>
    <x v="1"/>
    <x v="8"/>
    <x v="56"/>
    <x v="0"/>
    <x v="1"/>
    <x v="0"/>
    <x v="2"/>
    <x v="1"/>
    <x v="2"/>
    <x v="1"/>
    <x v="3"/>
    <x v="1"/>
    <x v="2"/>
    <x v="0"/>
    <x v="1"/>
    <x v="0"/>
    <x v="0"/>
    <x v="0"/>
    <x v="0"/>
    <x v="0"/>
    <x v="0"/>
    <x v="1"/>
    <x v="1"/>
    <x v="3"/>
    <x v="1"/>
    <x v="0"/>
    <x v="2"/>
    <x v="1"/>
    <x v="3"/>
    <x v="1"/>
    <x v="1"/>
    <x v="0"/>
    <x v="1"/>
    <x v="0"/>
    <x v="2"/>
    <x v="1"/>
    <x v="1"/>
    <x v="0"/>
    <x v="0"/>
    <x v="2"/>
    <x v="1"/>
    <x v="0"/>
    <x v="0"/>
    <x v="0"/>
    <x v="1"/>
    <x v="0"/>
    <x v="3"/>
    <x v="1"/>
    <x v="1"/>
    <x v="3"/>
    <x v="0"/>
    <x v="0"/>
    <x v="0"/>
    <x v="0"/>
    <x v="1"/>
    <x v="0"/>
    <x v="1"/>
    <m/>
    <m/>
    <m/>
    <m/>
    <m/>
    <m/>
    <x v="0"/>
    <x v="1"/>
    <x v="0"/>
    <x v="2"/>
    <x v="1"/>
    <x v="2"/>
    <x v="1"/>
    <x v="3"/>
    <x v="1"/>
    <x v="2"/>
    <x v="0"/>
    <x v="1"/>
    <x v="0"/>
    <x v="0"/>
    <x v="0"/>
    <x v="0"/>
    <x v="0"/>
    <x v="0"/>
    <x v="1"/>
    <x v="1"/>
    <x v="3"/>
    <x v="1"/>
    <x v="0"/>
    <x v="2"/>
    <x v="1"/>
    <x v="3"/>
    <x v="1"/>
    <x v="1"/>
    <x v="0"/>
    <x v="1"/>
    <x v="0"/>
    <x v="2"/>
    <x v="1"/>
    <x v="1"/>
    <x v="0"/>
    <x v="0"/>
    <x v="2"/>
    <x v="1"/>
    <x v="0"/>
    <x v="0"/>
    <x v="0"/>
    <x v="1"/>
    <x v="0"/>
    <x v="3"/>
    <x v="1"/>
    <x v="1"/>
    <x v="3"/>
    <x v="0"/>
    <x v="0"/>
    <x v="0"/>
    <x v="0"/>
    <x v="1"/>
    <x v="0"/>
    <x v="1"/>
    <m/>
    <x v="4"/>
    <x v="16"/>
    <x v="2"/>
    <x v="13"/>
    <x v="2"/>
    <x v="9"/>
    <x v="3"/>
    <x v="1"/>
    <x v="20"/>
    <x v="10"/>
    <x v="1"/>
    <x v="2"/>
    <x v="7"/>
    <x v="0"/>
  </r>
  <r>
    <m/>
    <x v="0"/>
    <x v="1"/>
    <x v="9"/>
    <x v="61"/>
    <m/>
    <m/>
    <x v="0"/>
    <x v="0"/>
    <x v="8"/>
    <x v="56"/>
    <x v="2"/>
    <x v="3"/>
    <x v="2"/>
    <x v="2"/>
    <x v="0"/>
    <x v="2"/>
    <x v="0"/>
    <x v="2"/>
    <x v="1"/>
    <x v="2"/>
    <x v="2"/>
    <x v="1"/>
    <x v="0"/>
    <x v="1"/>
    <x v="4"/>
    <x v="1"/>
    <x v="1"/>
    <x v="4"/>
    <x v="5"/>
    <x v="4"/>
    <x v="1"/>
    <x v="4"/>
    <x v="1"/>
    <x v="0"/>
    <x v="0"/>
    <x v="1"/>
    <x v="2"/>
    <x v="0"/>
    <x v="2"/>
    <x v="1"/>
    <x v="0"/>
    <x v="2"/>
    <x v="0"/>
    <x v="1"/>
    <x v="2"/>
    <x v="0"/>
    <x v="3"/>
    <x v="3"/>
    <x v="0"/>
    <x v="4"/>
    <x v="0"/>
    <x v="1"/>
    <x v="0"/>
    <x v="1"/>
    <x v="2"/>
    <x v="2"/>
    <x v="3"/>
    <x v="2"/>
    <x v="0"/>
    <x v="2"/>
    <x v="1"/>
    <x v="0"/>
    <x v="4"/>
    <x v="4"/>
    <m/>
    <m/>
    <m/>
    <m/>
    <m/>
    <m/>
    <x v="2"/>
    <x v="3"/>
    <x v="2"/>
    <x v="2"/>
    <x v="0"/>
    <x v="2"/>
    <x v="0"/>
    <x v="2"/>
    <x v="1"/>
    <x v="2"/>
    <x v="2"/>
    <x v="1"/>
    <x v="0"/>
    <x v="1"/>
    <x v="3"/>
    <x v="1"/>
    <x v="1"/>
    <x v="4"/>
    <x v="4"/>
    <x v="4"/>
    <x v="1"/>
    <x v="3"/>
    <x v="1"/>
    <x v="0"/>
    <x v="0"/>
    <x v="1"/>
    <x v="2"/>
    <x v="0"/>
    <x v="2"/>
    <x v="1"/>
    <x v="0"/>
    <x v="2"/>
    <x v="0"/>
    <x v="1"/>
    <x v="2"/>
    <x v="0"/>
    <x v="3"/>
    <x v="2"/>
    <x v="0"/>
    <x v="4"/>
    <x v="0"/>
    <x v="1"/>
    <x v="0"/>
    <x v="1"/>
    <x v="2"/>
    <x v="2"/>
    <x v="3"/>
    <x v="2"/>
    <x v="0"/>
    <x v="2"/>
    <x v="1"/>
    <x v="0"/>
    <x v="4"/>
    <x v="4"/>
    <m/>
    <x v="8"/>
    <x v="4"/>
    <x v="12"/>
    <x v="19"/>
    <x v="0"/>
    <x v="1"/>
    <x v="1"/>
    <x v="7"/>
    <x v="2"/>
    <x v="19"/>
    <x v="3"/>
    <x v="2"/>
    <x v="3"/>
    <x v="6"/>
  </r>
  <r>
    <m/>
    <x v="0"/>
    <x v="1"/>
    <x v="9"/>
    <x v="61"/>
    <m/>
    <m/>
    <x v="0"/>
    <x v="1"/>
    <x v="8"/>
    <x v="56"/>
    <x v="3"/>
    <x v="4"/>
    <x v="2"/>
    <x v="2"/>
    <x v="1"/>
    <x v="0"/>
    <x v="0"/>
    <x v="0"/>
    <x v="1"/>
    <x v="1"/>
    <x v="3"/>
    <x v="1"/>
    <x v="0"/>
    <x v="4"/>
    <x v="3"/>
    <x v="1"/>
    <x v="1"/>
    <x v="5"/>
    <x v="0"/>
    <x v="0"/>
    <x v="1"/>
    <x v="0"/>
    <x v="3"/>
    <x v="2"/>
    <x v="0"/>
    <x v="5"/>
    <x v="2"/>
    <x v="1"/>
    <x v="2"/>
    <x v="2"/>
    <x v="0"/>
    <x v="3"/>
    <x v="1"/>
    <x v="1"/>
    <x v="2"/>
    <x v="3"/>
    <x v="3"/>
    <x v="3"/>
    <x v="3"/>
    <x v="2"/>
    <x v="2"/>
    <x v="1"/>
    <x v="0"/>
    <x v="2"/>
    <x v="1"/>
    <x v="1"/>
    <x v="3"/>
    <x v="2"/>
    <x v="2"/>
    <x v="2"/>
    <x v="1"/>
    <x v="1"/>
    <x v="2"/>
    <x v="0"/>
    <m/>
    <m/>
    <m/>
    <m/>
    <m/>
    <m/>
    <x v="3"/>
    <x v="4"/>
    <x v="2"/>
    <x v="2"/>
    <x v="1"/>
    <x v="0"/>
    <x v="0"/>
    <x v="0"/>
    <x v="1"/>
    <x v="1"/>
    <x v="3"/>
    <x v="1"/>
    <x v="0"/>
    <x v="4"/>
    <x v="2"/>
    <x v="1"/>
    <x v="1"/>
    <x v="2"/>
    <x v="0"/>
    <x v="0"/>
    <x v="1"/>
    <x v="0"/>
    <x v="3"/>
    <x v="2"/>
    <x v="0"/>
    <x v="4"/>
    <x v="2"/>
    <x v="1"/>
    <x v="2"/>
    <x v="2"/>
    <x v="0"/>
    <x v="3"/>
    <x v="1"/>
    <x v="1"/>
    <x v="2"/>
    <x v="3"/>
    <x v="3"/>
    <x v="2"/>
    <x v="3"/>
    <x v="2"/>
    <x v="2"/>
    <x v="1"/>
    <x v="0"/>
    <x v="2"/>
    <x v="1"/>
    <x v="1"/>
    <x v="3"/>
    <x v="2"/>
    <x v="2"/>
    <x v="2"/>
    <x v="1"/>
    <x v="1"/>
    <x v="5"/>
    <x v="0"/>
    <m/>
    <x v="5"/>
    <x v="7"/>
    <x v="7"/>
    <x v="10"/>
    <x v="6"/>
    <x v="1"/>
    <x v="21"/>
    <x v="1"/>
    <x v="22"/>
    <x v="17"/>
    <x v="21"/>
    <x v="3"/>
    <x v="3"/>
    <x v="17"/>
  </r>
  <r>
    <m/>
    <x v="0"/>
    <x v="1"/>
    <x v="9"/>
    <x v="61"/>
    <m/>
    <m/>
    <x v="0"/>
    <x v="1"/>
    <x v="8"/>
    <x v="56"/>
    <x v="2"/>
    <x v="3"/>
    <x v="4"/>
    <x v="5"/>
    <x v="5"/>
    <x v="5"/>
    <x v="4"/>
    <x v="5"/>
    <x v="3"/>
    <x v="0"/>
    <x v="2"/>
    <x v="1"/>
    <x v="1"/>
    <x v="3"/>
    <x v="5"/>
    <x v="3"/>
    <x v="4"/>
    <x v="3"/>
    <x v="4"/>
    <x v="5"/>
    <x v="3"/>
    <x v="1"/>
    <x v="1"/>
    <x v="1"/>
    <x v="5"/>
    <x v="5"/>
    <x v="1"/>
    <x v="3"/>
    <x v="2"/>
    <x v="1"/>
    <x v="2"/>
    <x v="1"/>
    <x v="5"/>
    <x v="2"/>
    <x v="2"/>
    <x v="3"/>
    <x v="3"/>
    <x v="2"/>
    <x v="4"/>
    <x v="2"/>
    <x v="2"/>
    <x v="1"/>
    <x v="0"/>
    <x v="2"/>
    <x v="5"/>
    <x v="2"/>
    <x v="3"/>
    <x v="1"/>
    <x v="1"/>
    <x v="0"/>
    <x v="1"/>
    <x v="2"/>
    <x v="5"/>
    <x v="4"/>
    <m/>
    <m/>
    <m/>
    <m/>
    <m/>
    <m/>
    <x v="2"/>
    <x v="3"/>
    <x v="4"/>
    <x v="4"/>
    <x v="4"/>
    <x v="4"/>
    <x v="4"/>
    <x v="4"/>
    <x v="3"/>
    <x v="0"/>
    <x v="2"/>
    <x v="1"/>
    <x v="1"/>
    <x v="3"/>
    <x v="4"/>
    <x v="2"/>
    <x v="3"/>
    <x v="3"/>
    <x v="2"/>
    <x v="2"/>
    <x v="3"/>
    <x v="1"/>
    <x v="1"/>
    <x v="1"/>
    <x v="4"/>
    <x v="4"/>
    <x v="1"/>
    <x v="3"/>
    <x v="2"/>
    <x v="1"/>
    <x v="2"/>
    <x v="1"/>
    <x v="4"/>
    <x v="2"/>
    <x v="2"/>
    <x v="3"/>
    <x v="3"/>
    <x v="2"/>
    <x v="4"/>
    <x v="2"/>
    <x v="2"/>
    <x v="1"/>
    <x v="0"/>
    <x v="2"/>
    <x v="4"/>
    <x v="2"/>
    <x v="3"/>
    <x v="1"/>
    <x v="1"/>
    <x v="0"/>
    <x v="1"/>
    <x v="2"/>
    <x v="2"/>
    <x v="4"/>
    <m/>
    <x v="11"/>
    <x v="14"/>
    <x v="14"/>
    <x v="21"/>
    <x v="19"/>
    <x v="15"/>
    <x v="12"/>
    <x v="8"/>
    <x v="3"/>
    <x v="15"/>
    <x v="12"/>
    <x v="3"/>
    <x v="3"/>
    <x v="8"/>
  </r>
  <r>
    <m/>
    <x v="0"/>
    <x v="1"/>
    <x v="9"/>
    <x v="61"/>
    <m/>
    <m/>
    <x v="0"/>
    <x v="0"/>
    <x v="8"/>
    <x v="56"/>
    <x v="1"/>
    <x v="1"/>
    <x v="1"/>
    <x v="1"/>
    <x v="0"/>
    <x v="0"/>
    <x v="0"/>
    <x v="0"/>
    <x v="0"/>
    <x v="2"/>
    <x v="1"/>
    <x v="3"/>
    <x v="3"/>
    <x v="4"/>
    <x v="0"/>
    <x v="0"/>
    <x v="1"/>
    <x v="1"/>
    <x v="0"/>
    <x v="0"/>
    <x v="1"/>
    <x v="0"/>
    <x v="0"/>
    <x v="1"/>
    <x v="1"/>
    <x v="2"/>
    <x v="1"/>
    <x v="0"/>
    <x v="0"/>
    <x v="1"/>
    <x v="0"/>
    <x v="1"/>
    <x v="1"/>
    <x v="1"/>
    <x v="2"/>
    <x v="0"/>
    <x v="0"/>
    <x v="3"/>
    <x v="0"/>
    <x v="0"/>
    <x v="0"/>
    <x v="1"/>
    <x v="0"/>
    <x v="4"/>
    <x v="3"/>
    <x v="2"/>
    <x v="3"/>
    <x v="2"/>
    <x v="2"/>
    <x v="2"/>
    <x v="1"/>
    <x v="0"/>
    <x v="0"/>
    <x v="0"/>
    <m/>
    <m/>
    <m/>
    <m/>
    <m/>
    <m/>
    <x v="1"/>
    <x v="1"/>
    <x v="1"/>
    <x v="1"/>
    <x v="0"/>
    <x v="0"/>
    <x v="0"/>
    <x v="0"/>
    <x v="0"/>
    <x v="2"/>
    <x v="1"/>
    <x v="3"/>
    <x v="3"/>
    <x v="4"/>
    <x v="0"/>
    <x v="0"/>
    <x v="1"/>
    <x v="1"/>
    <x v="0"/>
    <x v="0"/>
    <x v="1"/>
    <x v="0"/>
    <x v="0"/>
    <x v="1"/>
    <x v="1"/>
    <x v="2"/>
    <x v="1"/>
    <x v="0"/>
    <x v="0"/>
    <x v="1"/>
    <x v="0"/>
    <x v="1"/>
    <x v="1"/>
    <x v="1"/>
    <x v="2"/>
    <x v="0"/>
    <x v="0"/>
    <x v="2"/>
    <x v="0"/>
    <x v="0"/>
    <x v="0"/>
    <x v="1"/>
    <x v="0"/>
    <x v="4"/>
    <x v="3"/>
    <x v="2"/>
    <x v="3"/>
    <x v="2"/>
    <x v="2"/>
    <x v="2"/>
    <x v="1"/>
    <x v="0"/>
    <x v="0"/>
    <x v="0"/>
    <m/>
    <x v="0"/>
    <x v="1"/>
    <x v="1"/>
    <x v="6"/>
    <x v="3"/>
    <x v="9"/>
    <x v="2"/>
    <x v="0"/>
    <x v="2"/>
    <x v="4"/>
    <x v="6"/>
    <x v="2"/>
    <x v="8"/>
    <x v="0"/>
  </r>
  <r>
    <m/>
    <x v="0"/>
    <x v="1"/>
    <x v="9"/>
    <x v="61"/>
    <m/>
    <m/>
    <x v="0"/>
    <x v="0"/>
    <x v="8"/>
    <x v="56"/>
    <x v="1"/>
    <x v="1"/>
    <x v="1"/>
    <x v="1"/>
    <x v="0"/>
    <x v="1"/>
    <x v="0"/>
    <x v="0"/>
    <x v="0"/>
    <x v="1"/>
    <x v="2"/>
    <x v="1"/>
    <x v="0"/>
    <x v="3"/>
    <x v="3"/>
    <x v="4"/>
    <x v="0"/>
    <x v="4"/>
    <x v="0"/>
    <x v="1"/>
    <x v="1"/>
    <x v="0"/>
    <x v="5"/>
    <x v="2"/>
    <x v="1"/>
    <x v="0"/>
    <x v="1"/>
    <x v="1"/>
    <x v="2"/>
    <x v="2"/>
    <x v="2"/>
    <x v="2"/>
    <x v="1"/>
    <x v="1"/>
    <x v="2"/>
    <x v="3"/>
    <x v="2"/>
    <x v="1"/>
    <x v="1"/>
    <x v="2"/>
    <x v="1"/>
    <x v="1"/>
    <x v="0"/>
    <x v="2"/>
    <x v="1"/>
    <x v="1"/>
    <x v="2"/>
    <x v="2"/>
    <x v="2"/>
    <x v="3"/>
    <x v="1"/>
    <x v="2"/>
    <x v="0"/>
    <x v="4"/>
    <m/>
    <m/>
    <m/>
    <m/>
    <m/>
    <m/>
    <x v="1"/>
    <x v="1"/>
    <x v="1"/>
    <x v="1"/>
    <x v="0"/>
    <x v="1"/>
    <x v="0"/>
    <x v="0"/>
    <x v="0"/>
    <x v="1"/>
    <x v="2"/>
    <x v="1"/>
    <x v="0"/>
    <x v="3"/>
    <x v="2"/>
    <x v="3"/>
    <x v="0"/>
    <x v="4"/>
    <x v="0"/>
    <x v="1"/>
    <x v="1"/>
    <x v="0"/>
    <x v="4"/>
    <x v="2"/>
    <x v="1"/>
    <x v="0"/>
    <x v="1"/>
    <x v="1"/>
    <x v="2"/>
    <x v="2"/>
    <x v="2"/>
    <x v="2"/>
    <x v="1"/>
    <x v="1"/>
    <x v="2"/>
    <x v="3"/>
    <x v="2"/>
    <x v="1"/>
    <x v="1"/>
    <x v="2"/>
    <x v="1"/>
    <x v="1"/>
    <x v="0"/>
    <x v="2"/>
    <x v="1"/>
    <x v="1"/>
    <x v="2"/>
    <x v="2"/>
    <x v="2"/>
    <x v="3"/>
    <x v="1"/>
    <x v="2"/>
    <x v="0"/>
    <x v="4"/>
    <m/>
    <x v="1"/>
    <x v="1"/>
    <x v="6"/>
    <x v="10"/>
    <x v="19"/>
    <x v="1"/>
    <x v="3"/>
    <x v="1"/>
    <x v="21"/>
    <x v="11"/>
    <x v="0"/>
    <x v="6"/>
    <x v="6"/>
    <x v="4"/>
  </r>
  <r>
    <m/>
    <x v="0"/>
    <x v="1"/>
    <x v="9"/>
    <x v="61"/>
    <m/>
    <m/>
    <x v="0"/>
    <x v="0"/>
    <x v="8"/>
    <x v="56"/>
    <x v="0"/>
    <x v="0"/>
    <x v="1"/>
    <x v="0"/>
    <x v="0"/>
    <x v="0"/>
    <x v="0"/>
    <x v="0"/>
    <x v="1"/>
    <x v="1"/>
    <x v="1"/>
    <x v="4"/>
    <x v="4"/>
    <x v="1"/>
    <x v="0"/>
    <x v="0"/>
    <x v="1"/>
    <x v="0"/>
    <x v="1"/>
    <x v="5"/>
    <x v="3"/>
    <x v="0"/>
    <x v="0"/>
    <x v="2"/>
    <x v="1"/>
    <x v="0"/>
    <x v="1"/>
    <x v="1"/>
    <x v="2"/>
    <x v="1"/>
    <x v="0"/>
    <x v="2"/>
    <x v="2"/>
    <x v="3"/>
    <x v="1"/>
    <x v="0"/>
    <x v="3"/>
    <x v="3"/>
    <x v="3"/>
    <x v="0"/>
    <x v="1"/>
    <x v="1"/>
    <x v="0"/>
    <x v="2"/>
    <x v="1"/>
    <x v="4"/>
    <x v="2"/>
    <x v="0"/>
    <x v="0"/>
    <x v="0"/>
    <x v="0"/>
    <x v="0"/>
    <x v="0"/>
    <x v="0"/>
    <m/>
    <m/>
    <m/>
    <m/>
    <m/>
    <m/>
    <x v="0"/>
    <x v="0"/>
    <x v="1"/>
    <x v="0"/>
    <x v="0"/>
    <x v="0"/>
    <x v="0"/>
    <x v="0"/>
    <x v="1"/>
    <x v="1"/>
    <x v="1"/>
    <x v="4"/>
    <x v="4"/>
    <x v="1"/>
    <x v="0"/>
    <x v="0"/>
    <x v="1"/>
    <x v="0"/>
    <x v="1"/>
    <x v="2"/>
    <x v="3"/>
    <x v="0"/>
    <x v="0"/>
    <x v="2"/>
    <x v="1"/>
    <x v="0"/>
    <x v="1"/>
    <x v="1"/>
    <x v="2"/>
    <x v="1"/>
    <x v="0"/>
    <x v="2"/>
    <x v="2"/>
    <x v="3"/>
    <x v="1"/>
    <x v="0"/>
    <x v="3"/>
    <x v="2"/>
    <x v="3"/>
    <x v="0"/>
    <x v="1"/>
    <x v="1"/>
    <x v="0"/>
    <x v="2"/>
    <x v="1"/>
    <x v="3"/>
    <x v="2"/>
    <x v="0"/>
    <x v="0"/>
    <x v="0"/>
    <x v="0"/>
    <x v="0"/>
    <x v="0"/>
    <x v="0"/>
    <m/>
    <x v="0"/>
    <x v="16"/>
    <x v="5"/>
    <x v="0"/>
    <x v="8"/>
    <x v="6"/>
    <x v="8"/>
    <x v="1"/>
    <x v="1"/>
    <x v="12"/>
    <x v="20"/>
    <x v="2"/>
    <x v="17"/>
    <x v="6"/>
  </r>
  <r>
    <m/>
    <x v="0"/>
    <x v="1"/>
    <x v="9"/>
    <x v="61"/>
    <m/>
    <m/>
    <x v="0"/>
    <x v="1"/>
    <x v="8"/>
    <x v="56"/>
    <x v="1"/>
    <x v="1"/>
    <x v="1"/>
    <x v="0"/>
    <x v="1"/>
    <x v="2"/>
    <x v="3"/>
    <x v="1"/>
    <x v="1"/>
    <x v="2"/>
    <x v="1"/>
    <x v="1"/>
    <x v="3"/>
    <x v="4"/>
    <x v="3"/>
    <x v="1"/>
    <x v="0"/>
    <x v="5"/>
    <x v="1"/>
    <x v="5"/>
    <x v="1"/>
    <x v="3"/>
    <x v="3"/>
    <x v="0"/>
    <x v="3"/>
    <x v="2"/>
    <x v="1"/>
    <x v="1"/>
    <x v="3"/>
    <x v="1"/>
    <x v="0"/>
    <x v="4"/>
    <x v="2"/>
    <x v="0"/>
    <x v="0"/>
    <x v="0"/>
    <x v="3"/>
    <x v="3"/>
    <x v="4"/>
    <x v="2"/>
    <x v="2"/>
    <x v="1"/>
    <x v="0"/>
    <x v="5"/>
    <x v="2"/>
    <x v="5"/>
    <x v="3"/>
    <x v="0"/>
    <x v="0"/>
    <x v="0"/>
    <x v="1"/>
    <x v="1"/>
    <x v="0"/>
    <x v="0"/>
    <m/>
    <m/>
    <m/>
    <m/>
    <m/>
    <m/>
    <x v="1"/>
    <x v="1"/>
    <x v="1"/>
    <x v="0"/>
    <x v="1"/>
    <x v="2"/>
    <x v="3"/>
    <x v="1"/>
    <x v="1"/>
    <x v="2"/>
    <x v="1"/>
    <x v="1"/>
    <x v="3"/>
    <x v="4"/>
    <x v="2"/>
    <x v="1"/>
    <x v="0"/>
    <x v="2"/>
    <x v="1"/>
    <x v="2"/>
    <x v="1"/>
    <x v="2"/>
    <x v="3"/>
    <x v="0"/>
    <x v="3"/>
    <x v="2"/>
    <x v="1"/>
    <x v="1"/>
    <x v="3"/>
    <x v="1"/>
    <x v="0"/>
    <x v="4"/>
    <x v="2"/>
    <x v="0"/>
    <x v="0"/>
    <x v="0"/>
    <x v="3"/>
    <x v="2"/>
    <x v="4"/>
    <x v="2"/>
    <x v="2"/>
    <x v="1"/>
    <x v="0"/>
    <x v="0"/>
    <x v="2"/>
    <x v="4"/>
    <x v="3"/>
    <x v="0"/>
    <x v="0"/>
    <x v="0"/>
    <x v="1"/>
    <x v="1"/>
    <x v="0"/>
    <x v="0"/>
    <m/>
    <x v="7"/>
    <x v="1"/>
    <x v="2"/>
    <x v="0"/>
    <x v="13"/>
    <x v="3"/>
    <x v="23"/>
    <x v="6"/>
    <x v="14"/>
    <x v="12"/>
    <x v="11"/>
    <x v="2"/>
    <x v="0"/>
    <x v="8"/>
  </r>
  <r>
    <m/>
    <x v="0"/>
    <x v="1"/>
    <x v="9"/>
    <x v="61"/>
    <m/>
    <m/>
    <x v="0"/>
    <x v="1"/>
    <x v="8"/>
    <x v="56"/>
    <x v="3"/>
    <x v="3"/>
    <x v="2"/>
    <x v="2"/>
    <x v="3"/>
    <x v="1"/>
    <x v="3"/>
    <x v="1"/>
    <x v="1"/>
    <x v="4"/>
    <x v="3"/>
    <x v="1"/>
    <x v="3"/>
    <x v="4"/>
    <x v="4"/>
    <x v="4"/>
    <x v="1"/>
    <x v="3"/>
    <x v="1"/>
    <x v="5"/>
    <x v="4"/>
    <x v="1"/>
    <x v="1"/>
    <x v="3"/>
    <x v="1"/>
    <x v="0"/>
    <x v="1"/>
    <x v="1"/>
    <x v="2"/>
    <x v="3"/>
    <x v="2"/>
    <x v="1"/>
    <x v="5"/>
    <x v="1"/>
    <x v="0"/>
    <x v="3"/>
    <x v="2"/>
    <x v="1"/>
    <x v="1"/>
    <x v="2"/>
    <x v="1"/>
    <x v="1"/>
    <x v="0"/>
    <x v="2"/>
    <x v="1"/>
    <x v="4"/>
    <x v="3"/>
    <x v="1"/>
    <x v="3"/>
    <x v="3"/>
    <x v="1"/>
    <x v="1"/>
    <x v="2"/>
    <x v="0"/>
    <m/>
    <m/>
    <m/>
    <m/>
    <m/>
    <m/>
    <x v="3"/>
    <x v="3"/>
    <x v="2"/>
    <x v="2"/>
    <x v="3"/>
    <x v="1"/>
    <x v="3"/>
    <x v="1"/>
    <x v="1"/>
    <x v="4"/>
    <x v="3"/>
    <x v="1"/>
    <x v="3"/>
    <x v="4"/>
    <x v="3"/>
    <x v="3"/>
    <x v="1"/>
    <x v="3"/>
    <x v="1"/>
    <x v="2"/>
    <x v="2"/>
    <x v="1"/>
    <x v="1"/>
    <x v="3"/>
    <x v="1"/>
    <x v="0"/>
    <x v="1"/>
    <x v="1"/>
    <x v="2"/>
    <x v="3"/>
    <x v="2"/>
    <x v="1"/>
    <x v="4"/>
    <x v="1"/>
    <x v="0"/>
    <x v="3"/>
    <x v="2"/>
    <x v="1"/>
    <x v="1"/>
    <x v="2"/>
    <x v="1"/>
    <x v="1"/>
    <x v="0"/>
    <x v="2"/>
    <x v="1"/>
    <x v="3"/>
    <x v="3"/>
    <x v="1"/>
    <x v="3"/>
    <x v="3"/>
    <x v="1"/>
    <x v="1"/>
    <x v="5"/>
    <x v="0"/>
    <m/>
    <x v="15"/>
    <x v="9"/>
    <x v="16"/>
    <x v="12"/>
    <x v="0"/>
    <x v="4"/>
    <x v="17"/>
    <x v="4"/>
    <x v="6"/>
    <x v="12"/>
    <x v="11"/>
    <x v="21"/>
    <x v="7"/>
    <x v="4"/>
  </r>
  <r>
    <m/>
    <x v="0"/>
    <x v="1"/>
    <x v="9"/>
    <x v="61"/>
    <m/>
    <m/>
    <x v="0"/>
    <x v="0"/>
    <x v="8"/>
    <x v="56"/>
    <x v="1"/>
    <x v="1"/>
    <x v="1"/>
    <x v="1"/>
    <x v="1"/>
    <x v="0"/>
    <x v="1"/>
    <x v="5"/>
    <x v="0"/>
    <x v="2"/>
    <x v="1"/>
    <x v="3"/>
    <x v="0"/>
    <x v="1"/>
    <x v="0"/>
    <x v="0"/>
    <x v="0"/>
    <x v="0"/>
    <x v="1"/>
    <x v="1"/>
    <x v="1"/>
    <x v="0"/>
    <x v="0"/>
    <x v="2"/>
    <x v="0"/>
    <x v="3"/>
    <x v="1"/>
    <x v="1"/>
    <x v="0"/>
    <x v="1"/>
    <x v="0"/>
    <x v="0"/>
    <x v="0"/>
    <x v="0"/>
    <x v="0"/>
    <x v="0"/>
    <x v="2"/>
    <x v="1"/>
    <x v="1"/>
    <x v="3"/>
    <x v="0"/>
    <x v="1"/>
    <x v="0"/>
    <x v="2"/>
    <x v="1"/>
    <x v="2"/>
    <x v="5"/>
    <x v="0"/>
    <x v="0"/>
    <x v="0"/>
    <x v="0"/>
    <x v="0"/>
    <x v="1"/>
    <x v="0"/>
    <m/>
    <m/>
    <m/>
    <m/>
    <m/>
    <m/>
    <x v="1"/>
    <x v="1"/>
    <x v="1"/>
    <x v="1"/>
    <x v="1"/>
    <x v="0"/>
    <x v="1"/>
    <x v="4"/>
    <x v="0"/>
    <x v="2"/>
    <x v="1"/>
    <x v="3"/>
    <x v="0"/>
    <x v="1"/>
    <x v="0"/>
    <x v="0"/>
    <x v="0"/>
    <x v="0"/>
    <x v="1"/>
    <x v="1"/>
    <x v="1"/>
    <x v="0"/>
    <x v="0"/>
    <x v="2"/>
    <x v="0"/>
    <x v="3"/>
    <x v="1"/>
    <x v="1"/>
    <x v="0"/>
    <x v="1"/>
    <x v="0"/>
    <x v="0"/>
    <x v="0"/>
    <x v="0"/>
    <x v="0"/>
    <x v="0"/>
    <x v="2"/>
    <x v="1"/>
    <x v="1"/>
    <x v="3"/>
    <x v="0"/>
    <x v="1"/>
    <x v="0"/>
    <x v="2"/>
    <x v="1"/>
    <x v="2"/>
    <x v="4"/>
    <x v="0"/>
    <x v="0"/>
    <x v="0"/>
    <x v="0"/>
    <x v="0"/>
    <x v="1"/>
    <x v="0"/>
    <m/>
    <x v="9"/>
    <x v="1"/>
    <x v="2"/>
    <x v="6"/>
    <x v="3"/>
    <x v="7"/>
    <x v="1"/>
    <x v="3"/>
    <x v="10"/>
    <x v="10"/>
    <x v="11"/>
    <x v="2"/>
    <x v="7"/>
    <x v="2"/>
  </r>
  <r>
    <m/>
    <x v="0"/>
    <x v="1"/>
    <x v="9"/>
    <x v="57"/>
    <m/>
    <m/>
    <x v="0"/>
    <x v="1"/>
    <x v="1"/>
    <x v="52"/>
    <x v="0"/>
    <x v="1"/>
    <x v="0"/>
    <x v="2"/>
    <x v="1"/>
    <x v="2"/>
    <x v="0"/>
    <x v="0"/>
    <x v="1"/>
    <x v="2"/>
    <x v="0"/>
    <x v="0"/>
    <x v="3"/>
    <x v="0"/>
    <x v="0"/>
    <x v="0"/>
    <x v="0"/>
    <x v="0"/>
    <x v="0"/>
    <x v="0"/>
    <x v="0"/>
    <x v="0"/>
    <x v="0"/>
    <x v="0"/>
    <x v="0"/>
    <x v="1"/>
    <x v="0"/>
    <x v="0"/>
    <x v="0"/>
    <x v="0"/>
    <x v="0"/>
    <x v="1"/>
    <x v="0"/>
    <x v="0"/>
    <x v="0"/>
    <x v="0"/>
    <x v="0"/>
    <x v="0"/>
    <x v="1"/>
    <x v="0"/>
    <x v="0"/>
    <x v="1"/>
    <x v="0"/>
    <x v="2"/>
    <x v="1"/>
    <x v="4"/>
    <x v="3"/>
    <x v="0"/>
    <x v="0"/>
    <x v="2"/>
    <x v="0"/>
    <x v="1"/>
    <x v="1"/>
    <x v="1"/>
    <m/>
    <m/>
    <m/>
    <m/>
    <m/>
    <m/>
    <x v="0"/>
    <x v="1"/>
    <x v="0"/>
    <x v="2"/>
    <x v="1"/>
    <x v="2"/>
    <x v="0"/>
    <x v="0"/>
    <x v="1"/>
    <x v="2"/>
    <x v="0"/>
    <x v="0"/>
    <x v="3"/>
    <x v="0"/>
    <x v="0"/>
    <x v="0"/>
    <x v="0"/>
    <x v="0"/>
    <x v="0"/>
    <x v="0"/>
    <x v="0"/>
    <x v="0"/>
    <x v="0"/>
    <x v="0"/>
    <x v="0"/>
    <x v="1"/>
    <x v="0"/>
    <x v="0"/>
    <x v="0"/>
    <x v="0"/>
    <x v="0"/>
    <x v="1"/>
    <x v="0"/>
    <x v="0"/>
    <x v="0"/>
    <x v="0"/>
    <x v="0"/>
    <x v="0"/>
    <x v="1"/>
    <x v="0"/>
    <x v="0"/>
    <x v="1"/>
    <x v="0"/>
    <x v="2"/>
    <x v="1"/>
    <x v="3"/>
    <x v="3"/>
    <x v="0"/>
    <x v="0"/>
    <x v="2"/>
    <x v="0"/>
    <x v="1"/>
    <x v="1"/>
    <x v="1"/>
    <m/>
    <x v="0"/>
    <x v="16"/>
    <x v="2"/>
    <x v="13"/>
    <x v="2"/>
    <x v="0"/>
    <x v="0"/>
    <x v="0"/>
    <x v="0"/>
    <x v="2"/>
    <x v="0"/>
    <x v="0"/>
    <x v="0"/>
    <x v="9"/>
  </r>
  <r>
    <m/>
    <x v="0"/>
    <x v="1"/>
    <x v="9"/>
    <x v="62"/>
    <m/>
    <m/>
    <x v="0"/>
    <x v="1"/>
    <x v="2"/>
    <x v="57"/>
    <x v="3"/>
    <x v="4"/>
    <x v="4"/>
    <x v="0"/>
    <x v="0"/>
    <x v="3"/>
    <x v="0"/>
    <x v="2"/>
    <x v="1"/>
    <x v="1"/>
    <x v="4"/>
    <x v="1"/>
    <x v="1"/>
    <x v="4"/>
    <x v="3"/>
    <x v="4"/>
    <x v="1"/>
    <x v="5"/>
    <x v="5"/>
    <x v="1"/>
    <x v="1"/>
    <x v="1"/>
    <x v="3"/>
    <x v="2"/>
    <x v="3"/>
    <x v="3"/>
    <x v="1"/>
    <x v="1"/>
    <x v="0"/>
    <x v="1"/>
    <x v="0"/>
    <x v="2"/>
    <x v="1"/>
    <x v="0"/>
    <x v="2"/>
    <x v="3"/>
    <x v="2"/>
    <x v="3"/>
    <x v="4"/>
    <x v="2"/>
    <x v="2"/>
    <x v="1"/>
    <x v="0"/>
    <x v="4"/>
    <x v="3"/>
    <x v="4"/>
    <x v="4"/>
    <x v="5"/>
    <x v="4"/>
    <x v="2"/>
    <x v="1"/>
    <x v="1"/>
    <x v="2"/>
    <x v="2"/>
    <m/>
    <m/>
    <m/>
    <m/>
    <m/>
    <m/>
    <x v="3"/>
    <x v="4"/>
    <x v="4"/>
    <x v="0"/>
    <x v="0"/>
    <x v="3"/>
    <x v="0"/>
    <x v="2"/>
    <x v="1"/>
    <x v="1"/>
    <x v="4"/>
    <x v="1"/>
    <x v="1"/>
    <x v="4"/>
    <x v="2"/>
    <x v="3"/>
    <x v="1"/>
    <x v="2"/>
    <x v="4"/>
    <x v="1"/>
    <x v="1"/>
    <x v="1"/>
    <x v="3"/>
    <x v="2"/>
    <x v="3"/>
    <x v="3"/>
    <x v="1"/>
    <x v="1"/>
    <x v="0"/>
    <x v="1"/>
    <x v="0"/>
    <x v="2"/>
    <x v="1"/>
    <x v="0"/>
    <x v="2"/>
    <x v="3"/>
    <x v="2"/>
    <x v="2"/>
    <x v="4"/>
    <x v="2"/>
    <x v="2"/>
    <x v="1"/>
    <x v="0"/>
    <x v="4"/>
    <x v="3"/>
    <x v="3"/>
    <x v="0"/>
    <x v="4"/>
    <x v="4"/>
    <x v="2"/>
    <x v="1"/>
    <x v="1"/>
    <x v="5"/>
    <x v="2"/>
    <m/>
    <x v="10"/>
    <x v="9"/>
    <x v="9"/>
    <x v="9"/>
    <x v="6"/>
    <x v="3"/>
    <x v="3"/>
    <x v="1"/>
    <x v="7"/>
    <x v="10"/>
    <x v="16"/>
    <x v="0"/>
    <x v="3"/>
    <x v="8"/>
  </r>
  <r>
    <m/>
    <x v="0"/>
    <x v="1"/>
    <x v="9"/>
    <x v="57"/>
    <m/>
    <m/>
    <x v="0"/>
    <x v="1"/>
    <x v="1"/>
    <x v="52"/>
    <x v="1"/>
    <x v="1"/>
    <x v="3"/>
    <x v="4"/>
    <x v="1"/>
    <x v="2"/>
    <x v="1"/>
    <x v="0"/>
    <x v="0"/>
    <x v="1"/>
    <x v="1"/>
    <x v="3"/>
    <x v="0"/>
    <x v="0"/>
    <x v="0"/>
    <x v="0"/>
    <x v="0"/>
    <x v="4"/>
    <x v="0"/>
    <x v="0"/>
    <x v="1"/>
    <x v="1"/>
    <x v="1"/>
    <x v="4"/>
    <x v="0"/>
    <x v="0"/>
    <x v="0"/>
    <x v="0"/>
    <x v="0"/>
    <x v="0"/>
    <x v="1"/>
    <x v="4"/>
    <x v="0"/>
    <x v="3"/>
    <x v="0"/>
    <x v="0"/>
    <x v="0"/>
    <x v="0"/>
    <x v="1"/>
    <x v="0"/>
    <x v="0"/>
    <x v="1"/>
    <x v="0"/>
    <x v="4"/>
    <x v="3"/>
    <x v="2"/>
    <x v="3"/>
    <x v="0"/>
    <x v="0"/>
    <x v="2"/>
    <x v="1"/>
    <x v="1"/>
    <x v="2"/>
    <x v="1"/>
    <m/>
    <m/>
    <m/>
    <m/>
    <m/>
    <m/>
    <x v="1"/>
    <x v="1"/>
    <x v="3"/>
    <x v="3"/>
    <x v="1"/>
    <x v="2"/>
    <x v="1"/>
    <x v="0"/>
    <x v="0"/>
    <x v="1"/>
    <x v="1"/>
    <x v="3"/>
    <x v="0"/>
    <x v="0"/>
    <x v="0"/>
    <x v="0"/>
    <x v="0"/>
    <x v="4"/>
    <x v="0"/>
    <x v="0"/>
    <x v="1"/>
    <x v="1"/>
    <x v="1"/>
    <x v="4"/>
    <x v="0"/>
    <x v="0"/>
    <x v="0"/>
    <x v="0"/>
    <x v="0"/>
    <x v="0"/>
    <x v="1"/>
    <x v="4"/>
    <x v="0"/>
    <x v="3"/>
    <x v="0"/>
    <x v="0"/>
    <x v="0"/>
    <x v="0"/>
    <x v="1"/>
    <x v="0"/>
    <x v="0"/>
    <x v="1"/>
    <x v="0"/>
    <x v="4"/>
    <x v="3"/>
    <x v="2"/>
    <x v="3"/>
    <x v="0"/>
    <x v="0"/>
    <x v="2"/>
    <x v="1"/>
    <x v="1"/>
    <x v="5"/>
    <x v="1"/>
    <m/>
    <x v="2"/>
    <x v="2"/>
    <x v="10"/>
    <x v="3"/>
    <x v="22"/>
    <x v="14"/>
    <x v="23"/>
    <x v="3"/>
    <x v="20"/>
    <x v="0"/>
    <x v="0"/>
    <x v="18"/>
    <x v="0"/>
    <x v="9"/>
  </r>
  <r>
    <m/>
    <x v="0"/>
    <x v="1"/>
    <x v="6"/>
    <x v="51"/>
    <m/>
    <m/>
    <x v="0"/>
    <x v="1"/>
    <x v="11"/>
    <x v="46"/>
    <x v="0"/>
    <x v="0"/>
    <x v="0"/>
    <x v="0"/>
    <x v="1"/>
    <x v="2"/>
    <x v="1"/>
    <x v="3"/>
    <x v="0"/>
    <x v="4"/>
    <x v="0"/>
    <x v="1"/>
    <x v="3"/>
    <x v="0"/>
    <x v="0"/>
    <x v="0"/>
    <x v="0"/>
    <x v="0"/>
    <x v="0"/>
    <x v="0"/>
    <x v="0"/>
    <x v="0"/>
    <x v="1"/>
    <x v="2"/>
    <x v="1"/>
    <x v="1"/>
    <x v="0"/>
    <x v="0"/>
    <x v="0"/>
    <x v="1"/>
    <x v="0"/>
    <x v="2"/>
    <x v="1"/>
    <x v="1"/>
    <x v="0"/>
    <x v="0"/>
    <x v="0"/>
    <x v="0"/>
    <x v="0"/>
    <x v="0"/>
    <x v="0"/>
    <x v="1"/>
    <x v="0"/>
    <x v="3"/>
    <x v="2"/>
    <x v="2"/>
    <x v="3"/>
    <x v="0"/>
    <x v="0"/>
    <x v="0"/>
    <x v="0"/>
    <x v="2"/>
    <x v="0"/>
    <x v="0"/>
    <m/>
    <m/>
    <m/>
    <m/>
    <m/>
    <m/>
    <x v="0"/>
    <x v="0"/>
    <x v="0"/>
    <x v="0"/>
    <x v="1"/>
    <x v="2"/>
    <x v="1"/>
    <x v="3"/>
    <x v="0"/>
    <x v="4"/>
    <x v="0"/>
    <x v="1"/>
    <x v="3"/>
    <x v="0"/>
    <x v="0"/>
    <x v="0"/>
    <x v="0"/>
    <x v="0"/>
    <x v="0"/>
    <x v="0"/>
    <x v="0"/>
    <x v="0"/>
    <x v="1"/>
    <x v="2"/>
    <x v="1"/>
    <x v="1"/>
    <x v="0"/>
    <x v="0"/>
    <x v="0"/>
    <x v="1"/>
    <x v="0"/>
    <x v="2"/>
    <x v="1"/>
    <x v="1"/>
    <x v="0"/>
    <x v="0"/>
    <x v="0"/>
    <x v="0"/>
    <x v="0"/>
    <x v="0"/>
    <x v="0"/>
    <x v="1"/>
    <x v="0"/>
    <x v="3"/>
    <x v="2"/>
    <x v="2"/>
    <x v="3"/>
    <x v="0"/>
    <x v="0"/>
    <x v="0"/>
    <x v="0"/>
    <x v="2"/>
    <x v="0"/>
    <x v="0"/>
    <m/>
    <x v="4"/>
    <x v="0"/>
    <x v="2"/>
    <x v="3"/>
    <x v="0"/>
    <x v="8"/>
    <x v="3"/>
    <x v="0"/>
    <x v="20"/>
    <x v="2"/>
    <x v="6"/>
    <x v="2"/>
    <x v="0"/>
    <x v="0"/>
  </r>
  <r>
    <m/>
    <x v="0"/>
    <x v="1"/>
    <x v="9"/>
    <x v="62"/>
    <m/>
    <m/>
    <x v="0"/>
    <x v="1"/>
    <x v="2"/>
    <x v="57"/>
    <x v="1"/>
    <x v="4"/>
    <x v="1"/>
    <x v="0"/>
    <x v="1"/>
    <x v="0"/>
    <x v="1"/>
    <x v="1"/>
    <x v="1"/>
    <x v="1"/>
    <x v="2"/>
    <x v="1"/>
    <x v="4"/>
    <x v="4"/>
    <x v="3"/>
    <x v="1"/>
    <x v="1"/>
    <x v="4"/>
    <x v="0"/>
    <x v="0"/>
    <x v="3"/>
    <x v="1"/>
    <x v="1"/>
    <x v="2"/>
    <x v="1"/>
    <x v="0"/>
    <x v="1"/>
    <x v="0"/>
    <x v="1"/>
    <x v="5"/>
    <x v="5"/>
    <x v="4"/>
    <x v="0"/>
    <x v="1"/>
    <x v="2"/>
    <x v="3"/>
    <x v="1"/>
    <x v="4"/>
    <x v="1"/>
    <x v="2"/>
    <x v="1"/>
    <x v="1"/>
    <x v="0"/>
    <x v="4"/>
    <x v="3"/>
    <x v="4"/>
    <x v="1"/>
    <x v="2"/>
    <x v="3"/>
    <x v="2"/>
    <x v="1"/>
    <x v="1"/>
    <x v="0"/>
    <x v="3"/>
    <m/>
    <m/>
    <m/>
    <m/>
    <m/>
    <m/>
    <x v="1"/>
    <x v="4"/>
    <x v="1"/>
    <x v="0"/>
    <x v="1"/>
    <x v="0"/>
    <x v="1"/>
    <x v="1"/>
    <x v="1"/>
    <x v="1"/>
    <x v="2"/>
    <x v="1"/>
    <x v="4"/>
    <x v="4"/>
    <x v="2"/>
    <x v="1"/>
    <x v="1"/>
    <x v="4"/>
    <x v="0"/>
    <x v="0"/>
    <x v="3"/>
    <x v="1"/>
    <x v="1"/>
    <x v="2"/>
    <x v="1"/>
    <x v="0"/>
    <x v="1"/>
    <x v="0"/>
    <x v="1"/>
    <x v="4"/>
    <x v="4"/>
    <x v="4"/>
    <x v="0"/>
    <x v="1"/>
    <x v="2"/>
    <x v="3"/>
    <x v="1"/>
    <x v="3"/>
    <x v="1"/>
    <x v="2"/>
    <x v="1"/>
    <x v="1"/>
    <x v="0"/>
    <x v="4"/>
    <x v="3"/>
    <x v="3"/>
    <x v="1"/>
    <x v="2"/>
    <x v="3"/>
    <x v="2"/>
    <x v="1"/>
    <x v="1"/>
    <x v="0"/>
    <x v="3"/>
    <m/>
    <x v="9"/>
    <x v="5"/>
    <x v="6"/>
    <x v="7"/>
    <x v="0"/>
    <x v="9"/>
    <x v="11"/>
    <x v="7"/>
    <x v="4"/>
    <x v="13"/>
    <x v="3"/>
    <x v="10"/>
    <x v="1"/>
    <x v="4"/>
  </r>
  <r>
    <m/>
    <x v="0"/>
    <x v="1"/>
    <x v="9"/>
    <x v="57"/>
    <m/>
    <m/>
    <x v="0"/>
    <x v="1"/>
    <x v="1"/>
    <x v="52"/>
    <x v="1"/>
    <x v="1"/>
    <x v="1"/>
    <x v="2"/>
    <x v="0"/>
    <x v="0"/>
    <x v="0"/>
    <x v="0"/>
    <x v="1"/>
    <x v="1"/>
    <x v="1"/>
    <x v="3"/>
    <x v="0"/>
    <x v="1"/>
    <x v="3"/>
    <x v="1"/>
    <x v="1"/>
    <x v="1"/>
    <x v="1"/>
    <x v="1"/>
    <x v="1"/>
    <x v="1"/>
    <x v="1"/>
    <x v="2"/>
    <x v="1"/>
    <x v="0"/>
    <x v="1"/>
    <x v="1"/>
    <x v="2"/>
    <x v="0"/>
    <x v="1"/>
    <x v="2"/>
    <x v="2"/>
    <x v="1"/>
    <x v="2"/>
    <x v="3"/>
    <x v="2"/>
    <x v="1"/>
    <x v="1"/>
    <x v="2"/>
    <x v="1"/>
    <x v="1"/>
    <x v="0"/>
    <x v="4"/>
    <x v="3"/>
    <x v="4"/>
    <x v="2"/>
    <x v="2"/>
    <x v="2"/>
    <x v="2"/>
    <x v="0"/>
    <x v="1"/>
    <x v="0"/>
    <x v="0"/>
    <m/>
    <m/>
    <m/>
    <m/>
    <m/>
    <m/>
    <x v="1"/>
    <x v="1"/>
    <x v="1"/>
    <x v="2"/>
    <x v="0"/>
    <x v="0"/>
    <x v="0"/>
    <x v="0"/>
    <x v="1"/>
    <x v="1"/>
    <x v="1"/>
    <x v="3"/>
    <x v="0"/>
    <x v="1"/>
    <x v="2"/>
    <x v="1"/>
    <x v="1"/>
    <x v="1"/>
    <x v="1"/>
    <x v="1"/>
    <x v="1"/>
    <x v="1"/>
    <x v="1"/>
    <x v="2"/>
    <x v="1"/>
    <x v="0"/>
    <x v="1"/>
    <x v="1"/>
    <x v="2"/>
    <x v="0"/>
    <x v="1"/>
    <x v="2"/>
    <x v="2"/>
    <x v="1"/>
    <x v="2"/>
    <x v="3"/>
    <x v="2"/>
    <x v="1"/>
    <x v="1"/>
    <x v="2"/>
    <x v="1"/>
    <x v="1"/>
    <x v="0"/>
    <x v="4"/>
    <x v="3"/>
    <x v="3"/>
    <x v="2"/>
    <x v="2"/>
    <x v="2"/>
    <x v="2"/>
    <x v="0"/>
    <x v="1"/>
    <x v="0"/>
    <x v="0"/>
    <m/>
    <x v="5"/>
    <x v="1"/>
    <x v="1"/>
    <x v="10"/>
    <x v="1"/>
    <x v="9"/>
    <x v="8"/>
    <x v="4"/>
    <x v="1"/>
    <x v="11"/>
    <x v="1"/>
    <x v="9"/>
    <x v="6"/>
    <x v="4"/>
  </r>
  <r>
    <m/>
    <x v="0"/>
    <x v="1"/>
    <x v="9"/>
    <x v="57"/>
    <m/>
    <m/>
    <x v="0"/>
    <x v="1"/>
    <x v="1"/>
    <x v="52"/>
    <x v="1"/>
    <x v="1"/>
    <x v="1"/>
    <x v="1"/>
    <x v="1"/>
    <x v="0"/>
    <x v="0"/>
    <x v="2"/>
    <x v="1"/>
    <x v="1"/>
    <x v="1"/>
    <x v="1"/>
    <x v="0"/>
    <x v="1"/>
    <x v="3"/>
    <x v="1"/>
    <x v="1"/>
    <x v="1"/>
    <x v="1"/>
    <x v="1"/>
    <x v="1"/>
    <x v="1"/>
    <x v="3"/>
    <x v="4"/>
    <x v="1"/>
    <x v="3"/>
    <x v="4"/>
    <x v="1"/>
    <x v="2"/>
    <x v="0"/>
    <x v="0"/>
    <x v="4"/>
    <x v="1"/>
    <x v="1"/>
    <x v="2"/>
    <x v="3"/>
    <x v="2"/>
    <x v="1"/>
    <x v="1"/>
    <x v="2"/>
    <x v="1"/>
    <x v="1"/>
    <x v="0"/>
    <x v="2"/>
    <x v="1"/>
    <x v="1"/>
    <x v="2"/>
    <x v="2"/>
    <x v="2"/>
    <x v="0"/>
    <x v="1"/>
    <x v="1"/>
    <x v="0"/>
    <x v="0"/>
    <m/>
    <m/>
    <m/>
    <m/>
    <m/>
    <m/>
    <x v="1"/>
    <x v="1"/>
    <x v="1"/>
    <x v="1"/>
    <x v="1"/>
    <x v="0"/>
    <x v="0"/>
    <x v="2"/>
    <x v="1"/>
    <x v="1"/>
    <x v="1"/>
    <x v="1"/>
    <x v="0"/>
    <x v="1"/>
    <x v="2"/>
    <x v="1"/>
    <x v="1"/>
    <x v="1"/>
    <x v="1"/>
    <x v="1"/>
    <x v="1"/>
    <x v="1"/>
    <x v="3"/>
    <x v="4"/>
    <x v="1"/>
    <x v="3"/>
    <x v="4"/>
    <x v="1"/>
    <x v="2"/>
    <x v="0"/>
    <x v="0"/>
    <x v="4"/>
    <x v="1"/>
    <x v="1"/>
    <x v="2"/>
    <x v="3"/>
    <x v="2"/>
    <x v="1"/>
    <x v="1"/>
    <x v="2"/>
    <x v="1"/>
    <x v="1"/>
    <x v="0"/>
    <x v="2"/>
    <x v="1"/>
    <x v="1"/>
    <x v="2"/>
    <x v="2"/>
    <x v="2"/>
    <x v="0"/>
    <x v="1"/>
    <x v="1"/>
    <x v="0"/>
    <x v="0"/>
    <m/>
    <x v="8"/>
    <x v="1"/>
    <x v="8"/>
    <x v="8"/>
    <x v="6"/>
    <x v="1"/>
    <x v="6"/>
    <x v="4"/>
    <x v="1"/>
    <x v="3"/>
    <x v="1"/>
    <x v="11"/>
    <x v="6"/>
    <x v="4"/>
  </r>
  <r>
    <m/>
    <x v="0"/>
    <x v="1"/>
    <x v="9"/>
    <x v="57"/>
    <m/>
    <m/>
    <x v="0"/>
    <x v="0"/>
    <x v="1"/>
    <x v="52"/>
    <x v="1"/>
    <x v="1"/>
    <x v="1"/>
    <x v="1"/>
    <x v="1"/>
    <x v="2"/>
    <x v="1"/>
    <x v="1"/>
    <x v="1"/>
    <x v="1"/>
    <x v="1"/>
    <x v="1"/>
    <x v="0"/>
    <x v="1"/>
    <x v="3"/>
    <x v="0"/>
    <x v="1"/>
    <x v="1"/>
    <x v="1"/>
    <x v="0"/>
    <x v="1"/>
    <x v="0"/>
    <x v="0"/>
    <x v="2"/>
    <x v="1"/>
    <x v="0"/>
    <x v="1"/>
    <x v="1"/>
    <x v="0"/>
    <x v="0"/>
    <x v="1"/>
    <x v="2"/>
    <x v="0"/>
    <x v="1"/>
    <x v="0"/>
    <x v="0"/>
    <x v="2"/>
    <x v="1"/>
    <x v="1"/>
    <x v="0"/>
    <x v="1"/>
    <x v="1"/>
    <x v="0"/>
    <x v="2"/>
    <x v="2"/>
    <x v="1"/>
    <x v="3"/>
    <x v="0"/>
    <x v="0"/>
    <x v="2"/>
    <x v="0"/>
    <x v="0"/>
    <x v="0"/>
    <x v="1"/>
    <m/>
    <m/>
    <m/>
    <m/>
    <m/>
    <m/>
    <x v="1"/>
    <x v="1"/>
    <x v="1"/>
    <x v="1"/>
    <x v="1"/>
    <x v="2"/>
    <x v="1"/>
    <x v="1"/>
    <x v="1"/>
    <x v="1"/>
    <x v="1"/>
    <x v="1"/>
    <x v="0"/>
    <x v="1"/>
    <x v="2"/>
    <x v="0"/>
    <x v="1"/>
    <x v="1"/>
    <x v="1"/>
    <x v="0"/>
    <x v="1"/>
    <x v="0"/>
    <x v="0"/>
    <x v="2"/>
    <x v="1"/>
    <x v="0"/>
    <x v="1"/>
    <x v="1"/>
    <x v="0"/>
    <x v="0"/>
    <x v="1"/>
    <x v="2"/>
    <x v="0"/>
    <x v="1"/>
    <x v="0"/>
    <x v="0"/>
    <x v="2"/>
    <x v="1"/>
    <x v="1"/>
    <x v="0"/>
    <x v="1"/>
    <x v="1"/>
    <x v="0"/>
    <x v="2"/>
    <x v="2"/>
    <x v="1"/>
    <x v="3"/>
    <x v="0"/>
    <x v="0"/>
    <x v="2"/>
    <x v="0"/>
    <x v="0"/>
    <x v="0"/>
    <x v="1"/>
    <m/>
    <x v="18"/>
    <x v="1"/>
    <x v="8"/>
    <x v="6"/>
    <x v="3"/>
    <x v="1"/>
    <x v="7"/>
    <x v="3"/>
    <x v="1"/>
    <x v="13"/>
    <x v="1"/>
    <x v="18"/>
    <x v="7"/>
    <x v="3"/>
  </r>
  <r>
    <m/>
    <x v="0"/>
    <x v="1"/>
    <x v="9"/>
    <x v="62"/>
    <m/>
    <m/>
    <x v="0"/>
    <x v="1"/>
    <x v="2"/>
    <x v="57"/>
    <x v="3"/>
    <x v="4"/>
    <x v="2"/>
    <x v="1"/>
    <x v="3"/>
    <x v="0"/>
    <x v="3"/>
    <x v="1"/>
    <x v="4"/>
    <x v="4"/>
    <x v="3"/>
    <x v="1"/>
    <x v="4"/>
    <x v="4"/>
    <x v="3"/>
    <x v="1"/>
    <x v="1"/>
    <x v="1"/>
    <x v="1"/>
    <x v="2"/>
    <x v="0"/>
    <x v="3"/>
    <x v="1"/>
    <x v="2"/>
    <x v="1"/>
    <x v="0"/>
    <x v="1"/>
    <x v="4"/>
    <x v="3"/>
    <x v="1"/>
    <x v="0"/>
    <x v="0"/>
    <x v="5"/>
    <x v="0"/>
    <x v="4"/>
    <x v="5"/>
    <x v="3"/>
    <x v="3"/>
    <x v="4"/>
    <x v="3"/>
    <x v="2"/>
    <x v="1"/>
    <x v="0"/>
    <x v="4"/>
    <x v="3"/>
    <x v="4"/>
    <x v="4"/>
    <x v="4"/>
    <x v="2"/>
    <x v="0"/>
    <x v="0"/>
    <x v="0"/>
    <x v="0"/>
    <x v="3"/>
    <m/>
    <m/>
    <m/>
    <m/>
    <m/>
    <m/>
    <x v="3"/>
    <x v="4"/>
    <x v="2"/>
    <x v="1"/>
    <x v="3"/>
    <x v="0"/>
    <x v="3"/>
    <x v="1"/>
    <x v="3"/>
    <x v="4"/>
    <x v="3"/>
    <x v="1"/>
    <x v="4"/>
    <x v="4"/>
    <x v="2"/>
    <x v="1"/>
    <x v="1"/>
    <x v="1"/>
    <x v="1"/>
    <x v="2"/>
    <x v="0"/>
    <x v="2"/>
    <x v="1"/>
    <x v="2"/>
    <x v="1"/>
    <x v="0"/>
    <x v="1"/>
    <x v="4"/>
    <x v="3"/>
    <x v="1"/>
    <x v="0"/>
    <x v="0"/>
    <x v="4"/>
    <x v="0"/>
    <x v="3"/>
    <x v="2"/>
    <x v="3"/>
    <x v="2"/>
    <x v="4"/>
    <x v="3"/>
    <x v="2"/>
    <x v="1"/>
    <x v="0"/>
    <x v="4"/>
    <x v="3"/>
    <x v="3"/>
    <x v="0"/>
    <x v="4"/>
    <x v="2"/>
    <x v="0"/>
    <x v="0"/>
    <x v="0"/>
    <x v="0"/>
    <x v="3"/>
    <m/>
    <x v="7"/>
    <x v="7"/>
    <x v="12"/>
    <x v="8"/>
    <x v="12"/>
    <x v="2"/>
    <x v="10"/>
    <x v="11"/>
    <x v="6"/>
    <x v="12"/>
    <x v="7"/>
    <x v="2"/>
    <x v="9"/>
    <x v="12"/>
  </r>
  <r>
    <m/>
    <x v="0"/>
    <x v="1"/>
    <x v="9"/>
    <x v="62"/>
    <m/>
    <m/>
    <x v="0"/>
    <x v="0"/>
    <x v="2"/>
    <x v="57"/>
    <x v="1"/>
    <x v="1"/>
    <x v="1"/>
    <x v="2"/>
    <x v="3"/>
    <x v="0"/>
    <x v="0"/>
    <x v="1"/>
    <x v="1"/>
    <x v="4"/>
    <x v="1"/>
    <x v="3"/>
    <x v="1"/>
    <x v="1"/>
    <x v="3"/>
    <x v="1"/>
    <x v="1"/>
    <x v="1"/>
    <x v="1"/>
    <x v="1"/>
    <x v="1"/>
    <x v="1"/>
    <x v="1"/>
    <x v="2"/>
    <x v="1"/>
    <x v="0"/>
    <x v="1"/>
    <x v="1"/>
    <x v="2"/>
    <x v="2"/>
    <x v="2"/>
    <x v="2"/>
    <x v="1"/>
    <x v="1"/>
    <x v="2"/>
    <x v="3"/>
    <x v="4"/>
    <x v="1"/>
    <x v="1"/>
    <x v="2"/>
    <x v="1"/>
    <x v="1"/>
    <x v="0"/>
    <x v="2"/>
    <x v="1"/>
    <x v="1"/>
    <x v="2"/>
    <x v="2"/>
    <x v="2"/>
    <x v="2"/>
    <x v="0"/>
    <x v="1"/>
    <x v="1"/>
    <x v="0"/>
    <m/>
    <m/>
    <m/>
    <m/>
    <m/>
    <m/>
    <x v="1"/>
    <x v="1"/>
    <x v="1"/>
    <x v="2"/>
    <x v="3"/>
    <x v="0"/>
    <x v="0"/>
    <x v="1"/>
    <x v="1"/>
    <x v="4"/>
    <x v="1"/>
    <x v="3"/>
    <x v="1"/>
    <x v="1"/>
    <x v="2"/>
    <x v="1"/>
    <x v="1"/>
    <x v="1"/>
    <x v="1"/>
    <x v="1"/>
    <x v="1"/>
    <x v="1"/>
    <x v="1"/>
    <x v="2"/>
    <x v="1"/>
    <x v="0"/>
    <x v="1"/>
    <x v="1"/>
    <x v="2"/>
    <x v="2"/>
    <x v="2"/>
    <x v="2"/>
    <x v="1"/>
    <x v="1"/>
    <x v="2"/>
    <x v="3"/>
    <x v="3"/>
    <x v="1"/>
    <x v="1"/>
    <x v="2"/>
    <x v="1"/>
    <x v="1"/>
    <x v="0"/>
    <x v="2"/>
    <x v="1"/>
    <x v="1"/>
    <x v="2"/>
    <x v="2"/>
    <x v="2"/>
    <x v="2"/>
    <x v="0"/>
    <x v="1"/>
    <x v="1"/>
    <x v="0"/>
    <m/>
    <x v="1"/>
    <x v="1"/>
    <x v="12"/>
    <x v="10"/>
    <x v="0"/>
    <x v="9"/>
    <x v="3"/>
    <x v="4"/>
    <x v="1"/>
    <x v="11"/>
    <x v="3"/>
    <x v="6"/>
    <x v="3"/>
    <x v="4"/>
  </r>
  <r>
    <m/>
    <x v="0"/>
    <x v="1"/>
    <x v="9"/>
    <x v="62"/>
    <m/>
    <m/>
    <x v="0"/>
    <x v="0"/>
    <x v="2"/>
    <x v="57"/>
    <x v="3"/>
    <x v="4"/>
    <x v="2"/>
    <x v="1"/>
    <x v="1"/>
    <x v="0"/>
    <x v="0"/>
    <x v="0"/>
    <x v="5"/>
    <x v="4"/>
    <x v="3"/>
    <x v="1"/>
    <x v="0"/>
    <x v="4"/>
    <x v="3"/>
    <x v="1"/>
    <x v="1"/>
    <x v="4"/>
    <x v="1"/>
    <x v="4"/>
    <x v="1"/>
    <x v="1"/>
    <x v="1"/>
    <x v="4"/>
    <x v="2"/>
    <x v="3"/>
    <x v="2"/>
    <x v="1"/>
    <x v="2"/>
    <x v="1"/>
    <x v="0"/>
    <x v="4"/>
    <x v="2"/>
    <x v="1"/>
    <x v="2"/>
    <x v="3"/>
    <x v="2"/>
    <x v="1"/>
    <x v="1"/>
    <x v="2"/>
    <x v="1"/>
    <x v="1"/>
    <x v="0"/>
    <x v="4"/>
    <x v="3"/>
    <x v="4"/>
    <x v="2"/>
    <x v="1"/>
    <x v="3"/>
    <x v="0"/>
    <x v="1"/>
    <x v="0"/>
    <x v="2"/>
    <x v="0"/>
    <m/>
    <m/>
    <m/>
    <m/>
    <m/>
    <m/>
    <x v="3"/>
    <x v="4"/>
    <x v="2"/>
    <x v="1"/>
    <x v="1"/>
    <x v="0"/>
    <x v="0"/>
    <x v="0"/>
    <x v="4"/>
    <x v="4"/>
    <x v="3"/>
    <x v="1"/>
    <x v="0"/>
    <x v="4"/>
    <x v="2"/>
    <x v="1"/>
    <x v="1"/>
    <x v="4"/>
    <x v="1"/>
    <x v="4"/>
    <x v="1"/>
    <x v="1"/>
    <x v="1"/>
    <x v="4"/>
    <x v="2"/>
    <x v="3"/>
    <x v="2"/>
    <x v="1"/>
    <x v="2"/>
    <x v="1"/>
    <x v="0"/>
    <x v="4"/>
    <x v="2"/>
    <x v="1"/>
    <x v="2"/>
    <x v="3"/>
    <x v="2"/>
    <x v="1"/>
    <x v="1"/>
    <x v="2"/>
    <x v="1"/>
    <x v="1"/>
    <x v="0"/>
    <x v="4"/>
    <x v="3"/>
    <x v="3"/>
    <x v="2"/>
    <x v="1"/>
    <x v="3"/>
    <x v="0"/>
    <x v="1"/>
    <x v="0"/>
    <x v="5"/>
    <x v="0"/>
    <m/>
    <x v="5"/>
    <x v="7"/>
    <x v="6"/>
    <x v="8"/>
    <x v="0"/>
    <x v="1"/>
    <x v="5"/>
    <x v="4"/>
    <x v="7"/>
    <x v="20"/>
    <x v="3"/>
    <x v="0"/>
    <x v="6"/>
    <x v="4"/>
  </r>
  <r>
    <m/>
    <x v="0"/>
    <x v="1"/>
    <x v="9"/>
    <x v="62"/>
    <m/>
    <m/>
    <x v="0"/>
    <x v="0"/>
    <x v="2"/>
    <x v="57"/>
    <x v="3"/>
    <x v="4"/>
    <x v="2"/>
    <x v="0"/>
    <x v="1"/>
    <x v="3"/>
    <x v="0"/>
    <x v="0"/>
    <x v="1"/>
    <x v="0"/>
    <x v="3"/>
    <x v="3"/>
    <x v="0"/>
    <x v="4"/>
    <x v="1"/>
    <x v="1"/>
    <x v="1"/>
    <x v="1"/>
    <x v="1"/>
    <x v="1"/>
    <x v="3"/>
    <x v="4"/>
    <x v="1"/>
    <x v="4"/>
    <x v="1"/>
    <x v="3"/>
    <x v="1"/>
    <x v="1"/>
    <x v="2"/>
    <x v="2"/>
    <x v="1"/>
    <x v="4"/>
    <x v="2"/>
    <x v="3"/>
    <x v="2"/>
    <x v="3"/>
    <x v="2"/>
    <x v="1"/>
    <x v="1"/>
    <x v="2"/>
    <x v="1"/>
    <x v="1"/>
    <x v="0"/>
    <x v="4"/>
    <x v="3"/>
    <x v="1"/>
    <x v="2"/>
    <x v="2"/>
    <x v="2"/>
    <x v="2"/>
    <x v="1"/>
    <x v="0"/>
    <x v="0"/>
    <x v="0"/>
    <m/>
    <m/>
    <m/>
    <m/>
    <m/>
    <m/>
    <x v="3"/>
    <x v="4"/>
    <x v="2"/>
    <x v="0"/>
    <x v="1"/>
    <x v="3"/>
    <x v="0"/>
    <x v="0"/>
    <x v="1"/>
    <x v="0"/>
    <x v="3"/>
    <x v="3"/>
    <x v="0"/>
    <x v="4"/>
    <x v="1"/>
    <x v="1"/>
    <x v="1"/>
    <x v="1"/>
    <x v="1"/>
    <x v="1"/>
    <x v="3"/>
    <x v="3"/>
    <x v="1"/>
    <x v="4"/>
    <x v="1"/>
    <x v="3"/>
    <x v="1"/>
    <x v="1"/>
    <x v="2"/>
    <x v="2"/>
    <x v="1"/>
    <x v="4"/>
    <x v="2"/>
    <x v="3"/>
    <x v="2"/>
    <x v="3"/>
    <x v="2"/>
    <x v="1"/>
    <x v="1"/>
    <x v="2"/>
    <x v="1"/>
    <x v="1"/>
    <x v="0"/>
    <x v="4"/>
    <x v="3"/>
    <x v="1"/>
    <x v="2"/>
    <x v="2"/>
    <x v="2"/>
    <x v="2"/>
    <x v="1"/>
    <x v="0"/>
    <x v="0"/>
    <x v="0"/>
    <m/>
    <x v="5"/>
    <x v="7"/>
    <x v="8"/>
    <x v="3"/>
    <x v="23"/>
    <x v="6"/>
    <x v="5"/>
    <x v="8"/>
    <x v="6"/>
    <x v="10"/>
    <x v="1"/>
    <x v="1"/>
    <x v="6"/>
    <x v="4"/>
  </r>
  <r>
    <m/>
    <x v="0"/>
    <x v="1"/>
    <x v="9"/>
    <x v="62"/>
    <m/>
    <m/>
    <x v="0"/>
    <x v="0"/>
    <x v="2"/>
    <x v="57"/>
    <x v="1"/>
    <x v="1"/>
    <x v="2"/>
    <x v="2"/>
    <x v="1"/>
    <x v="2"/>
    <x v="3"/>
    <x v="0"/>
    <x v="0"/>
    <x v="1"/>
    <x v="3"/>
    <x v="0"/>
    <x v="0"/>
    <x v="4"/>
    <x v="3"/>
    <x v="0"/>
    <x v="1"/>
    <x v="1"/>
    <x v="1"/>
    <x v="1"/>
    <x v="3"/>
    <x v="4"/>
    <x v="1"/>
    <x v="2"/>
    <x v="1"/>
    <x v="3"/>
    <x v="1"/>
    <x v="1"/>
    <x v="2"/>
    <x v="2"/>
    <x v="1"/>
    <x v="4"/>
    <x v="2"/>
    <x v="3"/>
    <x v="2"/>
    <x v="3"/>
    <x v="2"/>
    <x v="1"/>
    <x v="1"/>
    <x v="2"/>
    <x v="1"/>
    <x v="1"/>
    <x v="0"/>
    <x v="2"/>
    <x v="1"/>
    <x v="1"/>
    <x v="2"/>
    <x v="2"/>
    <x v="5"/>
    <x v="2"/>
    <x v="1"/>
    <x v="1"/>
    <x v="1"/>
    <x v="1"/>
    <m/>
    <m/>
    <m/>
    <m/>
    <m/>
    <m/>
    <x v="1"/>
    <x v="1"/>
    <x v="2"/>
    <x v="2"/>
    <x v="1"/>
    <x v="2"/>
    <x v="3"/>
    <x v="0"/>
    <x v="0"/>
    <x v="1"/>
    <x v="3"/>
    <x v="0"/>
    <x v="0"/>
    <x v="4"/>
    <x v="2"/>
    <x v="0"/>
    <x v="1"/>
    <x v="1"/>
    <x v="1"/>
    <x v="1"/>
    <x v="3"/>
    <x v="3"/>
    <x v="1"/>
    <x v="2"/>
    <x v="1"/>
    <x v="3"/>
    <x v="1"/>
    <x v="1"/>
    <x v="2"/>
    <x v="2"/>
    <x v="1"/>
    <x v="4"/>
    <x v="2"/>
    <x v="3"/>
    <x v="2"/>
    <x v="3"/>
    <x v="2"/>
    <x v="1"/>
    <x v="1"/>
    <x v="2"/>
    <x v="1"/>
    <x v="1"/>
    <x v="0"/>
    <x v="2"/>
    <x v="1"/>
    <x v="1"/>
    <x v="2"/>
    <x v="2"/>
    <x v="4"/>
    <x v="2"/>
    <x v="1"/>
    <x v="1"/>
    <x v="1"/>
    <x v="1"/>
    <m/>
    <x v="9"/>
    <x v="5"/>
    <x v="8"/>
    <x v="2"/>
    <x v="22"/>
    <x v="23"/>
    <x v="6"/>
    <x v="8"/>
    <x v="6"/>
    <x v="10"/>
    <x v="11"/>
    <x v="1"/>
    <x v="6"/>
    <x v="4"/>
  </r>
  <r>
    <m/>
    <x v="0"/>
    <x v="1"/>
    <x v="9"/>
    <x v="62"/>
    <m/>
    <m/>
    <x v="0"/>
    <x v="0"/>
    <x v="2"/>
    <x v="57"/>
    <x v="1"/>
    <x v="4"/>
    <x v="1"/>
    <x v="2"/>
    <x v="1"/>
    <x v="2"/>
    <x v="1"/>
    <x v="1"/>
    <x v="5"/>
    <x v="2"/>
    <x v="3"/>
    <x v="1"/>
    <x v="1"/>
    <x v="4"/>
    <x v="3"/>
    <x v="1"/>
    <x v="1"/>
    <x v="4"/>
    <x v="1"/>
    <x v="0"/>
    <x v="1"/>
    <x v="0"/>
    <x v="1"/>
    <x v="2"/>
    <x v="1"/>
    <x v="5"/>
    <x v="2"/>
    <x v="0"/>
    <x v="0"/>
    <x v="0"/>
    <x v="1"/>
    <x v="4"/>
    <x v="0"/>
    <x v="5"/>
    <x v="0"/>
    <x v="3"/>
    <x v="2"/>
    <x v="1"/>
    <x v="1"/>
    <x v="2"/>
    <x v="1"/>
    <x v="1"/>
    <x v="0"/>
    <x v="4"/>
    <x v="3"/>
    <x v="4"/>
    <x v="2"/>
    <x v="2"/>
    <x v="2"/>
    <x v="2"/>
    <x v="0"/>
    <x v="0"/>
    <x v="1"/>
    <x v="1"/>
    <m/>
    <m/>
    <m/>
    <m/>
    <m/>
    <m/>
    <x v="1"/>
    <x v="4"/>
    <x v="1"/>
    <x v="2"/>
    <x v="1"/>
    <x v="2"/>
    <x v="1"/>
    <x v="1"/>
    <x v="4"/>
    <x v="2"/>
    <x v="3"/>
    <x v="1"/>
    <x v="1"/>
    <x v="4"/>
    <x v="2"/>
    <x v="1"/>
    <x v="1"/>
    <x v="4"/>
    <x v="1"/>
    <x v="0"/>
    <x v="1"/>
    <x v="0"/>
    <x v="1"/>
    <x v="2"/>
    <x v="1"/>
    <x v="4"/>
    <x v="2"/>
    <x v="0"/>
    <x v="0"/>
    <x v="0"/>
    <x v="1"/>
    <x v="4"/>
    <x v="0"/>
    <x v="4"/>
    <x v="0"/>
    <x v="3"/>
    <x v="2"/>
    <x v="1"/>
    <x v="1"/>
    <x v="2"/>
    <x v="1"/>
    <x v="1"/>
    <x v="0"/>
    <x v="4"/>
    <x v="3"/>
    <x v="3"/>
    <x v="2"/>
    <x v="2"/>
    <x v="2"/>
    <x v="2"/>
    <x v="0"/>
    <x v="0"/>
    <x v="1"/>
    <x v="1"/>
    <m/>
    <x v="9"/>
    <x v="5"/>
    <x v="6"/>
    <x v="2"/>
    <x v="3"/>
    <x v="19"/>
    <x v="11"/>
    <x v="0"/>
    <x v="6"/>
    <x v="17"/>
    <x v="16"/>
    <x v="9"/>
    <x v="7"/>
    <x v="4"/>
  </r>
  <r>
    <m/>
    <x v="0"/>
    <x v="1"/>
    <x v="9"/>
    <x v="62"/>
    <m/>
    <m/>
    <x v="0"/>
    <x v="0"/>
    <x v="2"/>
    <x v="57"/>
    <x v="1"/>
    <x v="1"/>
    <x v="1"/>
    <x v="1"/>
    <x v="0"/>
    <x v="0"/>
    <x v="0"/>
    <x v="1"/>
    <x v="1"/>
    <x v="4"/>
    <x v="1"/>
    <x v="1"/>
    <x v="1"/>
    <x v="1"/>
    <x v="3"/>
    <x v="1"/>
    <x v="1"/>
    <x v="1"/>
    <x v="1"/>
    <x v="1"/>
    <x v="1"/>
    <x v="1"/>
    <x v="1"/>
    <x v="2"/>
    <x v="1"/>
    <x v="0"/>
    <x v="1"/>
    <x v="1"/>
    <x v="2"/>
    <x v="0"/>
    <x v="1"/>
    <x v="2"/>
    <x v="1"/>
    <x v="1"/>
    <x v="2"/>
    <x v="3"/>
    <x v="2"/>
    <x v="1"/>
    <x v="1"/>
    <x v="2"/>
    <x v="1"/>
    <x v="1"/>
    <x v="0"/>
    <x v="2"/>
    <x v="1"/>
    <x v="5"/>
    <x v="2"/>
    <x v="2"/>
    <x v="3"/>
    <x v="0"/>
    <x v="0"/>
    <x v="0"/>
    <x v="3"/>
    <x v="0"/>
    <m/>
    <m/>
    <m/>
    <m/>
    <m/>
    <m/>
    <x v="1"/>
    <x v="1"/>
    <x v="1"/>
    <x v="1"/>
    <x v="0"/>
    <x v="0"/>
    <x v="0"/>
    <x v="1"/>
    <x v="1"/>
    <x v="4"/>
    <x v="1"/>
    <x v="1"/>
    <x v="1"/>
    <x v="1"/>
    <x v="2"/>
    <x v="1"/>
    <x v="1"/>
    <x v="1"/>
    <x v="1"/>
    <x v="1"/>
    <x v="1"/>
    <x v="1"/>
    <x v="1"/>
    <x v="2"/>
    <x v="1"/>
    <x v="0"/>
    <x v="1"/>
    <x v="1"/>
    <x v="2"/>
    <x v="0"/>
    <x v="1"/>
    <x v="2"/>
    <x v="1"/>
    <x v="1"/>
    <x v="2"/>
    <x v="3"/>
    <x v="2"/>
    <x v="1"/>
    <x v="1"/>
    <x v="2"/>
    <x v="1"/>
    <x v="1"/>
    <x v="0"/>
    <x v="2"/>
    <x v="1"/>
    <x v="4"/>
    <x v="2"/>
    <x v="2"/>
    <x v="3"/>
    <x v="0"/>
    <x v="0"/>
    <x v="0"/>
    <x v="3"/>
    <x v="0"/>
    <m/>
    <x v="1"/>
    <x v="1"/>
    <x v="1"/>
    <x v="8"/>
    <x v="0"/>
    <x v="1"/>
    <x v="3"/>
    <x v="4"/>
    <x v="1"/>
    <x v="11"/>
    <x v="3"/>
    <x v="9"/>
    <x v="6"/>
    <x v="4"/>
  </r>
  <r>
    <m/>
    <x v="0"/>
    <x v="1"/>
    <x v="9"/>
    <x v="62"/>
    <m/>
    <m/>
    <x v="0"/>
    <x v="0"/>
    <x v="2"/>
    <x v="57"/>
    <x v="3"/>
    <x v="3"/>
    <x v="4"/>
    <x v="1"/>
    <x v="1"/>
    <x v="1"/>
    <x v="3"/>
    <x v="0"/>
    <x v="2"/>
    <x v="1"/>
    <x v="2"/>
    <x v="1"/>
    <x v="4"/>
    <x v="3"/>
    <x v="4"/>
    <x v="4"/>
    <x v="1"/>
    <x v="3"/>
    <x v="5"/>
    <x v="1"/>
    <x v="5"/>
    <x v="1"/>
    <x v="2"/>
    <x v="3"/>
    <x v="5"/>
    <x v="5"/>
    <x v="1"/>
    <x v="3"/>
    <x v="2"/>
    <x v="1"/>
    <x v="0"/>
    <x v="0"/>
    <x v="0"/>
    <x v="3"/>
    <x v="4"/>
    <x v="0"/>
    <x v="1"/>
    <x v="4"/>
    <x v="2"/>
    <x v="1"/>
    <x v="3"/>
    <x v="1"/>
    <x v="0"/>
    <x v="4"/>
    <x v="5"/>
    <x v="5"/>
    <x v="5"/>
    <x v="1"/>
    <x v="1"/>
    <x v="0"/>
    <x v="0"/>
    <x v="0"/>
    <x v="1"/>
    <x v="3"/>
    <m/>
    <m/>
    <m/>
    <m/>
    <m/>
    <m/>
    <x v="3"/>
    <x v="3"/>
    <x v="4"/>
    <x v="1"/>
    <x v="1"/>
    <x v="1"/>
    <x v="3"/>
    <x v="0"/>
    <x v="2"/>
    <x v="1"/>
    <x v="2"/>
    <x v="1"/>
    <x v="4"/>
    <x v="3"/>
    <x v="3"/>
    <x v="3"/>
    <x v="1"/>
    <x v="3"/>
    <x v="4"/>
    <x v="1"/>
    <x v="4"/>
    <x v="1"/>
    <x v="2"/>
    <x v="3"/>
    <x v="4"/>
    <x v="4"/>
    <x v="1"/>
    <x v="3"/>
    <x v="2"/>
    <x v="1"/>
    <x v="0"/>
    <x v="0"/>
    <x v="0"/>
    <x v="3"/>
    <x v="3"/>
    <x v="0"/>
    <x v="1"/>
    <x v="3"/>
    <x v="2"/>
    <x v="1"/>
    <x v="3"/>
    <x v="1"/>
    <x v="0"/>
    <x v="4"/>
    <x v="4"/>
    <x v="4"/>
    <x v="4"/>
    <x v="1"/>
    <x v="1"/>
    <x v="0"/>
    <x v="0"/>
    <x v="0"/>
    <x v="1"/>
    <x v="3"/>
    <m/>
    <x v="7"/>
    <x v="4"/>
    <x v="12"/>
    <x v="4"/>
    <x v="12"/>
    <x v="16"/>
    <x v="11"/>
    <x v="8"/>
    <x v="3"/>
    <x v="7"/>
    <x v="13"/>
    <x v="2"/>
    <x v="17"/>
    <x v="22"/>
  </r>
  <r>
    <m/>
    <x v="0"/>
    <x v="1"/>
    <x v="9"/>
    <x v="62"/>
    <m/>
    <m/>
    <x v="0"/>
    <x v="0"/>
    <x v="2"/>
    <x v="57"/>
    <x v="1"/>
    <x v="1"/>
    <x v="1"/>
    <x v="2"/>
    <x v="0"/>
    <x v="2"/>
    <x v="0"/>
    <x v="0"/>
    <x v="0"/>
    <x v="4"/>
    <x v="5"/>
    <x v="0"/>
    <x v="1"/>
    <x v="1"/>
    <x v="0"/>
    <x v="1"/>
    <x v="1"/>
    <x v="1"/>
    <x v="0"/>
    <x v="0"/>
    <x v="1"/>
    <x v="1"/>
    <x v="1"/>
    <x v="2"/>
    <x v="1"/>
    <x v="0"/>
    <x v="1"/>
    <x v="1"/>
    <x v="2"/>
    <x v="1"/>
    <x v="0"/>
    <x v="2"/>
    <x v="0"/>
    <x v="1"/>
    <x v="3"/>
    <x v="2"/>
    <x v="4"/>
    <x v="2"/>
    <x v="1"/>
    <x v="2"/>
    <x v="1"/>
    <x v="1"/>
    <x v="0"/>
    <x v="2"/>
    <x v="1"/>
    <x v="1"/>
    <x v="2"/>
    <x v="1"/>
    <x v="2"/>
    <x v="2"/>
    <x v="1"/>
    <x v="1"/>
    <x v="0"/>
    <x v="0"/>
    <m/>
    <m/>
    <m/>
    <m/>
    <m/>
    <m/>
    <x v="1"/>
    <x v="1"/>
    <x v="1"/>
    <x v="2"/>
    <x v="0"/>
    <x v="2"/>
    <x v="0"/>
    <x v="0"/>
    <x v="0"/>
    <x v="4"/>
    <x v="4"/>
    <x v="0"/>
    <x v="1"/>
    <x v="1"/>
    <x v="0"/>
    <x v="1"/>
    <x v="1"/>
    <x v="1"/>
    <x v="0"/>
    <x v="0"/>
    <x v="1"/>
    <x v="1"/>
    <x v="1"/>
    <x v="2"/>
    <x v="1"/>
    <x v="0"/>
    <x v="1"/>
    <x v="1"/>
    <x v="2"/>
    <x v="1"/>
    <x v="0"/>
    <x v="2"/>
    <x v="0"/>
    <x v="1"/>
    <x v="3"/>
    <x v="2"/>
    <x v="3"/>
    <x v="2"/>
    <x v="1"/>
    <x v="2"/>
    <x v="1"/>
    <x v="1"/>
    <x v="0"/>
    <x v="2"/>
    <x v="1"/>
    <x v="1"/>
    <x v="2"/>
    <x v="1"/>
    <x v="2"/>
    <x v="2"/>
    <x v="1"/>
    <x v="1"/>
    <x v="0"/>
    <x v="0"/>
    <m/>
    <x v="5"/>
    <x v="1"/>
    <x v="1"/>
    <x v="13"/>
    <x v="0"/>
    <x v="3"/>
    <x v="7"/>
    <x v="4"/>
    <x v="11"/>
    <x v="13"/>
    <x v="2"/>
    <x v="2"/>
    <x v="9"/>
    <x v="4"/>
  </r>
  <r>
    <m/>
    <x v="0"/>
    <x v="1"/>
    <x v="9"/>
    <x v="62"/>
    <m/>
    <m/>
    <x v="0"/>
    <x v="0"/>
    <x v="2"/>
    <x v="57"/>
    <x v="1"/>
    <x v="1"/>
    <x v="1"/>
    <x v="1"/>
    <x v="0"/>
    <x v="0"/>
    <x v="0"/>
    <x v="0"/>
    <x v="1"/>
    <x v="1"/>
    <x v="1"/>
    <x v="1"/>
    <x v="1"/>
    <x v="4"/>
    <x v="4"/>
    <x v="4"/>
    <x v="3"/>
    <x v="3"/>
    <x v="1"/>
    <x v="4"/>
    <x v="3"/>
    <x v="4"/>
    <x v="2"/>
    <x v="2"/>
    <x v="1"/>
    <x v="3"/>
    <x v="2"/>
    <x v="1"/>
    <x v="2"/>
    <x v="0"/>
    <x v="1"/>
    <x v="0"/>
    <x v="1"/>
    <x v="1"/>
    <x v="1"/>
    <x v="1"/>
    <x v="3"/>
    <x v="3"/>
    <x v="3"/>
    <x v="2"/>
    <x v="1"/>
    <x v="0"/>
    <x v="5"/>
    <x v="0"/>
    <x v="0"/>
    <x v="0"/>
    <x v="0"/>
    <x v="1"/>
    <x v="3"/>
    <x v="2"/>
    <x v="1"/>
    <x v="1"/>
    <x v="2"/>
    <x v="0"/>
    <m/>
    <m/>
    <m/>
    <m/>
    <m/>
    <m/>
    <x v="1"/>
    <x v="1"/>
    <x v="1"/>
    <x v="1"/>
    <x v="0"/>
    <x v="0"/>
    <x v="0"/>
    <x v="0"/>
    <x v="1"/>
    <x v="1"/>
    <x v="1"/>
    <x v="1"/>
    <x v="1"/>
    <x v="4"/>
    <x v="3"/>
    <x v="3"/>
    <x v="2"/>
    <x v="3"/>
    <x v="1"/>
    <x v="4"/>
    <x v="3"/>
    <x v="3"/>
    <x v="2"/>
    <x v="2"/>
    <x v="1"/>
    <x v="3"/>
    <x v="2"/>
    <x v="1"/>
    <x v="2"/>
    <x v="0"/>
    <x v="1"/>
    <x v="0"/>
    <x v="1"/>
    <x v="1"/>
    <x v="1"/>
    <x v="1"/>
    <x v="3"/>
    <x v="2"/>
    <x v="3"/>
    <x v="2"/>
    <x v="1"/>
    <x v="0"/>
    <x v="4"/>
    <x v="0"/>
    <x v="0"/>
    <x v="0"/>
    <x v="0"/>
    <x v="1"/>
    <x v="3"/>
    <x v="2"/>
    <x v="1"/>
    <x v="1"/>
    <x v="5"/>
    <x v="0"/>
    <m/>
    <x v="1"/>
    <x v="1"/>
    <x v="20"/>
    <x v="10"/>
    <x v="0"/>
    <x v="9"/>
    <x v="7"/>
    <x v="8"/>
    <x v="2"/>
    <x v="20"/>
    <x v="3"/>
    <x v="1"/>
    <x v="17"/>
    <x v="1"/>
  </r>
  <r>
    <m/>
    <x v="0"/>
    <x v="1"/>
    <x v="9"/>
    <x v="62"/>
    <m/>
    <m/>
    <x v="0"/>
    <x v="0"/>
    <x v="2"/>
    <x v="57"/>
    <x v="1"/>
    <x v="1"/>
    <x v="1"/>
    <x v="1"/>
    <x v="1"/>
    <x v="0"/>
    <x v="0"/>
    <x v="3"/>
    <x v="0"/>
    <x v="1"/>
    <x v="1"/>
    <x v="0"/>
    <x v="1"/>
    <x v="4"/>
    <x v="4"/>
    <x v="4"/>
    <x v="3"/>
    <x v="3"/>
    <x v="1"/>
    <x v="4"/>
    <x v="3"/>
    <x v="4"/>
    <x v="2"/>
    <x v="2"/>
    <x v="1"/>
    <x v="3"/>
    <x v="2"/>
    <x v="1"/>
    <x v="2"/>
    <x v="0"/>
    <x v="1"/>
    <x v="0"/>
    <x v="1"/>
    <x v="1"/>
    <x v="1"/>
    <x v="1"/>
    <x v="3"/>
    <x v="3"/>
    <x v="3"/>
    <x v="2"/>
    <x v="2"/>
    <x v="0"/>
    <x v="5"/>
    <x v="0"/>
    <x v="0"/>
    <x v="0"/>
    <x v="0"/>
    <x v="1"/>
    <x v="3"/>
    <x v="2"/>
    <x v="1"/>
    <x v="0"/>
    <x v="2"/>
    <x v="1"/>
    <m/>
    <m/>
    <m/>
    <m/>
    <m/>
    <m/>
    <x v="1"/>
    <x v="1"/>
    <x v="1"/>
    <x v="1"/>
    <x v="1"/>
    <x v="0"/>
    <x v="0"/>
    <x v="3"/>
    <x v="0"/>
    <x v="1"/>
    <x v="1"/>
    <x v="0"/>
    <x v="1"/>
    <x v="4"/>
    <x v="3"/>
    <x v="3"/>
    <x v="2"/>
    <x v="3"/>
    <x v="1"/>
    <x v="4"/>
    <x v="3"/>
    <x v="3"/>
    <x v="2"/>
    <x v="2"/>
    <x v="1"/>
    <x v="3"/>
    <x v="2"/>
    <x v="1"/>
    <x v="2"/>
    <x v="0"/>
    <x v="1"/>
    <x v="0"/>
    <x v="1"/>
    <x v="1"/>
    <x v="1"/>
    <x v="1"/>
    <x v="3"/>
    <x v="2"/>
    <x v="3"/>
    <x v="2"/>
    <x v="2"/>
    <x v="0"/>
    <x v="4"/>
    <x v="0"/>
    <x v="0"/>
    <x v="0"/>
    <x v="0"/>
    <x v="1"/>
    <x v="3"/>
    <x v="2"/>
    <x v="1"/>
    <x v="0"/>
    <x v="5"/>
    <x v="1"/>
    <m/>
    <x v="9"/>
    <x v="1"/>
    <x v="11"/>
    <x v="10"/>
    <x v="5"/>
    <x v="7"/>
    <x v="7"/>
    <x v="8"/>
    <x v="2"/>
    <x v="20"/>
    <x v="19"/>
    <x v="1"/>
    <x v="17"/>
    <x v="17"/>
  </r>
  <r>
    <m/>
    <x v="0"/>
    <x v="1"/>
    <x v="9"/>
    <x v="62"/>
    <m/>
    <m/>
    <x v="0"/>
    <x v="1"/>
    <x v="2"/>
    <x v="57"/>
    <x v="1"/>
    <x v="1"/>
    <x v="1"/>
    <x v="1"/>
    <x v="0"/>
    <x v="0"/>
    <x v="1"/>
    <x v="0"/>
    <x v="1"/>
    <x v="1"/>
    <x v="3"/>
    <x v="1"/>
    <x v="2"/>
    <x v="1"/>
    <x v="0"/>
    <x v="0"/>
    <x v="1"/>
    <x v="1"/>
    <x v="1"/>
    <x v="4"/>
    <x v="0"/>
    <x v="0"/>
    <x v="1"/>
    <x v="0"/>
    <x v="1"/>
    <x v="1"/>
    <x v="1"/>
    <x v="1"/>
    <x v="2"/>
    <x v="2"/>
    <x v="0"/>
    <x v="2"/>
    <x v="0"/>
    <x v="0"/>
    <x v="0"/>
    <x v="3"/>
    <x v="0"/>
    <x v="0"/>
    <x v="1"/>
    <x v="0"/>
    <x v="0"/>
    <x v="1"/>
    <x v="0"/>
    <x v="2"/>
    <x v="1"/>
    <x v="5"/>
    <x v="3"/>
    <x v="2"/>
    <x v="2"/>
    <x v="0"/>
    <x v="0"/>
    <x v="0"/>
    <x v="0"/>
    <x v="1"/>
    <m/>
    <m/>
    <m/>
    <m/>
    <m/>
    <m/>
    <x v="1"/>
    <x v="1"/>
    <x v="1"/>
    <x v="1"/>
    <x v="0"/>
    <x v="0"/>
    <x v="1"/>
    <x v="0"/>
    <x v="1"/>
    <x v="1"/>
    <x v="3"/>
    <x v="1"/>
    <x v="2"/>
    <x v="1"/>
    <x v="0"/>
    <x v="0"/>
    <x v="1"/>
    <x v="1"/>
    <x v="1"/>
    <x v="4"/>
    <x v="0"/>
    <x v="0"/>
    <x v="1"/>
    <x v="0"/>
    <x v="1"/>
    <x v="1"/>
    <x v="1"/>
    <x v="1"/>
    <x v="2"/>
    <x v="2"/>
    <x v="0"/>
    <x v="2"/>
    <x v="0"/>
    <x v="0"/>
    <x v="0"/>
    <x v="3"/>
    <x v="0"/>
    <x v="0"/>
    <x v="1"/>
    <x v="0"/>
    <x v="0"/>
    <x v="1"/>
    <x v="0"/>
    <x v="2"/>
    <x v="1"/>
    <x v="4"/>
    <x v="3"/>
    <x v="2"/>
    <x v="2"/>
    <x v="0"/>
    <x v="0"/>
    <x v="0"/>
    <x v="0"/>
    <x v="1"/>
    <m/>
    <x v="2"/>
    <x v="1"/>
    <x v="1"/>
    <x v="6"/>
    <x v="22"/>
    <x v="2"/>
    <x v="1"/>
    <x v="1"/>
    <x v="2"/>
    <x v="8"/>
    <x v="17"/>
    <x v="3"/>
    <x v="0"/>
    <x v="9"/>
  </r>
  <r>
    <m/>
    <x v="0"/>
    <x v="1"/>
    <x v="9"/>
    <x v="62"/>
    <m/>
    <m/>
    <x v="0"/>
    <x v="1"/>
    <x v="2"/>
    <x v="57"/>
    <x v="1"/>
    <x v="1"/>
    <x v="2"/>
    <x v="1"/>
    <x v="1"/>
    <x v="2"/>
    <x v="1"/>
    <x v="0"/>
    <x v="5"/>
    <x v="2"/>
    <x v="1"/>
    <x v="1"/>
    <x v="1"/>
    <x v="1"/>
    <x v="0"/>
    <x v="0"/>
    <x v="0"/>
    <x v="0"/>
    <x v="1"/>
    <x v="0"/>
    <x v="0"/>
    <x v="0"/>
    <x v="1"/>
    <x v="0"/>
    <x v="0"/>
    <x v="1"/>
    <x v="0"/>
    <x v="0"/>
    <x v="0"/>
    <x v="0"/>
    <x v="1"/>
    <x v="0"/>
    <x v="1"/>
    <x v="0"/>
    <x v="0"/>
    <x v="4"/>
    <x v="0"/>
    <x v="0"/>
    <x v="0"/>
    <x v="0"/>
    <x v="2"/>
    <x v="1"/>
    <x v="0"/>
    <x v="1"/>
    <x v="5"/>
    <x v="5"/>
    <x v="5"/>
    <x v="3"/>
    <x v="1"/>
    <x v="3"/>
    <x v="1"/>
    <x v="1"/>
    <x v="5"/>
    <x v="1"/>
    <m/>
    <m/>
    <m/>
    <m/>
    <m/>
    <m/>
    <x v="1"/>
    <x v="1"/>
    <x v="2"/>
    <x v="1"/>
    <x v="1"/>
    <x v="2"/>
    <x v="1"/>
    <x v="0"/>
    <x v="4"/>
    <x v="2"/>
    <x v="1"/>
    <x v="1"/>
    <x v="1"/>
    <x v="1"/>
    <x v="0"/>
    <x v="0"/>
    <x v="0"/>
    <x v="0"/>
    <x v="1"/>
    <x v="0"/>
    <x v="0"/>
    <x v="0"/>
    <x v="1"/>
    <x v="0"/>
    <x v="0"/>
    <x v="1"/>
    <x v="0"/>
    <x v="0"/>
    <x v="0"/>
    <x v="0"/>
    <x v="1"/>
    <x v="0"/>
    <x v="1"/>
    <x v="0"/>
    <x v="0"/>
    <x v="4"/>
    <x v="0"/>
    <x v="0"/>
    <x v="0"/>
    <x v="0"/>
    <x v="2"/>
    <x v="1"/>
    <x v="0"/>
    <x v="1"/>
    <x v="4"/>
    <x v="4"/>
    <x v="4"/>
    <x v="3"/>
    <x v="1"/>
    <x v="3"/>
    <x v="1"/>
    <x v="1"/>
    <x v="2"/>
    <x v="1"/>
    <m/>
    <x v="2"/>
    <x v="5"/>
    <x v="2"/>
    <x v="0"/>
    <x v="3"/>
    <x v="2"/>
    <x v="1"/>
    <x v="0"/>
    <x v="10"/>
    <x v="2"/>
    <x v="16"/>
    <x v="14"/>
    <x v="0"/>
    <x v="0"/>
  </r>
  <r>
    <m/>
    <x v="0"/>
    <x v="1"/>
    <x v="9"/>
    <x v="57"/>
    <m/>
    <m/>
    <x v="0"/>
    <x v="1"/>
    <x v="1"/>
    <x v="52"/>
    <x v="1"/>
    <x v="1"/>
    <x v="1"/>
    <x v="2"/>
    <x v="1"/>
    <x v="0"/>
    <x v="0"/>
    <x v="2"/>
    <x v="5"/>
    <x v="4"/>
    <x v="1"/>
    <x v="0"/>
    <x v="1"/>
    <x v="1"/>
    <x v="3"/>
    <x v="1"/>
    <x v="1"/>
    <x v="1"/>
    <x v="5"/>
    <x v="1"/>
    <x v="1"/>
    <x v="1"/>
    <x v="1"/>
    <x v="2"/>
    <x v="0"/>
    <x v="3"/>
    <x v="1"/>
    <x v="3"/>
    <x v="5"/>
    <x v="3"/>
    <x v="0"/>
    <x v="2"/>
    <x v="1"/>
    <x v="1"/>
    <x v="2"/>
    <x v="1"/>
    <x v="2"/>
    <x v="1"/>
    <x v="1"/>
    <x v="2"/>
    <x v="1"/>
    <x v="1"/>
    <x v="0"/>
    <x v="4"/>
    <x v="1"/>
    <x v="1"/>
    <x v="3"/>
    <x v="2"/>
    <x v="2"/>
    <x v="0"/>
    <x v="0"/>
    <x v="2"/>
    <x v="1"/>
    <x v="2"/>
    <m/>
    <m/>
    <m/>
    <m/>
    <m/>
    <m/>
    <x v="1"/>
    <x v="1"/>
    <x v="1"/>
    <x v="2"/>
    <x v="1"/>
    <x v="0"/>
    <x v="0"/>
    <x v="2"/>
    <x v="4"/>
    <x v="4"/>
    <x v="1"/>
    <x v="0"/>
    <x v="1"/>
    <x v="1"/>
    <x v="2"/>
    <x v="1"/>
    <x v="1"/>
    <x v="1"/>
    <x v="4"/>
    <x v="1"/>
    <x v="1"/>
    <x v="1"/>
    <x v="1"/>
    <x v="2"/>
    <x v="0"/>
    <x v="3"/>
    <x v="1"/>
    <x v="3"/>
    <x v="4"/>
    <x v="3"/>
    <x v="0"/>
    <x v="2"/>
    <x v="1"/>
    <x v="1"/>
    <x v="2"/>
    <x v="1"/>
    <x v="2"/>
    <x v="1"/>
    <x v="1"/>
    <x v="2"/>
    <x v="1"/>
    <x v="1"/>
    <x v="0"/>
    <x v="4"/>
    <x v="1"/>
    <x v="1"/>
    <x v="3"/>
    <x v="2"/>
    <x v="2"/>
    <x v="0"/>
    <x v="0"/>
    <x v="2"/>
    <x v="1"/>
    <x v="2"/>
    <m/>
    <x v="8"/>
    <x v="1"/>
    <x v="8"/>
    <x v="10"/>
    <x v="7"/>
    <x v="3"/>
    <x v="3"/>
    <x v="12"/>
    <x v="10"/>
    <x v="10"/>
    <x v="12"/>
    <x v="12"/>
    <x v="6"/>
    <x v="4"/>
  </r>
  <r>
    <m/>
    <x v="0"/>
    <x v="1"/>
    <x v="9"/>
    <x v="57"/>
    <m/>
    <m/>
    <x v="0"/>
    <x v="1"/>
    <x v="1"/>
    <x v="52"/>
    <x v="1"/>
    <x v="1"/>
    <x v="2"/>
    <x v="2"/>
    <x v="2"/>
    <x v="2"/>
    <x v="0"/>
    <x v="2"/>
    <x v="3"/>
    <x v="2"/>
    <x v="1"/>
    <x v="1"/>
    <x v="2"/>
    <x v="1"/>
    <x v="0"/>
    <x v="0"/>
    <x v="1"/>
    <x v="1"/>
    <x v="1"/>
    <x v="0"/>
    <x v="1"/>
    <x v="0"/>
    <x v="3"/>
    <x v="1"/>
    <x v="1"/>
    <x v="2"/>
    <x v="4"/>
    <x v="0"/>
    <x v="0"/>
    <x v="3"/>
    <x v="0"/>
    <x v="2"/>
    <x v="1"/>
    <x v="0"/>
    <x v="0"/>
    <x v="3"/>
    <x v="3"/>
    <x v="0"/>
    <x v="0"/>
    <x v="0"/>
    <x v="0"/>
    <x v="1"/>
    <x v="0"/>
    <x v="3"/>
    <x v="2"/>
    <x v="4"/>
    <x v="3"/>
    <x v="2"/>
    <x v="2"/>
    <x v="0"/>
    <x v="0"/>
    <x v="1"/>
    <x v="0"/>
    <x v="2"/>
    <m/>
    <m/>
    <m/>
    <m/>
    <m/>
    <m/>
    <x v="1"/>
    <x v="1"/>
    <x v="2"/>
    <x v="2"/>
    <x v="2"/>
    <x v="2"/>
    <x v="0"/>
    <x v="2"/>
    <x v="3"/>
    <x v="2"/>
    <x v="1"/>
    <x v="1"/>
    <x v="2"/>
    <x v="1"/>
    <x v="0"/>
    <x v="0"/>
    <x v="1"/>
    <x v="1"/>
    <x v="1"/>
    <x v="0"/>
    <x v="1"/>
    <x v="0"/>
    <x v="3"/>
    <x v="1"/>
    <x v="1"/>
    <x v="2"/>
    <x v="4"/>
    <x v="0"/>
    <x v="0"/>
    <x v="3"/>
    <x v="0"/>
    <x v="2"/>
    <x v="1"/>
    <x v="0"/>
    <x v="0"/>
    <x v="3"/>
    <x v="3"/>
    <x v="0"/>
    <x v="0"/>
    <x v="0"/>
    <x v="0"/>
    <x v="1"/>
    <x v="0"/>
    <x v="3"/>
    <x v="2"/>
    <x v="3"/>
    <x v="3"/>
    <x v="2"/>
    <x v="2"/>
    <x v="0"/>
    <x v="0"/>
    <x v="1"/>
    <x v="0"/>
    <x v="2"/>
    <m/>
    <x v="13"/>
    <x v="5"/>
    <x v="9"/>
    <x v="13"/>
    <x v="2"/>
    <x v="3"/>
    <x v="2"/>
    <x v="0"/>
    <x v="1"/>
    <x v="2"/>
    <x v="17"/>
    <x v="16"/>
    <x v="0"/>
    <x v="0"/>
  </r>
  <r>
    <m/>
    <x v="0"/>
    <x v="1"/>
    <x v="9"/>
    <x v="57"/>
    <m/>
    <m/>
    <x v="0"/>
    <x v="1"/>
    <x v="1"/>
    <x v="52"/>
    <x v="1"/>
    <x v="1"/>
    <x v="1"/>
    <x v="2"/>
    <x v="1"/>
    <x v="2"/>
    <x v="0"/>
    <x v="0"/>
    <x v="5"/>
    <x v="0"/>
    <x v="1"/>
    <x v="1"/>
    <x v="1"/>
    <x v="1"/>
    <x v="1"/>
    <x v="3"/>
    <x v="3"/>
    <x v="0"/>
    <x v="4"/>
    <x v="5"/>
    <x v="0"/>
    <x v="4"/>
    <x v="1"/>
    <x v="4"/>
    <x v="1"/>
    <x v="1"/>
    <x v="1"/>
    <x v="2"/>
    <x v="2"/>
    <x v="2"/>
    <x v="0"/>
    <x v="0"/>
    <x v="5"/>
    <x v="1"/>
    <x v="5"/>
    <x v="5"/>
    <x v="2"/>
    <x v="2"/>
    <x v="5"/>
    <x v="4"/>
    <x v="1"/>
    <x v="2"/>
    <x v="0"/>
    <x v="0"/>
    <x v="0"/>
    <x v="0"/>
    <x v="0"/>
    <x v="5"/>
    <x v="2"/>
    <x v="2"/>
    <x v="0"/>
    <x v="2"/>
    <x v="2"/>
    <x v="0"/>
    <m/>
    <m/>
    <m/>
    <m/>
    <m/>
    <m/>
    <x v="1"/>
    <x v="1"/>
    <x v="1"/>
    <x v="2"/>
    <x v="1"/>
    <x v="2"/>
    <x v="0"/>
    <x v="0"/>
    <x v="4"/>
    <x v="0"/>
    <x v="1"/>
    <x v="1"/>
    <x v="1"/>
    <x v="1"/>
    <x v="1"/>
    <x v="2"/>
    <x v="2"/>
    <x v="0"/>
    <x v="2"/>
    <x v="2"/>
    <x v="0"/>
    <x v="3"/>
    <x v="1"/>
    <x v="4"/>
    <x v="1"/>
    <x v="1"/>
    <x v="1"/>
    <x v="2"/>
    <x v="2"/>
    <x v="2"/>
    <x v="0"/>
    <x v="0"/>
    <x v="4"/>
    <x v="1"/>
    <x v="4"/>
    <x v="2"/>
    <x v="2"/>
    <x v="2"/>
    <x v="4"/>
    <x v="4"/>
    <x v="1"/>
    <x v="2"/>
    <x v="0"/>
    <x v="0"/>
    <x v="0"/>
    <x v="0"/>
    <x v="0"/>
    <x v="4"/>
    <x v="2"/>
    <x v="2"/>
    <x v="0"/>
    <x v="2"/>
    <x v="5"/>
    <x v="0"/>
    <m/>
    <x v="8"/>
    <x v="1"/>
    <x v="2"/>
    <x v="15"/>
    <x v="23"/>
    <x v="8"/>
    <x v="19"/>
    <x v="12"/>
    <x v="1"/>
    <x v="4"/>
    <x v="12"/>
    <x v="12"/>
    <x v="21"/>
    <x v="19"/>
  </r>
  <r>
    <m/>
    <x v="0"/>
    <x v="1"/>
    <x v="9"/>
    <x v="57"/>
    <m/>
    <m/>
    <x v="0"/>
    <x v="1"/>
    <x v="1"/>
    <x v="52"/>
    <x v="3"/>
    <x v="1"/>
    <x v="1"/>
    <x v="1"/>
    <x v="1"/>
    <x v="0"/>
    <x v="1"/>
    <x v="0"/>
    <x v="1"/>
    <x v="1"/>
    <x v="1"/>
    <x v="1"/>
    <x v="0"/>
    <x v="1"/>
    <x v="0"/>
    <x v="1"/>
    <x v="1"/>
    <x v="4"/>
    <x v="1"/>
    <x v="0"/>
    <x v="1"/>
    <x v="0"/>
    <x v="0"/>
    <x v="4"/>
    <x v="2"/>
    <x v="3"/>
    <x v="1"/>
    <x v="0"/>
    <x v="2"/>
    <x v="0"/>
    <x v="1"/>
    <x v="2"/>
    <x v="0"/>
    <x v="0"/>
    <x v="2"/>
    <x v="0"/>
    <x v="0"/>
    <x v="0"/>
    <x v="1"/>
    <x v="0"/>
    <x v="0"/>
    <x v="1"/>
    <x v="0"/>
    <x v="4"/>
    <x v="1"/>
    <x v="1"/>
    <x v="3"/>
    <x v="0"/>
    <x v="0"/>
    <x v="2"/>
    <x v="0"/>
    <x v="1"/>
    <x v="1"/>
    <x v="1"/>
    <m/>
    <m/>
    <m/>
    <m/>
    <m/>
    <m/>
    <x v="3"/>
    <x v="1"/>
    <x v="1"/>
    <x v="1"/>
    <x v="1"/>
    <x v="0"/>
    <x v="1"/>
    <x v="0"/>
    <x v="1"/>
    <x v="1"/>
    <x v="1"/>
    <x v="1"/>
    <x v="0"/>
    <x v="1"/>
    <x v="0"/>
    <x v="1"/>
    <x v="1"/>
    <x v="4"/>
    <x v="1"/>
    <x v="0"/>
    <x v="1"/>
    <x v="0"/>
    <x v="0"/>
    <x v="4"/>
    <x v="2"/>
    <x v="3"/>
    <x v="1"/>
    <x v="0"/>
    <x v="2"/>
    <x v="0"/>
    <x v="1"/>
    <x v="2"/>
    <x v="0"/>
    <x v="0"/>
    <x v="2"/>
    <x v="0"/>
    <x v="0"/>
    <x v="0"/>
    <x v="1"/>
    <x v="0"/>
    <x v="0"/>
    <x v="1"/>
    <x v="0"/>
    <x v="4"/>
    <x v="1"/>
    <x v="1"/>
    <x v="3"/>
    <x v="0"/>
    <x v="0"/>
    <x v="2"/>
    <x v="0"/>
    <x v="1"/>
    <x v="1"/>
    <x v="1"/>
    <m/>
    <x v="6"/>
    <x v="5"/>
    <x v="6"/>
    <x v="6"/>
    <x v="3"/>
    <x v="3"/>
    <x v="11"/>
    <x v="3"/>
    <x v="2"/>
    <x v="8"/>
    <x v="1"/>
    <x v="18"/>
    <x v="5"/>
    <x v="9"/>
  </r>
  <r>
    <m/>
    <x v="0"/>
    <x v="1"/>
    <x v="9"/>
    <x v="57"/>
    <m/>
    <m/>
    <x v="0"/>
    <x v="1"/>
    <x v="1"/>
    <x v="52"/>
    <x v="1"/>
    <x v="1"/>
    <x v="1"/>
    <x v="2"/>
    <x v="0"/>
    <x v="0"/>
    <x v="0"/>
    <x v="1"/>
    <x v="1"/>
    <x v="1"/>
    <x v="1"/>
    <x v="1"/>
    <x v="0"/>
    <x v="1"/>
    <x v="0"/>
    <x v="1"/>
    <x v="0"/>
    <x v="0"/>
    <x v="1"/>
    <x v="1"/>
    <x v="0"/>
    <x v="0"/>
    <x v="0"/>
    <x v="1"/>
    <x v="1"/>
    <x v="3"/>
    <x v="2"/>
    <x v="3"/>
    <x v="1"/>
    <x v="1"/>
    <x v="0"/>
    <x v="4"/>
    <x v="1"/>
    <x v="1"/>
    <x v="0"/>
    <x v="3"/>
    <x v="2"/>
    <x v="0"/>
    <x v="0"/>
    <x v="0"/>
    <x v="1"/>
    <x v="1"/>
    <x v="0"/>
    <x v="2"/>
    <x v="3"/>
    <x v="1"/>
    <x v="2"/>
    <x v="2"/>
    <x v="0"/>
    <x v="2"/>
    <x v="0"/>
    <x v="1"/>
    <x v="1"/>
    <x v="1"/>
    <m/>
    <m/>
    <m/>
    <m/>
    <m/>
    <m/>
    <x v="1"/>
    <x v="1"/>
    <x v="1"/>
    <x v="2"/>
    <x v="0"/>
    <x v="0"/>
    <x v="0"/>
    <x v="1"/>
    <x v="1"/>
    <x v="1"/>
    <x v="1"/>
    <x v="1"/>
    <x v="0"/>
    <x v="1"/>
    <x v="0"/>
    <x v="1"/>
    <x v="0"/>
    <x v="0"/>
    <x v="1"/>
    <x v="1"/>
    <x v="0"/>
    <x v="0"/>
    <x v="0"/>
    <x v="1"/>
    <x v="1"/>
    <x v="3"/>
    <x v="2"/>
    <x v="3"/>
    <x v="1"/>
    <x v="1"/>
    <x v="0"/>
    <x v="4"/>
    <x v="1"/>
    <x v="1"/>
    <x v="0"/>
    <x v="3"/>
    <x v="2"/>
    <x v="0"/>
    <x v="0"/>
    <x v="0"/>
    <x v="1"/>
    <x v="1"/>
    <x v="0"/>
    <x v="2"/>
    <x v="3"/>
    <x v="1"/>
    <x v="2"/>
    <x v="2"/>
    <x v="0"/>
    <x v="2"/>
    <x v="0"/>
    <x v="1"/>
    <x v="1"/>
    <x v="1"/>
    <m/>
    <x v="1"/>
    <x v="1"/>
    <x v="0"/>
    <x v="2"/>
    <x v="3"/>
    <x v="8"/>
    <x v="13"/>
    <x v="17"/>
    <x v="1"/>
    <x v="17"/>
    <x v="1"/>
    <x v="0"/>
    <x v="5"/>
    <x v="9"/>
  </r>
  <r>
    <m/>
    <x v="0"/>
    <x v="1"/>
    <x v="9"/>
    <x v="57"/>
    <m/>
    <m/>
    <x v="0"/>
    <x v="1"/>
    <x v="1"/>
    <x v="52"/>
    <x v="3"/>
    <x v="4"/>
    <x v="1"/>
    <x v="1"/>
    <x v="1"/>
    <x v="2"/>
    <x v="0"/>
    <x v="0"/>
    <x v="5"/>
    <x v="1"/>
    <x v="1"/>
    <x v="5"/>
    <x v="1"/>
    <x v="1"/>
    <x v="3"/>
    <x v="1"/>
    <x v="1"/>
    <x v="1"/>
    <x v="1"/>
    <x v="1"/>
    <x v="1"/>
    <x v="0"/>
    <x v="0"/>
    <x v="2"/>
    <x v="0"/>
    <x v="0"/>
    <x v="0"/>
    <x v="0"/>
    <x v="0"/>
    <x v="1"/>
    <x v="0"/>
    <x v="2"/>
    <x v="1"/>
    <x v="1"/>
    <x v="0"/>
    <x v="0"/>
    <x v="0"/>
    <x v="1"/>
    <x v="1"/>
    <x v="0"/>
    <x v="0"/>
    <x v="1"/>
    <x v="0"/>
    <x v="3"/>
    <x v="2"/>
    <x v="4"/>
    <x v="3"/>
    <x v="0"/>
    <x v="0"/>
    <x v="2"/>
    <x v="1"/>
    <x v="0"/>
    <x v="1"/>
    <x v="0"/>
    <m/>
    <m/>
    <m/>
    <m/>
    <m/>
    <m/>
    <x v="3"/>
    <x v="4"/>
    <x v="1"/>
    <x v="1"/>
    <x v="1"/>
    <x v="2"/>
    <x v="0"/>
    <x v="0"/>
    <x v="4"/>
    <x v="1"/>
    <x v="1"/>
    <x v="4"/>
    <x v="1"/>
    <x v="1"/>
    <x v="2"/>
    <x v="1"/>
    <x v="1"/>
    <x v="1"/>
    <x v="1"/>
    <x v="1"/>
    <x v="1"/>
    <x v="0"/>
    <x v="0"/>
    <x v="2"/>
    <x v="0"/>
    <x v="0"/>
    <x v="0"/>
    <x v="0"/>
    <x v="0"/>
    <x v="1"/>
    <x v="0"/>
    <x v="2"/>
    <x v="1"/>
    <x v="1"/>
    <x v="0"/>
    <x v="0"/>
    <x v="0"/>
    <x v="1"/>
    <x v="1"/>
    <x v="0"/>
    <x v="0"/>
    <x v="1"/>
    <x v="0"/>
    <x v="3"/>
    <x v="2"/>
    <x v="3"/>
    <x v="3"/>
    <x v="0"/>
    <x v="0"/>
    <x v="2"/>
    <x v="1"/>
    <x v="0"/>
    <x v="1"/>
    <x v="0"/>
    <m/>
    <x v="5"/>
    <x v="6"/>
    <x v="8"/>
    <x v="6"/>
    <x v="8"/>
    <x v="4"/>
    <x v="3"/>
    <x v="0"/>
    <x v="10"/>
    <x v="1"/>
    <x v="16"/>
    <x v="2"/>
    <x v="5"/>
    <x v="9"/>
  </r>
  <r>
    <m/>
    <x v="0"/>
    <x v="1"/>
    <x v="9"/>
    <x v="57"/>
    <m/>
    <m/>
    <x v="0"/>
    <x v="1"/>
    <x v="1"/>
    <x v="52"/>
    <x v="1"/>
    <x v="4"/>
    <x v="4"/>
    <x v="1"/>
    <x v="1"/>
    <x v="3"/>
    <x v="3"/>
    <x v="1"/>
    <x v="2"/>
    <x v="2"/>
    <x v="3"/>
    <x v="0"/>
    <x v="4"/>
    <x v="3"/>
    <x v="4"/>
    <x v="1"/>
    <x v="0"/>
    <x v="3"/>
    <x v="3"/>
    <x v="1"/>
    <x v="1"/>
    <x v="0"/>
    <x v="5"/>
    <x v="3"/>
    <x v="1"/>
    <x v="5"/>
    <x v="2"/>
    <x v="3"/>
    <x v="2"/>
    <x v="2"/>
    <x v="1"/>
    <x v="4"/>
    <x v="1"/>
    <x v="1"/>
    <x v="2"/>
    <x v="1"/>
    <x v="2"/>
    <x v="4"/>
    <x v="1"/>
    <x v="2"/>
    <x v="2"/>
    <x v="1"/>
    <x v="0"/>
    <x v="1"/>
    <x v="3"/>
    <x v="5"/>
    <x v="2"/>
    <x v="2"/>
    <x v="2"/>
    <x v="1"/>
    <x v="0"/>
    <x v="2"/>
    <x v="0"/>
    <x v="2"/>
    <m/>
    <m/>
    <m/>
    <m/>
    <m/>
    <m/>
    <x v="1"/>
    <x v="4"/>
    <x v="4"/>
    <x v="1"/>
    <x v="1"/>
    <x v="3"/>
    <x v="3"/>
    <x v="1"/>
    <x v="2"/>
    <x v="2"/>
    <x v="3"/>
    <x v="0"/>
    <x v="4"/>
    <x v="3"/>
    <x v="3"/>
    <x v="1"/>
    <x v="0"/>
    <x v="3"/>
    <x v="3"/>
    <x v="1"/>
    <x v="1"/>
    <x v="0"/>
    <x v="4"/>
    <x v="3"/>
    <x v="1"/>
    <x v="4"/>
    <x v="2"/>
    <x v="3"/>
    <x v="2"/>
    <x v="2"/>
    <x v="1"/>
    <x v="4"/>
    <x v="1"/>
    <x v="1"/>
    <x v="2"/>
    <x v="1"/>
    <x v="2"/>
    <x v="3"/>
    <x v="1"/>
    <x v="2"/>
    <x v="2"/>
    <x v="1"/>
    <x v="0"/>
    <x v="1"/>
    <x v="3"/>
    <x v="4"/>
    <x v="2"/>
    <x v="2"/>
    <x v="2"/>
    <x v="1"/>
    <x v="0"/>
    <x v="2"/>
    <x v="0"/>
    <x v="2"/>
    <m/>
    <x v="7"/>
    <x v="8"/>
    <x v="6"/>
    <x v="1"/>
    <x v="7"/>
    <x v="3"/>
    <x v="9"/>
    <x v="7"/>
    <x v="4"/>
    <x v="5"/>
    <x v="8"/>
    <x v="6"/>
    <x v="4"/>
    <x v="8"/>
  </r>
  <r>
    <m/>
    <x v="0"/>
    <x v="1"/>
    <x v="9"/>
    <x v="57"/>
    <m/>
    <m/>
    <x v="0"/>
    <x v="0"/>
    <x v="1"/>
    <x v="52"/>
    <x v="1"/>
    <x v="1"/>
    <x v="1"/>
    <x v="1"/>
    <x v="1"/>
    <x v="2"/>
    <x v="1"/>
    <x v="0"/>
    <x v="0"/>
    <x v="2"/>
    <x v="1"/>
    <x v="3"/>
    <x v="3"/>
    <x v="4"/>
    <x v="0"/>
    <x v="0"/>
    <x v="0"/>
    <x v="1"/>
    <x v="0"/>
    <x v="0"/>
    <x v="0"/>
    <x v="0"/>
    <x v="1"/>
    <x v="2"/>
    <x v="0"/>
    <x v="0"/>
    <x v="0"/>
    <x v="0"/>
    <x v="0"/>
    <x v="1"/>
    <x v="0"/>
    <x v="0"/>
    <x v="0"/>
    <x v="0"/>
    <x v="0"/>
    <x v="0"/>
    <x v="2"/>
    <x v="0"/>
    <x v="1"/>
    <x v="0"/>
    <x v="2"/>
    <x v="1"/>
    <x v="0"/>
    <x v="3"/>
    <x v="2"/>
    <x v="4"/>
    <x v="3"/>
    <x v="0"/>
    <x v="0"/>
    <x v="0"/>
    <x v="0"/>
    <x v="0"/>
    <x v="0"/>
    <x v="2"/>
    <m/>
    <m/>
    <m/>
    <m/>
    <m/>
    <m/>
    <x v="1"/>
    <x v="1"/>
    <x v="1"/>
    <x v="1"/>
    <x v="1"/>
    <x v="2"/>
    <x v="1"/>
    <x v="0"/>
    <x v="0"/>
    <x v="2"/>
    <x v="1"/>
    <x v="3"/>
    <x v="3"/>
    <x v="4"/>
    <x v="0"/>
    <x v="0"/>
    <x v="0"/>
    <x v="1"/>
    <x v="0"/>
    <x v="0"/>
    <x v="0"/>
    <x v="0"/>
    <x v="1"/>
    <x v="2"/>
    <x v="0"/>
    <x v="0"/>
    <x v="0"/>
    <x v="0"/>
    <x v="0"/>
    <x v="1"/>
    <x v="0"/>
    <x v="0"/>
    <x v="0"/>
    <x v="0"/>
    <x v="0"/>
    <x v="0"/>
    <x v="2"/>
    <x v="0"/>
    <x v="1"/>
    <x v="0"/>
    <x v="2"/>
    <x v="1"/>
    <x v="0"/>
    <x v="3"/>
    <x v="2"/>
    <x v="3"/>
    <x v="3"/>
    <x v="0"/>
    <x v="0"/>
    <x v="0"/>
    <x v="0"/>
    <x v="0"/>
    <x v="0"/>
    <x v="2"/>
    <m/>
    <x v="2"/>
    <x v="1"/>
    <x v="0"/>
    <x v="0"/>
    <x v="13"/>
    <x v="17"/>
    <x v="1"/>
    <x v="0"/>
    <x v="18"/>
    <x v="0"/>
    <x v="6"/>
    <x v="2"/>
    <x v="5"/>
    <x v="2"/>
  </r>
  <r>
    <m/>
    <x v="0"/>
    <x v="1"/>
    <x v="9"/>
    <x v="57"/>
    <m/>
    <m/>
    <x v="0"/>
    <x v="1"/>
    <x v="1"/>
    <x v="52"/>
    <x v="0"/>
    <x v="1"/>
    <x v="1"/>
    <x v="1"/>
    <x v="0"/>
    <x v="0"/>
    <x v="0"/>
    <x v="1"/>
    <x v="1"/>
    <x v="4"/>
    <x v="0"/>
    <x v="1"/>
    <x v="1"/>
    <x v="5"/>
    <x v="2"/>
    <x v="2"/>
    <x v="2"/>
    <x v="2"/>
    <x v="2"/>
    <x v="2"/>
    <x v="2"/>
    <x v="2"/>
    <x v="0"/>
    <x v="2"/>
    <x v="1"/>
    <x v="0"/>
    <x v="1"/>
    <x v="0"/>
    <x v="0"/>
    <x v="1"/>
    <x v="0"/>
    <x v="2"/>
    <x v="1"/>
    <x v="1"/>
    <x v="0"/>
    <x v="0"/>
    <x v="2"/>
    <x v="3"/>
    <x v="4"/>
    <x v="0"/>
    <x v="0"/>
    <x v="1"/>
    <x v="0"/>
    <x v="4"/>
    <x v="3"/>
    <x v="1"/>
    <x v="2"/>
    <x v="1"/>
    <x v="1"/>
    <x v="1"/>
    <x v="0"/>
    <x v="1"/>
    <x v="0"/>
    <x v="0"/>
    <m/>
    <m/>
    <m/>
    <m/>
    <m/>
    <m/>
    <x v="0"/>
    <x v="1"/>
    <x v="1"/>
    <x v="1"/>
    <x v="0"/>
    <x v="0"/>
    <x v="0"/>
    <x v="1"/>
    <x v="1"/>
    <x v="4"/>
    <x v="0"/>
    <x v="1"/>
    <x v="1"/>
    <x v="2"/>
    <x v="1"/>
    <x v="2"/>
    <x v="2"/>
    <x v="2"/>
    <x v="2"/>
    <x v="2"/>
    <x v="2"/>
    <x v="2"/>
    <x v="0"/>
    <x v="2"/>
    <x v="1"/>
    <x v="0"/>
    <x v="1"/>
    <x v="0"/>
    <x v="0"/>
    <x v="1"/>
    <x v="0"/>
    <x v="2"/>
    <x v="1"/>
    <x v="1"/>
    <x v="0"/>
    <x v="0"/>
    <x v="2"/>
    <x v="2"/>
    <x v="4"/>
    <x v="0"/>
    <x v="0"/>
    <x v="1"/>
    <x v="0"/>
    <x v="4"/>
    <x v="3"/>
    <x v="1"/>
    <x v="2"/>
    <x v="1"/>
    <x v="1"/>
    <x v="1"/>
    <x v="0"/>
    <x v="1"/>
    <x v="0"/>
    <x v="0"/>
    <m/>
    <x v="10"/>
    <x v="11"/>
    <x v="9"/>
    <x v="5"/>
    <x v="5"/>
    <x v="4"/>
    <x v="3"/>
    <x v="0"/>
    <x v="12"/>
    <x v="12"/>
    <x v="4"/>
    <x v="2"/>
    <x v="8"/>
    <x v="0"/>
  </r>
  <r>
    <m/>
    <x v="0"/>
    <x v="1"/>
    <x v="9"/>
    <x v="57"/>
    <m/>
    <m/>
    <x v="0"/>
    <x v="0"/>
    <x v="1"/>
    <x v="52"/>
    <x v="2"/>
    <x v="3"/>
    <x v="4"/>
    <x v="5"/>
    <x v="3"/>
    <x v="3"/>
    <x v="2"/>
    <x v="1"/>
    <x v="3"/>
    <x v="2"/>
    <x v="1"/>
    <x v="1"/>
    <x v="2"/>
    <x v="2"/>
    <x v="3"/>
    <x v="3"/>
    <x v="3"/>
    <x v="4"/>
    <x v="4"/>
    <x v="5"/>
    <x v="4"/>
    <x v="3"/>
    <x v="3"/>
    <x v="1"/>
    <x v="3"/>
    <x v="2"/>
    <x v="4"/>
    <x v="4"/>
    <x v="3"/>
    <x v="1"/>
    <x v="0"/>
    <x v="1"/>
    <x v="5"/>
    <x v="2"/>
    <x v="2"/>
    <x v="5"/>
    <x v="3"/>
    <x v="3"/>
    <x v="4"/>
    <x v="2"/>
    <x v="0"/>
    <x v="1"/>
    <x v="0"/>
    <x v="2"/>
    <x v="1"/>
    <x v="3"/>
    <x v="3"/>
    <x v="2"/>
    <x v="2"/>
    <x v="3"/>
    <x v="1"/>
    <x v="2"/>
    <x v="3"/>
    <x v="2"/>
    <m/>
    <m/>
    <m/>
    <m/>
    <m/>
    <m/>
    <x v="2"/>
    <x v="3"/>
    <x v="4"/>
    <x v="4"/>
    <x v="3"/>
    <x v="3"/>
    <x v="2"/>
    <x v="1"/>
    <x v="3"/>
    <x v="2"/>
    <x v="1"/>
    <x v="1"/>
    <x v="2"/>
    <x v="2"/>
    <x v="2"/>
    <x v="2"/>
    <x v="2"/>
    <x v="4"/>
    <x v="2"/>
    <x v="2"/>
    <x v="2"/>
    <x v="2"/>
    <x v="3"/>
    <x v="1"/>
    <x v="3"/>
    <x v="2"/>
    <x v="4"/>
    <x v="4"/>
    <x v="3"/>
    <x v="1"/>
    <x v="0"/>
    <x v="1"/>
    <x v="4"/>
    <x v="2"/>
    <x v="2"/>
    <x v="2"/>
    <x v="3"/>
    <x v="2"/>
    <x v="4"/>
    <x v="2"/>
    <x v="0"/>
    <x v="1"/>
    <x v="0"/>
    <x v="2"/>
    <x v="1"/>
    <x v="0"/>
    <x v="3"/>
    <x v="2"/>
    <x v="2"/>
    <x v="3"/>
    <x v="1"/>
    <x v="2"/>
    <x v="3"/>
    <x v="2"/>
    <m/>
    <x v="15"/>
    <x v="14"/>
    <x v="13"/>
    <x v="22"/>
    <x v="2"/>
    <x v="4"/>
    <x v="12"/>
    <x v="11"/>
    <x v="11"/>
    <x v="14"/>
    <x v="9"/>
    <x v="2"/>
    <x v="3"/>
    <x v="2"/>
  </r>
  <r>
    <m/>
    <x v="0"/>
    <x v="1"/>
    <x v="9"/>
    <x v="57"/>
    <m/>
    <m/>
    <x v="0"/>
    <x v="1"/>
    <x v="1"/>
    <x v="52"/>
    <x v="1"/>
    <x v="4"/>
    <x v="2"/>
    <x v="2"/>
    <x v="3"/>
    <x v="5"/>
    <x v="0"/>
    <x v="1"/>
    <x v="5"/>
    <x v="4"/>
    <x v="2"/>
    <x v="3"/>
    <x v="1"/>
    <x v="4"/>
    <x v="4"/>
    <x v="1"/>
    <x v="4"/>
    <x v="3"/>
    <x v="3"/>
    <x v="4"/>
    <x v="1"/>
    <x v="5"/>
    <x v="5"/>
    <x v="3"/>
    <x v="1"/>
    <x v="5"/>
    <x v="2"/>
    <x v="1"/>
    <x v="5"/>
    <x v="2"/>
    <x v="2"/>
    <x v="3"/>
    <x v="3"/>
    <x v="3"/>
    <x v="1"/>
    <x v="3"/>
    <x v="1"/>
    <x v="5"/>
    <x v="2"/>
    <x v="1"/>
    <x v="5"/>
    <x v="1"/>
    <x v="0"/>
    <x v="4"/>
    <x v="3"/>
    <x v="1"/>
    <x v="2"/>
    <x v="1"/>
    <x v="3"/>
    <x v="2"/>
    <x v="0"/>
    <x v="1"/>
    <x v="1"/>
    <x v="4"/>
    <m/>
    <m/>
    <m/>
    <m/>
    <m/>
    <m/>
    <x v="1"/>
    <x v="4"/>
    <x v="2"/>
    <x v="2"/>
    <x v="3"/>
    <x v="4"/>
    <x v="0"/>
    <x v="1"/>
    <x v="4"/>
    <x v="4"/>
    <x v="2"/>
    <x v="3"/>
    <x v="1"/>
    <x v="4"/>
    <x v="3"/>
    <x v="1"/>
    <x v="3"/>
    <x v="3"/>
    <x v="3"/>
    <x v="4"/>
    <x v="1"/>
    <x v="4"/>
    <x v="4"/>
    <x v="3"/>
    <x v="1"/>
    <x v="4"/>
    <x v="2"/>
    <x v="1"/>
    <x v="4"/>
    <x v="2"/>
    <x v="2"/>
    <x v="3"/>
    <x v="3"/>
    <x v="3"/>
    <x v="1"/>
    <x v="3"/>
    <x v="1"/>
    <x v="4"/>
    <x v="2"/>
    <x v="1"/>
    <x v="4"/>
    <x v="1"/>
    <x v="0"/>
    <x v="4"/>
    <x v="3"/>
    <x v="1"/>
    <x v="2"/>
    <x v="1"/>
    <x v="3"/>
    <x v="2"/>
    <x v="0"/>
    <x v="1"/>
    <x v="1"/>
    <x v="4"/>
    <m/>
    <x v="1"/>
    <x v="6"/>
    <x v="21"/>
    <x v="17"/>
    <x v="11"/>
    <x v="14"/>
    <x v="17"/>
    <x v="22"/>
    <x v="4"/>
    <x v="18"/>
    <x v="15"/>
    <x v="6"/>
    <x v="19"/>
    <x v="5"/>
  </r>
  <r>
    <m/>
    <x v="0"/>
    <x v="1"/>
    <x v="9"/>
    <x v="57"/>
    <m/>
    <m/>
    <x v="0"/>
    <x v="1"/>
    <x v="1"/>
    <x v="52"/>
    <x v="1"/>
    <x v="4"/>
    <x v="2"/>
    <x v="0"/>
    <x v="1"/>
    <x v="0"/>
    <x v="0"/>
    <x v="1"/>
    <x v="5"/>
    <x v="1"/>
    <x v="1"/>
    <x v="1"/>
    <x v="1"/>
    <x v="1"/>
    <x v="3"/>
    <x v="0"/>
    <x v="0"/>
    <x v="1"/>
    <x v="5"/>
    <x v="1"/>
    <x v="1"/>
    <x v="1"/>
    <x v="1"/>
    <x v="4"/>
    <x v="2"/>
    <x v="3"/>
    <x v="2"/>
    <x v="3"/>
    <x v="1"/>
    <x v="5"/>
    <x v="1"/>
    <x v="2"/>
    <x v="1"/>
    <x v="1"/>
    <x v="2"/>
    <x v="3"/>
    <x v="2"/>
    <x v="1"/>
    <x v="3"/>
    <x v="2"/>
    <x v="1"/>
    <x v="1"/>
    <x v="0"/>
    <x v="2"/>
    <x v="1"/>
    <x v="4"/>
    <x v="3"/>
    <x v="0"/>
    <x v="2"/>
    <x v="2"/>
    <x v="1"/>
    <x v="1"/>
    <x v="0"/>
    <x v="0"/>
    <m/>
    <m/>
    <m/>
    <m/>
    <m/>
    <m/>
    <x v="1"/>
    <x v="4"/>
    <x v="2"/>
    <x v="0"/>
    <x v="1"/>
    <x v="0"/>
    <x v="0"/>
    <x v="1"/>
    <x v="4"/>
    <x v="1"/>
    <x v="1"/>
    <x v="1"/>
    <x v="1"/>
    <x v="1"/>
    <x v="2"/>
    <x v="0"/>
    <x v="0"/>
    <x v="1"/>
    <x v="4"/>
    <x v="1"/>
    <x v="1"/>
    <x v="1"/>
    <x v="1"/>
    <x v="4"/>
    <x v="2"/>
    <x v="3"/>
    <x v="2"/>
    <x v="3"/>
    <x v="1"/>
    <x v="4"/>
    <x v="1"/>
    <x v="2"/>
    <x v="1"/>
    <x v="1"/>
    <x v="2"/>
    <x v="3"/>
    <x v="2"/>
    <x v="1"/>
    <x v="3"/>
    <x v="2"/>
    <x v="1"/>
    <x v="1"/>
    <x v="0"/>
    <x v="2"/>
    <x v="1"/>
    <x v="3"/>
    <x v="3"/>
    <x v="0"/>
    <x v="2"/>
    <x v="2"/>
    <x v="1"/>
    <x v="1"/>
    <x v="0"/>
    <x v="0"/>
    <m/>
    <x v="9"/>
    <x v="6"/>
    <x v="0"/>
    <x v="7"/>
    <x v="1"/>
    <x v="1"/>
    <x v="8"/>
    <x v="15"/>
    <x v="2"/>
    <x v="17"/>
    <x v="12"/>
    <x v="14"/>
    <x v="6"/>
    <x v="1"/>
  </r>
  <r>
    <m/>
    <x v="0"/>
    <x v="1"/>
    <x v="9"/>
    <x v="57"/>
    <m/>
    <m/>
    <x v="0"/>
    <x v="0"/>
    <x v="1"/>
    <x v="52"/>
    <x v="1"/>
    <x v="1"/>
    <x v="2"/>
    <x v="1"/>
    <x v="1"/>
    <x v="0"/>
    <x v="0"/>
    <x v="5"/>
    <x v="0"/>
    <x v="2"/>
    <x v="3"/>
    <x v="0"/>
    <x v="3"/>
    <x v="4"/>
    <x v="0"/>
    <x v="1"/>
    <x v="0"/>
    <x v="1"/>
    <x v="5"/>
    <x v="0"/>
    <x v="0"/>
    <x v="0"/>
    <x v="3"/>
    <x v="1"/>
    <x v="0"/>
    <x v="3"/>
    <x v="2"/>
    <x v="1"/>
    <x v="1"/>
    <x v="1"/>
    <x v="0"/>
    <x v="0"/>
    <x v="0"/>
    <x v="0"/>
    <x v="2"/>
    <x v="3"/>
    <x v="2"/>
    <x v="3"/>
    <x v="3"/>
    <x v="0"/>
    <x v="0"/>
    <x v="1"/>
    <x v="0"/>
    <x v="4"/>
    <x v="1"/>
    <x v="1"/>
    <x v="3"/>
    <x v="5"/>
    <x v="3"/>
    <x v="0"/>
    <x v="0"/>
    <x v="0"/>
    <x v="0"/>
    <x v="0"/>
    <m/>
    <m/>
    <m/>
    <m/>
    <m/>
    <m/>
    <x v="1"/>
    <x v="1"/>
    <x v="2"/>
    <x v="1"/>
    <x v="1"/>
    <x v="0"/>
    <x v="0"/>
    <x v="4"/>
    <x v="0"/>
    <x v="2"/>
    <x v="3"/>
    <x v="0"/>
    <x v="3"/>
    <x v="4"/>
    <x v="0"/>
    <x v="1"/>
    <x v="0"/>
    <x v="1"/>
    <x v="4"/>
    <x v="0"/>
    <x v="0"/>
    <x v="0"/>
    <x v="3"/>
    <x v="1"/>
    <x v="0"/>
    <x v="3"/>
    <x v="2"/>
    <x v="1"/>
    <x v="1"/>
    <x v="1"/>
    <x v="0"/>
    <x v="0"/>
    <x v="0"/>
    <x v="0"/>
    <x v="2"/>
    <x v="3"/>
    <x v="2"/>
    <x v="2"/>
    <x v="3"/>
    <x v="0"/>
    <x v="0"/>
    <x v="1"/>
    <x v="0"/>
    <x v="4"/>
    <x v="1"/>
    <x v="1"/>
    <x v="3"/>
    <x v="4"/>
    <x v="3"/>
    <x v="0"/>
    <x v="0"/>
    <x v="0"/>
    <x v="0"/>
    <x v="0"/>
    <m/>
    <x v="21"/>
    <x v="5"/>
    <x v="0"/>
    <x v="6"/>
    <x v="13"/>
    <x v="0"/>
    <x v="0"/>
    <x v="7"/>
    <x v="22"/>
    <x v="19"/>
    <x v="2"/>
    <x v="0"/>
    <x v="3"/>
    <x v="18"/>
  </r>
  <r>
    <m/>
    <x v="0"/>
    <x v="1"/>
    <x v="9"/>
    <x v="57"/>
    <m/>
    <m/>
    <x v="0"/>
    <x v="1"/>
    <x v="1"/>
    <x v="52"/>
    <x v="1"/>
    <x v="3"/>
    <x v="4"/>
    <x v="5"/>
    <x v="0"/>
    <x v="1"/>
    <x v="0"/>
    <x v="1"/>
    <x v="1"/>
    <x v="2"/>
    <x v="1"/>
    <x v="0"/>
    <x v="0"/>
    <x v="1"/>
    <x v="3"/>
    <x v="1"/>
    <x v="0"/>
    <x v="1"/>
    <x v="1"/>
    <x v="1"/>
    <x v="1"/>
    <x v="0"/>
    <x v="1"/>
    <x v="4"/>
    <x v="1"/>
    <x v="2"/>
    <x v="1"/>
    <x v="1"/>
    <x v="2"/>
    <x v="1"/>
    <x v="0"/>
    <x v="4"/>
    <x v="1"/>
    <x v="0"/>
    <x v="2"/>
    <x v="3"/>
    <x v="0"/>
    <x v="0"/>
    <x v="1"/>
    <x v="4"/>
    <x v="2"/>
    <x v="1"/>
    <x v="0"/>
    <x v="4"/>
    <x v="5"/>
    <x v="5"/>
    <x v="3"/>
    <x v="0"/>
    <x v="0"/>
    <x v="2"/>
    <x v="0"/>
    <x v="0"/>
    <x v="1"/>
    <x v="2"/>
    <m/>
    <m/>
    <m/>
    <m/>
    <m/>
    <m/>
    <x v="1"/>
    <x v="3"/>
    <x v="4"/>
    <x v="4"/>
    <x v="0"/>
    <x v="1"/>
    <x v="0"/>
    <x v="1"/>
    <x v="1"/>
    <x v="2"/>
    <x v="1"/>
    <x v="0"/>
    <x v="0"/>
    <x v="1"/>
    <x v="2"/>
    <x v="1"/>
    <x v="0"/>
    <x v="1"/>
    <x v="1"/>
    <x v="1"/>
    <x v="1"/>
    <x v="0"/>
    <x v="1"/>
    <x v="4"/>
    <x v="1"/>
    <x v="2"/>
    <x v="1"/>
    <x v="1"/>
    <x v="2"/>
    <x v="1"/>
    <x v="0"/>
    <x v="4"/>
    <x v="1"/>
    <x v="0"/>
    <x v="2"/>
    <x v="3"/>
    <x v="0"/>
    <x v="0"/>
    <x v="1"/>
    <x v="4"/>
    <x v="2"/>
    <x v="1"/>
    <x v="0"/>
    <x v="4"/>
    <x v="4"/>
    <x v="4"/>
    <x v="3"/>
    <x v="0"/>
    <x v="0"/>
    <x v="2"/>
    <x v="0"/>
    <x v="0"/>
    <x v="1"/>
    <x v="2"/>
    <m/>
    <x v="1"/>
    <x v="18"/>
    <x v="5"/>
    <x v="14"/>
    <x v="13"/>
    <x v="2"/>
    <x v="6"/>
    <x v="1"/>
    <x v="1"/>
    <x v="12"/>
    <x v="1"/>
    <x v="0"/>
    <x v="5"/>
    <x v="19"/>
  </r>
  <r>
    <m/>
    <x v="0"/>
    <x v="1"/>
    <x v="9"/>
    <x v="62"/>
    <m/>
    <m/>
    <x v="0"/>
    <x v="1"/>
    <x v="2"/>
    <x v="57"/>
    <x v="1"/>
    <x v="1"/>
    <x v="1"/>
    <x v="1"/>
    <x v="1"/>
    <x v="2"/>
    <x v="0"/>
    <x v="0"/>
    <x v="5"/>
    <x v="1"/>
    <x v="1"/>
    <x v="0"/>
    <x v="4"/>
    <x v="1"/>
    <x v="0"/>
    <x v="1"/>
    <x v="0"/>
    <x v="1"/>
    <x v="5"/>
    <x v="1"/>
    <x v="1"/>
    <x v="1"/>
    <x v="1"/>
    <x v="1"/>
    <x v="2"/>
    <x v="0"/>
    <x v="1"/>
    <x v="0"/>
    <x v="2"/>
    <x v="1"/>
    <x v="0"/>
    <x v="2"/>
    <x v="1"/>
    <x v="1"/>
    <x v="0"/>
    <x v="3"/>
    <x v="3"/>
    <x v="3"/>
    <x v="4"/>
    <x v="2"/>
    <x v="1"/>
    <x v="1"/>
    <x v="0"/>
    <x v="4"/>
    <x v="3"/>
    <x v="5"/>
    <x v="2"/>
    <x v="5"/>
    <x v="4"/>
    <x v="2"/>
    <x v="0"/>
    <x v="1"/>
    <x v="1"/>
    <x v="1"/>
    <m/>
    <m/>
    <m/>
    <m/>
    <m/>
    <m/>
    <x v="1"/>
    <x v="1"/>
    <x v="1"/>
    <x v="1"/>
    <x v="1"/>
    <x v="2"/>
    <x v="0"/>
    <x v="0"/>
    <x v="4"/>
    <x v="1"/>
    <x v="1"/>
    <x v="0"/>
    <x v="4"/>
    <x v="1"/>
    <x v="0"/>
    <x v="1"/>
    <x v="0"/>
    <x v="1"/>
    <x v="4"/>
    <x v="1"/>
    <x v="1"/>
    <x v="1"/>
    <x v="1"/>
    <x v="1"/>
    <x v="2"/>
    <x v="0"/>
    <x v="1"/>
    <x v="0"/>
    <x v="2"/>
    <x v="1"/>
    <x v="0"/>
    <x v="2"/>
    <x v="1"/>
    <x v="1"/>
    <x v="0"/>
    <x v="3"/>
    <x v="3"/>
    <x v="2"/>
    <x v="4"/>
    <x v="2"/>
    <x v="1"/>
    <x v="1"/>
    <x v="0"/>
    <x v="4"/>
    <x v="3"/>
    <x v="4"/>
    <x v="2"/>
    <x v="4"/>
    <x v="4"/>
    <x v="2"/>
    <x v="0"/>
    <x v="1"/>
    <x v="1"/>
    <x v="1"/>
    <m/>
    <x v="5"/>
    <x v="1"/>
    <x v="0"/>
    <x v="0"/>
    <x v="22"/>
    <x v="3"/>
    <x v="2"/>
    <x v="9"/>
    <x v="2"/>
    <x v="11"/>
    <x v="15"/>
    <x v="0"/>
    <x v="0"/>
    <x v="8"/>
  </r>
  <r>
    <m/>
    <x v="0"/>
    <x v="1"/>
    <x v="9"/>
    <x v="57"/>
    <m/>
    <m/>
    <x v="0"/>
    <x v="1"/>
    <x v="1"/>
    <x v="52"/>
    <x v="3"/>
    <x v="3"/>
    <x v="4"/>
    <x v="4"/>
    <x v="0"/>
    <x v="0"/>
    <x v="0"/>
    <x v="0"/>
    <x v="1"/>
    <x v="2"/>
    <x v="3"/>
    <x v="0"/>
    <x v="0"/>
    <x v="3"/>
    <x v="3"/>
    <x v="1"/>
    <x v="3"/>
    <x v="4"/>
    <x v="1"/>
    <x v="0"/>
    <x v="4"/>
    <x v="0"/>
    <x v="0"/>
    <x v="1"/>
    <x v="1"/>
    <x v="2"/>
    <x v="4"/>
    <x v="1"/>
    <x v="2"/>
    <x v="3"/>
    <x v="0"/>
    <x v="1"/>
    <x v="1"/>
    <x v="2"/>
    <x v="0"/>
    <x v="0"/>
    <x v="3"/>
    <x v="3"/>
    <x v="4"/>
    <x v="0"/>
    <x v="2"/>
    <x v="1"/>
    <x v="0"/>
    <x v="4"/>
    <x v="3"/>
    <x v="4"/>
    <x v="2"/>
    <x v="2"/>
    <x v="0"/>
    <x v="1"/>
    <x v="0"/>
    <x v="2"/>
    <x v="2"/>
    <x v="0"/>
    <m/>
    <m/>
    <m/>
    <m/>
    <m/>
    <m/>
    <x v="3"/>
    <x v="3"/>
    <x v="4"/>
    <x v="3"/>
    <x v="0"/>
    <x v="0"/>
    <x v="0"/>
    <x v="0"/>
    <x v="1"/>
    <x v="2"/>
    <x v="3"/>
    <x v="0"/>
    <x v="0"/>
    <x v="3"/>
    <x v="2"/>
    <x v="1"/>
    <x v="2"/>
    <x v="4"/>
    <x v="1"/>
    <x v="0"/>
    <x v="2"/>
    <x v="0"/>
    <x v="0"/>
    <x v="1"/>
    <x v="1"/>
    <x v="2"/>
    <x v="4"/>
    <x v="1"/>
    <x v="2"/>
    <x v="3"/>
    <x v="0"/>
    <x v="1"/>
    <x v="1"/>
    <x v="2"/>
    <x v="0"/>
    <x v="0"/>
    <x v="3"/>
    <x v="2"/>
    <x v="4"/>
    <x v="0"/>
    <x v="2"/>
    <x v="1"/>
    <x v="0"/>
    <x v="4"/>
    <x v="3"/>
    <x v="3"/>
    <x v="2"/>
    <x v="2"/>
    <x v="0"/>
    <x v="1"/>
    <x v="0"/>
    <x v="2"/>
    <x v="5"/>
    <x v="0"/>
    <m/>
    <x v="5"/>
    <x v="4"/>
    <x v="11"/>
    <x v="5"/>
    <x v="3"/>
    <x v="0"/>
    <x v="2"/>
    <x v="1"/>
    <x v="4"/>
    <x v="2"/>
    <x v="1"/>
    <x v="2"/>
    <x v="0"/>
    <x v="0"/>
  </r>
  <r>
    <m/>
    <x v="0"/>
    <x v="1"/>
    <x v="9"/>
    <x v="62"/>
    <m/>
    <m/>
    <x v="0"/>
    <x v="0"/>
    <x v="2"/>
    <x v="57"/>
    <x v="1"/>
    <x v="4"/>
    <x v="2"/>
    <x v="1"/>
    <x v="1"/>
    <x v="3"/>
    <x v="1"/>
    <x v="3"/>
    <x v="1"/>
    <x v="2"/>
    <x v="1"/>
    <x v="1"/>
    <x v="1"/>
    <x v="4"/>
    <x v="0"/>
    <x v="0"/>
    <x v="1"/>
    <x v="5"/>
    <x v="1"/>
    <x v="5"/>
    <x v="1"/>
    <x v="3"/>
    <x v="1"/>
    <x v="1"/>
    <x v="1"/>
    <x v="5"/>
    <x v="4"/>
    <x v="1"/>
    <x v="2"/>
    <x v="1"/>
    <x v="0"/>
    <x v="0"/>
    <x v="0"/>
    <x v="1"/>
    <x v="5"/>
    <x v="3"/>
    <x v="3"/>
    <x v="3"/>
    <x v="3"/>
    <x v="3"/>
    <x v="2"/>
    <x v="1"/>
    <x v="0"/>
    <x v="4"/>
    <x v="1"/>
    <x v="4"/>
    <x v="2"/>
    <x v="1"/>
    <x v="4"/>
    <x v="2"/>
    <x v="0"/>
    <x v="1"/>
    <x v="1"/>
    <x v="2"/>
    <m/>
    <m/>
    <m/>
    <m/>
    <m/>
    <m/>
    <x v="1"/>
    <x v="4"/>
    <x v="2"/>
    <x v="1"/>
    <x v="1"/>
    <x v="3"/>
    <x v="1"/>
    <x v="3"/>
    <x v="1"/>
    <x v="2"/>
    <x v="1"/>
    <x v="1"/>
    <x v="1"/>
    <x v="4"/>
    <x v="0"/>
    <x v="0"/>
    <x v="1"/>
    <x v="2"/>
    <x v="1"/>
    <x v="2"/>
    <x v="1"/>
    <x v="2"/>
    <x v="1"/>
    <x v="1"/>
    <x v="1"/>
    <x v="4"/>
    <x v="4"/>
    <x v="1"/>
    <x v="2"/>
    <x v="1"/>
    <x v="0"/>
    <x v="0"/>
    <x v="0"/>
    <x v="1"/>
    <x v="4"/>
    <x v="3"/>
    <x v="3"/>
    <x v="2"/>
    <x v="3"/>
    <x v="3"/>
    <x v="2"/>
    <x v="1"/>
    <x v="0"/>
    <x v="4"/>
    <x v="1"/>
    <x v="3"/>
    <x v="2"/>
    <x v="1"/>
    <x v="4"/>
    <x v="2"/>
    <x v="0"/>
    <x v="1"/>
    <x v="1"/>
    <x v="2"/>
    <m/>
    <x v="4"/>
    <x v="6"/>
    <x v="7"/>
    <x v="9"/>
    <x v="13"/>
    <x v="1"/>
    <x v="0"/>
    <x v="6"/>
    <x v="2"/>
    <x v="6"/>
    <x v="3"/>
    <x v="0"/>
    <x v="12"/>
    <x v="7"/>
  </r>
  <r>
    <m/>
    <x v="0"/>
    <x v="1"/>
    <x v="9"/>
    <x v="62"/>
    <m/>
    <m/>
    <x v="0"/>
    <x v="0"/>
    <x v="2"/>
    <x v="57"/>
    <x v="1"/>
    <x v="4"/>
    <x v="0"/>
    <x v="1"/>
    <x v="1"/>
    <x v="2"/>
    <x v="1"/>
    <x v="0"/>
    <x v="0"/>
    <x v="4"/>
    <x v="1"/>
    <x v="3"/>
    <x v="0"/>
    <x v="1"/>
    <x v="0"/>
    <x v="1"/>
    <x v="0"/>
    <x v="1"/>
    <x v="1"/>
    <x v="1"/>
    <x v="1"/>
    <x v="0"/>
    <x v="3"/>
    <x v="4"/>
    <x v="0"/>
    <x v="3"/>
    <x v="2"/>
    <x v="1"/>
    <x v="0"/>
    <x v="1"/>
    <x v="0"/>
    <x v="2"/>
    <x v="1"/>
    <x v="0"/>
    <x v="0"/>
    <x v="0"/>
    <x v="0"/>
    <x v="3"/>
    <x v="0"/>
    <x v="0"/>
    <x v="0"/>
    <x v="1"/>
    <x v="0"/>
    <x v="4"/>
    <x v="2"/>
    <x v="1"/>
    <x v="3"/>
    <x v="2"/>
    <x v="2"/>
    <x v="2"/>
    <x v="1"/>
    <x v="0"/>
    <x v="1"/>
    <x v="0"/>
    <m/>
    <m/>
    <m/>
    <m/>
    <m/>
    <m/>
    <x v="1"/>
    <x v="4"/>
    <x v="0"/>
    <x v="1"/>
    <x v="1"/>
    <x v="2"/>
    <x v="1"/>
    <x v="0"/>
    <x v="0"/>
    <x v="4"/>
    <x v="1"/>
    <x v="3"/>
    <x v="0"/>
    <x v="1"/>
    <x v="0"/>
    <x v="1"/>
    <x v="0"/>
    <x v="1"/>
    <x v="1"/>
    <x v="1"/>
    <x v="1"/>
    <x v="0"/>
    <x v="3"/>
    <x v="4"/>
    <x v="0"/>
    <x v="3"/>
    <x v="2"/>
    <x v="1"/>
    <x v="0"/>
    <x v="1"/>
    <x v="0"/>
    <x v="2"/>
    <x v="1"/>
    <x v="0"/>
    <x v="0"/>
    <x v="0"/>
    <x v="0"/>
    <x v="2"/>
    <x v="0"/>
    <x v="0"/>
    <x v="0"/>
    <x v="1"/>
    <x v="0"/>
    <x v="4"/>
    <x v="2"/>
    <x v="1"/>
    <x v="3"/>
    <x v="2"/>
    <x v="2"/>
    <x v="2"/>
    <x v="1"/>
    <x v="0"/>
    <x v="1"/>
    <x v="0"/>
    <m/>
    <x v="6"/>
    <x v="3"/>
    <x v="0"/>
    <x v="0"/>
    <x v="7"/>
    <x v="7"/>
    <x v="8"/>
    <x v="3"/>
    <x v="10"/>
    <x v="17"/>
    <x v="11"/>
    <x v="2"/>
    <x v="0"/>
    <x v="0"/>
  </r>
  <r>
    <m/>
    <x v="0"/>
    <x v="1"/>
    <x v="9"/>
    <x v="57"/>
    <m/>
    <m/>
    <x v="0"/>
    <x v="1"/>
    <x v="1"/>
    <x v="52"/>
    <x v="1"/>
    <x v="4"/>
    <x v="2"/>
    <x v="1"/>
    <x v="1"/>
    <x v="3"/>
    <x v="1"/>
    <x v="3"/>
    <x v="1"/>
    <x v="2"/>
    <x v="3"/>
    <x v="0"/>
    <x v="0"/>
    <x v="3"/>
    <x v="3"/>
    <x v="1"/>
    <x v="1"/>
    <x v="1"/>
    <x v="1"/>
    <x v="1"/>
    <x v="1"/>
    <x v="1"/>
    <x v="1"/>
    <x v="1"/>
    <x v="3"/>
    <x v="1"/>
    <x v="0"/>
    <x v="0"/>
    <x v="0"/>
    <x v="1"/>
    <x v="0"/>
    <x v="4"/>
    <x v="2"/>
    <x v="0"/>
    <x v="2"/>
    <x v="0"/>
    <x v="0"/>
    <x v="0"/>
    <x v="3"/>
    <x v="3"/>
    <x v="2"/>
    <x v="1"/>
    <x v="0"/>
    <x v="2"/>
    <x v="3"/>
    <x v="4"/>
    <x v="3"/>
    <x v="0"/>
    <x v="2"/>
    <x v="0"/>
    <x v="1"/>
    <x v="0"/>
    <x v="2"/>
    <x v="2"/>
    <m/>
    <m/>
    <m/>
    <m/>
    <m/>
    <m/>
    <x v="1"/>
    <x v="4"/>
    <x v="2"/>
    <x v="1"/>
    <x v="1"/>
    <x v="3"/>
    <x v="1"/>
    <x v="3"/>
    <x v="1"/>
    <x v="2"/>
    <x v="3"/>
    <x v="0"/>
    <x v="0"/>
    <x v="3"/>
    <x v="2"/>
    <x v="1"/>
    <x v="1"/>
    <x v="1"/>
    <x v="1"/>
    <x v="1"/>
    <x v="1"/>
    <x v="1"/>
    <x v="1"/>
    <x v="1"/>
    <x v="3"/>
    <x v="1"/>
    <x v="0"/>
    <x v="0"/>
    <x v="0"/>
    <x v="1"/>
    <x v="0"/>
    <x v="4"/>
    <x v="2"/>
    <x v="0"/>
    <x v="2"/>
    <x v="0"/>
    <x v="0"/>
    <x v="0"/>
    <x v="3"/>
    <x v="3"/>
    <x v="2"/>
    <x v="1"/>
    <x v="0"/>
    <x v="2"/>
    <x v="3"/>
    <x v="3"/>
    <x v="3"/>
    <x v="0"/>
    <x v="2"/>
    <x v="0"/>
    <x v="1"/>
    <x v="0"/>
    <x v="5"/>
    <x v="2"/>
    <m/>
    <x v="2"/>
    <x v="6"/>
    <x v="8"/>
    <x v="5"/>
    <x v="13"/>
    <x v="2"/>
    <x v="5"/>
    <x v="3"/>
    <x v="8"/>
    <x v="0"/>
    <x v="1"/>
    <x v="2"/>
    <x v="5"/>
    <x v="7"/>
  </r>
  <r>
    <m/>
    <x v="0"/>
    <x v="1"/>
    <x v="9"/>
    <x v="57"/>
    <m/>
    <m/>
    <x v="0"/>
    <x v="0"/>
    <x v="1"/>
    <x v="52"/>
    <x v="3"/>
    <x v="4"/>
    <x v="2"/>
    <x v="5"/>
    <x v="0"/>
    <x v="0"/>
    <x v="0"/>
    <x v="1"/>
    <x v="1"/>
    <x v="4"/>
    <x v="1"/>
    <x v="0"/>
    <x v="0"/>
    <x v="4"/>
    <x v="0"/>
    <x v="0"/>
    <x v="1"/>
    <x v="1"/>
    <x v="1"/>
    <x v="1"/>
    <x v="1"/>
    <x v="1"/>
    <x v="3"/>
    <x v="1"/>
    <x v="1"/>
    <x v="2"/>
    <x v="4"/>
    <x v="1"/>
    <x v="2"/>
    <x v="1"/>
    <x v="1"/>
    <x v="2"/>
    <x v="0"/>
    <x v="1"/>
    <x v="0"/>
    <x v="0"/>
    <x v="0"/>
    <x v="1"/>
    <x v="4"/>
    <x v="3"/>
    <x v="2"/>
    <x v="1"/>
    <x v="0"/>
    <x v="2"/>
    <x v="1"/>
    <x v="1"/>
    <x v="3"/>
    <x v="0"/>
    <x v="0"/>
    <x v="2"/>
    <x v="1"/>
    <x v="0"/>
    <x v="2"/>
    <x v="2"/>
    <m/>
    <m/>
    <m/>
    <m/>
    <m/>
    <m/>
    <x v="3"/>
    <x v="4"/>
    <x v="2"/>
    <x v="4"/>
    <x v="0"/>
    <x v="0"/>
    <x v="0"/>
    <x v="1"/>
    <x v="1"/>
    <x v="4"/>
    <x v="1"/>
    <x v="0"/>
    <x v="0"/>
    <x v="4"/>
    <x v="0"/>
    <x v="0"/>
    <x v="1"/>
    <x v="1"/>
    <x v="1"/>
    <x v="1"/>
    <x v="1"/>
    <x v="1"/>
    <x v="3"/>
    <x v="1"/>
    <x v="1"/>
    <x v="2"/>
    <x v="4"/>
    <x v="1"/>
    <x v="2"/>
    <x v="1"/>
    <x v="1"/>
    <x v="2"/>
    <x v="0"/>
    <x v="1"/>
    <x v="0"/>
    <x v="0"/>
    <x v="0"/>
    <x v="1"/>
    <x v="4"/>
    <x v="3"/>
    <x v="2"/>
    <x v="1"/>
    <x v="0"/>
    <x v="2"/>
    <x v="1"/>
    <x v="1"/>
    <x v="3"/>
    <x v="0"/>
    <x v="0"/>
    <x v="2"/>
    <x v="1"/>
    <x v="0"/>
    <x v="5"/>
    <x v="2"/>
    <m/>
    <x v="9"/>
    <x v="7"/>
    <x v="1"/>
    <x v="10"/>
    <x v="10"/>
    <x v="3"/>
    <x v="10"/>
    <x v="4"/>
    <x v="2"/>
    <x v="12"/>
    <x v="1"/>
    <x v="0"/>
    <x v="5"/>
    <x v="12"/>
  </r>
  <r>
    <m/>
    <x v="0"/>
    <x v="1"/>
    <x v="9"/>
    <x v="62"/>
    <m/>
    <m/>
    <x v="0"/>
    <x v="0"/>
    <x v="2"/>
    <x v="57"/>
    <x v="1"/>
    <x v="1"/>
    <x v="2"/>
    <x v="2"/>
    <x v="1"/>
    <x v="2"/>
    <x v="3"/>
    <x v="1"/>
    <x v="3"/>
    <x v="1"/>
    <x v="2"/>
    <x v="1"/>
    <x v="0"/>
    <x v="3"/>
    <x v="3"/>
    <x v="4"/>
    <x v="3"/>
    <x v="5"/>
    <x v="4"/>
    <x v="3"/>
    <x v="5"/>
    <x v="3"/>
    <x v="3"/>
    <x v="1"/>
    <x v="0"/>
    <x v="2"/>
    <x v="4"/>
    <x v="4"/>
    <x v="3"/>
    <x v="1"/>
    <x v="3"/>
    <x v="4"/>
    <x v="1"/>
    <x v="5"/>
    <x v="2"/>
    <x v="3"/>
    <x v="1"/>
    <x v="1"/>
    <x v="1"/>
    <x v="1"/>
    <x v="1"/>
    <x v="1"/>
    <x v="0"/>
    <x v="2"/>
    <x v="4"/>
    <x v="3"/>
    <x v="4"/>
    <x v="5"/>
    <x v="4"/>
    <x v="1"/>
    <x v="1"/>
    <x v="1"/>
    <x v="2"/>
    <x v="3"/>
    <m/>
    <m/>
    <m/>
    <m/>
    <m/>
    <m/>
    <x v="1"/>
    <x v="1"/>
    <x v="2"/>
    <x v="2"/>
    <x v="1"/>
    <x v="2"/>
    <x v="3"/>
    <x v="1"/>
    <x v="3"/>
    <x v="1"/>
    <x v="2"/>
    <x v="1"/>
    <x v="0"/>
    <x v="3"/>
    <x v="2"/>
    <x v="3"/>
    <x v="2"/>
    <x v="2"/>
    <x v="2"/>
    <x v="3"/>
    <x v="4"/>
    <x v="2"/>
    <x v="3"/>
    <x v="1"/>
    <x v="0"/>
    <x v="2"/>
    <x v="4"/>
    <x v="4"/>
    <x v="3"/>
    <x v="1"/>
    <x v="3"/>
    <x v="4"/>
    <x v="1"/>
    <x v="4"/>
    <x v="2"/>
    <x v="3"/>
    <x v="1"/>
    <x v="1"/>
    <x v="1"/>
    <x v="1"/>
    <x v="1"/>
    <x v="1"/>
    <x v="0"/>
    <x v="2"/>
    <x v="0"/>
    <x v="0"/>
    <x v="0"/>
    <x v="4"/>
    <x v="4"/>
    <x v="1"/>
    <x v="1"/>
    <x v="1"/>
    <x v="5"/>
    <x v="3"/>
    <m/>
    <x v="15"/>
    <x v="5"/>
    <x v="2"/>
    <x v="2"/>
    <x v="7"/>
    <x v="18"/>
    <x v="13"/>
    <x v="11"/>
    <x v="4"/>
    <x v="6"/>
    <x v="17"/>
    <x v="16"/>
    <x v="4"/>
    <x v="1"/>
  </r>
  <r>
    <m/>
    <x v="0"/>
    <x v="1"/>
    <x v="9"/>
    <x v="57"/>
    <m/>
    <m/>
    <x v="0"/>
    <x v="1"/>
    <x v="1"/>
    <x v="52"/>
    <x v="1"/>
    <x v="1"/>
    <x v="1"/>
    <x v="1"/>
    <x v="1"/>
    <x v="2"/>
    <x v="1"/>
    <x v="3"/>
    <x v="1"/>
    <x v="1"/>
    <x v="0"/>
    <x v="0"/>
    <x v="0"/>
    <x v="1"/>
    <x v="3"/>
    <x v="1"/>
    <x v="0"/>
    <x v="1"/>
    <x v="1"/>
    <x v="1"/>
    <x v="1"/>
    <x v="0"/>
    <x v="0"/>
    <x v="3"/>
    <x v="1"/>
    <x v="0"/>
    <x v="2"/>
    <x v="1"/>
    <x v="0"/>
    <x v="1"/>
    <x v="0"/>
    <x v="2"/>
    <x v="1"/>
    <x v="1"/>
    <x v="0"/>
    <x v="0"/>
    <x v="2"/>
    <x v="1"/>
    <x v="1"/>
    <x v="0"/>
    <x v="0"/>
    <x v="1"/>
    <x v="0"/>
    <x v="3"/>
    <x v="2"/>
    <x v="1"/>
    <x v="3"/>
    <x v="0"/>
    <x v="0"/>
    <x v="2"/>
    <x v="0"/>
    <x v="0"/>
    <x v="0"/>
    <x v="1"/>
    <m/>
    <m/>
    <m/>
    <m/>
    <m/>
    <m/>
    <x v="1"/>
    <x v="1"/>
    <x v="1"/>
    <x v="1"/>
    <x v="1"/>
    <x v="2"/>
    <x v="1"/>
    <x v="3"/>
    <x v="1"/>
    <x v="1"/>
    <x v="0"/>
    <x v="0"/>
    <x v="0"/>
    <x v="1"/>
    <x v="2"/>
    <x v="1"/>
    <x v="0"/>
    <x v="1"/>
    <x v="1"/>
    <x v="1"/>
    <x v="1"/>
    <x v="0"/>
    <x v="0"/>
    <x v="3"/>
    <x v="1"/>
    <x v="0"/>
    <x v="2"/>
    <x v="1"/>
    <x v="0"/>
    <x v="1"/>
    <x v="0"/>
    <x v="2"/>
    <x v="1"/>
    <x v="1"/>
    <x v="0"/>
    <x v="0"/>
    <x v="2"/>
    <x v="1"/>
    <x v="1"/>
    <x v="0"/>
    <x v="0"/>
    <x v="1"/>
    <x v="0"/>
    <x v="3"/>
    <x v="2"/>
    <x v="1"/>
    <x v="3"/>
    <x v="0"/>
    <x v="0"/>
    <x v="2"/>
    <x v="0"/>
    <x v="0"/>
    <x v="0"/>
    <x v="1"/>
    <m/>
    <x v="2"/>
    <x v="1"/>
    <x v="0"/>
    <x v="6"/>
    <x v="3"/>
    <x v="3"/>
    <x v="21"/>
    <x v="3"/>
    <x v="15"/>
    <x v="10"/>
    <x v="1"/>
    <x v="2"/>
    <x v="7"/>
    <x v="9"/>
  </r>
  <r>
    <m/>
    <x v="0"/>
    <x v="1"/>
    <x v="9"/>
    <x v="57"/>
    <m/>
    <m/>
    <x v="0"/>
    <x v="1"/>
    <x v="1"/>
    <x v="52"/>
    <x v="1"/>
    <x v="1"/>
    <x v="1"/>
    <x v="1"/>
    <x v="1"/>
    <x v="2"/>
    <x v="1"/>
    <x v="3"/>
    <x v="5"/>
    <x v="2"/>
    <x v="1"/>
    <x v="1"/>
    <x v="1"/>
    <x v="1"/>
    <x v="0"/>
    <x v="0"/>
    <x v="0"/>
    <x v="1"/>
    <x v="5"/>
    <x v="4"/>
    <x v="1"/>
    <x v="0"/>
    <x v="0"/>
    <x v="2"/>
    <x v="0"/>
    <x v="3"/>
    <x v="1"/>
    <x v="0"/>
    <x v="0"/>
    <x v="2"/>
    <x v="1"/>
    <x v="0"/>
    <x v="0"/>
    <x v="1"/>
    <x v="0"/>
    <x v="0"/>
    <x v="2"/>
    <x v="0"/>
    <x v="0"/>
    <x v="0"/>
    <x v="0"/>
    <x v="1"/>
    <x v="0"/>
    <x v="2"/>
    <x v="1"/>
    <x v="4"/>
    <x v="3"/>
    <x v="0"/>
    <x v="0"/>
    <x v="0"/>
    <x v="0"/>
    <x v="1"/>
    <x v="0"/>
    <x v="1"/>
    <m/>
    <m/>
    <m/>
    <m/>
    <m/>
    <m/>
    <x v="1"/>
    <x v="1"/>
    <x v="1"/>
    <x v="1"/>
    <x v="1"/>
    <x v="2"/>
    <x v="1"/>
    <x v="3"/>
    <x v="4"/>
    <x v="2"/>
    <x v="1"/>
    <x v="1"/>
    <x v="1"/>
    <x v="1"/>
    <x v="0"/>
    <x v="0"/>
    <x v="0"/>
    <x v="1"/>
    <x v="4"/>
    <x v="4"/>
    <x v="1"/>
    <x v="0"/>
    <x v="0"/>
    <x v="2"/>
    <x v="0"/>
    <x v="3"/>
    <x v="1"/>
    <x v="0"/>
    <x v="0"/>
    <x v="2"/>
    <x v="1"/>
    <x v="0"/>
    <x v="0"/>
    <x v="1"/>
    <x v="0"/>
    <x v="0"/>
    <x v="2"/>
    <x v="0"/>
    <x v="0"/>
    <x v="0"/>
    <x v="0"/>
    <x v="1"/>
    <x v="0"/>
    <x v="2"/>
    <x v="1"/>
    <x v="3"/>
    <x v="3"/>
    <x v="0"/>
    <x v="0"/>
    <x v="0"/>
    <x v="0"/>
    <x v="1"/>
    <x v="0"/>
    <x v="1"/>
    <m/>
    <x v="4"/>
    <x v="1"/>
    <x v="0"/>
    <x v="0"/>
    <x v="2"/>
    <x v="1"/>
    <x v="1"/>
    <x v="0"/>
    <x v="10"/>
    <x v="17"/>
    <x v="12"/>
    <x v="3"/>
    <x v="5"/>
    <x v="0"/>
  </r>
  <r>
    <m/>
    <x v="0"/>
    <x v="1"/>
    <x v="9"/>
    <x v="62"/>
    <m/>
    <m/>
    <x v="0"/>
    <x v="0"/>
    <x v="2"/>
    <x v="57"/>
    <x v="1"/>
    <x v="1"/>
    <x v="2"/>
    <x v="2"/>
    <x v="1"/>
    <x v="0"/>
    <x v="1"/>
    <x v="0"/>
    <x v="1"/>
    <x v="4"/>
    <x v="3"/>
    <x v="1"/>
    <x v="1"/>
    <x v="3"/>
    <x v="3"/>
    <x v="1"/>
    <x v="1"/>
    <x v="1"/>
    <x v="1"/>
    <x v="1"/>
    <x v="1"/>
    <x v="0"/>
    <x v="2"/>
    <x v="2"/>
    <x v="1"/>
    <x v="3"/>
    <x v="1"/>
    <x v="3"/>
    <x v="2"/>
    <x v="2"/>
    <x v="0"/>
    <x v="0"/>
    <x v="0"/>
    <x v="1"/>
    <x v="1"/>
    <x v="3"/>
    <x v="2"/>
    <x v="3"/>
    <x v="2"/>
    <x v="2"/>
    <x v="0"/>
    <x v="1"/>
    <x v="0"/>
    <x v="1"/>
    <x v="5"/>
    <x v="4"/>
    <x v="5"/>
    <x v="1"/>
    <x v="2"/>
    <x v="2"/>
    <x v="0"/>
    <x v="0"/>
    <x v="0"/>
    <x v="4"/>
    <m/>
    <m/>
    <m/>
    <m/>
    <m/>
    <m/>
    <x v="1"/>
    <x v="1"/>
    <x v="2"/>
    <x v="2"/>
    <x v="1"/>
    <x v="0"/>
    <x v="1"/>
    <x v="0"/>
    <x v="1"/>
    <x v="4"/>
    <x v="3"/>
    <x v="1"/>
    <x v="1"/>
    <x v="3"/>
    <x v="2"/>
    <x v="1"/>
    <x v="1"/>
    <x v="1"/>
    <x v="1"/>
    <x v="1"/>
    <x v="1"/>
    <x v="0"/>
    <x v="2"/>
    <x v="2"/>
    <x v="1"/>
    <x v="3"/>
    <x v="1"/>
    <x v="3"/>
    <x v="2"/>
    <x v="2"/>
    <x v="0"/>
    <x v="0"/>
    <x v="0"/>
    <x v="1"/>
    <x v="1"/>
    <x v="3"/>
    <x v="2"/>
    <x v="2"/>
    <x v="2"/>
    <x v="2"/>
    <x v="0"/>
    <x v="1"/>
    <x v="0"/>
    <x v="1"/>
    <x v="4"/>
    <x v="3"/>
    <x v="4"/>
    <x v="1"/>
    <x v="2"/>
    <x v="2"/>
    <x v="0"/>
    <x v="0"/>
    <x v="0"/>
    <x v="4"/>
    <m/>
    <x v="6"/>
    <x v="5"/>
    <x v="8"/>
    <x v="10"/>
    <x v="15"/>
    <x v="1"/>
    <x v="1"/>
    <x v="7"/>
    <x v="4"/>
    <x v="10"/>
    <x v="3"/>
    <x v="3"/>
    <x v="14"/>
    <x v="1"/>
  </r>
  <r>
    <m/>
    <x v="0"/>
    <x v="1"/>
    <x v="9"/>
    <x v="62"/>
    <m/>
    <m/>
    <x v="0"/>
    <x v="0"/>
    <x v="2"/>
    <x v="57"/>
    <x v="2"/>
    <x v="3"/>
    <x v="4"/>
    <x v="0"/>
    <x v="5"/>
    <x v="5"/>
    <x v="4"/>
    <x v="3"/>
    <x v="2"/>
    <x v="2"/>
    <x v="2"/>
    <x v="5"/>
    <x v="3"/>
    <x v="3"/>
    <x v="5"/>
    <x v="5"/>
    <x v="4"/>
    <x v="3"/>
    <x v="3"/>
    <x v="3"/>
    <x v="5"/>
    <x v="5"/>
    <x v="5"/>
    <x v="3"/>
    <x v="5"/>
    <x v="5"/>
    <x v="3"/>
    <x v="2"/>
    <x v="5"/>
    <x v="1"/>
    <x v="0"/>
    <x v="3"/>
    <x v="3"/>
    <x v="5"/>
    <x v="5"/>
    <x v="4"/>
    <x v="5"/>
    <x v="5"/>
    <x v="2"/>
    <x v="4"/>
    <x v="5"/>
    <x v="1"/>
    <x v="0"/>
    <x v="1"/>
    <x v="5"/>
    <x v="5"/>
    <x v="5"/>
    <x v="3"/>
    <x v="4"/>
    <x v="0"/>
    <x v="2"/>
    <x v="3"/>
    <x v="0"/>
    <x v="4"/>
    <m/>
    <m/>
    <m/>
    <m/>
    <m/>
    <m/>
    <x v="2"/>
    <x v="3"/>
    <x v="4"/>
    <x v="0"/>
    <x v="4"/>
    <x v="4"/>
    <x v="4"/>
    <x v="3"/>
    <x v="2"/>
    <x v="2"/>
    <x v="2"/>
    <x v="4"/>
    <x v="3"/>
    <x v="3"/>
    <x v="4"/>
    <x v="4"/>
    <x v="3"/>
    <x v="3"/>
    <x v="3"/>
    <x v="3"/>
    <x v="4"/>
    <x v="4"/>
    <x v="4"/>
    <x v="3"/>
    <x v="4"/>
    <x v="4"/>
    <x v="3"/>
    <x v="2"/>
    <x v="4"/>
    <x v="1"/>
    <x v="0"/>
    <x v="3"/>
    <x v="3"/>
    <x v="4"/>
    <x v="4"/>
    <x v="4"/>
    <x v="4"/>
    <x v="4"/>
    <x v="2"/>
    <x v="4"/>
    <x v="4"/>
    <x v="1"/>
    <x v="0"/>
    <x v="1"/>
    <x v="4"/>
    <x v="4"/>
    <x v="4"/>
    <x v="3"/>
    <x v="4"/>
    <x v="0"/>
    <x v="2"/>
    <x v="3"/>
    <x v="0"/>
    <x v="4"/>
    <m/>
    <x v="12"/>
    <x v="14"/>
    <x v="14"/>
    <x v="14"/>
    <x v="18"/>
    <x v="22"/>
    <x v="17"/>
    <x v="18"/>
    <x v="3"/>
    <x v="6"/>
    <x v="14"/>
    <x v="3"/>
    <x v="12"/>
    <x v="15"/>
  </r>
  <r>
    <m/>
    <x v="0"/>
    <x v="1"/>
    <x v="7"/>
    <x v="60"/>
    <m/>
    <m/>
    <x v="0"/>
    <x v="1"/>
    <x v="16"/>
    <x v="55"/>
    <x v="1"/>
    <x v="1"/>
    <x v="1"/>
    <x v="1"/>
    <x v="0"/>
    <x v="0"/>
    <x v="0"/>
    <x v="3"/>
    <x v="2"/>
    <x v="4"/>
    <x v="1"/>
    <x v="1"/>
    <x v="1"/>
    <x v="1"/>
    <x v="3"/>
    <x v="1"/>
    <x v="1"/>
    <x v="1"/>
    <x v="1"/>
    <x v="1"/>
    <x v="1"/>
    <x v="1"/>
    <x v="1"/>
    <x v="2"/>
    <x v="1"/>
    <x v="0"/>
    <x v="1"/>
    <x v="1"/>
    <x v="1"/>
    <x v="5"/>
    <x v="5"/>
    <x v="3"/>
    <x v="3"/>
    <x v="5"/>
    <x v="2"/>
    <x v="3"/>
    <x v="2"/>
    <x v="1"/>
    <x v="1"/>
    <x v="2"/>
    <x v="1"/>
    <x v="1"/>
    <x v="0"/>
    <x v="1"/>
    <x v="5"/>
    <x v="5"/>
    <x v="5"/>
    <x v="2"/>
    <x v="2"/>
    <x v="0"/>
    <x v="1"/>
    <x v="1"/>
    <x v="0"/>
    <x v="2"/>
    <m/>
    <m/>
    <m/>
    <m/>
    <m/>
    <m/>
    <x v="1"/>
    <x v="1"/>
    <x v="1"/>
    <x v="1"/>
    <x v="0"/>
    <x v="0"/>
    <x v="0"/>
    <x v="3"/>
    <x v="2"/>
    <x v="4"/>
    <x v="1"/>
    <x v="1"/>
    <x v="1"/>
    <x v="1"/>
    <x v="2"/>
    <x v="1"/>
    <x v="1"/>
    <x v="1"/>
    <x v="1"/>
    <x v="1"/>
    <x v="1"/>
    <x v="1"/>
    <x v="1"/>
    <x v="2"/>
    <x v="1"/>
    <x v="0"/>
    <x v="1"/>
    <x v="1"/>
    <x v="1"/>
    <x v="4"/>
    <x v="4"/>
    <x v="3"/>
    <x v="3"/>
    <x v="4"/>
    <x v="2"/>
    <x v="3"/>
    <x v="2"/>
    <x v="1"/>
    <x v="1"/>
    <x v="2"/>
    <x v="1"/>
    <x v="1"/>
    <x v="0"/>
    <x v="1"/>
    <x v="4"/>
    <x v="4"/>
    <x v="4"/>
    <x v="2"/>
    <x v="2"/>
    <x v="0"/>
    <x v="1"/>
    <x v="1"/>
    <x v="0"/>
    <x v="2"/>
    <m/>
    <x v="0"/>
    <x v="1"/>
    <x v="1"/>
    <x v="8"/>
    <x v="7"/>
    <x v="19"/>
    <x v="16"/>
    <x v="8"/>
    <x v="1"/>
    <x v="11"/>
    <x v="14"/>
    <x v="10"/>
    <x v="6"/>
    <x v="4"/>
  </r>
  <r>
    <m/>
    <x v="0"/>
    <x v="1"/>
    <x v="10"/>
    <x v="63"/>
    <m/>
    <m/>
    <x v="0"/>
    <x v="1"/>
    <x v="17"/>
    <x v="58"/>
    <x v="1"/>
    <x v="1"/>
    <x v="1"/>
    <x v="1"/>
    <x v="0"/>
    <x v="0"/>
    <x v="0"/>
    <x v="1"/>
    <x v="1"/>
    <x v="1"/>
    <x v="1"/>
    <x v="4"/>
    <x v="1"/>
    <x v="1"/>
    <x v="3"/>
    <x v="1"/>
    <x v="1"/>
    <x v="1"/>
    <x v="1"/>
    <x v="1"/>
    <x v="1"/>
    <x v="1"/>
    <x v="0"/>
    <x v="0"/>
    <x v="0"/>
    <x v="1"/>
    <x v="0"/>
    <x v="0"/>
    <x v="0"/>
    <x v="5"/>
    <x v="5"/>
    <x v="0"/>
    <x v="0"/>
    <x v="0"/>
    <x v="2"/>
    <x v="0"/>
    <x v="0"/>
    <x v="1"/>
    <x v="1"/>
    <x v="2"/>
    <x v="1"/>
    <x v="1"/>
    <x v="0"/>
    <x v="2"/>
    <x v="1"/>
    <x v="1"/>
    <x v="2"/>
    <x v="2"/>
    <x v="2"/>
    <x v="2"/>
    <x v="0"/>
    <x v="1"/>
    <x v="2"/>
    <x v="0"/>
    <m/>
    <m/>
    <m/>
    <m/>
    <m/>
    <m/>
    <x v="1"/>
    <x v="1"/>
    <x v="1"/>
    <x v="1"/>
    <x v="0"/>
    <x v="0"/>
    <x v="0"/>
    <x v="1"/>
    <x v="1"/>
    <x v="1"/>
    <x v="1"/>
    <x v="4"/>
    <x v="1"/>
    <x v="1"/>
    <x v="2"/>
    <x v="1"/>
    <x v="1"/>
    <x v="1"/>
    <x v="1"/>
    <x v="1"/>
    <x v="1"/>
    <x v="1"/>
    <x v="0"/>
    <x v="0"/>
    <x v="0"/>
    <x v="1"/>
    <x v="0"/>
    <x v="0"/>
    <x v="0"/>
    <x v="4"/>
    <x v="4"/>
    <x v="0"/>
    <x v="0"/>
    <x v="0"/>
    <x v="2"/>
    <x v="0"/>
    <x v="0"/>
    <x v="1"/>
    <x v="1"/>
    <x v="2"/>
    <x v="1"/>
    <x v="1"/>
    <x v="0"/>
    <x v="2"/>
    <x v="1"/>
    <x v="1"/>
    <x v="2"/>
    <x v="2"/>
    <x v="2"/>
    <x v="2"/>
    <x v="0"/>
    <x v="1"/>
    <x v="5"/>
    <x v="0"/>
    <m/>
    <x v="1"/>
    <x v="1"/>
    <x v="1"/>
    <x v="8"/>
    <x v="8"/>
    <x v="13"/>
    <x v="0"/>
    <x v="3"/>
    <x v="10"/>
    <x v="0"/>
    <x v="3"/>
    <x v="22"/>
    <x v="2"/>
    <x v="4"/>
  </r>
  <r>
    <m/>
    <x v="0"/>
    <x v="1"/>
    <x v="10"/>
    <x v="63"/>
    <m/>
    <m/>
    <x v="0"/>
    <x v="1"/>
    <x v="17"/>
    <x v="58"/>
    <x v="1"/>
    <x v="1"/>
    <x v="1"/>
    <x v="2"/>
    <x v="0"/>
    <x v="0"/>
    <x v="2"/>
    <x v="2"/>
    <x v="3"/>
    <x v="3"/>
    <x v="4"/>
    <x v="3"/>
    <x v="2"/>
    <x v="2"/>
    <x v="1"/>
    <x v="3"/>
    <x v="3"/>
    <x v="5"/>
    <x v="4"/>
    <x v="5"/>
    <x v="4"/>
    <x v="3"/>
    <x v="3"/>
    <x v="1"/>
    <x v="3"/>
    <x v="2"/>
    <x v="4"/>
    <x v="4"/>
    <x v="3"/>
    <x v="3"/>
    <x v="3"/>
    <x v="1"/>
    <x v="5"/>
    <x v="2"/>
    <x v="4"/>
    <x v="5"/>
    <x v="3"/>
    <x v="3"/>
    <x v="4"/>
    <x v="3"/>
    <x v="2"/>
    <x v="1"/>
    <x v="0"/>
    <x v="1"/>
    <x v="5"/>
    <x v="5"/>
    <x v="5"/>
    <x v="4"/>
    <x v="4"/>
    <x v="2"/>
    <x v="1"/>
    <x v="0"/>
    <x v="5"/>
    <x v="0"/>
    <m/>
    <m/>
    <m/>
    <m/>
    <m/>
    <m/>
    <x v="1"/>
    <x v="1"/>
    <x v="1"/>
    <x v="2"/>
    <x v="0"/>
    <x v="0"/>
    <x v="2"/>
    <x v="2"/>
    <x v="3"/>
    <x v="3"/>
    <x v="4"/>
    <x v="3"/>
    <x v="2"/>
    <x v="2"/>
    <x v="1"/>
    <x v="2"/>
    <x v="2"/>
    <x v="2"/>
    <x v="2"/>
    <x v="2"/>
    <x v="2"/>
    <x v="2"/>
    <x v="3"/>
    <x v="1"/>
    <x v="3"/>
    <x v="2"/>
    <x v="4"/>
    <x v="4"/>
    <x v="3"/>
    <x v="3"/>
    <x v="3"/>
    <x v="1"/>
    <x v="4"/>
    <x v="2"/>
    <x v="3"/>
    <x v="2"/>
    <x v="3"/>
    <x v="2"/>
    <x v="4"/>
    <x v="3"/>
    <x v="2"/>
    <x v="1"/>
    <x v="0"/>
    <x v="1"/>
    <x v="4"/>
    <x v="4"/>
    <x v="4"/>
    <x v="4"/>
    <x v="4"/>
    <x v="2"/>
    <x v="1"/>
    <x v="0"/>
    <x v="2"/>
    <x v="0"/>
    <m/>
    <x v="3"/>
    <x v="1"/>
    <x v="9"/>
    <x v="1"/>
    <x v="6"/>
    <x v="6"/>
    <x v="12"/>
    <x v="11"/>
    <x v="13"/>
    <x v="14"/>
    <x v="9"/>
    <x v="7"/>
    <x v="9"/>
    <x v="12"/>
  </r>
  <r>
    <m/>
    <x v="0"/>
    <x v="1"/>
    <x v="10"/>
    <x v="63"/>
    <m/>
    <m/>
    <x v="0"/>
    <x v="0"/>
    <x v="17"/>
    <x v="58"/>
    <x v="1"/>
    <x v="4"/>
    <x v="1"/>
    <x v="1"/>
    <x v="1"/>
    <x v="0"/>
    <x v="0"/>
    <x v="1"/>
    <x v="1"/>
    <x v="4"/>
    <x v="1"/>
    <x v="3"/>
    <x v="1"/>
    <x v="4"/>
    <x v="0"/>
    <x v="1"/>
    <x v="1"/>
    <x v="5"/>
    <x v="5"/>
    <x v="5"/>
    <x v="1"/>
    <x v="0"/>
    <x v="3"/>
    <x v="1"/>
    <x v="1"/>
    <x v="3"/>
    <x v="1"/>
    <x v="4"/>
    <x v="2"/>
    <x v="1"/>
    <x v="0"/>
    <x v="2"/>
    <x v="2"/>
    <x v="1"/>
    <x v="2"/>
    <x v="0"/>
    <x v="0"/>
    <x v="1"/>
    <x v="1"/>
    <x v="0"/>
    <x v="1"/>
    <x v="1"/>
    <x v="0"/>
    <x v="2"/>
    <x v="1"/>
    <x v="2"/>
    <x v="2"/>
    <x v="0"/>
    <x v="0"/>
    <x v="1"/>
    <x v="1"/>
    <x v="1"/>
    <x v="2"/>
    <x v="0"/>
    <m/>
    <m/>
    <m/>
    <m/>
    <m/>
    <m/>
    <x v="1"/>
    <x v="4"/>
    <x v="1"/>
    <x v="1"/>
    <x v="1"/>
    <x v="0"/>
    <x v="0"/>
    <x v="1"/>
    <x v="1"/>
    <x v="4"/>
    <x v="1"/>
    <x v="3"/>
    <x v="1"/>
    <x v="4"/>
    <x v="0"/>
    <x v="1"/>
    <x v="1"/>
    <x v="2"/>
    <x v="4"/>
    <x v="2"/>
    <x v="1"/>
    <x v="0"/>
    <x v="3"/>
    <x v="1"/>
    <x v="1"/>
    <x v="3"/>
    <x v="1"/>
    <x v="4"/>
    <x v="2"/>
    <x v="1"/>
    <x v="0"/>
    <x v="2"/>
    <x v="2"/>
    <x v="1"/>
    <x v="2"/>
    <x v="0"/>
    <x v="0"/>
    <x v="1"/>
    <x v="1"/>
    <x v="0"/>
    <x v="1"/>
    <x v="1"/>
    <x v="0"/>
    <x v="2"/>
    <x v="1"/>
    <x v="2"/>
    <x v="2"/>
    <x v="0"/>
    <x v="0"/>
    <x v="1"/>
    <x v="1"/>
    <x v="1"/>
    <x v="5"/>
    <x v="0"/>
    <m/>
    <x v="1"/>
    <x v="5"/>
    <x v="7"/>
    <x v="6"/>
    <x v="7"/>
    <x v="9"/>
    <x v="13"/>
    <x v="14"/>
    <x v="2"/>
    <x v="3"/>
    <x v="16"/>
    <x v="2"/>
    <x v="2"/>
    <x v="3"/>
  </r>
  <r>
    <m/>
    <x v="0"/>
    <x v="1"/>
    <x v="10"/>
    <x v="63"/>
    <m/>
    <m/>
    <x v="0"/>
    <x v="1"/>
    <x v="17"/>
    <x v="58"/>
    <x v="1"/>
    <x v="1"/>
    <x v="1"/>
    <x v="1"/>
    <x v="0"/>
    <x v="0"/>
    <x v="0"/>
    <x v="0"/>
    <x v="1"/>
    <x v="4"/>
    <x v="1"/>
    <x v="0"/>
    <x v="0"/>
    <x v="1"/>
    <x v="3"/>
    <x v="1"/>
    <x v="1"/>
    <x v="1"/>
    <x v="1"/>
    <x v="1"/>
    <x v="1"/>
    <x v="1"/>
    <x v="1"/>
    <x v="2"/>
    <x v="1"/>
    <x v="0"/>
    <x v="1"/>
    <x v="1"/>
    <x v="2"/>
    <x v="0"/>
    <x v="1"/>
    <x v="2"/>
    <x v="1"/>
    <x v="1"/>
    <x v="2"/>
    <x v="3"/>
    <x v="2"/>
    <x v="1"/>
    <x v="1"/>
    <x v="2"/>
    <x v="1"/>
    <x v="1"/>
    <x v="0"/>
    <x v="2"/>
    <x v="1"/>
    <x v="1"/>
    <x v="2"/>
    <x v="2"/>
    <x v="2"/>
    <x v="2"/>
    <x v="0"/>
    <x v="0"/>
    <x v="0"/>
    <x v="0"/>
    <m/>
    <m/>
    <m/>
    <m/>
    <m/>
    <m/>
    <x v="1"/>
    <x v="1"/>
    <x v="1"/>
    <x v="1"/>
    <x v="0"/>
    <x v="0"/>
    <x v="0"/>
    <x v="0"/>
    <x v="1"/>
    <x v="4"/>
    <x v="1"/>
    <x v="0"/>
    <x v="0"/>
    <x v="1"/>
    <x v="2"/>
    <x v="1"/>
    <x v="1"/>
    <x v="1"/>
    <x v="1"/>
    <x v="1"/>
    <x v="1"/>
    <x v="1"/>
    <x v="1"/>
    <x v="2"/>
    <x v="1"/>
    <x v="0"/>
    <x v="1"/>
    <x v="1"/>
    <x v="2"/>
    <x v="0"/>
    <x v="1"/>
    <x v="2"/>
    <x v="1"/>
    <x v="1"/>
    <x v="2"/>
    <x v="3"/>
    <x v="2"/>
    <x v="1"/>
    <x v="1"/>
    <x v="2"/>
    <x v="1"/>
    <x v="1"/>
    <x v="0"/>
    <x v="2"/>
    <x v="1"/>
    <x v="1"/>
    <x v="2"/>
    <x v="2"/>
    <x v="2"/>
    <x v="2"/>
    <x v="0"/>
    <x v="0"/>
    <x v="0"/>
    <x v="0"/>
    <m/>
    <x v="5"/>
    <x v="1"/>
    <x v="1"/>
    <x v="8"/>
    <x v="0"/>
    <x v="3"/>
    <x v="3"/>
    <x v="4"/>
    <x v="1"/>
    <x v="11"/>
    <x v="1"/>
    <x v="9"/>
    <x v="6"/>
    <x v="4"/>
  </r>
  <r>
    <m/>
    <x v="0"/>
    <x v="1"/>
    <x v="10"/>
    <x v="63"/>
    <m/>
    <m/>
    <x v="0"/>
    <x v="0"/>
    <x v="17"/>
    <x v="58"/>
    <x v="0"/>
    <x v="1"/>
    <x v="0"/>
    <x v="1"/>
    <x v="1"/>
    <x v="3"/>
    <x v="2"/>
    <x v="5"/>
    <x v="1"/>
    <x v="1"/>
    <x v="5"/>
    <x v="3"/>
    <x v="5"/>
    <x v="5"/>
    <x v="2"/>
    <x v="2"/>
    <x v="2"/>
    <x v="2"/>
    <x v="2"/>
    <x v="2"/>
    <x v="2"/>
    <x v="2"/>
    <x v="4"/>
    <x v="5"/>
    <x v="4"/>
    <x v="4"/>
    <x v="5"/>
    <x v="5"/>
    <x v="4"/>
    <x v="4"/>
    <x v="4"/>
    <x v="5"/>
    <x v="4"/>
    <x v="4"/>
    <x v="3"/>
    <x v="2"/>
    <x v="4"/>
    <x v="2"/>
    <x v="5"/>
    <x v="5"/>
    <x v="4"/>
    <x v="1"/>
    <x v="0"/>
    <x v="0"/>
    <x v="0"/>
    <x v="0"/>
    <x v="0"/>
    <x v="4"/>
    <x v="5"/>
    <x v="4"/>
    <x v="2"/>
    <x v="3"/>
    <x v="4"/>
    <x v="1"/>
    <m/>
    <m/>
    <m/>
    <m/>
    <m/>
    <m/>
    <x v="0"/>
    <x v="1"/>
    <x v="0"/>
    <x v="1"/>
    <x v="1"/>
    <x v="3"/>
    <x v="2"/>
    <x v="4"/>
    <x v="1"/>
    <x v="1"/>
    <x v="4"/>
    <x v="3"/>
    <x v="2"/>
    <x v="2"/>
    <x v="1"/>
    <x v="2"/>
    <x v="2"/>
    <x v="2"/>
    <x v="2"/>
    <x v="2"/>
    <x v="2"/>
    <x v="2"/>
    <x v="3"/>
    <x v="1"/>
    <x v="3"/>
    <x v="2"/>
    <x v="4"/>
    <x v="4"/>
    <x v="3"/>
    <x v="3"/>
    <x v="3"/>
    <x v="1"/>
    <x v="4"/>
    <x v="2"/>
    <x v="3"/>
    <x v="2"/>
    <x v="3"/>
    <x v="2"/>
    <x v="4"/>
    <x v="3"/>
    <x v="2"/>
    <x v="1"/>
    <x v="0"/>
    <x v="0"/>
    <x v="0"/>
    <x v="0"/>
    <x v="0"/>
    <x v="4"/>
    <x v="4"/>
    <x v="4"/>
    <x v="2"/>
    <x v="3"/>
    <x v="4"/>
    <x v="1"/>
    <m/>
    <x v="11"/>
    <x v="16"/>
    <x v="2"/>
    <x v="5"/>
    <x v="13"/>
    <x v="6"/>
    <x v="12"/>
    <x v="11"/>
    <x v="13"/>
    <x v="14"/>
    <x v="17"/>
    <x v="7"/>
    <x v="9"/>
    <x v="12"/>
  </r>
  <r>
    <m/>
    <x v="0"/>
    <x v="1"/>
    <x v="10"/>
    <x v="63"/>
    <m/>
    <m/>
    <x v="0"/>
    <x v="0"/>
    <x v="17"/>
    <x v="58"/>
    <x v="1"/>
    <x v="1"/>
    <x v="1"/>
    <x v="2"/>
    <x v="1"/>
    <x v="0"/>
    <x v="0"/>
    <x v="1"/>
    <x v="1"/>
    <x v="1"/>
    <x v="1"/>
    <x v="1"/>
    <x v="4"/>
    <x v="1"/>
    <x v="3"/>
    <x v="1"/>
    <x v="1"/>
    <x v="0"/>
    <x v="5"/>
    <x v="1"/>
    <x v="3"/>
    <x v="1"/>
    <x v="1"/>
    <x v="4"/>
    <x v="2"/>
    <x v="3"/>
    <x v="2"/>
    <x v="3"/>
    <x v="1"/>
    <x v="2"/>
    <x v="1"/>
    <x v="2"/>
    <x v="1"/>
    <x v="3"/>
    <x v="2"/>
    <x v="3"/>
    <x v="1"/>
    <x v="4"/>
    <x v="1"/>
    <x v="2"/>
    <x v="2"/>
    <x v="1"/>
    <x v="0"/>
    <x v="1"/>
    <x v="5"/>
    <x v="1"/>
    <x v="1"/>
    <x v="2"/>
    <x v="2"/>
    <x v="2"/>
    <x v="0"/>
    <x v="0"/>
    <x v="1"/>
    <x v="0"/>
    <m/>
    <m/>
    <m/>
    <m/>
    <m/>
    <m/>
    <x v="1"/>
    <x v="1"/>
    <x v="1"/>
    <x v="2"/>
    <x v="1"/>
    <x v="0"/>
    <x v="0"/>
    <x v="1"/>
    <x v="1"/>
    <x v="1"/>
    <x v="1"/>
    <x v="1"/>
    <x v="4"/>
    <x v="1"/>
    <x v="2"/>
    <x v="1"/>
    <x v="1"/>
    <x v="0"/>
    <x v="4"/>
    <x v="1"/>
    <x v="3"/>
    <x v="1"/>
    <x v="1"/>
    <x v="4"/>
    <x v="2"/>
    <x v="3"/>
    <x v="2"/>
    <x v="3"/>
    <x v="1"/>
    <x v="2"/>
    <x v="1"/>
    <x v="2"/>
    <x v="1"/>
    <x v="3"/>
    <x v="2"/>
    <x v="3"/>
    <x v="1"/>
    <x v="3"/>
    <x v="1"/>
    <x v="2"/>
    <x v="2"/>
    <x v="1"/>
    <x v="0"/>
    <x v="1"/>
    <x v="4"/>
    <x v="1"/>
    <x v="1"/>
    <x v="2"/>
    <x v="2"/>
    <x v="2"/>
    <x v="0"/>
    <x v="0"/>
    <x v="1"/>
    <x v="0"/>
    <m/>
    <x v="1"/>
    <x v="1"/>
    <x v="0"/>
    <x v="10"/>
    <x v="1"/>
    <x v="14"/>
    <x v="8"/>
    <x v="15"/>
    <x v="2"/>
    <x v="17"/>
    <x v="14"/>
    <x v="1"/>
    <x v="1"/>
    <x v="8"/>
  </r>
  <r>
    <m/>
    <x v="0"/>
    <x v="1"/>
    <x v="10"/>
    <x v="63"/>
    <m/>
    <m/>
    <x v="0"/>
    <x v="0"/>
    <x v="17"/>
    <x v="58"/>
    <x v="3"/>
    <x v="4"/>
    <x v="1"/>
    <x v="0"/>
    <x v="1"/>
    <x v="0"/>
    <x v="0"/>
    <x v="0"/>
    <x v="1"/>
    <x v="1"/>
    <x v="1"/>
    <x v="3"/>
    <x v="0"/>
    <x v="4"/>
    <x v="3"/>
    <x v="1"/>
    <x v="0"/>
    <x v="1"/>
    <x v="1"/>
    <x v="1"/>
    <x v="1"/>
    <x v="0"/>
    <x v="1"/>
    <x v="1"/>
    <x v="3"/>
    <x v="2"/>
    <x v="4"/>
    <x v="0"/>
    <x v="0"/>
    <x v="1"/>
    <x v="0"/>
    <x v="4"/>
    <x v="2"/>
    <x v="1"/>
    <x v="0"/>
    <x v="0"/>
    <x v="0"/>
    <x v="3"/>
    <x v="4"/>
    <x v="2"/>
    <x v="1"/>
    <x v="1"/>
    <x v="0"/>
    <x v="2"/>
    <x v="3"/>
    <x v="1"/>
    <x v="2"/>
    <x v="0"/>
    <x v="0"/>
    <x v="2"/>
    <x v="0"/>
    <x v="0"/>
    <x v="0"/>
    <x v="0"/>
    <m/>
    <m/>
    <m/>
    <m/>
    <m/>
    <m/>
    <x v="3"/>
    <x v="4"/>
    <x v="1"/>
    <x v="0"/>
    <x v="1"/>
    <x v="0"/>
    <x v="0"/>
    <x v="0"/>
    <x v="1"/>
    <x v="1"/>
    <x v="1"/>
    <x v="3"/>
    <x v="0"/>
    <x v="4"/>
    <x v="2"/>
    <x v="1"/>
    <x v="0"/>
    <x v="1"/>
    <x v="1"/>
    <x v="1"/>
    <x v="1"/>
    <x v="0"/>
    <x v="1"/>
    <x v="1"/>
    <x v="3"/>
    <x v="2"/>
    <x v="4"/>
    <x v="0"/>
    <x v="0"/>
    <x v="1"/>
    <x v="0"/>
    <x v="4"/>
    <x v="2"/>
    <x v="1"/>
    <x v="0"/>
    <x v="0"/>
    <x v="0"/>
    <x v="2"/>
    <x v="4"/>
    <x v="2"/>
    <x v="1"/>
    <x v="1"/>
    <x v="0"/>
    <x v="2"/>
    <x v="3"/>
    <x v="1"/>
    <x v="2"/>
    <x v="0"/>
    <x v="0"/>
    <x v="2"/>
    <x v="0"/>
    <x v="0"/>
    <x v="0"/>
    <x v="0"/>
    <m/>
    <x v="5"/>
    <x v="6"/>
    <x v="0"/>
    <x v="7"/>
    <x v="1"/>
    <x v="9"/>
    <x v="5"/>
    <x v="0"/>
    <x v="14"/>
    <x v="12"/>
    <x v="1"/>
    <x v="2"/>
    <x v="0"/>
    <x v="8"/>
  </r>
  <r>
    <m/>
    <x v="0"/>
    <x v="1"/>
    <x v="10"/>
    <x v="63"/>
    <m/>
    <m/>
    <x v="0"/>
    <x v="0"/>
    <x v="17"/>
    <x v="58"/>
    <x v="1"/>
    <x v="4"/>
    <x v="2"/>
    <x v="1"/>
    <x v="1"/>
    <x v="2"/>
    <x v="1"/>
    <x v="0"/>
    <x v="2"/>
    <x v="2"/>
    <x v="0"/>
    <x v="1"/>
    <x v="4"/>
    <x v="0"/>
    <x v="0"/>
    <x v="0"/>
    <x v="0"/>
    <x v="0"/>
    <x v="5"/>
    <x v="1"/>
    <x v="1"/>
    <x v="0"/>
    <x v="0"/>
    <x v="0"/>
    <x v="0"/>
    <x v="1"/>
    <x v="0"/>
    <x v="0"/>
    <x v="0"/>
    <x v="1"/>
    <x v="0"/>
    <x v="3"/>
    <x v="3"/>
    <x v="1"/>
    <x v="0"/>
    <x v="0"/>
    <x v="0"/>
    <x v="0"/>
    <x v="0"/>
    <x v="0"/>
    <x v="0"/>
    <x v="1"/>
    <x v="0"/>
    <x v="3"/>
    <x v="2"/>
    <x v="2"/>
    <x v="3"/>
    <x v="0"/>
    <x v="0"/>
    <x v="0"/>
    <x v="1"/>
    <x v="0"/>
    <x v="0"/>
    <x v="1"/>
    <m/>
    <m/>
    <m/>
    <m/>
    <m/>
    <m/>
    <x v="1"/>
    <x v="4"/>
    <x v="2"/>
    <x v="1"/>
    <x v="1"/>
    <x v="2"/>
    <x v="1"/>
    <x v="0"/>
    <x v="2"/>
    <x v="2"/>
    <x v="0"/>
    <x v="1"/>
    <x v="4"/>
    <x v="0"/>
    <x v="0"/>
    <x v="0"/>
    <x v="0"/>
    <x v="0"/>
    <x v="4"/>
    <x v="1"/>
    <x v="1"/>
    <x v="0"/>
    <x v="0"/>
    <x v="0"/>
    <x v="0"/>
    <x v="1"/>
    <x v="0"/>
    <x v="0"/>
    <x v="0"/>
    <x v="1"/>
    <x v="0"/>
    <x v="3"/>
    <x v="3"/>
    <x v="1"/>
    <x v="0"/>
    <x v="0"/>
    <x v="0"/>
    <x v="0"/>
    <x v="0"/>
    <x v="0"/>
    <x v="0"/>
    <x v="1"/>
    <x v="0"/>
    <x v="3"/>
    <x v="2"/>
    <x v="2"/>
    <x v="3"/>
    <x v="0"/>
    <x v="0"/>
    <x v="0"/>
    <x v="1"/>
    <x v="0"/>
    <x v="0"/>
    <x v="1"/>
    <m/>
    <x v="2"/>
    <x v="6"/>
    <x v="2"/>
    <x v="0"/>
    <x v="2"/>
    <x v="1"/>
    <x v="9"/>
    <x v="0"/>
    <x v="0"/>
    <x v="0"/>
    <x v="13"/>
    <x v="2"/>
    <x v="0"/>
    <x v="0"/>
  </r>
  <r>
    <m/>
    <x v="0"/>
    <x v="1"/>
    <x v="10"/>
    <x v="63"/>
    <m/>
    <m/>
    <x v="0"/>
    <x v="0"/>
    <x v="17"/>
    <x v="58"/>
    <x v="1"/>
    <x v="1"/>
    <x v="1"/>
    <x v="1"/>
    <x v="1"/>
    <x v="0"/>
    <x v="0"/>
    <x v="0"/>
    <x v="5"/>
    <x v="1"/>
    <x v="1"/>
    <x v="1"/>
    <x v="1"/>
    <x v="1"/>
    <x v="3"/>
    <x v="1"/>
    <x v="1"/>
    <x v="1"/>
    <x v="1"/>
    <x v="1"/>
    <x v="1"/>
    <x v="1"/>
    <x v="1"/>
    <x v="1"/>
    <x v="3"/>
    <x v="5"/>
    <x v="1"/>
    <x v="0"/>
    <x v="0"/>
    <x v="1"/>
    <x v="0"/>
    <x v="2"/>
    <x v="1"/>
    <x v="1"/>
    <x v="2"/>
    <x v="0"/>
    <x v="1"/>
    <x v="1"/>
    <x v="4"/>
    <x v="2"/>
    <x v="3"/>
    <x v="1"/>
    <x v="0"/>
    <x v="4"/>
    <x v="1"/>
    <x v="1"/>
    <x v="2"/>
    <x v="0"/>
    <x v="0"/>
    <x v="0"/>
    <x v="1"/>
    <x v="0"/>
    <x v="2"/>
    <x v="0"/>
    <m/>
    <m/>
    <m/>
    <m/>
    <m/>
    <m/>
    <x v="1"/>
    <x v="1"/>
    <x v="1"/>
    <x v="1"/>
    <x v="1"/>
    <x v="0"/>
    <x v="0"/>
    <x v="0"/>
    <x v="4"/>
    <x v="1"/>
    <x v="1"/>
    <x v="1"/>
    <x v="1"/>
    <x v="1"/>
    <x v="2"/>
    <x v="1"/>
    <x v="1"/>
    <x v="1"/>
    <x v="1"/>
    <x v="1"/>
    <x v="1"/>
    <x v="1"/>
    <x v="1"/>
    <x v="1"/>
    <x v="3"/>
    <x v="4"/>
    <x v="1"/>
    <x v="0"/>
    <x v="0"/>
    <x v="1"/>
    <x v="0"/>
    <x v="2"/>
    <x v="1"/>
    <x v="1"/>
    <x v="2"/>
    <x v="0"/>
    <x v="1"/>
    <x v="1"/>
    <x v="4"/>
    <x v="2"/>
    <x v="3"/>
    <x v="1"/>
    <x v="0"/>
    <x v="4"/>
    <x v="1"/>
    <x v="1"/>
    <x v="2"/>
    <x v="0"/>
    <x v="0"/>
    <x v="0"/>
    <x v="1"/>
    <x v="0"/>
    <x v="5"/>
    <x v="0"/>
    <m/>
    <x v="5"/>
    <x v="1"/>
    <x v="8"/>
    <x v="8"/>
    <x v="1"/>
    <x v="1"/>
    <x v="2"/>
    <x v="3"/>
    <x v="11"/>
    <x v="7"/>
    <x v="16"/>
    <x v="2"/>
    <x v="4"/>
    <x v="17"/>
  </r>
  <r>
    <m/>
    <x v="0"/>
    <x v="1"/>
    <x v="10"/>
    <x v="63"/>
    <m/>
    <m/>
    <x v="0"/>
    <x v="0"/>
    <x v="17"/>
    <x v="58"/>
    <x v="1"/>
    <x v="4"/>
    <x v="2"/>
    <x v="0"/>
    <x v="1"/>
    <x v="1"/>
    <x v="1"/>
    <x v="3"/>
    <x v="0"/>
    <x v="2"/>
    <x v="2"/>
    <x v="1"/>
    <x v="3"/>
    <x v="4"/>
    <x v="0"/>
    <x v="0"/>
    <x v="0"/>
    <x v="0"/>
    <x v="0"/>
    <x v="0"/>
    <x v="1"/>
    <x v="0"/>
    <x v="1"/>
    <x v="1"/>
    <x v="0"/>
    <x v="3"/>
    <x v="0"/>
    <x v="0"/>
    <x v="0"/>
    <x v="1"/>
    <x v="0"/>
    <x v="2"/>
    <x v="1"/>
    <x v="1"/>
    <x v="0"/>
    <x v="0"/>
    <x v="3"/>
    <x v="3"/>
    <x v="1"/>
    <x v="0"/>
    <x v="1"/>
    <x v="1"/>
    <x v="0"/>
    <x v="3"/>
    <x v="5"/>
    <x v="2"/>
    <x v="3"/>
    <x v="0"/>
    <x v="0"/>
    <x v="0"/>
    <x v="0"/>
    <x v="0"/>
    <x v="0"/>
    <x v="0"/>
    <m/>
    <m/>
    <m/>
    <m/>
    <m/>
    <m/>
    <x v="1"/>
    <x v="4"/>
    <x v="2"/>
    <x v="0"/>
    <x v="1"/>
    <x v="1"/>
    <x v="1"/>
    <x v="3"/>
    <x v="0"/>
    <x v="2"/>
    <x v="2"/>
    <x v="1"/>
    <x v="3"/>
    <x v="4"/>
    <x v="0"/>
    <x v="0"/>
    <x v="0"/>
    <x v="0"/>
    <x v="0"/>
    <x v="0"/>
    <x v="1"/>
    <x v="0"/>
    <x v="1"/>
    <x v="1"/>
    <x v="0"/>
    <x v="3"/>
    <x v="0"/>
    <x v="0"/>
    <x v="0"/>
    <x v="1"/>
    <x v="0"/>
    <x v="2"/>
    <x v="1"/>
    <x v="1"/>
    <x v="0"/>
    <x v="0"/>
    <x v="3"/>
    <x v="2"/>
    <x v="1"/>
    <x v="0"/>
    <x v="1"/>
    <x v="1"/>
    <x v="0"/>
    <x v="3"/>
    <x v="4"/>
    <x v="2"/>
    <x v="3"/>
    <x v="0"/>
    <x v="0"/>
    <x v="0"/>
    <x v="0"/>
    <x v="0"/>
    <x v="0"/>
    <x v="0"/>
    <m/>
    <x v="4"/>
    <x v="6"/>
    <x v="2"/>
    <x v="13"/>
    <x v="8"/>
    <x v="1"/>
    <x v="2"/>
    <x v="0"/>
    <x v="6"/>
    <x v="9"/>
    <x v="6"/>
    <x v="2"/>
    <x v="0"/>
    <x v="3"/>
  </r>
  <r>
    <m/>
    <x v="0"/>
    <x v="1"/>
    <x v="10"/>
    <x v="63"/>
    <m/>
    <m/>
    <x v="0"/>
    <x v="1"/>
    <x v="17"/>
    <x v="58"/>
    <x v="1"/>
    <x v="1"/>
    <x v="4"/>
    <x v="1"/>
    <x v="0"/>
    <x v="2"/>
    <x v="0"/>
    <x v="0"/>
    <x v="0"/>
    <x v="2"/>
    <x v="1"/>
    <x v="1"/>
    <x v="3"/>
    <x v="4"/>
    <x v="3"/>
    <x v="1"/>
    <x v="0"/>
    <x v="1"/>
    <x v="1"/>
    <x v="1"/>
    <x v="3"/>
    <x v="0"/>
    <x v="1"/>
    <x v="4"/>
    <x v="1"/>
    <x v="0"/>
    <x v="1"/>
    <x v="0"/>
    <x v="0"/>
    <x v="1"/>
    <x v="0"/>
    <x v="4"/>
    <x v="2"/>
    <x v="3"/>
    <x v="0"/>
    <x v="0"/>
    <x v="0"/>
    <x v="1"/>
    <x v="1"/>
    <x v="0"/>
    <x v="1"/>
    <x v="1"/>
    <x v="0"/>
    <x v="2"/>
    <x v="2"/>
    <x v="2"/>
    <x v="1"/>
    <x v="2"/>
    <x v="4"/>
    <x v="0"/>
    <x v="1"/>
    <x v="1"/>
    <x v="2"/>
    <x v="0"/>
    <m/>
    <m/>
    <m/>
    <m/>
    <m/>
    <m/>
    <x v="1"/>
    <x v="1"/>
    <x v="4"/>
    <x v="1"/>
    <x v="0"/>
    <x v="2"/>
    <x v="0"/>
    <x v="0"/>
    <x v="0"/>
    <x v="2"/>
    <x v="1"/>
    <x v="1"/>
    <x v="3"/>
    <x v="4"/>
    <x v="2"/>
    <x v="1"/>
    <x v="0"/>
    <x v="1"/>
    <x v="1"/>
    <x v="1"/>
    <x v="3"/>
    <x v="0"/>
    <x v="1"/>
    <x v="4"/>
    <x v="1"/>
    <x v="0"/>
    <x v="1"/>
    <x v="0"/>
    <x v="0"/>
    <x v="1"/>
    <x v="0"/>
    <x v="4"/>
    <x v="2"/>
    <x v="3"/>
    <x v="0"/>
    <x v="0"/>
    <x v="0"/>
    <x v="1"/>
    <x v="1"/>
    <x v="0"/>
    <x v="1"/>
    <x v="1"/>
    <x v="0"/>
    <x v="2"/>
    <x v="2"/>
    <x v="2"/>
    <x v="1"/>
    <x v="2"/>
    <x v="4"/>
    <x v="0"/>
    <x v="1"/>
    <x v="1"/>
    <x v="5"/>
    <x v="0"/>
    <m/>
    <x v="5"/>
    <x v="19"/>
    <x v="5"/>
    <x v="6"/>
    <x v="8"/>
    <x v="14"/>
    <x v="5"/>
    <x v="0"/>
    <x v="2"/>
    <x v="11"/>
    <x v="0"/>
    <x v="2"/>
    <x v="5"/>
    <x v="3"/>
  </r>
  <r>
    <m/>
    <x v="0"/>
    <x v="1"/>
    <x v="10"/>
    <x v="63"/>
    <m/>
    <m/>
    <x v="0"/>
    <x v="0"/>
    <x v="17"/>
    <x v="58"/>
    <x v="0"/>
    <x v="0"/>
    <x v="1"/>
    <x v="2"/>
    <x v="0"/>
    <x v="2"/>
    <x v="0"/>
    <x v="1"/>
    <x v="1"/>
    <x v="4"/>
    <x v="1"/>
    <x v="3"/>
    <x v="3"/>
    <x v="4"/>
    <x v="3"/>
    <x v="1"/>
    <x v="1"/>
    <x v="1"/>
    <x v="1"/>
    <x v="1"/>
    <x v="1"/>
    <x v="1"/>
    <x v="1"/>
    <x v="2"/>
    <x v="1"/>
    <x v="0"/>
    <x v="1"/>
    <x v="1"/>
    <x v="2"/>
    <x v="1"/>
    <x v="0"/>
    <x v="2"/>
    <x v="1"/>
    <x v="1"/>
    <x v="2"/>
    <x v="0"/>
    <x v="2"/>
    <x v="1"/>
    <x v="4"/>
    <x v="3"/>
    <x v="2"/>
    <x v="1"/>
    <x v="0"/>
    <x v="5"/>
    <x v="4"/>
    <x v="3"/>
    <x v="4"/>
    <x v="0"/>
    <x v="0"/>
    <x v="0"/>
    <x v="0"/>
    <x v="0"/>
    <x v="0"/>
    <x v="0"/>
    <m/>
    <m/>
    <m/>
    <m/>
    <m/>
    <m/>
    <x v="0"/>
    <x v="0"/>
    <x v="1"/>
    <x v="2"/>
    <x v="0"/>
    <x v="2"/>
    <x v="0"/>
    <x v="1"/>
    <x v="1"/>
    <x v="4"/>
    <x v="1"/>
    <x v="3"/>
    <x v="3"/>
    <x v="4"/>
    <x v="2"/>
    <x v="1"/>
    <x v="1"/>
    <x v="1"/>
    <x v="1"/>
    <x v="1"/>
    <x v="1"/>
    <x v="1"/>
    <x v="1"/>
    <x v="2"/>
    <x v="1"/>
    <x v="0"/>
    <x v="1"/>
    <x v="1"/>
    <x v="2"/>
    <x v="1"/>
    <x v="0"/>
    <x v="2"/>
    <x v="1"/>
    <x v="1"/>
    <x v="2"/>
    <x v="0"/>
    <x v="2"/>
    <x v="1"/>
    <x v="4"/>
    <x v="3"/>
    <x v="2"/>
    <x v="1"/>
    <x v="0"/>
    <x v="0"/>
    <x v="0"/>
    <x v="0"/>
    <x v="0"/>
    <x v="0"/>
    <x v="0"/>
    <x v="0"/>
    <x v="0"/>
    <x v="0"/>
    <x v="0"/>
    <x v="0"/>
    <m/>
    <x v="1"/>
    <x v="16"/>
    <x v="1"/>
    <x v="2"/>
    <x v="0"/>
    <x v="9"/>
    <x v="3"/>
    <x v="4"/>
    <x v="2"/>
    <x v="11"/>
    <x v="11"/>
    <x v="2"/>
    <x v="6"/>
    <x v="12"/>
  </r>
  <r>
    <m/>
    <x v="0"/>
    <x v="1"/>
    <x v="10"/>
    <x v="63"/>
    <m/>
    <m/>
    <x v="0"/>
    <x v="0"/>
    <x v="17"/>
    <x v="58"/>
    <x v="0"/>
    <x v="1"/>
    <x v="0"/>
    <x v="1"/>
    <x v="0"/>
    <x v="2"/>
    <x v="0"/>
    <x v="4"/>
    <x v="0"/>
    <x v="2"/>
    <x v="0"/>
    <x v="1"/>
    <x v="4"/>
    <x v="0"/>
    <x v="0"/>
    <x v="0"/>
    <x v="0"/>
    <x v="0"/>
    <x v="0"/>
    <x v="0"/>
    <x v="0"/>
    <x v="0"/>
    <x v="0"/>
    <x v="0"/>
    <x v="0"/>
    <x v="1"/>
    <x v="0"/>
    <x v="0"/>
    <x v="0"/>
    <x v="5"/>
    <x v="5"/>
    <x v="0"/>
    <x v="0"/>
    <x v="0"/>
    <x v="0"/>
    <x v="0"/>
    <x v="0"/>
    <x v="0"/>
    <x v="0"/>
    <x v="0"/>
    <x v="0"/>
    <x v="1"/>
    <x v="0"/>
    <x v="3"/>
    <x v="2"/>
    <x v="2"/>
    <x v="3"/>
    <x v="2"/>
    <x v="3"/>
    <x v="0"/>
    <x v="1"/>
    <x v="0"/>
    <x v="1"/>
    <x v="3"/>
    <m/>
    <m/>
    <m/>
    <m/>
    <m/>
    <m/>
    <x v="0"/>
    <x v="1"/>
    <x v="0"/>
    <x v="1"/>
    <x v="0"/>
    <x v="2"/>
    <x v="0"/>
    <x v="2"/>
    <x v="0"/>
    <x v="2"/>
    <x v="0"/>
    <x v="1"/>
    <x v="4"/>
    <x v="0"/>
    <x v="0"/>
    <x v="0"/>
    <x v="0"/>
    <x v="0"/>
    <x v="0"/>
    <x v="0"/>
    <x v="0"/>
    <x v="0"/>
    <x v="0"/>
    <x v="0"/>
    <x v="0"/>
    <x v="1"/>
    <x v="0"/>
    <x v="0"/>
    <x v="0"/>
    <x v="4"/>
    <x v="4"/>
    <x v="0"/>
    <x v="0"/>
    <x v="0"/>
    <x v="0"/>
    <x v="0"/>
    <x v="0"/>
    <x v="0"/>
    <x v="0"/>
    <x v="0"/>
    <x v="0"/>
    <x v="1"/>
    <x v="0"/>
    <x v="3"/>
    <x v="2"/>
    <x v="2"/>
    <x v="3"/>
    <x v="2"/>
    <x v="3"/>
    <x v="0"/>
    <x v="1"/>
    <x v="0"/>
    <x v="1"/>
    <x v="3"/>
    <m/>
    <x v="13"/>
    <x v="16"/>
    <x v="0"/>
    <x v="0"/>
    <x v="14"/>
    <x v="2"/>
    <x v="0"/>
    <x v="0"/>
    <x v="0"/>
    <x v="2"/>
    <x v="19"/>
    <x v="22"/>
    <x v="0"/>
    <x v="0"/>
  </r>
  <r>
    <m/>
    <x v="0"/>
    <x v="1"/>
    <x v="10"/>
    <x v="63"/>
    <m/>
    <m/>
    <x v="0"/>
    <x v="0"/>
    <x v="17"/>
    <x v="58"/>
    <x v="1"/>
    <x v="1"/>
    <x v="1"/>
    <x v="1"/>
    <x v="1"/>
    <x v="2"/>
    <x v="0"/>
    <x v="0"/>
    <x v="1"/>
    <x v="4"/>
    <x v="1"/>
    <x v="1"/>
    <x v="0"/>
    <x v="1"/>
    <x v="3"/>
    <x v="1"/>
    <x v="1"/>
    <x v="1"/>
    <x v="0"/>
    <x v="0"/>
    <x v="1"/>
    <x v="0"/>
    <x v="1"/>
    <x v="2"/>
    <x v="1"/>
    <x v="0"/>
    <x v="1"/>
    <x v="1"/>
    <x v="2"/>
    <x v="1"/>
    <x v="2"/>
    <x v="2"/>
    <x v="1"/>
    <x v="1"/>
    <x v="2"/>
    <x v="3"/>
    <x v="2"/>
    <x v="1"/>
    <x v="1"/>
    <x v="2"/>
    <x v="1"/>
    <x v="1"/>
    <x v="0"/>
    <x v="2"/>
    <x v="3"/>
    <x v="1"/>
    <x v="2"/>
    <x v="2"/>
    <x v="5"/>
    <x v="0"/>
    <x v="0"/>
    <x v="1"/>
    <x v="1"/>
    <x v="0"/>
    <m/>
    <m/>
    <m/>
    <m/>
    <m/>
    <m/>
    <x v="1"/>
    <x v="1"/>
    <x v="1"/>
    <x v="1"/>
    <x v="1"/>
    <x v="2"/>
    <x v="0"/>
    <x v="0"/>
    <x v="1"/>
    <x v="4"/>
    <x v="1"/>
    <x v="1"/>
    <x v="0"/>
    <x v="1"/>
    <x v="2"/>
    <x v="1"/>
    <x v="1"/>
    <x v="1"/>
    <x v="0"/>
    <x v="0"/>
    <x v="1"/>
    <x v="0"/>
    <x v="1"/>
    <x v="2"/>
    <x v="1"/>
    <x v="0"/>
    <x v="1"/>
    <x v="1"/>
    <x v="2"/>
    <x v="1"/>
    <x v="2"/>
    <x v="2"/>
    <x v="1"/>
    <x v="1"/>
    <x v="2"/>
    <x v="3"/>
    <x v="2"/>
    <x v="1"/>
    <x v="1"/>
    <x v="2"/>
    <x v="1"/>
    <x v="1"/>
    <x v="0"/>
    <x v="2"/>
    <x v="3"/>
    <x v="1"/>
    <x v="2"/>
    <x v="2"/>
    <x v="4"/>
    <x v="0"/>
    <x v="0"/>
    <x v="1"/>
    <x v="1"/>
    <x v="0"/>
    <m/>
    <x v="5"/>
    <x v="1"/>
    <x v="8"/>
    <x v="6"/>
    <x v="0"/>
    <x v="1"/>
    <x v="3"/>
    <x v="1"/>
    <x v="1"/>
    <x v="13"/>
    <x v="21"/>
    <x v="3"/>
    <x v="6"/>
    <x v="4"/>
  </r>
  <r>
    <m/>
    <x v="0"/>
    <x v="1"/>
    <x v="10"/>
    <x v="63"/>
    <m/>
    <m/>
    <x v="0"/>
    <x v="0"/>
    <x v="17"/>
    <x v="58"/>
    <x v="0"/>
    <x v="0"/>
    <x v="0"/>
    <x v="1"/>
    <x v="1"/>
    <x v="2"/>
    <x v="1"/>
    <x v="3"/>
    <x v="1"/>
    <x v="4"/>
    <x v="1"/>
    <x v="1"/>
    <x v="0"/>
    <x v="1"/>
    <x v="1"/>
    <x v="3"/>
    <x v="3"/>
    <x v="5"/>
    <x v="4"/>
    <x v="5"/>
    <x v="4"/>
    <x v="3"/>
    <x v="3"/>
    <x v="1"/>
    <x v="3"/>
    <x v="2"/>
    <x v="4"/>
    <x v="4"/>
    <x v="3"/>
    <x v="3"/>
    <x v="3"/>
    <x v="1"/>
    <x v="5"/>
    <x v="2"/>
    <x v="0"/>
    <x v="0"/>
    <x v="2"/>
    <x v="1"/>
    <x v="4"/>
    <x v="3"/>
    <x v="2"/>
    <x v="1"/>
    <x v="0"/>
    <x v="3"/>
    <x v="2"/>
    <x v="2"/>
    <x v="3"/>
    <x v="0"/>
    <x v="0"/>
    <x v="0"/>
    <x v="1"/>
    <x v="0"/>
    <x v="0"/>
    <x v="1"/>
    <m/>
    <m/>
    <m/>
    <m/>
    <m/>
    <m/>
    <x v="0"/>
    <x v="0"/>
    <x v="0"/>
    <x v="1"/>
    <x v="1"/>
    <x v="2"/>
    <x v="1"/>
    <x v="3"/>
    <x v="1"/>
    <x v="4"/>
    <x v="1"/>
    <x v="1"/>
    <x v="0"/>
    <x v="1"/>
    <x v="1"/>
    <x v="2"/>
    <x v="2"/>
    <x v="2"/>
    <x v="2"/>
    <x v="2"/>
    <x v="2"/>
    <x v="2"/>
    <x v="3"/>
    <x v="1"/>
    <x v="3"/>
    <x v="2"/>
    <x v="4"/>
    <x v="4"/>
    <x v="3"/>
    <x v="3"/>
    <x v="3"/>
    <x v="1"/>
    <x v="4"/>
    <x v="2"/>
    <x v="0"/>
    <x v="0"/>
    <x v="2"/>
    <x v="1"/>
    <x v="4"/>
    <x v="3"/>
    <x v="2"/>
    <x v="1"/>
    <x v="0"/>
    <x v="3"/>
    <x v="2"/>
    <x v="2"/>
    <x v="3"/>
    <x v="0"/>
    <x v="0"/>
    <x v="0"/>
    <x v="1"/>
    <x v="0"/>
    <x v="0"/>
    <x v="1"/>
    <m/>
    <x v="4"/>
    <x v="0"/>
    <x v="2"/>
    <x v="9"/>
    <x v="16"/>
    <x v="4"/>
    <x v="12"/>
    <x v="11"/>
    <x v="11"/>
    <x v="14"/>
    <x v="17"/>
    <x v="2"/>
    <x v="7"/>
    <x v="12"/>
  </r>
  <r>
    <m/>
    <x v="0"/>
    <x v="1"/>
    <x v="10"/>
    <x v="63"/>
    <m/>
    <m/>
    <x v="0"/>
    <x v="0"/>
    <x v="17"/>
    <x v="58"/>
    <x v="3"/>
    <x v="4"/>
    <x v="2"/>
    <x v="5"/>
    <x v="3"/>
    <x v="1"/>
    <x v="3"/>
    <x v="5"/>
    <x v="5"/>
    <x v="0"/>
    <x v="3"/>
    <x v="0"/>
    <x v="0"/>
    <x v="4"/>
    <x v="4"/>
    <x v="4"/>
    <x v="5"/>
    <x v="4"/>
    <x v="5"/>
    <x v="4"/>
    <x v="3"/>
    <x v="4"/>
    <x v="2"/>
    <x v="4"/>
    <x v="2"/>
    <x v="3"/>
    <x v="2"/>
    <x v="3"/>
    <x v="1"/>
    <x v="0"/>
    <x v="1"/>
    <x v="4"/>
    <x v="2"/>
    <x v="3"/>
    <x v="1"/>
    <x v="1"/>
    <x v="1"/>
    <x v="4"/>
    <x v="3"/>
    <x v="1"/>
    <x v="3"/>
    <x v="1"/>
    <x v="0"/>
    <x v="1"/>
    <x v="5"/>
    <x v="5"/>
    <x v="5"/>
    <x v="3"/>
    <x v="1"/>
    <x v="0"/>
    <x v="0"/>
    <x v="0"/>
    <x v="0"/>
    <x v="3"/>
    <m/>
    <m/>
    <m/>
    <m/>
    <m/>
    <m/>
    <x v="3"/>
    <x v="4"/>
    <x v="2"/>
    <x v="4"/>
    <x v="3"/>
    <x v="1"/>
    <x v="3"/>
    <x v="4"/>
    <x v="4"/>
    <x v="0"/>
    <x v="3"/>
    <x v="0"/>
    <x v="0"/>
    <x v="4"/>
    <x v="3"/>
    <x v="3"/>
    <x v="4"/>
    <x v="4"/>
    <x v="4"/>
    <x v="4"/>
    <x v="3"/>
    <x v="3"/>
    <x v="2"/>
    <x v="4"/>
    <x v="2"/>
    <x v="3"/>
    <x v="2"/>
    <x v="3"/>
    <x v="1"/>
    <x v="0"/>
    <x v="1"/>
    <x v="4"/>
    <x v="2"/>
    <x v="3"/>
    <x v="1"/>
    <x v="1"/>
    <x v="1"/>
    <x v="3"/>
    <x v="3"/>
    <x v="1"/>
    <x v="3"/>
    <x v="1"/>
    <x v="0"/>
    <x v="1"/>
    <x v="4"/>
    <x v="4"/>
    <x v="4"/>
    <x v="3"/>
    <x v="1"/>
    <x v="0"/>
    <x v="0"/>
    <x v="0"/>
    <x v="0"/>
    <x v="3"/>
    <m/>
    <x v="17"/>
    <x v="7"/>
    <x v="13"/>
    <x v="17"/>
    <x v="15"/>
    <x v="23"/>
    <x v="5"/>
    <x v="20"/>
    <x v="7"/>
    <x v="20"/>
    <x v="16"/>
    <x v="1"/>
    <x v="17"/>
    <x v="7"/>
  </r>
  <r>
    <m/>
    <x v="0"/>
    <x v="1"/>
    <x v="10"/>
    <x v="63"/>
    <m/>
    <m/>
    <x v="0"/>
    <x v="0"/>
    <x v="17"/>
    <x v="58"/>
    <x v="3"/>
    <x v="4"/>
    <x v="3"/>
    <x v="1"/>
    <x v="1"/>
    <x v="3"/>
    <x v="0"/>
    <x v="0"/>
    <x v="1"/>
    <x v="3"/>
    <x v="1"/>
    <x v="3"/>
    <x v="4"/>
    <x v="4"/>
    <x v="3"/>
    <x v="1"/>
    <x v="1"/>
    <x v="1"/>
    <x v="5"/>
    <x v="1"/>
    <x v="1"/>
    <x v="1"/>
    <x v="3"/>
    <x v="3"/>
    <x v="1"/>
    <x v="3"/>
    <x v="1"/>
    <x v="1"/>
    <x v="0"/>
    <x v="0"/>
    <x v="0"/>
    <x v="1"/>
    <x v="5"/>
    <x v="1"/>
    <x v="2"/>
    <x v="3"/>
    <x v="3"/>
    <x v="3"/>
    <x v="2"/>
    <x v="0"/>
    <x v="1"/>
    <x v="1"/>
    <x v="0"/>
    <x v="2"/>
    <x v="3"/>
    <x v="1"/>
    <x v="3"/>
    <x v="2"/>
    <x v="0"/>
    <x v="1"/>
    <x v="1"/>
    <x v="1"/>
    <x v="1"/>
    <x v="0"/>
    <m/>
    <m/>
    <m/>
    <m/>
    <m/>
    <m/>
    <x v="3"/>
    <x v="4"/>
    <x v="3"/>
    <x v="1"/>
    <x v="1"/>
    <x v="3"/>
    <x v="0"/>
    <x v="0"/>
    <x v="1"/>
    <x v="3"/>
    <x v="1"/>
    <x v="3"/>
    <x v="4"/>
    <x v="4"/>
    <x v="2"/>
    <x v="1"/>
    <x v="1"/>
    <x v="1"/>
    <x v="4"/>
    <x v="1"/>
    <x v="1"/>
    <x v="1"/>
    <x v="3"/>
    <x v="3"/>
    <x v="1"/>
    <x v="3"/>
    <x v="1"/>
    <x v="1"/>
    <x v="0"/>
    <x v="0"/>
    <x v="0"/>
    <x v="1"/>
    <x v="4"/>
    <x v="1"/>
    <x v="2"/>
    <x v="3"/>
    <x v="3"/>
    <x v="2"/>
    <x v="2"/>
    <x v="0"/>
    <x v="1"/>
    <x v="1"/>
    <x v="0"/>
    <x v="2"/>
    <x v="3"/>
    <x v="1"/>
    <x v="3"/>
    <x v="2"/>
    <x v="0"/>
    <x v="1"/>
    <x v="1"/>
    <x v="1"/>
    <x v="1"/>
    <x v="0"/>
    <m/>
    <x v="5"/>
    <x v="7"/>
    <x v="8"/>
    <x v="5"/>
    <x v="6"/>
    <x v="9"/>
    <x v="17"/>
    <x v="1"/>
    <x v="2"/>
    <x v="10"/>
    <x v="14"/>
    <x v="11"/>
    <x v="3"/>
    <x v="1"/>
  </r>
  <r>
    <m/>
    <x v="0"/>
    <x v="1"/>
    <x v="10"/>
    <x v="63"/>
    <m/>
    <m/>
    <x v="0"/>
    <x v="0"/>
    <x v="17"/>
    <x v="58"/>
    <x v="1"/>
    <x v="1"/>
    <x v="1"/>
    <x v="1"/>
    <x v="1"/>
    <x v="0"/>
    <x v="0"/>
    <x v="0"/>
    <x v="1"/>
    <x v="1"/>
    <x v="1"/>
    <x v="1"/>
    <x v="0"/>
    <x v="1"/>
    <x v="3"/>
    <x v="1"/>
    <x v="1"/>
    <x v="1"/>
    <x v="1"/>
    <x v="1"/>
    <x v="1"/>
    <x v="1"/>
    <x v="1"/>
    <x v="2"/>
    <x v="1"/>
    <x v="0"/>
    <x v="1"/>
    <x v="1"/>
    <x v="2"/>
    <x v="1"/>
    <x v="0"/>
    <x v="2"/>
    <x v="0"/>
    <x v="1"/>
    <x v="2"/>
    <x v="3"/>
    <x v="2"/>
    <x v="1"/>
    <x v="1"/>
    <x v="2"/>
    <x v="1"/>
    <x v="1"/>
    <x v="0"/>
    <x v="3"/>
    <x v="2"/>
    <x v="1"/>
    <x v="2"/>
    <x v="2"/>
    <x v="2"/>
    <x v="1"/>
    <x v="0"/>
    <x v="1"/>
    <x v="0"/>
    <x v="0"/>
    <m/>
    <m/>
    <m/>
    <m/>
    <m/>
    <m/>
    <x v="1"/>
    <x v="1"/>
    <x v="1"/>
    <x v="1"/>
    <x v="1"/>
    <x v="0"/>
    <x v="0"/>
    <x v="0"/>
    <x v="1"/>
    <x v="1"/>
    <x v="1"/>
    <x v="1"/>
    <x v="0"/>
    <x v="1"/>
    <x v="2"/>
    <x v="1"/>
    <x v="1"/>
    <x v="1"/>
    <x v="1"/>
    <x v="1"/>
    <x v="1"/>
    <x v="1"/>
    <x v="1"/>
    <x v="2"/>
    <x v="1"/>
    <x v="0"/>
    <x v="1"/>
    <x v="1"/>
    <x v="2"/>
    <x v="1"/>
    <x v="0"/>
    <x v="2"/>
    <x v="0"/>
    <x v="1"/>
    <x v="2"/>
    <x v="3"/>
    <x v="2"/>
    <x v="1"/>
    <x v="1"/>
    <x v="2"/>
    <x v="1"/>
    <x v="1"/>
    <x v="0"/>
    <x v="3"/>
    <x v="2"/>
    <x v="1"/>
    <x v="2"/>
    <x v="2"/>
    <x v="2"/>
    <x v="1"/>
    <x v="0"/>
    <x v="1"/>
    <x v="0"/>
    <x v="0"/>
    <m/>
    <x v="5"/>
    <x v="1"/>
    <x v="8"/>
    <x v="8"/>
    <x v="1"/>
    <x v="1"/>
    <x v="7"/>
    <x v="4"/>
    <x v="1"/>
    <x v="11"/>
    <x v="1"/>
    <x v="0"/>
    <x v="6"/>
    <x v="4"/>
  </r>
  <r>
    <m/>
    <x v="0"/>
    <x v="1"/>
    <x v="10"/>
    <x v="63"/>
    <m/>
    <m/>
    <x v="0"/>
    <x v="0"/>
    <x v="17"/>
    <x v="58"/>
    <x v="0"/>
    <x v="0"/>
    <x v="0"/>
    <x v="1"/>
    <x v="1"/>
    <x v="2"/>
    <x v="0"/>
    <x v="0"/>
    <x v="0"/>
    <x v="0"/>
    <x v="0"/>
    <x v="0"/>
    <x v="2"/>
    <x v="4"/>
    <x v="0"/>
    <x v="0"/>
    <x v="0"/>
    <x v="0"/>
    <x v="0"/>
    <x v="0"/>
    <x v="0"/>
    <x v="0"/>
    <x v="0"/>
    <x v="0"/>
    <x v="0"/>
    <x v="1"/>
    <x v="0"/>
    <x v="0"/>
    <x v="2"/>
    <x v="2"/>
    <x v="2"/>
    <x v="2"/>
    <x v="1"/>
    <x v="1"/>
    <x v="2"/>
    <x v="3"/>
    <x v="2"/>
    <x v="1"/>
    <x v="1"/>
    <x v="2"/>
    <x v="1"/>
    <x v="1"/>
    <x v="0"/>
    <x v="2"/>
    <x v="1"/>
    <x v="1"/>
    <x v="2"/>
    <x v="2"/>
    <x v="2"/>
    <x v="0"/>
    <x v="0"/>
    <x v="0"/>
    <x v="0"/>
    <x v="1"/>
    <m/>
    <m/>
    <m/>
    <m/>
    <m/>
    <m/>
    <x v="0"/>
    <x v="0"/>
    <x v="0"/>
    <x v="1"/>
    <x v="1"/>
    <x v="2"/>
    <x v="0"/>
    <x v="0"/>
    <x v="0"/>
    <x v="0"/>
    <x v="0"/>
    <x v="0"/>
    <x v="2"/>
    <x v="4"/>
    <x v="0"/>
    <x v="0"/>
    <x v="0"/>
    <x v="0"/>
    <x v="0"/>
    <x v="0"/>
    <x v="0"/>
    <x v="0"/>
    <x v="0"/>
    <x v="0"/>
    <x v="0"/>
    <x v="1"/>
    <x v="0"/>
    <x v="0"/>
    <x v="2"/>
    <x v="2"/>
    <x v="2"/>
    <x v="2"/>
    <x v="1"/>
    <x v="1"/>
    <x v="2"/>
    <x v="3"/>
    <x v="2"/>
    <x v="1"/>
    <x v="1"/>
    <x v="2"/>
    <x v="1"/>
    <x v="1"/>
    <x v="0"/>
    <x v="2"/>
    <x v="1"/>
    <x v="1"/>
    <x v="2"/>
    <x v="2"/>
    <x v="2"/>
    <x v="0"/>
    <x v="0"/>
    <x v="0"/>
    <x v="0"/>
    <x v="1"/>
    <m/>
    <x v="0"/>
    <x v="0"/>
    <x v="2"/>
    <x v="0"/>
    <x v="5"/>
    <x v="2"/>
    <x v="15"/>
    <x v="3"/>
    <x v="5"/>
    <x v="2"/>
    <x v="6"/>
    <x v="6"/>
    <x v="6"/>
    <x v="4"/>
  </r>
  <r>
    <m/>
    <x v="0"/>
    <x v="1"/>
    <x v="10"/>
    <x v="63"/>
    <m/>
    <m/>
    <x v="0"/>
    <x v="1"/>
    <x v="17"/>
    <x v="58"/>
    <x v="1"/>
    <x v="1"/>
    <x v="1"/>
    <x v="1"/>
    <x v="0"/>
    <x v="0"/>
    <x v="0"/>
    <x v="3"/>
    <x v="1"/>
    <x v="2"/>
    <x v="1"/>
    <x v="1"/>
    <x v="0"/>
    <x v="1"/>
    <x v="3"/>
    <x v="1"/>
    <x v="0"/>
    <x v="1"/>
    <x v="1"/>
    <x v="0"/>
    <x v="1"/>
    <x v="0"/>
    <x v="1"/>
    <x v="1"/>
    <x v="1"/>
    <x v="2"/>
    <x v="1"/>
    <x v="1"/>
    <x v="2"/>
    <x v="1"/>
    <x v="0"/>
    <x v="2"/>
    <x v="1"/>
    <x v="1"/>
    <x v="0"/>
    <x v="3"/>
    <x v="2"/>
    <x v="1"/>
    <x v="0"/>
    <x v="2"/>
    <x v="1"/>
    <x v="1"/>
    <x v="0"/>
    <x v="4"/>
    <x v="3"/>
    <x v="1"/>
    <x v="2"/>
    <x v="2"/>
    <x v="2"/>
    <x v="2"/>
    <x v="1"/>
    <x v="1"/>
    <x v="1"/>
    <x v="0"/>
    <m/>
    <m/>
    <m/>
    <m/>
    <m/>
    <m/>
    <x v="1"/>
    <x v="1"/>
    <x v="1"/>
    <x v="1"/>
    <x v="0"/>
    <x v="0"/>
    <x v="0"/>
    <x v="3"/>
    <x v="1"/>
    <x v="2"/>
    <x v="1"/>
    <x v="1"/>
    <x v="0"/>
    <x v="1"/>
    <x v="2"/>
    <x v="1"/>
    <x v="0"/>
    <x v="1"/>
    <x v="1"/>
    <x v="0"/>
    <x v="1"/>
    <x v="0"/>
    <x v="1"/>
    <x v="1"/>
    <x v="1"/>
    <x v="2"/>
    <x v="1"/>
    <x v="1"/>
    <x v="2"/>
    <x v="1"/>
    <x v="0"/>
    <x v="2"/>
    <x v="1"/>
    <x v="1"/>
    <x v="0"/>
    <x v="3"/>
    <x v="2"/>
    <x v="1"/>
    <x v="0"/>
    <x v="2"/>
    <x v="1"/>
    <x v="1"/>
    <x v="0"/>
    <x v="4"/>
    <x v="3"/>
    <x v="1"/>
    <x v="2"/>
    <x v="2"/>
    <x v="2"/>
    <x v="2"/>
    <x v="1"/>
    <x v="1"/>
    <x v="1"/>
    <x v="0"/>
    <m/>
    <x v="0"/>
    <x v="1"/>
    <x v="5"/>
    <x v="8"/>
    <x v="8"/>
    <x v="1"/>
    <x v="2"/>
    <x v="1"/>
    <x v="1"/>
    <x v="4"/>
    <x v="1"/>
    <x v="0"/>
    <x v="7"/>
    <x v="3"/>
  </r>
  <r>
    <m/>
    <x v="0"/>
    <x v="1"/>
    <x v="10"/>
    <x v="63"/>
    <m/>
    <m/>
    <x v="0"/>
    <x v="0"/>
    <x v="17"/>
    <x v="58"/>
    <x v="1"/>
    <x v="1"/>
    <x v="1"/>
    <x v="1"/>
    <x v="1"/>
    <x v="2"/>
    <x v="1"/>
    <x v="2"/>
    <x v="2"/>
    <x v="2"/>
    <x v="1"/>
    <x v="1"/>
    <x v="4"/>
    <x v="2"/>
    <x v="0"/>
    <x v="0"/>
    <x v="0"/>
    <x v="0"/>
    <x v="1"/>
    <x v="5"/>
    <x v="1"/>
    <x v="0"/>
    <x v="3"/>
    <x v="1"/>
    <x v="1"/>
    <x v="1"/>
    <x v="0"/>
    <x v="1"/>
    <x v="2"/>
    <x v="2"/>
    <x v="1"/>
    <x v="2"/>
    <x v="1"/>
    <x v="1"/>
    <x v="1"/>
    <x v="3"/>
    <x v="3"/>
    <x v="3"/>
    <x v="0"/>
    <x v="0"/>
    <x v="2"/>
    <x v="1"/>
    <x v="0"/>
    <x v="2"/>
    <x v="1"/>
    <x v="1"/>
    <x v="1"/>
    <x v="2"/>
    <x v="2"/>
    <x v="0"/>
    <x v="0"/>
    <x v="0"/>
    <x v="1"/>
    <x v="2"/>
    <m/>
    <m/>
    <m/>
    <m/>
    <m/>
    <m/>
    <x v="1"/>
    <x v="1"/>
    <x v="1"/>
    <x v="1"/>
    <x v="1"/>
    <x v="2"/>
    <x v="1"/>
    <x v="2"/>
    <x v="2"/>
    <x v="2"/>
    <x v="1"/>
    <x v="1"/>
    <x v="4"/>
    <x v="2"/>
    <x v="0"/>
    <x v="0"/>
    <x v="0"/>
    <x v="0"/>
    <x v="1"/>
    <x v="2"/>
    <x v="1"/>
    <x v="0"/>
    <x v="3"/>
    <x v="1"/>
    <x v="1"/>
    <x v="1"/>
    <x v="0"/>
    <x v="1"/>
    <x v="2"/>
    <x v="2"/>
    <x v="1"/>
    <x v="2"/>
    <x v="1"/>
    <x v="1"/>
    <x v="1"/>
    <x v="3"/>
    <x v="3"/>
    <x v="2"/>
    <x v="0"/>
    <x v="0"/>
    <x v="2"/>
    <x v="1"/>
    <x v="0"/>
    <x v="2"/>
    <x v="1"/>
    <x v="1"/>
    <x v="1"/>
    <x v="2"/>
    <x v="2"/>
    <x v="0"/>
    <x v="0"/>
    <x v="0"/>
    <x v="1"/>
    <x v="2"/>
    <m/>
    <x v="4"/>
    <x v="1"/>
    <x v="2"/>
    <x v="0"/>
    <x v="2"/>
    <x v="1"/>
    <x v="2"/>
    <x v="1"/>
    <x v="11"/>
    <x v="2"/>
    <x v="10"/>
    <x v="1"/>
    <x v="17"/>
    <x v="0"/>
  </r>
  <r>
    <m/>
    <x v="0"/>
    <x v="1"/>
    <x v="9"/>
    <x v="57"/>
    <m/>
    <m/>
    <x v="0"/>
    <x v="1"/>
    <x v="1"/>
    <x v="52"/>
    <x v="1"/>
    <x v="4"/>
    <x v="2"/>
    <x v="1"/>
    <x v="0"/>
    <x v="0"/>
    <x v="0"/>
    <x v="0"/>
    <x v="0"/>
    <x v="1"/>
    <x v="4"/>
    <x v="1"/>
    <x v="0"/>
    <x v="1"/>
    <x v="3"/>
    <x v="1"/>
    <x v="1"/>
    <x v="5"/>
    <x v="1"/>
    <x v="1"/>
    <x v="1"/>
    <x v="0"/>
    <x v="3"/>
    <x v="2"/>
    <x v="2"/>
    <x v="5"/>
    <x v="1"/>
    <x v="1"/>
    <x v="2"/>
    <x v="1"/>
    <x v="0"/>
    <x v="2"/>
    <x v="1"/>
    <x v="1"/>
    <x v="2"/>
    <x v="0"/>
    <x v="0"/>
    <x v="1"/>
    <x v="1"/>
    <x v="2"/>
    <x v="1"/>
    <x v="1"/>
    <x v="0"/>
    <x v="1"/>
    <x v="3"/>
    <x v="5"/>
    <x v="1"/>
    <x v="2"/>
    <x v="3"/>
    <x v="2"/>
    <x v="0"/>
    <x v="1"/>
    <x v="1"/>
    <x v="4"/>
    <m/>
    <m/>
    <m/>
    <m/>
    <m/>
    <m/>
    <x v="1"/>
    <x v="4"/>
    <x v="2"/>
    <x v="1"/>
    <x v="0"/>
    <x v="0"/>
    <x v="0"/>
    <x v="0"/>
    <x v="0"/>
    <x v="1"/>
    <x v="4"/>
    <x v="1"/>
    <x v="0"/>
    <x v="1"/>
    <x v="2"/>
    <x v="1"/>
    <x v="1"/>
    <x v="2"/>
    <x v="1"/>
    <x v="1"/>
    <x v="1"/>
    <x v="0"/>
    <x v="3"/>
    <x v="2"/>
    <x v="2"/>
    <x v="4"/>
    <x v="1"/>
    <x v="1"/>
    <x v="2"/>
    <x v="1"/>
    <x v="0"/>
    <x v="2"/>
    <x v="1"/>
    <x v="1"/>
    <x v="2"/>
    <x v="0"/>
    <x v="0"/>
    <x v="1"/>
    <x v="1"/>
    <x v="2"/>
    <x v="1"/>
    <x v="1"/>
    <x v="0"/>
    <x v="1"/>
    <x v="3"/>
    <x v="4"/>
    <x v="1"/>
    <x v="2"/>
    <x v="3"/>
    <x v="2"/>
    <x v="0"/>
    <x v="1"/>
    <x v="1"/>
    <x v="4"/>
    <m/>
    <x v="5"/>
    <x v="6"/>
    <x v="9"/>
    <x v="8"/>
    <x v="21"/>
    <x v="1"/>
    <x v="3"/>
    <x v="1"/>
    <x v="14"/>
    <x v="7"/>
    <x v="11"/>
    <x v="2"/>
    <x v="2"/>
    <x v="4"/>
  </r>
  <r>
    <m/>
    <x v="0"/>
    <x v="1"/>
    <x v="9"/>
    <x v="64"/>
    <m/>
    <m/>
    <x v="0"/>
    <x v="2"/>
    <x v="1"/>
    <x v="59"/>
    <x v="1"/>
    <x v="1"/>
    <x v="3"/>
    <x v="1"/>
    <x v="1"/>
    <x v="2"/>
    <x v="0"/>
    <x v="0"/>
    <x v="0"/>
    <x v="3"/>
    <x v="1"/>
    <x v="2"/>
    <x v="3"/>
    <x v="0"/>
    <x v="0"/>
    <x v="1"/>
    <x v="1"/>
    <x v="3"/>
    <x v="1"/>
    <x v="0"/>
    <x v="0"/>
    <x v="0"/>
    <x v="3"/>
    <x v="1"/>
    <x v="1"/>
    <x v="2"/>
    <x v="0"/>
    <x v="0"/>
    <x v="0"/>
    <x v="5"/>
    <x v="5"/>
    <x v="0"/>
    <x v="0"/>
    <x v="0"/>
    <x v="0"/>
    <x v="0"/>
    <x v="0"/>
    <x v="0"/>
    <x v="0"/>
    <x v="0"/>
    <x v="0"/>
    <x v="1"/>
    <x v="0"/>
    <x v="5"/>
    <x v="4"/>
    <x v="3"/>
    <x v="4"/>
    <x v="0"/>
    <x v="0"/>
    <x v="1"/>
    <x v="1"/>
    <x v="0"/>
    <x v="1"/>
    <x v="0"/>
    <m/>
    <m/>
    <m/>
    <m/>
    <m/>
    <m/>
    <x v="1"/>
    <x v="1"/>
    <x v="3"/>
    <x v="1"/>
    <x v="1"/>
    <x v="2"/>
    <x v="0"/>
    <x v="0"/>
    <x v="0"/>
    <x v="3"/>
    <x v="1"/>
    <x v="2"/>
    <x v="3"/>
    <x v="0"/>
    <x v="0"/>
    <x v="1"/>
    <x v="1"/>
    <x v="3"/>
    <x v="1"/>
    <x v="0"/>
    <x v="0"/>
    <x v="0"/>
    <x v="3"/>
    <x v="1"/>
    <x v="1"/>
    <x v="2"/>
    <x v="0"/>
    <x v="0"/>
    <x v="0"/>
    <x v="4"/>
    <x v="4"/>
    <x v="0"/>
    <x v="0"/>
    <x v="0"/>
    <x v="0"/>
    <x v="0"/>
    <x v="0"/>
    <x v="0"/>
    <x v="0"/>
    <x v="0"/>
    <x v="0"/>
    <x v="1"/>
    <x v="0"/>
    <x v="0"/>
    <x v="0"/>
    <x v="0"/>
    <x v="0"/>
    <x v="0"/>
    <x v="0"/>
    <x v="1"/>
    <x v="1"/>
    <x v="0"/>
    <x v="1"/>
    <x v="0"/>
    <m/>
    <x v="5"/>
    <x v="2"/>
    <x v="12"/>
    <x v="0"/>
    <x v="6"/>
    <x v="7"/>
    <x v="0"/>
    <x v="0"/>
    <x v="15"/>
    <x v="2"/>
    <x v="0"/>
    <x v="22"/>
    <x v="0"/>
    <x v="0"/>
  </r>
  <r>
    <m/>
    <x v="0"/>
    <x v="1"/>
    <x v="10"/>
    <x v="55"/>
    <m/>
    <m/>
    <x v="0"/>
    <x v="1"/>
    <x v="6"/>
    <x v="50"/>
    <x v="1"/>
    <x v="1"/>
    <x v="1"/>
    <x v="1"/>
    <x v="0"/>
    <x v="1"/>
    <x v="2"/>
    <x v="2"/>
    <x v="1"/>
    <x v="2"/>
    <x v="4"/>
    <x v="1"/>
    <x v="0"/>
    <x v="4"/>
    <x v="3"/>
    <x v="1"/>
    <x v="5"/>
    <x v="1"/>
    <x v="1"/>
    <x v="0"/>
    <x v="1"/>
    <x v="0"/>
    <x v="2"/>
    <x v="2"/>
    <x v="0"/>
    <x v="1"/>
    <x v="1"/>
    <x v="1"/>
    <x v="2"/>
    <x v="1"/>
    <x v="0"/>
    <x v="4"/>
    <x v="1"/>
    <x v="3"/>
    <x v="0"/>
    <x v="0"/>
    <x v="0"/>
    <x v="1"/>
    <x v="4"/>
    <x v="0"/>
    <x v="0"/>
    <x v="1"/>
    <x v="0"/>
    <x v="4"/>
    <x v="1"/>
    <x v="1"/>
    <x v="1"/>
    <x v="2"/>
    <x v="2"/>
    <x v="2"/>
    <x v="0"/>
    <x v="0"/>
    <x v="2"/>
    <x v="0"/>
    <m/>
    <m/>
    <m/>
    <m/>
    <m/>
    <m/>
    <x v="1"/>
    <x v="1"/>
    <x v="1"/>
    <x v="1"/>
    <x v="0"/>
    <x v="1"/>
    <x v="2"/>
    <x v="2"/>
    <x v="1"/>
    <x v="2"/>
    <x v="4"/>
    <x v="1"/>
    <x v="0"/>
    <x v="4"/>
    <x v="2"/>
    <x v="1"/>
    <x v="4"/>
    <x v="1"/>
    <x v="1"/>
    <x v="0"/>
    <x v="1"/>
    <x v="0"/>
    <x v="2"/>
    <x v="2"/>
    <x v="0"/>
    <x v="1"/>
    <x v="1"/>
    <x v="1"/>
    <x v="2"/>
    <x v="1"/>
    <x v="0"/>
    <x v="4"/>
    <x v="1"/>
    <x v="3"/>
    <x v="0"/>
    <x v="0"/>
    <x v="0"/>
    <x v="1"/>
    <x v="4"/>
    <x v="0"/>
    <x v="0"/>
    <x v="1"/>
    <x v="0"/>
    <x v="4"/>
    <x v="1"/>
    <x v="1"/>
    <x v="1"/>
    <x v="2"/>
    <x v="2"/>
    <x v="2"/>
    <x v="0"/>
    <x v="0"/>
    <x v="5"/>
    <x v="0"/>
    <m/>
    <x v="8"/>
    <x v="1"/>
    <x v="12"/>
    <x v="10"/>
    <x v="5"/>
    <x v="9"/>
    <x v="8"/>
    <x v="1"/>
    <x v="23"/>
    <x v="0"/>
    <x v="1"/>
    <x v="2"/>
    <x v="5"/>
    <x v="0"/>
  </r>
  <r>
    <m/>
    <x v="0"/>
    <x v="1"/>
    <x v="9"/>
    <x v="57"/>
    <m/>
    <m/>
    <x v="0"/>
    <x v="1"/>
    <x v="2"/>
    <x v="52"/>
    <x v="0"/>
    <x v="1"/>
    <x v="1"/>
    <x v="4"/>
    <x v="0"/>
    <x v="1"/>
    <x v="0"/>
    <x v="0"/>
    <x v="0"/>
    <x v="2"/>
    <x v="1"/>
    <x v="1"/>
    <x v="3"/>
    <x v="1"/>
    <x v="0"/>
    <x v="1"/>
    <x v="0"/>
    <x v="1"/>
    <x v="0"/>
    <x v="0"/>
    <x v="1"/>
    <x v="0"/>
    <x v="1"/>
    <x v="2"/>
    <x v="0"/>
    <x v="0"/>
    <x v="1"/>
    <x v="0"/>
    <x v="0"/>
    <x v="1"/>
    <x v="0"/>
    <x v="2"/>
    <x v="1"/>
    <x v="1"/>
    <x v="0"/>
    <x v="3"/>
    <x v="2"/>
    <x v="1"/>
    <x v="1"/>
    <x v="0"/>
    <x v="1"/>
    <x v="1"/>
    <x v="0"/>
    <x v="4"/>
    <x v="5"/>
    <x v="1"/>
    <x v="2"/>
    <x v="0"/>
    <x v="0"/>
    <x v="0"/>
    <x v="1"/>
    <x v="0"/>
    <x v="1"/>
    <x v="0"/>
    <m/>
    <m/>
    <m/>
    <m/>
    <m/>
    <m/>
    <x v="0"/>
    <x v="1"/>
    <x v="1"/>
    <x v="3"/>
    <x v="0"/>
    <x v="1"/>
    <x v="0"/>
    <x v="0"/>
    <x v="0"/>
    <x v="2"/>
    <x v="1"/>
    <x v="1"/>
    <x v="3"/>
    <x v="1"/>
    <x v="0"/>
    <x v="1"/>
    <x v="0"/>
    <x v="1"/>
    <x v="0"/>
    <x v="0"/>
    <x v="1"/>
    <x v="0"/>
    <x v="1"/>
    <x v="2"/>
    <x v="0"/>
    <x v="0"/>
    <x v="1"/>
    <x v="0"/>
    <x v="0"/>
    <x v="1"/>
    <x v="0"/>
    <x v="2"/>
    <x v="1"/>
    <x v="1"/>
    <x v="0"/>
    <x v="3"/>
    <x v="2"/>
    <x v="1"/>
    <x v="1"/>
    <x v="0"/>
    <x v="1"/>
    <x v="1"/>
    <x v="0"/>
    <x v="4"/>
    <x v="4"/>
    <x v="1"/>
    <x v="2"/>
    <x v="0"/>
    <x v="0"/>
    <x v="0"/>
    <x v="1"/>
    <x v="0"/>
    <x v="1"/>
    <x v="0"/>
    <m/>
    <x v="5"/>
    <x v="11"/>
    <x v="5"/>
    <x v="15"/>
    <x v="8"/>
    <x v="1"/>
    <x v="3"/>
    <x v="0"/>
    <x v="10"/>
    <x v="13"/>
    <x v="6"/>
    <x v="0"/>
    <x v="7"/>
    <x v="3"/>
  </r>
  <r>
    <m/>
    <x v="0"/>
    <x v="1"/>
    <x v="7"/>
    <x v="60"/>
    <m/>
    <m/>
    <x v="0"/>
    <x v="1"/>
    <x v="16"/>
    <x v="55"/>
    <x v="1"/>
    <x v="1"/>
    <x v="1"/>
    <x v="0"/>
    <x v="1"/>
    <x v="3"/>
    <x v="0"/>
    <x v="0"/>
    <x v="1"/>
    <x v="1"/>
    <x v="4"/>
    <x v="1"/>
    <x v="0"/>
    <x v="1"/>
    <x v="3"/>
    <x v="1"/>
    <x v="0"/>
    <x v="1"/>
    <x v="1"/>
    <x v="0"/>
    <x v="1"/>
    <x v="3"/>
    <x v="3"/>
    <x v="1"/>
    <x v="2"/>
    <x v="0"/>
    <x v="1"/>
    <x v="1"/>
    <x v="2"/>
    <x v="0"/>
    <x v="0"/>
    <x v="2"/>
    <x v="1"/>
    <x v="2"/>
    <x v="0"/>
    <x v="3"/>
    <x v="2"/>
    <x v="1"/>
    <x v="3"/>
    <x v="2"/>
    <x v="0"/>
    <x v="1"/>
    <x v="0"/>
    <x v="1"/>
    <x v="3"/>
    <x v="1"/>
    <x v="1"/>
    <x v="2"/>
    <x v="2"/>
    <x v="2"/>
    <x v="0"/>
    <x v="0"/>
    <x v="2"/>
    <x v="0"/>
    <m/>
    <m/>
    <m/>
    <m/>
    <m/>
    <m/>
    <x v="1"/>
    <x v="1"/>
    <x v="1"/>
    <x v="0"/>
    <x v="1"/>
    <x v="3"/>
    <x v="0"/>
    <x v="0"/>
    <x v="1"/>
    <x v="1"/>
    <x v="4"/>
    <x v="1"/>
    <x v="0"/>
    <x v="1"/>
    <x v="2"/>
    <x v="1"/>
    <x v="0"/>
    <x v="1"/>
    <x v="1"/>
    <x v="0"/>
    <x v="1"/>
    <x v="2"/>
    <x v="3"/>
    <x v="1"/>
    <x v="2"/>
    <x v="0"/>
    <x v="1"/>
    <x v="1"/>
    <x v="2"/>
    <x v="0"/>
    <x v="0"/>
    <x v="2"/>
    <x v="1"/>
    <x v="2"/>
    <x v="0"/>
    <x v="3"/>
    <x v="2"/>
    <x v="1"/>
    <x v="3"/>
    <x v="2"/>
    <x v="0"/>
    <x v="1"/>
    <x v="0"/>
    <x v="1"/>
    <x v="3"/>
    <x v="1"/>
    <x v="1"/>
    <x v="2"/>
    <x v="2"/>
    <x v="2"/>
    <x v="0"/>
    <x v="0"/>
    <x v="5"/>
    <x v="0"/>
    <m/>
    <x v="5"/>
    <x v="1"/>
    <x v="0"/>
    <x v="9"/>
    <x v="6"/>
    <x v="4"/>
    <x v="2"/>
    <x v="6"/>
    <x v="14"/>
    <x v="13"/>
    <x v="1"/>
    <x v="11"/>
    <x v="7"/>
    <x v="6"/>
  </r>
  <r>
    <m/>
    <x v="0"/>
    <x v="1"/>
    <x v="7"/>
    <x v="59"/>
    <m/>
    <m/>
    <x v="0"/>
    <x v="1"/>
    <x v="16"/>
    <x v="54"/>
    <x v="2"/>
    <x v="3"/>
    <x v="2"/>
    <x v="1"/>
    <x v="1"/>
    <x v="1"/>
    <x v="3"/>
    <x v="1"/>
    <x v="1"/>
    <x v="2"/>
    <x v="1"/>
    <x v="1"/>
    <x v="0"/>
    <x v="4"/>
    <x v="4"/>
    <x v="4"/>
    <x v="1"/>
    <x v="1"/>
    <x v="1"/>
    <x v="1"/>
    <x v="3"/>
    <x v="1"/>
    <x v="2"/>
    <x v="3"/>
    <x v="1"/>
    <x v="0"/>
    <x v="1"/>
    <x v="0"/>
    <x v="2"/>
    <x v="0"/>
    <x v="1"/>
    <x v="3"/>
    <x v="1"/>
    <x v="3"/>
    <x v="2"/>
    <x v="0"/>
    <x v="2"/>
    <x v="4"/>
    <x v="4"/>
    <x v="2"/>
    <x v="0"/>
    <x v="1"/>
    <x v="0"/>
    <x v="4"/>
    <x v="5"/>
    <x v="4"/>
    <x v="2"/>
    <x v="1"/>
    <x v="3"/>
    <x v="2"/>
    <x v="1"/>
    <x v="1"/>
    <x v="2"/>
    <x v="0"/>
    <m/>
    <m/>
    <m/>
    <m/>
    <m/>
    <m/>
    <x v="2"/>
    <x v="3"/>
    <x v="2"/>
    <x v="1"/>
    <x v="1"/>
    <x v="1"/>
    <x v="3"/>
    <x v="1"/>
    <x v="1"/>
    <x v="2"/>
    <x v="1"/>
    <x v="1"/>
    <x v="0"/>
    <x v="4"/>
    <x v="3"/>
    <x v="3"/>
    <x v="1"/>
    <x v="1"/>
    <x v="1"/>
    <x v="1"/>
    <x v="3"/>
    <x v="1"/>
    <x v="2"/>
    <x v="3"/>
    <x v="1"/>
    <x v="0"/>
    <x v="1"/>
    <x v="0"/>
    <x v="2"/>
    <x v="0"/>
    <x v="1"/>
    <x v="3"/>
    <x v="1"/>
    <x v="3"/>
    <x v="2"/>
    <x v="0"/>
    <x v="2"/>
    <x v="3"/>
    <x v="4"/>
    <x v="2"/>
    <x v="0"/>
    <x v="1"/>
    <x v="0"/>
    <x v="4"/>
    <x v="4"/>
    <x v="3"/>
    <x v="2"/>
    <x v="1"/>
    <x v="3"/>
    <x v="2"/>
    <x v="1"/>
    <x v="1"/>
    <x v="5"/>
    <x v="0"/>
    <m/>
    <x v="15"/>
    <x v="4"/>
    <x v="8"/>
    <x v="4"/>
    <x v="5"/>
    <x v="14"/>
    <x v="16"/>
    <x v="9"/>
    <x v="2"/>
    <x v="11"/>
    <x v="1"/>
    <x v="18"/>
    <x v="4"/>
    <x v="2"/>
  </r>
  <r>
    <m/>
    <x v="0"/>
    <x v="1"/>
    <x v="7"/>
    <x v="59"/>
    <m/>
    <m/>
    <x v="0"/>
    <x v="1"/>
    <x v="16"/>
    <x v="54"/>
    <x v="1"/>
    <x v="1"/>
    <x v="2"/>
    <x v="4"/>
    <x v="1"/>
    <x v="0"/>
    <x v="0"/>
    <x v="1"/>
    <x v="1"/>
    <x v="1"/>
    <x v="1"/>
    <x v="3"/>
    <x v="0"/>
    <x v="1"/>
    <x v="3"/>
    <x v="1"/>
    <x v="1"/>
    <x v="1"/>
    <x v="1"/>
    <x v="1"/>
    <x v="1"/>
    <x v="0"/>
    <x v="2"/>
    <x v="1"/>
    <x v="1"/>
    <x v="0"/>
    <x v="1"/>
    <x v="0"/>
    <x v="0"/>
    <x v="1"/>
    <x v="0"/>
    <x v="2"/>
    <x v="1"/>
    <x v="1"/>
    <x v="0"/>
    <x v="3"/>
    <x v="2"/>
    <x v="1"/>
    <x v="1"/>
    <x v="0"/>
    <x v="0"/>
    <x v="1"/>
    <x v="0"/>
    <x v="1"/>
    <x v="5"/>
    <x v="4"/>
    <x v="1"/>
    <x v="2"/>
    <x v="2"/>
    <x v="0"/>
    <x v="0"/>
    <x v="2"/>
    <x v="0"/>
    <x v="0"/>
    <m/>
    <m/>
    <m/>
    <m/>
    <m/>
    <m/>
    <x v="1"/>
    <x v="1"/>
    <x v="2"/>
    <x v="3"/>
    <x v="1"/>
    <x v="0"/>
    <x v="0"/>
    <x v="1"/>
    <x v="1"/>
    <x v="1"/>
    <x v="1"/>
    <x v="3"/>
    <x v="0"/>
    <x v="1"/>
    <x v="2"/>
    <x v="1"/>
    <x v="1"/>
    <x v="1"/>
    <x v="1"/>
    <x v="1"/>
    <x v="1"/>
    <x v="0"/>
    <x v="2"/>
    <x v="1"/>
    <x v="1"/>
    <x v="0"/>
    <x v="1"/>
    <x v="0"/>
    <x v="0"/>
    <x v="1"/>
    <x v="0"/>
    <x v="2"/>
    <x v="1"/>
    <x v="1"/>
    <x v="0"/>
    <x v="3"/>
    <x v="2"/>
    <x v="1"/>
    <x v="1"/>
    <x v="0"/>
    <x v="0"/>
    <x v="1"/>
    <x v="0"/>
    <x v="1"/>
    <x v="4"/>
    <x v="3"/>
    <x v="1"/>
    <x v="2"/>
    <x v="2"/>
    <x v="0"/>
    <x v="0"/>
    <x v="2"/>
    <x v="0"/>
    <x v="0"/>
    <m/>
    <x v="1"/>
    <x v="5"/>
    <x v="8"/>
    <x v="5"/>
    <x v="0"/>
    <x v="9"/>
    <x v="2"/>
    <x v="0"/>
    <x v="1"/>
    <x v="11"/>
    <x v="1"/>
    <x v="0"/>
    <x v="7"/>
    <x v="9"/>
  </r>
  <r>
    <m/>
    <x v="0"/>
    <x v="1"/>
    <x v="7"/>
    <x v="59"/>
    <m/>
    <m/>
    <x v="0"/>
    <x v="1"/>
    <x v="16"/>
    <x v="54"/>
    <x v="1"/>
    <x v="1"/>
    <x v="1"/>
    <x v="1"/>
    <x v="0"/>
    <x v="0"/>
    <x v="0"/>
    <x v="0"/>
    <x v="1"/>
    <x v="1"/>
    <x v="1"/>
    <x v="3"/>
    <x v="0"/>
    <x v="1"/>
    <x v="3"/>
    <x v="1"/>
    <x v="1"/>
    <x v="5"/>
    <x v="1"/>
    <x v="1"/>
    <x v="4"/>
    <x v="3"/>
    <x v="1"/>
    <x v="1"/>
    <x v="1"/>
    <x v="3"/>
    <x v="2"/>
    <x v="0"/>
    <x v="0"/>
    <x v="1"/>
    <x v="0"/>
    <x v="1"/>
    <x v="0"/>
    <x v="1"/>
    <x v="2"/>
    <x v="0"/>
    <x v="0"/>
    <x v="0"/>
    <x v="4"/>
    <x v="3"/>
    <x v="0"/>
    <x v="1"/>
    <x v="0"/>
    <x v="1"/>
    <x v="5"/>
    <x v="4"/>
    <x v="4"/>
    <x v="2"/>
    <x v="4"/>
    <x v="2"/>
    <x v="1"/>
    <x v="1"/>
    <x v="2"/>
    <x v="0"/>
    <m/>
    <m/>
    <m/>
    <m/>
    <m/>
    <m/>
    <x v="1"/>
    <x v="1"/>
    <x v="1"/>
    <x v="1"/>
    <x v="0"/>
    <x v="0"/>
    <x v="0"/>
    <x v="0"/>
    <x v="1"/>
    <x v="1"/>
    <x v="1"/>
    <x v="3"/>
    <x v="0"/>
    <x v="1"/>
    <x v="2"/>
    <x v="1"/>
    <x v="1"/>
    <x v="2"/>
    <x v="1"/>
    <x v="1"/>
    <x v="2"/>
    <x v="2"/>
    <x v="1"/>
    <x v="1"/>
    <x v="1"/>
    <x v="3"/>
    <x v="2"/>
    <x v="0"/>
    <x v="0"/>
    <x v="1"/>
    <x v="0"/>
    <x v="1"/>
    <x v="0"/>
    <x v="1"/>
    <x v="2"/>
    <x v="0"/>
    <x v="0"/>
    <x v="0"/>
    <x v="4"/>
    <x v="3"/>
    <x v="0"/>
    <x v="1"/>
    <x v="0"/>
    <x v="1"/>
    <x v="4"/>
    <x v="3"/>
    <x v="0"/>
    <x v="2"/>
    <x v="4"/>
    <x v="2"/>
    <x v="1"/>
    <x v="1"/>
    <x v="5"/>
    <x v="0"/>
    <m/>
    <x v="5"/>
    <x v="1"/>
    <x v="9"/>
    <x v="8"/>
    <x v="1"/>
    <x v="15"/>
    <x v="0"/>
    <x v="0"/>
    <x v="1"/>
    <x v="17"/>
    <x v="1"/>
    <x v="2"/>
    <x v="5"/>
    <x v="0"/>
  </r>
  <r>
    <m/>
    <x v="0"/>
    <x v="1"/>
    <x v="9"/>
    <x v="65"/>
    <m/>
    <m/>
    <x v="0"/>
    <x v="1"/>
    <x v="1"/>
    <x v="60"/>
    <x v="1"/>
    <x v="1"/>
    <x v="1"/>
    <x v="1"/>
    <x v="1"/>
    <x v="0"/>
    <x v="0"/>
    <x v="0"/>
    <x v="5"/>
    <x v="4"/>
    <x v="3"/>
    <x v="2"/>
    <x v="1"/>
    <x v="4"/>
    <x v="3"/>
    <x v="0"/>
    <x v="0"/>
    <x v="1"/>
    <x v="1"/>
    <x v="4"/>
    <x v="1"/>
    <x v="0"/>
    <x v="1"/>
    <x v="0"/>
    <x v="2"/>
    <x v="0"/>
    <x v="3"/>
    <x v="1"/>
    <x v="2"/>
    <x v="1"/>
    <x v="1"/>
    <x v="4"/>
    <x v="1"/>
    <x v="0"/>
    <x v="0"/>
    <x v="3"/>
    <x v="2"/>
    <x v="1"/>
    <x v="1"/>
    <x v="0"/>
    <x v="1"/>
    <x v="1"/>
    <x v="0"/>
    <x v="2"/>
    <x v="3"/>
    <x v="5"/>
    <x v="1"/>
    <x v="2"/>
    <x v="3"/>
    <x v="2"/>
    <x v="1"/>
    <x v="1"/>
    <x v="1"/>
    <x v="0"/>
    <m/>
    <m/>
    <m/>
    <m/>
    <m/>
    <m/>
    <x v="1"/>
    <x v="1"/>
    <x v="1"/>
    <x v="1"/>
    <x v="1"/>
    <x v="0"/>
    <x v="0"/>
    <x v="0"/>
    <x v="4"/>
    <x v="4"/>
    <x v="3"/>
    <x v="2"/>
    <x v="1"/>
    <x v="4"/>
    <x v="2"/>
    <x v="0"/>
    <x v="0"/>
    <x v="1"/>
    <x v="1"/>
    <x v="4"/>
    <x v="1"/>
    <x v="0"/>
    <x v="1"/>
    <x v="0"/>
    <x v="2"/>
    <x v="0"/>
    <x v="3"/>
    <x v="1"/>
    <x v="2"/>
    <x v="1"/>
    <x v="1"/>
    <x v="4"/>
    <x v="1"/>
    <x v="0"/>
    <x v="0"/>
    <x v="3"/>
    <x v="2"/>
    <x v="1"/>
    <x v="1"/>
    <x v="0"/>
    <x v="1"/>
    <x v="1"/>
    <x v="0"/>
    <x v="2"/>
    <x v="3"/>
    <x v="4"/>
    <x v="1"/>
    <x v="2"/>
    <x v="3"/>
    <x v="2"/>
    <x v="1"/>
    <x v="1"/>
    <x v="1"/>
    <x v="0"/>
    <m/>
    <x v="0"/>
    <x v="1"/>
    <x v="0"/>
    <x v="8"/>
    <x v="0"/>
    <x v="9"/>
    <x v="11"/>
    <x v="1"/>
    <x v="7"/>
    <x v="5"/>
    <x v="16"/>
    <x v="11"/>
    <x v="7"/>
    <x v="3"/>
  </r>
  <r>
    <m/>
    <x v="0"/>
    <x v="1"/>
    <x v="9"/>
    <x v="65"/>
    <m/>
    <m/>
    <x v="0"/>
    <x v="1"/>
    <x v="1"/>
    <x v="60"/>
    <x v="3"/>
    <x v="4"/>
    <x v="1"/>
    <x v="1"/>
    <x v="3"/>
    <x v="3"/>
    <x v="3"/>
    <x v="1"/>
    <x v="5"/>
    <x v="1"/>
    <x v="3"/>
    <x v="1"/>
    <x v="1"/>
    <x v="3"/>
    <x v="3"/>
    <x v="4"/>
    <x v="1"/>
    <x v="4"/>
    <x v="1"/>
    <x v="1"/>
    <x v="3"/>
    <x v="1"/>
    <x v="3"/>
    <x v="1"/>
    <x v="3"/>
    <x v="2"/>
    <x v="4"/>
    <x v="1"/>
    <x v="2"/>
    <x v="1"/>
    <x v="1"/>
    <x v="1"/>
    <x v="5"/>
    <x v="2"/>
    <x v="1"/>
    <x v="1"/>
    <x v="3"/>
    <x v="3"/>
    <x v="4"/>
    <x v="3"/>
    <x v="2"/>
    <x v="1"/>
    <x v="0"/>
    <x v="1"/>
    <x v="3"/>
    <x v="5"/>
    <x v="5"/>
    <x v="1"/>
    <x v="3"/>
    <x v="0"/>
    <x v="0"/>
    <x v="1"/>
    <x v="1"/>
    <x v="2"/>
    <m/>
    <m/>
    <m/>
    <m/>
    <m/>
    <m/>
    <x v="3"/>
    <x v="4"/>
    <x v="1"/>
    <x v="1"/>
    <x v="3"/>
    <x v="3"/>
    <x v="3"/>
    <x v="1"/>
    <x v="4"/>
    <x v="1"/>
    <x v="3"/>
    <x v="1"/>
    <x v="1"/>
    <x v="3"/>
    <x v="2"/>
    <x v="3"/>
    <x v="1"/>
    <x v="4"/>
    <x v="1"/>
    <x v="1"/>
    <x v="3"/>
    <x v="1"/>
    <x v="3"/>
    <x v="1"/>
    <x v="3"/>
    <x v="2"/>
    <x v="4"/>
    <x v="1"/>
    <x v="2"/>
    <x v="1"/>
    <x v="1"/>
    <x v="1"/>
    <x v="4"/>
    <x v="2"/>
    <x v="1"/>
    <x v="1"/>
    <x v="3"/>
    <x v="2"/>
    <x v="4"/>
    <x v="3"/>
    <x v="2"/>
    <x v="1"/>
    <x v="0"/>
    <x v="1"/>
    <x v="3"/>
    <x v="4"/>
    <x v="4"/>
    <x v="1"/>
    <x v="3"/>
    <x v="0"/>
    <x v="0"/>
    <x v="1"/>
    <x v="1"/>
    <x v="2"/>
    <m/>
    <x v="15"/>
    <x v="6"/>
    <x v="15"/>
    <x v="5"/>
    <x v="6"/>
    <x v="15"/>
    <x v="12"/>
    <x v="4"/>
    <x v="8"/>
    <x v="12"/>
    <x v="16"/>
    <x v="3"/>
    <x v="17"/>
    <x v="12"/>
  </r>
  <r>
    <m/>
    <x v="0"/>
    <x v="1"/>
    <x v="9"/>
    <x v="65"/>
    <m/>
    <m/>
    <x v="0"/>
    <x v="1"/>
    <x v="1"/>
    <x v="60"/>
    <x v="1"/>
    <x v="1"/>
    <x v="1"/>
    <x v="1"/>
    <x v="1"/>
    <x v="2"/>
    <x v="0"/>
    <x v="1"/>
    <x v="1"/>
    <x v="1"/>
    <x v="1"/>
    <x v="1"/>
    <x v="0"/>
    <x v="1"/>
    <x v="3"/>
    <x v="1"/>
    <x v="0"/>
    <x v="1"/>
    <x v="5"/>
    <x v="4"/>
    <x v="1"/>
    <x v="0"/>
    <x v="2"/>
    <x v="1"/>
    <x v="3"/>
    <x v="2"/>
    <x v="1"/>
    <x v="0"/>
    <x v="0"/>
    <x v="1"/>
    <x v="0"/>
    <x v="3"/>
    <x v="3"/>
    <x v="3"/>
    <x v="2"/>
    <x v="0"/>
    <x v="0"/>
    <x v="3"/>
    <x v="4"/>
    <x v="1"/>
    <x v="2"/>
    <x v="1"/>
    <x v="0"/>
    <x v="0"/>
    <x v="0"/>
    <x v="0"/>
    <x v="0"/>
    <x v="0"/>
    <x v="5"/>
    <x v="0"/>
    <x v="0"/>
    <x v="1"/>
    <x v="0"/>
    <x v="3"/>
    <m/>
    <m/>
    <m/>
    <m/>
    <m/>
    <m/>
    <x v="1"/>
    <x v="1"/>
    <x v="1"/>
    <x v="1"/>
    <x v="1"/>
    <x v="2"/>
    <x v="0"/>
    <x v="1"/>
    <x v="1"/>
    <x v="1"/>
    <x v="1"/>
    <x v="1"/>
    <x v="0"/>
    <x v="1"/>
    <x v="2"/>
    <x v="1"/>
    <x v="0"/>
    <x v="1"/>
    <x v="4"/>
    <x v="4"/>
    <x v="1"/>
    <x v="0"/>
    <x v="2"/>
    <x v="1"/>
    <x v="3"/>
    <x v="2"/>
    <x v="1"/>
    <x v="0"/>
    <x v="0"/>
    <x v="1"/>
    <x v="0"/>
    <x v="3"/>
    <x v="3"/>
    <x v="3"/>
    <x v="2"/>
    <x v="0"/>
    <x v="0"/>
    <x v="2"/>
    <x v="4"/>
    <x v="1"/>
    <x v="2"/>
    <x v="1"/>
    <x v="0"/>
    <x v="0"/>
    <x v="0"/>
    <x v="0"/>
    <x v="0"/>
    <x v="0"/>
    <x v="4"/>
    <x v="0"/>
    <x v="0"/>
    <x v="1"/>
    <x v="0"/>
    <x v="3"/>
    <m/>
    <x v="1"/>
    <x v="1"/>
    <x v="0"/>
    <x v="6"/>
    <x v="12"/>
    <x v="9"/>
    <x v="17"/>
    <x v="0"/>
    <x v="11"/>
    <x v="3"/>
    <x v="3"/>
    <x v="2"/>
    <x v="8"/>
    <x v="7"/>
  </r>
  <r>
    <m/>
    <x v="0"/>
    <x v="1"/>
    <x v="9"/>
    <x v="65"/>
    <m/>
    <m/>
    <x v="0"/>
    <x v="1"/>
    <x v="1"/>
    <x v="60"/>
    <x v="3"/>
    <x v="3"/>
    <x v="4"/>
    <x v="5"/>
    <x v="0"/>
    <x v="2"/>
    <x v="0"/>
    <x v="0"/>
    <x v="0"/>
    <x v="2"/>
    <x v="3"/>
    <x v="1"/>
    <x v="0"/>
    <x v="2"/>
    <x v="4"/>
    <x v="4"/>
    <x v="0"/>
    <x v="4"/>
    <x v="1"/>
    <x v="0"/>
    <x v="1"/>
    <x v="0"/>
    <x v="3"/>
    <x v="1"/>
    <x v="1"/>
    <x v="2"/>
    <x v="1"/>
    <x v="1"/>
    <x v="2"/>
    <x v="0"/>
    <x v="0"/>
    <x v="4"/>
    <x v="5"/>
    <x v="5"/>
    <x v="0"/>
    <x v="3"/>
    <x v="1"/>
    <x v="3"/>
    <x v="3"/>
    <x v="2"/>
    <x v="1"/>
    <x v="1"/>
    <x v="0"/>
    <x v="4"/>
    <x v="5"/>
    <x v="4"/>
    <x v="1"/>
    <x v="2"/>
    <x v="2"/>
    <x v="1"/>
    <x v="1"/>
    <x v="2"/>
    <x v="1"/>
    <x v="3"/>
    <m/>
    <m/>
    <m/>
    <m/>
    <m/>
    <m/>
    <x v="3"/>
    <x v="3"/>
    <x v="4"/>
    <x v="4"/>
    <x v="0"/>
    <x v="2"/>
    <x v="0"/>
    <x v="0"/>
    <x v="0"/>
    <x v="2"/>
    <x v="3"/>
    <x v="1"/>
    <x v="0"/>
    <x v="2"/>
    <x v="3"/>
    <x v="3"/>
    <x v="0"/>
    <x v="4"/>
    <x v="1"/>
    <x v="0"/>
    <x v="1"/>
    <x v="0"/>
    <x v="3"/>
    <x v="1"/>
    <x v="1"/>
    <x v="2"/>
    <x v="1"/>
    <x v="1"/>
    <x v="2"/>
    <x v="0"/>
    <x v="0"/>
    <x v="4"/>
    <x v="4"/>
    <x v="4"/>
    <x v="0"/>
    <x v="3"/>
    <x v="1"/>
    <x v="2"/>
    <x v="3"/>
    <x v="2"/>
    <x v="1"/>
    <x v="1"/>
    <x v="0"/>
    <x v="4"/>
    <x v="4"/>
    <x v="3"/>
    <x v="1"/>
    <x v="2"/>
    <x v="2"/>
    <x v="1"/>
    <x v="1"/>
    <x v="2"/>
    <x v="1"/>
    <x v="3"/>
    <m/>
    <x v="1"/>
    <x v="4"/>
    <x v="6"/>
    <x v="4"/>
    <x v="16"/>
    <x v="19"/>
    <x v="5"/>
    <x v="1"/>
    <x v="14"/>
    <x v="4"/>
    <x v="11"/>
    <x v="11"/>
    <x v="20"/>
    <x v="1"/>
  </r>
  <r>
    <m/>
    <x v="0"/>
    <x v="1"/>
    <x v="9"/>
    <x v="65"/>
    <m/>
    <m/>
    <x v="0"/>
    <x v="1"/>
    <x v="1"/>
    <x v="60"/>
    <x v="2"/>
    <x v="3"/>
    <x v="4"/>
    <x v="0"/>
    <x v="5"/>
    <x v="5"/>
    <x v="3"/>
    <x v="0"/>
    <x v="2"/>
    <x v="2"/>
    <x v="3"/>
    <x v="2"/>
    <x v="3"/>
    <x v="3"/>
    <x v="4"/>
    <x v="5"/>
    <x v="0"/>
    <x v="5"/>
    <x v="5"/>
    <x v="3"/>
    <x v="3"/>
    <x v="3"/>
    <x v="2"/>
    <x v="3"/>
    <x v="5"/>
    <x v="5"/>
    <x v="3"/>
    <x v="2"/>
    <x v="5"/>
    <x v="0"/>
    <x v="0"/>
    <x v="3"/>
    <x v="3"/>
    <x v="5"/>
    <x v="5"/>
    <x v="3"/>
    <x v="1"/>
    <x v="3"/>
    <x v="2"/>
    <x v="3"/>
    <x v="2"/>
    <x v="1"/>
    <x v="0"/>
    <x v="2"/>
    <x v="5"/>
    <x v="4"/>
    <x v="1"/>
    <x v="2"/>
    <x v="4"/>
    <x v="2"/>
    <x v="1"/>
    <x v="2"/>
    <x v="0"/>
    <x v="4"/>
    <m/>
    <m/>
    <m/>
    <m/>
    <m/>
    <m/>
    <x v="2"/>
    <x v="3"/>
    <x v="4"/>
    <x v="0"/>
    <x v="4"/>
    <x v="4"/>
    <x v="3"/>
    <x v="0"/>
    <x v="2"/>
    <x v="2"/>
    <x v="3"/>
    <x v="2"/>
    <x v="3"/>
    <x v="3"/>
    <x v="3"/>
    <x v="4"/>
    <x v="0"/>
    <x v="2"/>
    <x v="4"/>
    <x v="3"/>
    <x v="3"/>
    <x v="2"/>
    <x v="2"/>
    <x v="3"/>
    <x v="4"/>
    <x v="4"/>
    <x v="3"/>
    <x v="2"/>
    <x v="4"/>
    <x v="0"/>
    <x v="0"/>
    <x v="3"/>
    <x v="3"/>
    <x v="4"/>
    <x v="4"/>
    <x v="3"/>
    <x v="1"/>
    <x v="2"/>
    <x v="2"/>
    <x v="3"/>
    <x v="2"/>
    <x v="1"/>
    <x v="0"/>
    <x v="2"/>
    <x v="4"/>
    <x v="3"/>
    <x v="1"/>
    <x v="2"/>
    <x v="4"/>
    <x v="2"/>
    <x v="1"/>
    <x v="2"/>
    <x v="0"/>
    <x v="4"/>
    <m/>
    <x v="12"/>
    <x v="14"/>
    <x v="11"/>
    <x v="4"/>
    <x v="12"/>
    <x v="12"/>
    <x v="17"/>
    <x v="18"/>
    <x v="19"/>
    <x v="6"/>
    <x v="16"/>
    <x v="11"/>
    <x v="23"/>
    <x v="15"/>
  </r>
  <r>
    <m/>
    <x v="0"/>
    <x v="1"/>
    <x v="9"/>
    <x v="65"/>
    <m/>
    <m/>
    <x v="0"/>
    <x v="1"/>
    <x v="1"/>
    <x v="60"/>
    <x v="3"/>
    <x v="3"/>
    <x v="4"/>
    <x v="0"/>
    <x v="0"/>
    <x v="2"/>
    <x v="4"/>
    <x v="5"/>
    <x v="5"/>
    <x v="2"/>
    <x v="1"/>
    <x v="0"/>
    <x v="0"/>
    <x v="4"/>
    <x v="4"/>
    <x v="4"/>
    <x v="5"/>
    <x v="4"/>
    <x v="5"/>
    <x v="4"/>
    <x v="3"/>
    <x v="4"/>
    <x v="2"/>
    <x v="2"/>
    <x v="1"/>
    <x v="5"/>
    <x v="2"/>
    <x v="3"/>
    <x v="0"/>
    <x v="1"/>
    <x v="2"/>
    <x v="3"/>
    <x v="1"/>
    <x v="5"/>
    <x v="1"/>
    <x v="5"/>
    <x v="1"/>
    <x v="1"/>
    <x v="4"/>
    <x v="2"/>
    <x v="5"/>
    <x v="1"/>
    <x v="0"/>
    <x v="4"/>
    <x v="5"/>
    <x v="5"/>
    <x v="2"/>
    <x v="2"/>
    <x v="2"/>
    <x v="1"/>
    <x v="1"/>
    <x v="2"/>
    <x v="2"/>
    <x v="3"/>
    <m/>
    <m/>
    <m/>
    <m/>
    <m/>
    <m/>
    <x v="3"/>
    <x v="3"/>
    <x v="4"/>
    <x v="0"/>
    <x v="0"/>
    <x v="2"/>
    <x v="4"/>
    <x v="4"/>
    <x v="4"/>
    <x v="2"/>
    <x v="1"/>
    <x v="0"/>
    <x v="0"/>
    <x v="4"/>
    <x v="3"/>
    <x v="3"/>
    <x v="4"/>
    <x v="4"/>
    <x v="4"/>
    <x v="4"/>
    <x v="3"/>
    <x v="3"/>
    <x v="2"/>
    <x v="2"/>
    <x v="1"/>
    <x v="4"/>
    <x v="2"/>
    <x v="3"/>
    <x v="0"/>
    <x v="1"/>
    <x v="2"/>
    <x v="3"/>
    <x v="1"/>
    <x v="4"/>
    <x v="1"/>
    <x v="2"/>
    <x v="1"/>
    <x v="1"/>
    <x v="4"/>
    <x v="2"/>
    <x v="4"/>
    <x v="1"/>
    <x v="0"/>
    <x v="4"/>
    <x v="4"/>
    <x v="4"/>
    <x v="2"/>
    <x v="2"/>
    <x v="2"/>
    <x v="1"/>
    <x v="1"/>
    <x v="2"/>
    <x v="5"/>
    <x v="3"/>
    <m/>
    <x v="22"/>
    <x v="4"/>
    <x v="15"/>
    <x v="13"/>
    <x v="17"/>
    <x v="14"/>
    <x v="21"/>
    <x v="17"/>
    <x v="2"/>
    <x v="18"/>
    <x v="16"/>
    <x v="12"/>
    <x v="1"/>
    <x v="19"/>
  </r>
  <r>
    <m/>
    <x v="0"/>
    <x v="1"/>
    <x v="9"/>
    <x v="65"/>
    <m/>
    <m/>
    <x v="0"/>
    <x v="1"/>
    <x v="1"/>
    <x v="60"/>
    <x v="2"/>
    <x v="3"/>
    <x v="4"/>
    <x v="2"/>
    <x v="3"/>
    <x v="1"/>
    <x v="4"/>
    <x v="3"/>
    <x v="0"/>
    <x v="2"/>
    <x v="2"/>
    <x v="5"/>
    <x v="0"/>
    <x v="3"/>
    <x v="5"/>
    <x v="5"/>
    <x v="4"/>
    <x v="3"/>
    <x v="0"/>
    <x v="0"/>
    <x v="5"/>
    <x v="0"/>
    <x v="2"/>
    <x v="3"/>
    <x v="5"/>
    <x v="5"/>
    <x v="3"/>
    <x v="1"/>
    <x v="2"/>
    <x v="1"/>
    <x v="0"/>
    <x v="0"/>
    <x v="0"/>
    <x v="5"/>
    <x v="2"/>
    <x v="0"/>
    <x v="2"/>
    <x v="1"/>
    <x v="0"/>
    <x v="0"/>
    <x v="5"/>
    <x v="2"/>
    <x v="0"/>
    <x v="0"/>
    <x v="0"/>
    <x v="0"/>
    <x v="0"/>
    <x v="3"/>
    <x v="1"/>
    <x v="2"/>
    <x v="1"/>
    <x v="1"/>
    <x v="2"/>
    <x v="0"/>
    <m/>
    <m/>
    <m/>
    <m/>
    <m/>
    <m/>
    <x v="2"/>
    <x v="3"/>
    <x v="4"/>
    <x v="2"/>
    <x v="3"/>
    <x v="1"/>
    <x v="4"/>
    <x v="3"/>
    <x v="0"/>
    <x v="2"/>
    <x v="2"/>
    <x v="4"/>
    <x v="0"/>
    <x v="3"/>
    <x v="4"/>
    <x v="4"/>
    <x v="3"/>
    <x v="3"/>
    <x v="0"/>
    <x v="0"/>
    <x v="4"/>
    <x v="0"/>
    <x v="2"/>
    <x v="3"/>
    <x v="4"/>
    <x v="4"/>
    <x v="3"/>
    <x v="1"/>
    <x v="2"/>
    <x v="1"/>
    <x v="0"/>
    <x v="0"/>
    <x v="0"/>
    <x v="4"/>
    <x v="2"/>
    <x v="0"/>
    <x v="2"/>
    <x v="1"/>
    <x v="0"/>
    <x v="0"/>
    <x v="4"/>
    <x v="2"/>
    <x v="0"/>
    <x v="0"/>
    <x v="0"/>
    <x v="0"/>
    <x v="0"/>
    <x v="3"/>
    <x v="1"/>
    <x v="2"/>
    <x v="1"/>
    <x v="1"/>
    <x v="5"/>
    <x v="0"/>
    <m/>
    <x v="12"/>
    <x v="14"/>
    <x v="21"/>
    <x v="17"/>
    <x v="5"/>
    <x v="22"/>
    <x v="11"/>
    <x v="1"/>
    <x v="3"/>
    <x v="5"/>
    <x v="0"/>
    <x v="2"/>
    <x v="6"/>
    <x v="6"/>
  </r>
  <r>
    <m/>
    <x v="0"/>
    <x v="1"/>
    <x v="9"/>
    <x v="65"/>
    <m/>
    <m/>
    <x v="0"/>
    <x v="1"/>
    <x v="1"/>
    <x v="60"/>
    <x v="1"/>
    <x v="4"/>
    <x v="2"/>
    <x v="2"/>
    <x v="1"/>
    <x v="2"/>
    <x v="0"/>
    <x v="0"/>
    <x v="1"/>
    <x v="2"/>
    <x v="1"/>
    <x v="0"/>
    <x v="0"/>
    <x v="1"/>
    <x v="0"/>
    <x v="0"/>
    <x v="0"/>
    <x v="1"/>
    <x v="1"/>
    <x v="0"/>
    <x v="0"/>
    <x v="0"/>
    <x v="1"/>
    <x v="0"/>
    <x v="1"/>
    <x v="0"/>
    <x v="2"/>
    <x v="1"/>
    <x v="1"/>
    <x v="1"/>
    <x v="0"/>
    <x v="5"/>
    <x v="0"/>
    <x v="1"/>
    <x v="0"/>
    <x v="3"/>
    <x v="0"/>
    <x v="0"/>
    <x v="1"/>
    <x v="2"/>
    <x v="0"/>
    <x v="1"/>
    <x v="0"/>
    <x v="2"/>
    <x v="1"/>
    <x v="1"/>
    <x v="1"/>
    <x v="2"/>
    <x v="2"/>
    <x v="0"/>
    <x v="0"/>
    <x v="1"/>
    <x v="1"/>
    <x v="0"/>
    <m/>
    <m/>
    <m/>
    <m/>
    <m/>
    <m/>
    <x v="1"/>
    <x v="4"/>
    <x v="2"/>
    <x v="2"/>
    <x v="1"/>
    <x v="2"/>
    <x v="0"/>
    <x v="0"/>
    <x v="1"/>
    <x v="2"/>
    <x v="1"/>
    <x v="0"/>
    <x v="0"/>
    <x v="1"/>
    <x v="0"/>
    <x v="0"/>
    <x v="0"/>
    <x v="1"/>
    <x v="1"/>
    <x v="0"/>
    <x v="0"/>
    <x v="0"/>
    <x v="1"/>
    <x v="0"/>
    <x v="1"/>
    <x v="0"/>
    <x v="2"/>
    <x v="1"/>
    <x v="1"/>
    <x v="1"/>
    <x v="0"/>
    <x v="1"/>
    <x v="0"/>
    <x v="1"/>
    <x v="0"/>
    <x v="3"/>
    <x v="0"/>
    <x v="0"/>
    <x v="1"/>
    <x v="2"/>
    <x v="0"/>
    <x v="1"/>
    <x v="0"/>
    <x v="2"/>
    <x v="1"/>
    <x v="1"/>
    <x v="1"/>
    <x v="2"/>
    <x v="2"/>
    <x v="0"/>
    <x v="0"/>
    <x v="1"/>
    <x v="1"/>
    <x v="0"/>
    <m/>
    <x v="0"/>
    <x v="6"/>
    <x v="0"/>
    <x v="13"/>
    <x v="8"/>
    <x v="2"/>
    <x v="0"/>
    <x v="7"/>
    <x v="1"/>
    <x v="8"/>
    <x v="1"/>
    <x v="0"/>
    <x v="0"/>
    <x v="11"/>
  </r>
  <r>
    <m/>
    <x v="0"/>
    <x v="1"/>
    <x v="9"/>
    <x v="65"/>
    <m/>
    <m/>
    <x v="0"/>
    <x v="1"/>
    <x v="1"/>
    <x v="60"/>
    <x v="3"/>
    <x v="4"/>
    <x v="2"/>
    <x v="2"/>
    <x v="5"/>
    <x v="3"/>
    <x v="4"/>
    <x v="2"/>
    <x v="5"/>
    <x v="2"/>
    <x v="2"/>
    <x v="1"/>
    <x v="4"/>
    <x v="3"/>
    <x v="3"/>
    <x v="1"/>
    <x v="5"/>
    <x v="3"/>
    <x v="3"/>
    <x v="3"/>
    <x v="5"/>
    <x v="5"/>
    <x v="3"/>
    <x v="1"/>
    <x v="5"/>
    <x v="5"/>
    <x v="4"/>
    <x v="2"/>
    <x v="5"/>
    <x v="0"/>
    <x v="5"/>
    <x v="3"/>
    <x v="3"/>
    <x v="5"/>
    <x v="5"/>
    <x v="3"/>
    <x v="1"/>
    <x v="3"/>
    <x v="3"/>
    <x v="3"/>
    <x v="5"/>
    <x v="1"/>
    <x v="0"/>
    <x v="1"/>
    <x v="5"/>
    <x v="5"/>
    <x v="5"/>
    <x v="3"/>
    <x v="1"/>
    <x v="2"/>
    <x v="1"/>
    <x v="0"/>
    <x v="2"/>
    <x v="2"/>
    <m/>
    <m/>
    <m/>
    <m/>
    <m/>
    <m/>
    <x v="3"/>
    <x v="4"/>
    <x v="2"/>
    <x v="2"/>
    <x v="4"/>
    <x v="3"/>
    <x v="4"/>
    <x v="2"/>
    <x v="4"/>
    <x v="2"/>
    <x v="2"/>
    <x v="1"/>
    <x v="4"/>
    <x v="3"/>
    <x v="2"/>
    <x v="1"/>
    <x v="4"/>
    <x v="3"/>
    <x v="3"/>
    <x v="3"/>
    <x v="4"/>
    <x v="4"/>
    <x v="3"/>
    <x v="1"/>
    <x v="4"/>
    <x v="4"/>
    <x v="4"/>
    <x v="2"/>
    <x v="4"/>
    <x v="0"/>
    <x v="4"/>
    <x v="3"/>
    <x v="3"/>
    <x v="4"/>
    <x v="4"/>
    <x v="3"/>
    <x v="1"/>
    <x v="2"/>
    <x v="3"/>
    <x v="3"/>
    <x v="4"/>
    <x v="1"/>
    <x v="0"/>
    <x v="1"/>
    <x v="4"/>
    <x v="4"/>
    <x v="4"/>
    <x v="3"/>
    <x v="1"/>
    <x v="2"/>
    <x v="1"/>
    <x v="0"/>
    <x v="5"/>
    <x v="2"/>
    <m/>
    <x v="20"/>
    <x v="7"/>
    <x v="21"/>
    <x v="1"/>
    <x v="2"/>
    <x v="18"/>
    <x v="17"/>
    <x v="18"/>
    <x v="3"/>
    <x v="6"/>
    <x v="13"/>
    <x v="14"/>
    <x v="23"/>
    <x v="21"/>
  </r>
  <r>
    <m/>
    <x v="0"/>
    <x v="1"/>
    <x v="9"/>
    <x v="65"/>
    <m/>
    <m/>
    <x v="0"/>
    <x v="1"/>
    <x v="1"/>
    <x v="60"/>
    <x v="1"/>
    <x v="4"/>
    <x v="2"/>
    <x v="1"/>
    <x v="0"/>
    <x v="2"/>
    <x v="0"/>
    <x v="3"/>
    <x v="5"/>
    <x v="3"/>
    <x v="1"/>
    <x v="1"/>
    <x v="4"/>
    <x v="0"/>
    <x v="3"/>
    <x v="1"/>
    <x v="0"/>
    <x v="1"/>
    <x v="5"/>
    <x v="5"/>
    <x v="3"/>
    <x v="0"/>
    <x v="3"/>
    <x v="1"/>
    <x v="3"/>
    <x v="0"/>
    <x v="2"/>
    <x v="4"/>
    <x v="5"/>
    <x v="5"/>
    <x v="0"/>
    <x v="1"/>
    <x v="5"/>
    <x v="1"/>
    <x v="2"/>
    <x v="4"/>
    <x v="5"/>
    <x v="5"/>
    <x v="2"/>
    <x v="1"/>
    <x v="2"/>
    <x v="1"/>
    <x v="0"/>
    <x v="1"/>
    <x v="5"/>
    <x v="5"/>
    <x v="4"/>
    <x v="2"/>
    <x v="3"/>
    <x v="2"/>
    <x v="1"/>
    <x v="0"/>
    <x v="1"/>
    <x v="2"/>
    <m/>
    <m/>
    <m/>
    <m/>
    <m/>
    <m/>
    <x v="1"/>
    <x v="4"/>
    <x v="2"/>
    <x v="1"/>
    <x v="0"/>
    <x v="2"/>
    <x v="0"/>
    <x v="3"/>
    <x v="4"/>
    <x v="3"/>
    <x v="1"/>
    <x v="1"/>
    <x v="4"/>
    <x v="0"/>
    <x v="2"/>
    <x v="1"/>
    <x v="0"/>
    <x v="1"/>
    <x v="4"/>
    <x v="2"/>
    <x v="3"/>
    <x v="0"/>
    <x v="3"/>
    <x v="1"/>
    <x v="3"/>
    <x v="0"/>
    <x v="2"/>
    <x v="4"/>
    <x v="4"/>
    <x v="4"/>
    <x v="0"/>
    <x v="1"/>
    <x v="4"/>
    <x v="1"/>
    <x v="2"/>
    <x v="4"/>
    <x v="4"/>
    <x v="4"/>
    <x v="2"/>
    <x v="1"/>
    <x v="2"/>
    <x v="1"/>
    <x v="0"/>
    <x v="1"/>
    <x v="4"/>
    <x v="4"/>
    <x v="0"/>
    <x v="2"/>
    <x v="3"/>
    <x v="2"/>
    <x v="1"/>
    <x v="0"/>
    <x v="1"/>
    <x v="2"/>
    <m/>
    <x v="0"/>
    <x v="6"/>
    <x v="5"/>
    <x v="6"/>
    <x v="9"/>
    <x v="9"/>
    <x v="12"/>
    <x v="2"/>
    <x v="12"/>
    <x v="3"/>
    <x v="15"/>
    <x v="22"/>
    <x v="13"/>
    <x v="21"/>
  </r>
  <r>
    <m/>
    <x v="0"/>
    <x v="1"/>
    <x v="9"/>
    <x v="65"/>
    <m/>
    <m/>
    <x v="0"/>
    <x v="1"/>
    <x v="1"/>
    <x v="60"/>
    <x v="3"/>
    <x v="3"/>
    <x v="1"/>
    <x v="2"/>
    <x v="2"/>
    <x v="3"/>
    <x v="0"/>
    <x v="2"/>
    <x v="5"/>
    <x v="2"/>
    <x v="1"/>
    <x v="1"/>
    <x v="4"/>
    <x v="4"/>
    <x v="3"/>
    <x v="1"/>
    <x v="0"/>
    <x v="3"/>
    <x v="4"/>
    <x v="1"/>
    <x v="4"/>
    <x v="1"/>
    <x v="3"/>
    <x v="1"/>
    <x v="1"/>
    <x v="2"/>
    <x v="2"/>
    <x v="2"/>
    <x v="5"/>
    <x v="5"/>
    <x v="3"/>
    <x v="4"/>
    <x v="2"/>
    <x v="5"/>
    <x v="5"/>
    <x v="4"/>
    <x v="1"/>
    <x v="5"/>
    <x v="3"/>
    <x v="3"/>
    <x v="2"/>
    <x v="1"/>
    <x v="0"/>
    <x v="4"/>
    <x v="3"/>
    <x v="3"/>
    <x v="4"/>
    <x v="3"/>
    <x v="1"/>
    <x v="1"/>
    <x v="1"/>
    <x v="1"/>
    <x v="5"/>
    <x v="2"/>
    <m/>
    <m/>
    <m/>
    <m/>
    <m/>
    <m/>
    <x v="3"/>
    <x v="3"/>
    <x v="1"/>
    <x v="2"/>
    <x v="2"/>
    <x v="3"/>
    <x v="0"/>
    <x v="2"/>
    <x v="4"/>
    <x v="2"/>
    <x v="1"/>
    <x v="1"/>
    <x v="4"/>
    <x v="4"/>
    <x v="2"/>
    <x v="1"/>
    <x v="0"/>
    <x v="3"/>
    <x v="2"/>
    <x v="1"/>
    <x v="2"/>
    <x v="1"/>
    <x v="3"/>
    <x v="1"/>
    <x v="1"/>
    <x v="2"/>
    <x v="2"/>
    <x v="2"/>
    <x v="4"/>
    <x v="4"/>
    <x v="3"/>
    <x v="4"/>
    <x v="2"/>
    <x v="4"/>
    <x v="4"/>
    <x v="4"/>
    <x v="1"/>
    <x v="4"/>
    <x v="3"/>
    <x v="3"/>
    <x v="2"/>
    <x v="1"/>
    <x v="0"/>
    <x v="4"/>
    <x v="3"/>
    <x v="0"/>
    <x v="0"/>
    <x v="3"/>
    <x v="1"/>
    <x v="1"/>
    <x v="1"/>
    <x v="1"/>
    <x v="2"/>
    <x v="2"/>
    <m/>
    <x v="8"/>
    <x v="8"/>
    <x v="11"/>
    <x v="1"/>
    <x v="2"/>
    <x v="11"/>
    <x v="5"/>
    <x v="22"/>
    <x v="2"/>
    <x v="3"/>
    <x v="22"/>
    <x v="20"/>
    <x v="22"/>
    <x v="7"/>
  </r>
  <r>
    <m/>
    <x v="0"/>
    <x v="1"/>
    <x v="9"/>
    <x v="66"/>
    <m/>
    <m/>
    <x v="0"/>
    <x v="1"/>
    <x v="1"/>
    <x v="61"/>
    <x v="0"/>
    <x v="1"/>
    <x v="1"/>
    <x v="1"/>
    <x v="1"/>
    <x v="0"/>
    <x v="0"/>
    <x v="3"/>
    <x v="1"/>
    <x v="1"/>
    <x v="0"/>
    <x v="1"/>
    <x v="0"/>
    <x v="0"/>
    <x v="0"/>
    <x v="0"/>
    <x v="0"/>
    <x v="1"/>
    <x v="1"/>
    <x v="0"/>
    <x v="0"/>
    <x v="0"/>
    <x v="1"/>
    <x v="2"/>
    <x v="0"/>
    <x v="2"/>
    <x v="1"/>
    <x v="1"/>
    <x v="2"/>
    <x v="1"/>
    <x v="0"/>
    <x v="2"/>
    <x v="1"/>
    <x v="0"/>
    <x v="0"/>
    <x v="5"/>
    <x v="0"/>
    <x v="3"/>
    <x v="3"/>
    <x v="3"/>
    <x v="1"/>
    <x v="1"/>
    <x v="0"/>
    <x v="2"/>
    <x v="1"/>
    <x v="4"/>
    <x v="2"/>
    <x v="0"/>
    <x v="2"/>
    <x v="0"/>
    <x v="0"/>
    <x v="2"/>
    <x v="1"/>
    <x v="0"/>
    <m/>
    <m/>
    <m/>
    <m/>
    <m/>
    <m/>
    <x v="0"/>
    <x v="1"/>
    <x v="1"/>
    <x v="1"/>
    <x v="1"/>
    <x v="0"/>
    <x v="0"/>
    <x v="3"/>
    <x v="1"/>
    <x v="1"/>
    <x v="0"/>
    <x v="1"/>
    <x v="0"/>
    <x v="0"/>
    <x v="0"/>
    <x v="0"/>
    <x v="0"/>
    <x v="1"/>
    <x v="1"/>
    <x v="0"/>
    <x v="0"/>
    <x v="0"/>
    <x v="1"/>
    <x v="2"/>
    <x v="0"/>
    <x v="2"/>
    <x v="1"/>
    <x v="1"/>
    <x v="2"/>
    <x v="1"/>
    <x v="0"/>
    <x v="2"/>
    <x v="1"/>
    <x v="0"/>
    <x v="0"/>
    <x v="2"/>
    <x v="0"/>
    <x v="2"/>
    <x v="3"/>
    <x v="3"/>
    <x v="1"/>
    <x v="1"/>
    <x v="0"/>
    <x v="2"/>
    <x v="1"/>
    <x v="3"/>
    <x v="2"/>
    <x v="0"/>
    <x v="2"/>
    <x v="0"/>
    <x v="0"/>
    <x v="2"/>
    <x v="1"/>
    <x v="0"/>
    <m/>
    <x v="2"/>
    <x v="11"/>
    <x v="0"/>
    <x v="6"/>
    <x v="1"/>
    <x v="2"/>
    <x v="3"/>
    <x v="1"/>
    <x v="0"/>
    <x v="4"/>
    <x v="1"/>
    <x v="2"/>
    <x v="0"/>
    <x v="17"/>
  </r>
  <r>
    <m/>
    <x v="0"/>
    <x v="1"/>
    <x v="9"/>
    <x v="65"/>
    <m/>
    <m/>
    <x v="0"/>
    <x v="1"/>
    <x v="1"/>
    <x v="60"/>
    <x v="3"/>
    <x v="4"/>
    <x v="2"/>
    <x v="1"/>
    <x v="2"/>
    <x v="0"/>
    <x v="3"/>
    <x v="1"/>
    <x v="0"/>
    <x v="2"/>
    <x v="2"/>
    <x v="1"/>
    <x v="0"/>
    <x v="4"/>
    <x v="3"/>
    <x v="1"/>
    <x v="0"/>
    <x v="3"/>
    <x v="1"/>
    <x v="4"/>
    <x v="3"/>
    <x v="4"/>
    <x v="3"/>
    <x v="1"/>
    <x v="2"/>
    <x v="5"/>
    <x v="2"/>
    <x v="3"/>
    <x v="1"/>
    <x v="0"/>
    <x v="1"/>
    <x v="4"/>
    <x v="3"/>
    <x v="5"/>
    <x v="2"/>
    <x v="3"/>
    <x v="3"/>
    <x v="4"/>
    <x v="4"/>
    <x v="2"/>
    <x v="1"/>
    <x v="1"/>
    <x v="0"/>
    <x v="3"/>
    <x v="2"/>
    <x v="1"/>
    <x v="1"/>
    <x v="1"/>
    <x v="1"/>
    <x v="1"/>
    <x v="1"/>
    <x v="2"/>
    <x v="2"/>
    <x v="2"/>
    <m/>
    <m/>
    <m/>
    <m/>
    <m/>
    <m/>
    <x v="3"/>
    <x v="4"/>
    <x v="2"/>
    <x v="1"/>
    <x v="2"/>
    <x v="0"/>
    <x v="3"/>
    <x v="1"/>
    <x v="0"/>
    <x v="2"/>
    <x v="2"/>
    <x v="1"/>
    <x v="0"/>
    <x v="4"/>
    <x v="2"/>
    <x v="1"/>
    <x v="0"/>
    <x v="3"/>
    <x v="1"/>
    <x v="4"/>
    <x v="3"/>
    <x v="3"/>
    <x v="3"/>
    <x v="1"/>
    <x v="2"/>
    <x v="4"/>
    <x v="2"/>
    <x v="3"/>
    <x v="1"/>
    <x v="0"/>
    <x v="1"/>
    <x v="4"/>
    <x v="3"/>
    <x v="4"/>
    <x v="2"/>
    <x v="3"/>
    <x v="3"/>
    <x v="3"/>
    <x v="4"/>
    <x v="2"/>
    <x v="1"/>
    <x v="1"/>
    <x v="0"/>
    <x v="3"/>
    <x v="2"/>
    <x v="1"/>
    <x v="1"/>
    <x v="1"/>
    <x v="1"/>
    <x v="1"/>
    <x v="1"/>
    <x v="2"/>
    <x v="5"/>
    <x v="2"/>
    <m/>
    <x v="7"/>
    <x v="7"/>
    <x v="11"/>
    <x v="8"/>
    <x v="2"/>
    <x v="16"/>
    <x v="20"/>
    <x v="20"/>
    <x v="17"/>
    <x v="18"/>
    <x v="11"/>
    <x v="9"/>
    <x v="14"/>
    <x v="8"/>
  </r>
  <r>
    <m/>
    <x v="0"/>
    <x v="1"/>
    <x v="9"/>
    <x v="65"/>
    <m/>
    <m/>
    <x v="0"/>
    <x v="0"/>
    <x v="1"/>
    <x v="60"/>
    <x v="1"/>
    <x v="1"/>
    <x v="2"/>
    <x v="4"/>
    <x v="1"/>
    <x v="3"/>
    <x v="4"/>
    <x v="0"/>
    <x v="2"/>
    <x v="4"/>
    <x v="2"/>
    <x v="1"/>
    <x v="1"/>
    <x v="3"/>
    <x v="3"/>
    <x v="4"/>
    <x v="3"/>
    <x v="4"/>
    <x v="1"/>
    <x v="5"/>
    <x v="3"/>
    <x v="3"/>
    <x v="3"/>
    <x v="2"/>
    <x v="1"/>
    <x v="5"/>
    <x v="4"/>
    <x v="3"/>
    <x v="2"/>
    <x v="1"/>
    <x v="0"/>
    <x v="2"/>
    <x v="1"/>
    <x v="3"/>
    <x v="5"/>
    <x v="0"/>
    <x v="3"/>
    <x v="3"/>
    <x v="1"/>
    <x v="2"/>
    <x v="1"/>
    <x v="1"/>
    <x v="0"/>
    <x v="1"/>
    <x v="3"/>
    <x v="4"/>
    <x v="2"/>
    <x v="2"/>
    <x v="2"/>
    <x v="0"/>
    <x v="1"/>
    <x v="0"/>
    <x v="1"/>
    <x v="0"/>
    <m/>
    <m/>
    <m/>
    <m/>
    <m/>
    <m/>
    <x v="1"/>
    <x v="1"/>
    <x v="2"/>
    <x v="3"/>
    <x v="1"/>
    <x v="3"/>
    <x v="4"/>
    <x v="0"/>
    <x v="2"/>
    <x v="4"/>
    <x v="2"/>
    <x v="1"/>
    <x v="1"/>
    <x v="3"/>
    <x v="2"/>
    <x v="3"/>
    <x v="2"/>
    <x v="4"/>
    <x v="1"/>
    <x v="2"/>
    <x v="3"/>
    <x v="2"/>
    <x v="3"/>
    <x v="2"/>
    <x v="1"/>
    <x v="4"/>
    <x v="4"/>
    <x v="3"/>
    <x v="2"/>
    <x v="1"/>
    <x v="0"/>
    <x v="2"/>
    <x v="1"/>
    <x v="3"/>
    <x v="4"/>
    <x v="0"/>
    <x v="3"/>
    <x v="2"/>
    <x v="1"/>
    <x v="2"/>
    <x v="1"/>
    <x v="1"/>
    <x v="0"/>
    <x v="1"/>
    <x v="3"/>
    <x v="3"/>
    <x v="2"/>
    <x v="2"/>
    <x v="2"/>
    <x v="0"/>
    <x v="1"/>
    <x v="0"/>
    <x v="1"/>
    <x v="0"/>
    <m/>
    <x v="12"/>
    <x v="5"/>
    <x v="17"/>
    <x v="5"/>
    <x v="7"/>
    <x v="14"/>
    <x v="3"/>
    <x v="2"/>
    <x v="21"/>
    <x v="6"/>
    <x v="14"/>
    <x v="2"/>
    <x v="12"/>
    <x v="4"/>
  </r>
  <r>
    <m/>
    <x v="0"/>
    <x v="1"/>
    <x v="9"/>
    <x v="65"/>
    <m/>
    <m/>
    <x v="0"/>
    <x v="0"/>
    <x v="1"/>
    <x v="60"/>
    <x v="3"/>
    <x v="3"/>
    <x v="2"/>
    <x v="1"/>
    <x v="1"/>
    <x v="0"/>
    <x v="4"/>
    <x v="3"/>
    <x v="5"/>
    <x v="2"/>
    <x v="2"/>
    <x v="0"/>
    <x v="1"/>
    <x v="4"/>
    <x v="3"/>
    <x v="1"/>
    <x v="1"/>
    <x v="1"/>
    <x v="5"/>
    <x v="4"/>
    <x v="1"/>
    <x v="1"/>
    <x v="1"/>
    <x v="2"/>
    <x v="1"/>
    <x v="0"/>
    <x v="2"/>
    <x v="1"/>
    <x v="0"/>
    <x v="1"/>
    <x v="0"/>
    <x v="4"/>
    <x v="2"/>
    <x v="3"/>
    <x v="2"/>
    <x v="3"/>
    <x v="0"/>
    <x v="1"/>
    <x v="1"/>
    <x v="1"/>
    <x v="0"/>
    <x v="1"/>
    <x v="0"/>
    <x v="1"/>
    <x v="3"/>
    <x v="1"/>
    <x v="1"/>
    <x v="2"/>
    <x v="3"/>
    <x v="2"/>
    <x v="1"/>
    <x v="0"/>
    <x v="1"/>
    <x v="0"/>
    <m/>
    <m/>
    <m/>
    <m/>
    <m/>
    <m/>
    <x v="3"/>
    <x v="3"/>
    <x v="2"/>
    <x v="1"/>
    <x v="1"/>
    <x v="0"/>
    <x v="4"/>
    <x v="3"/>
    <x v="4"/>
    <x v="2"/>
    <x v="2"/>
    <x v="0"/>
    <x v="1"/>
    <x v="4"/>
    <x v="2"/>
    <x v="1"/>
    <x v="1"/>
    <x v="1"/>
    <x v="4"/>
    <x v="4"/>
    <x v="1"/>
    <x v="1"/>
    <x v="1"/>
    <x v="2"/>
    <x v="1"/>
    <x v="0"/>
    <x v="2"/>
    <x v="1"/>
    <x v="0"/>
    <x v="1"/>
    <x v="0"/>
    <x v="4"/>
    <x v="2"/>
    <x v="3"/>
    <x v="2"/>
    <x v="3"/>
    <x v="0"/>
    <x v="1"/>
    <x v="1"/>
    <x v="1"/>
    <x v="0"/>
    <x v="1"/>
    <x v="0"/>
    <x v="1"/>
    <x v="3"/>
    <x v="1"/>
    <x v="1"/>
    <x v="2"/>
    <x v="3"/>
    <x v="2"/>
    <x v="1"/>
    <x v="0"/>
    <x v="1"/>
    <x v="0"/>
    <m/>
    <x v="1"/>
    <x v="9"/>
    <x v="8"/>
    <x v="8"/>
    <x v="8"/>
    <x v="7"/>
    <x v="6"/>
    <x v="1"/>
    <x v="4"/>
    <x v="17"/>
    <x v="12"/>
    <x v="0"/>
    <x v="2"/>
    <x v="6"/>
  </r>
  <r>
    <m/>
    <x v="0"/>
    <x v="1"/>
    <x v="9"/>
    <x v="65"/>
    <m/>
    <m/>
    <x v="0"/>
    <x v="1"/>
    <x v="1"/>
    <x v="60"/>
    <x v="3"/>
    <x v="4"/>
    <x v="4"/>
    <x v="2"/>
    <x v="0"/>
    <x v="0"/>
    <x v="0"/>
    <x v="1"/>
    <x v="1"/>
    <x v="2"/>
    <x v="2"/>
    <x v="0"/>
    <x v="0"/>
    <x v="4"/>
    <x v="3"/>
    <x v="1"/>
    <x v="1"/>
    <x v="4"/>
    <x v="1"/>
    <x v="1"/>
    <x v="1"/>
    <x v="1"/>
    <x v="1"/>
    <x v="2"/>
    <x v="1"/>
    <x v="0"/>
    <x v="1"/>
    <x v="1"/>
    <x v="2"/>
    <x v="2"/>
    <x v="2"/>
    <x v="3"/>
    <x v="1"/>
    <x v="1"/>
    <x v="5"/>
    <x v="3"/>
    <x v="2"/>
    <x v="1"/>
    <x v="1"/>
    <x v="2"/>
    <x v="5"/>
    <x v="1"/>
    <x v="0"/>
    <x v="2"/>
    <x v="1"/>
    <x v="5"/>
    <x v="1"/>
    <x v="2"/>
    <x v="3"/>
    <x v="2"/>
    <x v="0"/>
    <x v="0"/>
    <x v="2"/>
    <x v="0"/>
    <m/>
    <m/>
    <m/>
    <m/>
    <m/>
    <m/>
    <x v="3"/>
    <x v="4"/>
    <x v="4"/>
    <x v="2"/>
    <x v="0"/>
    <x v="0"/>
    <x v="0"/>
    <x v="1"/>
    <x v="1"/>
    <x v="2"/>
    <x v="2"/>
    <x v="0"/>
    <x v="0"/>
    <x v="4"/>
    <x v="2"/>
    <x v="1"/>
    <x v="1"/>
    <x v="4"/>
    <x v="1"/>
    <x v="1"/>
    <x v="1"/>
    <x v="1"/>
    <x v="1"/>
    <x v="2"/>
    <x v="1"/>
    <x v="0"/>
    <x v="1"/>
    <x v="1"/>
    <x v="2"/>
    <x v="2"/>
    <x v="2"/>
    <x v="3"/>
    <x v="1"/>
    <x v="1"/>
    <x v="4"/>
    <x v="3"/>
    <x v="2"/>
    <x v="1"/>
    <x v="1"/>
    <x v="2"/>
    <x v="4"/>
    <x v="1"/>
    <x v="0"/>
    <x v="2"/>
    <x v="1"/>
    <x v="4"/>
    <x v="1"/>
    <x v="2"/>
    <x v="3"/>
    <x v="2"/>
    <x v="0"/>
    <x v="0"/>
    <x v="5"/>
    <x v="0"/>
    <m/>
    <x v="1"/>
    <x v="9"/>
    <x v="12"/>
    <x v="10"/>
    <x v="8"/>
    <x v="3"/>
    <x v="21"/>
    <x v="4"/>
    <x v="4"/>
    <x v="11"/>
    <x v="1"/>
    <x v="6"/>
    <x v="18"/>
    <x v="20"/>
  </r>
  <r>
    <m/>
    <x v="0"/>
    <x v="1"/>
    <x v="9"/>
    <x v="65"/>
    <m/>
    <m/>
    <x v="0"/>
    <x v="1"/>
    <x v="1"/>
    <x v="60"/>
    <x v="3"/>
    <x v="4"/>
    <x v="2"/>
    <x v="1"/>
    <x v="0"/>
    <x v="1"/>
    <x v="0"/>
    <x v="0"/>
    <x v="1"/>
    <x v="1"/>
    <x v="3"/>
    <x v="3"/>
    <x v="1"/>
    <x v="4"/>
    <x v="3"/>
    <x v="1"/>
    <x v="1"/>
    <x v="5"/>
    <x v="1"/>
    <x v="1"/>
    <x v="1"/>
    <x v="0"/>
    <x v="1"/>
    <x v="2"/>
    <x v="1"/>
    <x v="3"/>
    <x v="1"/>
    <x v="1"/>
    <x v="2"/>
    <x v="0"/>
    <x v="1"/>
    <x v="2"/>
    <x v="1"/>
    <x v="3"/>
    <x v="1"/>
    <x v="3"/>
    <x v="2"/>
    <x v="1"/>
    <x v="1"/>
    <x v="1"/>
    <x v="1"/>
    <x v="1"/>
    <x v="0"/>
    <x v="4"/>
    <x v="3"/>
    <x v="1"/>
    <x v="3"/>
    <x v="2"/>
    <x v="2"/>
    <x v="1"/>
    <x v="1"/>
    <x v="1"/>
    <x v="1"/>
    <x v="3"/>
    <m/>
    <m/>
    <m/>
    <m/>
    <m/>
    <m/>
    <x v="3"/>
    <x v="4"/>
    <x v="2"/>
    <x v="1"/>
    <x v="0"/>
    <x v="1"/>
    <x v="0"/>
    <x v="0"/>
    <x v="1"/>
    <x v="1"/>
    <x v="3"/>
    <x v="3"/>
    <x v="1"/>
    <x v="4"/>
    <x v="2"/>
    <x v="1"/>
    <x v="1"/>
    <x v="2"/>
    <x v="1"/>
    <x v="1"/>
    <x v="1"/>
    <x v="0"/>
    <x v="1"/>
    <x v="2"/>
    <x v="1"/>
    <x v="3"/>
    <x v="1"/>
    <x v="1"/>
    <x v="2"/>
    <x v="0"/>
    <x v="1"/>
    <x v="2"/>
    <x v="1"/>
    <x v="3"/>
    <x v="1"/>
    <x v="3"/>
    <x v="2"/>
    <x v="1"/>
    <x v="1"/>
    <x v="1"/>
    <x v="1"/>
    <x v="1"/>
    <x v="0"/>
    <x v="4"/>
    <x v="3"/>
    <x v="1"/>
    <x v="3"/>
    <x v="2"/>
    <x v="2"/>
    <x v="1"/>
    <x v="1"/>
    <x v="1"/>
    <x v="1"/>
    <x v="3"/>
    <m/>
    <x v="5"/>
    <x v="7"/>
    <x v="9"/>
    <x v="10"/>
    <x v="0"/>
    <x v="14"/>
    <x v="3"/>
    <x v="1"/>
    <x v="6"/>
    <x v="10"/>
    <x v="3"/>
    <x v="9"/>
    <x v="4"/>
    <x v="1"/>
  </r>
  <r>
    <m/>
    <x v="0"/>
    <x v="1"/>
    <x v="9"/>
    <x v="65"/>
    <m/>
    <m/>
    <x v="0"/>
    <x v="1"/>
    <x v="1"/>
    <x v="60"/>
    <x v="1"/>
    <x v="4"/>
    <x v="0"/>
    <x v="0"/>
    <x v="1"/>
    <x v="2"/>
    <x v="1"/>
    <x v="3"/>
    <x v="5"/>
    <x v="2"/>
    <x v="0"/>
    <x v="1"/>
    <x v="3"/>
    <x v="0"/>
    <x v="0"/>
    <x v="0"/>
    <x v="0"/>
    <x v="0"/>
    <x v="1"/>
    <x v="0"/>
    <x v="0"/>
    <x v="1"/>
    <x v="0"/>
    <x v="2"/>
    <x v="0"/>
    <x v="3"/>
    <x v="0"/>
    <x v="0"/>
    <x v="0"/>
    <x v="1"/>
    <x v="0"/>
    <x v="0"/>
    <x v="0"/>
    <x v="0"/>
    <x v="0"/>
    <x v="0"/>
    <x v="0"/>
    <x v="0"/>
    <x v="0"/>
    <x v="0"/>
    <x v="0"/>
    <x v="1"/>
    <x v="0"/>
    <x v="1"/>
    <x v="5"/>
    <x v="5"/>
    <x v="3"/>
    <x v="2"/>
    <x v="2"/>
    <x v="0"/>
    <x v="0"/>
    <x v="0"/>
    <x v="0"/>
    <x v="1"/>
    <m/>
    <m/>
    <m/>
    <m/>
    <m/>
    <m/>
    <x v="1"/>
    <x v="4"/>
    <x v="0"/>
    <x v="0"/>
    <x v="1"/>
    <x v="2"/>
    <x v="1"/>
    <x v="3"/>
    <x v="4"/>
    <x v="2"/>
    <x v="0"/>
    <x v="1"/>
    <x v="3"/>
    <x v="0"/>
    <x v="0"/>
    <x v="0"/>
    <x v="0"/>
    <x v="0"/>
    <x v="1"/>
    <x v="0"/>
    <x v="0"/>
    <x v="1"/>
    <x v="0"/>
    <x v="2"/>
    <x v="0"/>
    <x v="3"/>
    <x v="0"/>
    <x v="0"/>
    <x v="0"/>
    <x v="1"/>
    <x v="0"/>
    <x v="0"/>
    <x v="0"/>
    <x v="0"/>
    <x v="0"/>
    <x v="0"/>
    <x v="0"/>
    <x v="0"/>
    <x v="0"/>
    <x v="0"/>
    <x v="0"/>
    <x v="1"/>
    <x v="0"/>
    <x v="1"/>
    <x v="4"/>
    <x v="4"/>
    <x v="3"/>
    <x v="2"/>
    <x v="2"/>
    <x v="0"/>
    <x v="0"/>
    <x v="0"/>
    <x v="0"/>
    <x v="1"/>
    <m/>
    <x v="4"/>
    <x v="3"/>
    <x v="2"/>
    <x v="3"/>
    <x v="2"/>
    <x v="2"/>
    <x v="1"/>
    <x v="3"/>
    <x v="0"/>
    <x v="9"/>
    <x v="19"/>
    <x v="2"/>
    <x v="0"/>
    <x v="0"/>
  </r>
  <r>
    <m/>
    <x v="0"/>
    <x v="1"/>
    <x v="9"/>
    <x v="65"/>
    <m/>
    <m/>
    <x v="0"/>
    <x v="0"/>
    <x v="1"/>
    <x v="60"/>
    <x v="1"/>
    <x v="1"/>
    <x v="1"/>
    <x v="4"/>
    <x v="1"/>
    <x v="0"/>
    <x v="0"/>
    <x v="1"/>
    <x v="5"/>
    <x v="1"/>
    <x v="1"/>
    <x v="0"/>
    <x v="4"/>
    <x v="2"/>
    <x v="3"/>
    <x v="1"/>
    <x v="0"/>
    <x v="5"/>
    <x v="1"/>
    <x v="5"/>
    <x v="4"/>
    <x v="0"/>
    <x v="1"/>
    <x v="1"/>
    <x v="1"/>
    <x v="5"/>
    <x v="2"/>
    <x v="1"/>
    <x v="2"/>
    <x v="2"/>
    <x v="2"/>
    <x v="4"/>
    <x v="1"/>
    <x v="1"/>
    <x v="2"/>
    <x v="3"/>
    <x v="3"/>
    <x v="1"/>
    <x v="0"/>
    <x v="2"/>
    <x v="0"/>
    <x v="1"/>
    <x v="0"/>
    <x v="2"/>
    <x v="5"/>
    <x v="1"/>
    <x v="2"/>
    <x v="2"/>
    <x v="0"/>
    <x v="1"/>
    <x v="0"/>
    <x v="1"/>
    <x v="2"/>
    <x v="2"/>
    <m/>
    <m/>
    <m/>
    <m/>
    <m/>
    <m/>
    <x v="1"/>
    <x v="1"/>
    <x v="1"/>
    <x v="3"/>
    <x v="1"/>
    <x v="0"/>
    <x v="0"/>
    <x v="1"/>
    <x v="4"/>
    <x v="1"/>
    <x v="1"/>
    <x v="0"/>
    <x v="4"/>
    <x v="2"/>
    <x v="2"/>
    <x v="1"/>
    <x v="0"/>
    <x v="2"/>
    <x v="1"/>
    <x v="2"/>
    <x v="2"/>
    <x v="0"/>
    <x v="1"/>
    <x v="1"/>
    <x v="1"/>
    <x v="4"/>
    <x v="2"/>
    <x v="1"/>
    <x v="2"/>
    <x v="2"/>
    <x v="2"/>
    <x v="4"/>
    <x v="1"/>
    <x v="1"/>
    <x v="2"/>
    <x v="3"/>
    <x v="3"/>
    <x v="1"/>
    <x v="0"/>
    <x v="2"/>
    <x v="0"/>
    <x v="1"/>
    <x v="0"/>
    <x v="2"/>
    <x v="4"/>
    <x v="1"/>
    <x v="2"/>
    <x v="2"/>
    <x v="0"/>
    <x v="1"/>
    <x v="0"/>
    <x v="1"/>
    <x v="5"/>
    <x v="2"/>
    <m/>
    <x v="1"/>
    <x v="1"/>
    <x v="2"/>
    <x v="5"/>
    <x v="6"/>
    <x v="13"/>
    <x v="13"/>
    <x v="1"/>
    <x v="11"/>
    <x v="22"/>
    <x v="14"/>
    <x v="6"/>
    <x v="3"/>
    <x v="9"/>
  </r>
  <r>
    <m/>
    <x v="0"/>
    <x v="1"/>
    <x v="9"/>
    <x v="65"/>
    <m/>
    <m/>
    <x v="0"/>
    <x v="1"/>
    <x v="1"/>
    <x v="60"/>
    <x v="1"/>
    <x v="4"/>
    <x v="2"/>
    <x v="1"/>
    <x v="0"/>
    <x v="2"/>
    <x v="3"/>
    <x v="0"/>
    <x v="5"/>
    <x v="2"/>
    <x v="3"/>
    <x v="1"/>
    <x v="1"/>
    <x v="4"/>
    <x v="3"/>
    <x v="1"/>
    <x v="1"/>
    <x v="3"/>
    <x v="5"/>
    <x v="4"/>
    <x v="3"/>
    <x v="5"/>
    <x v="3"/>
    <x v="1"/>
    <x v="2"/>
    <x v="2"/>
    <x v="2"/>
    <x v="3"/>
    <x v="2"/>
    <x v="1"/>
    <x v="0"/>
    <x v="3"/>
    <x v="3"/>
    <x v="5"/>
    <x v="0"/>
    <x v="0"/>
    <x v="1"/>
    <x v="4"/>
    <x v="4"/>
    <x v="2"/>
    <x v="1"/>
    <x v="0"/>
    <x v="5"/>
    <x v="0"/>
    <x v="0"/>
    <x v="0"/>
    <x v="0"/>
    <x v="2"/>
    <x v="3"/>
    <x v="2"/>
    <x v="0"/>
    <x v="0"/>
    <x v="1"/>
    <x v="2"/>
    <m/>
    <m/>
    <m/>
    <m/>
    <m/>
    <m/>
    <x v="1"/>
    <x v="4"/>
    <x v="2"/>
    <x v="1"/>
    <x v="0"/>
    <x v="2"/>
    <x v="3"/>
    <x v="0"/>
    <x v="4"/>
    <x v="2"/>
    <x v="3"/>
    <x v="1"/>
    <x v="1"/>
    <x v="4"/>
    <x v="2"/>
    <x v="1"/>
    <x v="1"/>
    <x v="3"/>
    <x v="4"/>
    <x v="4"/>
    <x v="3"/>
    <x v="4"/>
    <x v="3"/>
    <x v="1"/>
    <x v="2"/>
    <x v="2"/>
    <x v="2"/>
    <x v="3"/>
    <x v="2"/>
    <x v="1"/>
    <x v="0"/>
    <x v="3"/>
    <x v="3"/>
    <x v="4"/>
    <x v="0"/>
    <x v="0"/>
    <x v="1"/>
    <x v="3"/>
    <x v="4"/>
    <x v="2"/>
    <x v="1"/>
    <x v="0"/>
    <x v="4"/>
    <x v="0"/>
    <x v="0"/>
    <x v="0"/>
    <x v="0"/>
    <x v="2"/>
    <x v="3"/>
    <x v="2"/>
    <x v="0"/>
    <x v="0"/>
    <x v="1"/>
    <x v="2"/>
    <m/>
    <x v="1"/>
    <x v="6"/>
    <x v="22"/>
    <x v="6"/>
    <x v="2"/>
    <x v="16"/>
    <x v="17"/>
    <x v="12"/>
    <x v="7"/>
    <x v="20"/>
    <x v="12"/>
    <x v="2"/>
    <x v="10"/>
    <x v="8"/>
  </r>
  <r>
    <m/>
    <x v="0"/>
    <x v="1"/>
    <x v="9"/>
    <x v="65"/>
    <m/>
    <m/>
    <x v="0"/>
    <x v="0"/>
    <x v="1"/>
    <x v="60"/>
    <x v="2"/>
    <x v="4"/>
    <x v="4"/>
    <x v="2"/>
    <x v="1"/>
    <x v="0"/>
    <x v="3"/>
    <x v="0"/>
    <x v="1"/>
    <x v="2"/>
    <x v="3"/>
    <x v="5"/>
    <x v="0"/>
    <x v="3"/>
    <x v="3"/>
    <x v="1"/>
    <x v="1"/>
    <x v="5"/>
    <x v="1"/>
    <x v="1"/>
    <x v="1"/>
    <x v="1"/>
    <x v="0"/>
    <x v="2"/>
    <x v="0"/>
    <x v="1"/>
    <x v="0"/>
    <x v="0"/>
    <x v="0"/>
    <x v="1"/>
    <x v="0"/>
    <x v="2"/>
    <x v="0"/>
    <x v="1"/>
    <x v="2"/>
    <x v="0"/>
    <x v="3"/>
    <x v="3"/>
    <x v="4"/>
    <x v="2"/>
    <x v="2"/>
    <x v="1"/>
    <x v="0"/>
    <x v="1"/>
    <x v="5"/>
    <x v="1"/>
    <x v="1"/>
    <x v="0"/>
    <x v="2"/>
    <x v="0"/>
    <x v="1"/>
    <x v="1"/>
    <x v="1"/>
    <x v="2"/>
    <m/>
    <m/>
    <m/>
    <m/>
    <m/>
    <m/>
    <x v="2"/>
    <x v="4"/>
    <x v="4"/>
    <x v="2"/>
    <x v="1"/>
    <x v="0"/>
    <x v="3"/>
    <x v="0"/>
    <x v="1"/>
    <x v="2"/>
    <x v="3"/>
    <x v="4"/>
    <x v="0"/>
    <x v="3"/>
    <x v="2"/>
    <x v="1"/>
    <x v="1"/>
    <x v="2"/>
    <x v="1"/>
    <x v="1"/>
    <x v="1"/>
    <x v="1"/>
    <x v="0"/>
    <x v="2"/>
    <x v="0"/>
    <x v="1"/>
    <x v="0"/>
    <x v="0"/>
    <x v="0"/>
    <x v="1"/>
    <x v="0"/>
    <x v="2"/>
    <x v="0"/>
    <x v="1"/>
    <x v="2"/>
    <x v="0"/>
    <x v="3"/>
    <x v="2"/>
    <x v="4"/>
    <x v="2"/>
    <x v="2"/>
    <x v="1"/>
    <x v="0"/>
    <x v="1"/>
    <x v="4"/>
    <x v="1"/>
    <x v="1"/>
    <x v="0"/>
    <x v="2"/>
    <x v="0"/>
    <x v="1"/>
    <x v="1"/>
    <x v="1"/>
    <x v="2"/>
    <m/>
    <x v="1"/>
    <x v="4"/>
    <x v="7"/>
    <x v="10"/>
    <x v="2"/>
    <x v="4"/>
    <x v="7"/>
    <x v="3"/>
    <x v="6"/>
    <x v="0"/>
    <x v="1"/>
    <x v="2"/>
    <x v="3"/>
    <x v="8"/>
  </r>
  <r>
    <m/>
    <x v="0"/>
    <x v="1"/>
    <x v="9"/>
    <x v="65"/>
    <m/>
    <m/>
    <x v="0"/>
    <x v="1"/>
    <x v="1"/>
    <x v="60"/>
    <x v="3"/>
    <x v="4"/>
    <x v="2"/>
    <x v="2"/>
    <x v="0"/>
    <x v="0"/>
    <x v="0"/>
    <x v="1"/>
    <x v="2"/>
    <x v="2"/>
    <x v="1"/>
    <x v="1"/>
    <x v="1"/>
    <x v="1"/>
    <x v="3"/>
    <x v="1"/>
    <x v="0"/>
    <x v="4"/>
    <x v="5"/>
    <x v="1"/>
    <x v="4"/>
    <x v="3"/>
    <x v="3"/>
    <x v="1"/>
    <x v="1"/>
    <x v="2"/>
    <x v="1"/>
    <x v="0"/>
    <x v="0"/>
    <x v="1"/>
    <x v="0"/>
    <x v="2"/>
    <x v="1"/>
    <x v="1"/>
    <x v="0"/>
    <x v="3"/>
    <x v="0"/>
    <x v="0"/>
    <x v="1"/>
    <x v="1"/>
    <x v="3"/>
    <x v="1"/>
    <x v="0"/>
    <x v="4"/>
    <x v="1"/>
    <x v="4"/>
    <x v="3"/>
    <x v="2"/>
    <x v="2"/>
    <x v="2"/>
    <x v="1"/>
    <x v="1"/>
    <x v="1"/>
    <x v="0"/>
    <m/>
    <m/>
    <m/>
    <m/>
    <m/>
    <m/>
    <x v="3"/>
    <x v="4"/>
    <x v="2"/>
    <x v="2"/>
    <x v="0"/>
    <x v="0"/>
    <x v="0"/>
    <x v="1"/>
    <x v="2"/>
    <x v="2"/>
    <x v="1"/>
    <x v="1"/>
    <x v="1"/>
    <x v="1"/>
    <x v="2"/>
    <x v="1"/>
    <x v="0"/>
    <x v="4"/>
    <x v="4"/>
    <x v="1"/>
    <x v="2"/>
    <x v="2"/>
    <x v="3"/>
    <x v="1"/>
    <x v="1"/>
    <x v="2"/>
    <x v="1"/>
    <x v="0"/>
    <x v="0"/>
    <x v="1"/>
    <x v="0"/>
    <x v="2"/>
    <x v="1"/>
    <x v="1"/>
    <x v="0"/>
    <x v="3"/>
    <x v="0"/>
    <x v="0"/>
    <x v="1"/>
    <x v="1"/>
    <x v="3"/>
    <x v="1"/>
    <x v="0"/>
    <x v="4"/>
    <x v="1"/>
    <x v="3"/>
    <x v="3"/>
    <x v="2"/>
    <x v="2"/>
    <x v="2"/>
    <x v="1"/>
    <x v="1"/>
    <x v="1"/>
    <x v="0"/>
    <m/>
    <x v="1"/>
    <x v="7"/>
    <x v="6"/>
    <x v="10"/>
    <x v="13"/>
    <x v="4"/>
    <x v="2"/>
    <x v="0"/>
    <x v="1"/>
    <x v="12"/>
    <x v="15"/>
    <x v="0"/>
    <x v="0"/>
    <x v="14"/>
  </r>
  <r>
    <m/>
    <x v="0"/>
    <x v="1"/>
    <x v="9"/>
    <x v="65"/>
    <m/>
    <m/>
    <x v="0"/>
    <x v="1"/>
    <x v="1"/>
    <x v="60"/>
    <x v="1"/>
    <x v="1"/>
    <x v="2"/>
    <x v="1"/>
    <x v="1"/>
    <x v="3"/>
    <x v="0"/>
    <x v="0"/>
    <x v="0"/>
    <x v="3"/>
    <x v="3"/>
    <x v="3"/>
    <x v="1"/>
    <x v="4"/>
    <x v="3"/>
    <x v="1"/>
    <x v="0"/>
    <x v="1"/>
    <x v="5"/>
    <x v="5"/>
    <x v="3"/>
    <x v="0"/>
    <x v="3"/>
    <x v="3"/>
    <x v="3"/>
    <x v="2"/>
    <x v="1"/>
    <x v="1"/>
    <x v="0"/>
    <x v="1"/>
    <x v="0"/>
    <x v="3"/>
    <x v="1"/>
    <x v="5"/>
    <x v="1"/>
    <x v="0"/>
    <x v="1"/>
    <x v="3"/>
    <x v="2"/>
    <x v="4"/>
    <x v="3"/>
    <x v="1"/>
    <x v="0"/>
    <x v="2"/>
    <x v="1"/>
    <x v="2"/>
    <x v="3"/>
    <x v="2"/>
    <x v="2"/>
    <x v="0"/>
    <x v="1"/>
    <x v="0"/>
    <x v="1"/>
    <x v="2"/>
    <m/>
    <m/>
    <m/>
    <m/>
    <m/>
    <m/>
    <x v="1"/>
    <x v="1"/>
    <x v="2"/>
    <x v="1"/>
    <x v="1"/>
    <x v="3"/>
    <x v="0"/>
    <x v="0"/>
    <x v="0"/>
    <x v="3"/>
    <x v="3"/>
    <x v="3"/>
    <x v="1"/>
    <x v="4"/>
    <x v="2"/>
    <x v="1"/>
    <x v="0"/>
    <x v="1"/>
    <x v="4"/>
    <x v="2"/>
    <x v="3"/>
    <x v="0"/>
    <x v="3"/>
    <x v="3"/>
    <x v="3"/>
    <x v="2"/>
    <x v="1"/>
    <x v="1"/>
    <x v="0"/>
    <x v="1"/>
    <x v="0"/>
    <x v="3"/>
    <x v="1"/>
    <x v="4"/>
    <x v="1"/>
    <x v="0"/>
    <x v="1"/>
    <x v="2"/>
    <x v="2"/>
    <x v="4"/>
    <x v="3"/>
    <x v="1"/>
    <x v="0"/>
    <x v="2"/>
    <x v="1"/>
    <x v="2"/>
    <x v="3"/>
    <x v="2"/>
    <x v="2"/>
    <x v="0"/>
    <x v="1"/>
    <x v="0"/>
    <x v="1"/>
    <x v="2"/>
    <m/>
    <x v="5"/>
    <x v="5"/>
    <x v="0"/>
    <x v="5"/>
    <x v="9"/>
    <x v="21"/>
    <x v="16"/>
    <x v="3"/>
    <x v="7"/>
    <x v="12"/>
    <x v="18"/>
    <x v="2"/>
    <x v="17"/>
    <x v="5"/>
  </r>
  <r>
    <m/>
    <x v="0"/>
    <x v="1"/>
    <x v="10"/>
    <x v="63"/>
    <m/>
    <m/>
    <x v="0"/>
    <x v="0"/>
    <x v="17"/>
    <x v="58"/>
    <x v="3"/>
    <x v="4"/>
    <x v="2"/>
    <x v="1"/>
    <x v="0"/>
    <x v="0"/>
    <x v="0"/>
    <x v="0"/>
    <x v="1"/>
    <x v="3"/>
    <x v="0"/>
    <x v="1"/>
    <x v="0"/>
    <x v="1"/>
    <x v="0"/>
    <x v="1"/>
    <x v="0"/>
    <x v="4"/>
    <x v="1"/>
    <x v="1"/>
    <x v="1"/>
    <x v="1"/>
    <x v="3"/>
    <x v="1"/>
    <x v="0"/>
    <x v="2"/>
    <x v="4"/>
    <x v="1"/>
    <x v="0"/>
    <x v="1"/>
    <x v="0"/>
    <x v="1"/>
    <x v="5"/>
    <x v="2"/>
    <x v="0"/>
    <x v="0"/>
    <x v="3"/>
    <x v="3"/>
    <x v="4"/>
    <x v="3"/>
    <x v="1"/>
    <x v="1"/>
    <x v="0"/>
    <x v="3"/>
    <x v="2"/>
    <x v="2"/>
    <x v="3"/>
    <x v="2"/>
    <x v="2"/>
    <x v="0"/>
    <x v="1"/>
    <x v="0"/>
    <x v="0"/>
    <x v="2"/>
    <m/>
    <m/>
    <m/>
    <m/>
    <m/>
    <m/>
    <x v="3"/>
    <x v="4"/>
    <x v="2"/>
    <x v="1"/>
    <x v="0"/>
    <x v="0"/>
    <x v="0"/>
    <x v="0"/>
    <x v="1"/>
    <x v="3"/>
    <x v="0"/>
    <x v="1"/>
    <x v="0"/>
    <x v="1"/>
    <x v="0"/>
    <x v="1"/>
    <x v="0"/>
    <x v="4"/>
    <x v="1"/>
    <x v="1"/>
    <x v="1"/>
    <x v="1"/>
    <x v="3"/>
    <x v="1"/>
    <x v="0"/>
    <x v="2"/>
    <x v="4"/>
    <x v="1"/>
    <x v="0"/>
    <x v="1"/>
    <x v="0"/>
    <x v="1"/>
    <x v="4"/>
    <x v="2"/>
    <x v="0"/>
    <x v="0"/>
    <x v="3"/>
    <x v="2"/>
    <x v="4"/>
    <x v="3"/>
    <x v="1"/>
    <x v="1"/>
    <x v="0"/>
    <x v="3"/>
    <x v="2"/>
    <x v="2"/>
    <x v="3"/>
    <x v="2"/>
    <x v="2"/>
    <x v="0"/>
    <x v="1"/>
    <x v="0"/>
    <x v="0"/>
    <x v="2"/>
    <m/>
    <x v="5"/>
    <x v="7"/>
    <x v="6"/>
    <x v="6"/>
    <x v="9"/>
    <x v="4"/>
    <x v="12"/>
    <x v="1"/>
    <x v="20"/>
    <x v="12"/>
    <x v="1"/>
    <x v="2"/>
    <x v="0"/>
    <x v="8"/>
  </r>
  <r>
    <m/>
    <x v="0"/>
    <x v="1"/>
    <x v="8"/>
    <x v="67"/>
    <m/>
    <m/>
    <x v="0"/>
    <x v="0"/>
    <x v="18"/>
    <x v="62"/>
    <x v="1"/>
    <x v="1"/>
    <x v="1"/>
    <x v="1"/>
    <x v="2"/>
    <x v="3"/>
    <x v="0"/>
    <x v="0"/>
    <x v="0"/>
    <x v="1"/>
    <x v="1"/>
    <x v="1"/>
    <x v="1"/>
    <x v="4"/>
    <x v="0"/>
    <x v="1"/>
    <x v="0"/>
    <x v="1"/>
    <x v="1"/>
    <x v="1"/>
    <x v="0"/>
    <x v="0"/>
    <x v="0"/>
    <x v="2"/>
    <x v="2"/>
    <x v="3"/>
    <x v="2"/>
    <x v="1"/>
    <x v="2"/>
    <x v="1"/>
    <x v="0"/>
    <x v="5"/>
    <x v="1"/>
    <x v="0"/>
    <x v="2"/>
    <x v="0"/>
    <x v="0"/>
    <x v="1"/>
    <x v="1"/>
    <x v="2"/>
    <x v="1"/>
    <x v="1"/>
    <x v="0"/>
    <x v="4"/>
    <x v="3"/>
    <x v="4"/>
    <x v="2"/>
    <x v="2"/>
    <x v="3"/>
    <x v="2"/>
    <x v="0"/>
    <x v="0"/>
    <x v="0"/>
    <x v="2"/>
    <m/>
    <m/>
    <m/>
    <m/>
    <m/>
    <m/>
    <x v="1"/>
    <x v="1"/>
    <x v="1"/>
    <x v="1"/>
    <x v="2"/>
    <x v="3"/>
    <x v="0"/>
    <x v="0"/>
    <x v="0"/>
    <x v="1"/>
    <x v="1"/>
    <x v="1"/>
    <x v="1"/>
    <x v="4"/>
    <x v="0"/>
    <x v="1"/>
    <x v="0"/>
    <x v="1"/>
    <x v="1"/>
    <x v="1"/>
    <x v="0"/>
    <x v="0"/>
    <x v="0"/>
    <x v="2"/>
    <x v="2"/>
    <x v="3"/>
    <x v="2"/>
    <x v="1"/>
    <x v="2"/>
    <x v="1"/>
    <x v="0"/>
    <x v="1"/>
    <x v="1"/>
    <x v="0"/>
    <x v="2"/>
    <x v="0"/>
    <x v="0"/>
    <x v="1"/>
    <x v="1"/>
    <x v="2"/>
    <x v="1"/>
    <x v="1"/>
    <x v="0"/>
    <x v="4"/>
    <x v="3"/>
    <x v="3"/>
    <x v="2"/>
    <x v="2"/>
    <x v="3"/>
    <x v="2"/>
    <x v="0"/>
    <x v="0"/>
    <x v="0"/>
    <x v="2"/>
    <m/>
    <x v="5"/>
    <x v="1"/>
    <x v="7"/>
    <x v="9"/>
    <x v="13"/>
    <x v="2"/>
    <x v="2"/>
    <x v="1"/>
    <x v="6"/>
    <x v="17"/>
    <x v="19"/>
    <x v="2"/>
    <x v="2"/>
    <x v="4"/>
  </r>
  <r>
    <m/>
    <x v="0"/>
    <x v="1"/>
    <x v="8"/>
    <x v="67"/>
    <m/>
    <m/>
    <x v="0"/>
    <x v="0"/>
    <x v="18"/>
    <x v="62"/>
    <x v="0"/>
    <x v="1"/>
    <x v="1"/>
    <x v="1"/>
    <x v="0"/>
    <x v="2"/>
    <x v="1"/>
    <x v="0"/>
    <x v="1"/>
    <x v="1"/>
    <x v="1"/>
    <x v="1"/>
    <x v="1"/>
    <x v="4"/>
    <x v="0"/>
    <x v="1"/>
    <x v="0"/>
    <x v="0"/>
    <x v="1"/>
    <x v="0"/>
    <x v="0"/>
    <x v="0"/>
    <x v="0"/>
    <x v="2"/>
    <x v="1"/>
    <x v="3"/>
    <x v="0"/>
    <x v="0"/>
    <x v="0"/>
    <x v="1"/>
    <x v="0"/>
    <x v="0"/>
    <x v="0"/>
    <x v="0"/>
    <x v="0"/>
    <x v="0"/>
    <x v="0"/>
    <x v="0"/>
    <x v="4"/>
    <x v="0"/>
    <x v="0"/>
    <x v="1"/>
    <x v="0"/>
    <x v="2"/>
    <x v="1"/>
    <x v="2"/>
    <x v="3"/>
    <x v="0"/>
    <x v="0"/>
    <x v="0"/>
    <x v="0"/>
    <x v="0"/>
    <x v="0"/>
    <x v="1"/>
    <m/>
    <m/>
    <m/>
    <m/>
    <m/>
    <m/>
    <x v="0"/>
    <x v="1"/>
    <x v="1"/>
    <x v="1"/>
    <x v="0"/>
    <x v="2"/>
    <x v="1"/>
    <x v="0"/>
    <x v="1"/>
    <x v="1"/>
    <x v="1"/>
    <x v="1"/>
    <x v="1"/>
    <x v="4"/>
    <x v="0"/>
    <x v="1"/>
    <x v="0"/>
    <x v="0"/>
    <x v="1"/>
    <x v="0"/>
    <x v="0"/>
    <x v="0"/>
    <x v="0"/>
    <x v="2"/>
    <x v="1"/>
    <x v="3"/>
    <x v="0"/>
    <x v="0"/>
    <x v="0"/>
    <x v="1"/>
    <x v="0"/>
    <x v="0"/>
    <x v="0"/>
    <x v="0"/>
    <x v="0"/>
    <x v="0"/>
    <x v="0"/>
    <x v="0"/>
    <x v="4"/>
    <x v="0"/>
    <x v="0"/>
    <x v="1"/>
    <x v="0"/>
    <x v="2"/>
    <x v="1"/>
    <x v="2"/>
    <x v="3"/>
    <x v="0"/>
    <x v="0"/>
    <x v="0"/>
    <x v="0"/>
    <x v="0"/>
    <x v="0"/>
    <x v="1"/>
    <m/>
    <x v="6"/>
    <x v="11"/>
    <x v="0"/>
    <x v="0"/>
    <x v="3"/>
    <x v="2"/>
    <x v="1"/>
    <x v="0"/>
    <x v="2"/>
    <x v="9"/>
    <x v="3"/>
    <x v="2"/>
    <x v="0"/>
    <x v="0"/>
  </r>
  <r>
    <m/>
    <x v="0"/>
    <x v="1"/>
    <x v="8"/>
    <x v="67"/>
    <m/>
    <m/>
    <x v="0"/>
    <x v="0"/>
    <x v="18"/>
    <x v="62"/>
    <x v="0"/>
    <x v="4"/>
    <x v="1"/>
    <x v="1"/>
    <x v="1"/>
    <x v="0"/>
    <x v="0"/>
    <x v="1"/>
    <x v="2"/>
    <x v="2"/>
    <x v="1"/>
    <x v="0"/>
    <x v="1"/>
    <x v="4"/>
    <x v="0"/>
    <x v="0"/>
    <x v="0"/>
    <x v="4"/>
    <x v="5"/>
    <x v="0"/>
    <x v="3"/>
    <x v="0"/>
    <x v="2"/>
    <x v="4"/>
    <x v="1"/>
    <x v="0"/>
    <x v="1"/>
    <x v="1"/>
    <x v="1"/>
    <x v="2"/>
    <x v="5"/>
    <x v="2"/>
    <x v="2"/>
    <x v="3"/>
    <x v="2"/>
    <x v="0"/>
    <x v="1"/>
    <x v="4"/>
    <x v="3"/>
    <x v="2"/>
    <x v="0"/>
    <x v="1"/>
    <x v="0"/>
    <x v="1"/>
    <x v="5"/>
    <x v="5"/>
    <x v="5"/>
    <x v="0"/>
    <x v="0"/>
    <x v="0"/>
    <x v="1"/>
    <x v="0"/>
    <x v="3"/>
    <x v="0"/>
    <m/>
    <m/>
    <m/>
    <m/>
    <m/>
    <m/>
    <x v="0"/>
    <x v="4"/>
    <x v="1"/>
    <x v="1"/>
    <x v="1"/>
    <x v="0"/>
    <x v="0"/>
    <x v="1"/>
    <x v="2"/>
    <x v="2"/>
    <x v="1"/>
    <x v="0"/>
    <x v="1"/>
    <x v="4"/>
    <x v="0"/>
    <x v="0"/>
    <x v="0"/>
    <x v="4"/>
    <x v="4"/>
    <x v="0"/>
    <x v="3"/>
    <x v="0"/>
    <x v="2"/>
    <x v="4"/>
    <x v="1"/>
    <x v="0"/>
    <x v="1"/>
    <x v="1"/>
    <x v="1"/>
    <x v="2"/>
    <x v="4"/>
    <x v="2"/>
    <x v="2"/>
    <x v="3"/>
    <x v="2"/>
    <x v="0"/>
    <x v="1"/>
    <x v="3"/>
    <x v="3"/>
    <x v="2"/>
    <x v="0"/>
    <x v="1"/>
    <x v="0"/>
    <x v="1"/>
    <x v="4"/>
    <x v="4"/>
    <x v="4"/>
    <x v="0"/>
    <x v="0"/>
    <x v="0"/>
    <x v="1"/>
    <x v="0"/>
    <x v="3"/>
    <x v="0"/>
    <m/>
    <x v="9"/>
    <x v="3"/>
    <x v="10"/>
    <x v="6"/>
    <x v="5"/>
    <x v="23"/>
    <x v="6"/>
    <x v="7"/>
    <x v="2"/>
    <x v="13"/>
    <x v="15"/>
    <x v="6"/>
    <x v="1"/>
    <x v="6"/>
  </r>
  <r>
    <m/>
    <x v="0"/>
    <x v="1"/>
    <x v="8"/>
    <x v="67"/>
    <m/>
    <m/>
    <x v="0"/>
    <x v="0"/>
    <x v="18"/>
    <x v="62"/>
    <x v="1"/>
    <x v="1"/>
    <x v="1"/>
    <x v="1"/>
    <x v="1"/>
    <x v="2"/>
    <x v="1"/>
    <x v="4"/>
    <x v="5"/>
    <x v="1"/>
    <x v="1"/>
    <x v="1"/>
    <x v="0"/>
    <x v="1"/>
    <x v="0"/>
    <x v="0"/>
    <x v="0"/>
    <x v="0"/>
    <x v="1"/>
    <x v="0"/>
    <x v="0"/>
    <x v="0"/>
    <x v="0"/>
    <x v="4"/>
    <x v="0"/>
    <x v="0"/>
    <x v="0"/>
    <x v="0"/>
    <x v="0"/>
    <x v="1"/>
    <x v="0"/>
    <x v="0"/>
    <x v="0"/>
    <x v="0"/>
    <x v="0"/>
    <x v="0"/>
    <x v="0"/>
    <x v="0"/>
    <x v="0"/>
    <x v="0"/>
    <x v="2"/>
    <x v="1"/>
    <x v="0"/>
    <x v="3"/>
    <x v="2"/>
    <x v="2"/>
    <x v="3"/>
    <x v="0"/>
    <x v="0"/>
    <x v="2"/>
    <x v="0"/>
    <x v="0"/>
    <x v="0"/>
    <x v="1"/>
    <m/>
    <m/>
    <m/>
    <m/>
    <m/>
    <m/>
    <x v="1"/>
    <x v="1"/>
    <x v="1"/>
    <x v="1"/>
    <x v="1"/>
    <x v="2"/>
    <x v="1"/>
    <x v="2"/>
    <x v="4"/>
    <x v="1"/>
    <x v="1"/>
    <x v="1"/>
    <x v="0"/>
    <x v="1"/>
    <x v="0"/>
    <x v="0"/>
    <x v="0"/>
    <x v="0"/>
    <x v="1"/>
    <x v="0"/>
    <x v="0"/>
    <x v="0"/>
    <x v="0"/>
    <x v="4"/>
    <x v="0"/>
    <x v="0"/>
    <x v="0"/>
    <x v="0"/>
    <x v="0"/>
    <x v="1"/>
    <x v="0"/>
    <x v="0"/>
    <x v="0"/>
    <x v="0"/>
    <x v="0"/>
    <x v="0"/>
    <x v="0"/>
    <x v="0"/>
    <x v="0"/>
    <x v="0"/>
    <x v="2"/>
    <x v="1"/>
    <x v="0"/>
    <x v="3"/>
    <x v="2"/>
    <x v="2"/>
    <x v="3"/>
    <x v="0"/>
    <x v="0"/>
    <x v="2"/>
    <x v="0"/>
    <x v="0"/>
    <x v="0"/>
    <x v="1"/>
    <m/>
    <x v="4"/>
    <x v="1"/>
    <x v="2"/>
    <x v="0"/>
    <x v="3"/>
    <x v="2"/>
    <x v="22"/>
    <x v="0"/>
    <x v="10"/>
    <x v="0"/>
    <x v="3"/>
    <x v="2"/>
    <x v="0"/>
    <x v="0"/>
  </r>
  <r>
    <m/>
    <x v="0"/>
    <x v="1"/>
    <x v="8"/>
    <x v="67"/>
    <m/>
    <m/>
    <x v="0"/>
    <x v="0"/>
    <x v="18"/>
    <x v="62"/>
    <x v="1"/>
    <x v="1"/>
    <x v="1"/>
    <x v="2"/>
    <x v="1"/>
    <x v="0"/>
    <x v="0"/>
    <x v="3"/>
    <x v="1"/>
    <x v="4"/>
    <x v="1"/>
    <x v="1"/>
    <x v="3"/>
    <x v="1"/>
    <x v="3"/>
    <x v="1"/>
    <x v="1"/>
    <x v="1"/>
    <x v="1"/>
    <x v="1"/>
    <x v="1"/>
    <x v="1"/>
    <x v="1"/>
    <x v="2"/>
    <x v="1"/>
    <x v="0"/>
    <x v="1"/>
    <x v="1"/>
    <x v="2"/>
    <x v="1"/>
    <x v="0"/>
    <x v="2"/>
    <x v="1"/>
    <x v="1"/>
    <x v="2"/>
    <x v="3"/>
    <x v="2"/>
    <x v="1"/>
    <x v="1"/>
    <x v="2"/>
    <x v="1"/>
    <x v="1"/>
    <x v="0"/>
    <x v="1"/>
    <x v="5"/>
    <x v="4"/>
    <x v="2"/>
    <x v="2"/>
    <x v="0"/>
    <x v="2"/>
    <x v="0"/>
    <x v="0"/>
    <x v="1"/>
    <x v="0"/>
    <m/>
    <m/>
    <m/>
    <m/>
    <m/>
    <m/>
    <x v="1"/>
    <x v="1"/>
    <x v="1"/>
    <x v="2"/>
    <x v="1"/>
    <x v="0"/>
    <x v="0"/>
    <x v="3"/>
    <x v="1"/>
    <x v="4"/>
    <x v="1"/>
    <x v="1"/>
    <x v="3"/>
    <x v="1"/>
    <x v="2"/>
    <x v="1"/>
    <x v="1"/>
    <x v="1"/>
    <x v="1"/>
    <x v="1"/>
    <x v="1"/>
    <x v="1"/>
    <x v="1"/>
    <x v="2"/>
    <x v="1"/>
    <x v="0"/>
    <x v="1"/>
    <x v="1"/>
    <x v="2"/>
    <x v="1"/>
    <x v="0"/>
    <x v="2"/>
    <x v="1"/>
    <x v="1"/>
    <x v="2"/>
    <x v="3"/>
    <x v="2"/>
    <x v="1"/>
    <x v="1"/>
    <x v="2"/>
    <x v="1"/>
    <x v="1"/>
    <x v="0"/>
    <x v="1"/>
    <x v="4"/>
    <x v="3"/>
    <x v="2"/>
    <x v="2"/>
    <x v="0"/>
    <x v="2"/>
    <x v="0"/>
    <x v="0"/>
    <x v="1"/>
    <x v="0"/>
    <m/>
    <x v="0"/>
    <x v="1"/>
    <x v="8"/>
    <x v="10"/>
    <x v="0"/>
    <x v="1"/>
    <x v="3"/>
    <x v="4"/>
    <x v="1"/>
    <x v="11"/>
    <x v="11"/>
    <x v="0"/>
    <x v="6"/>
    <x v="4"/>
  </r>
  <r>
    <m/>
    <x v="0"/>
    <x v="1"/>
    <x v="8"/>
    <x v="67"/>
    <m/>
    <m/>
    <x v="0"/>
    <x v="0"/>
    <x v="18"/>
    <x v="62"/>
    <x v="0"/>
    <x v="0"/>
    <x v="1"/>
    <x v="0"/>
    <x v="1"/>
    <x v="2"/>
    <x v="0"/>
    <x v="3"/>
    <x v="1"/>
    <x v="1"/>
    <x v="1"/>
    <x v="1"/>
    <x v="0"/>
    <x v="1"/>
    <x v="0"/>
    <x v="0"/>
    <x v="1"/>
    <x v="1"/>
    <x v="0"/>
    <x v="1"/>
    <x v="1"/>
    <x v="1"/>
    <x v="1"/>
    <x v="1"/>
    <x v="1"/>
    <x v="3"/>
    <x v="1"/>
    <x v="0"/>
    <x v="0"/>
    <x v="1"/>
    <x v="0"/>
    <x v="3"/>
    <x v="3"/>
    <x v="5"/>
    <x v="2"/>
    <x v="0"/>
    <x v="3"/>
    <x v="0"/>
    <x v="4"/>
    <x v="0"/>
    <x v="2"/>
    <x v="1"/>
    <x v="0"/>
    <x v="2"/>
    <x v="1"/>
    <x v="1"/>
    <x v="2"/>
    <x v="2"/>
    <x v="2"/>
    <x v="0"/>
    <x v="1"/>
    <x v="0"/>
    <x v="0"/>
    <x v="0"/>
    <m/>
    <m/>
    <m/>
    <m/>
    <m/>
    <m/>
    <x v="0"/>
    <x v="0"/>
    <x v="1"/>
    <x v="0"/>
    <x v="1"/>
    <x v="2"/>
    <x v="0"/>
    <x v="3"/>
    <x v="1"/>
    <x v="1"/>
    <x v="1"/>
    <x v="1"/>
    <x v="0"/>
    <x v="1"/>
    <x v="0"/>
    <x v="0"/>
    <x v="1"/>
    <x v="1"/>
    <x v="0"/>
    <x v="1"/>
    <x v="1"/>
    <x v="1"/>
    <x v="1"/>
    <x v="1"/>
    <x v="1"/>
    <x v="3"/>
    <x v="1"/>
    <x v="0"/>
    <x v="0"/>
    <x v="1"/>
    <x v="0"/>
    <x v="3"/>
    <x v="3"/>
    <x v="4"/>
    <x v="2"/>
    <x v="0"/>
    <x v="3"/>
    <x v="0"/>
    <x v="4"/>
    <x v="0"/>
    <x v="2"/>
    <x v="1"/>
    <x v="0"/>
    <x v="2"/>
    <x v="1"/>
    <x v="1"/>
    <x v="2"/>
    <x v="2"/>
    <x v="2"/>
    <x v="0"/>
    <x v="1"/>
    <x v="0"/>
    <x v="0"/>
    <x v="0"/>
    <m/>
    <x v="2"/>
    <x v="16"/>
    <x v="8"/>
    <x v="3"/>
    <x v="1"/>
    <x v="19"/>
    <x v="17"/>
    <x v="3"/>
    <x v="1"/>
    <x v="10"/>
    <x v="21"/>
    <x v="2"/>
    <x v="8"/>
    <x v="0"/>
  </r>
  <r>
    <m/>
    <x v="0"/>
    <x v="1"/>
    <x v="8"/>
    <x v="67"/>
    <m/>
    <m/>
    <x v="0"/>
    <x v="0"/>
    <x v="18"/>
    <x v="62"/>
    <x v="0"/>
    <x v="0"/>
    <x v="0"/>
    <x v="1"/>
    <x v="1"/>
    <x v="2"/>
    <x v="1"/>
    <x v="0"/>
    <x v="0"/>
    <x v="0"/>
    <x v="0"/>
    <x v="0"/>
    <x v="0"/>
    <x v="0"/>
    <x v="0"/>
    <x v="0"/>
    <x v="0"/>
    <x v="0"/>
    <x v="0"/>
    <x v="0"/>
    <x v="0"/>
    <x v="0"/>
    <x v="0"/>
    <x v="1"/>
    <x v="0"/>
    <x v="3"/>
    <x v="0"/>
    <x v="0"/>
    <x v="0"/>
    <x v="1"/>
    <x v="0"/>
    <x v="0"/>
    <x v="0"/>
    <x v="0"/>
    <x v="0"/>
    <x v="0"/>
    <x v="0"/>
    <x v="0"/>
    <x v="0"/>
    <x v="0"/>
    <x v="0"/>
    <x v="1"/>
    <x v="0"/>
    <x v="4"/>
    <x v="3"/>
    <x v="2"/>
    <x v="3"/>
    <x v="0"/>
    <x v="0"/>
    <x v="0"/>
    <x v="0"/>
    <x v="0"/>
    <x v="1"/>
    <x v="1"/>
    <m/>
    <m/>
    <m/>
    <m/>
    <m/>
    <m/>
    <x v="0"/>
    <x v="0"/>
    <x v="0"/>
    <x v="1"/>
    <x v="1"/>
    <x v="2"/>
    <x v="1"/>
    <x v="0"/>
    <x v="0"/>
    <x v="0"/>
    <x v="0"/>
    <x v="0"/>
    <x v="0"/>
    <x v="0"/>
    <x v="0"/>
    <x v="0"/>
    <x v="0"/>
    <x v="0"/>
    <x v="0"/>
    <x v="0"/>
    <x v="0"/>
    <x v="0"/>
    <x v="0"/>
    <x v="1"/>
    <x v="0"/>
    <x v="3"/>
    <x v="0"/>
    <x v="0"/>
    <x v="0"/>
    <x v="1"/>
    <x v="0"/>
    <x v="0"/>
    <x v="0"/>
    <x v="0"/>
    <x v="0"/>
    <x v="0"/>
    <x v="0"/>
    <x v="0"/>
    <x v="0"/>
    <x v="0"/>
    <x v="0"/>
    <x v="1"/>
    <x v="0"/>
    <x v="4"/>
    <x v="3"/>
    <x v="2"/>
    <x v="3"/>
    <x v="0"/>
    <x v="0"/>
    <x v="0"/>
    <x v="0"/>
    <x v="0"/>
    <x v="1"/>
    <x v="1"/>
    <m/>
    <x v="2"/>
    <x v="0"/>
    <x v="2"/>
    <x v="0"/>
    <x v="5"/>
    <x v="0"/>
    <x v="0"/>
    <x v="0"/>
    <x v="0"/>
    <x v="9"/>
    <x v="0"/>
    <x v="2"/>
    <x v="0"/>
    <x v="0"/>
  </r>
  <r>
    <m/>
    <x v="0"/>
    <x v="1"/>
    <x v="8"/>
    <x v="67"/>
    <m/>
    <m/>
    <x v="0"/>
    <x v="0"/>
    <x v="18"/>
    <x v="62"/>
    <x v="3"/>
    <x v="4"/>
    <x v="1"/>
    <x v="1"/>
    <x v="0"/>
    <x v="2"/>
    <x v="1"/>
    <x v="1"/>
    <x v="1"/>
    <x v="1"/>
    <x v="1"/>
    <x v="1"/>
    <x v="0"/>
    <x v="4"/>
    <x v="3"/>
    <x v="1"/>
    <x v="0"/>
    <x v="4"/>
    <x v="0"/>
    <x v="0"/>
    <x v="1"/>
    <x v="0"/>
    <x v="0"/>
    <x v="1"/>
    <x v="0"/>
    <x v="3"/>
    <x v="0"/>
    <x v="1"/>
    <x v="2"/>
    <x v="1"/>
    <x v="2"/>
    <x v="0"/>
    <x v="0"/>
    <x v="1"/>
    <x v="0"/>
    <x v="0"/>
    <x v="0"/>
    <x v="0"/>
    <x v="3"/>
    <x v="0"/>
    <x v="0"/>
    <x v="1"/>
    <x v="0"/>
    <x v="1"/>
    <x v="3"/>
    <x v="1"/>
    <x v="3"/>
    <x v="0"/>
    <x v="0"/>
    <x v="0"/>
    <x v="1"/>
    <x v="0"/>
    <x v="0"/>
    <x v="3"/>
    <m/>
    <m/>
    <m/>
    <m/>
    <m/>
    <m/>
    <x v="3"/>
    <x v="4"/>
    <x v="1"/>
    <x v="1"/>
    <x v="0"/>
    <x v="2"/>
    <x v="1"/>
    <x v="1"/>
    <x v="1"/>
    <x v="1"/>
    <x v="1"/>
    <x v="1"/>
    <x v="0"/>
    <x v="4"/>
    <x v="2"/>
    <x v="1"/>
    <x v="0"/>
    <x v="4"/>
    <x v="0"/>
    <x v="0"/>
    <x v="1"/>
    <x v="0"/>
    <x v="0"/>
    <x v="1"/>
    <x v="0"/>
    <x v="3"/>
    <x v="0"/>
    <x v="1"/>
    <x v="2"/>
    <x v="1"/>
    <x v="2"/>
    <x v="0"/>
    <x v="0"/>
    <x v="1"/>
    <x v="0"/>
    <x v="0"/>
    <x v="0"/>
    <x v="0"/>
    <x v="3"/>
    <x v="0"/>
    <x v="0"/>
    <x v="1"/>
    <x v="0"/>
    <x v="1"/>
    <x v="3"/>
    <x v="1"/>
    <x v="3"/>
    <x v="0"/>
    <x v="0"/>
    <x v="0"/>
    <x v="1"/>
    <x v="0"/>
    <x v="0"/>
    <x v="3"/>
    <m/>
    <x v="9"/>
    <x v="6"/>
    <x v="6"/>
    <x v="6"/>
    <x v="5"/>
    <x v="1"/>
    <x v="0"/>
    <x v="1"/>
    <x v="18"/>
    <x v="9"/>
    <x v="21"/>
    <x v="13"/>
    <x v="0"/>
    <x v="18"/>
  </r>
  <r>
    <m/>
    <x v="0"/>
    <x v="1"/>
    <x v="8"/>
    <x v="67"/>
    <m/>
    <m/>
    <x v="0"/>
    <x v="0"/>
    <x v="18"/>
    <x v="62"/>
    <x v="1"/>
    <x v="1"/>
    <x v="1"/>
    <x v="1"/>
    <x v="0"/>
    <x v="0"/>
    <x v="0"/>
    <x v="0"/>
    <x v="1"/>
    <x v="1"/>
    <x v="1"/>
    <x v="1"/>
    <x v="0"/>
    <x v="2"/>
    <x v="0"/>
    <x v="1"/>
    <x v="1"/>
    <x v="5"/>
    <x v="1"/>
    <x v="1"/>
    <x v="1"/>
    <x v="3"/>
    <x v="1"/>
    <x v="1"/>
    <x v="1"/>
    <x v="2"/>
    <x v="1"/>
    <x v="4"/>
    <x v="2"/>
    <x v="1"/>
    <x v="0"/>
    <x v="1"/>
    <x v="5"/>
    <x v="2"/>
    <x v="0"/>
    <x v="0"/>
    <x v="2"/>
    <x v="0"/>
    <x v="1"/>
    <x v="0"/>
    <x v="0"/>
    <x v="1"/>
    <x v="0"/>
    <x v="2"/>
    <x v="3"/>
    <x v="1"/>
    <x v="2"/>
    <x v="2"/>
    <x v="2"/>
    <x v="2"/>
    <x v="0"/>
    <x v="0"/>
    <x v="2"/>
    <x v="2"/>
    <m/>
    <m/>
    <m/>
    <m/>
    <m/>
    <m/>
    <x v="1"/>
    <x v="1"/>
    <x v="1"/>
    <x v="1"/>
    <x v="0"/>
    <x v="0"/>
    <x v="0"/>
    <x v="0"/>
    <x v="1"/>
    <x v="1"/>
    <x v="1"/>
    <x v="1"/>
    <x v="0"/>
    <x v="2"/>
    <x v="0"/>
    <x v="1"/>
    <x v="1"/>
    <x v="2"/>
    <x v="1"/>
    <x v="1"/>
    <x v="1"/>
    <x v="2"/>
    <x v="1"/>
    <x v="1"/>
    <x v="1"/>
    <x v="2"/>
    <x v="1"/>
    <x v="4"/>
    <x v="2"/>
    <x v="1"/>
    <x v="0"/>
    <x v="1"/>
    <x v="4"/>
    <x v="2"/>
    <x v="0"/>
    <x v="0"/>
    <x v="2"/>
    <x v="0"/>
    <x v="1"/>
    <x v="0"/>
    <x v="0"/>
    <x v="1"/>
    <x v="0"/>
    <x v="2"/>
    <x v="3"/>
    <x v="1"/>
    <x v="2"/>
    <x v="2"/>
    <x v="2"/>
    <x v="2"/>
    <x v="0"/>
    <x v="0"/>
    <x v="5"/>
    <x v="2"/>
    <m/>
    <x v="5"/>
    <x v="1"/>
    <x v="9"/>
    <x v="6"/>
    <x v="6"/>
    <x v="4"/>
    <x v="12"/>
    <x v="6"/>
    <x v="11"/>
    <x v="12"/>
    <x v="1"/>
    <x v="2"/>
    <x v="5"/>
    <x v="9"/>
  </r>
  <r>
    <m/>
    <x v="0"/>
    <x v="1"/>
    <x v="8"/>
    <x v="67"/>
    <m/>
    <m/>
    <x v="0"/>
    <x v="0"/>
    <x v="18"/>
    <x v="62"/>
    <x v="0"/>
    <x v="1"/>
    <x v="1"/>
    <x v="0"/>
    <x v="1"/>
    <x v="2"/>
    <x v="1"/>
    <x v="3"/>
    <x v="0"/>
    <x v="2"/>
    <x v="1"/>
    <x v="1"/>
    <x v="3"/>
    <x v="1"/>
    <x v="0"/>
    <x v="0"/>
    <x v="0"/>
    <x v="1"/>
    <x v="1"/>
    <x v="1"/>
    <x v="1"/>
    <x v="5"/>
    <x v="0"/>
    <x v="0"/>
    <x v="0"/>
    <x v="1"/>
    <x v="2"/>
    <x v="1"/>
    <x v="0"/>
    <x v="1"/>
    <x v="0"/>
    <x v="3"/>
    <x v="3"/>
    <x v="3"/>
    <x v="0"/>
    <x v="0"/>
    <x v="2"/>
    <x v="1"/>
    <x v="0"/>
    <x v="2"/>
    <x v="0"/>
    <x v="1"/>
    <x v="0"/>
    <x v="4"/>
    <x v="3"/>
    <x v="1"/>
    <x v="3"/>
    <x v="2"/>
    <x v="0"/>
    <x v="0"/>
    <x v="1"/>
    <x v="0"/>
    <x v="1"/>
    <x v="0"/>
    <m/>
    <m/>
    <m/>
    <m/>
    <m/>
    <m/>
    <x v="0"/>
    <x v="1"/>
    <x v="1"/>
    <x v="0"/>
    <x v="1"/>
    <x v="2"/>
    <x v="1"/>
    <x v="3"/>
    <x v="0"/>
    <x v="2"/>
    <x v="1"/>
    <x v="1"/>
    <x v="3"/>
    <x v="1"/>
    <x v="0"/>
    <x v="0"/>
    <x v="0"/>
    <x v="1"/>
    <x v="1"/>
    <x v="1"/>
    <x v="1"/>
    <x v="4"/>
    <x v="0"/>
    <x v="0"/>
    <x v="0"/>
    <x v="1"/>
    <x v="2"/>
    <x v="1"/>
    <x v="0"/>
    <x v="1"/>
    <x v="0"/>
    <x v="3"/>
    <x v="3"/>
    <x v="3"/>
    <x v="0"/>
    <x v="0"/>
    <x v="2"/>
    <x v="1"/>
    <x v="0"/>
    <x v="2"/>
    <x v="0"/>
    <x v="1"/>
    <x v="0"/>
    <x v="4"/>
    <x v="3"/>
    <x v="1"/>
    <x v="3"/>
    <x v="2"/>
    <x v="0"/>
    <x v="0"/>
    <x v="1"/>
    <x v="0"/>
    <x v="1"/>
    <x v="0"/>
    <m/>
    <x v="4"/>
    <x v="11"/>
    <x v="0"/>
    <x v="3"/>
    <x v="3"/>
    <x v="9"/>
    <x v="9"/>
    <x v="8"/>
    <x v="10"/>
    <x v="8"/>
    <x v="0"/>
    <x v="2"/>
    <x v="7"/>
    <x v="9"/>
  </r>
  <r>
    <m/>
    <x v="0"/>
    <x v="1"/>
    <x v="9"/>
    <x v="61"/>
    <m/>
    <m/>
    <x v="0"/>
    <x v="1"/>
    <x v="8"/>
    <x v="56"/>
    <x v="1"/>
    <x v="1"/>
    <x v="1"/>
    <x v="1"/>
    <x v="1"/>
    <x v="0"/>
    <x v="0"/>
    <x v="0"/>
    <x v="1"/>
    <x v="1"/>
    <x v="3"/>
    <x v="1"/>
    <x v="0"/>
    <x v="4"/>
    <x v="3"/>
    <x v="1"/>
    <x v="1"/>
    <x v="1"/>
    <x v="1"/>
    <x v="1"/>
    <x v="1"/>
    <x v="1"/>
    <x v="1"/>
    <x v="2"/>
    <x v="2"/>
    <x v="5"/>
    <x v="2"/>
    <x v="3"/>
    <x v="2"/>
    <x v="0"/>
    <x v="1"/>
    <x v="4"/>
    <x v="2"/>
    <x v="3"/>
    <x v="2"/>
    <x v="3"/>
    <x v="2"/>
    <x v="1"/>
    <x v="3"/>
    <x v="2"/>
    <x v="1"/>
    <x v="1"/>
    <x v="0"/>
    <x v="1"/>
    <x v="5"/>
    <x v="5"/>
    <x v="5"/>
    <x v="5"/>
    <x v="4"/>
    <x v="2"/>
    <x v="1"/>
    <x v="0"/>
    <x v="2"/>
    <x v="0"/>
    <m/>
    <m/>
    <m/>
    <m/>
    <m/>
    <m/>
    <x v="1"/>
    <x v="1"/>
    <x v="1"/>
    <x v="1"/>
    <x v="1"/>
    <x v="0"/>
    <x v="0"/>
    <x v="0"/>
    <x v="1"/>
    <x v="1"/>
    <x v="3"/>
    <x v="1"/>
    <x v="0"/>
    <x v="4"/>
    <x v="2"/>
    <x v="1"/>
    <x v="1"/>
    <x v="1"/>
    <x v="1"/>
    <x v="1"/>
    <x v="1"/>
    <x v="1"/>
    <x v="1"/>
    <x v="2"/>
    <x v="2"/>
    <x v="4"/>
    <x v="2"/>
    <x v="3"/>
    <x v="2"/>
    <x v="0"/>
    <x v="1"/>
    <x v="4"/>
    <x v="2"/>
    <x v="3"/>
    <x v="2"/>
    <x v="3"/>
    <x v="2"/>
    <x v="1"/>
    <x v="3"/>
    <x v="2"/>
    <x v="1"/>
    <x v="1"/>
    <x v="0"/>
    <x v="1"/>
    <x v="4"/>
    <x v="4"/>
    <x v="4"/>
    <x v="4"/>
    <x v="4"/>
    <x v="2"/>
    <x v="1"/>
    <x v="0"/>
    <x v="5"/>
    <x v="0"/>
    <m/>
    <x v="5"/>
    <x v="1"/>
    <x v="8"/>
    <x v="8"/>
    <x v="1"/>
    <x v="9"/>
    <x v="6"/>
    <x v="8"/>
    <x v="7"/>
    <x v="5"/>
    <x v="1"/>
    <x v="9"/>
    <x v="6"/>
    <x v="1"/>
  </r>
  <r>
    <m/>
    <x v="0"/>
    <x v="1"/>
    <x v="6"/>
    <x v="68"/>
    <m/>
    <m/>
    <x v="0"/>
    <x v="1"/>
    <x v="13"/>
    <x v="63"/>
    <x v="1"/>
    <x v="1"/>
    <x v="1"/>
    <x v="1"/>
    <x v="0"/>
    <x v="0"/>
    <x v="0"/>
    <x v="0"/>
    <x v="1"/>
    <x v="1"/>
    <x v="1"/>
    <x v="5"/>
    <x v="0"/>
    <x v="1"/>
    <x v="3"/>
    <x v="1"/>
    <x v="1"/>
    <x v="0"/>
    <x v="1"/>
    <x v="1"/>
    <x v="1"/>
    <x v="1"/>
    <x v="1"/>
    <x v="1"/>
    <x v="1"/>
    <x v="0"/>
    <x v="1"/>
    <x v="1"/>
    <x v="2"/>
    <x v="1"/>
    <x v="0"/>
    <x v="2"/>
    <x v="1"/>
    <x v="1"/>
    <x v="0"/>
    <x v="0"/>
    <x v="0"/>
    <x v="0"/>
    <x v="1"/>
    <x v="0"/>
    <x v="0"/>
    <x v="1"/>
    <x v="0"/>
    <x v="2"/>
    <x v="3"/>
    <x v="4"/>
    <x v="2"/>
    <x v="2"/>
    <x v="0"/>
    <x v="0"/>
    <x v="1"/>
    <x v="2"/>
    <x v="0"/>
    <x v="0"/>
    <m/>
    <m/>
    <m/>
    <m/>
    <m/>
    <m/>
    <x v="1"/>
    <x v="1"/>
    <x v="1"/>
    <x v="1"/>
    <x v="0"/>
    <x v="0"/>
    <x v="0"/>
    <x v="0"/>
    <x v="1"/>
    <x v="1"/>
    <x v="1"/>
    <x v="4"/>
    <x v="0"/>
    <x v="1"/>
    <x v="2"/>
    <x v="1"/>
    <x v="1"/>
    <x v="0"/>
    <x v="1"/>
    <x v="1"/>
    <x v="1"/>
    <x v="1"/>
    <x v="1"/>
    <x v="1"/>
    <x v="1"/>
    <x v="0"/>
    <x v="1"/>
    <x v="1"/>
    <x v="2"/>
    <x v="1"/>
    <x v="0"/>
    <x v="2"/>
    <x v="1"/>
    <x v="1"/>
    <x v="0"/>
    <x v="0"/>
    <x v="0"/>
    <x v="0"/>
    <x v="1"/>
    <x v="0"/>
    <x v="0"/>
    <x v="1"/>
    <x v="0"/>
    <x v="2"/>
    <x v="3"/>
    <x v="3"/>
    <x v="2"/>
    <x v="2"/>
    <x v="0"/>
    <x v="0"/>
    <x v="1"/>
    <x v="2"/>
    <x v="0"/>
    <x v="0"/>
    <m/>
    <x v="5"/>
    <x v="1"/>
    <x v="5"/>
    <x v="8"/>
    <x v="1"/>
    <x v="4"/>
    <x v="2"/>
    <x v="4"/>
    <x v="1"/>
    <x v="11"/>
    <x v="1"/>
    <x v="2"/>
    <x v="0"/>
    <x v="9"/>
  </r>
  <r>
    <m/>
    <x v="0"/>
    <x v="1"/>
    <x v="6"/>
    <x v="52"/>
    <m/>
    <m/>
    <x v="0"/>
    <x v="0"/>
    <x v="13"/>
    <x v="47"/>
    <x v="1"/>
    <x v="1"/>
    <x v="1"/>
    <x v="5"/>
    <x v="0"/>
    <x v="0"/>
    <x v="0"/>
    <x v="1"/>
    <x v="1"/>
    <x v="4"/>
    <x v="1"/>
    <x v="0"/>
    <x v="5"/>
    <x v="1"/>
    <x v="3"/>
    <x v="1"/>
    <x v="1"/>
    <x v="1"/>
    <x v="1"/>
    <x v="1"/>
    <x v="1"/>
    <x v="1"/>
    <x v="1"/>
    <x v="2"/>
    <x v="1"/>
    <x v="0"/>
    <x v="1"/>
    <x v="1"/>
    <x v="2"/>
    <x v="1"/>
    <x v="0"/>
    <x v="2"/>
    <x v="1"/>
    <x v="1"/>
    <x v="2"/>
    <x v="3"/>
    <x v="2"/>
    <x v="1"/>
    <x v="1"/>
    <x v="2"/>
    <x v="1"/>
    <x v="1"/>
    <x v="0"/>
    <x v="4"/>
    <x v="3"/>
    <x v="1"/>
    <x v="1"/>
    <x v="2"/>
    <x v="2"/>
    <x v="2"/>
    <x v="0"/>
    <x v="2"/>
    <x v="2"/>
    <x v="0"/>
    <m/>
    <m/>
    <m/>
    <m/>
    <m/>
    <m/>
    <x v="1"/>
    <x v="1"/>
    <x v="1"/>
    <x v="4"/>
    <x v="0"/>
    <x v="0"/>
    <x v="0"/>
    <x v="1"/>
    <x v="1"/>
    <x v="4"/>
    <x v="1"/>
    <x v="0"/>
    <x v="2"/>
    <x v="1"/>
    <x v="2"/>
    <x v="1"/>
    <x v="1"/>
    <x v="1"/>
    <x v="1"/>
    <x v="1"/>
    <x v="1"/>
    <x v="1"/>
    <x v="1"/>
    <x v="2"/>
    <x v="1"/>
    <x v="0"/>
    <x v="1"/>
    <x v="1"/>
    <x v="2"/>
    <x v="1"/>
    <x v="0"/>
    <x v="2"/>
    <x v="1"/>
    <x v="1"/>
    <x v="2"/>
    <x v="3"/>
    <x v="2"/>
    <x v="1"/>
    <x v="1"/>
    <x v="2"/>
    <x v="1"/>
    <x v="1"/>
    <x v="0"/>
    <x v="4"/>
    <x v="3"/>
    <x v="1"/>
    <x v="1"/>
    <x v="2"/>
    <x v="2"/>
    <x v="2"/>
    <x v="0"/>
    <x v="2"/>
    <x v="5"/>
    <x v="0"/>
    <m/>
    <x v="1"/>
    <x v="1"/>
    <x v="1"/>
    <x v="18"/>
    <x v="0"/>
    <x v="3"/>
    <x v="3"/>
    <x v="4"/>
    <x v="1"/>
    <x v="11"/>
    <x v="17"/>
    <x v="0"/>
    <x v="6"/>
    <x v="4"/>
  </r>
  <r>
    <m/>
    <x v="0"/>
    <x v="1"/>
    <x v="5"/>
    <x v="68"/>
    <m/>
    <m/>
    <x v="0"/>
    <x v="0"/>
    <x v="13"/>
    <x v="63"/>
    <x v="2"/>
    <x v="3"/>
    <x v="4"/>
    <x v="2"/>
    <x v="2"/>
    <x v="0"/>
    <x v="2"/>
    <x v="3"/>
    <x v="5"/>
    <x v="1"/>
    <x v="2"/>
    <x v="1"/>
    <x v="1"/>
    <x v="3"/>
    <x v="3"/>
    <x v="3"/>
    <x v="1"/>
    <x v="3"/>
    <x v="5"/>
    <x v="1"/>
    <x v="0"/>
    <x v="0"/>
    <x v="0"/>
    <x v="1"/>
    <x v="2"/>
    <x v="5"/>
    <x v="4"/>
    <x v="3"/>
    <x v="1"/>
    <x v="3"/>
    <x v="3"/>
    <x v="2"/>
    <x v="1"/>
    <x v="3"/>
    <x v="4"/>
    <x v="1"/>
    <x v="2"/>
    <x v="1"/>
    <x v="0"/>
    <x v="4"/>
    <x v="2"/>
    <x v="0"/>
    <x v="2"/>
    <x v="0"/>
    <x v="0"/>
    <x v="0"/>
    <x v="0"/>
    <x v="3"/>
    <x v="1"/>
    <x v="3"/>
    <x v="1"/>
    <x v="1"/>
    <x v="5"/>
    <x v="2"/>
    <m/>
    <m/>
    <m/>
    <m/>
    <m/>
    <m/>
    <x v="2"/>
    <x v="3"/>
    <x v="4"/>
    <x v="2"/>
    <x v="2"/>
    <x v="0"/>
    <x v="2"/>
    <x v="3"/>
    <x v="4"/>
    <x v="1"/>
    <x v="2"/>
    <x v="1"/>
    <x v="1"/>
    <x v="3"/>
    <x v="2"/>
    <x v="2"/>
    <x v="1"/>
    <x v="3"/>
    <x v="4"/>
    <x v="1"/>
    <x v="0"/>
    <x v="0"/>
    <x v="0"/>
    <x v="1"/>
    <x v="2"/>
    <x v="4"/>
    <x v="4"/>
    <x v="3"/>
    <x v="1"/>
    <x v="3"/>
    <x v="3"/>
    <x v="2"/>
    <x v="1"/>
    <x v="3"/>
    <x v="3"/>
    <x v="1"/>
    <x v="2"/>
    <x v="1"/>
    <x v="0"/>
    <x v="4"/>
    <x v="2"/>
    <x v="0"/>
    <x v="0"/>
    <x v="0"/>
    <x v="0"/>
    <x v="0"/>
    <x v="0"/>
    <x v="3"/>
    <x v="1"/>
    <x v="3"/>
    <x v="1"/>
    <x v="1"/>
    <x v="2"/>
    <x v="2"/>
    <m/>
    <x v="4"/>
    <x v="14"/>
    <x v="20"/>
    <x v="10"/>
    <x v="13"/>
    <x v="7"/>
    <x v="2"/>
    <x v="17"/>
    <x v="19"/>
    <x v="15"/>
    <x v="12"/>
    <x v="17"/>
    <x v="3"/>
    <x v="17"/>
  </r>
  <r>
    <m/>
    <x v="0"/>
    <x v="1"/>
    <x v="5"/>
    <x v="68"/>
    <m/>
    <m/>
    <x v="0"/>
    <x v="2"/>
    <x v="13"/>
    <x v="63"/>
    <x v="1"/>
    <x v="1"/>
    <x v="1"/>
    <x v="1"/>
    <x v="1"/>
    <x v="0"/>
    <x v="1"/>
    <x v="0"/>
    <x v="1"/>
    <x v="4"/>
    <x v="1"/>
    <x v="0"/>
    <x v="0"/>
    <x v="1"/>
    <x v="0"/>
    <x v="0"/>
    <x v="1"/>
    <x v="0"/>
    <x v="0"/>
    <x v="0"/>
    <x v="0"/>
    <x v="0"/>
    <x v="1"/>
    <x v="1"/>
    <x v="3"/>
    <x v="4"/>
    <x v="1"/>
    <x v="1"/>
    <x v="2"/>
    <x v="0"/>
    <x v="0"/>
    <x v="0"/>
    <x v="0"/>
    <x v="1"/>
    <x v="2"/>
    <x v="3"/>
    <x v="2"/>
    <x v="0"/>
    <x v="4"/>
    <x v="0"/>
    <x v="0"/>
    <x v="0"/>
    <x v="2"/>
    <x v="0"/>
    <x v="0"/>
    <x v="0"/>
    <x v="0"/>
    <x v="5"/>
    <x v="4"/>
    <x v="2"/>
    <x v="1"/>
    <x v="2"/>
    <x v="2"/>
    <x v="0"/>
    <m/>
    <m/>
    <m/>
    <m/>
    <m/>
    <m/>
    <x v="1"/>
    <x v="1"/>
    <x v="1"/>
    <x v="1"/>
    <x v="1"/>
    <x v="0"/>
    <x v="1"/>
    <x v="0"/>
    <x v="1"/>
    <x v="4"/>
    <x v="1"/>
    <x v="0"/>
    <x v="0"/>
    <x v="1"/>
    <x v="0"/>
    <x v="0"/>
    <x v="1"/>
    <x v="0"/>
    <x v="0"/>
    <x v="0"/>
    <x v="0"/>
    <x v="0"/>
    <x v="1"/>
    <x v="1"/>
    <x v="3"/>
    <x v="2"/>
    <x v="1"/>
    <x v="1"/>
    <x v="2"/>
    <x v="0"/>
    <x v="0"/>
    <x v="0"/>
    <x v="0"/>
    <x v="1"/>
    <x v="2"/>
    <x v="3"/>
    <x v="2"/>
    <x v="0"/>
    <x v="4"/>
    <x v="0"/>
    <x v="0"/>
    <x v="0"/>
    <x v="0"/>
    <x v="0"/>
    <x v="0"/>
    <x v="0"/>
    <x v="0"/>
    <x v="4"/>
    <x v="4"/>
    <x v="2"/>
    <x v="1"/>
    <x v="2"/>
    <x v="5"/>
    <x v="0"/>
    <m/>
    <x v="2"/>
    <x v="1"/>
    <x v="0"/>
    <x v="6"/>
    <x v="0"/>
    <x v="2"/>
    <x v="0"/>
    <x v="1"/>
    <x v="11"/>
    <x v="4"/>
    <x v="21"/>
    <x v="11"/>
    <x v="2"/>
    <x v="0"/>
  </r>
  <r>
    <m/>
    <x v="0"/>
    <x v="1"/>
    <x v="6"/>
    <x v="68"/>
    <m/>
    <m/>
    <x v="0"/>
    <x v="0"/>
    <x v="13"/>
    <x v="63"/>
    <x v="0"/>
    <x v="1"/>
    <x v="0"/>
    <x v="1"/>
    <x v="1"/>
    <x v="3"/>
    <x v="1"/>
    <x v="2"/>
    <x v="0"/>
    <x v="1"/>
    <x v="4"/>
    <x v="0"/>
    <x v="3"/>
    <x v="2"/>
    <x v="0"/>
    <x v="0"/>
    <x v="0"/>
    <x v="0"/>
    <x v="0"/>
    <x v="0"/>
    <x v="0"/>
    <x v="0"/>
    <x v="0"/>
    <x v="1"/>
    <x v="3"/>
    <x v="2"/>
    <x v="0"/>
    <x v="0"/>
    <x v="0"/>
    <x v="1"/>
    <x v="0"/>
    <x v="0"/>
    <x v="0"/>
    <x v="0"/>
    <x v="0"/>
    <x v="0"/>
    <x v="0"/>
    <x v="0"/>
    <x v="0"/>
    <x v="0"/>
    <x v="0"/>
    <x v="1"/>
    <x v="0"/>
    <x v="3"/>
    <x v="1"/>
    <x v="2"/>
    <x v="3"/>
    <x v="0"/>
    <x v="0"/>
    <x v="0"/>
    <x v="0"/>
    <x v="0"/>
    <x v="0"/>
    <x v="1"/>
    <m/>
    <m/>
    <m/>
    <m/>
    <m/>
    <m/>
    <x v="0"/>
    <x v="1"/>
    <x v="0"/>
    <x v="1"/>
    <x v="1"/>
    <x v="3"/>
    <x v="1"/>
    <x v="2"/>
    <x v="0"/>
    <x v="1"/>
    <x v="4"/>
    <x v="0"/>
    <x v="3"/>
    <x v="2"/>
    <x v="0"/>
    <x v="0"/>
    <x v="0"/>
    <x v="0"/>
    <x v="0"/>
    <x v="0"/>
    <x v="0"/>
    <x v="0"/>
    <x v="0"/>
    <x v="1"/>
    <x v="3"/>
    <x v="2"/>
    <x v="0"/>
    <x v="0"/>
    <x v="0"/>
    <x v="1"/>
    <x v="0"/>
    <x v="0"/>
    <x v="0"/>
    <x v="0"/>
    <x v="0"/>
    <x v="0"/>
    <x v="0"/>
    <x v="0"/>
    <x v="0"/>
    <x v="0"/>
    <x v="0"/>
    <x v="1"/>
    <x v="0"/>
    <x v="3"/>
    <x v="1"/>
    <x v="2"/>
    <x v="3"/>
    <x v="0"/>
    <x v="0"/>
    <x v="0"/>
    <x v="0"/>
    <x v="0"/>
    <x v="0"/>
    <x v="1"/>
    <m/>
    <x v="4"/>
    <x v="16"/>
    <x v="2"/>
    <x v="9"/>
    <x v="3"/>
    <x v="0"/>
    <x v="0"/>
    <x v="0"/>
    <x v="13"/>
    <x v="2"/>
    <x v="6"/>
    <x v="2"/>
    <x v="0"/>
    <x v="0"/>
  </r>
  <r>
    <m/>
    <x v="0"/>
    <x v="1"/>
    <x v="5"/>
    <x v="68"/>
    <m/>
    <m/>
    <x v="0"/>
    <x v="0"/>
    <x v="13"/>
    <x v="63"/>
    <x v="1"/>
    <x v="0"/>
    <x v="1"/>
    <x v="4"/>
    <x v="1"/>
    <x v="0"/>
    <x v="1"/>
    <x v="1"/>
    <x v="0"/>
    <x v="4"/>
    <x v="3"/>
    <x v="1"/>
    <x v="3"/>
    <x v="2"/>
    <x v="0"/>
    <x v="0"/>
    <x v="1"/>
    <x v="1"/>
    <x v="0"/>
    <x v="1"/>
    <x v="0"/>
    <x v="1"/>
    <x v="3"/>
    <x v="1"/>
    <x v="1"/>
    <x v="2"/>
    <x v="1"/>
    <x v="0"/>
    <x v="2"/>
    <x v="1"/>
    <x v="0"/>
    <x v="2"/>
    <x v="1"/>
    <x v="2"/>
    <x v="0"/>
    <x v="0"/>
    <x v="2"/>
    <x v="1"/>
    <x v="4"/>
    <x v="0"/>
    <x v="1"/>
    <x v="1"/>
    <x v="0"/>
    <x v="4"/>
    <x v="4"/>
    <x v="4"/>
    <x v="4"/>
    <x v="0"/>
    <x v="0"/>
    <x v="2"/>
    <x v="1"/>
    <x v="0"/>
    <x v="4"/>
    <x v="1"/>
    <m/>
    <m/>
    <m/>
    <m/>
    <m/>
    <m/>
    <x v="1"/>
    <x v="0"/>
    <x v="1"/>
    <x v="3"/>
    <x v="1"/>
    <x v="0"/>
    <x v="1"/>
    <x v="1"/>
    <x v="0"/>
    <x v="4"/>
    <x v="3"/>
    <x v="1"/>
    <x v="3"/>
    <x v="2"/>
    <x v="0"/>
    <x v="0"/>
    <x v="1"/>
    <x v="1"/>
    <x v="0"/>
    <x v="1"/>
    <x v="0"/>
    <x v="1"/>
    <x v="3"/>
    <x v="1"/>
    <x v="1"/>
    <x v="2"/>
    <x v="1"/>
    <x v="0"/>
    <x v="2"/>
    <x v="1"/>
    <x v="0"/>
    <x v="2"/>
    <x v="1"/>
    <x v="2"/>
    <x v="0"/>
    <x v="0"/>
    <x v="2"/>
    <x v="1"/>
    <x v="4"/>
    <x v="0"/>
    <x v="1"/>
    <x v="1"/>
    <x v="0"/>
    <x v="4"/>
    <x v="0"/>
    <x v="3"/>
    <x v="0"/>
    <x v="0"/>
    <x v="0"/>
    <x v="2"/>
    <x v="1"/>
    <x v="0"/>
    <x v="4"/>
    <x v="1"/>
    <m/>
    <x v="18"/>
    <x v="11"/>
    <x v="8"/>
    <x v="9"/>
    <x v="16"/>
    <x v="13"/>
    <x v="2"/>
    <x v="9"/>
    <x v="14"/>
    <x v="12"/>
    <x v="6"/>
    <x v="2"/>
    <x v="7"/>
    <x v="2"/>
  </r>
  <r>
    <m/>
    <x v="0"/>
    <x v="1"/>
    <x v="6"/>
    <x v="68"/>
    <m/>
    <m/>
    <x v="0"/>
    <x v="0"/>
    <x v="13"/>
    <x v="63"/>
    <x v="3"/>
    <x v="1"/>
    <x v="0"/>
    <x v="2"/>
    <x v="0"/>
    <x v="2"/>
    <x v="0"/>
    <x v="3"/>
    <x v="3"/>
    <x v="0"/>
    <x v="4"/>
    <x v="1"/>
    <x v="0"/>
    <x v="0"/>
    <x v="0"/>
    <x v="1"/>
    <x v="0"/>
    <x v="5"/>
    <x v="0"/>
    <x v="0"/>
    <x v="1"/>
    <x v="1"/>
    <x v="0"/>
    <x v="1"/>
    <x v="1"/>
    <x v="0"/>
    <x v="4"/>
    <x v="0"/>
    <x v="3"/>
    <x v="0"/>
    <x v="0"/>
    <x v="3"/>
    <x v="1"/>
    <x v="0"/>
    <x v="0"/>
    <x v="0"/>
    <x v="3"/>
    <x v="1"/>
    <x v="0"/>
    <x v="2"/>
    <x v="0"/>
    <x v="0"/>
    <x v="2"/>
    <x v="0"/>
    <x v="0"/>
    <x v="0"/>
    <x v="0"/>
    <x v="2"/>
    <x v="0"/>
    <x v="2"/>
    <x v="1"/>
    <x v="1"/>
    <x v="1"/>
    <x v="1"/>
    <m/>
    <m/>
    <m/>
    <m/>
    <m/>
    <m/>
    <x v="3"/>
    <x v="1"/>
    <x v="0"/>
    <x v="2"/>
    <x v="0"/>
    <x v="2"/>
    <x v="0"/>
    <x v="3"/>
    <x v="3"/>
    <x v="0"/>
    <x v="4"/>
    <x v="1"/>
    <x v="0"/>
    <x v="0"/>
    <x v="0"/>
    <x v="1"/>
    <x v="0"/>
    <x v="2"/>
    <x v="0"/>
    <x v="0"/>
    <x v="1"/>
    <x v="1"/>
    <x v="0"/>
    <x v="1"/>
    <x v="1"/>
    <x v="0"/>
    <x v="4"/>
    <x v="0"/>
    <x v="3"/>
    <x v="0"/>
    <x v="0"/>
    <x v="3"/>
    <x v="1"/>
    <x v="0"/>
    <x v="0"/>
    <x v="0"/>
    <x v="3"/>
    <x v="1"/>
    <x v="0"/>
    <x v="2"/>
    <x v="0"/>
    <x v="0"/>
    <x v="0"/>
    <x v="0"/>
    <x v="0"/>
    <x v="0"/>
    <x v="0"/>
    <x v="2"/>
    <x v="0"/>
    <x v="2"/>
    <x v="1"/>
    <x v="1"/>
    <x v="1"/>
    <x v="1"/>
    <m/>
    <x v="0"/>
    <x v="3"/>
    <x v="7"/>
    <x v="13"/>
    <x v="5"/>
    <x v="3"/>
    <x v="18"/>
    <x v="14"/>
    <x v="12"/>
    <x v="4"/>
    <x v="5"/>
    <x v="0"/>
    <x v="8"/>
    <x v="9"/>
  </r>
  <r>
    <m/>
    <x v="0"/>
    <x v="1"/>
    <x v="6"/>
    <x v="68"/>
    <m/>
    <m/>
    <x v="0"/>
    <x v="0"/>
    <x v="13"/>
    <x v="63"/>
    <x v="1"/>
    <x v="1"/>
    <x v="2"/>
    <x v="0"/>
    <x v="0"/>
    <x v="2"/>
    <x v="2"/>
    <x v="5"/>
    <x v="3"/>
    <x v="1"/>
    <x v="1"/>
    <x v="1"/>
    <x v="1"/>
    <x v="1"/>
    <x v="0"/>
    <x v="1"/>
    <x v="0"/>
    <x v="1"/>
    <x v="5"/>
    <x v="0"/>
    <x v="4"/>
    <x v="0"/>
    <x v="3"/>
    <x v="1"/>
    <x v="0"/>
    <x v="0"/>
    <x v="0"/>
    <x v="1"/>
    <x v="0"/>
    <x v="1"/>
    <x v="0"/>
    <x v="0"/>
    <x v="0"/>
    <x v="0"/>
    <x v="0"/>
    <x v="0"/>
    <x v="3"/>
    <x v="0"/>
    <x v="1"/>
    <x v="3"/>
    <x v="0"/>
    <x v="1"/>
    <x v="0"/>
    <x v="2"/>
    <x v="5"/>
    <x v="1"/>
    <x v="4"/>
    <x v="0"/>
    <x v="4"/>
    <x v="0"/>
    <x v="0"/>
    <x v="0"/>
    <x v="2"/>
    <x v="2"/>
    <m/>
    <m/>
    <m/>
    <m/>
    <m/>
    <m/>
    <x v="1"/>
    <x v="1"/>
    <x v="2"/>
    <x v="0"/>
    <x v="0"/>
    <x v="2"/>
    <x v="2"/>
    <x v="4"/>
    <x v="3"/>
    <x v="1"/>
    <x v="1"/>
    <x v="1"/>
    <x v="1"/>
    <x v="1"/>
    <x v="0"/>
    <x v="1"/>
    <x v="0"/>
    <x v="1"/>
    <x v="4"/>
    <x v="0"/>
    <x v="2"/>
    <x v="0"/>
    <x v="3"/>
    <x v="1"/>
    <x v="0"/>
    <x v="0"/>
    <x v="0"/>
    <x v="1"/>
    <x v="0"/>
    <x v="1"/>
    <x v="0"/>
    <x v="0"/>
    <x v="0"/>
    <x v="0"/>
    <x v="0"/>
    <x v="0"/>
    <x v="3"/>
    <x v="0"/>
    <x v="1"/>
    <x v="3"/>
    <x v="0"/>
    <x v="1"/>
    <x v="0"/>
    <x v="2"/>
    <x v="4"/>
    <x v="1"/>
    <x v="0"/>
    <x v="0"/>
    <x v="4"/>
    <x v="0"/>
    <x v="0"/>
    <x v="0"/>
    <x v="5"/>
    <x v="2"/>
    <m/>
    <x v="20"/>
    <x v="5"/>
    <x v="5"/>
    <x v="3"/>
    <x v="6"/>
    <x v="13"/>
    <x v="0"/>
    <x v="3"/>
    <x v="10"/>
    <x v="0"/>
    <x v="12"/>
    <x v="2"/>
    <x v="0"/>
    <x v="2"/>
  </r>
  <r>
    <m/>
    <x v="0"/>
    <x v="1"/>
    <x v="8"/>
    <x v="69"/>
    <m/>
    <m/>
    <x v="0"/>
    <x v="0"/>
    <x v="19"/>
    <x v="64"/>
    <x v="0"/>
    <x v="1"/>
    <x v="1"/>
    <x v="2"/>
    <x v="1"/>
    <x v="2"/>
    <x v="1"/>
    <x v="3"/>
    <x v="0"/>
    <x v="2"/>
    <x v="1"/>
    <x v="1"/>
    <x v="3"/>
    <x v="1"/>
    <x v="0"/>
    <x v="0"/>
    <x v="0"/>
    <x v="0"/>
    <x v="0"/>
    <x v="0"/>
    <x v="0"/>
    <x v="0"/>
    <x v="0"/>
    <x v="0"/>
    <x v="1"/>
    <x v="0"/>
    <x v="0"/>
    <x v="0"/>
    <x v="0"/>
    <x v="1"/>
    <x v="0"/>
    <x v="0"/>
    <x v="0"/>
    <x v="0"/>
    <x v="0"/>
    <x v="0"/>
    <x v="0"/>
    <x v="0"/>
    <x v="0"/>
    <x v="0"/>
    <x v="0"/>
    <x v="1"/>
    <x v="0"/>
    <x v="3"/>
    <x v="1"/>
    <x v="2"/>
    <x v="3"/>
    <x v="0"/>
    <x v="0"/>
    <x v="0"/>
    <x v="0"/>
    <x v="0"/>
    <x v="0"/>
    <x v="1"/>
    <m/>
    <m/>
    <m/>
    <m/>
    <m/>
    <m/>
    <x v="0"/>
    <x v="1"/>
    <x v="1"/>
    <x v="2"/>
    <x v="1"/>
    <x v="2"/>
    <x v="1"/>
    <x v="3"/>
    <x v="0"/>
    <x v="2"/>
    <x v="1"/>
    <x v="1"/>
    <x v="3"/>
    <x v="1"/>
    <x v="0"/>
    <x v="0"/>
    <x v="0"/>
    <x v="0"/>
    <x v="0"/>
    <x v="0"/>
    <x v="0"/>
    <x v="0"/>
    <x v="0"/>
    <x v="0"/>
    <x v="1"/>
    <x v="0"/>
    <x v="0"/>
    <x v="0"/>
    <x v="0"/>
    <x v="1"/>
    <x v="0"/>
    <x v="0"/>
    <x v="0"/>
    <x v="0"/>
    <x v="0"/>
    <x v="0"/>
    <x v="0"/>
    <x v="0"/>
    <x v="0"/>
    <x v="0"/>
    <x v="0"/>
    <x v="1"/>
    <x v="0"/>
    <x v="3"/>
    <x v="1"/>
    <x v="2"/>
    <x v="3"/>
    <x v="0"/>
    <x v="0"/>
    <x v="0"/>
    <x v="0"/>
    <x v="0"/>
    <x v="0"/>
    <x v="1"/>
    <m/>
    <x v="4"/>
    <x v="11"/>
    <x v="2"/>
    <x v="13"/>
    <x v="2"/>
    <x v="2"/>
    <x v="0"/>
    <x v="0"/>
    <x v="1"/>
    <x v="0"/>
    <x v="6"/>
    <x v="2"/>
    <x v="0"/>
    <x v="0"/>
  </r>
  <r>
    <m/>
    <x v="0"/>
    <x v="1"/>
    <x v="8"/>
    <x v="69"/>
    <m/>
    <m/>
    <x v="0"/>
    <x v="0"/>
    <x v="19"/>
    <x v="64"/>
    <x v="1"/>
    <x v="1"/>
    <x v="1"/>
    <x v="0"/>
    <x v="1"/>
    <x v="0"/>
    <x v="0"/>
    <x v="3"/>
    <x v="1"/>
    <x v="1"/>
    <x v="1"/>
    <x v="1"/>
    <x v="0"/>
    <x v="1"/>
    <x v="3"/>
    <x v="1"/>
    <x v="1"/>
    <x v="4"/>
    <x v="1"/>
    <x v="1"/>
    <x v="1"/>
    <x v="1"/>
    <x v="1"/>
    <x v="2"/>
    <x v="1"/>
    <x v="3"/>
    <x v="1"/>
    <x v="0"/>
    <x v="2"/>
    <x v="1"/>
    <x v="0"/>
    <x v="2"/>
    <x v="1"/>
    <x v="1"/>
    <x v="2"/>
    <x v="0"/>
    <x v="2"/>
    <x v="1"/>
    <x v="3"/>
    <x v="2"/>
    <x v="1"/>
    <x v="1"/>
    <x v="0"/>
    <x v="2"/>
    <x v="2"/>
    <x v="4"/>
    <x v="2"/>
    <x v="0"/>
    <x v="0"/>
    <x v="2"/>
    <x v="0"/>
    <x v="1"/>
    <x v="1"/>
    <x v="0"/>
    <m/>
    <m/>
    <m/>
    <m/>
    <m/>
    <m/>
    <x v="1"/>
    <x v="1"/>
    <x v="1"/>
    <x v="0"/>
    <x v="1"/>
    <x v="0"/>
    <x v="0"/>
    <x v="3"/>
    <x v="1"/>
    <x v="1"/>
    <x v="1"/>
    <x v="1"/>
    <x v="0"/>
    <x v="1"/>
    <x v="2"/>
    <x v="1"/>
    <x v="1"/>
    <x v="4"/>
    <x v="1"/>
    <x v="1"/>
    <x v="1"/>
    <x v="1"/>
    <x v="1"/>
    <x v="2"/>
    <x v="1"/>
    <x v="3"/>
    <x v="1"/>
    <x v="0"/>
    <x v="2"/>
    <x v="1"/>
    <x v="0"/>
    <x v="2"/>
    <x v="1"/>
    <x v="1"/>
    <x v="2"/>
    <x v="0"/>
    <x v="2"/>
    <x v="1"/>
    <x v="3"/>
    <x v="2"/>
    <x v="1"/>
    <x v="1"/>
    <x v="0"/>
    <x v="2"/>
    <x v="2"/>
    <x v="3"/>
    <x v="2"/>
    <x v="0"/>
    <x v="0"/>
    <x v="2"/>
    <x v="0"/>
    <x v="1"/>
    <x v="1"/>
    <x v="0"/>
    <m/>
    <x v="0"/>
    <x v="1"/>
    <x v="6"/>
    <x v="7"/>
    <x v="1"/>
    <x v="1"/>
    <x v="3"/>
    <x v="9"/>
    <x v="1"/>
    <x v="10"/>
    <x v="1"/>
    <x v="2"/>
    <x v="6"/>
    <x v="1"/>
  </r>
  <r>
    <m/>
    <x v="0"/>
    <x v="1"/>
    <x v="8"/>
    <x v="69"/>
    <m/>
    <m/>
    <x v="0"/>
    <x v="1"/>
    <x v="19"/>
    <x v="64"/>
    <x v="1"/>
    <x v="1"/>
    <x v="1"/>
    <x v="1"/>
    <x v="1"/>
    <x v="2"/>
    <x v="0"/>
    <x v="0"/>
    <x v="1"/>
    <x v="1"/>
    <x v="1"/>
    <x v="0"/>
    <x v="0"/>
    <x v="4"/>
    <x v="3"/>
    <x v="1"/>
    <x v="0"/>
    <x v="1"/>
    <x v="1"/>
    <x v="1"/>
    <x v="0"/>
    <x v="0"/>
    <x v="1"/>
    <x v="2"/>
    <x v="2"/>
    <x v="0"/>
    <x v="1"/>
    <x v="1"/>
    <x v="2"/>
    <x v="1"/>
    <x v="0"/>
    <x v="4"/>
    <x v="1"/>
    <x v="1"/>
    <x v="0"/>
    <x v="0"/>
    <x v="0"/>
    <x v="1"/>
    <x v="3"/>
    <x v="2"/>
    <x v="0"/>
    <x v="1"/>
    <x v="0"/>
    <x v="2"/>
    <x v="1"/>
    <x v="1"/>
    <x v="2"/>
    <x v="0"/>
    <x v="0"/>
    <x v="2"/>
    <x v="1"/>
    <x v="1"/>
    <x v="1"/>
    <x v="1"/>
    <m/>
    <m/>
    <m/>
    <m/>
    <m/>
    <m/>
    <x v="1"/>
    <x v="1"/>
    <x v="1"/>
    <x v="1"/>
    <x v="1"/>
    <x v="2"/>
    <x v="0"/>
    <x v="0"/>
    <x v="1"/>
    <x v="1"/>
    <x v="1"/>
    <x v="0"/>
    <x v="0"/>
    <x v="4"/>
    <x v="2"/>
    <x v="1"/>
    <x v="0"/>
    <x v="1"/>
    <x v="1"/>
    <x v="1"/>
    <x v="0"/>
    <x v="0"/>
    <x v="1"/>
    <x v="2"/>
    <x v="2"/>
    <x v="0"/>
    <x v="1"/>
    <x v="1"/>
    <x v="2"/>
    <x v="1"/>
    <x v="0"/>
    <x v="4"/>
    <x v="1"/>
    <x v="1"/>
    <x v="0"/>
    <x v="0"/>
    <x v="0"/>
    <x v="1"/>
    <x v="3"/>
    <x v="2"/>
    <x v="0"/>
    <x v="1"/>
    <x v="0"/>
    <x v="2"/>
    <x v="1"/>
    <x v="1"/>
    <x v="2"/>
    <x v="0"/>
    <x v="0"/>
    <x v="2"/>
    <x v="1"/>
    <x v="1"/>
    <x v="1"/>
    <x v="1"/>
    <m/>
    <x v="5"/>
    <x v="1"/>
    <x v="0"/>
    <x v="6"/>
    <x v="22"/>
    <x v="2"/>
    <x v="8"/>
    <x v="1"/>
    <x v="6"/>
    <x v="11"/>
    <x v="1"/>
    <x v="2"/>
    <x v="5"/>
    <x v="6"/>
  </r>
  <r>
    <m/>
    <x v="0"/>
    <x v="1"/>
    <x v="8"/>
    <x v="69"/>
    <m/>
    <m/>
    <x v="0"/>
    <x v="0"/>
    <x v="19"/>
    <x v="64"/>
    <x v="1"/>
    <x v="0"/>
    <x v="1"/>
    <x v="1"/>
    <x v="1"/>
    <x v="2"/>
    <x v="1"/>
    <x v="3"/>
    <x v="0"/>
    <x v="2"/>
    <x v="0"/>
    <x v="1"/>
    <x v="0"/>
    <x v="0"/>
    <x v="0"/>
    <x v="0"/>
    <x v="0"/>
    <x v="0"/>
    <x v="0"/>
    <x v="0"/>
    <x v="0"/>
    <x v="0"/>
    <x v="0"/>
    <x v="3"/>
    <x v="0"/>
    <x v="2"/>
    <x v="0"/>
    <x v="0"/>
    <x v="0"/>
    <x v="1"/>
    <x v="0"/>
    <x v="2"/>
    <x v="1"/>
    <x v="1"/>
    <x v="0"/>
    <x v="0"/>
    <x v="0"/>
    <x v="0"/>
    <x v="1"/>
    <x v="1"/>
    <x v="0"/>
    <x v="1"/>
    <x v="0"/>
    <x v="2"/>
    <x v="2"/>
    <x v="2"/>
    <x v="3"/>
    <x v="0"/>
    <x v="0"/>
    <x v="0"/>
    <x v="0"/>
    <x v="0"/>
    <x v="2"/>
    <x v="1"/>
    <m/>
    <m/>
    <m/>
    <m/>
    <m/>
    <m/>
    <x v="1"/>
    <x v="0"/>
    <x v="1"/>
    <x v="1"/>
    <x v="1"/>
    <x v="2"/>
    <x v="1"/>
    <x v="3"/>
    <x v="0"/>
    <x v="2"/>
    <x v="0"/>
    <x v="1"/>
    <x v="0"/>
    <x v="0"/>
    <x v="0"/>
    <x v="0"/>
    <x v="0"/>
    <x v="0"/>
    <x v="0"/>
    <x v="0"/>
    <x v="0"/>
    <x v="0"/>
    <x v="0"/>
    <x v="3"/>
    <x v="0"/>
    <x v="2"/>
    <x v="0"/>
    <x v="0"/>
    <x v="0"/>
    <x v="1"/>
    <x v="0"/>
    <x v="2"/>
    <x v="1"/>
    <x v="1"/>
    <x v="0"/>
    <x v="0"/>
    <x v="0"/>
    <x v="0"/>
    <x v="1"/>
    <x v="1"/>
    <x v="0"/>
    <x v="1"/>
    <x v="0"/>
    <x v="2"/>
    <x v="2"/>
    <x v="2"/>
    <x v="3"/>
    <x v="0"/>
    <x v="0"/>
    <x v="0"/>
    <x v="0"/>
    <x v="0"/>
    <x v="5"/>
    <x v="1"/>
    <m/>
    <x v="4"/>
    <x v="11"/>
    <x v="2"/>
    <x v="0"/>
    <x v="2"/>
    <x v="8"/>
    <x v="21"/>
    <x v="0"/>
    <x v="0"/>
    <x v="2"/>
    <x v="0"/>
    <x v="2"/>
    <x v="0"/>
    <x v="6"/>
  </r>
  <r>
    <m/>
    <x v="0"/>
    <x v="1"/>
    <x v="8"/>
    <x v="69"/>
    <m/>
    <m/>
    <x v="0"/>
    <x v="0"/>
    <x v="19"/>
    <x v="64"/>
    <x v="1"/>
    <x v="1"/>
    <x v="1"/>
    <x v="1"/>
    <x v="1"/>
    <x v="0"/>
    <x v="0"/>
    <x v="0"/>
    <x v="1"/>
    <x v="1"/>
    <x v="3"/>
    <x v="2"/>
    <x v="0"/>
    <x v="4"/>
    <x v="3"/>
    <x v="1"/>
    <x v="1"/>
    <x v="1"/>
    <x v="1"/>
    <x v="5"/>
    <x v="1"/>
    <x v="3"/>
    <x v="1"/>
    <x v="4"/>
    <x v="1"/>
    <x v="3"/>
    <x v="1"/>
    <x v="1"/>
    <x v="1"/>
    <x v="3"/>
    <x v="3"/>
    <x v="4"/>
    <x v="3"/>
    <x v="1"/>
    <x v="2"/>
    <x v="0"/>
    <x v="2"/>
    <x v="1"/>
    <x v="1"/>
    <x v="3"/>
    <x v="2"/>
    <x v="1"/>
    <x v="0"/>
    <x v="2"/>
    <x v="1"/>
    <x v="1"/>
    <x v="2"/>
    <x v="2"/>
    <x v="4"/>
    <x v="2"/>
    <x v="0"/>
    <x v="0"/>
    <x v="0"/>
    <x v="0"/>
    <m/>
    <m/>
    <m/>
    <m/>
    <m/>
    <m/>
    <x v="1"/>
    <x v="1"/>
    <x v="1"/>
    <x v="1"/>
    <x v="1"/>
    <x v="0"/>
    <x v="0"/>
    <x v="0"/>
    <x v="1"/>
    <x v="1"/>
    <x v="3"/>
    <x v="2"/>
    <x v="0"/>
    <x v="4"/>
    <x v="2"/>
    <x v="1"/>
    <x v="1"/>
    <x v="1"/>
    <x v="1"/>
    <x v="2"/>
    <x v="1"/>
    <x v="2"/>
    <x v="1"/>
    <x v="4"/>
    <x v="1"/>
    <x v="3"/>
    <x v="1"/>
    <x v="1"/>
    <x v="1"/>
    <x v="3"/>
    <x v="3"/>
    <x v="4"/>
    <x v="3"/>
    <x v="1"/>
    <x v="2"/>
    <x v="0"/>
    <x v="2"/>
    <x v="1"/>
    <x v="1"/>
    <x v="3"/>
    <x v="2"/>
    <x v="1"/>
    <x v="0"/>
    <x v="2"/>
    <x v="1"/>
    <x v="1"/>
    <x v="2"/>
    <x v="2"/>
    <x v="4"/>
    <x v="2"/>
    <x v="0"/>
    <x v="0"/>
    <x v="0"/>
    <x v="0"/>
    <m/>
    <x v="5"/>
    <x v="1"/>
    <x v="8"/>
    <x v="8"/>
    <x v="1"/>
    <x v="19"/>
    <x v="14"/>
    <x v="2"/>
    <x v="6"/>
    <x v="3"/>
    <x v="1"/>
    <x v="2"/>
    <x v="6"/>
    <x v="8"/>
  </r>
  <r>
    <m/>
    <x v="0"/>
    <x v="1"/>
    <x v="8"/>
    <x v="69"/>
    <m/>
    <m/>
    <x v="0"/>
    <x v="0"/>
    <x v="19"/>
    <x v="64"/>
    <x v="0"/>
    <x v="1"/>
    <x v="1"/>
    <x v="1"/>
    <x v="1"/>
    <x v="0"/>
    <x v="0"/>
    <x v="0"/>
    <x v="1"/>
    <x v="1"/>
    <x v="1"/>
    <x v="1"/>
    <x v="0"/>
    <x v="1"/>
    <x v="0"/>
    <x v="0"/>
    <x v="1"/>
    <x v="1"/>
    <x v="1"/>
    <x v="1"/>
    <x v="1"/>
    <x v="0"/>
    <x v="1"/>
    <x v="2"/>
    <x v="1"/>
    <x v="0"/>
    <x v="1"/>
    <x v="0"/>
    <x v="2"/>
    <x v="1"/>
    <x v="0"/>
    <x v="2"/>
    <x v="1"/>
    <x v="1"/>
    <x v="2"/>
    <x v="0"/>
    <x v="0"/>
    <x v="1"/>
    <x v="1"/>
    <x v="3"/>
    <x v="2"/>
    <x v="1"/>
    <x v="0"/>
    <x v="2"/>
    <x v="2"/>
    <x v="1"/>
    <x v="3"/>
    <x v="0"/>
    <x v="0"/>
    <x v="2"/>
    <x v="0"/>
    <x v="1"/>
    <x v="1"/>
    <x v="0"/>
    <m/>
    <m/>
    <m/>
    <m/>
    <m/>
    <m/>
    <x v="0"/>
    <x v="1"/>
    <x v="1"/>
    <x v="1"/>
    <x v="1"/>
    <x v="0"/>
    <x v="0"/>
    <x v="0"/>
    <x v="1"/>
    <x v="1"/>
    <x v="1"/>
    <x v="1"/>
    <x v="0"/>
    <x v="1"/>
    <x v="0"/>
    <x v="0"/>
    <x v="1"/>
    <x v="1"/>
    <x v="1"/>
    <x v="1"/>
    <x v="1"/>
    <x v="0"/>
    <x v="1"/>
    <x v="2"/>
    <x v="1"/>
    <x v="0"/>
    <x v="1"/>
    <x v="0"/>
    <x v="2"/>
    <x v="1"/>
    <x v="0"/>
    <x v="2"/>
    <x v="1"/>
    <x v="1"/>
    <x v="2"/>
    <x v="0"/>
    <x v="0"/>
    <x v="1"/>
    <x v="1"/>
    <x v="3"/>
    <x v="2"/>
    <x v="1"/>
    <x v="0"/>
    <x v="2"/>
    <x v="2"/>
    <x v="1"/>
    <x v="3"/>
    <x v="0"/>
    <x v="0"/>
    <x v="2"/>
    <x v="0"/>
    <x v="1"/>
    <x v="1"/>
    <x v="0"/>
    <m/>
    <x v="0"/>
    <x v="11"/>
    <x v="8"/>
    <x v="6"/>
    <x v="1"/>
    <x v="1"/>
    <x v="3"/>
    <x v="3"/>
    <x v="1"/>
    <x v="11"/>
    <x v="1"/>
    <x v="2"/>
    <x v="2"/>
    <x v="8"/>
  </r>
  <r>
    <m/>
    <x v="0"/>
    <x v="1"/>
    <x v="8"/>
    <x v="69"/>
    <m/>
    <m/>
    <x v="0"/>
    <x v="0"/>
    <x v="19"/>
    <x v="64"/>
    <x v="1"/>
    <x v="1"/>
    <x v="1"/>
    <x v="1"/>
    <x v="0"/>
    <x v="2"/>
    <x v="0"/>
    <x v="0"/>
    <x v="0"/>
    <x v="2"/>
    <x v="0"/>
    <x v="3"/>
    <x v="0"/>
    <x v="0"/>
    <x v="3"/>
    <x v="1"/>
    <x v="1"/>
    <x v="1"/>
    <x v="1"/>
    <x v="1"/>
    <x v="1"/>
    <x v="0"/>
    <x v="0"/>
    <x v="2"/>
    <x v="1"/>
    <x v="0"/>
    <x v="1"/>
    <x v="1"/>
    <x v="2"/>
    <x v="1"/>
    <x v="0"/>
    <x v="2"/>
    <x v="1"/>
    <x v="1"/>
    <x v="2"/>
    <x v="0"/>
    <x v="0"/>
    <x v="0"/>
    <x v="1"/>
    <x v="2"/>
    <x v="1"/>
    <x v="1"/>
    <x v="0"/>
    <x v="4"/>
    <x v="3"/>
    <x v="2"/>
    <x v="3"/>
    <x v="0"/>
    <x v="0"/>
    <x v="0"/>
    <x v="1"/>
    <x v="0"/>
    <x v="2"/>
    <x v="1"/>
    <m/>
    <m/>
    <m/>
    <m/>
    <m/>
    <m/>
    <x v="1"/>
    <x v="1"/>
    <x v="1"/>
    <x v="1"/>
    <x v="0"/>
    <x v="2"/>
    <x v="0"/>
    <x v="0"/>
    <x v="0"/>
    <x v="2"/>
    <x v="0"/>
    <x v="3"/>
    <x v="0"/>
    <x v="0"/>
    <x v="2"/>
    <x v="1"/>
    <x v="1"/>
    <x v="1"/>
    <x v="1"/>
    <x v="1"/>
    <x v="1"/>
    <x v="0"/>
    <x v="0"/>
    <x v="2"/>
    <x v="1"/>
    <x v="0"/>
    <x v="1"/>
    <x v="1"/>
    <x v="2"/>
    <x v="1"/>
    <x v="0"/>
    <x v="2"/>
    <x v="1"/>
    <x v="1"/>
    <x v="2"/>
    <x v="0"/>
    <x v="0"/>
    <x v="0"/>
    <x v="1"/>
    <x v="2"/>
    <x v="1"/>
    <x v="1"/>
    <x v="0"/>
    <x v="4"/>
    <x v="3"/>
    <x v="2"/>
    <x v="3"/>
    <x v="0"/>
    <x v="0"/>
    <x v="0"/>
    <x v="1"/>
    <x v="0"/>
    <x v="5"/>
    <x v="1"/>
    <m/>
    <x v="5"/>
    <x v="1"/>
    <x v="1"/>
    <x v="6"/>
    <x v="2"/>
    <x v="9"/>
    <x v="3"/>
    <x v="1"/>
    <x v="20"/>
    <x v="11"/>
    <x v="11"/>
    <x v="2"/>
    <x v="5"/>
    <x v="4"/>
  </r>
  <r>
    <m/>
    <x v="0"/>
    <x v="1"/>
    <x v="8"/>
    <x v="69"/>
    <m/>
    <m/>
    <x v="0"/>
    <x v="0"/>
    <x v="19"/>
    <x v="64"/>
    <x v="1"/>
    <x v="0"/>
    <x v="1"/>
    <x v="1"/>
    <x v="1"/>
    <x v="0"/>
    <x v="1"/>
    <x v="3"/>
    <x v="0"/>
    <x v="2"/>
    <x v="1"/>
    <x v="1"/>
    <x v="3"/>
    <x v="1"/>
    <x v="0"/>
    <x v="0"/>
    <x v="0"/>
    <x v="1"/>
    <x v="0"/>
    <x v="1"/>
    <x v="1"/>
    <x v="0"/>
    <x v="2"/>
    <x v="1"/>
    <x v="1"/>
    <x v="0"/>
    <x v="1"/>
    <x v="0"/>
    <x v="2"/>
    <x v="0"/>
    <x v="1"/>
    <x v="2"/>
    <x v="1"/>
    <x v="1"/>
    <x v="2"/>
    <x v="3"/>
    <x v="0"/>
    <x v="1"/>
    <x v="3"/>
    <x v="1"/>
    <x v="1"/>
    <x v="1"/>
    <x v="0"/>
    <x v="3"/>
    <x v="2"/>
    <x v="1"/>
    <x v="3"/>
    <x v="2"/>
    <x v="2"/>
    <x v="1"/>
    <x v="0"/>
    <x v="1"/>
    <x v="1"/>
    <x v="0"/>
    <m/>
    <m/>
    <m/>
    <m/>
    <m/>
    <m/>
    <x v="1"/>
    <x v="0"/>
    <x v="1"/>
    <x v="1"/>
    <x v="1"/>
    <x v="0"/>
    <x v="1"/>
    <x v="3"/>
    <x v="0"/>
    <x v="2"/>
    <x v="1"/>
    <x v="1"/>
    <x v="3"/>
    <x v="1"/>
    <x v="0"/>
    <x v="0"/>
    <x v="0"/>
    <x v="1"/>
    <x v="0"/>
    <x v="1"/>
    <x v="1"/>
    <x v="0"/>
    <x v="2"/>
    <x v="1"/>
    <x v="1"/>
    <x v="0"/>
    <x v="1"/>
    <x v="0"/>
    <x v="2"/>
    <x v="0"/>
    <x v="1"/>
    <x v="2"/>
    <x v="1"/>
    <x v="1"/>
    <x v="2"/>
    <x v="3"/>
    <x v="0"/>
    <x v="1"/>
    <x v="3"/>
    <x v="1"/>
    <x v="1"/>
    <x v="1"/>
    <x v="0"/>
    <x v="3"/>
    <x v="2"/>
    <x v="1"/>
    <x v="3"/>
    <x v="2"/>
    <x v="2"/>
    <x v="1"/>
    <x v="0"/>
    <x v="1"/>
    <x v="1"/>
    <x v="0"/>
    <m/>
    <x v="4"/>
    <x v="11"/>
    <x v="0"/>
    <x v="6"/>
    <x v="5"/>
    <x v="1"/>
    <x v="2"/>
    <x v="3"/>
    <x v="1"/>
    <x v="11"/>
    <x v="6"/>
    <x v="9"/>
    <x v="2"/>
    <x v="14"/>
  </r>
  <r>
    <m/>
    <x v="0"/>
    <x v="1"/>
    <x v="8"/>
    <x v="69"/>
    <m/>
    <m/>
    <x v="0"/>
    <x v="1"/>
    <x v="19"/>
    <x v="64"/>
    <x v="1"/>
    <x v="1"/>
    <x v="1"/>
    <x v="1"/>
    <x v="1"/>
    <x v="2"/>
    <x v="1"/>
    <x v="0"/>
    <x v="0"/>
    <x v="1"/>
    <x v="1"/>
    <x v="1"/>
    <x v="0"/>
    <x v="1"/>
    <x v="0"/>
    <x v="0"/>
    <x v="1"/>
    <x v="1"/>
    <x v="1"/>
    <x v="1"/>
    <x v="3"/>
    <x v="0"/>
    <x v="0"/>
    <x v="2"/>
    <x v="1"/>
    <x v="5"/>
    <x v="2"/>
    <x v="1"/>
    <x v="2"/>
    <x v="1"/>
    <x v="0"/>
    <x v="4"/>
    <x v="2"/>
    <x v="1"/>
    <x v="2"/>
    <x v="3"/>
    <x v="1"/>
    <x v="1"/>
    <x v="3"/>
    <x v="3"/>
    <x v="2"/>
    <x v="1"/>
    <x v="0"/>
    <x v="3"/>
    <x v="1"/>
    <x v="1"/>
    <x v="3"/>
    <x v="0"/>
    <x v="0"/>
    <x v="0"/>
    <x v="0"/>
    <x v="0"/>
    <x v="1"/>
    <x v="1"/>
    <m/>
    <m/>
    <m/>
    <m/>
    <m/>
    <m/>
    <x v="1"/>
    <x v="1"/>
    <x v="1"/>
    <x v="1"/>
    <x v="1"/>
    <x v="2"/>
    <x v="1"/>
    <x v="0"/>
    <x v="0"/>
    <x v="1"/>
    <x v="1"/>
    <x v="1"/>
    <x v="0"/>
    <x v="1"/>
    <x v="0"/>
    <x v="0"/>
    <x v="1"/>
    <x v="1"/>
    <x v="1"/>
    <x v="1"/>
    <x v="3"/>
    <x v="0"/>
    <x v="0"/>
    <x v="2"/>
    <x v="1"/>
    <x v="4"/>
    <x v="2"/>
    <x v="1"/>
    <x v="2"/>
    <x v="1"/>
    <x v="0"/>
    <x v="4"/>
    <x v="2"/>
    <x v="1"/>
    <x v="2"/>
    <x v="3"/>
    <x v="1"/>
    <x v="1"/>
    <x v="3"/>
    <x v="3"/>
    <x v="2"/>
    <x v="1"/>
    <x v="0"/>
    <x v="3"/>
    <x v="1"/>
    <x v="1"/>
    <x v="3"/>
    <x v="0"/>
    <x v="0"/>
    <x v="0"/>
    <x v="0"/>
    <x v="0"/>
    <x v="1"/>
    <x v="1"/>
    <m/>
    <x v="2"/>
    <x v="1"/>
    <x v="8"/>
    <x v="0"/>
    <x v="3"/>
    <x v="9"/>
    <x v="6"/>
    <x v="1"/>
    <x v="1"/>
    <x v="5"/>
    <x v="11"/>
    <x v="0"/>
    <x v="4"/>
    <x v="7"/>
  </r>
  <r>
    <m/>
    <x v="0"/>
    <x v="1"/>
    <x v="5"/>
    <x v="70"/>
    <m/>
    <m/>
    <x v="0"/>
    <x v="1"/>
    <x v="7"/>
    <x v="65"/>
    <x v="3"/>
    <x v="4"/>
    <x v="2"/>
    <x v="2"/>
    <x v="0"/>
    <x v="0"/>
    <x v="3"/>
    <x v="0"/>
    <x v="5"/>
    <x v="1"/>
    <x v="3"/>
    <x v="0"/>
    <x v="1"/>
    <x v="4"/>
    <x v="3"/>
    <x v="4"/>
    <x v="0"/>
    <x v="1"/>
    <x v="1"/>
    <x v="1"/>
    <x v="1"/>
    <x v="0"/>
    <x v="1"/>
    <x v="1"/>
    <x v="1"/>
    <x v="2"/>
    <x v="1"/>
    <x v="0"/>
    <x v="0"/>
    <x v="1"/>
    <x v="0"/>
    <x v="0"/>
    <x v="0"/>
    <x v="0"/>
    <x v="0"/>
    <x v="0"/>
    <x v="0"/>
    <x v="0"/>
    <x v="0"/>
    <x v="0"/>
    <x v="1"/>
    <x v="1"/>
    <x v="0"/>
    <x v="2"/>
    <x v="3"/>
    <x v="4"/>
    <x v="3"/>
    <x v="0"/>
    <x v="0"/>
    <x v="1"/>
    <x v="0"/>
    <x v="2"/>
    <x v="2"/>
    <x v="0"/>
    <m/>
    <m/>
    <m/>
    <m/>
    <m/>
    <m/>
    <x v="3"/>
    <x v="4"/>
    <x v="2"/>
    <x v="2"/>
    <x v="0"/>
    <x v="0"/>
    <x v="3"/>
    <x v="0"/>
    <x v="4"/>
    <x v="1"/>
    <x v="3"/>
    <x v="0"/>
    <x v="1"/>
    <x v="4"/>
    <x v="2"/>
    <x v="3"/>
    <x v="0"/>
    <x v="1"/>
    <x v="1"/>
    <x v="1"/>
    <x v="1"/>
    <x v="0"/>
    <x v="1"/>
    <x v="1"/>
    <x v="1"/>
    <x v="2"/>
    <x v="1"/>
    <x v="0"/>
    <x v="0"/>
    <x v="1"/>
    <x v="0"/>
    <x v="0"/>
    <x v="0"/>
    <x v="0"/>
    <x v="0"/>
    <x v="0"/>
    <x v="0"/>
    <x v="0"/>
    <x v="0"/>
    <x v="0"/>
    <x v="1"/>
    <x v="1"/>
    <x v="0"/>
    <x v="2"/>
    <x v="3"/>
    <x v="3"/>
    <x v="3"/>
    <x v="0"/>
    <x v="0"/>
    <x v="1"/>
    <x v="0"/>
    <x v="2"/>
    <x v="5"/>
    <x v="0"/>
    <m/>
    <x v="7"/>
    <x v="7"/>
    <x v="5"/>
    <x v="10"/>
    <x v="1"/>
    <x v="2"/>
    <x v="0"/>
    <x v="0"/>
    <x v="6"/>
    <x v="12"/>
    <x v="16"/>
    <x v="2"/>
    <x v="0"/>
    <x v="9"/>
  </r>
  <r>
    <m/>
    <x v="0"/>
    <x v="1"/>
    <x v="5"/>
    <x v="70"/>
    <m/>
    <m/>
    <x v="0"/>
    <x v="1"/>
    <x v="7"/>
    <x v="65"/>
    <x v="3"/>
    <x v="4"/>
    <x v="2"/>
    <x v="1"/>
    <x v="1"/>
    <x v="3"/>
    <x v="0"/>
    <x v="3"/>
    <x v="1"/>
    <x v="3"/>
    <x v="1"/>
    <x v="0"/>
    <x v="1"/>
    <x v="4"/>
    <x v="3"/>
    <x v="1"/>
    <x v="0"/>
    <x v="4"/>
    <x v="5"/>
    <x v="5"/>
    <x v="1"/>
    <x v="0"/>
    <x v="3"/>
    <x v="2"/>
    <x v="1"/>
    <x v="1"/>
    <x v="2"/>
    <x v="3"/>
    <x v="5"/>
    <x v="0"/>
    <x v="0"/>
    <x v="1"/>
    <x v="1"/>
    <x v="2"/>
    <x v="1"/>
    <x v="3"/>
    <x v="1"/>
    <x v="3"/>
    <x v="1"/>
    <x v="0"/>
    <x v="2"/>
    <x v="1"/>
    <x v="0"/>
    <x v="4"/>
    <x v="3"/>
    <x v="1"/>
    <x v="2"/>
    <x v="1"/>
    <x v="1"/>
    <x v="3"/>
    <x v="1"/>
    <x v="1"/>
    <x v="0"/>
    <x v="0"/>
    <m/>
    <m/>
    <m/>
    <m/>
    <m/>
    <m/>
    <x v="3"/>
    <x v="4"/>
    <x v="2"/>
    <x v="1"/>
    <x v="1"/>
    <x v="3"/>
    <x v="0"/>
    <x v="3"/>
    <x v="1"/>
    <x v="3"/>
    <x v="1"/>
    <x v="0"/>
    <x v="1"/>
    <x v="4"/>
    <x v="2"/>
    <x v="1"/>
    <x v="0"/>
    <x v="4"/>
    <x v="4"/>
    <x v="2"/>
    <x v="1"/>
    <x v="0"/>
    <x v="3"/>
    <x v="2"/>
    <x v="1"/>
    <x v="1"/>
    <x v="2"/>
    <x v="3"/>
    <x v="4"/>
    <x v="0"/>
    <x v="0"/>
    <x v="1"/>
    <x v="1"/>
    <x v="2"/>
    <x v="1"/>
    <x v="3"/>
    <x v="1"/>
    <x v="2"/>
    <x v="1"/>
    <x v="0"/>
    <x v="2"/>
    <x v="1"/>
    <x v="0"/>
    <x v="4"/>
    <x v="3"/>
    <x v="1"/>
    <x v="2"/>
    <x v="1"/>
    <x v="1"/>
    <x v="3"/>
    <x v="1"/>
    <x v="1"/>
    <x v="0"/>
    <x v="0"/>
    <m/>
    <x v="0"/>
    <x v="7"/>
    <x v="10"/>
    <x v="5"/>
    <x v="6"/>
    <x v="13"/>
    <x v="2"/>
    <x v="15"/>
    <x v="2"/>
    <x v="23"/>
    <x v="16"/>
    <x v="11"/>
    <x v="17"/>
    <x v="2"/>
  </r>
  <r>
    <m/>
    <x v="0"/>
    <x v="1"/>
    <x v="5"/>
    <x v="18"/>
    <m/>
    <m/>
    <x v="0"/>
    <x v="0"/>
    <x v="1"/>
    <x v="18"/>
    <x v="1"/>
    <x v="1"/>
    <x v="2"/>
    <x v="1"/>
    <x v="1"/>
    <x v="0"/>
    <x v="1"/>
    <x v="3"/>
    <x v="5"/>
    <x v="2"/>
    <x v="3"/>
    <x v="1"/>
    <x v="1"/>
    <x v="4"/>
    <x v="0"/>
    <x v="0"/>
    <x v="1"/>
    <x v="4"/>
    <x v="1"/>
    <x v="4"/>
    <x v="1"/>
    <x v="5"/>
    <x v="1"/>
    <x v="2"/>
    <x v="1"/>
    <x v="3"/>
    <x v="1"/>
    <x v="0"/>
    <x v="0"/>
    <x v="1"/>
    <x v="0"/>
    <x v="2"/>
    <x v="1"/>
    <x v="1"/>
    <x v="2"/>
    <x v="0"/>
    <x v="0"/>
    <x v="1"/>
    <x v="1"/>
    <x v="0"/>
    <x v="1"/>
    <x v="1"/>
    <x v="0"/>
    <x v="2"/>
    <x v="1"/>
    <x v="4"/>
    <x v="1"/>
    <x v="2"/>
    <x v="2"/>
    <x v="0"/>
    <x v="0"/>
    <x v="0"/>
    <x v="0"/>
    <x v="0"/>
    <m/>
    <m/>
    <m/>
    <m/>
    <m/>
    <m/>
    <x v="1"/>
    <x v="1"/>
    <x v="2"/>
    <x v="1"/>
    <x v="1"/>
    <x v="0"/>
    <x v="1"/>
    <x v="3"/>
    <x v="4"/>
    <x v="2"/>
    <x v="3"/>
    <x v="1"/>
    <x v="1"/>
    <x v="4"/>
    <x v="0"/>
    <x v="0"/>
    <x v="1"/>
    <x v="4"/>
    <x v="1"/>
    <x v="4"/>
    <x v="1"/>
    <x v="4"/>
    <x v="1"/>
    <x v="2"/>
    <x v="1"/>
    <x v="3"/>
    <x v="1"/>
    <x v="0"/>
    <x v="0"/>
    <x v="1"/>
    <x v="0"/>
    <x v="2"/>
    <x v="1"/>
    <x v="1"/>
    <x v="2"/>
    <x v="0"/>
    <x v="0"/>
    <x v="1"/>
    <x v="1"/>
    <x v="0"/>
    <x v="1"/>
    <x v="1"/>
    <x v="0"/>
    <x v="2"/>
    <x v="1"/>
    <x v="3"/>
    <x v="1"/>
    <x v="2"/>
    <x v="2"/>
    <x v="0"/>
    <x v="0"/>
    <x v="0"/>
    <x v="0"/>
    <x v="0"/>
    <m/>
    <x v="4"/>
    <x v="5"/>
    <x v="6"/>
    <x v="6"/>
    <x v="8"/>
    <x v="1"/>
    <x v="3"/>
    <x v="7"/>
    <x v="6"/>
    <x v="17"/>
    <x v="16"/>
    <x v="2"/>
    <x v="2"/>
    <x v="3"/>
  </r>
  <r>
    <m/>
    <x v="0"/>
    <x v="1"/>
    <x v="5"/>
    <x v="71"/>
    <m/>
    <m/>
    <x v="0"/>
    <x v="1"/>
    <x v="20"/>
    <x v="66"/>
    <x v="1"/>
    <x v="0"/>
    <x v="1"/>
    <x v="2"/>
    <x v="1"/>
    <x v="1"/>
    <x v="0"/>
    <x v="5"/>
    <x v="1"/>
    <x v="4"/>
    <x v="0"/>
    <x v="1"/>
    <x v="4"/>
    <x v="1"/>
    <x v="0"/>
    <x v="1"/>
    <x v="0"/>
    <x v="0"/>
    <x v="5"/>
    <x v="1"/>
    <x v="0"/>
    <x v="0"/>
    <x v="2"/>
    <x v="2"/>
    <x v="1"/>
    <x v="0"/>
    <x v="1"/>
    <x v="0"/>
    <x v="0"/>
    <x v="0"/>
    <x v="0"/>
    <x v="2"/>
    <x v="0"/>
    <x v="0"/>
    <x v="2"/>
    <x v="3"/>
    <x v="0"/>
    <x v="0"/>
    <x v="3"/>
    <x v="2"/>
    <x v="2"/>
    <x v="1"/>
    <x v="0"/>
    <x v="2"/>
    <x v="1"/>
    <x v="4"/>
    <x v="1"/>
    <x v="2"/>
    <x v="4"/>
    <x v="2"/>
    <x v="0"/>
    <x v="1"/>
    <x v="1"/>
    <x v="3"/>
    <m/>
    <m/>
    <m/>
    <m/>
    <m/>
    <m/>
    <x v="1"/>
    <x v="0"/>
    <x v="1"/>
    <x v="2"/>
    <x v="1"/>
    <x v="1"/>
    <x v="0"/>
    <x v="4"/>
    <x v="1"/>
    <x v="4"/>
    <x v="0"/>
    <x v="1"/>
    <x v="4"/>
    <x v="1"/>
    <x v="0"/>
    <x v="1"/>
    <x v="0"/>
    <x v="0"/>
    <x v="4"/>
    <x v="1"/>
    <x v="0"/>
    <x v="0"/>
    <x v="2"/>
    <x v="2"/>
    <x v="1"/>
    <x v="0"/>
    <x v="1"/>
    <x v="0"/>
    <x v="0"/>
    <x v="0"/>
    <x v="0"/>
    <x v="2"/>
    <x v="0"/>
    <x v="0"/>
    <x v="2"/>
    <x v="3"/>
    <x v="0"/>
    <x v="0"/>
    <x v="3"/>
    <x v="2"/>
    <x v="2"/>
    <x v="1"/>
    <x v="0"/>
    <x v="2"/>
    <x v="1"/>
    <x v="3"/>
    <x v="1"/>
    <x v="2"/>
    <x v="4"/>
    <x v="2"/>
    <x v="0"/>
    <x v="1"/>
    <x v="1"/>
    <x v="3"/>
    <m/>
    <x v="21"/>
    <x v="11"/>
    <x v="2"/>
    <x v="19"/>
    <x v="10"/>
    <x v="2"/>
    <x v="7"/>
    <x v="0"/>
    <x v="15"/>
    <x v="11"/>
    <x v="14"/>
    <x v="11"/>
    <x v="5"/>
    <x v="17"/>
  </r>
  <r>
    <m/>
    <x v="0"/>
    <x v="1"/>
    <x v="5"/>
    <x v="18"/>
    <m/>
    <m/>
    <x v="0"/>
    <x v="0"/>
    <x v="1"/>
    <x v="18"/>
    <x v="1"/>
    <x v="1"/>
    <x v="1"/>
    <x v="1"/>
    <x v="1"/>
    <x v="2"/>
    <x v="1"/>
    <x v="0"/>
    <x v="1"/>
    <x v="4"/>
    <x v="1"/>
    <x v="1"/>
    <x v="1"/>
    <x v="1"/>
    <x v="3"/>
    <x v="1"/>
    <x v="0"/>
    <x v="1"/>
    <x v="1"/>
    <x v="1"/>
    <x v="1"/>
    <x v="0"/>
    <x v="0"/>
    <x v="2"/>
    <x v="2"/>
    <x v="1"/>
    <x v="1"/>
    <x v="0"/>
    <x v="2"/>
    <x v="1"/>
    <x v="0"/>
    <x v="0"/>
    <x v="0"/>
    <x v="1"/>
    <x v="2"/>
    <x v="3"/>
    <x v="2"/>
    <x v="0"/>
    <x v="0"/>
    <x v="0"/>
    <x v="0"/>
    <x v="1"/>
    <x v="0"/>
    <x v="4"/>
    <x v="1"/>
    <x v="4"/>
    <x v="1"/>
    <x v="5"/>
    <x v="4"/>
    <x v="2"/>
    <x v="1"/>
    <x v="0"/>
    <x v="1"/>
    <x v="1"/>
    <m/>
    <m/>
    <m/>
    <m/>
    <m/>
    <m/>
    <x v="1"/>
    <x v="1"/>
    <x v="1"/>
    <x v="1"/>
    <x v="1"/>
    <x v="2"/>
    <x v="1"/>
    <x v="0"/>
    <x v="1"/>
    <x v="4"/>
    <x v="1"/>
    <x v="1"/>
    <x v="1"/>
    <x v="1"/>
    <x v="2"/>
    <x v="1"/>
    <x v="0"/>
    <x v="1"/>
    <x v="1"/>
    <x v="1"/>
    <x v="1"/>
    <x v="0"/>
    <x v="0"/>
    <x v="2"/>
    <x v="2"/>
    <x v="1"/>
    <x v="1"/>
    <x v="0"/>
    <x v="2"/>
    <x v="1"/>
    <x v="0"/>
    <x v="0"/>
    <x v="0"/>
    <x v="1"/>
    <x v="2"/>
    <x v="3"/>
    <x v="2"/>
    <x v="0"/>
    <x v="0"/>
    <x v="0"/>
    <x v="0"/>
    <x v="1"/>
    <x v="0"/>
    <x v="4"/>
    <x v="1"/>
    <x v="3"/>
    <x v="1"/>
    <x v="4"/>
    <x v="4"/>
    <x v="2"/>
    <x v="1"/>
    <x v="0"/>
    <x v="1"/>
    <x v="1"/>
    <m/>
    <x v="6"/>
    <x v="1"/>
    <x v="0"/>
    <x v="6"/>
    <x v="14"/>
    <x v="1"/>
    <x v="1"/>
    <x v="3"/>
    <x v="2"/>
    <x v="1"/>
    <x v="3"/>
    <x v="0"/>
    <x v="2"/>
    <x v="0"/>
  </r>
  <r>
    <m/>
    <x v="0"/>
    <x v="1"/>
    <x v="5"/>
    <x v="71"/>
    <m/>
    <m/>
    <x v="0"/>
    <x v="1"/>
    <x v="20"/>
    <x v="66"/>
    <x v="1"/>
    <x v="1"/>
    <x v="1"/>
    <x v="1"/>
    <x v="1"/>
    <x v="2"/>
    <x v="3"/>
    <x v="0"/>
    <x v="1"/>
    <x v="1"/>
    <x v="1"/>
    <x v="1"/>
    <x v="0"/>
    <x v="1"/>
    <x v="3"/>
    <x v="1"/>
    <x v="1"/>
    <x v="1"/>
    <x v="1"/>
    <x v="1"/>
    <x v="3"/>
    <x v="1"/>
    <x v="1"/>
    <x v="4"/>
    <x v="1"/>
    <x v="0"/>
    <x v="1"/>
    <x v="1"/>
    <x v="2"/>
    <x v="1"/>
    <x v="0"/>
    <x v="2"/>
    <x v="1"/>
    <x v="1"/>
    <x v="2"/>
    <x v="3"/>
    <x v="2"/>
    <x v="3"/>
    <x v="1"/>
    <x v="2"/>
    <x v="2"/>
    <x v="1"/>
    <x v="0"/>
    <x v="1"/>
    <x v="1"/>
    <x v="4"/>
    <x v="5"/>
    <x v="2"/>
    <x v="2"/>
    <x v="2"/>
    <x v="0"/>
    <x v="1"/>
    <x v="1"/>
    <x v="1"/>
    <m/>
    <m/>
    <m/>
    <m/>
    <m/>
    <m/>
    <x v="1"/>
    <x v="1"/>
    <x v="1"/>
    <x v="1"/>
    <x v="1"/>
    <x v="2"/>
    <x v="3"/>
    <x v="0"/>
    <x v="1"/>
    <x v="1"/>
    <x v="1"/>
    <x v="1"/>
    <x v="0"/>
    <x v="1"/>
    <x v="2"/>
    <x v="1"/>
    <x v="1"/>
    <x v="1"/>
    <x v="1"/>
    <x v="1"/>
    <x v="3"/>
    <x v="1"/>
    <x v="1"/>
    <x v="4"/>
    <x v="1"/>
    <x v="0"/>
    <x v="1"/>
    <x v="1"/>
    <x v="2"/>
    <x v="1"/>
    <x v="0"/>
    <x v="2"/>
    <x v="1"/>
    <x v="1"/>
    <x v="2"/>
    <x v="3"/>
    <x v="2"/>
    <x v="2"/>
    <x v="1"/>
    <x v="2"/>
    <x v="2"/>
    <x v="1"/>
    <x v="0"/>
    <x v="1"/>
    <x v="1"/>
    <x v="3"/>
    <x v="4"/>
    <x v="2"/>
    <x v="2"/>
    <x v="2"/>
    <x v="0"/>
    <x v="1"/>
    <x v="1"/>
    <x v="1"/>
    <m/>
    <x v="1"/>
    <x v="1"/>
    <x v="8"/>
    <x v="6"/>
    <x v="22"/>
    <x v="9"/>
    <x v="8"/>
    <x v="4"/>
    <x v="1"/>
    <x v="11"/>
    <x v="1"/>
    <x v="0"/>
    <x v="3"/>
    <x v="8"/>
  </r>
  <r>
    <m/>
    <x v="0"/>
    <x v="1"/>
    <x v="5"/>
    <x v="70"/>
    <m/>
    <m/>
    <x v="0"/>
    <x v="1"/>
    <x v="7"/>
    <x v="65"/>
    <x v="1"/>
    <x v="1"/>
    <x v="1"/>
    <x v="1"/>
    <x v="1"/>
    <x v="0"/>
    <x v="1"/>
    <x v="0"/>
    <x v="5"/>
    <x v="1"/>
    <x v="1"/>
    <x v="0"/>
    <x v="1"/>
    <x v="4"/>
    <x v="3"/>
    <x v="1"/>
    <x v="0"/>
    <x v="1"/>
    <x v="1"/>
    <x v="1"/>
    <x v="1"/>
    <x v="1"/>
    <x v="3"/>
    <x v="1"/>
    <x v="0"/>
    <x v="1"/>
    <x v="2"/>
    <x v="1"/>
    <x v="1"/>
    <x v="0"/>
    <x v="1"/>
    <x v="1"/>
    <x v="0"/>
    <x v="1"/>
    <x v="0"/>
    <x v="3"/>
    <x v="3"/>
    <x v="3"/>
    <x v="4"/>
    <x v="1"/>
    <x v="2"/>
    <x v="1"/>
    <x v="0"/>
    <x v="2"/>
    <x v="1"/>
    <x v="4"/>
    <x v="3"/>
    <x v="2"/>
    <x v="2"/>
    <x v="2"/>
    <x v="1"/>
    <x v="1"/>
    <x v="2"/>
    <x v="0"/>
    <m/>
    <m/>
    <m/>
    <m/>
    <m/>
    <m/>
    <x v="1"/>
    <x v="1"/>
    <x v="1"/>
    <x v="1"/>
    <x v="1"/>
    <x v="0"/>
    <x v="1"/>
    <x v="0"/>
    <x v="4"/>
    <x v="1"/>
    <x v="1"/>
    <x v="0"/>
    <x v="1"/>
    <x v="4"/>
    <x v="2"/>
    <x v="1"/>
    <x v="0"/>
    <x v="1"/>
    <x v="1"/>
    <x v="1"/>
    <x v="1"/>
    <x v="1"/>
    <x v="3"/>
    <x v="1"/>
    <x v="0"/>
    <x v="1"/>
    <x v="2"/>
    <x v="1"/>
    <x v="1"/>
    <x v="0"/>
    <x v="1"/>
    <x v="1"/>
    <x v="0"/>
    <x v="1"/>
    <x v="0"/>
    <x v="3"/>
    <x v="3"/>
    <x v="2"/>
    <x v="4"/>
    <x v="1"/>
    <x v="2"/>
    <x v="1"/>
    <x v="0"/>
    <x v="2"/>
    <x v="1"/>
    <x v="3"/>
    <x v="3"/>
    <x v="2"/>
    <x v="2"/>
    <x v="2"/>
    <x v="1"/>
    <x v="1"/>
    <x v="5"/>
    <x v="0"/>
    <m/>
    <x v="6"/>
    <x v="1"/>
    <x v="0"/>
    <x v="8"/>
    <x v="6"/>
    <x v="3"/>
    <x v="0"/>
    <x v="8"/>
    <x v="18"/>
    <x v="8"/>
    <x v="16"/>
    <x v="9"/>
    <x v="0"/>
    <x v="7"/>
  </r>
  <r>
    <m/>
    <x v="0"/>
    <x v="1"/>
    <x v="5"/>
    <x v="70"/>
    <m/>
    <m/>
    <x v="0"/>
    <x v="1"/>
    <x v="7"/>
    <x v="65"/>
    <x v="1"/>
    <x v="1"/>
    <x v="1"/>
    <x v="1"/>
    <x v="1"/>
    <x v="0"/>
    <x v="0"/>
    <x v="0"/>
    <x v="1"/>
    <x v="2"/>
    <x v="1"/>
    <x v="0"/>
    <x v="1"/>
    <x v="4"/>
    <x v="3"/>
    <x v="1"/>
    <x v="0"/>
    <x v="1"/>
    <x v="1"/>
    <x v="1"/>
    <x v="1"/>
    <x v="0"/>
    <x v="1"/>
    <x v="2"/>
    <x v="1"/>
    <x v="3"/>
    <x v="1"/>
    <x v="1"/>
    <x v="2"/>
    <x v="0"/>
    <x v="0"/>
    <x v="2"/>
    <x v="2"/>
    <x v="1"/>
    <x v="2"/>
    <x v="0"/>
    <x v="3"/>
    <x v="1"/>
    <x v="1"/>
    <x v="2"/>
    <x v="1"/>
    <x v="1"/>
    <x v="0"/>
    <x v="2"/>
    <x v="1"/>
    <x v="1"/>
    <x v="2"/>
    <x v="2"/>
    <x v="2"/>
    <x v="1"/>
    <x v="1"/>
    <x v="1"/>
    <x v="1"/>
    <x v="0"/>
    <m/>
    <m/>
    <m/>
    <m/>
    <m/>
    <m/>
    <x v="1"/>
    <x v="1"/>
    <x v="1"/>
    <x v="1"/>
    <x v="1"/>
    <x v="0"/>
    <x v="0"/>
    <x v="0"/>
    <x v="1"/>
    <x v="2"/>
    <x v="1"/>
    <x v="0"/>
    <x v="1"/>
    <x v="4"/>
    <x v="2"/>
    <x v="1"/>
    <x v="0"/>
    <x v="1"/>
    <x v="1"/>
    <x v="1"/>
    <x v="1"/>
    <x v="0"/>
    <x v="1"/>
    <x v="2"/>
    <x v="1"/>
    <x v="3"/>
    <x v="1"/>
    <x v="1"/>
    <x v="2"/>
    <x v="0"/>
    <x v="0"/>
    <x v="2"/>
    <x v="2"/>
    <x v="1"/>
    <x v="2"/>
    <x v="0"/>
    <x v="3"/>
    <x v="1"/>
    <x v="1"/>
    <x v="2"/>
    <x v="1"/>
    <x v="1"/>
    <x v="0"/>
    <x v="2"/>
    <x v="1"/>
    <x v="1"/>
    <x v="2"/>
    <x v="2"/>
    <x v="2"/>
    <x v="1"/>
    <x v="1"/>
    <x v="1"/>
    <x v="1"/>
    <x v="0"/>
    <m/>
    <x v="5"/>
    <x v="1"/>
    <x v="0"/>
    <x v="8"/>
    <x v="8"/>
    <x v="3"/>
    <x v="8"/>
    <x v="1"/>
    <x v="2"/>
    <x v="10"/>
    <x v="3"/>
    <x v="0"/>
    <x v="3"/>
    <x v="4"/>
  </r>
  <r>
    <m/>
    <x v="0"/>
    <x v="1"/>
    <x v="5"/>
    <x v="70"/>
    <m/>
    <m/>
    <x v="0"/>
    <x v="1"/>
    <x v="7"/>
    <x v="65"/>
    <x v="1"/>
    <x v="4"/>
    <x v="2"/>
    <x v="2"/>
    <x v="1"/>
    <x v="3"/>
    <x v="0"/>
    <x v="0"/>
    <x v="1"/>
    <x v="2"/>
    <x v="1"/>
    <x v="1"/>
    <x v="1"/>
    <x v="4"/>
    <x v="0"/>
    <x v="0"/>
    <x v="0"/>
    <x v="0"/>
    <x v="0"/>
    <x v="1"/>
    <x v="0"/>
    <x v="0"/>
    <x v="1"/>
    <x v="4"/>
    <x v="1"/>
    <x v="2"/>
    <x v="1"/>
    <x v="0"/>
    <x v="0"/>
    <x v="1"/>
    <x v="0"/>
    <x v="2"/>
    <x v="0"/>
    <x v="1"/>
    <x v="0"/>
    <x v="0"/>
    <x v="2"/>
    <x v="1"/>
    <x v="1"/>
    <x v="2"/>
    <x v="0"/>
    <x v="1"/>
    <x v="0"/>
    <x v="4"/>
    <x v="1"/>
    <x v="4"/>
    <x v="2"/>
    <x v="2"/>
    <x v="2"/>
    <x v="2"/>
    <x v="1"/>
    <x v="1"/>
    <x v="2"/>
    <x v="0"/>
    <m/>
    <m/>
    <m/>
    <m/>
    <m/>
    <m/>
    <x v="1"/>
    <x v="4"/>
    <x v="2"/>
    <x v="2"/>
    <x v="1"/>
    <x v="3"/>
    <x v="0"/>
    <x v="0"/>
    <x v="1"/>
    <x v="2"/>
    <x v="1"/>
    <x v="1"/>
    <x v="1"/>
    <x v="4"/>
    <x v="0"/>
    <x v="0"/>
    <x v="0"/>
    <x v="0"/>
    <x v="0"/>
    <x v="1"/>
    <x v="0"/>
    <x v="0"/>
    <x v="1"/>
    <x v="4"/>
    <x v="1"/>
    <x v="2"/>
    <x v="1"/>
    <x v="0"/>
    <x v="0"/>
    <x v="1"/>
    <x v="0"/>
    <x v="2"/>
    <x v="0"/>
    <x v="1"/>
    <x v="0"/>
    <x v="0"/>
    <x v="2"/>
    <x v="1"/>
    <x v="1"/>
    <x v="2"/>
    <x v="0"/>
    <x v="1"/>
    <x v="0"/>
    <x v="4"/>
    <x v="1"/>
    <x v="3"/>
    <x v="2"/>
    <x v="2"/>
    <x v="2"/>
    <x v="2"/>
    <x v="1"/>
    <x v="1"/>
    <x v="5"/>
    <x v="0"/>
    <m/>
    <x v="0"/>
    <x v="6"/>
    <x v="2"/>
    <x v="15"/>
    <x v="8"/>
    <x v="8"/>
    <x v="11"/>
    <x v="0"/>
    <x v="2"/>
    <x v="12"/>
    <x v="19"/>
    <x v="2"/>
    <x v="7"/>
    <x v="11"/>
  </r>
  <r>
    <m/>
    <x v="0"/>
    <x v="1"/>
    <x v="5"/>
    <x v="18"/>
    <m/>
    <m/>
    <x v="0"/>
    <x v="1"/>
    <x v="1"/>
    <x v="18"/>
    <x v="0"/>
    <x v="0"/>
    <x v="2"/>
    <x v="1"/>
    <x v="1"/>
    <x v="1"/>
    <x v="1"/>
    <x v="5"/>
    <x v="5"/>
    <x v="1"/>
    <x v="0"/>
    <x v="3"/>
    <x v="4"/>
    <x v="0"/>
    <x v="0"/>
    <x v="0"/>
    <x v="1"/>
    <x v="1"/>
    <x v="5"/>
    <x v="4"/>
    <x v="1"/>
    <x v="0"/>
    <x v="2"/>
    <x v="2"/>
    <x v="0"/>
    <x v="0"/>
    <x v="2"/>
    <x v="1"/>
    <x v="0"/>
    <x v="2"/>
    <x v="1"/>
    <x v="2"/>
    <x v="1"/>
    <x v="1"/>
    <x v="2"/>
    <x v="0"/>
    <x v="2"/>
    <x v="1"/>
    <x v="1"/>
    <x v="1"/>
    <x v="0"/>
    <x v="1"/>
    <x v="0"/>
    <x v="3"/>
    <x v="2"/>
    <x v="4"/>
    <x v="2"/>
    <x v="0"/>
    <x v="0"/>
    <x v="2"/>
    <x v="0"/>
    <x v="1"/>
    <x v="0"/>
    <x v="0"/>
    <m/>
    <m/>
    <m/>
    <m/>
    <m/>
    <m/>
    <x v="0"/>
    <x v="0"/>
    <x v="2"/>
    <x v="1"/>
    <x v="1"/>
    <x v="1"/>
    <x v="1"/>
    <x v="4"/>
    <x v="4"/>
    <x v="1"/>
    <x v="0"/>
    <x v="3"/>
    <x v="4"/>
    <x v="0"/>
    <x v="0"/>
    <x v="0"/>
    <x v="1"/>
    <x v="1"/>
    <x v="4"/>
    <x v="4"/>
    <x v="1"/>
    <x v="0"/>
    <x v="2"/>
    <x v="2"/>
    <x v="0"/>
    <x v="0"/>
    <x v="2"/>
    <x v="1"/>
    <x v="0"/>
    <x v="2"/>
    <x v="1"/>
    <x v="2"/>
    <x v="1"/>
    <x v="1"/>
    <x v="2"/>
    <x v="0"/>
    <x v="2"/>
    <x v="1"/>
    <x v="1"/>
    <x v="1"/>
    <x v="0"/>
    <x v="1"/>
    <x v="0"/>
    <x v="3"/>
    <x v="2"/>
    <x v="3"/>
    <x v="2"/>
    <x v="0"/>
    <x v="0"/>
    <x v="2"/>
    <x v="0"/>
    <x v="1"/>
    <x v="0"/>
    <x v="0"/>
    <m/>
    <x v="9"/>
    <x v="13"/>
    <x v="8"/>
    <x v="2"/>
    <x v="0"/>
    <x v="9"/>
    <x v="3"/>
    <x v="3"/>
    <x v="0"/>
    <x v="17"/>
    <x v="15"/>
    <x v="3"/>
    <x v="6"/>
    <x v="6"/>
  </r>
  <r>
    <m/>
    <x v="0"/>
    <x v="1"/>
    <x v="5"/>
    <x v="18"/>
    <m/>
    <m/>
    <x v="0"/>
    <x v="0"/>
    <x v="1"/>
    <x v="18"/>
    <x v="1"/>
    <x v="4"/>
    <x v="1"/>
    <x v="2"/>
    <x v="0"/>
    <x v="0"/>
    <x v="0"/>
    <x v="1"/>
    <x v="1"/>
    <x v="4"/>
    <x v="4"/>
    <x v="1"/>
    <x v="1"/>
    <x v="4"/>
    <x v="4"/>
    <x v="1"/>
    <x v="0"/>
    <x v="1"/>
    <x v="0"/>
    <x v="4"/>
    <x v="1"/>
    <x v="0"/>
    <x v="0"/>
    <x v="2"/>
    <x v="0"/>
    <x v="1"/>
    <x v="0"/>
    <x v="1"/>
    <x v="0"/>
    <x v="0"/>
    <x v="2"/>
    <x v="0"/>
    <x v="1"/>
    <x v="1"/>
    <x v="0"/>
    <x v="0"/>
    <x v="0"/>
    <x v="0"/>
    <x v="0"/>
    <x v="0"/>
    <x v="0"/>
    <x v="1"/>
    <x v="0"/>
    <x v="4"/>
    <x v="1"/>
    <x v="1"/>
    <x v="1"/>
    <x v="2"/>
    <x v="2"/>
    <x v="2"/>
    <x v="1"/>
    <x v="1"/>
    <x v="1"/>
    <x v="0"/>
    <m/>
    <m/>
    <m/>
    <m/>
    <m/>
    <m/>
    <x v="1"/>
    <x v="4"/>
    <x v="1"/>
    <x v="2"/>
    <x v="0"/>
    <x v="0"/>
    <x v="0"/>
    <x v="1"/>
    <x v="1"/>
    <x v="4"/>
    <x v="4"/>
    <x v="1"/>
    <x v="1"/>
    <x v="4"/>
    <x v="3"/>
    <x v="1"/>
    <x v="0"/>
    <x v="1"/>
    <x v="0"/>
    <x v="4"/>
    <x v="1"/>
    <x v="0"/>
    <x v="0"/>
    <x v="2"/>
    <x v="0"/>
    <x v="1"/>
    <x v="0"/>
    <x v="1"/>
    <x v="0"/>
    <x v="0"/>
    <x v="2"/>
    <x v="0"/>
    <x v="1"/>
    <x v="1"/>
    <x v="0"/>
    <x v="0"/>
    <x v="0"/>
    <x v="0"/>
    <x v="0"/>
    <x v="0"/>
    <x v="0"/>
    <x v="1"/>
    <x v="0"/>
    <x v="4"/>
    <x v="1"/>
    <x v="1"/>
    <x v="1"/>
    <x v="2"/>
    <x v="2"/>
    <x v="2"/>
    <x v="1"/>
    <x v="1"/>
    <x v="1"/>
    <x v="0"/>
    <m/>
    <x v="1"/>
    <x v="5"/>
    <x v="5"/>
    <x v="4"/>
    <x v="5"/>
    <x v="1"/>
    <x v="7"/>
    <x v="3"/>
    <x v="23"/>
    <x v="9"/>
    <x v="19"/>
    <x v="3"/>
    <x v="0"/>
    <x v="0"/>
  </r>
  <r>
    <m/>
    <x v="0"/>
    <x v="1"/>
    <x v="5"/>
    <x v="70"/>
    <m/>
    <m/>
    <x v="0"/>
    <x v="1"/>
    <x v="7"/>
    <x v="65"/>
    <x v="1"/>
    <x v="1"/>
    <x v="1"/>
    <x v="1"/>
    <x v="0"/>
    <x v="2"/>
    <x v="1"/>
    <x v="0"/>
    <x v="5"/>
    <x v="1"/>
    <x v="1"/>
    <x v="1"/>
    <x v="1"/>
    <x v="1"/>
    <x v="0"/>
    <x v="0"/>
    <x v="1"/>
    <x v="1"/>
    <x v="0"/>
    <x v="0"/>
    <x v="0"/>
    <x v="0"/>
    <x v="0"/>
    <x v="0"/>
    <x v="1"/>
    <x v="0"/>
    <x v="1"/>
    <x v="1"/>
    <x v="1"/>
    <x v="1"/>
    <x v="0"/>
    <x v="0"/>
    <x v="0"/>
    <x v="0"/>
    <x v="0"/>
    <x v="3"/>
    <x v="2"/>
    <x v="1"/>
    <x v="0"/>
    <x v="0"/>
    <x v="1"/>
    <x v="1"/>
    <x v="0"/>
    <x v="2"/>
    <x v="1"/>
    <x v="4"/>
    <x v="2"/>
    <x v="0"/>
    <x v="0"/>
    <x v="1"/>
    <x v="1"/>
    <x v="2"/>
    <x v="2"/>
    <x v="1"/>
    <m/>
    <m/>
    <m/>
    <m/>
    <m/>
    <m/>
    <x v="1"/>
    <x v="1"/>
    <x v="1"/>
    <x v="1"/>
    <x v="0"/>
    <x v="2"/>
    <x v="1"/>
    <x v="0"/>
    <x v="4"/>
    <x v="1"/>
    <x v="1"/>
    <x v="1"/>
    <x v="1"/>
    <x v="1"/>
    <x v="0"/>
    <x v="0"/>
    <x v="1"/>
    <x v="1"/>
    <x v="0"/>
    <x v="0"/>
    <x v="0"/>
    <x v="0"/>
    <x v="0"/>
    <x v="0"/>
    <x v="1"/>
    <x v="0"/>
    <x v="1"/>
    <x v="1"/>
    <x v="1"/>
    <x v="1"/>
    <x v="0"/>
    <x v="0"/>
    <x v="0"/>
    <x v="0"/>
    <x v="0"/>
    <x v="3"/>
    <x v="2"/>
    <x v="1"/>
    <x v="0"/>
    <x v="0"/>
    <x v="1"/>
    <x v="1"/>
    <x v="0"/>
    <x v="2"/>
    <x v="1"/>
    <x v="3"/>
    <x v="2"/>
    <x v="0"/>
    <x v="0"/>
    <x v="1"/>
    <x v="1"/>
    <x v="2"/>
    <x v="5"/>
    <x v="1"/>
    <m/>
    <x v="2"/>
    <x v="1"/>
    <x v="1"/>
    <x v="0"/>
    <x v="3"/>
    <x v="2"/>
    <x v="0"/>
    <x v="7"/>
    <x v="1"/>
    <x v="13"/>
    <x v="18"/>
    <x v="0"/>
    <x v="7"/>
    <x v="9"/>
  </r>
  <r>
    <m/>
    <x v="0"/>
    <x v="1"/>
    <x v="5"/>
    <x v="70"/>
    <m/>
    <m/>
    <x v="0"/>
    <x v="1"/>
    <x v="7"/>
    <x v="65"/>
    <x v="1"/>
    <x v="1"/>
    <x v="1"/>
    <x v="1"/>
    <x v="1"/>
    <x v="3"/>
    <x v="1"/>
    <x v="3"/>
    <x v="1"/>
    <x v="2"/>
    <x v="1"/>
    <x v="5"/>
    <x v="0"/>
    <x v="1"/>
    <x v="3"/>
    <x v="0"/>
    <x v="0"/>
    <x v="0"/>
    <x v="1"/>
    <x v="5"/>
    <x v="4"/>
    <x v="2"/>
    <x v="3"/>
    <x v="3"/>
    <x v="1"/>
    <x v="2"/>
    <x v="1"/>
    <x v="1"/>
    <x v="2"/>
    <x v="2"/>
    <x v="0"/>
    <x v="2"/>
    <x v="1"/>
    <x v="0"/>
    <x v="2"/>
    <x v="3"/>
    <x v="2"/>
    <x v="1"/>
    <x v="1"/>
    <x v="0"/>
    <x v="0"/>
    <x v="1"/>
    <x v="0"/>
    <x v="2"/>
    <x v="1"/>
    <x v="4"/>
    <x v="2"/>
    <x v="2"/>
    <x v="0"/>
    <x v="2"/>
    <x v="0"/>
    <x v="1"/>
    <x v="0"/>
    <x v="2"/>
    <m/>
    <m/>
    <m/>
    <m/>
    <m/>
    <m/>
    <x v="1"/>
    <x v="1"/>
    <x v="1"/>
    <x v="1"/>
    <x v="1"/>
    <x v="3"/>
    <x v="1"/>
    <x v="3"/>
    <x v="1"/>
    <x v="2"/>
    <x v="1"/>
    <x v="4"/>
    <x v="0"/>
    <x v="1"/>
    <x v="2"/>
    <x v="0"/>
    <x v="0"/>
    <x v="0"/>
    <x v="1"/>
    <x v="2"/>
    <x v="2"/>
    <x v="2"/>
    <x v="3"/>
    <x v="3"/>
    <x v="1"/>
    <x v="2"/>
    <x v="1"/>
    <x v="1"/>
    <x v="2"/>
    <x v="2"/>
    <x v="0"/>
    <x v="2"/>
    <x v="1"/>
    <x v="0"/>
    <x v="2"/>
    <x v="3"/>
    <x v="2"/>
    <x v="1"/>
    <x v="1"/>
    <x v="0"/>
    <x v="0"/>
    <x v="1"/>
    <x v="0"/>
    <x v="2"/>
    <x v="1"/>
    <x v="3"/>
    <x v="2"/>
    <x v="2"/>
    <x v="0"/>
    <x v="2"/>
    <x v="0"/>
    <x v="1"/>
    <x v="0"/>
    <x v="2"/>
    <m/>
    <x v="4"/>
    <x v="1"/>
    <x v="2"/>
    <x v="5"/>
    <x v="2"/>
    <x v="0"/>
    <x v="21"/>
    <x v="6"/>
    <x v="1"/>
    <x v="12"/>
    <x v="1"/>
    <x v="3"/>
    <x v="6"/>
    <x v="9"/>
  </r>
  <r>
    <m/>
    <x v="0"/>
    <x v="1"/>
    <x v="5"/>
    <x v="70"/>
    <m/>
    <m/>
    <x v="0"/>
    <x v="1"/>
    <x v="7"/>
    <x v="65"/>
    <x v="1"/>
    <x v="4"/>
    <x v="2"/>
    <x v="1"/>
    <x v="0"/>
    <x v="2"/>
    <x v="3"/>
    <x v="5"/>
    <x v="1"/>
    <x v="2"/>
    <x v="3"/>
    <x v="5"/>
    <x v="0"/>
    <x v="4"/>
    <x v="3"/>
    <x v="4"/>
    <x v="1"/>
    <x v="4"/>
    <x v="1"/>
    <x v="1"/>
    <x v="3"/>
    <x v="0"/>
    <x v="1"/>
    <x v="1"/>
    <x v="0"/>
    <x v="3"/>
    <x v="1"/>
    <x v="1"/>
    <x v="2"/>
    <x v="0"/>
    <x v="1"/>
    <x v="4"/>
    <x v="1"/>
    <x v="1"/>
    <x v="2"/>
    <x v="1"/>
    <x v="2"/>
    <x v="0"/>
    <x v="1"/>
    <x v="2"/>
    <x v="0"/>
    <x v="1"/>
    <x v="0"/>
    <x v="4"/>
    <x v="3"/>
    <x v="1"/>
    <x v="2"/>
    <x v="1"/>
    <x v="3"/>
    <x v="2"/>
    <x v="0"/>
    <x v="1"/>
    <x v="1"/>
    <x v="3"/>
    <m/>
    <m/>
    <m/>
    <m/>
    <m/>
    <m/>
    <x v="1"/>
    <x v="4"/>
    <x v="2"/>
    <x v="1"/>
    <x v="0"/>
    <x v="2"/>
    <x v="3"/>
    <x v="4"/>
    <x v="1"/>
    <x v="2"/>
    <x v="3"/>
    <x v="4"/>
    <x v="0"/>
    <x v="4"/>
    <x v="2"/>
    <x v="3"/>
    <x v="1"/>
    <x v="4"/>
    <x v="1"/>
    <x v="1"/>
    <x v="3"/>
    <x v="0"/>
    <x v="1"/>
    <x v="1"/>
    <x v="0"/>
    <x v="3"/>
    <x v="1"/>
    <x v="1"/>
    <x v="2"/>
    <x v="0"/>
    <x v="1"/>
    <x v="4"/>
    <x v="1"/>
    <x v="1"/>
    <x v="2"/>
    <x v="1"/>
    <x v="2"/>
    <x v="0"/>
    <x v="1"/>
    <x v="2"/>
    <x v="0"/>
    <x v="1"/>
    <x v="0"/>
    <x v="4"/>
    <x v="3"/>
    <x v="1"/>
    <x v="2"/>
    <x v="1"/>
    <x v="3"/>
    <x v="2"/>
    <x v="0"/>
    <x v="1"/>
    <x v="1"/>
    <x v="3"/>
    <m/>
    <x v="17"/>
    <x v="6"/>
    <x v="12"/>
    <x v="6"/>
    <x v="5"/>
    <x v="15"/>
    <x v="13"/>
    <x v="1"/>
    <x v="22"/>
    <x v="10"/>
    <x v="1"/>
    <x v="1"/>
    <x v="2"/>
    <x v="11"/>
  </r>
  <r>
    <m/>
    <x v="0"/>
    <x v="1"/>
    <x v="5"/>
    <x v="18"/>
    <m/>
    <m/>
    <x v="0"/>
    <x v="1"/>
    <x v="1"/>
    <x v="18"/>
    <x v="3"/>
    <x v="4"/>
    <x v="2"/>
    <x v="2"/>
    <x v="0"/>
    <x v="2"/>
    <x v="0"/>
    <x v="2"/>
    <x v="3"/>
    <x v="3"/>
    <x v="1"/>
    <x v="0"/>
    <x v="2"/>
    <x v="4"/>
    <x v="3"/>
    <x v="1"/>
    <x v="0"/>
    <x v="5"/>
    <x v="1"/>
    <x v="5"/>
    <x v="4"/>
    <x v="0"/>
    <x v="3"/>
    <x v="1"/>
    <x v="3"/>
    <x v="2"/>
    <x v="4"/>
    <x v="1"/>
    <x v="0"/>
    <x v="0"/>
    <x v="0"/>
    <x v="2"/>
    <x v="1"/>
    <x v="2"/>
    <x v="2"/>
    <x v="3"/>
    <x v="3"/>
    <x v="3"/>
    <x v="4"/>
    <x v="0"/>
    <x v="0"/>
    <x v="1"/>
    <x v="0"/>
    <x v="4"/>
    <x v="1"/>
    <x v="5"/>
    <x v="2"/>
    <x v="2"/>
    <x v="2"/>
    <x v="3"/>
    <x v="1"/>
    <x v="2"/>
    <x v="2"/>
    <x v="0"/>
    <m/>
    <m/>
    <m/>
    <m/>
    <m/>
    <m/>
    <x v="3"/>
    <x v="4"/>
    <x v="2"/>
    <x v="2"/>
    <x v="0"/>
    <x v="2"/>
    <x v="0"/>
    <x v="2"/>
    <x v="3"/>
    <x v="3"/>
    <x v="1"/>
    <x v="0"/>
    <x v="2"/>
    <x v="4"/>
    <x v="2"/>
    <x v="1"/>
    <x v="0"/>
    <x v="2"/>
    <x v="1"/>
    <x v="2"/>
    <x v="2"/>
    <x v="0"/>
    <x v="3"/>
    <x v="1"/>
    <x v="3"/>
    <x v="2"/>
    <x v="4"/>
    <x v="1"/>
    <x v="0"/>
    <x v="0"/>
    <x v="0"/>
    <x v="2"/>
    <x v="1"/>
    <x v="2"/>
    <x v="2"/>
    <x v="3"/>
    <x v="3"/>
    <x v="2"/>
    <x v="4"/>
    <x v="0"/>
    <x v="0"/>
    <x v="1"/>
    <x v="0"/>
    <x v="4"/>
    <x v="1"/>
    <x v="4"/>
    <x v="2"/>
    <x v="2"/>
    <x v="2"/>
    <x v="3"/>
    <x v="1"/>
    <x v="2"/>
    <x v="5"/>
    <x v="0"/>
    <m/>
    <x v="8"/>
    <x v="7"/>
    <x v="7"/>
    <x v="2"/>
    <x v="6"/>
    <x v="0"/>
    <x v="2"/>
    <x v="3"/>
    <x v="14"/>
    <x v="14"/>
    <x v="17"/>
    <x v="11"/>
    <x v="3"/>
    <x v="0"/>
  </r>
  <r>
    <m/>
    <x v="0"/>
    <x v="1"/>
    <x v="5"/>
    <x v="70"/>
    <m/>
    <m/>
    <x v="0"/>
    <x v="1"/>
    <x v="7"/>
    <x v="65"/>
    <x v="3"/>
    <x v="1"/>
    <x v="2"/>
    <x v="1"/>
    <x v="0"/>
    <x v="3"/>
    <x v="3"/>
    <x v="1"/>
    <x v="1"/>
    <x v="3"/>
    <x v="3"/>
    <x v="0"/>
    <x v="0"/>
    <x v="4"/>
    <x v="3"/>
    <x v="4"/>
    <x v="5"/>
    <x v="4"/>
    <x v="1"/>
    <x v="1"/>
    <x v="1"/>
    <x v="1"/>
    <x v="3"/>
    <x v="1"/>
    <x v="2"/>
    <x v="1"/>
    <x v="2"/>
    <x v="1"/>
    <x v="2"/>
    <x v="1"/>
    <x v="0"/>
    <x v="4"/>
    <x v="2"/>
    <x v="3"/>
    <x v="0"/>
    <x v="3"/>
    <x v="0"/>
    <x v="1"/>
    <x v="0"/>
    <x v="0"/>
    <x v="3"/>
    <x v="1"/>
    <x v="0"/>
    <x v="1"/>
    <x v="5"/>
    <x v="1"/>
    <x v="2"/>
    <x v="0"/>
    <x v="0"/>
    <x v="2"/>
    <x v="0"/>
    <x v="1"/>
    <x v="1"/>
    <x v="2"/>
    <m/>
    <m/>
    <m/>
    <m/>
    <m/>
    <m/>
    <x v="3"/>
    <x v="1"/>
    <x v="2"/>
    <x v="1"/>
    <x v="0"/>
    <x v="3"/>
    <x v="3"/>
    <x v="1"/>
    <x v="1"/>
    <x v="3"/>
    <x v="3"/>
    <x v="0"/>
    <x v="0"/>
    <x v="4"/>
    <x v="2"/>
    <x v="3"/>
    <x v="4"/>
    <x v="4"/>
    <x v="1"/>
    <x v="1"/>
    <x v="1"/>
    <x v="1"/>
    <x v="3"/>
    <x v="1"/>
    <x v="2"/>
    <x v="1"/>
    <x v="2"/>
    <x v="1"/>
    <x v="2"/>
    <x v="1"/>
    <x v="0"/>
    <x v="4"/>
    <x v="2"/>
    <x v="3"/>
    <x v="0"/>
    <x v="3"/>
    <x v="0"/>
    <x v="1"/>
    <x v="0"/>
    <x v="0"/>
    <x v="3"/>
    <x v="1"/>
    <x v="0"/>
    <x v="1"/>
    <x v="4"/>
    <x v="1"/>
    <x v="2"/>
    <x v="0"/>
    <x v="0"/>
    <x v="2"/>
    <x v="0"/>
    <x v="1"/>
    <x v="1"/>
    <x v="2"/>
    <m/>
    <x v="15"/>
    <x v="6"/>
    <x v="15"/>
    <x v="5"/>
    <x v="9"/>
    <x v="7"/>
    <x v="5"/>
    <x v="4"/>
    <x v="7"/>
    <x v="8"/>
    <x v="1"/>
    <x v="0"/>
    <x v="5"/>
    <x v="18"/>
  </r>
  <r>
    <m/>
    <x v="0"/>
    <x v="1"/>
    <x v="5"/>
    <x v="72"/>
    <m/>
    <m/>
    <x v="0"/>
    <x v="1"/>
    <x v="7"/>
    <x v="67"/>
    <x v="1"/>
    <x v="1"/>
    <x v="1"/>
    <x v="1"/>
    <x v="1"/>
    <x v="0"/>
    <x v="3"/>
    <x v="0"/>
    <x v="1"/>
    <x v="1"/>
    <x v="3"/>
    <x v="1"/>
    <x v="1"/>
    <x v="1"/>
    <x v="0"/>
    <x v="1"/>
    <x v="1"/>
    <x v="1"/>
    <x v="1"/>
    <x v="1"/>
    <x v="1"/>
    <x v="1"/>
    <x v="1"/>
    <x v="4"/>
    <x v="1"/>
    <x v="3"/>
    <x v="2"/>
    <x v="1"/>
    <x v="2"/>
    <x v="2"/>
    <x v="1"/>
    <x v="2"/>
    <x v="1"/>
    <x v="1"/>
    <x v="0"/>
    <x v="3"/>
    <x v="2"/>
    <x v="4"/>
    <x v="1"/>
    <x v="2"/>
    <x v="1"/>
    <x v="1"/>
    <x v="0"/>
    <x v="4"/>
    <x v="5"/>
    <x v="1"/>
    <x v="2"/>
    <x v="2"/>
    <x v="0"/>
    <x v="2"/>
    <x v="0"/>
    <x v="1"/>
    <x v="2"/>
    <x v="0"/>
    <m/>
    <m/>
    <m/>
    <m/>
    <m/>
    <m/>
    <x v="1"/>
    <x v="1"/>
    <x v="1"/>
    <x v="1"/>
    <x v="1"/>
    <x v="0"/>
    <x v="3"/>
    <x v="0"/>
    <x v="1"/>
    <x v="1"/>
    <x v="3"/>
    <x v="1"/>
    <x v="1"/>
    <x v="1"/>
    <x v="0"/>
    <x v="1"/>
    <x v="1"/>
    <x v="1"/>
    <x v="1"/>
    <x v="1"/>
    <x v="1"/>
    <x v="1"/>
    <x v="1"/>
    <x v="4"/>
    <x v="1"/>
    <x v="3"/>
    <x v="2"/>
    <x v="1"/>
    <x v="2"/>
    <x v="2"/>
    <x v="1"/>
    <x v="2"/>
    <x v="1"/>
    <x v="1"/>
    <x v="0"/>
    <x v="3"/>
    <x v="2"/>
    <x v="3"/>
    <x v="1"/>
    <x v="2"/>
    <x v="1"/>
    <x v="1"/>
    <x v="0"/>
    <x v="4"/>
    <x v="4"/>
    <x v="1"/>
    <x v="2"/>
    <x v="2"/>
    <x v="0"/>
    <x v="2"/>
    <x v="0"/>
    <x v="1"/>
    <x v="5"/>
    <x v="0"/>
    <m/>
    <x v="1"/>
    <x v="1"/>
    <x v="8"/>
    <x v="6"/>
    <x v="1"/>
    <x v="1"/>
    <x v="8"/>
    <x v="4"/>
    <x v="2"/>
    <x v="17"/>
    <x v="3"/>
    <x v="1"/>
    <x v="15"/>
    <x v="4"/>
  </r>
  <r>
    <m/>
    <x v="0"/>
    <x v="1"/>
    <x v="5"/>
    <x v="70"/>
    <m/>
    <m/>
    <x v="0"/>
    <x v="0"/>
    <x v="7"/>
    <x v="65"/>
    <x v="1"/>
    <x v="1"/>
    <x v="2"/>
    <x v="1"/>
    <x v="1"/>
    <x v="3"/>
    <x v="3"/>
    <x v="0"/>
    <x v="1"/>
    <x v="1"/>
    <x v="3"/>
    <x v="0"/>
    <x v="0"/>
    <x v="1"/>
    <x v="0"/>
    <x v="0"/>
    <x v="3"/>
    <x v="0"/>
    <x v="1"/>
    <x v="1"/>
    <x v="1"/>
    <x v="0"/>
    <x v="3"/>
    <x v="0"/>
    <x v="1"/>
    <x v="3"/>
    <x v="3"/>
    <x v="1"/>
    <x v="2"/>
    <x v="5"/>
    <x v="1"/>
    <x v="2"/>
    <x v="1"/>
    <x v="3"/>
    <x v="2"/>
    <x v="0"/>
    <x v="3"/>
    <x v="1"/>
    <x v="3"/>
    <x v="2"/>
    <x v="1"/>
    <x v="1"/>
    <x v="0"/>
    <x v="2"/>
    <x v="3"/>
    <x v="1"/>
    <x v="1"/>
    <x v="0"/>
    <x v="0"/>
    <x v="2"/>
    <x v="0"/>
    <x v="1"/>
    <x v="0"/>
    <x v="2"/>
    <m/>
    <m/>
    <m/>
    <m/>
    <m/>
    <m/>
    <x v="1"/>
    <x v="1"/>
    <x v="2"/>
    <x v="1"/>
    <x v="1"/>
    <x v="3"/>
    <x v="3"/>
    <x v="0"/>
    <x v="1"/>
    <x v="1"/>
    <x v="3"/>
    <x v="0"/>
    <x v="0"/>
    <x v="1"/>
    <x v="0"/>
    <x v="0"/>
    <x v="2"/>
    <x v="0"/>
    <x v="1"/>
    <x v="1"/>
    <x v="1"/>
    <x v="0"/>
    <x v="3"/>
    <x v="0"/>
    <x v="1"/>
    <x v="3"/>
    <x v="3"/>
    <x v="1"/>
    <x v="2"/>
    <x v="4"/>
    <x v="1"/>
    <x v="2"/>
    <x v="1"/>
    <x v="3"/>
    <x v="2"/>
    <x v="0"/>
    <x v="3"/>
    <x v="1"/>
    <x v="3"/>
    <x v="2"/>
    <x v="1"/>
    <x v="1"/>
    <x v="0"/>
    <x v="2"/>
    <x v="3"/>
    <x v="1"/>
    <x v="1"/>
    <x v="0"/>
    <x v="0"/>
    <x v="2"/>
    <x v="0"/>
    <x v="1"/>
    <x v="0"/>
    <x v="2"/>
    <m/>
    <x v="9"/>
    <x v="5"/>
    <x v="2"/>
    <x v="9"/>
    <x v="6"/>
    <x v="7"/>
    <x v="15"/>
    <x v="1"/>
    <x v="2"/>
    <x v="5"/>
    <x v="1"/>
    <x v="1"/>
    <x v="3"/>
    <x v="1"/>
  </r>
  <r>
    <m/>
    <x v="0"/>
    <x v="1"/>
    <x v="5"/>
    <x v="18"/>
    <m/>
    <m/>
    <x v="0"/>
    <x v="1"/>
    <x v="1"/>
    <x v="18"/>
    <x v="1"/>
    <x v="1"/>
    <x v="1"/>
    <x v="2"/>
    <x v="0"/>
    <x v="2"/>
    <x v="0"/>
    <x v="0"/>
    <x v="1"/>
    <x v="1"/>
    <x v="3"/>
    <x v="1"/>
    <x v="1"/>
    <x v="4"/>
    <x v="0"/>
    <x v="0"/>
    <x v="0"/>
    <x v="0"/>
    <x v="5"/>
    <x v="4"/>
    <x v="0"/>
    <x v="0"/>
    <x v="3"/>
    <x v="2"/>
    <x v="1"/>
    <x v="2"/>
    <x v="1"/>
    <x v="0"/>
    <x v="0"/>
    <x v="5"/>
    <x v="0"/>
    <x v="0"/>
    <x v="0"/>
    <x v="0"/>
    <x v="2"/>
    <x v="3"/>
    <x v="5"/>
    <x v="4"/>
    <x v="4"/>
    <x v="2"/>
    <x v="1"/>
    <x v="1"/>
    <x v="0"/>
    <x v="2"/>
    <x v="1"/>
    <x v="4"/>
    <x v="5"/>
    <x v="0"/>
    <x v="0"/>
    <x v="2"/>
    <x v="0"/>
    <x v="1"/>
    <x v="1"/>
    <x v="0"/>
    <m/>
    <m/>
    <m/>
    <m/>
    <m/>
    <m/>
    <x v="1"/>
    <x v="1"/>
    <x v="1"/>
    <x v="2"/>
    <x v="0"/>
    <x v="2"/>
    <x v="0"/>
    <x v="0"/>
    <x v="1"/>
    <x v="1"/>
    <x v="3"/>
    <x v="1"/>
    <x v="1"/>
    <x v="4"/>
    <x v="0"/>
    <x v="0"/>
    <x v="0"/>
    <x v="0"/>
    <x v="4"/>
    <x v="4"/>
    <x v="0"/>
    <x v="0"/>
    <x v="3"/>
    <x v="2"/>
    <x v="1"/>
    <x v="2"/>
    <x v="1"/>
    <x v="0"/>
    <x v="0"/>
    <x v="4"/>
    <x v="0"/>
    <x v="0"/>
    <x v="0"/>
    <x v="0"/>
    <x v="2"/>
    <x v="3"/>
    <x v="4"/>
    <x v="3"/>
    <x v="4"/>
    <x v="2"/>
    <x v="1"/>
    <x v="1"/>
    <x v="0"/>
    <x v="2"/>
    <x v="1"/>
    <x v="3"/>
    <x v="4"/>
    <x v="0"/>
    <x v="0"/>
    <x v="2"/>
    <x v="0"/>
    <x v="1"/>
    <x v="1"/>
    <x v="0"/>
    <m/>
    <x v="0"/>
    <x v="1"/>
    <x v="0"/>
    <x v="13"/>
    <x v="6"/>
    <x v="2"/>
    <x v="1"/>
    <x v="0"/>
    <x v="6"/>
    <x v="3"/>
    <x v="16"/>
    <x v="1"/>
    <x v="11"/>
    <x v="8"/>
  </r>
  <r>
    <m/>
    <x v="0"/>
    <x v="1"/>
    <x v="5"/>
    <x v="70"/>
    <m/>
    <m/>
    <x v="0"/>
    <x v="0"/>
    <x v="7"/>
    <x v="65"/>
    <x v="1"/>
    <x v="1"/>
    <x v="1"/>
    <x v="1"/>
    <x v="0"/>
    <x v="2"/>
    <x v="1"/>
    <x v="0"/>
    <x v="2"/>
    <x v="4"/>
    <x v="1"/>
    <x v="0"/>
    <x v="4"/>
    <x v="1"/>
    <x v="3"/>
    <x v="1"/>
    <x v="1"/>
    <x v="1"/>
    <x v="1"/>
    <x v="1"/>
    <x v="1"/>
    <x v="1"/>
    <x v="3"/>
    <x v="2"/>
    <x v="1"/>
    <x v="0"/>
    <x v="1"/>
    <x v="1"/>
    <x v="2"/>
    <x v="0"/>
    <x v="0"/>
    <x v="2"/>
    <x v="1"/>
    <x v="1"/>
    <x v="0"/>
    <x v="3"/>
    <x v="3"/>
    <x v="1"/>
    <x v="1"/>
    <x v="2"/>
    <x v="1"/>
    <x v="1"/>
    <x v="0"/>
    <x v="4"/>
    <x v="1"/>
    <x v="1"/>
    <x v="2"/>
    <x v="2"/>
    <x v="2"/>
    <x v="2"/>
    <x v="1"/>
    <x v="1"/>
    <x v="1"/>
    <x v="0"/>
    <m/>
    <m/>
    <m/>
    <m/>
    <m/>
    <m/>
    <x v="1"/>
    <x v="1"/>
    <x v="1"/>
    <x v="1"/>
    <x v="0"/>
    <x v="2"/>
    <x v="1"/>
    <x v="0"/>
    <x v="2"/>
    <x v="4"/>
    <x v="1"/>
    <x v="0"/>
    <x v="4"/>
    <x v="1"/>
    <x v="2"/>
    <x v="1"/>
    <x v="1"/>
    <x v="1"/>
    <x v="1"/>
    <x v="1"/>
    <x v="1"/>
    <x v="1"/>
    <x v="3"/>
    <x v="2"/>
    <x v="1"/>
    <x v="0"/>
    <x v="1"/>
    <x v="1"/>
    <x v="2"/>
    <x v="0"/>
    <x v="0"/>
    <x v="2"/>
    <x v="1"/>
    <x v="1"/>
    <x v="0"/>
    <x v="3"/>
    <x v="3"/>
    <x v="1"/>
    <x v="1"/>
    <x v="2"/>
    <x v="1"/>
    <x v="1"/>
    <x v="0"/>
    <x v="4"/>
    <x v="1"/>
    <x v="1"/>
    <x v="2"/>
    <x v="2"/>
    <x v="2"/>
    <x v="2"/>
    <x v="1"/>
    <x v="1"/>
    <x v="1"/>
    <x v="0"/>
    <m/>
    <x v="6"/>
    <x v="1"/>
    <x v="1"/>
    <x v="6"/>
    <x v="7"/>
    <x v="3"/>
    <x v="3"/>
    <x v="4"/>
    <x v="1"/>
    <x v="11"/>
    <x v="10"/>
    <x v="11"/>
    <x v="8"/>
    <x v="4"/>
  </r>
  <r>
    <m/>
    <x v="0"/>
    <x v="1"/>
    <x v="5"/>
    <x v="18"/>
    <m/>
    <m/>
    <x v="0"/>
    <x v="1"/>
    <x v="1"/>
    <x v="18"/>
    <x v="3"/>
    <x v="3"/>
    <x v="4"/>
    <x v="1"/>
    <x v="1"/>
    <x v="2"/>
    <x v="1"/>
    <x v="0"/>
    <x v="0"/>
    <x v="2"/>
    <x v="0"/>
    <x v="1"/>
    <x v="1"/>
    <x v="3"/>
    <x v="0"/>
    <x v="1"/>
    <x v="0"/>
    <x v="1"/>
    <x v="5"/>
    <x v="1"/>
    <x v="0"/>
    <x v="0"/>
    <x v="5"/>
    <x v="1"/>
    <x v="2"/>
    <x v="3"/>
    <x v="1"/>
    <x v="1"/>
    <x v="1"/>
    <x v="1"/>
    <x v="0"/>
    <x v="2"/>
    <x v="1"/>
    <x v="0"/>
    <x v="0"/>
    <x v="0"/>
    <x v="0"/>
    <x v="0"/>
    <x v="3"/>
    <x v="0"/>
    <x v="0"/>
    <x v="1"/>
    <x v="0"/>
    <x v="3"/>
    <x v="2"/>
    <x v="2"/>
    <x v="3"/>
    <x v="2"/>
    <x v="3"/>
    <x v="1"/>
    <x v="0"/>
    <x v="0"/>
    <x v="0"/>
    <x v="1"/>
    <m/>
    <m/>
    <m/>
    <m/>
    <m/>
    <m/>
    <x v="3"/>
    <x v="3"/>
    <x v="4"/>
    <x v="1"/>
    <x v="1"/>
    <x v="2"/>
    <x v="1"/>
    <x v="0"/>
    <x v="0"/>
    <x v="2"/>
    <x v="0"/>
    <x v="1"/>
    <x v="1"/>
    <x v="3"/>
    <x v="0"/>
    <x v="1"/>
    <x v="0"/>
    <x v="1"/>
    <x v="4"/>
    <x v="1"/>
    <x v="0"/>
    <x v="0"/>
    <x v="4"/>
    <x v="1"/>
    <x v="2"/>
    <x v="3"/>
    <x v="1"/>
    <x v="1"/>
    <x v="1"/>
    <x v="1"/>
    <x v="0"/>
    <x v="2"/>
    <x v="1"/>
    <x v="0"/>
    <x v="0"/>
    <x v="0"/>
    <x v="0"/>
    <x v="0"/>
    <x v="3"/>
    <x v="0"/>
    <x v="0"/>
    <x v="1"/>
    <x v="0"/>
    <x v="3"/>
    <x v="2"/>
    <x v="2"/>
    <x v="3"/>
    <x v="2"/>
    <x v="3"/>
    <x v="1"/>
    <x v="0"/>
    <x v="0"/>
    <x v="0"/>
    <x v="1"/>
    <m/>
    <x v="6"/>
    <x v="4"/>
    <x v="0"/>
    <x v="0"/>
    <x v="5"/>
    <x v="2"/>
    <x v="2"/>
    <x v="7"/>
    <x v="6"/>
    <x v="10"/>
    <x v="18"/>
    <x v="2"/>
    <x v="0"/>
    <x v="18"/>
  </r>
  <r>
    <m/>
    <x v="0"/>
    <x v="1"/>
    <x v="5"/>
    <x v="71"/>
    <m/>
    <m/>
    <x v="0"/>
    <x v="1"/>
    <x v="20"/>
    <x v="66"/>
    <x v="0"/>
    <x v="0"/>
    <x v="0"/>
    <x v="0"/>
    <x v="1"/>
    <x v="0"/>
    <x v="2"/>
    <x v="3"/>
    <x v="5"/>
    <x v="2"/>
    <x v="1"/>
    <x v="1"/>
    <x v="4"/>
    <x v="3"/>
    <x v="0"/>
    <x v="0"/>
    <x v="0"/>
    <x v="0"/>
    <x v="1"/>
    <x v="0"/>
    <x v="0"/>
    <x v="0"/>
    <x v="5"/>
    <x v="0"/>
    <x v="1"/>
    <x v="5"/>
    <x v="1"/>
    <x v="0"/>
    <x v="2"/>
    <x v="1"/>
    <x v="0"/>
    <x v="0"/>
    <x v="1"/>
    <x v="0"/>
    <x v="2"/>
    <x v="0"/>
    <x v="0"/>
    <x v="1"/>
    <x v="3"/>
    <x v="1"/>
    <x v="0"/>
    <x v="1"/>
    <x v="0"/>
    <x v="4"/>
    <x v="1"/>
    <x v="1"/>
    <x v="3"/>
    <x v="0"/>
    <x v="2"/>
    <x v="2"/>
    <x v="1"/>
    <x v="2"/>
    <x v="1"/>
    <x v="3"/>
    <m/>
    <m/>
    <m/>
    <m/>
    <m/>
    <m/>
    <x v="0"/>
    <x v="0"/>
    <x v="0"/>
    <x v="0"/>
    <x v="1"/>
    <x v="0"/>
    <x v="2"/>
    <x v="3"/>
    <x v="4"/>
    <x v="2"/>
    <x v="1"/>
    <x v="1"/>
    <x v="4"/>
    <x v="3"/>
    <x v="0"/>
    <x v="0"/>
    <x v="0"/>
    <x v="0"/>
    <x v="1"/>
    <x v="0"/>
    <x v="0"/>
    <x v="0"/>
    <x v="4"/>
    <x v="0"/>
    <x v="1"/>
    <x v="4"/>
    <x v="1"/>
    <x v="0"/>
    <x v="2"/>
    <x v="1"/>
    <x v="0"/>
    <x v="0"/>
    <x v="1"/>
    <x v="0"/>
    <x v="2"/>
    <x v="0"/>
    <x v="0"/>
    <x v="1"/>
    <x v="3"/>
    <x v="1"/>
    <x v="0"/>
    <x v="1"/>
    <x v="0"/>
    <x v="4"/>
    <x v="1"/>
    <x v="1"/>
    <x v="3"/>
    <x v="0"/>
    <x v="2"/>
    <x v="2"/>
    <x v="1"/>
    <x v="2"/>
    <x v="1"/>
    <x v="3"/>
    <m/>
    <x v="4"/>
    <x v="0"/>
    <x v="2"/>
    <x v="0"/>
    <x v="12"/>
    <x v="2"/>
    <x v="1"/>
    <x v="3"/>
    <x v="9"/>
    <x v="10"/>
    <x v="14"/>
    <x v="2"/>
    <x v="2"/>
    <x v="10"/>
  </r>
  <r>
    <m/>
    <x v="0"/>
    <x v="1"/>
    <x v="5"/>
    <x v="18"/>
    <m/>
    <m/>
    <x v="0"/>
    <x v="0"/>
    <x v="1"/>
    <x v="18"/>
    <x v="3"/>
    <x v="3"/>
    <x v="4"/>
    <x v="1"/>
    <x v="1"/>
    <x v="3"/>
    <x v="1"/>
    <x v="3"/>
    <x v="0"/>
    <x v="2"/>
    <x v="1"/>
    <x v="0"/>
    <x v="0"/>
    <x v="1"/>
    <x v="0"/>
    <x v="1"/>
    <x v="0"/>
    <x v="1"/>
    <x v="0"/>
    <x v="0"/>
    <x v="0"/>
    <x v="0"/>
    <x v="3"/>
    <x v="1"/>
    <x v="3"/>
    <x v="2"/>
    <x v="1"/>
    <x v="0"/>
    <x v="0"/>
    <x v="1"/>
    <x v="0"/>
    <x v="0"/>
    <x v="0"/>
    <x v="3"/>
    <x v="0"/>
    <x v="0"/>
    <x v="3"/>
    <x v="0"/>
    <x v="4"/>
    <x v="3"/>
    <x v="0"/>
    <x v="1"/>
    <x v="0"/>
    <x v="2"/>
    <x v="1"/>
    <x v="1"/>
    <x v="4"/>
    <x v="0"/>
    <x v="0"/>
    <x v="2"/>
    <x v="0"/>
    <x v="1"/>
    <x v="0"/>
    <x v="2"/>
    <m/>
    <m/>
    <m/>
    <m/>
    <m/>
    <m/>
    <x v="3"/>
    <x v="3"/>
    <x v="4"/>
    <x v="1"/>
    <x v="1"/>
    <x v="3"/>
    <x v="1"/>
    <x v="3"/>
    <x v="0"/>
    <x v="2"/>
    <x v="1"/>
    <x v="0"/>
    <x v="0"/>
    <x v="1"/>
    <x v="0"/>
    <x v="1"/>
    <x v="0"/>
    <x v="1"/>
    <x v="0"/>
    <x v="0"/>
    <x v="0"/>
    <x v="0"/>
    <x v="3"/>
    <x v="1"/>
    <x v="3"/>
    <x v="2"/>
    <x v="1"/>
    <x v="0"/>
    <x v="0"/>
    <x v="1"/>
    <x v="0"/>
    <x v="0"/>
    <x v="0"/>
    <x v="3"/>
    <x v="0"/>
    <x v="0"/>
    <x v="3"/>
    <x v="0"/>
    <x v="4"/>
    <x v="3"/>
    <x v="0"/>
    <x v="1"/>
    <x v="0"/>
    <x v="2"/>
    <x v="1"/>
    <x v="1"/>
    <x v="0"/>
    <x v="0"/>
    <x v="0"/>
    <x v="2"/>
    <x v="0"/>
    <x v="1"/>
    <x v="0"/>
    <x v="2"/>
    <m/>
    <x v="2"/>
    <x v="4"/>
    <x v="0"/>
    <x v="9"/>
    <x v="2"/>
    <x v="17"/>
    <x v="0"/>
    <x v="0"/>
    <x v="11"/>
    <x v="4"/>
    <x v="0"/>
    <x v="2"/>
    <x v="0"/>
    <x v="0"/>
  </r>
  <r>
    <m/>
    <x v="0"/>
    <x v="1"/>
    <x v="5"/>
    <x v="70"/>
    <m/>
    <m/>
    <x v="0"/>
    <x v="1"/>
    <x v="7"/>
    <x v="65"/>
    <x v="1"/>
    <x v="1"/>
    <x v="2"/>
    <x v="0"/>
    <x v="1"/>
    <x v="1"/>
    <x v="0"/>
    <x v="0"/>
    <x v="0"/>
    <x v="1"/>
    <x v="3"/>
    <x v="1"/>
    <x v="0"/>
    <x v="3"/>
    <x v="3"/>
    <x v="1"/>
    <x v="1"/>
    <x v="1"/>
    <x v="1"/>
    <x v="1"/>
    <x v="1"/>
    <x v="0"/>
    <x v="2"/>
    <x v="1"/>
    <x v="1"/>
    <x v="5"/>
    <x v="1"/>
    <x v="1"/>
    <x v="2"/>
    <x v="1"/>
    <x v="1"/>
    <x v="4"/>
    <x v="1"/>
    <x v="1"/>
    <x v="0"/>
    <x v="0"/>
    <x v="2"/>
    <x v="1"/>
    <x v="0"/>
    <x v="0"/>
    <x v="0"/>
    <x v="1"/>
    <x v="0"/>
    <x v="2"/>
    <x v="1"/>
    <x v="2"/>
    <x v="2"/>
    <x v="0"/>
    <x v="0"/>
    <x v="2"/>
    <x v="1"/>
    <x v="1"/>
    <x v="0"/>
    <x v="0"/>
    <m/>
    <m/>
    <m/>
    <m/>
    <m/>
    <m/>
    <x v="1"/>
    <x v="1"/>
    <x v="2"/>
    <x v="0"/>
    <x v="1"/>
    <x v="1"/>
    <x v="0"/>
    <x v="0"/>
    <x v="0"/>
    <x v="1"/>
    <x v="3"/>
    <x v="1"/>
    <x v="0"/>
    <x v="3"/>
    <x v="2"/>
    <x v="1"/>
    <x v="1"/>
    <x v="1"/>
    <x v="1"/>
    <x v="1"/>
    <x v="1"/>
    <x v="0"/>
    <x v="2"/>
    <x v="1"/>
    <x v="1"/>
    <x v="4"/>
    <x v="1"/>
    <x v="1"/>
    <x v="2"/>
    <x v="1"/>
    <x v="1"/>
    <x v="4"/>
    <x v="1"/>
    <x v="1"/>
    <x v="0"/>
    <x v="0"/>
    <x v="2"/>
    <x v="1"/>
    <x v="0"/>
    <x v="0"/>
    <x v="0"/>
    <x v="1"/>
    <x v="0"/>
    <x v="2"/>
    <x v="1"/>
    <x v="2"/>
    <x v="2"/>
    <x v="0"/>
    <x v="0"/>
    <x v="2"/>
    <x v="1"/>
    <x v="1"/>
    <x v="0"/>
    <x v="0"/>
    <m/>
    <x v="5"/>
    <x v="5"/>
    <x v="8"/>
    <x v="2"/>
    <x v="0"/>
    <x v="1"/>
    <x v="13"/>
    <x v="1"/>
    <x v="4"/>
    <x v="7"/>
    <x v="11"/>
    <x v="0"/>
    <x v="7"/>
    <x v="0"/>
  </r>
  <r>
    <m/>
    <x v="0"/>
    <x v="1"/>
    <x v="5"/>
    <x v="70"/>
    <m/>
    <m/>
    <x v="0"/>
    <x v="1"/>
    <x v="7"/>
    <x v="65"/>
    <x v="1"/>
    <x v="4"/>
    <x v="1"/>
    <x v="5"/>
    <x v="0"/>
    <x v="0"/>
    <x v="3"/>
    <x v="5"/>
    <x v="1"/>
    <x v="4"/>
    <x v="3"/>
    <x v="3"/>
    <x v="1"/>
    <x v="1"/>
    <x v="3"/>
    <x v="4"/>
    <x v="1"/>
    <x v="1"/>
    <x v="1"/>
    <x v="3"/>
    <x v="3"/>
    <x v="1"/>
    <x v="1"/>
    <x v="2"/>
    <x v="0"/>
    <x v="3"/>
    <x v="3"/>
    <x v="3"/>
    <x v="0"/>
    <x v="5"/>
    <x v="1"/>
    <x v="0"/>
    <x v="0"/>
    <x v="1"/>
    <x v="1"/>
    <x v="1"/>
    <x v="5"/>
    <x v="5"/>
    <x v="1"/>
    <x v="1"/>
    <x v="1"/>
    <x v="1"/>
    <x v="0"/>
    <x v="3"/>
    <x v="3"/>
    <x v="1"/>
    <x v="2"/>
    <x v="2"/>
    <x v="2"/>
    <x v="3"/>
    <x v="1"/>
    <x v="2"/>
    <x v="5"/>
    <x v="3"/>
    <m/>
    <m/>
    <m/>
    <m/>
    <m/>
    <m/>
    <x v="1"/>
    <x v="4"/>
    <x v="1"/>
    <x v="4"/>
    <x v="0"/>
    <x v="0"/>
    <x v="3"/>
    <x v="4"/>
    <x v="1"/>
    <x v="4"/>
    <x v="3"/>
    <x v="3"/>
    <x v="1"/>
    <x v="1"/>
    <x v="2"/>
    <x v="3"/>
    <x v="1"/>
    <x v="1"/>
    <x v="1"/>
    <x v="3"/>
    <x v="3"/>
    <x v="1"/>
    <x v="1"/>
    <x v="2"/>
    <x v="0"/>
    <x v="3"/>
    <x v="3"/>
    <x v="3"/>
    <x v="0"/>
    <x v="4"/>
    <x v="1"/>
    <x v="0"/>
    <x v="0"/>
    <x v="1"/>
    <x v="1"/>
    <x v="1"/>
    <x v="4"/>
    <x v="4"/>
    <x v="1"/>
    <x v="1"/>
    <x v="1"/>
    <x v="1"/>
    <x v="0"/>
    <x v="3"/>
    <x v="3"/>
    <x v="1"/>
    <x v="2"/>
    <x v="2"/>
    <x v="2"/>
    <x v="3"/>
    <x v="1"/>
    <x v="2"/>
    <x v="2"/>
    <x v="3"/>
    <m/>
    <x v="17"/>
    <x v="5"/>
    <x v="1"/>
    <x v="18"/>
    <x v="12"/>
    <x v="14"/>
    <x v="1"/>
    <x v="7"/>
    <x v="18"/>
    <x v="21"/>
    <x v="3"/>
    <x v="22"/>
    <x v="22"/>
    <x v="1"/>
  </r>
  <r>
    <m/>
    <x v="0"/>
    <x v="1"/>
    <x v="5"/>
    <x v="18"/>
    <m/>
    <m/>
    <x v="0"/>
    <x v="0"/>
    <x v="1"/>
    <x v="18"/>
    <x v="0"/>
    <x v="0"/>
    <x v="0"/>
    <x v="1"/>
    <x v="1"/>
    <x v="2"/>
    <x v="1"/>
    <x v="3"/>
    <x v="0"/>
    <x v="2"/>
    <x v="0"/>
    <x v="0"/>
    <x v="4"/>
    <x v="4"/>
    <x v="0"/>
    <x v="0"/>
    <x v="0"/>
    <x v="0"/>
    <x v="0"/>
    <x v="4"/>
    <x v="0"/>
    <x v="0"/>
    <x v="3"/>
    <x v="0"/>
    <x v="0"/>
    <x v="5"/>
    <x v="2"/>
    <x v="0"/>
    <x v="0"/>
    <x v="5"/>
    <x v="5"/>
    <x v="0"/>
    <x v="0"/>
    <x v="0"/>
    <x v="0"/>
    <x v="0"/>
    <x v="0"/>
    <x v="0"/>
    <x v="3"/>
    <x v="0"/>
    <x v="0"/>
    <x v="1"/>
    <x v="0"/>
    <x v="3"/>
    <x v="2"/>
    <x v="2"/>
    <x v="3"/>
    <x v="0"/>
    <x v="0"/>
    <x v="0"/>
    <x v="1"/>
    <x v="1"/>
    <x v="0"/>
    <x v="1"/>
    <m/>
    <m/>
    <m/>
    <m/>
    <m/>
    <m/>
    <x v="0"/>
    <x v="0"/>
    <x v="0"/>
    <x v="1"/>
    <x v="1"/>
    <x v="2"/>
    <x v="1"/>
    <x v="3"/>
    <x v="0"/>
    <x v="2"/>
    <x v="0"/>
    <x v="0"/>
    <x v="4"/>
    <x v="4"/>
    <x v="0"/>
    <x v="0"/>
    <x v="0"/>
    <x v="0"/>
    <x v="0"/>
    <x v="4"/>
    <x v="0"/>
    <x v="0"/>
    <x v="3"/>
    <x v="0"/>
    <x v="0"/>
    <x v="4"/>
    <x v="2"/>
    <x v="0"/>
    <x v="0"/>
    <x v="4"/>
    <x v="4"/>
    <x v="0"/>
    <x v="0"/>
    <x v="0"/>
    <x v="0"/>
    <x v="0"/>
    <x v="0"/>
    <x v="0"/>
    <x v="3"/>
    <x v="0"/>
    <x v="0"/>
    <x v="1"/>
    <x v="0"/>
    <x v="3"/>
    <x v="2"/>
    <x v="2"/>
    <x v="3"/>
    <x v="0"/>
    <x v="0"/>
    <x v="0"/>
    <x v="1"/>
    <x v="1"/>
    <x v="0"/>
    <x v="1"/>
    <m/>
    <x v="4"/>
    <x v="0"/>
    <x v="2"/>
    <x v="0"/>
    <x v="2"/>
    <x v="0"/>
    <x v="0"/>
    <x v="0"/>
    <x v="5"/>
    <x v="18"/>
    <x v="19"/>
    <x v="22"/>
    <x v="0"/>
    <x v="18"/>
  </r>
  <r>
    <m/>
    <x v="0"/>
    <x v="1"/>
    <x v="5"/>
    <x v="18"/>
    <m/>
    <m/>
    <x v="0"/>
    <x v="0"/>
    <x v="1"/>
    <x v="18"/>
    <x v="0"/>
    <x v="1"/>
    <x v="2"/>
    <x v="1"/>
    <x v="1"/>
    <x v="2"/>
    <x v="1"/>
    <x v="1"/>
    <x v="0"/>
    <x v="3"/>
    <x v="3"/>
    <x v="0"/>
    <x v="3"/>
    <x v="4"/>
    <x v="0"/>
    <x v="0"/>
    <x v="1"/>
    <x v="0"/>
    <x v="1"/>
    <x v="1"/>
    <x v="0"/>
    <x v="4"/>
    <x v="0"/>
    <x v="1"/>
    <x v="0"/>
    <x v="1"/>
    <x v="1"/>
    <x v="1"/>
    <x v="0"/>
    <x v="1"/>
    <x v="0"/>
    <x v="4"/>
    <x v="0"/>
    <x v="0"/>
    <x v="0"/>
    <x v="0"/>
    <x v="2"/>
    <x v="0"/>
    <x v="0"/>
    <x v="0"/>
    <x v="0"/>
    <x v="1"/>
    <x v="0"/>
    <x v="3"/>
    <x v="2"/>
    <x v="4"/>
    <x v="2"/>
    <x v="0"/>
    <x v="0"/>
    <x v="2"/>
    <x v="1"/>
    <x v="0"/>
    <x v="1"/>
    <x v="1"/>
    <m/>
    <m/>
    <m/>
    <m/>
    <m/>
    <m/>
    <x v="0"/>
    <x v="1"/>
    <x v="2"/>
    <x v="1"/>
    <x v="1"/>
    <x v="2"/>
    <x v="1"/>
    <x v="1"/>
    <x v="0"/>
    <x v="3"/>
    <x v="3"/>
    <x v="0"/>
    <x v="3"/>
    <x v="4"/>
    <x v="0"/>
    <x v="0"/>
    <x v="1"/>
    <x v="0"/>
    <x v="1"/>
    <x v="1"/>
    <x v="0"/>
    <x v="3"/>
    <x v="0"/>
    <x v="1"/>
    <x v="0"/>
    <x v="1"/>
    <x v="1"/>
    <x v="1"/>
    <x v="0"/>
    <x v="1"/>
    <x v="0"/>
    <x v="4"/>
    <x v="0"/>
    <x v="0"/>
    <x v="0"/>
    <x v="0"/>
    <x v="2"/>
    <x v="0"/>
    <x v="0"/>
    <x v="0"/>
    <x v="0"/>
    <x v="1"/>
    <x v="0"/>
    <x v="3"/>
    <x v="2"/>
    <x v="3"/>
    <x v="2"/>
    <x v="0"/>
    <x v="0"/>
    <x v="2"/>
    <x v="1"/>
    <x v="0"/>
    <x v="1"/>
    <x v="1"/>
    <m/>
    <x v="18"/>
    <x v="3"/>
    <x v="0"/>
    <x v="0"/>
    <x v="2"/>
    <x v="0"/>
    <x v="19"/>
    <x v="7"/>
    <x v="22"/>
    <x v="1"/>
    <x v="0"/>
    <x v="2"/>
    <x v="5"/>
    <x v="0"/>
  </r>
  <r>
    <m/>
    <x v="0"/>
    <x v="1"/>
    <x v="5"/>
    <x v="18"/>
    <m/>
    <m/>
    <x v="0"/>
    <x v="0"/>
    <x v="1"/>
    <x v="18"/>
    <x v="1"/>
    <x v="1"/>
    <x v="0"/>
    <x v="2"/>
    <x v="1"/>
    <x v="2"/>
    <x v="3"/>
    <x v="0"/>
    <x v="5"/>
    <x v="1"/>
    <x v="0"/>
    <x v="1"/>
    <x v="0"/>
    <x v="4"/>
    <x v="3"/>
    <x v="0"/>
    <x v="0"/>
    <x v="1"/>
    <x v="0"/>
    <x v="0"/>
    <x v="0"/>
    <x v="1"/>
    <x v="1"/>
    <x v="2"/>
    <x v="1"/>
    <x v="0"/>
    <x v="2"/>
    <x v="0"/>
    <x v="2"/>
    <x v="1"/>
    <x v="0"/>
    <x v="2"/>
    <x v="1"/>
    <x v="1"/>
    <x v="0"/>
    <x v="0"/>
    <x v="2"/>
    <x v="0"/>
    <x v="1"/>
    <x v="0"/>
    <x v="3"/>
    <x v="1"/>
    <x v="0"/>
    <x v="2"/>
    <x v="3"/>
    <x v="1"/>
    <x v="2"/>
    <x v="2"/>
    <x v="0"/>
    <x v="0"/>
    <x v="0"/>
    <x v="0"/>
    <x v="1"/>
    <x v="3"/>
    <m/>
    <m/>
    <m/>
    <m/>
    <m/>
    <m/>
    <x v="1"/>
    <x v="1"/>
    <x v="0"/>
    <x v="2"/>
    <x v="1"/>
    <x v="2"/>
    <x v="3"/>
    <x v="0"/>
    <x v="4"/>
    <x v="1"/>
    <x v="0"/>
    <x v="1"/>
    <x v="0"/>
    <x v="4"/>
    <x v="2"/>
    <x v="0"/>
    <x v="0"/>
    <x v="1"/>
    <x v="0"/>
    <x v="0"/>
    <x v="0"/>
    <x v="1"/>
    <x v="1"/>
    <x v="2"/>
    <x v="1"/>
    <x v="0"/>
    <x v="2"/>
    <x v="0"/>
    <x v="2"/>
    <x v="1"/>
    <x v="0"/>
    <x v="2"/>
    <x v="1"/>
    <x v="1"/>
    <x v="0"/>
    <x v="0"/>
    <x v="2"/>
    <x v="0"/>
    <x v="1"/>
    <x v="0"/>
    <x v="3"/>
    <x v="1"/>
    <x v="0"/>
    <x v="2"/>
    <x v="3"/>
    <x v="1"/>
    <x v="2"/>
    <x v="2"/>
    <x v="0"/>
    <x v="0"/>
    <x v="0"/>
    <x v="0"/>
    <x v="1"/>
    <x v="3"/>
    <m/>
    <x v="9"/>
    <x v="15"/>
    <x v="0"/>
    <x v="2"/>
    <x v="0"/>
    <x v="8"/>
    <x v="3"/>
    <x v="9"/>
    <x v="18"/>
    <x v="8"/>
    <x v="19"/>
    <x v="2"/>
    <x v="5"/>
    <x v="6"/>
  </r>
  <r>
    <m/>
    <x v="0"/>
    <x v="1"/>
    <x v="5"/>
    <x v="18"/>
    <m/>
    <m/>
    <x v="0"/>
    <x v="1"/>
    <x v="1"/>
    <x v="18"/>
    <x v="1"/>
    <x v="4"/>
    <x v="0"/>
    <x v="2"/>
    <x v="1"/>
    <x v="2"/>
    <x v="1"/>
    <x v="0"/>
    <x v="1"/>
    <x v="2"/>
    <x v="0"/>
    <x v="0"/>
    <x v="1"/>
    <x v="1"/>
    <x v="0"/>
    <x v="1"/>
    <x v="0"/>
    <x v="0"/>
    <x v="1"/>
    <x v="0"/>
    <x v="1"/>
    <x v="1"/>
    <x v="3"/>
    <x v="0"/>
    <x v="1"/>
    <x v="0"/>
    <x v="2"/>
    <x v="1"/>
    <x v="2"/>
    <x v="1"/>
    <x v="0"/>
    <x v="2"/>
    <x v="0"/>
    <x v="0"/>
    <x v="0"/>
    <x v="0"/>
    <x v="2"/>
    <x v="1"/>
    <x v="0"/>
    <x v="0"/>
    <x v="0"/>
    <x v="1"/>
    <x v="0"/>
    <x v="3"/>
    <x v="2"/>
    <x v="1"/>
    <x v="2"/>
    <x v="0"/>
    <x v="2"/>
    <x v="1"/>
    <x v="0"/>
    <x v="1"/>
    <x v="1"/>
    <x v="2"/>
    <m/>
    <m/>
    <m/>
    <m/>
    <m/>
    <m/>
    <x v="1"/>
    <x v="4"/>
    <x v="0"/>
    <x v="2"/>
    <x v="1"/>
    <x v="2"/>
    <x v="1"/>
    <x v="0"/>
    <x v="1"/>
    <x v="2"/>
    <x v="0"/>
    <x v="0"/>
    <x v="1"/>
    <x v="1"/>
    <x v="0"/>
    <x v="1"/>
    <x v="0"/>
    <x v="0"/>
    <x v="1"/>
    <x v="0"/>
    <x v="1"/>
    <x v="1"/>
    <x v="3"/>
    <x v="0"/>
    <x v="1"/>
    <x v="0"/>
    <x v="2"/>
    <x v="1"/>
    <x v="2"/>
    <x v="1"/>
    <x v="0"/>
    <x v="2"/>
    <x v="0"/>
    <x v="0"/>
    <x v="0"/>
    <x v="0"/>
    <x v="2"/>
    <x v="1"/>
    <x v="0"/>
    <x v="0"/>
    <x v="0"/>
    <x v="1"/>
    <x v="0"/>
    <x v="3"/>
    <x v="2"/>
    <x v="1"/>
    <x v="2"/>
    <x v="0"/>
    <x v="2"/>
    <x v="1"/>
    <x v="0"/>
    <x v="1"/>
    <x v="1"/>
    <x v="2"/>
    <m/>
    <x v="6"/>
    <x v="3"/>
    <x v="2"/>
    <x v="13"/>
    <x v="2"/>
    <x v="2"/>
    <x v="1"/>
    <x v="4"/>
    <x v="15"/>
    <x v="8"/>
    <x v="3"/>
    <x v="2"/>
    <x v="7"/>
    <x v="0"/>
  </r>
  <r>
    <m/>
    <x v="0"/>
    <x v="1"/>
    <x v="5"/>
    <x v="70"/>
    <m/>
    <m/>
    <x v="0"/>
    <x v="1"/>
    <x v="7"/>
    <x v="65"/>
    <x v="1"/>
    <x v="0"/>
    <x v="1"/>
    <x v="1"/>
    <x v="1"/>
    <x v="2"/>
    <x v="1"/>
    <x v="0"/>
    <x v="1"/>
    <x v="1"/>
    <x v="0"/>
    <x v="1"/>
    <x v="3"/>
    <x v="4"/>
    <x v="3"/>
    <x v="0"/>
    <x v="1"/>
    <x v="1"/>
    <x v="0"/>
    <x v="0"/>
    <x v="1"/>
    <x v="0"/>
    <x v="0"/>
    <x v="1"/>
    <x v="1"/>
    <x v="0"/>
    <x v="1"/>
    <x v="0"/>
    <x v="0"/>
    <x v="1"/>
    <x v="0"/>
    <x v="4"/>
    <x v="2"/>
    <x v="2"/>
    <x v="0"/>
    <x v="0"/>
    <x v="3"/>
    <x v="0"/>
    <x v="1"/>
    <x v="0"/>
    <x v="2"/>
    <x v="1"/>
    <x v="0"/>
    <x v="5"/>
    <x v="1"/>
    <x v="1"/>
    <x v="3"/>
    <x v="0"/>
    <x v="0"/>
    <x v="2"/>
    <x v="0"/>
    <x v="0"/>
    <x v="2"/>
    <x v="1"/>
    <m/>
    <m/>
    <m/>
    <m/>
    <m/>
    <m/>
    <x v="1"/>
    <x v="0"/>
    <x v="1"/>
    <x v="1"/>
    <x v="1"/>
    <x v="2"/>
    <x v="1"/>
    <x v="0"/>
    <x v="1"/>
    <x v="1"/>
    <x v="0"/>
    <x v="1"/>
    <x v="3"/>
    <x v="4"/>
    <x v="2"/>
    <x v="0"/>
    <x v="1"/>
    <x v="1"/>
    <x v="0"/>
    <x v="0"/>
    <x v="1"/>
    <x v="0"/>
    <x v="0"/>
    <x v="1"/>
    <x v="1"/>
    <x v="0"/>
    <x v="1"/>
    <x v="0"/>
    <x v="0"/>
    <x v="1"/>
    <x v="0"/>
    <x v="4"/>
    <x v="2"/>
    <x v="2"/>
    <x v="0"/>
    <x v="0"/>
    <x v="3"/>
    <x v="0"/>
    <x v="1"/>
    <x v="0"/>
    <x v="2"/>
    <x v="1"/>
    <x v="0"/>
    <x v="0"/>
    <x v="1"/>
    <x v="1"/>
    <x v="3"/>
    <x v="0"/>
    <x v="0"/>
    <x v="2"/>
    <x v="0"/>
    <x v="0"/>
    <x v="5"/>
    <x v="1"/>
    <m/>
    <x v="2"/>
    <x v="11"/>
    <x v="8"/>
    <x v="6"/>
    <x v="3"/>
    <x v="4"/>
    <x v="5"/>
    <x v="0"/>
    <x v="18"/>
    <x v="13"/>
    <x v="0"/>
    <x v="2"/>
    <x v="0"/>
    <x v="2"/>
  </r>
  <r>
    <m/>
    <x v="0"/>
    <x v="1"/>
    <x v="5"/>
    <x v="70"/>
    <m/>
    <m/>
    <x v="0"/>
    <x v="0"/>
    <x v="7"/>
    <x v="65"/>
    <x v="1"/>
    <x v="1"/>
    <x v="2"/>
    <x v="0"/>
    <x v="1"/>
    <x v="0"/>
    <x v="0"/>
    <x v="0"/>
    <x v="1"/>
    <x v="4"/>
    <x v="1"/>
    <x v="0"/>
    <x v="0"/>
    <x v="2"/>
    <x v="0"/>
    <x v="1"/>
    <x v="0"/>
    <x v="1"/>
    <x v="1"/>
    <x v="0"/>
    <x v="4"/>
    <x v="3"/>
    <x v="3"/>
    <x v="2"/>
    <x v="3"/>
    <x v="2"/>
    <x v="1"/>
    <x v="1"/>
    <x v="0"/>
    <x v="1"/>
    <x v="0"/>
    <x v="2"/>
    <x v="1"/>
    <x v="0"/>
    <x v="2"/>
    <x v="0"/>
    <x v="0"/>
    <x v="1"/>
    <x v="4"/>
    <x v="0"/>
    <x v="0"/>
    <x v="1"/>
    <x v="0"/>
    <x v="2"/>
    <x v="1"/>
    <x v="1"/>
    <x v="3"/>
    <x v="2"/>
    <x v="2"/>
    <x v="1"/>
    <x v="1"/>
    <x v="1"/>
    <x v="2"/>
    <x v="0"/>
    <m/>
    <m/>
    <m/>
    <m/>
    <m/>
    <m/>
    <x v="1"/>
    <x v="1"/>
    <x v="2"/>
    <x v="0"/>
    <x v="1"/>
    <x v="0"/>
    <x v="0"/>
    <x v="0"/>
    <x v="1"/>
    <x v="4"/>
    <x v="1"/>
    <x v="0"/>
    <x v="0"/>
    <x v="2"/>
    <x v="0"/>
    <x v="1"/>
    <x v="0"/>
    <x v="1"/>
    <x v="1"/>
    <x v="0"/>
    <x v="2"/>
    <x v="2"/>
    <x v="3"/>
    <x v="2"/>
    <x v="3"/>
    <x v="2"/>
    <x v="1"/>
    <x v="1"/>
    <x v="0"/>
    <x v="1"/>
    <x v="0"/>
    <x v="2"/>
    <x v="1"/>
    <x v="0"/>
    <x v="2"/>
    <x v="0"/>
    <x v="0"/>
    <x v="1"/>
    <x v="4"/>
    <x v="0"/>
    <x v="0"/>
    <x v="1"/>
    <x v="0"/>
    <x v="2"/>
    <x v="1"/>
    <x v="1"/>
    <x v="3"/>
    <x v="2"/>
    <x v="2"/>
    <x v="1"/>
    <x v="1"/>
    <x v="1"/>
    <x v="5"/>
    <x v="0"/>
    <m/>
    <x v="5"/>
    <x v="5"/>
    <x v="0"/>
    <x v="0"/>
    <x v="7"/>
    <x v="0"/>
    <x v="3"/>
    <x v="14"/>
    <x v="11"/>
    <x v="4"/>
    <x v="1"/>
    <x v="2"/>
    <x v="2"/>
    <x v="0"/>
  </r>
  <r>
    <m/>
    <x v="0"/>
    <x v="1"/>
    <x v="5"/>
    <x v="18"/>
    <m/>
    <m/>
    <x v="0"/>
    <x v="1"/>
    <x v="1"/>
    <x v="18"/>
    <x v="3"/>
    <x v="4"/>
    <x v="1"/>
    <x v="0"/>
    <x v="0"/>
    <x v="2"/>
    <x v="1"/>
    <x v="0"/>
    <x v="5"/>
    <x v="1"/>
    <x v="3"/>
    <x v="1"/>
    <x v="1"/>
    <x v="4"/>
    <x v="3"/>
    <x v="1"/>
    <x v="3"/>
    <x v="3"/>
    <x v="5"/>
    <x v="0"/>
    <x v="1"/>
    <x v="0"/>
    <x v="1"/>
    <x v="1"/>
    <x v="5"/>
    <x v="5"/>
    <x v="3"/>
    <x v="2"/>
    <x v="0"/>
    <x v="2"/>
    <x v="0"/>
    <x v="2"/>
    <x v="1"/>
    <x v="3"/>
    <x v="2"/>
    <x v="1"/>
    <x v="2"/>
    <x v="0"/>
    <x v="1"/>
    <x v="2"/>
    <x v="0"/>
    <x v="1"/>
    <x v="0"/>
    <x v="1"/>
    <x v="5"/>
    <x v="5"/>
    <x v="5"/>
    <x v="2"/>
    <x v="2"/>
    <x v="0"/>
    <x v="0"/>
    <x v="2"/>
    <x v="2"/>
    <x v="1"/>
    <m/>
    <m/>
    <m/>
    <m/>
    <m/>
    <m/>
    <x v="3"/>
    <x v="4"/>
    <x v="1"/>
    <x v="0"/>
    <x v="0"/>
    <x v="2"/>
    <x v="1"/>
    <x v="0"/>
    <x v="4"/>
    <x v="1"/>
    <x v="3"/>
    <x v="1"/>
    <x v="1"/>
    <x v="4"/>
    <x v="2"/>
    <x v="1"/>
    <x v="2"/>
    <x v="3"/>
    <x v="4"/>
    <x v="0"/>
    <x v="1"/>
    <x v="0"/>
    <x v="1"/>
    <x v="1"/>
    <x v="4"/>
    <x v="4"/>
    <x v="3"/>
    <x v="2"/>
    <x v="0"/>
    <x v="2"/>
    <x v="0"/>
    <x v="2"/>
    <x v="1"/>
    <x v="3"/>
    <x v="2"/>
    <x v="1"/>
    <x v="2"/>
    <x v="0"/>
    <x v="1"/>
    <x v="2"/>
    <x v="0"/>
    <x v="1"/>
    <x v="0"/>
    <x v="1"/>
    <x v="4"/>
    <x v="4"/>
    <x v="4"/>
    <x v="2"/>
    <x v="2"/>
    <x v="0"/>
    <x v="0"/>
    <x v="2"/>
    <x v="5"/>
    <x v="1"/>
    <m/>
    <x v="6"/>
    <x v="6"/>
    <x v="20"/>
    <x v="0"/>
    <x v="22"/>
    <x v="9"/>
    <x v="2"/>
    <x v="7"/>
    <x v="17"/>
    <x v="5"/>
    <x v="12"/>
    <x v="4"/>
    <x v="2"/>
    <x v="11"/>
  </r>
  <r>
    <m/>
    <x v="0"/>
    <x v="1"/>
    <x v="5"/>
    <x v="18"/>
    <m/>
    <m/>
    <x v="0"/>
    <x v="1"/>
    <x v="1"/>
    <x v="18"/>
    <x v="3"/>
    <x v="4"/>
    <x v="2"/>
    <x v="1"/>
    <x v="1"/>
    <x v="0"/>
    <x v="1"/>
    <x v="0"/>
    <x v="2"/>
    <x v="1"/>
    <x v="1"/>
    <x v="1"/>
    <x v="1"/>
    <x v="1"/>
    <x v="3"/>
    <x v="1"/>
    <x v="0"/>
    <x v="4"/>
    <x v="5"/>
    <x v="4"/>
    <x v="1"/>
    <x v="0"/>
    <x v="1"/>
    <x v="2"/>
    <x v="1"/>
    <x v="0"/>
    <x v="2"/>
    <x v="3"/>
    <x v="2"/>
    <x v="0"/>
    <x v="5"/>
    <x v="0"/>
    <x v="0"/>
    <x v="0"/>
    <x v="2"/>
    <x v="3"/>
    <x v="2"/>
    <x v="1"/>
    <x v="1"/>
    <x v="2"/>
    <x v="3"/>
    <x v="1"/>
    <x v="0"/>
    <x v="1"/>
    <x v="5"/>
    <x v="5"/>
    <x v="1"/>
    <x v="3"/>
    <x v="1"/>
    <x v="2"/>
    <x v="1"/>
    <x v="2"/>
    <x v="2"/>
    <x v="1"/>
    <m/>
    <m/>
    <m/>
    <m/>
    <m/>
    <m/>
    <x v="3"/>
    <x v="4"/>
    <x v="2"/>
    <x v="1"/>
    <x v="1"/>
    <x v="0"/>
    <x v="1"/>
    <x v="0"/>
    <x v="2"/>
    <x v="1"/>
    <x v="1"/>
    <x v="1"/>
    <x v="1"/>
    <x v="1"/>
    <x v="2"/>
    <x v="1"/>
    <x v="0"/>
    <x v="4"/>
    <x v="4"/>
    <x v="4"/>
    <x v="1"/>
    <x v="0"/>
    <x v="1"/>
    <x v="2"/>
    <x v="1"/>
    <x v="0"/>
    <x v="2"/>
    <x v="3"/>
    <x v="2"/>
    <x v="0"/>
    <x v="4"/>
    <x v="0"/>
    <x v="0"/>
    <x v="0"/>
    <x v="2"/>
    <x v="3"/>
    <x v="2"/>
    <x v="1"/>
    <x v="1"/>
    <x v="2"/>
    <x v="3"/>
    <x v="1"/>
    <x v="0"/>
    <x v="1"/>
    <x v="4"/>
    <x v="4"/>
    <x v="1"/>
    <x v="3"/>
    <x v="1"/>
    <x v="2"/>
    <x v="1"/>
    <x v="2"/>
    <x v="5"/>
    <x v="1"/>
    <m/>
    <x v="6"/>
    <x v="7"/>
    <x v="10"/>
    <x v="8"/>
    <x v="22"/>
    <x v="3"/>
    <x v="1"/>
    <x v="7"/>
    <x v="1"/>
    <x v="17"/>
    <x v="15"/>
    <x v="14"/>
    <x v="6"/>
    <x v="1"/>
  </r>
  <r>
    <m/>
    <x v="0"/>
    <x v="1"/>
    <x v="5"/>
    <x v="18"/>
    <m/>
    <m/>
    <x v="0"/>
    <x v="1"/>
    <x v="1"/>
    <x v="18"/>
    <x v="1"/>
    <x v="1"/>
    <x v="0"/>
    <x v="0"/>
    <x v="1"/>
    <x v="1"/>
    <x v="0"/>
    <x v="3"/>
    <x v="5"/>
    <x v="2"/>
    <x v="1"/>
    <x v="0"/>
    <x v="1"/>
    <x v="1"/>
    <x v="3"/>
    <x v="1"/>
    <x v="0"/>
    <x v="0"/>
    <x v="1"/>
    <x v="5"/>
    <x v="4"/>
    <x v="3"/>
    <x v="3"/>
    <x v="0"/>
    <x v="0"/>
    <x v="5"/>
    <x v="1"/>
    <x v="1"/>
    <x v="2"/>
    <x v="0"/>
    <x v="0"/>
    <x v="0"/>
    <x v="0"/>
    <x v="0"/>
    <x v="0"/>
    <x v="0"/>
    <x v="3"/>
    <x v="3"/>
    <x v="0"/>
    <x v="3"/>
    <x v="2"/>
    <x v="1"/>
    <x v="0"/>
    <x v="2"/>
    <x v="3"/>
    <x v="1"/>
    <x v="2"/>
    <x v="0"/>
    <x v="0"/>
    <x v="0"/>
    <x v="0"/>
    <x v="0"/>
    <x v="2"/>
    <x v="2"/>
    <m/>
    <m/>
    <m/>
    <m/>
    <m/>
    <m/>
    <x v="1"/>
    <x v="1"/>
    <x v="0"/>
    <x v="0"/>
    <x v="1"/>
    <x v="1"/>
    <x v="0"/>
    <x v="3"/>
    <x v="4"/>
    <x v="2"/>
    <x v="1"/>
    <x v="0"/>
    <x v="1"/>
    <x v="1"/>
    <x v="2"/>
    <x v="1"/>
    <x v="0"/>
    <x v="0"/>
    <x v="1"/>
    <x v="2"/>
    <x v="2"/>
    <x v="2"/>
    <x v="3"/>
    <x v="0"/>
    <x v="0"/>
    <x v="4"/>
    <x v="1"/>
    <x v="1"/>
    <x v="2"/>
    <x v="0"/>
    <x v="0"/>
    <x v="0"/>
    <x v="0"/>
    <x v="0"/>
    <x v="0"/>
    <x v="0"/>
    <x v="3"/>
    <x v="2"/>
    <x v="0"/>
    <x v="3"/>
    <x v="2"/>
    <x v="1"/>
    <x v="0"/>
    <x v="2"/>
    <x v="3"/>
    <x v="1"/>
    <x v="2"/>
    <x v="0"/>
    <x v="0"/>
    <x v="0"/>
    <x v="0"/>
    <x v="0"/>
    <x v="5"/>
    <x v="2"/>
    <m/>
    <x v="0"/>
    <x v="15"/>
    <x v="2"/>
    <x v="2"/>
    <x v="2"/>
    <x v="0"/>
    <x v="0"/>
    <x v="6"/>
    <x v="10"/>
    <x v="15"/>
    <x v="16"/>
    <x v="0"/>
    <x v="0"/>
    <x v="0"/>
  </r>
  <r>
    <m/>
    <x v="0"/>
    <x v="1"/>
    <x v="5"/>
    <x v="70"/>
    <m/>
    <m/>
    <x v="0"/>
    <x v="0"/>
    <x v="7"/>
    <x v="65"/>
    <x v="1"/>
    <x v="1"/>
    <x v="1"/>
    <x v="2"/>
    <x v="2"/>
    <x v="0"/>
    <x v="4"/>
    <x v="1"/>
    <x v="1"/>
    <x v="1"/>
    <x v="1"/>
    <x v="1"/>
    <x v="0"/>
    <x v="2"/>
    <x v="0"/>
    <x v="4"/>
    <x v="3"/>
    <x v="5"/>
    <x v="1"/>
    <x v="5"/>
    <x v="1"/>
    <x v="3"/>
    <x v="3"/>
    <x v="1"/>
    <x v="3"/>
    <x v="2"/>
    <x v="4"/>
    <x v="1"/>
    <x v="2"/>
    <x v="1"/>
    <x v="0"/>
    <x v="1"/>
    <x v="1"/>
    <x v="2"/>
    <x v="1"/>
    <x v="3"/>
    <x v="2"/>
    <x v="1"/>
    <x v="4"/>
    <x v="3"/>
    <x v="1"/>
    <x v="1"/>
    <x v="0"/>
    <x v="4"/>
    <x v="5"/>
    <x v="4"/>
    <x v="4"/>
    <x v="2"/>
    <x v="2"/>
    <x v="1"/>
    <x v="1"/>
    <x v="1"/>
    <x v="2"/>
    <x v="2"/>
    <m/>
    <m/>
    <m/>
    <m/>
    <m/>
    <m/>
    <x v="1"/>
    <x v="1"/>
    <x v="1"/>
    <x v="2"/>
    <x v="2"/>
    <x v="0"/>
    <x v="4"/>
    <x v="1"/>
    <x v="1"/>
    <x v="1"/>
    <x v="1"/>
    <x v="1"/>
    <x v="0"/>
    <x v="2"/>
    <x v="0"/>
    <x v="3"/>
    <x v="2"/>
    <x v="2"/>
    <x v="1"/>
    <x v="2"/>
    <x v="1"/>
    <x v="2"/>
    <x v="3"/>
    <x v="1"/>
    <x v="3"/>
    <x v="2"/>
    <x v="4"/>
    <x v="1"/>
    <x v="2"/>
    <x v="1"/>
    <x v="0"/>
    <x v="1"/>
    <x v="1"/>
    <x v="2"/>
    <x v="1"/>
    <x v="3"/>
    <x v="2"/>
    <x v="1"/>
    <x v="4"/>
    <x v="3"/>
    <x v="1"/>
    <x v="1"/>
    <x v="0"/>
    <x v="4"/>
    <x v="4"/>
    <x v="3"/>
    <x v="0"/>
    <x v="2"/>
    <x v="2"/>
    <x v="1"/>
    <x v="1"/>
    <x v="1"/>
    <x v="5"/>
    <x v="2"/>
    <m/>
    <x v="17"/>
    <x v="1"/>
    <x v="3"/>
    <x v="2"/>
    <x v="6"/>
    <x v="4"/>
    <x v="2"/>
    <x v="6"/>
    <x v="11"/>
    <x v="14"/>
    <x v="1"/>
    <x v="0"/>
    <x v="4"/>
    <x v="8"/>
  </r>
  <r>
    <m/>
    <x v="0"/>
    <x v="1"/>
    <x v="5"/>
    <x v="18"/>
    <m/>
    <m/>
    <x v="0"/>
    <x v="0"/>
    <x v="1"/>
    <x v="18"/>
    <x v="1"/>
    <x v="1"/>
    <x v="1"/>
    <x v="2"/>
    <x v="1"/>
    <x v="3"/>
    <x v="1"/>
    <x v="0"/>
    <x v="0"/>
    <x v="1"/>
    <x v="0"/>
    <x v="0"/>
    <x v="0"/>
    <x v="1"/>
    <x v="0"/>
    <x v="0"/>
    <x v="0"/>
    <x v="4"/>
    <x v="1"/>
    <x v="0"/>
    <x v="1"/>
    <x v="0"/>
    <x v="3"/>
    <x v="2"/>
    <x v="0"/>
    <x v="0"/>
    <x v="1"/>
    <x v="0"/>
    <x v="0"/>
    <x v="1"/>
    <x v="0"/>
    <x v="2"/>
    <x v="1"/>
    <x v="0"/>
    <x v="0"/>
    <x v="0"/>
    <x v="2"/>
    <x v="3"/>
    <x v="0"/>
    <x v="0"/>
    <x v="0"/>
    <x v="1"/>
    <x v="0"/>
    <x v="4"/>
    <x v="3"/>
    <x v="4"/>
    <x v="1"/>
    <x v="0"/>
    <x v="0"/>
    <x v="2"/>
    <x v="1"/>
    <x v="2"/>
    <x v="3"/>
    <x v="1"/>
    <m/>
    <m/>
    <m/>
    <m/>
    <m/>
    <m/>
    <x v="1"/>
    <x v="1"/>
    <x v="1"/>
    <x v="2"/>
    <x v="1"/>
    <x v="3"/>
    <x v="1"/>
    <x v="0"/>
    <x v="0"/>
    <x v="1"/>
    <x v="0"/>
    <x v="0"/>
    <x v="0"/>
    <x v="1"/>
    <x v="0"/>
    <x v="0"/>
    <x v="0"/>
    <x v="4"/>
    <x v="1"/>
    <x v="0"/>
    <x v="1"/>
    <x v="0"/>
    <x v="3"/>
    <x v="2"/>
    <x v="0"/>
    <x v="0"/>
    <x v="1"/>
    <x v="0"/>
    <x v="0"/>
    <x v="1"/>
    <x v="0"/>
    <x v="2"/>
    <x v="1"/>
    <x v="0"/>
    <x v="0"/>
    <x v="0"/>
    <x v="2"/>
    <x v="2"/>
    <x v="0"/>
    <x v="0"/>
    <x v="0"/>
    <x v="1"/>
    <x v="0"/>
    <x v="4"/>
    <x v="3"/>
    <x v="3"/>
    <x v="1"/>
    <x v="0"/>
    <x v="0"/>
    <x v="2"/>
    <x v="1"/>
    <x v="2"/>
    <x v="3"/>
    <x v="1"/>
    <m/>
    <x v="2"/>
    <x v="1"/>
    <x v="10"/>
    <x v="15"/>
    <x v="13"/>
    <x v="2"/>
    <x v="3"/>
    <x v="0"/>
    <x v="20"/>
    <x v="13"/>
    <x v="11"/>
    <x v="2"/>
    <x v="8"/>
    <x v="0"/>
  </r>
  <r>
    <m/>
    <x v="0"/>
    <x v="1"/>
    <x v="5"/>
    <x v="18"/>
    <m/>
    <m/>
    <x v="0"/>
    <x v="1"/>
    <x v="1"/>
    <x v="18"/>
    <x v="3"/>
    <x v="4"/>
    <x v="2"/>
    <x v="2"/>
    <x v="0"/>
    <x v="3"/>
    <x v="3"/>
    <x v="1"/>
    <x v="1"/>
    <x v="4"/>
    <x v="3"/>
    <x v="1"/>
    <x v="0"/>
    <x v="3"/>
    <x v="4"/>
    <x v="4"/>
    <x v="1"/>
    <x v="4"/>
    <x v="5"/>
    <x v="1"/>
    <x v="5"/>
    <x v="1"/>
    <x v="3"/>
    <x v="1"/>
    <x v="3"/>
    <x v="2"/>
    <x v="1"/>
    <x v="0"/>
    <x v="0"/>
    <x v="0"/>
    <x v="2"/>
    <x v="4"/>
    <x v="2"/>
    <x v="1"/>
    <x v="0"/>
    <x v="3"/>
    <x v="3"/>
    <x v="5"/>
    <x v="4"/>
    <x v="0"/>
    <x v="2"/>
    <x v="1"/>
    <x v="0"/>
    <x v="3"/>
    <x v="1"/>
    <x v="2"/>
    <x v="3"/>
    <x v="0"/>
    <x v="0"/>
    <x v="0"/>
    <x v="1"/>
    <x v="0"/>
    <x v="2"/>
    <x v="2"/>
    <m/>
    <m/>
    <m/>
    <m/>
    <m/>
    <m/>
    <x v="3"/>
    <x v="4"/>
    <x v="2"/>
    <x v="2"/>
    <x v="0"/>
    <x v="3"/>
    <x v="3"/>
    <x v="1"/>
    <x v="1"/>
    <x v="4"/>
    <x v="3"/>
    <x v="1"/>
    <x v="0"/>
    <x v="3"/>
    <x v="3"/>
    <x v="3"/>
    <x v="1"/>
    <x v="4"/>
    <x v="4"/>
    <x v="1"/>
    <x v="4"/>
    <x v="1"/>
    <x v="3"/>
    <x v="1"/>
    <x v="3"/>
    <x v="2"/>
    <x v="1"/>
    <x v="0"/>
    <x v="0"/>
    <x v="0"/>
    <x v="2"/>
    <x v="4"/>
    <x v="2"/>
    <x v="1"/>
    <x v="0"/>
    <x v="3"/>
    <x v="3"/>
    <x v="4"/>
    <x v="4"/>
    <x v="0"/>
    <x v="2"/>
    <x v="1"/>
    <x v="0"/>
    <x v="3"/>
    <x v="1"/>
    <x v="2"/>
    <x v="3"/>
    <x v="0"/>
    <x v="0"/>
    <x v="0"/>
    <x v="1"/>
    <x v="0"/>
    <x v="5"/>
    <x v="2"/>
    <m/>
    <x v="15"/>
    <x v="7"/>
    <x v="12"/>
    <x v="12"/>
    <x v="10"/>
    <x v="19"/>
    <x v="5"/>
    <x v="3"/>
    <x v="8"/>
    <x v="12"/>
    <x v="3"/>
    <x v="1"/>
    <x v="14"/>
    <x v="0"/>
  </r>
  <r>
    <m/>
    <x v="0"/>
    <x v="1"/>
    <x v="5"/>
    <x v="71"/>
    <m/>
    <m/>
    <x v="0"/>
    <x v="0"/>
    <x v="20"/>
    <x v="66"/>
    <x v="1"/>
    <x v="1"/>
    <x v="1"/>
    <x v="1"/>
    <x v="0"/>
    <x v="0"/>
    <x v="0"/>
    <x v="0"/>
    <x v="1"/>
    <x v="1"/>
    <x v="1"/>
    <x v="1"/>
    <x v="1"/>
    <x v="4"/>
    <x v="3"/>
    <x v="1"/>
    <x v="1"/>
    <x v="1"/>
    <x v="1"/>
    <x v="1"/>
    <x v="1"/>
    <x v="0"/>
    <x v="1"/>
    <x v="2"/>
    <x v="1"/>
    <x v="0"/>
    <x v="1"/>
    <x v="3"/>
    <x v="1"/>
    <x v="2"/>
    <x v="2"/>
    <x v="2"/>
    <x v="0"/>
    <x v="1"/>
    <x v="0"/>
    <x v="3"/>
    <x v="2"/>
    <x v="1"/>
    <x v="4"/>
    <x v="3"/>
    <x v="1"/>
    <x v="1"/>
    <x v="0"/>
    <x v="2"/>
    <x v="3"/>
    <x v="1"/>
    <x v="1"/>
    <x v="2"/>
    <x v="2"/>
    <x v="2"/>
    <x v="1"/>
    <x v="1"/>
    <x v="1"/>
    <x v="0"/>
    <m/>
    <m/>
    <m/>
    <m/>
    <m/>
    <m/>
    <x v="1"/>
    <x v="1"/>
    <x v="1"/>
    <x v="1"/>
    <x v="0"/>
    <x v="0"/>
    <x v="0"/>
    <x v="0"/>
    <x v="1"/>
    <x v="1"/>
    <x v="1"/>
    <x v="1"/>
    <x v="1"/>
    <x v="4"/>
    <x v="2"/>
    <x v="1"/>
    <x v="1"/>
    <x v="1"/>
    <x v="1"/>
    <x v="1"/>
    <x v="1"/>
    <x v="0"/>
    <x v="1"/>
    <x v="2"/>
    <x v="1"/>
    <x v="0"/>
    <x v="1"/>
    <x v="3"/>
    <x v="1"/>
    <x v="2"/>
    <x v="2"/>
    <x v="2"/>
    <x v="0"/>
    <x v="1"/>
    <x v="0"/>
    <x v="3"/>
    <x v="2"/>
    <x v="1"/>
    <x v="4"/>
    <x v="3"/>
    <x v="1"/>
    <x v="1"/>
    <x v="0"/>
    <x v="2"/>
    <x v="3"/>
    <x v="1"/>
    <x v="1"/>
    <x v="2"/>
    <x v="2"/>
    <x v="2"/>
    <x v="1"/>
    <x v="1"/>
    <x v="1"/>
    <x v="0"/>
    <m/>
    <x v="5"/>
    <x v="1"/>
    <x v="1"/>
    <x v="8"/>
    <x v="1"/>
    <x v="1"/>
    <x v="7"/>
    <x v="17"/>
    <x v="2"/>
    <x v="11"/>
    <x v="3"/>
    <x v="6"/>
    <x v="7"/>
    <x v="8"/>
  </r>
  <r>
    <m/>
    <x v="0"/>
    <x v="1"/>
    <x v="5"/>
    <x v="18"/>
    <m/>
    <m/>
    <x v="0"/>
    <x v="1"/>
    <x v="1"/>
    <x v="18"/>
    <x v="1"/>
    <x v="1"/>
    <x v="0"/>
    <x v="1"/>
    <x v="0"/>
    <x v="2"/>
    <x v="0"/>
    <x v="0"/>
    <x v="1"/>
    <x v="1"/>
    <x v="1"/>
    <x v="3"/>
    <x v="1"/>
    <x v="1"/>
    <x v="0"/>
    <x v="1"/>
    <x v="1"/>
    <x v="1"/>
    <x v="1"/>
    <x v="1"/>
    <x v="0"/>
    <x v="0"/>
    <x v="1"/>
    <x v="0"/>
    <x v="0"/>
    <x v="0"/>
    <x v="2"/>
    <x v="1"/>
    <x v="2"/>
    <x v="1"/>
    <x v="0"/>
    <x v="2"/>
    <x v="1"/>
    <x v="1"/>
    <x v="2"/>
    <x v="0"/>
    <x v="2"/>
    <x v="1"/>
    <x v="0"/>
    <x v="0"/>
    <x v="0"/>
    <x v="1"/>
    <x v="0"/>
    <x v="2"/>
    <x v="2"/>
    <x v="1"/>
    <x v="3"/>
    <x v="2"/>
    <x v="2"/>
    <x v="2"/>
    <x v="0"/>
    <x v="0"/>
    <x v="3"/>
    <x v="0"/>
    <m/>
    <m/>
    <m/>
    <m/>
    <m/>
    <m/>
    <x v="1"/>
    <x v="1"/>
    <x v="0"/>
    <x v="1"/>
    <x v="0"/>
    <x v="2"/>
    <x v="0"/>
    <x v="0"/>
    <x v="1"/>
    <x v="1"/>
    <x v="1"/>
    <x v="3"/>
    <x v="1"/>
    <x v="1"/>
    <x v="0"/>
    <x v="1"/>
    <x v="1"/>
    <x v="1"/>
    <x v="1"/>
    <x v="1"/>
    <x v="0"/>
    <x v="0"/>
    <x v="1"/>
    <x v="0"/>
    <x v="0"/>
    <x v="0"/>
    <x v="2"/>
    <x v="1"/>
    <x v="2"/>
    <x v="1"/>
    <x v="0"/>
    <x v="2"/>
    <x v="1"/>
    <x v="1"/>
    <x v="2"/>
    <x v="0"/>
    <x v="2"/>
    <x v="1"/>
    <x v="0"/>
    <x v="0"/>
    <x v="0"/>
    <x v="1"/>
    <x v="0"/>
    <x v="2"/>
    <x v="2"/>
    <x v="1"/>
    <x v="3"/>
    <x v="2"/>
    <x v="2"/>
    <x v="2"/>
    <x v="0"/>
    <x v="0"/>
    <x v="3"/>
    <x v="0"/>
    <m/>
    <x v="5"/>
    <x v="15"/>
    <x v="1"/>
    <x v="0"/>
    <x v="1"/>
    <x v="7"/>
    <x v="15"/>
    <x v="1"/>
    <x v="10"/>
    <x v="10"/>
    <x v="3"/>
    <x v="2"/>
    <x v="6"/>
    <x v="0"/>
  </r>
  <r>
    <m/>
    <x v="0"/>
    <x v="1"/>
    <x v="5"/>
    <x v="18"/>
    <m/>
    <m/>
    <x v="0"/>
    <x v="0"/>
    <x v="1"/>
    <x v="18"/>
    <x v="3"/>
    <x v="3"/>
    <x v="2"/>
    <x v="5"/>
    <x v="1"/>
    <x v="2"/>
    <x v="3"/>
    <x v="0"/>
    <x v="5"/>
    <x v="1"/>
    <x v="0"/>
    <x v="0"/>
    <x v="4"/>
    <x v="0"/>
    <x v="4"/>
    <x v="4"/>
    <x v="0"/>
    <x v="0"/>
    <x v="5"/>
    <x v="4"/>
    <x v="5"/>
    <x v="0"/>
    <x v="2"/>
    <x v="4"/>
    <x v="2"/>
    <x v="5"/>
    <x v="2"/>
    <x v="3"/>
    <x v="0"/>
    <x v="5"/>
    <x v="5"/>
    <x v="0"/>
    <x v="0"/>
    <x v="0"/>
    <x v="5"/>
    <x v="0"/>
    <x v="1"/>
    <x v="4"/>
    <x v="2"/>
    <x v="0"/>
    <x v="0"/>
    <x v="1"/>
    <x v="0"/>
    <x v="2"/>
    <x v="3"/>
    <x v="5"/>
    <x v="3"/>
    <x v="0"/>
    <x v="3"/>
    <x v="2"/>
    <x v="1"/>
    <x v="1"/>
    <x v="2"/>
    <x v="1"/>
    <m/>
    <m/>
    <m/>
    <m/>
    <m/>
    <m/>
    <x v="3"/>
    <x v="3"/>
    <x v="2"/>
    <x v="4"/>
    <x v="1"/>
    <x v="2"/>
    <x v="3"/>
    <x v="0"/>
    <x v="4"/>
    <x v="1"/>
    <x v="0"/>
    <x v="0"/>
    <x v="4"/>
    <x v="0"/>
    <x v="3"/>
    <x v="3"/>
    <x v="0"/>
    <x v="0"/>
    <x v="4"/>
    <x v="4"/>
    <x v="4"/>
    <x v="0"/>
    <x v="2"/>
    <x v="4"/>
    <x v="2"/>
    <x v="4"/>
    <x v="2"/>
    <x v="3"/>
    <x v="0"/>
    <x v="4"/>
    <x v="4"/>
    <x v="0"/>
    <x v="0"/>
    <x v="0"/>
    <x v="4"/>
    <x v="0"/>
    <x v="1"/>
    <x v="3"/>
    <x v="2"/>
    <x v="0"/>
    <x v="0"/>
    <x v="1"/>
    <x v="0"/>
    <x v="2"/>
    <x v="3"/>
    <x v="4"/>
    <x v="3"/>
    <x v="0"/>
    <x v="3"/>
    <x v="2"/>
    <x v="1"/>
    <x v="1"/>
    <x v="5"/>
    <x v="1"/>
    <m/>
    <x v="7"/>
    <x v="9"/>
    <x v="2"/>
    <x v="4"/>
    <x v="5"/>
    <x v="7"/>
    <x v="22"/>
    <x v="10"/>
    <x v="5"/>
    <x v="18"/>
    <x v="15"/>
    <x v="22"/>
    <x v="19"/>
    <x v="6"/>
  </r>
  <r>
    <m/>
    <x v="0"/>
    <x v="1"/>
    <x v="5"/>
    <x v="18"/>
    <m/>
    <m/>
    <x v="0"/>
    <x v="0"/>
    <x v="1"/>
    <x v="18"/>
    <x v="3"/>
    <x v="4"/>
    <x v="1"/>
    <x v="1"/>
    <x v="1"/>
    <x v="2"/>
    <x v="1"/>
    <x v="3"/>
    <x v="0"/>
    <x v="2"/>
    <x v="3"/>
    <x v="1"/>
    <x v="3"/>
    <x v="3"/>
    <x v="0"/>
    <x v="1"/>
    <x v="0"/>
    <x v="1"/>
    <x v="1"/>
    <x v="0"/>
    <x v="0"/>
    <x v="0"/>
    <x v="3"/>
    <x v="4"/>
    <x v="3"/>
    <x v="5"/>
    <x v="4"/>
    <x v="1"/>
    <x v="2"/>
    <x v="1"/>
    <x v="0"/>
    <x v="4"/>
    <x v="2"/>
    <x v="2"/>
    <x v="2"/>
    <x v="0"/>
    <x v="3"/>
    <x v="3"/>
    <x v="4"/>
    <x v="0"/>
    <x v="0"/>
    <x v="1"/>
    <x v="0"/>
    <x v="2"/>
    <x v="3"/>
    <x v="2"/>
    <x v="3"/>
    <x v="0"/>
    <x v="4"/>
    <x v="2"/>
    <x v="0"/>
    <x v="0"/>
    <x v="2"/>
    <x v="2"/>
    <m/>
    <m/>
    <m/>
    <m/>
    <m/>
    <m/>
    <x v="3"/>
    <x v="4"/>
    <x v="1"/>
    <x v="1"/>
    <x v="1"/>
    <x v="2"/>
    <x v="1"/>
    <x v="3"/>
    <x v="0"/>
    <x v="2"/>
    <x v="3"/>
    <x v="1"/>
    <x v="3"/>
    <x v="3"/>
    <x v="0"/>
    <x v="1"/>
    <x v="0"/>
    <x v="1"/>
    <x v="1"/>
    <x v="0"/>
    <x v="0"/>
    <x v="0"/>
    <x v="3"/>
    <x v="4"/>
    <x v="3"/>
    <x v="4"/>
    <x v="4"/>
    <x v="1"/>
    <x v="2"/>
    <x v="1"/>
    <x v="0"/>
    <x v="4"/>
    <x v="2"/>
    <x v="2"/>
    <x v="2"/>
    <x v="0"/>
    <x v="3"/>
    <x v="2"/>
    <x v="4"/>
    <x v="0"/>
    <x v="0"/>
    <x v="1"/>
    <x v="0"/>
    <x v="2"/>
    <x v="3"/>
    <x v="2"/>
    <x v="3"/>
    <x v="0"/>
    <x v="4"/>
    <x v="2"/>
    <x v="0"/>
    <x v="0"/>
    <x v="5"/>
    <x v="2"/>
    <m/>
    <x v="2"/>
    <x v="6"/>
    <x v="0"/>
    <x v="0"/>
    <x v="2"/>
    <x v="13"/>
    <x v="5"/>
    <x v="1"/>
    <x v="8"/>
    <x v="3"/>
    <x v="0"/>
    <x v="2"/>
    <x v="3"/>
    <x v="0"/>
  </r>
  <r>
    <m/>
    <x v="0"/>
    <x v="1"/>
    <x v="5"/>
    <x v="18"/>
    <m/>
    <m/>
    <x v="0"/>
    <x v="1"/>
    <x v="1"/>
    <x v="18"/>
    <x v="3"/>
    <x v="4"/>
    <x v="2"/>
    <x v="1"/>
    <x v="0"/>
    <x v="1"/>
    <x v="3"/>
    <x v="1"/>
    <x v="5"/>
    <x v="3"/>
    <x v="1"/>
    <x v="0"/>
    <x v="1"/>
    <x v="4"/>
    <x v="3"/>
    <x v="4"/>
    <x v="1"/>
    <x v="3"/>
    <x v="1"/>
    <x v="5"/>
    <x v="5"/>
    <x v="1"/>
    <x v="3"/>
    <x v="2"/>
    <x v="2"/>
    <x v="3"/>
    <x v="4"/>
    <x v="1"/>
    <x v="2"/>
    <x v="1"/>
    <x v="0"/>
    <x v="2"/>
    <x v="1"/>
    <x v="3"/>
    <x v="1"/>
    <x v="3"/>
    <x v="3"/>
    <x v="3"/>
    <x v="3"/>
    <x v="3"/>
    <x v="3"/>
    <x v="1"/>
    <x v="0"/>
    <x v="4"/>
    <x v="5"/>
    <x v="1"/>
    <x v="2"/>
    <x v="2"/>
    <x v="3"/>
    <x v="1"/>
    <x v="1"/>
    <x v="1"/>
    <x v="3"/>
    <x v="0"/>
    <m/>
    <m/>
    <m/>
    <m/>
    <m/>
    <m/>
    <x v="3"/>
    <x v="4"/>
    <x v="2"/>
    <x v="1"/>
    <x v="0"/>
    <x v="1"/>
    <x v="3"/>
    <x v="1"/>
    <x v="4"/>
    <x v="3"/>
    <x v="1"/>
    <x v="0"/>
    <x v="1"/>
    <x v="4"/>
    <x v="2"/>
    <x v="3"/>
    <x v="1"/>
    <x v="3"/>
    <x v="1"/>
    <x v="2"/>
    <x v="4"/>
    <x v="1"/>
    <x v="3"/>
    <x v="2"/>
    <x v="2"/>
    <x v="3"/>
    <x v="4"/>
    <x v="1"/>
    <x v="2"/>
    <x v="1"/>
    <x v="0"/>
    <x v="2"/>
    <x v="1"/>
    <x v="3"/>
    <x v="1"/>
    <x v="3"/>
    <x v="3"/>
    <x v="2"/>
    <x v="3"/>
    <x v="3"/>
    <x v="3"/>
    <x v="1"/>
    <x v="0"/>
    <x v="4"/>
    <x v="4"/>
    <x v="1"/>
    <x v="2"/>
    <x v="2"/>
    <x v="3"/>
    <x v="1"/>
    <x v="1"/>
    <x v="1"/>
    <x v="3"/>
    <x v="0"/>
    <m/>
    <x v="15"/>
    <x v="7"/>
    <x v="22"/>
    <x v="10"/>
    <x v="6"/>
    <x v="14"/>
    <x v="3"/>
    <x v="4"/>
    <x v="6"/>
    <x v="20"/>
    <x v="16"/>
    <x v="0"/>
    <x v="17"/>
    <x v="7"/>
  </r>
  <r>
    <m/>
    <x v="0"/>
    <x v="1"/>
    <x v="5"/>
    <x v="18"/>
    <m/>
    <m/>
    <x v="0"/>
    <x v="2"/>
    <x v="1"/>
    <x v="18"/>
    <x v="1"/>
    <x v="1"/>
    <x v="1"/>
    <x v="1"/>
    <x v="1"/>
    <x v="2"/>
    <x v="0"/>
    <x v="0"/>
    <x v="1"/>
    <x v="1"/>
    <x v="0"/>
    <x v="0"/>
    <x v="0"/>
    <x v="1"/>
    <x v="0"/>
    <x v="1"/>
    <x v="0"/>
    <x v="1"/>
    <x v="0"/>
    <x v="5"/>
    <x v="3"/>
    <x v="1"/>
    <x v="1"/>
    <x v="4"/>
    <x v="1"/>
    <x v="2"/>
    <x v="2"/>
    <x v="1"/>
    <x v="3"/>
    <x v="1"/>
    <x v="0"/>
    <x v="3"/>
    <x v="2"/>
    <x v="3"/>
    <x v="5"/>
    <x v="0"/>
    <x v="3"/>
    <x v="5"/>
    <x v="4"/>
    <x v="3"/>
    <x v="2"/>
    <x v="1"/>
    <x v="0"/>
    <x v="4"/>
    <x v="1"/>
    <x v="4"/>
    <x v="4"/>
    <x v="1"/>
    <x v="2"/>
    <x v="2"/>
    <x v="1"/>
    <x v="0"/>
    <x v="2"/>
    <x v="2"/>
    <m/>
    <m/>
    <m/>
    <m/>
    <m/>
    <m/>
    <x v="1"/>
    <x v="1"/>
    <x v="1"/>
    <x v="1"/>
    <x v="1"/>
    <x v="2"/>
    <x v="0"/>
    <x v="0"/>
    <x v="1"/>
    <x v="1"/>
    <x v="0"/>
    <x v="0"/>
    <x v="0"/>
    <x v="1"/>
    <x v="0"/>
    <x v="1"/>
    <x v="0"/>
    <x v="1"/>
    <x v="0"/>
    <x v="2"/>
    <x v="3"/>
    <x v="1"/>
    <x v="1"/>
    <x v="4"/>
    <x v="1"/>
    <x v="2"/>
    <x v="2"/>
    <x v="1"/>
    <x v="3"/>
    <x v="1"/>
    <x v="0"/>
    <x v="3"/>
    <x v="2"/>
    <x v="3"/>
    <x v="4"/>
    <x v="0"/>
    <x v="3"/>
    <x v="4"/>
    <x v="4"/>
    <x v="3"/>
    <x v="2"/>
    <x v="1"/>
    <x v="0"/>
    <x v="4"/>
    <x v="1"/>
    <x v="3"/>
    <x v="0"/>
    <x v="1"/>
    <x v="2"/>
    <x v="2"/>
    <x v="1"/>
    <x v="0"/>
    <x v="5"/>
    <x v="2"/>
    <m/>
    <x v="5"/>
    <x v="1"/>
    <x v="0"/>
    <x v="0"/>
    <x v="6"/>
    <x v="23"/>
    <x v="14"/>
    <x v="6"/>
    <x v="15"/>
    <x v="20"/>
    <x v="21"/>
    <x v="2"/>
    <x v="12"/>
    <x v="12"/>
  </r>
  <r>
    <m/>
    <x v="0"/>
    <x v="1"/>
    <x v="5"/>
    <x v="18"/>
    <m/>
    <m/>
    <x v="0"/>
    <x v="0"/>
    <x v="1"/>
    <x v="18"/>
    <x v="3"/>
    <x v="4"/>
    <x v="2"/>
    <x v="2"/>
    <x v="0"/>
    <x v="0"/>
    <x v="3"/>
    <x v="1"/>
    <x v="5"/>
    <x v="2"/>
    <x v="2"/>
    <x v="1"/>
    <x v="4"/>
    <x v="4"/>
    <x v="3"/>
    <x v="4"/>
    <x v="1"/>
    <x v="4"/>
    <x v="5"/>
    <x v="1"/>
    <x v="1"/>
    <x v="0"/>
    <x v="3"/>
    <x v="1"/>
    <x v="0"/>
    <x v="3"/>
    <x v="2"/>
    <x v="3"/>
    <x v="1"/>
    <x v="1"/>
    <x v="1"/>
    <x v="2"/>
    <x v="1"/>
    <x v="3"/>
    <x v="0"/>
    <x v="0"/>
    <x v="0"/>
    <x v="3"/>
    <x v="0"/>
    <x v="0"/>
    <x v="0"/>
    <x v="1"/>
    <x v="0"/>
    <x v="3"/>
    <x v="1"/>
    <x v="4"/>
    <x v="3"/>
    <x v="2"/>
    <x v="2"/>
    <x v="2"/>
    <x v="1"/>
    <x v="0"/>
    <x v="1"/>
    <x v="2"/>
    <m/>
    <m/>
    <m/>
    <m/>
    <m/>
    <m/>
    <x v="3"/>
    <x v="4"/>
    <x v="2"/>
    <x v="2"/>
    <x v="0"/>
    <x v="0"/>
    <x v="3"/>
    <x v="1"/>
    <x v="4"/>
    <x v="2"/>
    <x v="2"/>
    <x v="1"/>
    <x v="4"/>
    <x v="4"/>
    <x v="2"/>
    <x v="3"/>
    <x v="1"/>
    <x v="4"/>
    <x v="4"/>
    <x v="1"/>
    <x v="1"/>
    <x v="0"/>
    <x v="3"/>
    <x v="1"/>
    <x v="0"/>
    <x v="3"/>
    <x v="2"/>
    <x v="3"/>
    <x v="1"/>
    <x v="1"/>
    <x v="1"/>
    <x v="2"/>
    <x v="1"/>
    <x v="3"/>
    <x v="0"/>
    <x v="0"/>
    <x v="0"/>
    <x v="2"/>
    <x v="0"/>
    <x v="0"/>
    <x v="0"/>
    <x v="1"/>
    <x v="0"/>
    <x v="3"/>
    <x v="1"/>
    <x v="3"/>
    <x v="3"/>
    <x v="2"/>
    <x v="2"/>
    <x v="2"/>
    <x v="1"/>
    <x v="0"/>
    <x v="1"/>
    <x v="2"/>
    <m/>
    <x v="15"/>
    <x v="7"/>
    <x v="12"/>
    <x v="10"/>
    <x v="2"/>
    <x v="9"/>
    <x v="2"/>
    <x v="17"/>
    <x v="6"/>
    <x v="17"/>
    <x v="15"/>
    <x v="0"/>
    <x v="0"/>
    <x v="0"/>
  </r>
  <r>
    <m/>
    <x v="0"/>
    <x v="1"/>
    <x v="5"/>
    <x v="70"/>
    <m/>
    <m/>
    <x v="0"/>
    <x v="0"/>
    <x v="7"/>
    <x v="65"/>
    <x v="1"/>
    <x v="4"/>
    <x v="1"/>
    <x v="2"/>
    <x v="0"/>
    <x v="2"/>
    <x v="0"/>
    <x v="1"/>
    <x v="5"/>
    <x v="1"/>
    <x v="1"/>
    <x v="0"/>
    <x v="1"/>
    <x v="1"/>
    <x v="0"/>
    <x v="1"/>
    <x v="1"/>
    <x v="4"/>
    <x v="1"/>
    <x v="1"/>
    <x v="1"/>
    <x v="1"/>
    <x v="1"/>
    <x v="2"/>
    <x v="1"/>
    <x v="0"/>
    <x v="1"/>
    <x v="1"/>
    <x v="2"/>
    <x v="2"/>
    <x v="5"/>
    <x v="2"/>
    <x v="1"/>
    <x v="1"/>
    <x v="2"/>
    <x v="1"/>
    <x v="1"/>
    <x v="1"/>
    <x v="1"/>
    <x v="2"/>
    <x v="1"/>
    <x v="1"/>
    <x v="0"/>
    <x v="2"/>
    <x v="1"/>
    <x v="5"/>
    <x v="2"/>
    <x v="5"/>
    <x v="2"/>
    <x v="3"/>
    <x v="1"/>
    <x v="2"/>
    <x v="2"/>
    <x v="0"/>
    <m/>
    <m/>
    <m/>
    <m/>
    <m/>
    <m/>
    <x v="1"/>
    <x v="4"/>
    <x v="1"/>
    <x v="2"/>
    <x v="0"/>
    <x v="2"/>
    <x v="0"/>
    <x v="1"/>
    <x v="4"/>
    <x v="1"/>
    <x v="1"/>
    <x v="0"/>
    <x v="1"/>
    <x v="1"/>
    <x v="0"/>
    <x v="1"/>
    <x v="1"/>
    <x v="4"/>
    <x v="1"/>
    <x v="1"/>
    <x v="1"/>
    <x v="1"/>
    <x v="1"/>
    <x v="2"/>
    <x v="1"/>
    <x v="0"/>
    <x v="1"/>
    <x v="1"/>
    <x v="2"/>
    <x v="2"/>
    <x v="4"/>
    <x v="2"/>
    <x v="1"/>
    <x v="1"/>
    <x v="2"/>
    <x v="1"/>
    <x v="1"/>
    <x v="1"/>
    <x v="1"/>
    <x v="2"/>
    <x v="1"/>
    <x v="1"/>
    <x v="0"/>
    <x v="2"/>
    <x v="1"/>
    <x v="4"/>
    <x v="2"/>
    <x v="4"/>
    <x v="2"/>
    <x v="3"/>
    <x v="1"/>
    <x v="2"/>
    <x v="5"/>
    <x v="0"/>
    <m/>
    <x v="1"/>
    <x v="5"/>
    <x v="12"/>
    <x v="13"/>
    <x v="1"/>
    <x v="3"/>
    <x v="3"/>
    <x v="4"/>
    <x v="1"/>
    <x v="11"/>
    <x v="16"/>
    <x v="8"/>
    <x v="4"/>
    <x v="4"/>
  </r>
  <r>
    <m/>
    <x v="0"/>
    <x v="1"/>
    <x v="5"/>
    <x v="71"/>
    <m/>
    <m/>
    <x v="0"/>
    <x v="0"/>
    <x v="20"/>
    <x v="66"/>
    <x v="1"/>
    <x v="4"/>
    <x v="1"/>
    <x v="2"/>
    <x v="1"/>
    <x v="2"/>
    <x v="0"/>
    <x v="5"/>
    <x v="0"/>
    <x v="0"/>
    <x v="1"/>
    <x v="1"/>
    <x v="1"/>
    <x v="0"/>
    <x v="0"/>
    <x v="1"/>
    <x v="0"/>
    <x v="0"/>
    <x v="0"/>
    <x v="0"/>
    <x v="0"/>
    <x v="0"/>
    <x v="0"/>
    <x v="2"/>
    <x v="0"/>
    <x v="0"/>
    <x v="1"/>
    <x v="0"/>
    <x v="0"/>
    <x v="1"/>
    <x v="0"/>
    <x v="2"/>
    <x v="0"/>
    <x v="0"/>
    <x v="2"/>
    <x v="0"/>
    <x v="0"/>
    <x v="0"/>
    <x v="1"/>
    <x v="3"/>
    <x v="0"/>
    <x v="1"/>
    <x v="0"/>
    <x v="2"/>
    <x v="5"/>
    <x v="2"/>
    <x v="3"/>
    <x v="0"/>
    <x v="2"/>
    <x v="2"/>
    <x v="1"/>
    <x v="1"/>
    <x v="1"/>
    <x v="2"/>
    <m/>
    <m/>
    <m/>
    <m/>
    <m/>
    <m/>
    <x v="1"/>
    <x v="4"/>
    <x v="1"/>
    <x v="2"/>
    <x v="1"/>
    <x v="2"/>
    <x v="0"/>
    <x v="4"/>
    <x v="0"/>
    <x v="0"/>
    <x v="1"/>
    <x v="1"/>
    <x v="1"/>
    <x v="0"/>
    <x v="0"/>
    <x v="1"/>
    <x v="0"/>
    <x v="0"/>
    <x v="0"/>
    <x v="0"/>
    <x v="0"/>
    <x v="0"/>
    <x v="0"/>
    <x v="2"/>
    <x v="0"/>
    <x v="0"/>
    <x v="1"/>
    <x v="0"/>
    <x v="0"/>
    <x v="1"/>
    <x v="0"/>
    <x v="2"/>
    <x v="0"/>
    <x v="0"/>
    <x v="2"/>
    <x v="0"/>
    <x v="0"/>
    <x v="0"/>
    <x v="1"/>
    <x v="3"/>
    <x v="0"/>
    <x v="1"/>
    <x v="0"/>
    <x v="2"/>
    <x v="4"/>
    <x v="2"/>
    <x v="3"/>
    <x v="0"/>
    <x v="2"/>
    <x v="2"/>
    <x v="1"/>
    <x v="1"/>
    <x v="1"/>
    <x v="2"/>
    <m/>
    <x v="21"/>
    <x v="5"/>
    <x v="2"/>
    <x v="13"/>
    <x v="7"/>
    <x v="2"/>
    <x v="7"/>
    <x v="0"/>
    <x v="20"/>
    <x v="13"/>
    <x v="2"/>
    <x v="2"/>
    <x v="5"/>
    <x v="2"/>
  </r>
  <r>
    <m/>
    <x v="0"/>
    <x v="1"/>
    <x v="5"/>
    <x v="18"/>
    <m/>
    <m/>
    <x v="0"/>
    <x v="1"/>
    <x v="1"/>
    <x v="18"/>
    <x v="1"/>
    <x v="4"/>
    <x v="2"/>
    <x v="5"/>
    <x v="1"/>
    <x v="0"/>
    <x v="0"/>
    <x v="5"/>
    <x v="1"/>
    <x v="2"/>
    <x v="1"/>
    <x v="1"/>
    <x v="1"/>
    <x v="1"/>
    <x v="0"/>
    <x v="0"/>
    <x v="0"/>
    <x v="1"/>
    <x v="5"/>
    <x v="5"/>
    <x v="4"/>
    <x v="0"/>
    <x v="3"/>
    <x v="2"/>
    <x v="1"/>
    <x v="3"/>
    <x v="1"/>
    <x v="1"/>
    <x v="2"/>
    <x v="1"/>
    <x v="0"/>
    <x v="0"/>
    <x v="0"/>
    <x v="2"/>
    <x v="2"/>
    <x v="0"/>
    <x v="3"/>
    <x v="3"/>
    <x v="1"/>
    <x v="0"/>
    <x v="2"/>
    <x v="1"/>
    <x v="0"/>
    <x v="1"/>
    <x v="5"/>
    <x v="1"/>
    <x v="3"/>
    <x v="2"/>
    <x v="3"/>
    <x v="2"/>
    <x v="1"/>
    <x v="1"/>
    <x v="2"/>
    <x v="2"/>
    <m/>
    <m/>
    <m/>
    <m/>
    <m/>
    <m/>
    <x v="1"/>
    <x v="4"/>
    <x v="2"/>
    <x v="4"/>
    <x v="1"/>
    <x v="0"/>
    <x v="0"/>
    <x v="4"/>
    <x v="1"/>
    <x v="2"/>
    <x v="1"/>
    <x v="1"/>
    <x v="1"/>
    <x v="1"/>
    <x v="0"/>
    <x v="0"/>
    <x v="0"/>
    <x v="1"/>
    <x v="4"/>
    <x v="2"/>
    <x v="2"/>
    <x v="0"/>
    <x v="3"/>
    <x v="2"/>
    <x v="1"/>
    <x v="3"/>
    <x v="1"/>
    <x v="1"/>
    <x v="2"/>
    <x v="1"/>
    <x v="0"/>
    <x v="0"/>
    <x v="0"/>
    <x v="2"/>
    <x v="2"/>
    <x v="0"/>
    <x v="3"/>
    <x v="2"/>
    <x v="1"/>
    <x v="0"/>
    <x v="2"/>
    <x v="1"/>
    <x v="0"/>
    <x v="1"/>
    <x v="4"/>
    <x v="1"/>
    <x v="3"/>
    <x v="2"/>
    <x v="3"/>
    <x v="2"/>
    <x v="1"/>
    <x v="1"/>
    <x v="5"/>
    <x v="2"/>
    <m/>
    <x v="1"/>
    <x v="6"/>
    <x v="0"/>
    <x v="10"/>
    <x v="2"/>
    <x v="4"/>
    <x v="1"/>
    <x v="1"/>
    <x v="1"/>
    <x v="3"/>
    <x v="16"/>
    <x v="2"/>
    <x v="3"/>
    <x v="2"/>
  </r>
  <r>
    <m/>
    <x v="0"/>
    <x v="1"/>
    <x v="5"/>
    <x v="71"/>
    <m/>
    <m/>
    <x v="0"/>
    <x v="1"/>
    <x v="20"/>
    <x v="66"/>
    <x v="1"/>
    <x v="1"/>
    <x v="1"/>
    <x v="0"/>
    <x v="1"/>
    <x v="0"/>
    <x v="0"/>
    <x v="3"/>
    <x v="5"/>
    <x v="2"/>
    <x v="3"/>
    <x v="3"/>
    <x v="0"/>
    <x v="3"/>
    <x v="3"/>
    <x v="1"/>
    <x v="0"/>
    <x v="1"/>
    <x v="5"/>
    <x v="1"/>
    <x v="1"/>
    <x v="1"/>
    <x v="1"/>
    <x v="2"/>
    <x v="2"/>
    <x v="3"/>
    <x v="1"/>
    <x v="0"/>
    <x v="0"/>
    <x v="1"/>
    <x v="0"/>
    <x v="3"/>
    <x v="0"/>
    <x v="3"/>
    <x v="2"/>
    <x v="3"/>
    <x v="2"/>
    <x v="3"/>
    <x v="1"/>
    <x v="1"/>
    <x v="3"/>
    <x v="1"/>
    <x v="0"/>
    <x v="4"/>
    <x v="2"/>
    <x v="1"/>
    <x v="3"/>
    <x v="2"/>
    <x v="2"/>
    <x v="2"/>
    <x v="0"/>
    <x v="1"/>
    <x v="1"/>
    <x v="3"/>
    <m/>
    <m/>
    <m/>
    <m/>
    <m/>
    <m/>
    <x v="1"/>
    <x v="1"/>
    <x v="1"/>
    <x v="0"/>
    <x v="1"/>
    <x v="0"/>
    <x v="0"/>
    <x v="3"/>
    <x v="4"/>
    <x v="2"/>
    <x v="3"/>
    <x v="3"/>
    <x v="0"/>
    <x v="3"/>
    <x v="2"/>
    <x v="1"/>
    <x v="0"/>
    <x v="1"/>
    <x v="4"/>
    <x v="1"/>
    <x v="1"/>
    <x v="1"/>
    <x v="1"/>
    <x v="2"/>
    <x v="2"/>
    <x v="3"/>
    <x v="1"/>
    <x v="0"/>
    <x v="0"/>
    <x v="1"/>
    <x v="0"/>
    <x v="3"/>
    <x v="0"/>
    <x v="3"/>
    <x v="2"/>
    <x v="3"/>
    <x v="2"/>
    <x v="2"/>
    <x v="1"/>
    <x v="1"/>
    <x v="3"/>
    <x v="1"/>
    <x v="0"/>
    <x v="4"/>
    <x v="2"/>
    <x v="1"/>
    <x v="3"/>
    <x v="2"/>
    <x v="2"/>
    <x v="2"/>
    <x v="0"/>
    <x v="1"/>
    <x v="1"/>
    <x v="3"/>
    <m/>
    <x v="0"/>
    <x v="1"/>
    <x v="0"/>
    <x v="7"/>
    <x v="5"/>
    <x v="14"/>
    <x v="8"/>
    <x v="3"/>
    <x v="17"/>
    <x v="10"/>
    <x v="16"/>
    <x v="0"/>
    <x v="3"/>
    <x v="14"/>
  </r>
  <r>
    <m/>
    <x v="0"/>
    <x v="1"/>
    <x v="5"/>
    <x v="71"/>
    <m/>
    <m/>
    <x v="0"/>
    <x v="2"/>
    <x v="20"/>
    <x v="66"/>
    <x v="1"/>
    <x v="1"/>
    <x v="2"/>
    <x v="2"/>
    <x v="1"/>
    <x v="1"/>
    <x v="3"/>
    <x v="1"/>
    <x v="1"/>
    <x v="1"/>
    <x v="2"/>
    <x v="1"/>
    <x v="0"/>
    <x v="3"/>
    <x v="4"/>
    <x v="1"/>
    <x v="1"/>
    <x v="4"/>
    <x v="0"/>
    <x v="5"/>
    <x v="4"/>
    <x v="3"/>
    <x v="3"/>
    <x v="1"/>
    <x v="1"/>
    <x v="2"/>
    <x v="1"/>
    <x v="1"/>
    <x v="2"/>
    <x v="1"/>
    <x v="1"/>
    <x v="3"/>
    <x v="1"/>
    <x v="2"/>
    <x v="2"/>
    <x v="3"/>
    <x v="3"/>
    <x v="3"/>
    <x v="3"/>
    <x v="1"/>
    <x v="3"/>
    <x v="1"/>
    <x v="0"/>
    <x v="4"/>
    <x v="5"/>
    <x v="1"/>
    <x v="1"/>
    <x v="1"/>
    <x v="3"/>
    <x v="1"/>
    <x v="1"/>
    <x v="1"/>
    <x v="3"/>
    <x v="1"/>
    <m/>
    <m/>
    <m/>
    <m/>
    <m/>
    <m/>
    <x v="1"/>
    <x v="1"/>
    <x v="2"/>
    <x v="2"/>
    <x v="1"/>
    <x v="1"/>
    <x v="3"/>
    <x v="1"/>
    <x v="1"/>
    <x v="1"/>
    <x v="2"/>
    <x v="1"/>
    <x v="0"/>
    <x v="3"/>
    <x v="3"/>
    <x v="1"/>
    <x v="1"/>
    <x v="4"/>
    <x v="0"/>
    <x v="2"/>
    <x v="2"/>
    <x v="2"/>
    <x v="3"/>
    <x v="1"/>
    <x v="1"/>
    <x v="2"/>
    <x v="1"/>
    <x v="1"/>
    <x v="2"/>
    <x v="1"/>
    <x v="1"/>
    <x v="3"/>
    <x v="1"/>
    <x v="2"/>
    <x v="2"/>
    <x v="3"/>
    <x v="3"/>
    <x v="2"/>
    <x v="3"/>
    <x v="1"/>
    <x v="3"/>
    <x v="1"/>
    <x v="0"/>
    <x v="4"/>
    <x v="4"/>
    <x v="1"/>
    <x v="1"/>
    <x v="1"/>
    <x v="3"/>
    <x v="1"/>
    <x v="1"/>
    <x v="1"/>
    <x v="3"/>
    <x v="1"/>
    <m/>
    <x v="7"/>
    <x v="5"/>
    <x v="6"/>
    <x v="12"/>
    <x v="13"/>
    <x v="4"/>
    <x v="18"/>
    <x v="6"/>
    <x v="21"/>
    <x v="12"/>
    <x v="21"/>
    <x v="11"/>
    <x v="3"/>
    <x v="7"/>
  </r>
  <r>
    <m/>
    <x v="0"/>
    <x v="1"/>
    <x v="5"/>
    <x v="18"/>
    <m/>
    <m/>
    <x v="0"/>
    <x v="0"/>
    <x v="1"/>
    <x v="18"/>
    <x v="1"/>
    <x v="1"/>
    <x v="1"/>
    <x v="1"/>
    <x v="1"/>
    <x v="2"/>
    <x v="1"/>
    <x v="0"/>
    <x v="0"/>
    <x v="1"/>
    <x v="0"/>
    <x v="1"/>
    <x v="3"/>
    <x v="1"/>
    <x v="3"/>
    <x v="1"/>
    <x v="0"/>
    <x v="1"/>
    <x v="0"/>
    <x v="0"/>
    <x v="1"/>
    <x v="1"/>
    <x v="0"/>
    <x v="1"/>
    <x v="1"/>
    <x v="0"/>
    <x v="0"/>
    <x v="1"/>
    <x v="2"/>
    <x v="5"/>
    <x v="3"/>
    <x v="0"/>
    <x v="1"/>
    <x v="1"/>
    <x v="2"/>
    <x v="3"/>
    <x v="2"/>
    <x v="0"/>
    <x v="1"/>
    <x v="0"/>
    <x v="0"/>
    <x v="1"/>
    <x v="0"/>
    <x v="4"/>
    <x v="3"/>
    <x v="1"/>
    <x v="4"/>
    <x v="2"/>
    <x v="2"/>
    <x v="0"/>
    <x v="0"/>
    <x v="1"/>
    <x v="2"/>
    <x v="0"/>
    <m/>
    <m/>
    <m/>
    <m/>
    <m/>
    <m/>
    <x v="1"/>
    <x v="1"/>
    <x v="1"/>
    <x v="1"/>
    <x v="1"/>
    <x v="2"/>
    <x v="1"/>
    <x v="0"/>
    <x v="0"/>
    <x v="1"/>
    <x v="0"/>
    <x v="1"/>
    <x v="3"/>
    <x v="1"/>
    <x v="2"/>
    <x v="1"/>
    <x v="0"/>
    <x v="1"/>
    <x v="0"/>
    <x v="0"/>
    <x v="1"/>
    <x v="1"/>
    <x v="0"/>
    <x v="1"/>
    <x v="1"/>
    <x v="0"/>
    <x v="0"/>
    <x v="1"/>
    <x v="2"/>
    <x v="4"/>
    <x v="3"/>
    <x v="0"/>
    <x v="1"/>
    <x v="1"/>
    <x v="2"/>
    <x v="3"/>
    <x v="2"/>
    <x v="0"/>
    <x v="1"/>
    <x v="0"/>
    <x v="0"/>
    <x v="1"/>
    <x v="0"/>
    <x v="4"/>
    <x v="3"/>
    <x v="1"/>
    <x v="0"/>
    <x v="2"/>
    <x v="2"/>
    <x v="0"/>
    <x v="0"/>
    <x v="1"/>
    <x v="5"/>
    <x v="0"/>
    <m/>
    <x v="6"/>
    <x v="1"/>
    <x v="0"/>
    <x v="6"/>
    <x v="8"/>
    <x v="1"/>
    <x v="10"/>
    <x v="4"/>
    <x v="15"/>
    <x v="0"/>
    <x v="6"/>
    <x v="23"/>
    <x v="2"/>
    <x v="9"/>
  </r>
  <r>
    <m/>
    <x v="0"/>
    <x v="1"/>
    <x v="5"/>
    <x v="73"/>
    <m/>
    <m/>
    <x v="0"/>
    <x v="1"/>
    <x v="9"/>
    <x v="68"/>
    <x v="0"/>
    <x v="0"/>
    <x v="0"/>
    <x v="1"/>
    <x v="1"/>
    <x v="0"/>
    <x v="1"/>
    <x v="3"/>
    <x v="1"/>
    <x v="1"/>
    <x v="1"/>
    <x v="0"/>
    <x v="0"/>
    <x v="1"/>
    <x v="0"/>
    <x v="0"/>
    <x v="0"/>
    <x v="0"/>
    <x v="1"/>
    <x v="1"/>
    <x v="0"/>
    <x v="0"/>
    <x v="1"/>
    <x v="2"/>
    <x v="0"/>
    <x v="0"/>
    <x v="0"/>
    <x v="0"/>
    <x v="2"/>
    <x v="0"/>
    <x v="0"/>
    <x v="2"/>
    <x v="0"/>
    <x v="0"/>
    <x v="0"/>
    <x v="0"/>
    <x v="2"/>
    <x v="0"/>
    <x v="1"/>
    <x v="2"/>
    <x v="0"/>
    <x v="1"/>
    <x v="0"/>
    <x v="2"/>
    <x v="3"/>
    <x v="4"/>
    <x v="2"/>
    <x v="2"/>
    <x v="2"/>
    <x v="2"/>
    <x v="0"/>
    <x v="1"/>
    <x v="0"/>
    <x v="1"/>
    <m/>
    <m/>
    <m/>
    <m/>
    <m/>
    <m/>
    <x v="0"/>
    <x v="0"/>
    <x v="0"/>
    <x v="1"/>
    <x v="1"/>
    <x v="0"/>
    <x v="1"/>
    <x v="3"/>
    <x v="1"/>
    <x v="1"/>
    <x v="1"/>
    <x v="0"/>
    <x v="0"/>
    <x v="1"/>
    <x v="0"/>
    <x v="0"/>
    <x v="0"/>
    <x v="0"/>
    <x v="1"/>
    <x v="1"/>
    <x v="0"/>
    <x v="0"/>
    <x v="1"/>
    <x v="2"/>
    <x v="0"/>
    <x v="0"/>
    <x v="0"/>
    <x v="0"/>
    <x v="2"/>
    <x v="0"/>
    <x v="0"/>
    <x v="2"/>
    <x v="0"/>
    <x v="0"/>
    <x v="0"/>
    <x v="0"/>
    <x v="2"/>
    <x v="0"/>
    <x v="1"/>
    <x v="2"/>
    <x v="0"/>
    <x v="1"/>
    <x v="0"/>
    <x v="2"/>
    <x v="3"/>
    <x v="3"/>
    <x v="2"/>
    <x v="2"/>
    <x v="2"/>
    <x v="2"/>
    <x v="0"/>
    <x v="1"/>
    <x v="0"/>
    <x v="1"/>
    <m/>
    <x v="4"/>
    <x v="0"/>
    <x v="2"/>
    <x v="6"/>
    <x v="22"/>
    <x v="0"/>
    <x v="7"/>
    <x v="3"/>
    <x v="10"/>
    <x v="1"/>
    <x v="1"/>
    <x v="0"/>
    <x v="5"/>
    <x v="11"/>
  </r>
  <r>
    <m/>
    <x v="0"/>
    <x v="1"/>
    <x v="5"/>
    <x v="73"/>
    <m/>
    <m/>
    <x v="0"/>
    <x v="1"/>
    <x v="9"/>
    <x v="68"/>
    <x v="1"/>
    <x v="1"/>
    <x v="1"/>
    <x v="2"/>
    <x v="1"/>
    <x v="0"/>
    <x v="1"/>
    <x v="3"/>
    <x v="1"/>
    <x v="2"/>
    <x v="1"/>
    <x v="0"/>
    <x v="1"/>
    <x v="1"/>
    <x v="3"/>
    <x v="1"/>
    <x v="1"/>
    <x v="1"/>
    <x v="1"/>
    <x v="1"/>
    <x v="1"/>
    <x v="1"/>
    <x v="1"/>
    <x v="2"/>
    <x v="0"/>
    <x v="1"/>
    <x v="1"/>
    <x v="0"/>
    <x v="0"/>
    <x v="1"/>
    <x v="0"/>
    <x v="2"/>
    <x v="1"/>
    <x v="1"/>
    <x v="2"/>
    <x v="3"/>
    <x v="1"/>
    <x v="4"/>
    <x v="2"/>
    <x v="1"/>
    <x v="3"/>
    <x v="1"/>
    <x v="0"/>
    <x v="2"/>
    <x v="1"/>
    <x v="5"/>
    <x v="1"/>
    <x v="2"/>
    <x v="2"/>
    <x v="2"/>
    <x v="1"/>
    <x v="2"/>
    <x v="1"/>
    <x v="2"/>
    <m/>
    <m/>
    <m/>
    <m/>
    <m/>
    <m/>
    <x v="1"/>
    <x v="1"/>
    <x v="1"/>
    <x v="2"/>
    <x v="1"/>
    <x v="0"/>
    <x v="1"/>
    <x v="3"/>
    <x v="1"/>
    <x v="2"/>
    <x v="1"/>
    <x v="0"/>
    <x v="1"/>
    <x v="1"/>
    <x v="2"/>
    <x v="1"/>
    <x v="1"/>
    <x v="1"/>
    <x v="1"/>
    <x v="1"/>
    <x v="1"/>
    <x v="1"/>
    <x v="1"/>
    <x v="2"/>
    <x v="0"/>
    <x v="1"/>
    <x v="1"/>
    <x v="0"/>
    <x v="0"/>
    <x v="1"/>
    <x v="0"/>
    <x v="2"/>
    <x v="1"/>
    <x v="1"/>
    <x v="2"/>
    <x v="3"/>
    <x v="1"/>
    <x v="3"/>
    <x v="2"/>
    <x v="1"/>
    <x v="3"/>
    <x v="1"/>
    <x v="0"/>
    <x v="2"/>
    <x v="1"/>
    <x v="4"/>
    <x v="1"/>
    <x v="2"/>
    <x v="2"/>
    <x v="2"/>
    <x v="1"/>
    <x v="2"/>
    <x v="1"/>
    <x v="2"/>
    <m/>
    <x v="2"/>
    <x v="1"/>
    <x v="8"/>
    <x v="10"/>
    <x v="13"/>
    <x v="3"/>
    <x v="3"/>
    <x v="3"/>
    <x v="10"/>
    <x v="1"/>
    <x v="3"/>
    <x v="0"/>
    <x v="1"/>
    <x v="22"/>
  </r>
  <r>
    <m/>
    <x v="0"/>
    <x v="1"/>
    <x v="5"/>
    <x v="73"/>
    <m/>
    <m/>
    <x v="0"/>
    <x v="1"/>
    <x v="9"/>
    <x v="68"/>
    <x v="1"/>
    <x v="0"/>
    <x v="1"/>
    <x v="2"/>
    <x v="1"/>
    <x v="2"/>
    <x v="0"/>
    <x v="0"/>
    <x v="5"/>
    <x v="2"/>
    <x v="1"/>
    <x v="0"/>
    <x v="0"/>
    <x v="1"/>
    <x v="0"/>
    <x v="1"/>
    <x v="0"/>
    <x v="5"/>
    <x v="1"/>
    <x v="5"/>
    <x v="4"/>
    <x v="0"/>
    <x v="0"/>
    <x v="1"/>
    <x v="1"/>
    <x v="2"/>
    <x v="1"/>
    <x v="0"/>
    <x v="0"/>
    <x v="1"/>
    <x v="0"/>
    <x v="2"/>
    <x v="0"/>
    <x v="2"/>
    <x v="0"/>
    <x v="3"/>
    <x v="3"/>
    <x v="3"/>
    <x v="1"/>
    <x v="0"/>
    <x v="0"/>
    <x v="1"/>
    <x v="0"/>
    <x v="2"/>
    <x v="1"/>
    <x v="4"/>
    <x v="3"/>
    <x v="2"/>
    <x v="0"/>
    <x v="2"/>
    <x v="1"/>
    <x v="0"/>
    <x v="1"/>
    <x v="3"/>
    <m/>
    <m/>
    <m/>
    <m/>
    <m/>
    <m/>
    <x v="1"/>
    <x v="0"/>
    <x v="1"/>
    <x v="2"/>
    <x v="1"/>
    <x v="2"/>
    <x v="0"/>
    <x v="0"/>
    <x v="4"/>
    <x v="2"/>
    <x v="1"/>
    <x v="0"/>
    <x v="0"/>
    <x v="1"/>
    <x v="0"/>
    <x v="1"/>
    <x v="0"/>
    <x v="2"/>
    <x v="1"/>
    <x v="2"/>
    <x v="2"/>
    <x v="0"/>
    <x v="0"/>
    <x v="1"/>
    <x v="1"/>
    <x v="2"/>
    <x v="1"/>
    <x v="0"/>
    <x v="0"/>
    <x v="1"/>
    <x v="0"/>
    <x v="2"/>
    <x v="0"/>
    <x v="2"/>
    <x v="0"/>
    <x v="3"/>
    <x v="3"/>
    <x v="2"/>
    <x v="1"/>
    <x v="0"/>
    <x v="0"/>
    <x v="1"/>
    <x v="0"/>
    <x v="2"/>
    <x v="1"/>
    <x v="3"/>
    <x v="3"/>
    <x v="2"/>
    <x v="0"/>
    <x v="2"/>
    <x v="1"/>
    <x v="0"/>
    <x v="1"/>
    <x v="3"/>
    <m/>
    <x v="5"/>
    <x v="11"/>
    <x v="2"/>
    <x v="13"/>
    <x v="14"/>
    <x v="0"/>
    <x v="10"/>
    <x v="0"/>
    <x v="1"/>
    <x v="12"/>
    <x v="3"/>
    <x v="0"/>
    <x v="0"/>
    <x v="9"/>
  </r>
  <r>
    <m/>
    <x v="0"/>
    <x v="1"/>
    <x v="5"/>
    <x v="73"/>
    <m/>
    <m/>
    <x v="0"/>
    <x v="1"/>
    <x v="9"/>
    <x v="68"/>
    <x v="1"/>
    <x v="1"/>
    <x v="1"/>
    <x v="0"/>
    <x v="1"/>
    <x v="0"/>
    <x v="0"/>
    <x v="2"/>
    <x v="1"/>
    <x v="4"/>
    <x v="1"/>
    <x v="0"/>
    <x v="2"/>
    <x v="1"/>
    <x v="3"/>
    <x v="1"/>
    <x v="1"/>
    <x v="1"/>
    <x v="1"/>
    <x v="1"/>
    <x v="1"/>
    <x v="1"/>
    <x v="1"/>
    <x v="1"/>
    <x v="1"/>
    <x v="0"/>
    <x v="1"/>
    <x v="1"/>
    <x v="2"/>
    <x v="1"/>
    <x v="0"/>
    <x v="2"/>
    <x v="1"/>
    <x v="1"/>
    <x v="2"/>
    <x v="3"/>
    <x v="2"/>
    <x v="1"/>
    <x v="1"/>
    <x v="2"/>
    <x v="1"/>
    <x v="1"/>
    <x v="0"/>
    <x v="2"/>
    <x v="1"/>
    <x v="1"/>
    <x v="2"/>
    <x v="2"/>
    <x v="2"/>
    <x v="2"/>
    <x v="1"/>
    <x v="2"/>
    <x v="0"/>
    <x v="1"/>
    <m/>
    <m/>
    <m/>
    <m/>
    <m/>
    <m/>
    <x v="1"/>
    <x v="1"/>
    <x v="1"/>
    <x v="0"/>
    <x v="1"/>
    <x v="0"/>
    <x v="0"/>
    <x v="2"/>
    <x v="1"/>
    <x v="4"/>
    <x v="1"/>
    <x v="0"/>
    <x v="2"/>
    <x v="1"/>
    <x v="2"/>
    <x v="1"/>
    <x v="1"/>
    <x v="1"/>
    <x v="1"/>
    <x v="1"/>
    <x v="1"/>
    <x v="1"/>
    <x v="1"/>
    <x v="1"/>
    <x v="1"/>
    <x v="0"/>
    <x v="1"/>
    <x v="1"/>
    <x v="2"/>
    <x v="1"/>
    <x v="0"/>
    <x v="2"/>
    <x v="1"/>
    <x v="1"/>
    <x v="2"/>
    <x v="3"/>
    <x v="2"/>
    <x v="1"/>
    <x v="1"/>
    <x v="2"/>
    <x v="1"/>
    <x v="1"/>
    <x v="0"/>
    <x v="2"/>
    <x v="1"/>
    <x v="1"/>
    <x v="2"/>
    <x v="2"/>
    <x v="2"/>
    <x v="2"/>
    <x v="1"/>
    <x v="2"/>
    <x v="0"/>
    <x v="1"/>
    <m/>
    <x v="8"/>
    <x v="1"/>
    <x v="8"/>
    <x v="7"/>
    <x v="5"/>
    <x v="3"/>
    <x v="2"/>
    <x v="4"/>
    <x v="1"/>
    <x v="11"/>
    <x v="17"/>
    <x v="0"/>
    <x v="6"/>
    <x v="4"/>
  </r>
  <r>
    <m/>
    <x v="0"/>
    <x v="1"/>
    <x v="5"/>
    <x v="18"/>
    <m/>
    <m/>
    <x v="0"/>
    <x v="0"/>
    <x v="1"/>
    <x v="18"/>
    <x v="1"/>
    <x v="4"/>
    <x v="1"/>
    <x v="5"/>
    <x v="0"/>
    <x v="3"/>
    <x v="3"/>
    <x v="1"/>
    <x v="5"/>
    <x v="1"/>
    <x v="0"/>
    <x v="1"/>
    <x v="1"/>
    <x v="2"/>
    <x v="3"/>
    <x v="1"/>
    <x v="3"/>
    <x v="4"/>
    <x v="1"/>
    <x v="0"/>
    <x v="0"/>
    <x v="0"/>
    <x v="3"/>
    <x v="4"/>
    <x v="0"/>
    <x v="1"/>
    <x v="1"/>
    <x v="1"/>
    <x v="0"/>
    <x v="3"/>
    <x v="0"/>
    <x v="0"/>
    <x v="0"/>
    <x v="1"/>
    <x v="5"/>
    <x v="0"/>
    <x v="3"/>
    <x v="1"/>
    <x v="4"/>
    <x v="3"/>
    <x v="1"/>
    <x v="1"/>
    <x v="0"/>
    <x v="5"/>
    <x v="1"/>
    <x v="1"/>
    <x v="1"/>
    <x v="2"/>
    <x v="4"/>
    <x v="1"/>
    <x v="1"/>
    <x v="1"/>
    <x v="2"/>
    <x v="2"/>
    <m/>
    <m/>
    <m/>
    <m/>
    <m/>
    <m/>
    <x v="1"/>
    <x v="4"/>
    <x v="1"/>
    <x v="4"/>
    <x v="0"/>
    <x v="3"/>
    <x v="3"/>
    <x v="1"/>
    <x v="4"/>
    <x v="1"/>
    <x v="0"/>
    <x v="1"/>
    <x v="1"/>
    <x v="2"/>
    <x v="2"/>
    <x v="1"/>
    <x v="2"/>
    <x v="4"/>
    <x v="1"/>
    <x v="0"/>
    <x v="0"/>
    <x v="0"/>
    <x v="3"/>
    <x v="4"/>
    <x v="0"/>
    <x v="1"/>
    <x v="1"/>
    <x v="1"/>
    <x v="0"/>
    <x v="3"/>
    <x v="0"/>
    <x v="0"/>
    <x v="0"/>
    <x v="1"/>
    <x v="4"/>
    <x v="0"/>
    <x v="3"/>
    <x v="1"/>
    <x v="4"/>
    <x v="3"/>
    <x v="1"/>
    <x v="1"/>
    <x v="0"/>
    <x v="0"/>
    <x v="1"/>
    <x v="1"/>
    <x v="1"/>
    <x v="2"/>
    <x v="4"/>
    <x v="1"/>
    <x v="1"/>
    <x v="1"/>
    <x v="5"/>
    <x v="2"/>
    <m/>
    <x v="7"/>
    <x v="5"/>
    <x v="11"/>
    <x v="22"/>
    <x v="6"/>
    <x v="8"/>
    <x v="22"/>
    <x v="3"/>
    <x v="0"/>
    <x v="0"/>
    <x v="16"/>
    <x v="2"/>
    <x v="21"/>
    <x v="8"/>
  </r>
  <r>
    <m/>
    <x v="0"/>
    <x v="1"/>
    <x v="5"/>
    <x v="73"/>
    <m/>
    <m/>
    <x v="0"/>
    <x v="1"/>
    <x v="9"/>
    <x v="68"/>
    <x v="1"/>
    <x v="1"/>
    <x v="1"/>
    <x v="1"/>
    <x v="1"/>
    <x v="2"/>
    <x v="1"/>
    <x v="0"/>
    <x v="0"/>
    <x v="2"/>
    <x v="1"/>
    <x v="1"/>
    <x v="3"/>
    <x v="1"/>
    <x v="0"/>
    <x v="0"/>
    <x v="1"/>
    <x v="0"/>
    <x v="0"/>
    <x v="1"/>
    <x v="1"/>
    <x v="0"/>
    <x v="0"/>
    <x v="1"/>
    <x v="0"/>
    <x v="1"/>
    <x v="0"/>
    <x v="0"/>
    <x v="0"/>
    <x v="1"/>
    <x v="0"/>
    <x v="2"/>
    <x v="1"/>
    <x v="0"/>
    <x v="0"/>
    <x v="0"/>
    <x v="0"/>
    <x v="1"/>
    <x v="0"/>
    <x v="0"/>
    <x v="0"/>
    <x v="1"/>
    <x v="0"/>
    <x v="2"/>
    <x v="2"/>
    <x v="2"/>
    <x v="3"/>
    <x v="0"/>
    <x v="0"/>
    <x v="2"/>
    <x v="1"/>
    <x v="1"/>
    <x v="1"/>
    <x v="1"/>
    <m/>
    <m/>
    <m/>
    <m/>
    <m/>
    <m/>
    <x v="1"/>
    <x v="1"/>
    <x v="1"/>
    <x v="1"/>
    <x v="1"/>
    <x v="2"/>
    <x v="1"/>
    <x v="0"/>
    <x v="0"/>
    <x v="2"/>
    <x v="1"/>
    <x v="1"/>
    <x v="3"/>
    <x v="1"/>
    <x v="0"/>
    <x v="0"/>
    <x v="1"/>
    <x v="0"/>
    <x v="0"/>
    <x v="1"/>
    <x v="1"/>
    <x v="0"/>
    <x v="0"/>
    <x v="1"/>
    <x v="0"/>
    <x v="1"/>
    <x v="0"/>
    <x v="0"/>
    <x v="0"/>
    <x v="1"/>
    <x v="0"/>
    <x v="2"/>
    <x v="1"/>
    <x v="0"/>
    <x v="0"/>
    <x v="0"/>
    <x v="0"/>
    <x v="1"/>
    <x v="0"/>
    <x v="0"/>
    <x v="0"/>
    <x v="1"/>
    <x v="0"/>
    <x v="2"/>
    <x v="2"/>
    <x v="2"/>
    <x v="3"/>
    <x v="0"/>
    <x v="0"/>
    <x v="2"/>
    <x v="1"/>
    <x v="1"/>
    <x v="1"/>
    <x v="1"/>
    <m/>
    <x v="2"/>
    <x v="1"/>
    <x v="0"/>
    <x v="0"/>
    <x v="2"/>
    <x v="3"/>
    <x v="2"/>
    <x v="0"/>
    <x v="10"/>
    <x v="0"/>
    <x v="6"/>
    <x v="2"/>
    <x v="5"/>
    <x v="0"/>
  </r>
  <r>
    <m/>
    <x v="0"/>
    <x v="1"/>
    <x v="5"/>
    <x v="73"/>
    <m/>
    <m/>
    <x v="0"/>
    <x v="1"/>
    <x v="9"/>
    <x v="68"/>
    <x v="0"/>
    <x v="1"/>
    <x v="0"/>
    <x v="1"/>
    <x v="1"/>
    <x v="2"/>
    <x v="1"/>
    <x v="0"/>
    <x v="1"/>
    <x v="2"/>
    <x v="0"/>
    <x v="1"/>
    <x v="0"/>
    <x v="1"/>
    <x v="0"/>
    <x v="0"/>
    <x v="0"/>
    <x v="1"/>
    <x v="1"/>
    <x v="1"/>
    <x v="0"/>
    <x v="0"/>
    <x v="2"/>
    <x v="0"/>
    <x v="0"/>
    <x v="1"/>
    <x v="1"/>
    <x v="0"/>
    <x v="0"/>
    <x v="1"/>
    <x v="0"/>
    <x v="0"/>
    <x v="0"/>
    <x v="0"/>
    <x v="0"/>
    <x v="0"/>
    <x v="0"/>
    <x v="0"/>
    <x v="1"/>
    <x v="0"/>
    <x v="0"/>
    <x v="1"/>
    <x v="0"/>
    <x v="2"/>
    <x v="1"/>
    <x v="1"/>
    <x v="2"/>
    <x v="0"/>
    <x v="0"/>
    <x v="0"/>
    <x v="0"/>
    <x v="0"/>
    <x v="0"/>
    <x v="2"/>
    <m/>
    <m/>
    <m/>
    <m/>
    <m/>
    <m/>
    <x v="0"/>
    <x v="1"/>
    <x v="0"/>
    <x v="1"/>
    <x v="1"/>
    <x v="2"/>
    <x v="1"/>
    <x v="0"/>
    <x v="1"/>
    <x v="2"/>
    <x v="0"/>
    <x v="1"/>
    <x v="0"/>
    <x v="1"/>
    <x v="0"/>
    <x v="0"/>
    <x v="0"/>
    <x v="1"/>
    <x v="1"/>
    <x v="1"/>
    <x v="0"/>
    <x v="0"/>
    <x v="2"/>
    <x v="0"/>
    <x v="0"/>
    <x v="1"/>
    <x v="1"/>
    <x v="0"/>
    <x v="0"/>
    <x v="1"/>
    <x v="0"/>
    <x v="0"/>
    <x v="0"/>
    <x v="0"/>
    <x v="0"/>
    <x v="0"/>
    <x v="0"/>
    <x v="0"/>
    <x v="1"/>
    <x v="0"/>
    <x v="0"/>
    <x v="1"/>
    <x v="0"/>
    <x v="2"/>
    <x v="1"/>
    <x v="1"/>
    <x v="2"/>
    <x v="0"/>
    <x v="0"/>
    <x v="0"/>
    <x v="0"/>
    <x v="0"/>
    <x v="0"/>
    <x v="2"/>
    <m/>
    <x v="2"/>
    <x v="16"/>
    <x v="0"/>
    <x v="0"/>
    <x v="16"/>
    <x v="2"/>
    <x v="0"/>
    <x v="0"/>
    <x v="20"/>
    <x v="1"/>
    <x v="1"/>
    <x v="2"/>
    <x v="0"/>
    <x v="9"/>
  </r>
  <r>
    <m/>
    <x v="0"/>
    <x v="1"/>
    <x v="5"/>
    <x v="18"/>
    <m/>
    <m/>
    <x v="0"/>
    <x v="1"/>
    <x v="1"/>
    <x v="18"/>
    <x v="0"/>
    <x v="1"/>
    <x v="1"/>
    <x v="1"/>
    <x v="0"/>
    <x v="2"/>
    <x v="1"/>
    <x v="3"/>
    <x v="5"/>
    <x v="4"/>
    <x v="1"/>
    <x v="3"/>
    <x v="1"/>
    <x v="1"/>
    <x v="0"/>
    <x v="0"/>
    <x v="1"/>
    <x v="4"/>
    <x v="5"/>
    <x v="1"/>
    <x v="0"/>
    <x v="0"/>
    <x v="1"/>
    <x v="0"/>
    <x v="1"/>
    <x v="0"/>
    <x v="1"/>
    <x v="1"/>
    <x v="2"/>
    <x v="0"/>
    <x v="1"/>
    <x v="2"/>
    <x v="0"/>
    <x v="0"/>
    <x v="2"/>
    <x v="3"/>
    <x v="2"/>
    <x v="1"/>
    <x v="3"/>
    <x v="2"/>
    <x v="3"/>
    <x v="1"/>
    <x v="0"/>
    <x v="4"/>
    <x v="3"/>
    <x v="4"/>
    <x v="2"/>
    <x v="2"/>
    <x v="3"/>
    <x v="2"/>
    <x v="1"/>
    <x v="2"/>
    <x v="2"/>
    <x v="0"/>
    <m/>
    <m/>
    <m/>
    <m/>
    <m/>
    <m/>
    <x v="0"/>
    <x v="1"/>
    <x v="1"/>
    <x v="1"/>
    <x v="0"/>
    <x v="2"/>
    <x v="1"/>
    <x v="3"/>
    <x v="4"/>
    <x v="4"/>
    <x v="1"/>
    <x v="3"/>
    <x v="1"/>
    <x v="1"/>
    <x v="0"/>
    <x v="0"/>
    <x v="1"/>
    <x v="4"/>
    <x v="4"/>
    <x v="1"/>
    <x v="0"/>
    <x v="0"/>
    <x v="1"/>
    <x v="0"/>
    <x v="1"/>
    <x v="0"/>
    <x v="1"/>
    <x v="1"/>
    <x v="2"/>
    <x v="0"/>
    <x v="1"/>
    <x v="2"/>
    <x v="0"/>
    <x v="0"/>
    <x v="2"/>
    <x v="3"/>
    <x v="2"/>
    <x v="1"/>
    <x v="3"/>
    <x v="2"/>
    <x v="3"/>
    <x v="1"/>
    <x v="0"/>
    <x v="4"/>
    <x v="3"/>
    <x v="3"/>
    <x v="2"/>
    <x v="2"/>
    <x v="3"/>
    <x v="2"/>
    <x v="1"/>
    <x v="2"/>
    <x v="5"/>
    <x v="0"/>
    <m/>
    <x v="4"/>
    <x v="11"/>
    <x v="12"/>
    <x v="0"/>
    <x v="0"/>
    <x v="17"/>
    <x v="1"/>
    <x v="1"/>
    <x v="1"/>
    <x v="11"/>
    <x v="12"/>
    <x v="9"/>
    <x v="6"/>
    <x v="14"/>
  </r>
  <r>
    <m/>
    <x v="0"/>
    <x v="1"/>
    <x v="5"/>
    <x v="70"/>
    <m/>
    <m/>
    <x v="0"/>
    <x v="1"/>
    <x v="7"/>
    <x v="65"/>
    <x v="1"/>
    <x v="4"/>
    <x v="2"/>
    <x v="1"/>
    <x v="1"/>
    <x v="3"/>
    <x v="0"/>
    <x v="0"/>
    <x v="1"/>
    <x v="1"/>
    <x v="1"/>
    <x v="1"/>
    <x v="1"/>
    <x v="4"/>
    <x v="4"/>
    <x v="4"/>
    <x v="5"/>
    <x v="3"/>
    <x v="1"/>
    <x v="1"/>
    <x v="1"/>
    <x v="0"/>
    <x v="3"/>
    <x v="2"/>
    <x v="3"/>
    <x v="2"/>
    <x v="4"/>
    <x v="1"/>
    <x v="2"/>
    <x v="1"/>
    <x v="0"/>
    <x v="2"/>
    <x v="5"/>
    <x v="1"/>
    <x v="2"/>
    <x v="5"/>
    <x v="3"/>
    <x v="3"/>
    <x v="4"/>
    <x v="1"/>
    <x v="2"/>
    <x v="1"/>
    <x v="0"/>
    <x v="4"/>
    <x v="5"/>
    <x v="1"/>
    <x v="2"/>
    <x v="5"/>
    <x v="4"/>
    <x v="1"/>
    <x v="1"/>
    <x v="1"/>
    <x v="2"/>
    <x v="0"/>
    <m/>
    <m/>
    <m/>
    <m/>
    <m/>
    <m/>
    <x v="1"/>
    <x v="4"/>
    <x v="2"/>
    <x v="1"/>
    <x v="1"/>
    <x v="3"/>
    <x v="0"/>
    <x v="0"/>
    <x v="1"/>
    <x v="1"/>
    <x v="1"/>
    <x v="1"/>
    <x v="1"/>
    <x v="4"/>
    <x v="3"/>
    <x v="3"/>
    <x v="4"/>
    <x v="3"/>
    <x v="1"/>
    <x v="1"/>
    <x v="1"/>
    <x v="0"/>
    <x v="3"/>
    <x v="2"/>
    <x v="3"/>
    <x v="2"/>
    <x v="4"/>
    <x v="1"/>
    <x v="2"/>
    <x v="1"/>
    <x v="0"/>
    <x v="2"/>
    <x v="4"/>
    <x v="1"/>
    <x v="2"/>
    <x v="2"/>
    <x v="3"/>
    <x v="2"/>
    <x v="4"/>
    <x v="1"/>
    <x v="2"/>
    <x v="1"/>
    <x v="0"/>
    <x v="4"/>
    <x v="4"/>
    <x v="1"/>
    <x v="2"/>
    <x v="4"/>
    <x v="4"/>
    <x v="1"/>
    <x v="1"/>
    <x v="1"/>
    <x v="5"/>
    <x v="0"/>
    <m/>
    <x v="1"/>
    <x v="6"/>
    <x v="15"/>
    <x v="1"/>
    <x v="6"/>
    <x v="1"/>
    <x v="2"/>
    <x v="1"/>
    <x v="14"/>
    <x v="12"/>
    <x v="3"/>
    <x v="2"/>
    <x v="3"/>
    <x v="7"/>
  </r>
  <r>
    <m/>
    <x v="0"/>
    <x v="1"/>
    <x v="5"/>
    <x v="71"/>
    <m/>
    <m/>
    <x v="0"/>
    <x v="0"/>
    <x v="20"/>
    <x v="66"/>
    <x v="0"/>
    <x v="0"/>
    <x v="0"/>
    <x v="1"/>
    <x v="0"/>
    <x v="0"/>
    <x v="1"/>
    <x v="0"/>
    <x v="1"/>
    <x v="4"/>
    <x v="0"/>
    <x v="1"/>
    <x v="0"/>
    <x v="4"/>
    <x v="0"/>
    <x v="0"/>
    <x v="0"/>
    <x v="0"/>
    <x v="1"/>
    <x v="0"/>
    <x v="0"/>
    <x v="0"/>
    <x v="1"/>
    <x v="0"/>
    <x v="0"/>
    <x v="1"/>
    <x v="0"/>
    <x v="0"/>
    <x v="0"/>
    <x v="1"/>
    <x v="0"/>
    <x v="0"/>
    <x v="0"/>
    <x v="0"/>
    <x v="0"/>
    <x v="0"/>
    <x v="0"/>
    <x v="1"/>
    <x v="0"/>
    <x v="0"/>
    <x v="0"/>
    <x v="1"/>
    <x v="0"/>
    <x v="2"/>
    <x v="1"/>
    <x v="2"/>
    <x v="3"/>
    <x v="0"/>
    <x v="0"/>
    <x v="2"/>
    <x v="0"/>
    <x v="0"/>
    <x v="1"/>
    <x v="1"/>
    <m/>
    <m/>
    <m/>
    <m/>
    <m/>
    <m/>
    <x v="0"/>
    <x v="0"/>
    <x v="0"/>
    <x v="1"/>
    <x v="0"/>
    <x v="0"/>
    <x v="1"/>
    <x v="0"/>
    <x v="1"/>
    <x v="4"/>
    <x v="0"/>
    <x v="1"/>
    <x v="0"/>
    <x v="4"/>
    <x v="0"/>
    <x v="0"/>
    <x v="0"/>
    <x v="0"/>
    <x v="1"/>
    <x v="0"/>
    <x v="0"/>
    <x v="0"/>
    <x v="1"/>
    <x v="0"/>
    <x v="0"/>
    <x v="1"/>
    <x v="0"/>
    <x v="0"/>
    <x v="0"/>
    <x v="1"/>
    <x v="0"/>
    <x v="0"/>
    <x v="0"/>
    <x v="0"/>
    <x v="0"/>
    <x v="0"/>
    <x v="0"/>
    <x v="1"/>
    <x v="0"/>
    <x v="0"/>
    <x v="0"/>
    <x v="1"/>
    <x v="0"/>
    <x v="2"/>
    <x v="1"/>
    <x v="2"/>
    <x v="3"/>
    <x v="0"/>
    <x v="0"/>
    <x v="2"/>
    <x v="0"/>
    <x v="0"/>
    <x v="1"/>
    <x v="1"/>
    <m/>
    <x v="2"/>
    <x v="0"/>
    <x v="0"/>
    <x v="6"/>
    <x v="5"/>
    <x v="2"/>
    <x v="0"/>
    <x v="0"/>
    <x v="5"/>
    <x v="2"/>
    <x v="1"/>
    <x v="2"/>
    <x v="5"/>
    <x v="0"/>
  </r>
  <r>
    <m/>
    <x v="0"/>
    <x v="1"/>
    <x v="5"/>
    <x v="71"/>
    <m/>
    <m/>
    <x v="0"/>
    <x v="1"/>
    <x v="20"/>
    <x v="66"/>
    <x v="0"/>
    <x v="0"/>
    <x v="5"/>
    <x v="1"/>
    <x v="1"/>
    <x v="2"/>
    <x v="3"/>
    <x v="5"/>
    <x v="2"/>
    <x v="1"/>
    <x v="1"/>
    <x v="1"/>
    <x v="1"/>
    <x v="3"/>
    <x v="3"/>
    <x v="1"/>
    <x v="1"/>
    <x v="2"/>
    <x v="5"/>
    <x v="0"/>
    <x v="1"/>
    <x v="0"/>
    <x v="1"/>
    <x v="4"/>
    <x v="5"/>
    <x v="5"/>
    <x v="1"/>
    <x v="0"/>
    <x v="0"/>
    <x v="0"/>
    <x v="1"/>
    <x v="2"/>
    <x v="0"/>
    <x v="5"/>
    <x v="2"/>
    <x v="3"/>
    <x v="1"/>
    <x v="3"/>
    <x v="2"/>
    <x v="4"/>
    <x v="2"/>
    <x v="1"/>
    <x v="0"/>
    <x v="1"/>
    <x v="1"/>
    <x v="5"/>
    <x v="2"/>
    <x v="0"/>
    <x v="2"/>
    <x v="2"/>
    <x v="0"/>
    <x v="2"/>
    <x v="1"/>
    <x v="0"/>
    <m/>
    <m/>
    <m/>
    <m/>
    <m/>
    <m/>
    <x v="0"/>
    <x v="0"/>
    <x v="3"/>
    <x v="1"/>
    <x v="1"/>
    <x v="2"/>
    <x v="3"/>
    <x v="4"/>
    <x v="2"/>
    <x v="1"/>
    <x v="1"/>
    <x v="1"/>
    <x v="1"/>
    <x v="3"/>
    <x v="2"/>
    <x v="1"/>
    <x v="1"/>
    <x v="2"/>
    <x v="4"/>
    <x v="0"/>
    <x v="1"/>
    <x v="0"/>
    <x v="1"/>
    <x v="4"/>
    <x v="4"/>
    <x v="4"/>
    <x v="1"/>
    <x v="0"/>
    <x v="0"/>
    <x v="0"/>
    <x v="1"/>
    <x v="2"/>
    <x v="0"/>
    <x v="4"/>
    <x v="2"/>
    <x v="3"/>
    <x v="1"/>
    <x v="2"/>
    <x v="2"/>
    <x v="4"/>
    <x v="2"/>
    <x v="1"/>
    <x v="0"/>
    <x v="1"/>
    <x v="1"/>
    <x v="4"/>
    <x v="2"/>
    <x v="0"/>
    <x v="2"/>
    <x v="2"/>
    <x v="0"/>
    <x v="2"/>
    <x v="1"/>
    <x v="0"/>
    <m/>
    <x v="12"/>
    <x v="0"/>
    <x v="7"/>
    <x v="6"/>
    <x v="1"/>
    <x v="19"/>
    <x v="11"/>
    <x v="0"/>
    <x v="21"/>
    <x v="10"/>
    <x v="15"/>
    <x v="9"/>
    <x v="14"/>
    <x v="15"/>
  </r>
  <r>
    <m/>
    <x v="0"/>
    <x v="1"/>
    <x v="5"/>
    <x v="73"/>
    <m/>
    <m/>
    <x v="0"/>
    <x v="1"/>
    <x v="9"/>
    <x v="68"/>
    <x v="0"/>
    <x v="1"/>
    <x v="1"/>
    <x v="1"/>
    <x v="1"/>
    <x v="0"/>
    <x v="0"/>
    <x v="5"/>
    <x v="0"/>
    <x v="1"/>
    <x v="0"/>
    <x v="1"/>
    <x v="3"/>
    <x v="0"/>
    <x v="0"/>
    <x v="0"/>
    <x v="0"/>
    <x v="4"/>
    <x v="1"/>
    <x v="1"/>
    <x v="1"/>
    <x v="0"/>
    <x v="0"/>
    <x v="1"/>
    <x v="1"/>
    <x v="2"/>
    <x v="1"/>
    <x v="1"/>
    <x v="0"/>
    <x v="1"/>
    <x v="0"/>
    <x v="2"/>
    <x v="1"/>
    <x v="3"/>
    <x v="0"/>
    <x v="0"/>
    <x v="0"/>
    <x v="0"/>
    <x v="1"/>
    <x v="1"/>
    <x v="0"/>
    <x v="1"/>
    <x v="0"/>
    <x v="1"/>
    <x v="5"/>
    <x v="4"/>
    <x v="1"/>
    <x v="2"/>
    <x v="2"/>
    <x v="0"/>
    <x v="1"/>
    <x v="0"/>
    <x v="0"/>
    <x v="1"/>
    <m/>
    <m/>
    <m/>
    <m/>
    <m/>
    <m/>
    <x v="0"/>
    <x v="1"/>
    <x v="1"/>
    <x v="1"/>
    <x v="1"/>
    <x v="0"/>
    <x v="0"/>
    <x v="4"/>
    <x v="0"/>
    <x v="1"/>
    <x v="0"/>
    <x v="1"/>
    <x v="3"/>
    <x v="0"/>
    <x v="0"/>
    <x v="0"/>
    <x v="0"/>
    <x v="4"/>
    <x v="1"/>
    <x v="1"/>
    <x v="1"/>
    <x v="0"/>
    <x v="0"/>
    <x v="1"/>
    <x v="1"/>
    <x v="2"/>
    <x v="1"/>
    <x v="1"/>
    <x v="0"/>
    <x v="1"/>
    <x v="0"/>
    <x v="2"/>
    <x v="1"/>
    <x v="3"/>
    <x v="0"/>
    <x v="0"/>
    <x v="0"/>
    <x v="0"/>
    <x v="1"/>
    <x v="1"/>
    <x v="0"/>
    <x v="1"/>
    <x v="0"/>
    <x v="1"/>
    <x v="4"/>
    <x v="3"/>
    <x v="1"/>
    <x v="2"/>
    <x v="2"/>
    <x v="0"/>
    <x v="1"/>
    <x v="0"/>
    <x v="0"/>
    <x v="1"/>
    <m/>
    <x v="1"/>
    <x v="11"/>
    <x v="10"/>
    <x v="6"/>
    <x v="3"/>
    <x v="9"/>
    <x v="2"/>
    <x v="3"/>
    <x v="20"/>
    <x v="12"/>
    <x v="0"/>
    <x v="2"/>
    <x v="0"/>
    <x v="6"/>
  </r>
  <r>
    <m/>
    <x v="0"/>
    <x v="1"/>
    <x v="5"/>
    <x v="73"/>
    <m/>
    <m/>
    <x v="0"/>
    <x v="1"/>
    <x v="9"/>
    <x v="68"/>
    <x v="1"/>
    <x v="0"/>
    <x v="1"/>
    <x v="1"/>
    <x v="0"/>
    <x v="0"/>
    <x v="0"/>
    <x v="0"/>
    <x v="1"/>
    <x v="2"/>
    <x v="1"/>
    <x v="0"/>
    <x v="1"/>
    <x v="5"/>
    <x v="3"/>
    <x v="1"/>
    <x v="1"/>
    <x v="1"/>
    <x v="1"/>
    <x v="1"/>
    <x v="1"/>
    <x v="1"/>
    <x v="1"/>
    <x v="2"/>
    <x v="1"/>
    <x v="0"/>
    <x v="2"/>
    <x v="1"/>
    <x v="2"/>
    <x v="0"/>
    <x v="0"/>
    <x v="1"/>
    <x v="0"/>
    <x v="1"/>
    <x v="0"/>
    <x v="0"/>
    <x v="1"/>
    <x v="1"/>
    <x v="1"/>
    <x v="3"/>
    <x v="2"/>
    <x v="1"/>
    <x v="0"/>
    <x v="3"/>
    <x v="2"/>
    <x v="2"/>
    <x v="3"/>
    <x v="0"/>
    <x v="0"/>
    <x v="0"/>
    <x v="0"/>
    <x v="2"/>
    <x v="0"/>
    <x v="0"/>
    <m/>
    <m/>
    <m/>
    <m/>
    <m/>
    <m/>
    <x v="1"/>
    <x v="0"/>
    <x v="1"/>
    <x v="1"/>
    <x v="0"/>
    <x v="0"/>
    <x v="0"/>
    <x v="0"/>
    <x v="1"/>
    <x v="2"/>
    <x v="1"/>
    <x v="0"/>
    <x v="1"/>
    <x v="2"/>
    <x v="2"/>
    <x v="1"/>
    <x v="1"/>
    <x v="1"/>
    <x v="1"/>
    <x v="1"/>
    <x v="1"/>
    <x v="1"/>
    <x v="1"/>
    <x v="2"/>
    <x v="1"/>
    <x v="0"/>
    <x v="2"/>
    <x v="1"/>
    <x v="2"/>
    <x v="0"/>
    <x v="0"/>
    <x v="1"/>
    <x v="0"/>
    <x v="1"/>
    <x v="0"/>
    <x v="0"/>
    <x v="1"/>
    <x v="1"/>
    <x v="1"/>
    <x v="3"/>
    <x v="2"/>
    <x v="1"/>
    <x v="0"/>
    <x v="3"/>
    <x v="2"/>
    <x v="2"/>
    <x v="3"/>
    <x v="0"/>
    <x v="0"/>
    <x v="0"/>
    <x v="0"/>
    <x v="2"/>
    <x v="0"/>
    <x v="0"/>
    <m/>
    <x v="5"/>
    <x v="11"/>
    <x v="1"/>
    <x v="8"/>
    <x v="8"/>
    <x v="3"/>
    <x v="10"/>
    <x v="4"/>
    <x v="11"/>
    <x v="10"/>
    <x v="3"/>
    <x v="0"/>
    <x v="15"/>
    <x v="8"/>
  </r>
  <r>
    <m/>
    <x v="0"/>
    <x v="1"/>
    <x v="5"/>
    <x v="71"/>
    <m/>
    <m/>
    <x v="0"/>
    <x v="1"/>
    <x v="20"/>
    <x v="66"/>
    <x v="1"/>
    <x v="1"/>
    <x v="0"/>
    <x v="1"/>
    <x v="0"/>
    <x v="3"/>
    <x v="3"/>
    <x v="1"/>
    <x v="1"/>
    <x v="4"/>
    <x v="3"/>
    <x v="1"/>
    <x v="0"/>
    <x v="4"/>
    <x v="0"/>
    <x v="1"/>
    <x v="0"/>
    <x v="0"/>
    <x v="5"/>
    <x v="0"/>
    <x v="0"/>
    <x v="0"/>
    <x v="5"/>
    <x v="2"/>
    <x v="0"/>
    <x v="3"/>
    <x v="1"/>
    <x v="1"/>
    <x v="2"/>
    <x v="1"/>
    <x v="0"/>
    <x v="0"/>
    <x v="0"/>
    <x v="0"/>
    <x v="0"/>
    <x v="0"/>
    <x v="0"/>
    <x v="0"/>
    <x v="3"/>
    <x v="0"/>
    <x v="1"/>
    <x v="1"/>
    <x v="0"/>
    <x v="3"/>
    <x v="3"/>
    <x v="2"/>
    <x v="3"/>
    <x v="0"/>
    <x v="0"/>
    <x v="1"/>
    <x v="1"/>
    <x v="1"/>
    <x v="1"/>
    <x v="4"/>
    <m/>
    <m/>
    <m/>
    <m/>
    <m/>
    <m/>
    <x v="1"/>
    <x v="1"/>
    <x v="0"/>
    <x v="1"/>
    <x v="0"/>
    <x v="3"/>
    <x v="3"/>
    <x v="1"/>
    <x v="1"/>
    <x v="4"/>
    <x v="3"/>
    <x v="1"/>
    <x v="0"/>
    <x v="4"/>
    <x v="0"/>
    <x v="1"/>
    <x v="0"/>
    <x v="0"/>
    <x v="4"/>
    <x v="0"/>
    <x v="0"/>
    <x v="0"/>
    <x v="4"/>
    <x v="2"/>
    <x v="0"/>
    <x v="3"/>
    <x v="1"/>
    <x v="1"/>
    <x v="2"/>
    <x v="1"/>
    <x v="0"/>
    <x v="0"/>
    <x v="0"/>
    <x v="0"/>
    <x v="0"/>
    <x v="0"/>
    <x v="0"/>
    <x v="0"/>
    <x v="3"/>
    <x v="0"/>
    <x v="1"/>
    <x v="1"/>
    <x v="0"/>
    <x v="3"/>
    <x v="3"/>
    <x v="2"/>
    <x v="3"/>
    <x v="0"/>
    <x v="0"/>
    <x v="1"/>
    <x v="1"/>
    <x v="1"/>
    <x v="1"/>
    <x v="4"/>
    <m/>
    <x v="7"/>
    <x v="15"/>
    <x v="0"/>
    <x v="9"/>
    <x v="11"/>
    <x v="2"/>
    <x v="1"/>
    <x v="1"/>
    <x v="22"/>
    <x v="8"/>
    <x v="3"/>
    <x v="2"/>
    <x v="0"/>
    <x v="6"/>
  </r>
  <r>
    <m/>
    <x v="0"/>
    <x v="1"/>
    <x v="5"/>
    <x v="73"/>
    <m/>
    <m/>
    <x v="0"/>
    <x v="0"/>
    <x v="9"/>
    <x v="68"/>
    <x v="3"/>
    <x v="4"/>
    <x v="2"/>
    <x v="4"/>
    <x v="0"/>
    <x v="2"/>
    <x v="0"/>
    <x v="1"/>
    <x v="0"/>
    <x v="2"/>
    <x v="1"/>
    <x v="1"/>
    <x v="3"/>
    <x v="1"/>
    <x v="4"/>
    <x v="1"/>
    <x v="0"/>
    <x v="1"/>
    <x v="1"/>
    <x v="0"/>
    <x v="0"/>
    <x v="0"/>
    <x v="0"/>
    <x v="2"/>
    <x v="1"/>
    <x v="0"/>
    <x v="0"/>
    <x v="0"/>
    <x v="0"/>
    <x v="1"/>
    <x v="0"/>
    <x v="0"/>
    <x v="0"/>
    <x v="0"/>
    <x v="0"/>
    <x v="0"/>
    <x v="0"/>
    <x v="0"/>
    <x v="0"/>
    <x v="0"/>
    <x v="0"/>
    <x v="1"/>
    <x v="0"/>
    <x v="1"/>
    <x v="1"/>
    <x v="1"/>
    <x v="2"/>
    <x v="2"/>
    <x v="2"/>
    <x v="0"/>
    <x v="0"/>
    <x v="0"/>
    <x v="0"/>
    <x v="0"/>
    <m/>
    <m/>
    <m/>
    <m/>
    <m/>
    <m/>
    <x v="3"/>
    <x v="4"/>
    <x v="2"/>
    <x v="3"/>
    <x v="0"/>
    <x v="2"/>
    <x v="0"/>
    <x v="1"/>
    <x v="0"/>
    <x v="2"/>
    <x v="1"/>
    <x v="1"/>
    <x v="3"/>
    <x v="1"/>
    <x v="3"/>
    <x v="1"/>
    <x v="0"/>
    <x v="1"/>
    <x v="1"/>
    <x v="0"/>
    <x v="0"/>
    <x v="0"/>
    <x v="0"/>
    <x v="2"/>
    <x v="1"/>
    <x v="0"/>
    <x v="0"/>
    <x v="0"/>
    <x v="0"/>
    <x v="1"/>
    <x v="0"/>
    <x v="0"/>
    <x v="0"/>
    <x v="0"/>
    <x v="0"/>
    <x v="0"/>
    <x v="0"/>
    <x v="0"/>
    <x v="0"/>
    <x v="0"/>
    <x v="0"/>
    <x v="1"/>
    <x v="0"/>
    <x v="1"/>
    <x v="1"/>
    <x v="1"/>
    <x v="2"/>
    <x v="2"/>
    <x v="2"/>
    <x v="0"/>
    <x v="0"/>
    <x v="0"/>
    <x v="0"/>
    <x v="0"/>
    <m/>
    <x v="1"/>
    <x v="7"/>
    <x v="5"/>
    <x v="15"/>
    <x v="3"/>
    <x v="2"/>
    <x v="1"/>
    <x v="0"/>
    <x v="1"/>
    <x v="0"/>
    <x v="0"/>
    <x v="2"/>
    <x v="0"/>
    <x v="0"/>
  </r>
  <r>
    <m/>
    <x v="0"/>
    <x v="1"/>
    <x v="5"/>
    <x v="70"/>
    <m/>
    <m/>
    <x v="0"/>
    <x v="1"/>
    <x v="7"/>
    <x v="65"/>
    <x v="1"/>
    <x v="2"/>
    <x v="2"/>
    <x v="1"/>
    <x v="1"/>
    <x v="0"/>
    <x v="3"/>
    <x v="0"/>
    <x v="5"/>
    <x v="1"/>
    <x v="1"/>
    <x v="0"/>
    <x v="1"/>
    <x v="1"/>
    <x v="3"/>
    <x v="1"/>
    <x v="0"/>
    <x v="1"/>
    <x v="4"/>
    <x v="1"/>
    <x v="1"/>
    <x v="1"/>
    <x v="2"/>
    <x v="1"/>
    <x v="1"/>
    <x v="0"/>
    <x v="2"/>
    <x v="1"/>
    <x v="2"/>
    <x v="1"/>
    <x v="0"/>
    <x v="2"/>
    <x v="1"/>
    <x v="1"/>
    <x v="2"/>
    <x v="3"/>
    <x v="2"/>
    <x v="1"/>
    <x v="1"/>
    <x v="3"/>
    <x v="1"/>
    <x v="1"/>
    <x v="0"/>
    <x v="4"/>
    <x v="5"/>
    <x v="1"/>
    <x v="2"/>
    <x v="0"/>
    <x v="2"/>
    <x v="2"/>
    <x v="0"/>
    <x v="1"/>
    <x v="1"/>
    <x v="0"/>
    <m/>
    <m/>
    <m/>
    <m/>
    <m/>
    <m/>
    <x v="1"/>
    <x v="2"/>
    <x v="2"/>
    <x v="1"/>
    <x v="1"/>
    <x v="0"/>
    <x v="3"/>
    <x v="0"/>
    <x v="4"/>
    <x v="1"/>
    <x v="1"/>
    <x v="0"/>
    <x v="1"/>
    <x v="1"/>
    <x v="2"/>
    <x v="1"/>
    <x v="0"/>
    <x v="1"/>
    <x v="2"/>
    <x v="1"/>
    <x v="1"/>
    <x v="1"/>
    <x v="2"/>
    <x v="1"/>
    <x v="1"/>
    <x v="0"/>
    <x v="2"/>
    <x v="1"/>
    <x v="2"/>
    <x v="1"/>
    <x v="0"/>
    <x v="2"/>
    <x v="1"/>
    <x v="1"/>
    <x v="2"/>
    <x v="3"/>
    <x v="2"/>
    <x v="1"/>
    <x v="1"/>
    <x v="3"/>
    <x v="1"/>
    <x v="1"/>
    <x v="0"/>
    <x v="4"/>
    <x v="4"/>
    <x v="1"/>
    <x v="2"/>
    <x v="0"/>
    <x v="2"/>
    <x v="2"/>
    <x v="0"/>
    <x v="1"/>
    <x v="1"/>
    <x v="0"/>
    <m/>
    <x v="1"/>
    <x v="12"/>
    <x v="0"/>
    <x v="8"/>
    <x v="0"/>
    <x v="3"/>
    <x v="2"/>
    <x v="4"/>
    <x v="1"/>
    <x v="10"/>
    <x v="12"/>
    <x v="0"/>
    <x v="6"/>
    <x v="8"/>
  </r>
  <r>
    <m/>
    <x v="0"/>
    <x v="1"/>
    <x v="5"/>
    <x v="18"/>
    <m/>
    <m/>
    <x v="0"/>
    <x v="1"/>
    <x v="1"/>
    <x v="18"/>
    <x v="2"/>
    <x v="3"/>
    <x v="2"/>
    <x v="5"/>
    <x v="1"/>
    <x v="0"/>
    <x v="0"/>
    <x v="1"/>
    <x v="5"/>
    <x v="0"/>
    <x v="3"/>
    <x v="1"/>
    <x v="4"/>
    <x v="4"/>
    <x v="0"/>
    <x v="1"/>
    <x v="1"/>
    <x v="1"/>
    <x v="5"/>
    <x v="4"/>
    <x v="3"/>
    <x v="1"/>
    <x v="3"/>
    <x v="2"/>
    <x v="5"/>
    <x v="3"/>
    <x v="3"/>
    <x v="3"/>
    <x v="2"/>
    <x v="2"/>
    <x v="2"/>
    <x v="4"/>
    <x v="1"/>
    <x v="1"/>
    <x v="0"/>
    <x v="3"/>
    <x v="0"/>
    <x v="1"/>
    <x v="1"/>
    <x v="0"/>
    <x v="0"/>
    <x v="1"/>
    <x v="0"/>
    <x v="4"/>
    <x v="1"/>
    <x v="1"/>
    <x v="2"/>
    <x v="0"/>
    <x v="0"/>
    <x v="2"/>
    <x v="0"/>
    <x v="1"/>
    <x v="2"/>
    <x v="2"/>
    <m/>
    <m/>
    <m/>
    <m/>
    <m/>
    <m/>
    <x v="2"/>
    <x v="3"/>
    <x v="2"/>
    <x v="4"/>
    <x v="1"/>
    <x v="0"/>
    <x v="0"/>
    <x v="1"/>
    <x v="4"/>
    <x v="0"/>
    <x v="3"/>
    <x v="1"/>
    <x v="4"/>
    <x v="4"/>
    <x v="0"/>
    <x v="1"/>
    <x v="1"/>
    <x v="1"/>
    <x v="4"/>
    <x v="4"/>
    <x v="3"/>
    <x v="1"/>
    <x v="3"/>
    <x v="2"/>
    <x v="4"/>
    <x v="3"/>
    <x v="3"/>
    <x v="3"/>
    <x v="2"/>
    <x v="2"/>
    <x v="2"/>
    <x v="4"/>
    <x v="1"/>
    <x v="1"/>
    <x v="0"/>
    <x v="3"/>
    <x v="0"/>
    <x v="1"/>
    <x v="1"/>
    <x v="0"/>
    <x v="0"/>
    <x v="1"/>
    <x v="0"/>
    <x v="4"/>
    <x v="1"/>
    <x v="1"/>
    <x v="2"/>
    <x v="0"/>
    <x v="0"/>
    <x v="2"/>
    <x v="0"/>
    <x v="1"/>
    <x v="5"/>
    <x v="2"/>
    <m/>
    <x v="1"/>
    <x v="4"/>
    <x v="8"/>
    <x v="10"/>
    <x v="20"/>
    <x v="9"/>
    <x v="8"/>
    <x v="8"/>
    <x v="17"/>
    <x v="18"/>
    <x v="15"/>
    <x v="6"/>
    <x v="5"/>
    <x v="9"/>
  </r>
  <r>
    <m/>
    <x v="0"/>
    <x v="1"/>
    <x v="5"/>
    <x v="70"/>
    <m/>
    <m/>
    <x v="0"/>
    <x v="0"/>
    <x v="7"/>
    <x v="65"/>
    <x v="1"/>
    <x v="1"/>
    <x v="2"/>
    <x v="4"/>
    <x v="1"/>
    <x v="2"/>
    <x v="1"/>
    <x v="0"/>
    <x v="0"/>
    <x v="2"/>
    <x v="1"/>
    <x v="4"/>
    <x v="4"/>
    <x v="3"/>
    <x v="0"/>
    <x v="1"/>
    <x v="1"/>
    <x v="1"/>
    <x v="1"/>
    <x v="4"/>
    <x v="1"/>
    <x v="4"/>
    <x v="1"/>
    <x v="2"/>
    <x v="0"/>
    <x v="3"/>
    <x v="3"/>
    <x v="3"/>
    <x v="2"/>
    <x v="1"/>
    <x v="1"/>
    <x v="4"/>
    <x v="1"/>
    <x v="1"/>
    <x v="2"/>
    <x v="0"/>
    <x v="5"/>
    <x v="3"/>
    <x v="4"/>
    <x v="0"/>
    <x v="5"/>
    <x v="1"/>
    <x v="0"/>
    <x v="5"/>
    <x v="5"/>
    <x v="2"/>
    <x v="1"/>
    <x v="2"/>
    <x v="2"/>
    <x v="2"/>
    <x v="0"/>
    <x v="1"/>
    <x v="1"/>
    <x v="1"/>
    <m/>
    <m/>
    <m/>
    <m/>
    <m/>
    <m/>
    <x v="1"/>
    <x v="1"/>
    <x v="2"/>
    <x v="3"/>
    <x v="1"/>
    <x v="2"/>
    <x v="1"/>
    <x v="0"/>
    <x v="0"/>
    <x v="2"/>
    <x v="1"/>
    <x v="4"/>
    <x v="4"/>
    <x v="3"/>
    <x v="0"/>
    <x v="1"/>
    <x v="1"/>
    <x v="1"/>
    <x v="1"/>
    <x v="4"/>
    <x v="1"/>
    <x v="3"/>
    <x v="1"/>
    <x v="2"/>
    <x v="0"/>
    <x v="3"/>
    <x v="3"/>
    <x v="3"/>
    <x v="2"/>
    <x v="1"/>
    <x v="1"/>
    <x v="4"/>
    <x v="1"/>
    <x v="1"/>
    <x v="2"/>
    <x v="0"/>
    <x v="4"/>
    <x v="2"/>
    <x v="4"/>
    <x v="0"/>
    <x v="4"/>
    <x v="1"/>
    <x v="0"/>
    <x v="0"/>
    <x v="4"/>
    <x v="2"/>
    <x v="1"/>
    <x v="2"/>
    <x v="2"/>
    <x v="2"/>
    <x v="0"/>
    <x v="1"/>
    <x v="1"/>
    <x v="1"/>
    <m/>
    <x v="6"/>
    <x v="5"/>
    <x v="8"/>
    <x v="3"/>
    <x v="3"/>
    <x v="4"/>
    <x v="8"/>
    <x v="15"/>
    <x v="2"/>
    <x v="18"/>
    <x v="3"/>
    <x v="0"/>
    <x v="21"/>
    <x v="17"/>
  </r>
  <r>
    <m/>
    <x v="0"/>
    <x v="1"/>
    <x v="5"/>
    <x v="73"/>
    <m/>
    <m/>
    <x v="0"/>
    <x v="1"/>
    <x v="9"/>
    <x v="68"/>
    <x v="1"/>
    <x v="1"/>
    <x v="2"/>
    <x v="0"/>
    <x v="1"/>
    <x v="0"/>
    <x v="0"/>
    <x v="0"/>
    <x v="1"/>
    <x v="1"/>
    <x v="1"/>
    <x v="3"/>
    <x v="0"/>
    <x v="1"/>
    <x v="0"/>
    <x v="0"/>
    <x v="0"/>
    <x v="0"/>
    <x v="1"/>
    <x v="4"/>
    <x v="1"/>
    <x v="0"/>
    <x v="1"/>
    <x v="2"/>
    <x v="0"/>
    <x v="0"/>
    <x v="2"/>
    <x v="0"/>
    <x v="2"/>
    <x v="0"/>
    <x v="0"/>
    <x v="4"/>
    <x v="2"/>
    <x v="1"/>
    <x v="2"/>
    <x v="3"/>
    <x v="2"/>
    <x v="4"/>
    <x v="1"/>
    <x v="2"/>
    <x v="0"/>
    <x v="1"/>
    <x v="0"/>
    <x v="4"/>
    <x v="3"/>
    <x v="4"/>
    <x v="2"/>
    <x v="2"/>
    <x v="2"/>
    <x v="2"/>
    <x v="0"/>
    <x v="1"/>
    <x v="1"/>
    <x v="0"/>
    <m/>
    <m/>
    <m/>
    <m/>
    <m/>
    <m/>
    <x v="1"/>
    <x v="1"/>
    <x v="2"/>
    <x v="0"/>
    <x v="1"/>
    <x v="0"/>
    <x v="0"/>
    <x v="0"/>
    <x v="1"/>
    <x v="1"/>
    <x v="1"/>
    <x v="3"/>
    <x v="0"/>
    <x v="1"/>
    <x v="0"/>
    <x v="0"/>
    <x v="0"/>
    <x v="0"/>
    <x v="1"/>
    <x v="4"/>
    <x v="1"/>
    <x v="0"/>
    <x v="1"/>
    <x v="2"/>
    <x v="0"/>
    <x v="0"/>
    <x v="2"/>
    <x v="0"/>
    <x v="2"/>
    <x v="0"/>
    <x v="0"/>
    <x v="4"/>
    <x v="2"/>
    <x v="1"/>
    <x v="2"/>
    <x v="3"/>
    <x v="2"/>
    <x v="3"/>
    <x v="1"/>
    <x v="2"/>
    <x v="0"/>
    <x v="1"/>
    <x v="0"/>
    <x v="4"/>
    <x v="3"/>
    <x v="3"/>
    <x v="2"/>
    <x v="2"/>
    <x v="2"/>
    <x v="2"/>
    <x v="0"/>
    <x v="1"/>
    <x v="1"/>
    <x v="0"/>
    <m/>
    <x v="0"/>
    <x v="5"/>
    <x v="2"/>
    <x v="0"/>
    <x v="1"/>
    <x v="9"/>
    <x v="6"/>
    <x v="3"/>
    <x v="10"/>
    <x v="17"/>
    <x v="1"/>
    <x v="11"/>
    <x v="4"/>
    <x v="11"/>
  </r>
  <r>
    <m/>
    <x v="0"/>
    <x v="1"/>
    <x v="5"/>
    <x v="71"/>
    <m/>
    <m/>
    <x v="0"/>
    <x v="1"/>
    <x v="20"/>
    <x v="66"/>
    <x v="4"/>
    <x v="5"/>
    <x v="5"/>
    <x v="3"/>
    <x v="4"/>
    <x v="4"/>
    <x v="5"/>
    <x v="4"/>
    <x v="4"/>
    <x v="5"/>
    <x v="5"/>
    <x v="1"/>
    <x v="5"/>
    <x v="1"/>
    <x v="4"/>
    <x v="4"/>
    <x v="1"/>
    <x v="4"/>
    <x v="1"/>
    <x v="1"/>
    <x v="4"/>
    <x v="1"/>
    <x v="2"/>
    <x v="1"/>
    <x v="1"/>
    <x v="2"/>
    <x v="4"/>
    <x v="4"/>
    <x v="3"/>
    <x v="2"/>
    <x v="0"/>
    <x v="3"/>
    <x v="2"/>
    <x v="3"/>
    <x v="3"/>
    <x v="2"/>
    <x v="4"/>
    <x v="2"/>
    <x v="5"/>
    <x v="5"/>
    <x v="4"/>
    <x v="0"/>
    <x v="1"/>
    <x v="0"/>
    <x v="0"/>
    <x v="0"/>
    <x v="0"/>
    <x v="5"/>
    <x v="4"/>
    <x v="2"/>
    <x v="1"/>
    <x v="1"/>
    <x v="2"/>
    <x v="5"/>
    <m/>
    <m/>
    <m/>
    <m/>
    <m/>
    <m/>
    <x v="4"/>
    <x v="2"/>
    <x v="3"/>
    <x v="3"/>
    <x v="2"/>
    <x v="3"/>
    <x v="2"/>
    <x v="2"/>
    <x v="3"/>
    <x v="3"/>
    <x v="4"/>
    <x v="1"/>
    <x v="2"/>
    <x v="1"/>
    <x v="3"/>
    <x v="3"/>
    <x v="1"/>
    <x v="4"/>
    <x v="1"/>
    <x v="1"/>
    <x v="2"/>
    <x v="1"/>
    <x v="2"/>
    <x v="1"/>
    <x v="1"/>
    <x v="2"/>
    <x v="4"/>
    <x v="4"/>
    <x v="3"/>
    <x v="2"/>
    <x v="0"/>
    <x v="3"/>
    <x v="2"/>
    <x v="3"/>
    <x v="3"/>
    <x v="2"/>
    <x v="3"/>
    <x v="2"/>
    <x v="4"/>
    <x v="3"/>
    <x v="2"/>
    <x v="0"/>
    <x v="1"/>
    <x v="0"/>
    <x v="0"/>
    <x v="0"/>
    <x v="0"/>
    <x v="4"/>
    <x v="4"/>
    <x v="2"/>
    <x v="1"/>
    <x v="1"/>
    <x v="5"/>
    <x v="2"/>
    <m/>
    <x v="15"/>
    <x v="10"/>
    <x v="11"/>
    <x v="12"/>
    <x v="10"/>
    <x v="15"/>
    <x v="20"/>
    <x v="6"/>
    <x v="11"/>
    <x v="12"/>
    <x v="17"/>
    <x v="12"/>
    <x v="9"/>
    <x v="12"/>
  </r>
  <r>
    <m/>
    <x v="0"/>
    <x v="1"/>
    <x v="5"/>
    <x v="73"/>
    <m/>
    <m/>
    <x v="0"/>
    <x v="1"/>
    <x v="9"/>
    <x v="68"/>
    <x v="1"/>
    <x v="1"/>
    <x v="0"/>
    <x v="1"/>
    <x v="0"/>
    <x v="2"/>
    <x v="0"/>
    <x v="0"/>
    <x v="1"/>
    <x v="1"/>
    <x v="1"/>
    <x v="1"/>
    <x v="1"/>
    <x v="1"/>
    <x v="3"/>
    <x v="1"/>
    <x v="1"/>
    <x v="1"/>
    <x v="1"/>
    <x v="1"/>
    <x v="1"/>
    <x v="1"/>
    <x v="1"/>
    <x v="0"/>
    <x v="1"/>
    <x v="0"/>
    <x v="1"/>
    <x v="1"/>
    <x v="0"/>
    <x v="1"/>
    <x v="0"/>
    <x v="0"/>
    <x v="1"/>
    <x v="1"/>
    <x v="2"/>
    <x v="0"/>
    <x v="2"/>
    <x v="1"/>
    <x v="0"/>
    <x v="0"/>
    <x v="0"/>
    <x v="1"/>
    <x v="0"/>
    <x v="3"/>
    <x v="2"/>
    <x v="2"/>
    <x v="3"/>
    <x v="0"/>
    <x v="0"/>
    <x v="2"/>
    <x v="1"/>
    <x v="1"/>
    <x v="1"/>
    <x v="0"/>
    <m/>
    <m/>
    <m/>
    <m/>
    <m/>
    <m/>
    <x v="1"/>
    <x v="1"/>
    <x v="0"/>
    <x v="1"/>
    <x v="0"/>
    <x v="2"/>
    <x v="0"/>
    <x v="0"/>
    <x v="1"/>
    <x v="1"/>
    <x v="1"/>
    <x v="1"/>
    <x v="1"/>
    <x v="1"/>
    <x v="2"/>
    <x v="1"/>
    <x v="1"/>
    <x v="1"/>
    <x v="1"/>
    <x v="1"/>
    <x v="1"/>
    <x v="1"/>
    <x v="1"/>
    <x v="0"/>
    <x v="1"/>
    <x v="0"/>
    <x v="1"/>
    <x v="1"/>
    <x v="0"/>
    <x v="1"/>
    <x v="0"/>
    <x v="0"/>
    <x v="1"/>
    <x v="1"/>
    <x v="2"/>
    <x v="0"/>
    <x v="2"/>
    <x v="1"/>
    <x v="0"/>
    <x v="0"/>
    <x v="0"/>
    <x v="1"/>
    <x v="0"/>
    <x v="3"/>
    <x v="2"/>
    <x v="2"/>
    <x v="3"/>
    <x v="0"/>
    <x v="0"/>
    <x v="2"/>
    <x v="1"/>
    <x v="1"/>
    <x v="1"/>
    <x v="0"/>
    <m/>
    <x v="5"/>
    <x v="15"/>
    <x v="1"/>
    <x v="6"/>
    <x v="1"/>
    <x v="1"/>
    <x v="1"/>
    <x v="1"/>
    <x v="1"/>
    <x v="11"/>
    <x v="3"/>
    <x v="2"/>
    <x v="6"/>
    <x v="0"/>
  </r>
  <r>
    <m/>
    <x v="0"/>
    <x v="1"/>
    <x v="5"/>
    <x v="71"/>
    <m/>
    <m/>
    <x v="0"/>
    <x v="1"/>
    <x v="20"/>
    <x v="66"/>
    <x v="1"/>
    <x v="1"/>
    <x v="3"/>
    <x v="1"/>
    <x v="0"/>
    <x v="2"/>
    <x v="1"/>
    <x v="3"/>
    <x v="1"/>
    <x v="1"/>
    <x v="1"/>
    <x v="0"/>
    <x v="3"/>
    <x v="4"/>
    <x v="3"/>
    <x v="1"/>
    <x v="0"/>
    <x v="1"/>
    <x v="3"/>
    <x v="1"/>
    <x v="1"/>
    <x v="0"/>
    <x v="2"/>
    <x v="1"/>
    <x v="0"/>
    <x v="1"/>
    <x v="0"/>
    <x v="0"/>
    <x v="0"/>
    <x v="1"/>
    <x v="0"/>
    <x v="1"/>
    <x v="5"/>
    <x v="1"/>
    <x v="0"/>
    <x v="0"/>
    <x v="0"/>
    <x v="0"/>
    <x v="0"/>
    <x v="0"/>
    <x v="2"/>
    <x v="1"/>
    <x v="0"/>
    <x v="2"/>
    <x v="3"/>
    <x v="2"/>
    <x v="3"/>
    <x v="0"/>
    <x v="0"/>
    <x v="0"/>
    <x v="1"/>
    <x v="0"/>
    <x v="1"/>
    <x v="1"/>
    <m/>
    <m/>
    <m/>
    <m/>
    <m/>
    <m/>
    <x v="1"/>
    <x v="1"/>
    <x v="3"/>
    <x v="1"/>
    <x v="0"/>
    <x v="2"/>
    <x v="1"/>
    <x v="3"/>
    <x v="1"/>
    <x v="1"/>
    <x v="1"/>
    <x v="0"/>
    <x v="3"/>
    <x v="4"/>
    <x v="2"/>
    <x v="1"/>
    <x v="0"/>
    <x v="1"/>
    <x v="3"/>
    <x v="1"/>
    <x v="1"/>
    <x v="0"/>
    <x v="2"/>
    <x v="1"/>
    <x v="0"/>
    <x v="1"/>
    <x v="0"/>
    <x v="0"/>
    <x v="0"/>
    <x v="1"/>
    <x v="0"/>
    <x v="1"/>
    <x v="4"/>
    <x v="1"/>
    <x v="0"/>
    <x v="0"/>
    <x v="0"/>
    <x v="0"/>
    <x v="0"/>
    <x v="0"/>
    <x v="2"/>
    <x v="1"/>
    <x v="0"/>
    <x v="2"/>
    <x v="3"/>
    <x v="2"/>
    <x v="3"/>
    <x v="0"/>
    <x v="0"/>
    <x v="0"/>
    <x v="1"/>
    <x v="0"/>
    <x v="1"/>
    <x v="1"/>
    <m/>
    <x v="2"/>
    <x v="2"/>
    <x v="5"/>
    <x v="6"/>
    <x v="5"/>
    <x v="3"/>
    <x v="12"/>
    <x v="0"/>
    <x v="18"/>
    <x v="0"/>
    <x v="3"/>
    <x v="2"/>
    <x v="0"/>
    <x v="0"/>
  </r>
  <r>
    <m/>
    <x v="0"/>
    <x v="1"/>
    <x v="5"/>
    <x v="73"/>
    <m/>
    <m/>
    <x v="0"/>
    <x v="1"/>
    <x v="9"/>
    <x v="68"/>
    <x v="1"/>
    <x v="4"/>
    <x v="1"/>
    <x v="1"/>
    <x v="1"/>
    <x v="3"/>
    <x v="0"/>
    <x v="0"/>
    <x v="1"/>
    <x v="1"/>
    <x v="1"/>
    <x v="0"/>
    <x v="1"/>
    <x v="1"/>
    <x v="0"/>
    <x v="0"/>
    <x v="0"/>
    <x v="1"/>
    <x v="0"/>
    <x v="1"/>
    <x v="4"/>
    <x v="0"/>
    <x v="1"/>
    <x v="1"/>
    <x v="1"/>
    <x v="2"/>
    <x v="1"/>
    <x v="1"/>
    <x v="0"/>
    <x v="1"/>
    <x v="0"/>
    <x v="1"/>
    <x v="1"/>
    <x v="2"/>
    <x v="0"/>
    <x v="0"/>
    <x v="2"/>
    <x v="1"/>
    <x v="1"/>
    <x v="2"/>
    <x v="1"/>
    <x v="1"/>
    <x v="0"/>
    <x v="2"/>
    <x v="1"/>
    <x v="2"/>
    <x v="2"/>
    <x v="2"/>
    <x v="2"/>
    <x v="2"/>
    <x v="0"/>
    <x v="0"/>
    <x v="1"/>
    <x v="0"/>
    <m/>
    <m/>
    <m/>
    <m/>
    <m/>
    <m/>
    <x v="1"/>
    <x v="4"/>
    <x v="1"/>
    <x v="1"/>
    <x v="1"/>
    <x v="3"/>
    <x v="0"/>
    <x v="0"/>
    <x v="1"/>
    <x v="1"/>
    <x v="1"/>
    <x v="0"/>
    <x v="1"/>
    <x v="1"/>
    <x v="0"/>
    <x v="0"/>
    <x v="0"/>
    <x v="1"/>
    <x v="0"/>
    <x v="1"/>
    <x v="2"/>
    <x v="0"/>
    <x v="1"/>
    <x v="1"/>
    <x v="1"/>
    <x v="2"/>
    <x v="1"/>
    <x v="1"/>
    <x v="0"/>
    <x v="1"/>
    <x v="0"/>
    <x v="1"/>
    <x v="1"/>
    <x v="2"/>
    <x v="0"/>
    <x v="0"/>
    <x v="2"/>
    <x v="1"/>
    <x v="1"/>
    <x v="2"/>
    <x v="1"/>
    <x v="1"/>
    <x v="0"/>
    <x v="2"/>
    <x v="1"/>
    <x v="2"/>
    <x v="2"/>
    <x v="2"/>
    <x v="2"/>
    <x v="2"/>
    <x v="0"/>
    <x v="0"/>
    <x v="1"/>
    <x v="0"/>
    <m/>
    <x v="0"/>
    <x v="5"/>
    <x v="0"/>
    <x v="9"/>
    <x v="1"/>
    <x v="0"/>
    <x v="2"/>
    <x v="3"/>
    <x v="1"/>
    <x v="12"/>
    <x v="19"/>
    <x v="2"/>
    <x v="7"/>
    <x v="4"/>
  </r>
  <r>
    <m/>
    <x v="0"/>
    <x v="1"/>
    <x v="5"/>
    <x v="73"/>
    <m/>
    <m/>
    <x v="0"/>
    <x v="1"/>
    <x v="9"/>
    <x v="68"/>
    <x v="3"/>
    <x v="4"/>
    <x v="2"/>
    <x v="1"/>
    <x v="1"/>
    <x v="0"/>
    <x v="0"/>
    <x v="0"/>
    <x v="1"/>
    <x v="4"/>
    <x v="1"/>
    <x v="1"/>
    <x v="1"/>
    <x v="1"/>
    <x v="3"/>
    <x v="1"/>
    <x v="1"/>
    <x v="1"/>
    <x v="1"/>
    <x v="1"/>
    <x v="1"/>
    <x v="1"/>
    <x v="1"/>
    <x v="2"/>
    <x v="1"/>
    <x v="0"/>
    <x v="1"/>
    <x v="0"/>
    <x v="0"/>
    <x v="1"/>
    <x v="0"/>
    <x v="2"/>
    <x v="1"/>
    <x v="1"/>
    <x v="5"/>
    <x v="3"/>
    <x v="0"/>
    <x v="1"/>
    <x v="1"/>
    <x v="2"/>
    <x v="1"/>
    <x v="1"/>
    <x v="0"/>
    <x v="4"/>
    <x v="4"/>
    <x v="1"/>
    <x v="2"/>
    <x v="2"/>
    <x v="2"/>
    <x v="1"/>
    <x v="1"/>
    <x v="1"/>
    <x v="1"/>
    <x v="0"/>
    <m/>
    <m/>
    <m/>
    <m/>
    <m/>
    <m/>
    <x v="3"/>
    <x v="4"/>
    <x v="2"/>
    <x v="1"/>
    <x v="1"/>
    <x v="0"/>
    <x v="0"/>
    <x v="0"/>
    <x v="1"/>
    <x v="4"/>
    <x v="1"/>
    <x v="1"/>
    <x v="1"/>
    <x v="1"/>
    <x v="2"/>
    <x v="1"/>
    <x v="1"/>
    <x v="1"/>
    <x v="1"/>
    <x v="1"/>
    <x v="1"/>
    <x v="1"/>
    <x v="1"/>
    <x v="2"/>
    <x v="1"/>
    <x v="0"/>
    <x v="1"/>
    <x v="0"/>
    <x v="0"/>
    <x v="1"/>
    <x v="0"/>
    <x v="2"/>
    <x v="1"/>
    <x v="1"/>
    <x v="4"/>
    <x v="3"/>
    <x v="0"/>
    <x v="1"/>
    <x v="1"/>
    <x v="2"/>
    <x v="1"/>
    <x v="1"/>
    <x v="0"/>
    <x v="4"/>
    <x v="0"/>
    <x v="1"/>
    <x v="2"/>
    <x v="2"/>
    <x v="2"/>
    <x v="1"/>
    <x v="1"/>
    <x v="1"/>
    <x v="1"/>
    <x v="0"/>
    <m/>
    <x v="5"/>
    <x v="7"/>
    <x v="8"/>
    <x v="8"/>
    <x v="0"/>
    <x v="1"/>
    <x v="3"/>
    <x v="3"/>
    <x v="1"/>
    <x v="11"/>
    <x v="3"/>
    <x v="0"/>
    <x v="4"/>
    <x v="4"/>
  </r>
  <r>
    <m/>
    <x v="0"/>
    <x v="1"/>
    <x v="5"/>
    <x v="73"/>
    <m/>
    <m/>
    <x v="0"/>
    <x v="1"/>
    <x v="9"/>
    <x v="68"/>
    <x v="1"/>
    <x v="4"/>
    <x v="1"/>
    <x v="2"/>
    <x v="1"/>
    <x v="1"/>
    <x v="1"/>
    <x v="2"/>
    <x v="0"/>
    <x v="3"/>
    <x v="0"/>
    <x v="1"/>
    <x v="3"/>
    <x v="1"/>
    <x v="3"/>
    <x v="0"/>
    <x v="0"/>
    <x v="1"/>
    <x v="1"/>
    <x v="1"/>
    <x v="1"/>
    <x v="1"/>
    <x v="1"/>
    <x v="2"/>
    <x v="1"/>
    <x v="0"/>
    <x v="1"/>
    <x v="1"/>
    <x v="1"/>
    <x v="1"/>
    <x v="0"/>
    <x v="3"/>
    <x v="1"/>
    <x v="1"/>
    <x v="2"/>
    <x v="3"/>
    <x v="2"/>
    <x v="1"/>
    <x v="1"/>
    <x v="2"/>
    <x v="1"/>
    <x v="1"/>
    <x v="0"/>
    <x v="3"/>
    <x v="2"/>
    <x v="2"/>
    <x v="1"/>
    <x v="0"/>
    <x v="0"/>
    <x v="0"/>
    <x v="1"/>
    <x v="2"/>
    <x v="1"/>
    <x v="2"/>
    <m/>
    <m/>
    <m/>
    <m/>
    <m/>
    <m/>
    <x v="1"/>
    <x v="4"/>
    <x v="1"/>
    <x v="2"/>
    <x v="1"/>
    <x v="1"/>
    <x v="1"/>
    <x v="2"/>
    <x v="0"/>
    <x v="3"/>
    <x v="0"/>
    <x v="1"/>
    <x v="3"/>
    <x v="1"/>
    <x v="2"/>
    <x v="0"/>
    <x v="0"/>
    <x v="1"/>
    <x v="1"/>
    <x v="1"/>
    <x v="1"/>
    <x v="1"/>
    <x v="1"/>
    <x v="2"/>
    <x v="1"/>
    <x v="0"/>
    <x v="1"/>
    <x v="1"/>
    <x v="1"/>
    <x v="1"/>
    <x v="0"/>
    <x v="3"/>
    <x v="1"/>
    <x v="1"/>
    <x v="2"/>
    <x v="3"/>
    <x v="2"/>
    <x v="1"/>
    <x v="1"/>
    <x v="2"/>
    <x v="1"/>
    <x v="1"/>
    <x v="0"/>
    <x v="3"/>
    <x v="2"/>
    <x v="2"/>
    <x v="1"/>
    <x v="0"/>
    <x v="0"/>
    <x v="0"/>
    <x v="1"/>
    <x v="2"/>
    <x v="1"/>
    <x v="2"/>
    <m/>
    <x v="4"/>
    <x v="5"/>
    <x v="0"/>
    <x v="4"/>
    <x v="6"/>
    <x v="1"/>
    <x v="21"/>
    <x v="8"/>
    <x v="15"/>
    <x v="11"/>
    <x v="0"/>
    <x v="0"/>
    <x v="6"/>
    <x v="4"/>
  </r>
  <r>
    <m/>
    <x v="0"/>
    <x v="1"/>
    <x v="5"/>
    <x v="71"/>
    <m/>
    <m/>
    <x v="0"/>
    <x v="1"/>
    <x v="20"/>
    <x v="66"/>
    <x v="1"/>
    <x v="1"/>
    <x v="1"/>
    <x v="1"/>
    <x v="0"/>
    <x v="3"/>
    <x v="0"/>
    <x v="0"/>
    <x v="0"/>
    <x v="2"/>
    <x v="3"/>
    <x v="0"/>
    <x v="3"/>
    <x v="3"/>
    <x v="0"/>
    <x v="1"/>
    <x v="0"/>
    <x v="0"/>
    <x v="0"/>
    <x v="0"/>
    <x v="0"/>
    <x v="0"/>
    <x v="0"/>
    <x v="0"/>
    <x v="0"/>
    <x v="1"/>
    <x v="0"/>
    <x v="0"/>
    <x v="0"/>
    <x v="1"/>
    <x v="0"/>
    <x v="0"/>
    <x v="0"/>
    <x v="0"/>
    <x v="0"/>
    <x v="0"/>
    <x v="0"/>
    <x v="0"/>
    <x v="1"/>
    <x v="2"/>
    <x v="0"/>
    <x v="1"/>
    <x v="0"/>
    <x v="4"/>
    <x v="1"/>
    <x v="4"/>
    <x v="1"/>
    <x v="2"/>
    <x v="2"/>
    <x v="2"/>
    <x v="0"/>
    <x v="1"/>
    <x v="1"/>
    <x v="0"/>
    <m/>
    <m/>
    <m/>
    <m/>
    <m/>
    <m/>
    <x v="1"/>
    <x v="1"/>
    <x v="1"/>
    <x v="1"/>
    <x v="0"/>
    <x v="3"/>
    <x v="0"/>
    <x v="0"/>
    <x v="0"/>
    <x v="2"/>
    <x v="3"/>
    <x v="0"/>
    <x v="3"/>
    <x v="3"/>
    <x v="0"/>
    <x v="1"/>
    <x v="0"/>
    <x v="0"/>
    <x v="0"/>
    <x v="0"/>
    <x v="0"/>
    <x v="0"/>
    <x v="0"/>
    <x v="0"/>
    <x v="0"/>
    <x v="1"/>
    <x v="0"/>
    <x v="0"/>
    <x v="0"/>
    <x v="1"/>
    <x v="0"/>
    <x v="0"/>
    <x v="0"/>
    <x v="0"/>
    <x v="0"/>
    <x v="0"/>
    <x v="0"/>
    <x v="0"/>
    <x v="1"/>
    <x v="2"/>
    <x v="0"/>
    <x v="1"/>
    <x v="0"/>
    <x v="4"/>
    <x v="1"/>
    <x v="3"/>
    <x v="1"/>
    <x v="2"/>
    <x v="2"/>
    <x v="2"/>
    <x v="0"/>
    <x v="1"/>
    <x v="1"/>
    <x v="0"/>
    <m/>
    <x v="5"/>
    <x v="1"/>
    <x v="0"/>
    <x v="9"/>
    <x v="3"/>
    <x v="0"/>
    <x v="0"/>
    <x v="0"/>
    <x v="6"/>
    <x v="2"/>
    <x v="6"/>
    <x v="2"/>
    <x v="0"/>
    <x v="11"/>
  </r>
  <r>
    <m/>
    <x v="0"/>
    <x v="1"/>
    <x v="5"/>
    <x v="73"/>
    <m/>
    <m/>
    <x v="0"/>
    <x v="1"/>
    <x v="9"/>
    <x v="68"/>
    <x v="1"/>
    <x v="1"/>
    <x v="2"/>
    <x v="2"/>
    <x v="1"/>
    <x v="0"/>
    <x v="0"/>
    <x v="0"/>
    <x v="2"/>
    <x v="2"/>
    <x v="0"/>
    <x v="1"/>
    <x v="0"/>
    <x v="1"/>
    <x v="3"/>
    <x v="4"/>
    <x v="5"/>
    <x v="1"/>
    <x v="1"/>
    <x v="1"/>
    <x v="1"/>
    <x v="0"/>
    <x v="3"/>
    <x v="2"/>
    <x v="0"/>
    <x v="0"/>
    <x v="1"/>
    <x v="0"/>
    <x v="0"/>
    <x v="1"/>
    <x v="0"/>
    <x v="2"/>
    <x v="0"/>
    <x v="0"/>
    <x v="0"/>
    <x v="3"/>
    <x v="0"/>
    <x v="0"/>
    <x v="0"/>
    <x v="0"/>
    <x v="0"/>
    <x v="1"/>
    <x v="0"/>
    <x v="3"/>
    <x v="2"/>
    <x v="1"/>
    <x v="3"/>
    <x v="0"/>
    <x v="0"/>
    <x v="2"/>
    <x v="0"/>
    <x v="1"/>
    <x v="1"/>
    <x v="0"/>
    <m/>
    <m/>
    <m/>
    <m/>
    <m/>
    <m/>
    <x v="1"/>
    <x v="1"/>
    <x v="2"/>
    <x v="2"/>
    <x v="1"/>
    <x v="0"/>
    <x v="0"/>
    <x v="0"/>
    <x v="2"/>
    <x v="2"/>
    <x v="0"/>
    <x v="1"/>
    <x v="0"/>
    <x v="1"/>
    <x v="2"/>
    <x v="3"/>
    <x v="4"/>
    <x v="1"/>
    <x v="1"/>
    <x v="1"/>
    <x v="1"/>
    <x v="0"/>
    <x v="3"/>
    <x v="2"/>
    <x v="0"/>
    <x v="0"/>
    <x v="1"/>
    <x v="0"/>
    <x v="0"/>
    <x v="1"/>
    <x v="0"/>
    <x v="2"/>
    <x v="0"/>
    <x v="0"/>
    <x v="0"/>
    <x v="3"/>
    <x v="0"/>
    <x v="0"/>
    <x v="0"/>
    <x v="0"/>
    <x v="0"/>
    <x v="1"/>
    <x v="0"/>
    <x v="3"/>
    <x v="2"/>
    <x v="1"/>
    <x v="3"/>
    <x v="0"/>
    <x v="0"/>
    <x v="2"/>
    <x v="0"/>
    <x v="1"/>
    <x v="1"/>
    <x v="0"/>
    <m/>
    <x v="1"/>
    <x v="5"/>
    <x v="6"/>
    <x v="10"/>
    <x v="13"/>
    <x v="3"/>
    <x v="7"/>
    <x v="0"/>
    <x v="20"/>
    <x v="11"/>
    <x v="20"/>
    <x v="0"/>
    <x v="0"/>
    <x v="0"/>
  </r>
  <r>
    <m/>
    <x v="0"/>
    <x v="1"/>
    <x v="5"/>
    <x v="73"/>
    <m/>
    <m/>
    <x v="0"/>
    <x v="1"/>
    <x v="9"/>
    <x v="68"/>
    <x v="1"/>
    <x v="4"/>
    <x v="2"/>
    <x v="2"/>
    <x v="1"/>
    <x v="2"/>
    <x v="1"/>
    <x v="0"/>
    <x v="0"/>
    <x v="2"/>
    <x v="1"/>
    <x v="0"/>
    <x v="0"/>
    <x v="1"/>
    <x v="0"/>
    <x v="0"/>
    <x v="0"/>
    <x v="1"/>
    <x v="1"/>
    <x v="1"/>
    <x v="1"/>
    <x v="0"/>
    <x v="0"/>
    <x v="2"/>
    <x v="1"/>
    <x v="1"/>
    <x v="1"/>
    <x v="1"/>
    <x v="2"/>
    <x v="1"/>
    <x v="0"/>
    <x v="2"/>
    <x v="1"/>
    <x v="3"/>
    <x v="0"/>
    <x v="3"/>
    <x v="2"/>
    <x v="1"/>
    <x v="1"/>
    <x v="2"/>
    <x v="0"/>
    <x v="1"/>
    <x v="0"/>
    <x v="2"/>
    <x v="1"/>
    <x v="1"/>
    <x v="1"/>
    <x v="2"/>
    <x v="2"/>
    <x v="1"/>
    <x v="1"/>
    <x v="1"/>
    <x v="1"/>
    <x v="1"/>
    <m/>
    <m/>
    <m/>
    <m/>
    <m/>
    <m/>
    <x v="1"/>
    <x v="4"/>
    <x v="2"/>
    <x v="2"/>
    <x v="1"/>
    <x v="2"/>
    <x v="1"/>
    <x v="0"/>
    <x v="0"/>
    <x v="2"/>
    <x v="1"/>
    <x v="0"/>
    <x v="0"/>
    <x v="1"/>
    <x v="0"/>
    <x v="0"/>
    <x v="0"/>
    <x v="1"/>
    <x v="1"/>
    <x v="1"/>
    <x v="1"/>
    <x v="0"/>
    <x v="0"/>
    <x v="2"/>
    <x v="1"/>
    <x v="1"/>
    <x v="1"/>
    <x v="1"/>
    <x v="2"/>
    <x v="1"/>
    <x v="0"/>
    <x v="2"/>
    <x v="1"/>
    <x v="3"/>
    <x v="0"/>
    <x v="3"/>
    <x v="2"/>
    <x v="1"/>
    <x v="1"/>
    <x v="2"/>
    <x v="0"/>
    <x v="1"/>
    <x v="0"/>
    <x v="2"/>
    <x v="1"/>
    <x v="1"/>
    <x v="1"/>
    <x v="2"/>
    <x v="2"/>
    <x v="1"/>
    <x v="1"/>
    <x v="1"/>
    <x v="1"/>
    <x v="1"/>
    <m/>
    <x v="2"/>
    <x v="6"/>
    <x v="0"/>
    <x v="13"/>
    <x v="2"/>
    <x v="7"/>
    <x v="3"/>
    <x v="1"/>
    <x v="1"/>
    <x v="1"/>
    <x v="11"/>
    <x v="0"/>
    <x v="7"/>
    <x v="11"/>
  </r>
  <r>
    <m/>
    <x v="0"/>
    <x v="1"/>
    <x v="5"/>
    <x v="73"/>
    <m/>
    <m/>
    <x v="0"/>
    <x v="1"/>
    <x v="9"/>
    <x v="68"/>
    <x v="0"/>
    <x v="0"/>
    <x v="1"/>
    <x v="0"/>
    <x v="1"/>
    <x v="1"/>
    <x v="0"/>
    <x v="3"/>
    <x v="0"/>
    <x v="1"/>
    <x v="0"/>
    <x v="0"/>
    <x v="1"/>
    <x v="0"/>
    <x v="0"/>
    <x v="0"/>
    <x v="1"/>
    <x v="0"/>
    <x v="0"/>
    <x v="1"/>
    <x v="0"/>
    <x v="0"/>
    <x v="0"/>
    <x v="0"/>
    <x v="0"/>
    <x v="1"/>
    <x v="0"/>
    <x v="0"/>
    <x v="1"/>
    <x v="0"/>
    <x v="0"/>
    <x v="0"/>
    <x v="0"/>
    <x v="1"/>
    <x v="0"/>
    <x v="0"/>
    <x v="2"/>
    <x v="0"/>
    <x v="0"/>
    <x v="0"/>
    <x v="0"/>
    <x v="1"/>
    <x v="0"/>
    <x v="2"/>
    <x v="2"/>
    <x v="2"/>
    <x v="3"/>
    <x v="0"/>
    <x v="0"/>
    <x v="2"/>
    <x v="1"/>
    <x v="1"/>
    <x v="1"/>
    <x v="0"/>
    <m/>
    <m/>
    <m/>
    <m/>
    <m/>
    <m/>
    <x v="0"/>
    <x v="0"/>
    <x v="1"/>
    <x v="0"/>
    <x v="1"/>
    <x v="1"/>
    <x v="0"/>
    <x v="3"/>
    <x v="0"/>
    <x v="1"/>
    <x v="0"/>
    <x v="0"/>
    <x v="1"/>
    <x v="0"/>
    <x v="0"/>
    <x v="0"/>
    <x v="1"/>
    <x v="0"/>
    <x v="0"/>
    <x v="1"/>
    <x v="0"/>
    <x v="0"/>
    <x v="0"/>
    <x v="0"/>
    <x v="0"/>
    <x v="1"/>
    <x v="0"/>
    <x v="0"/>
    <x v="1"/>
    <x v="0"/>
    <x v="0"/>
    <x v="0"/>
    <x v="0"/>
    <x v="1"/>
    <x v="0"/>
    <x v="0"/>
    <x v="2"/>
    <x v="0"/>
    <x v="0"/>
    <x v="0"/>
    <x v="0"/>
    <x v="1"/>
    <x v="0"/>
    <x v="2"/>
    <x v="2"/>
    <x v="2"/>
    <x v="3"/>
    <x v="0"/>
    <x v="0"/>
    <x v="2"/>
    <x v="1"/>
    <x v="1"/>
    <x v="1"/>
    <x v="0"/>
    <m/>
    <x v="2"/>
    <x v="16"/>
    <x v="0"/>
    <x v="13"/>
    <x v="8"/>
    <x v="2"/>
    <x v="0"/>
    <x v="10"/>
    <x v="0"/>
    <x v="0"/>
    <x v="2"/>
    <x v="0"/>
    <x v="5"/>
    <x v="0"/>
  </r>
  <r>
    <m/>
    <x v="0"/>
    <x v="1"/>
    <x v="5"/>
    <x v="73"/>
    <m/>
    <m/>
    <x v="0"/>
    <x v="1"/>
    <x v="9"/>
    <x v="68"/>
    <x v="1"/>
    <x v="3"/>
    <x v="1"/>
    <x v="1"/>
    <x v="1"/>
    <x v="3"/>
    <x v="3"/>
    <x v="0"/>
    <x v="1"/>
    <x v="4"/>
    <x v="1"/>
    <x v="1"/>
    <x v="1"/>
    <x v="4"/>
    <x v="3"/>
    <x v="1"/>
    <x v="1"/>
    <x v="4"/>
    <x v="3"/>
    <x v="4"/>
    <x v="1"/>
    <x v="1"/>
    <x v="3"/>
    <x v="1"/>
    <x v="3"/>
    <x v="0"/>
    <x v="1"/>
    <x v="3"/>
    <x v="1"/>
    <x v="3"/>
    <x v="3"/>
    <x v="2"/>
    <x v="1"/>
    <x v="1"/>
    <x v="1"/>
    <x v="3"/>
    <x v="1"/>
    <x v="4"/>
    <x v="2"/>
    <x v="2"/>
    <x v="3"/>
    <x v="0"/>
    <x v="1"/>
    <x v="0"/>
    <x v="0"/>
    <x v="0"/>
    <x v="0"/>
    <x v="1"/>
    <x v="2"/>
    <x v="3"/>
    <x v="1"/>
    <x v="1"/>
    <x v="0"/>
    <x v="3"/>
    <m/>
    <m/>
    <m/>
    <m/>
    <m/>
    <m/>
    <x v="1"/>
    <x v="3"/>
    <x v="1"/>
    <x v="1"/>
    <x v="1"/>
    <x v="3"/>
    <x v="3"/>
    <x v="0"/>
    <x v="1"/>
    <x v="4"/>
    <x v="1"/>
    <x v="1"/>
    <x v="1"/>
    <x v="4"/>
    <x v="2"/>
    <x v="1"/>
    <x v="1"/>
    <x v="4"/>
    <x v="3"/>
    <x v="4"/>
    <x v="1"/>
    <x v="1"/>
    <x v="3"/>
    <x v="1"/>
    <x v="3"/>
    <x v="0"/>
    <x v="1"/>
    <x v="3"/>
    <x v="1"/>
    <x v="3"/>
    <x v="3"/>
    <x v="2"/>
    <x v="1"/>
    <x v="1"/>
    <x v="1"/>
    <x v="3"/>
    <x v="1"/>
    <x v="3"/>
    <x v="2"/>
    <x v="2"/>
    <x v="3"/>
    <x v="0"/>
    <x v="1"/>
    <x v="0"/>
    <x v="0"/>
    <x v="0"/>
    <x v="0"/>
    <x v="1"/>
    <x v="2"/>
    <x v="3"/>
    <x v="1"/>
    <x v="1"/>
    <x v="0"/>
    <x v="3"/>
    <m/>
    <x v="1"/>
    <x v="19"/>
    <x v="6"/>
    <x v="5"/>
    <x v="10"/>
    <x v="1"/>
    <x v="2"/>
    <x v="15"/>
    <x v="14"/>
    <x v="10"/>
    <x v="14"/>
    <x v="5"/>
    <x v="17"/>
    <x v="13"/>
  </r>
  <r>
    <m/>
    <x v="0"/>
    <x v="1"/>
    <x v="5"/>
    <x v="71"/>
    <m/>
    <m/>
    <x v="0"/>
    <x v="0"/>
    <x v="20"/>
    <x v="66"/>
    <x v="1"/>
    <x v="4"/>
    <x v="2"/>
    <x v="2"/>
    <x v="0"/>
    <x v="3"/>
    <x v="2"/>
    <x v="1"/>
    <x v="0"/>
    <x v="2"/>
    <x v="1"/>
    <x v="1"/>
    <x v="0"/>
    <x v="0"/>
    <x v="0"/>
    <x v="0"/>
    <x v="3"/>
    <x v="0"/>
    <x v="0"/>
    <x v="0"/>
    <x v="0"/>
    <x v="0"/>
    <x v="0"/>
    <x v="0"/>
    <x v="0"/>
    <x v="1"/>
    <x v="0"/>
    <x v="0"/>
    <x v="0"/>
    <x v="5"/>
    <x v="5"/>
    <x v="0"/>
    <x v="0"/>
    <x v="0"/>
    <x v="0"/>
    <x v="0"/>
    <x v="0"/>
    <x v="0"/>
    <x v="0"/>
    <x v="0"/>
    <x v="0"/>
    <x v="1"/>
    <x v="0"/>
    <x v="4"/>
    <x v="5"/>
    <x v="2"/>
    <x v="3"/>
    <x v="0"/>
    <x v="4"/>
    <x v="1"/>
    <x v="1"/>
    <x v="0"/>
    <x v="2"/>
    <x v="3"/>
    <m/>
    <m/>
    <m/>
    <m/>
    <m/>
    <m/>
    <x v="1"/>
    <x v="4"/>
    <x v="2"/>
    <x v="2"/>
    <x v="0"/>
    <x v="3"/>
    <x v="2"/>
    <x v="1"/>
    <x v="0"/>
    <x v="2"/>
    <x v="1"/>
    <x v="1"/>
    <x v="0"/>
    <x v="0"/>
    <x v="0"/>
    <x v="0"/>
    <x v="2"/>
    <x v="0"/>
    <x v="0"/>
    <x v="0"/>
    <x v="0"/>
    <x v="0"/>
    <x v="0"/>
    <x v="0"/>
    <x v="0"/>
    <x v="1"/>
    <x v="0"/>
    <x v="0"/>
    <x v="0"/>
    <x v="4"/>
    <x v="4"/>
    <x v="0"/>
    <x v="0"/>
    <x v="0"/>
    <x v="0"/>
    <x v="0"/>
    <x v="0"/>
    <x v="0"/>
    <x v="0"/>
    <x v="0"/>
    <x v="0"/>
    <x v="1"/>
    <x v="0"/>
    <x v="4"/>
    <x v="4"/>
    <x v="2"/>
    <x v="3"/>
    <x v="0"/>
    <x v="4"/>
    <x v="1"/>
    <x v="1"/>
    <x v="0"/>
    <x v="5"/>
    <x v="3"/>
    <m/>
    <x v="19"/>
    <x v="6"/>
    <x v="7"/>
    <x v="15"/>
    <x v="14"/>
    <x v="2"/>
    <x v="0"/>
    <x v="0"/>
    <x v="20"/>
    <x v="2"/>
    <x v="0"/>
    <x v="22"/>
    <x v="0"/>
    <x v="0"/>
  </r>
  <r>
    <m/>
    <x v="0"/>
    <x v="1"/>
    <x v="5"/>
    <x v="73"/>
    <m/>
    <m/>
    <x v="0"/>
    <x v="1"/>
    <x v="9"/>
    <x v="68"/>
    <x v="1"/>
    <x v="4"/>
    <x v="2"/>
    <x v="1"/>
    <x v="1"/>
    <x v="5"/>
    <x v="3"/>
    <x v="3"/>
    <x v="1"/>
    <x v="4"/>
    <x v="3"/>
    <x v="0"/>
    <x v="1"/>
    <x v="3"/>
    <x v="4"/>
    <x v="4"/>
    <x v="1"/>
    <x v="4"/>
    <x v="1"/>
    <x v="4"/>
    <x v="4"/>
    <x v="0"/>
    <x v="1"/>
    <x v="2"/>
    <x v="1"/>
    <x v="0"/>
    <x v="1"/>
    <x v="3"/>
    <x v="1"/>
    <x v="1"/>
    <x v="0"/>
    <x v="4"/>
    <x v="2"/>
    <x v="3"/>
    <x v="0"/>
    <x v="0"/>
    <x v="0"/>
    <x v="0"/>
    <x v="1"/>
    <x v="2"/>
    <x v="1"/>
    <x v="1"/>
    <x v="0"/>
    <x v="2"/>
    <x v="2"/>
    <x v="1"/>
    <x v="1"/>
    <x v="0"/>
    <x v="0"/>
    <x v="1"/>
    <x v="0"/>
    <x v="1"/>
    <x v="1"/>
    <x v="3"/>
    <m/>
    <m/>
    <m/>
    <m/>
    <m/>
    <m/>
    <x v="1"/>
    <x v="4"/>
    <x v="2"/>
    <x v="1"/>
    <x v="1"/>
    <x v="4"/>
    <x v="3"/>
    <x v="3"/>
    <x v="1"/>
    <x v="4"/>
    <x v="3"/>
    <x v="0"/>
    <x v="1"/>
    <x v="3"/>
    <x v="3"/>
    <x v="3"/>
    <x v="1"/>
    <x v="4"/>
    <x v="1"/>
    <x v="4"/>
    <x v="2"/>
    <x v="0"/>
    <x v="1"/>
    <x v="2"/>
    <x v="1"/>
    <x v="0"/>
    <x v="1"/>
    <x v="3"/>
    <x v="1"/>
    <x v="1"/>
    <x v="0"/>
    <x v="4"/>
    <x v="2"/>
    <x v="3"/>
    <x v="0"/>
    <x v="0"/>
    <x v="0"/>
    <x v="0"/>
    <x v="1"/>
    <x v="2"/>
    <x v="1"/>
    <x v="1"/>
    <x v="0"/>
    <x v="2"/>
    <x v="2"/>
    <x v="1"/>
    <x v="1"/>
    <x v="0"/>
    <x v="0"/>
    <x v="1"/>
    <x v="0"/>
    <x v="1"/>
    <x v="1"/>
    <x v="3"/>
    <m/>
    <x v="14"/>
    <x v="6"/>
    <x v="6"/>
    <x v="14"/>
    <x v="12"/>
    <x v="20"/>
    <x v="6"/>
    <x v="17"/>
    <x v="4"/>
    <x v="10"/>
    <x v="3"/>
    <x v="2"/>
    <x v="0"/>
    <x v="4"/>
  </r>
  <r>
    <m/>
    <x v="0"/>
    <x v="1"/>
    <x v="5"/>
    <x v="73"/>
    <m/>
    <m/>
    <x v="0"/>
    <x v="1"/>
    <x v="9"/>
    <x v="68"/>
    <x v="1"/>
    <x v="4"/>
    <x v="2"/>
    <x v="1"/>
    <x v="0"/>
    <x v="5"/>
    <x v="3"/>
    <x v="1"/>
    <x v="1"/>
    <x v="1"/>
    <x v="3"/>
    <x v="0"/>
    <x v="0"/>
    <x v="4"/>
    <x v="4"/>
    <x v="4"/>
    <x v="1"/>
    <x v="3"/>
    <x v="1"/>
    <x v="4"/>
    <x v="4"/>
    <x v="0"/>
    <x v="1"/>
    <x v="0"/>
    <x v="1"/>
    <x v="0"/>
    <x v="1"/>
    <x v="3"/>
    <x v="1"/>
    <x v="1"/>
    <x v="0"/>
    <x v="4"/>
    <x v="1"/>
    <x v="3"/>
    <x v="2"/>
    <x v="3"/>
    <x v="2"/>
    <x v="1"/>
    <x v="1"/>
    <x v="2"/>
    <x v="1"/>
    <x v="1"/>
    <x v="0"/>
    <x v="2"/>
    <x v="3"/>
    <x v="4"/>
    <x v="1"/>
    <x v="2"/>
    <x v="2"/>
    <x v="1"/>
    <x v="1"/>
    <x v="2"/>
    <x v="5"/>
    <x v="2"/>
    <m/>
    <m/>
    <m/>
    <m/>
    <m/>
    <m/>
    <x v="1"/>
    <x v="4"/>
    <x v="2"/>
    <x v="1"/>
    <x v="0"/>
    <x v="4"/>
    <x v="3"/>
    <x v="1"/>
    <x v="1"/>
    <x v="1"/>
    <x v="3"/>
    <x v="0"/>
    <x v="0"/>
    <x v="4"/>
    <x v="3"/>
    <x v="3"/>
    <x v="1"/>
    <x v="3"/>
    <x v="1"/>
    <x v="4"/>
    <x v="2"/>
    <x v="0"/>
    <x v="1"/>
    <x v="0"/>
    <x v="1"/>
    <x v="0"/>
    <x v="1"/>
    <x v="3"/>
    <x v="1"/>
    <x v="1"/>
    <x v="0"/>
    <x v="4"/>
    <x v="1"/>
    <x v="3"/>
    <x v="2"/>
    <x v="3"/>
    <x v="2"/>
    <x v="1"/>
    <x v="1"/>
    <x v="2"/>
    <x v="1"/>
    <x v="1"/>
    <x v="0"/>
    <x v="2"/>
    <x v="3"/>
    <x v="3"/>
    <x v="1"/>
    <x v="2"/>
    <x v="2"/>
    <x v="1"/>
    <x v="1"/>
    <x v="2"/>
    <x v="2"/>
    <x v="2"/>
    <m/>
    <x v="15"/>
    <x v="6"/>
    <x v="22"/>
    <x v="14"/>
    <x v="6"/>
    <x v="20"/>
    <x v="11"/>
    <x v="17"/>
    <x v="6"/>
    <x v="10"/>
    <x v="1"/>
    <x v="0"/>
    <x v="6"/>
    <x v="4"/>
  </r>
  <r>
    <m/>
    <x v="0"/>
    <x v="1"/>
    <x v="5"/>
    <x v="73"/>
    <m/>
    <m/>
    <x v="0"/>
    <x v="1"/>
    <x v="9"/>
    <x v="68"/>
    <x v="1"/>
    <x v="1"/>
    <x v="1"/>
    <x v="1"/>
    <x v="1"/>
    <x v="0"/>
    <x v="1"/>
    <x v="0"/>
    <x v="1"/>
    <x v="2"/>
    <x v="1"/>
    <x v="1"/>
    <x v="0"/>
    <x v="1"/>
    <x v="0"/>
    <x v="0"/>
    <x v="0"/>
    <x v="1"/>
    <x v="0"/>
    <x v="0"/>
    <x v="1"/>
    <x v="0"/>
    <x v="0"/>
    <x v="1"/>
    <x v="1"/>
    <x v="0"/>
    <x v="1"/>
    <x v="0"/>
    <x v="2"/>
    <x v="1"/>
    <x v="0"/>
    <x v="2"/>
    <x v="0"/>
    <x v="1"/>
    <x v="0"/>
    <x v="3"/>
    <x v="0"/>
    <x v="0"/>
    <x v="0"/>
    <x v="0"/>
    <x v="1"/>
    <x v="1"/>
    <x v="0"/>
    <x v="2"/>
    <x v="1"/>
    <x v="1"/>
    <x v="3"/>
    <x v="0"/>
    <x v="0"/>
    <x v="2"/>
    <x v="1"/>
    <x v="1"/>
    <x v="1"/>
    <x v="0"/>
    <m/>
    <m/>
    <m/>
    <m/>
    <m/>
    <m/>
    <x v="1"/>
    <x v="1"/>
    <x v="1"/>
    <x v="1"/>
    <x v="1"/>
    <x v="0"/>
    <x v="1"/>
    <x v="0"/>
    <x v="1"/>
    <x v="2"/>
    <x v="1"/>
    <x v="1"/>
    <x v="0"/>
    <x v="1"/>
    <x v="0"/>
    <x v="0"/>
    <x v="0"/>
    <x v="1"/>
    <x v="0"/>
    <x v="0"/>
    <x v="1"/>
    <x v="0"/>
    <x v="0"/>
    <x v="1"/>
    <x v="1"/>
    <x v="0"/>
    <x v="1"/>
    <x v="0"/>
    <x v="2"/>
    <x v="1"/>
    <x v="0"/>
    <x v="2"/>
    <x v="0"/>
    <x v="1"/>
    <x v="0"/>
    <x v="3"/>
    <x v="0"/>
    <x v="0"/>
    <x v="0"/>
    <x v="0"/>
    <x v="1"/>
    <x v="1"/>
    <x v="0"/>
    <x v="2"/>
    <x v="1"/>
    <x v="1"/>
    <x v="3"/>
    <x v="0"/>
    <x v="0"/>
    <x v="2"/>
    <x v="1"/>
    <x v="1"/>
    <x v="1"/>
    <x v="0"/>
    <m/>
    <x v="2"/>
    <x v="1"/>
    <x v="0"/>
    <x v="6"/>
    <x v="3"/>
    <x v="1"/>
    <x v="10"/>
    <x v="3"/>
    <x v="1"/>
    <x v="13"/>
    <x v="21"/>
    <x v="0"/>
    <x v="0"/>
    <x v="9"/>
  </r>
  <r>
    <m/>
    <x v="0"/>
    <x v="1"/>
    <x v="5"/>
    <x v="73"/>
    <m/>
    <m/>
    <x v="0"/>
    <x v="1"/>
    <x v="9"/>
    <x v="68"/>
    <x v="1"/>
    <x v="1"/>
    <x v="1"/>
    <x v="0"/>
    <x v="0"/>
    <x v="0"/>
    <x v="0"/>
    <x v="3"/>
    <x v="1"/>
    <x v="3"/>
    <x v="4"/>
    <x v="1"/>
    <x v="2"/>
    <x v="1"/>
    <x v="3"/>
    <x v="0"/>
    <x v="0"/>
    <x v="1"/>
    <x v="1"/>
    <x v="1"/>
    <x v="4"/>
    <x v="1"/>
    <x v="1"/>
    <x v="1"/>
    <x v="1"/>
    <x v="0"/>
    <x v="1"/>
    <x v="0"/>
    <x v="0"/>
    <x v="1"/>
    <x v="0"/>
    <x v="1"/>
    <x v="0"/>
    <x v="2"/>
    <x v="0"/>
    <x v="0"/>
    <x v="3"/>
    <x v="3"/>
    <x v="1"/>
    <x v="0"/>
    <x v="0"/>
    <x v="1"/>
    <x v="0"/>
    <x v="4"/>
    <x v="1"/>
    <x v="4"/>
    <x v="2"/>
    <x v="0"/>
    <x v="0"/>
    <x v="0"/>
    <x v="0"/>
    <x v="0"/>
    <x v="0"/>
    <x v="2"/>
    <m/>
    <m/>
    <m/>
    <m/>
    <m/>
    <m/>
    <x v="1"/>
    <x v="1"/>
    <x v="1"/>
    <x v="0"/>
    <x v="0"/>
    <x v="0"/>
    <x v="0"/>
    <x v="3"/>
    <x v="1"/>
    <x v="3"/>
    <x v="4"/>
    <x v="1"/>
    <x v="2"/>
    <x v="1"/>
    <x v="2"/>
    <x v="0"/>
    <x v="0"/>
    <x v="1"/>
    <x v="1"/>
    <x v="1"/>
    <x v="2"/>
    <x v="1"/>
    <x v="1"/>
    <x v="1"/>
    <x v="1"/>
    <x v="0"/>
    <x v="1"/>
    <x v="0"/>
    <x v="0"/>
    <x v="1"/>
    <x v="0"/>
    <x v="1"/>
    <x v="0"/>
    <x v="2"/>
    <x v="0"/>
    <x v="0"/>
    <x v="3"/>
    <x v="2"/>
    <x v="1"/>
    <x v="0"/>
    <x v="0"/>
    <x v="1"/>
    <x v="0"/>
    <x v="4"/>
    <x v="1"/>
    <x v="3"/>
    <x v="2"/>
    <x v="0"/>
    <x v="0"/>
    <x v="0"/>
    <x v="0"/>
    <x v="0"/>
    <x v="0"/>
    <x v="2"/>
    <m/>
    <x v="2"/>
    <x v="1"/>
    <x v="5"/>
    <x v="7"/>
    <x v="6"/>
    <x v="4"/>
    <x v="0"/>
    <x v="3"/>
    <x v="11"/>
    <x v="11"/>
    <x v="17"/>
    <x v="2"/>
    <x v="0"/>
    <x v="9"/>
  </r>
  <r>
    <m/>
    <x v="0"/>
    <x v="1"/>
    <x v="5"/>
    <x v="71"/>
    <m/>
    <m/>
    <x v="0"/>
    <x v="0"/>
    <x v="20"/>
    <x v="66"/>
    <x v="1"/>
    <x v="1"/>
    <x v="1"/>
    <x v="1"/>
    <x v="1"/>
    <x v="2"/>
    <x v="1"/>
    <x v="0"/>
    <x v="1"/>
    <x v="1"/>
    <x v="1"/>
    <x v="0"/>
    <x v="0"/>
    <x v="1"/>
    <x v="0"/>
    <x v="0"/>
    <x v="1"/>
    <x v="1"/>
    <x v="1"/>
    <x v="0"/>
    <x v="1"/>
    <x v="0"/>
    <x v="1"/>
    <x v="2"/>
    <x v="1"/>
    <x v="0"/>
    <x v="1"/>
    <x v="1"/>
    <x v="2"/>
    <x v="2"/>
    <x v="2"/>
    <x v="2"/>
    <x v="1"/>
    <x v="1"/>
    <x v="0"/>
    <x v="3"/>
    <x v="0"/>
    <x v="1"/>
    <x v="2"/>
    <x v="1"/>
    <x v="1"/>
    <x v="1"/>
    <x v="0"/>
    <x v="2"/>
    <x v="1"/>
    <x v="1"/>
    <x v="2"/>
    <x v="2"/>
    <x v="0"/>
    <x v="2"/>
    <x v="0"/>
    <x v="1"/>
    <x v="1"/>
    <x v="1"/>
    <m/>
    <m/>
    <m/>
    <m/>
    <m/>
    <m/>
    <x v="1"/>
    <x v="1"/>
    <x v="1"/>
    <x v="1"/>
    <x v="1"/>
    <x v="2"/>
    <x v="1"/>
    <x v="0"/>
    <x v="1"/>
    <x v="1"/>
    <x v="1"/>
    <x v="0"/>
    <x v="0"/>
    <x v="1"/>
    <x v="0"/>
    <x v="0"/>
    <x v="1"/>
    <x v="1"/>
    <x v="1"/>
    <x v="0"/>
    <x v="1"/>
    <x v="0"/>
    <x v="1"/>
    <x v="2"/>
    <x v="1"/>
    <x v="0"/>
    <x v="1"/>
    <x v="1"/>
    <x v="2"/>
    <x v="2"/>
    <x v="2"/>
    <x v="2"/>
    <x v="1"/>
    <x v="1"/>
    <x v="0"/>
    <x v="3"/>
    <x v="0"/>
    <x v="1"/>
    <x v="2"/>
    <x v="1"/>
    <x v="1"/>
    <x v="1"/>
    <x v="0"/>
    <x v="2"/>
    <x v="1"/>
    <x v="1"/>
    <x v="2"/>
    <x v="2"/>
    <x v="0"/>
    <x v="2"/>
    <x v="0"/>
    <x v="1"/>
    <x v="1"/>
    <x v="1"/>
    <m/>
    <x v="2"/>
    <x v="1"/>
    <x v="8"/>
    <x v="0"/>
    <x v="22"/>
    <x v="3"/>
    <x v="3"/>
    <x v="1"/>
    <x v="1"/>
    <x v="13"/>
    <x v="1"/>
    <x v="6"/>
    <x v="5"/>
    <x v="13"/>
  </r>
  <r>
    <m/>
    <x v="0"/>
    <x v="1"/>
    <x v="5"/>
    <x v="71"/>
    <m/>
    <m/>
    <x v="0"/>
    <x v="0"/>
    <x v="20"/>
    <x v="66"/>
    <x v="1"/>
    <x v="1"/>
    <x v="1"/>
    <x v="2"/>
    <x v="0"/>
    <x v="2"/>
    <x v="1"/>
    <x v="5"/>
    <x v="0"/>
    <x v="1"/>
    <x v="4"/>
    <x v="3"/>
    <x v="1"/>
    <x v="4"/>
    <x v="0"/>
    <x v="0"/>
    <x v="0"/>
    <x v="0"/>
    <x v="0"/>
    <x v="0"/>
    <x v="0"/>
    <x v="0"/>
    <x v="0"/>
    <x v="0"/>
    <x v="0"/>
    <x v="0"/>
    <x v="0"/>
    <x v="0"/>
    <x v="0"/>
    <x v="5"/>
    <x v="2"/>
    <x v="0"/>
    <x v="2"/>
    <x v="0"/>
    <x v="0"/>
    <x v="0"/>
    <x v="2"/>
    <x v="0"/>
    <x v="0"/>
    <x v="0"/>
    <x v="0"/>
    <x v="1"/>
    <x v="0"/>
    <x v="2"/>
    <x v="3"/>
    <x v="1"/>
    <x v="2"/>
    <x v="2"/>
    <x v="2"/>
    <x v="2"/>
    <x v="0"/>
    <x v="0"/>
    <x v="1"/>
    <x v="0"/>
    <m/>
    <m/>
    <m/>
    <m/>
    <m/>
    <m/>
    <x v="1"/>
    <x v="1"/>
    <x v="1"/>
    <x v="2"/>
    <x v="0"/>
    <x v="2"/>
    <x v="1"/>
    <x v="4"/>
    <x v="0"/>
    <x v="1"/>
    <x v="4"/>
    <x v="3"/>
    <x v="1"/>
    <x v="4"/>
    <x v="0"/>
    <x v="0"/>
    <x v="0"/>
    <x v="0"/>
    <x v="0"/>
    <x v="0"/>
    <x v="0"/>
    <x v="0"/>
    <x v="0"/>
    <x v="0"/>
    <x v="0"/>
    <x v="0"/>
    <x v="0"/>
    <x v="0"/>
    <x v="0"/>
    <x v="4"/>
    <x v="2"/>
    <x v="0"/>
    <x v="2"/>
    <x v="0"/>
    <x v="0"/>
    <x v="0"/>
    <x v="2"/>
    <x v="0"/>
    <x v="0"/>
    <x v="0"/>
    <x v="0"/>
    <x v="1"/>
    <x v="0"/>
    <x v="2"/>
    <x v="3"/>
    <x v="1"/>
    <x v="2"/>
    <x v="2"/>
    <x v="2"/>
    <x v="2"/>
    <x v="0"/>
    <x v="0"/>
    <x v="1"/>
    <x v="0"/>
    <m/>
    <x v="9"/>
    <x v="1"/>
    <x v="0"/>
    <x v="13"/>
    <x v="8"/>
    <x v="17"/>
    <x v="22"/>
    <x v="0"/>
    <x v="23"/>
    <x v="0"/>
    <x v="2"/>
    <x v="6"/>
    <x v="5"/>
    <x v="0"/>
  </r>
  <r>
    <m/>
    <x v="0"/>
    <x v="1"/>
    <x v="5"/>
    <x v="73"/>
    <m/>
    <m/>
    <x v="0"/>
    <x v="1"/>
    <x v="9"/>
    <x v="68"/>
    <x v="1"/>
    <x v="1"/>
    <x v="2"/>
    <x v="5"/>
    <x v="1"/>
    <x v="0"/>
    <x v="1"/>
    <x v="3"/>
    <x v="5"/>
    <x v="4"/>
    <x v="1"/>
    <x v="1"/>
    <x v="1"/>
    <x v="1"/>
    <x v="0"/>
    <x v="1"/>
    <x v="1"/>
    <x v="1"/>
    <x v="1"/>
    <x v="1"/>
    <x v="1"/>
    <x v="1"/>
    <x v="1"/>
    <x v="2"/>
    <x v="1"/>
    <x v="0"/>
    <x v="1"/>
    <x v="1"/>
    <x v="5"/>
    <x v="2"/>
    <x v="1"/>
    <x v="2"/>
    <x v="0"/>
    <x v="0"/>
    <x v="2"/>
    <x v="3"/>
    <x v="2"/>
    <x v="1"/>
    <x v="1"/>
    <x v="2"/>
    <x v="0"/>
    <x v="1"/>
    <x v="0"/>
    <x v="4"/>
    <x v="1"/>
    <x v="5"/>
    <x v="5"/>
    <x v="3"/>
    <x v="1"/>
    <x v="2"/>
    <x v="1"/>
    <x v="1"/>
    <x v="1"/>
    <x v="1"/>
    <m/>
    <m/>
    <m/>
    <m/>
    <m/>
    <m/>
    <x v="1"/>
    <x v="1"/>
    <x v="2"/>
    <x v="4"/>
    <x v="1"/>
    <x v="0"/>
    <x v="1"/>
    <x v="3"/>
    <x v="4"/>
    <x v="4"/>
    <x v="1"/>
    <x v="1"/>
    <x v="1"/>
    <x v="1"/>
    <x v="0"/>
    <x v="1"/>
    <x v="1"/>
    <x v="1"/>
    <x v="1"/>
    <x v="1"/>
    <x v="1"/>
    <x v="1"/>
    <x v="1"/>
    <x v="2"/>
    <x v="1"/>
    <x v="0"/>
    <x v="1"/>
    <x v="1"/>
    <x v="4"/>
    <x v="2"/>
    <x v="1"/>
    <x v="2"/>
    <x v="0"/>
    <x v="0"/>
    <x v="2"/>
    <x v="3"/>
    <x v="2"/>
    <x v="1"/>
    <x v="1"/>
    <x v="2"/>
    <x v="0"/>
    <x v="1"/>
    <x v="0"/>
    <x v="4"/>
    <x v="1"/>
    <x v="4"/>
    <x v="4"/>
    <x v="3"/>
    <x v="1"/>
    <x v="2"/>
    <x v="1"/>
    <x v="1"/>
    <x v="1"/>
    <x v="1"/>
    <m/>
    <x v="2"/>
    <x v="5"/>
    <x v="8"/>
    <x v="10"/>
    <x v="5"/>
    <x v="3"/>
    <x v="7"/>
    <x v="19"/>
    <x v="1"/>
    <x v="11"/>
    <x v="16"/>
    <x v="1"/>
    <x v="6"/>
    <x v="11"/>
  </r>
  <r>
    <m/>
    <x v="0"/>
    <x v="1"/>
    <x v="5"/>
    <x v="73"/>
    <m/>
    <m/>
    <x v="0"/>
    <x v="1"/>
    <x v="9"/>
    <x v="68"/>
    <x v="0"/>
    <x v="0"/>
    <x v="1"/>
    <x v="1"/>
    <x v="1"/>
    <x v="3"/>
    <x v="1"/>
    <x v="0"/>
    <x v="0"/>
    <x v="1"/>
    <x v="1"/>
    <x v="0"/>
    <x v="3"/>
    <x v="4"/>
    <x v="0"/>
    <x v="0"/>
    <x v="0"/>
    <x v="0"/>
    <x v="0"/>
    <x v="1"/>
    <x v="0"/>
    <x v="0"/>
    <x v="1"/>
    <x v="1"/>
    <x v="1"/>
    <x v="0"/>
    <x v="1"/>
    <x v="0"/>
    <x v="0"/>
    <x v="1"/>
    <x v="0"/>
    <x v="2"/>
    <x v="2"/>
    <x v="1"/>
    <x v="0"/>
    <x v="0"/>
    <x v="0"/>
    <x v="0"/>
    <x v="1"/>
    <x v="3"/>
    <x v="2"/>
    <x v="1"/>
    <x v="0"/>
    <x v="3"/>
    <x v="1"/>
    <x v="4"/>
    <x v="3"/>
    <x v="0"/>
    <x v="0"/>
    <x v="0"/>
    <x v="0"/>
    <x v="0"/>
    <x v="0"/>
    <x v="2"/>
    <m/>
    <m/>
    <m/>
    <m/>
    <m/>
    <m/>
    <x v="0"/>
    <x v="0"/>
    <x v="1"/>
    <x v="1"/>
    <x v="1"/>
    <x v="3"/>
    <x v="1"/>
    <x v="0"/>
    <x v="0"/>
    <x v="1"/>
    <x v="1"/>
    <x v="0"/>
    <x v="3"/>
    <x v="4"/>
    <x v="0"/>
    <x v="0"/>
    <x v="0"/>
    <x v="0"/>
    <x v="0"/>
    <x v="1"/>
    <x v="0"/>
    <x v="0"/>
    <x v="1"/>
    <x v="1"/>
    <x v="1"/>
    <x v="0"/>
    <x v="1"/>
    <x v="0"/>
    <x v="0"/>
    <x v="1"/>
    <x v="0"/>
    <x v="2"/>
    <x v="2"/>
    <x v="1"/>
    <x v="0"/>
    <x v="0"/>
    <x v="0"/>
    <x v="0"/>
    <x v="1"/>
    <x v="3"/>
    <x v="2"/>
    <x v="1"/>
    <x v="0"/>
    <x v="3"/>
    <x v="1"/>
    <x v="3"/>
    <x v="3"/>
    <x v="0"/>
    <x v="0"/>
    <x v="0"/>
    <x v="0"/>
    <x v="0"/>
    <x v="0"/>
    <x v="2"/>
    <m/>
    <x v="2"/>
    <x v="16"/>
    <x v="2"/>
    <x v="9"/>
    <x v="6"/>
    <x v="2"/>
    <x v="13"/>
    <x v="0"/>
    <x v="2"/>
    <x v="11"/>
    <x v="6"/>
    <x v="2"/>
    <x v="0"/>
    <x v="8"/>
  </r>
  <r>
    <m/>
    <x v="0"/>
    <x v="1"/>
    <x v="5"/>
    <x v="73"/>
    <m/>
    <m/>
    <x v="0"/>
    <x v="1"/>
    <x v="9"/>
    <x v="68"/>
    <x v="5"/>
    <x v="1"/>
    <x v="0"/>
    <x v="2"/>
    <x v="1"/>
    <x v="0"/>
    <x v="1"/>
    <x v="3"/>
    <x v="0"/>
    <x v="4"/>
    <x v="4"/>
    <x v="1"/>
    <x v="3"/>
    <x v="3"/>
    <x v="3"/>
    <x v="0"/>
    <x v="1"/>
    <x v="1"/>
    <x v="1"/>
    <x v="1"/>
    <x v="1"/>
    <x v="0"/>
    <x v="1"/>
    <x v="2"/>
    <x v="1"/>
    <x v="0"/>
    <x v="1"/>
    <x v="0"/>
    <x v="0"/>
    <x v="0"/>
    <x v="1"/>
    <x v="4"/>
    <x v="1"/>
    <x v="0"/>
    <x v="1"/>
    <x v="0"/>
    <x v="2"/>
    <x v="1"/>
    <x v="1"/>
    <x v="0"/>
    <x v="0"/>
    <x v="1"/>
    <x v="0"/>
    <x v="2"/>
    <x v="1"/>
    <x v="4"/>
    <x v="2"/>
    <x v="2"/>
    <x v="0"/>
    <x v="2"/>
    <x v="1"/>
    <x v="0"/>
    <x v="0"/>
    <x v="1"/>
    <m/>
    <m/>
    <m/>
    <m/>
    <m/>
    <m/>
    <x v="4"/>
    <x v="1"/>
    <x v="0"/>
    <x v="2"/>
    <x v="1"/>
    <x v="0"/>
    <x v="1"/>
    <x v="3"/>
    <x v="0"/>
    <x v="4"/>
    <x v="4"/>
    <x v="1"/>
    <x v="3"/>
    <x v="3"/>
    <x v="2"/>
    <x v="0"/>
    <x v="1"/>
    <x v="1"/>
    <x v="1"/>
    <x v="1"/>
    <x v="1"/>
    <x v="0"/>
    <x v="1"/>
    <x v="2"/>
    <x v="1"/>
    <x v="0"/>
    <x v="1"/>
    <x v="0"/>
    <x v="0"/>
    <x v="0"/>
    <x v="1"/>
    <x v="4"/>
    <x v="1"/>
    <x v="0"/>
    <x v="1"/>
    <x v="0"/>
    <x v="2"/>
    <x v="1"/>
    <x v="1"/>
    <x v="0"/>
    <x v="0"/>
    <x v="1"/>
    <x v="0"/>
    <x v="2"/>
    <x v="1"/>
    <x v="3"/>
    <x v="2"/>
    <x v="2"/>
    <x v="0"/>
    <x v="2"/>
    <x v="1"/>
    <x v="0"/>
    <x v="0"/>
    <x v="1"/>
    <m/>
    <x v="4"/>
    <x v="17"/>
    <x v="8"/>
    <x v="10"/>
    <x v="5"/>
    <x v="3"/>
    <x v="8"/>
    <x v="0"/>
    <x v="16"/>
    <x v="11"/>
    <x v="0"/>
    <x v="18"/>
    <x v="4"/>
    <x v="9"/>
  </r>
  <r>
    <m/>
    <x v="0"/>
    <x v="1"/>
    <x v="8"/>
    <x v="69"/>
    <m/>
    <m/>
    <x v="0"/>
    <x v="1"/>
    <x v="19"/>
    <x v="64"/>
    <x v="1"/>
    <x v="1"/>
    <x v="0"/>
    <x v="1"/>
    <x v="1"/>
    <x v="2"/>
    <x v="1"/>
    <x v="0"/>
    <x v="1"/>
    <x v="1"/>
    <x v="1"/>
    <x v="1"/>
    <x v="0"/>
    <x v="1"/>
    <x v="3"/>
    <x v="1"/>
    <x v="0"/>
    <x v="4"/>
    <x v="1"/>
    <x v="1"/>
    <x v="1"/>
    <x v="0"/>
    <x v="2"/>
    <x v="4"/>
    <x v="1"/>
    <x v="3"/>
    <x v="1"/>
    <x v="0"/>
    <x v="2"/>
    <x v="0"/>
    <x v="0"/>
    <x v="4"/>
    <x v="1"/>
    <x v="1"/>
    <x v="2"/>
    <x v="3"/>
    <x v="1"/>
    <x v="1"/>
    <x v="1"/>
    <x v="1"/>
    <x v="1"/>
    <x v="1"/>
    <x v="0"/>
    <x v="2"/>
    <x v="2"/>
    <x v="1"/>
    <x v="3"/>
    <x v="2"/>
    <x v="2"/>
    <x v="2"/>
    <x v="0"/>
    <x v="1"/>
    <x v="2"/>
    <x v="0"/>
    <m/>
    <m/>
    <m/>
    <m/>
    <m/>
    <m/>
    <x v="1"/>
    <x v="1"/>
    <x v="0"/>
    <x v="1"/>
    <x v="1"/>
    <x v="2"/>
    <x v="1"/>
    <x v="0"/>
    <x v="1"/>
    <x v="1"/>
    <x v="1"/>
    <x v="1"/>
    <x v="0"/>
    <x v="1"/>
    <x v="2"/>
    <x v="1"/>
    <x v="0"/>
    <x v="4"/>
    <x v="1"/>
    <x v="1"/>
    <x v="1"/>
    <x v="0"/>
    <x v="2"/>
    <x v="4"/>
    <x v="1"/>
    <x v="3"/>
    <x v="1"/>
    <x v="0"/>
    <x v="2"/>
    <x v="0"/>
    <x v="0"/>
    <x v="4"/>
    <x v="1"/>
    <x v="1"/>
    <x v="2"/>
    <x v="3"/>
    <x v="1"/>
    <x v="1"/>
    <x v="1"/>
    <x v="1"/>
    <x v="1"/>
    <x v="1"/>
    <x v="0"/>
    <x v="2"/>
    <x v="2"/>
    <x v="1"/>
    <x v="3"/>
    <x v="2"/>
    <x v="2"/>
    <x v="2"/>
    <x v="0"/>
    <x v="1"/>
    <x v="5"/>
    <x v="0"/>
    <m/>
    <x v="6"/>
    <x v="15"/>
    <x v="10"/>
    <x v="6"/>
    <x v="0"/>
    <x v="1"/>
    <x v="6"/>
    <x v="3"/>
    <x v="1"/>
    <x v="10"/>
    <x v="1"/>
    <x v="11"/>
    <x v="4"/>
    <x v="1"/>
  </r>
  <r>
    <m/>
    <x v="0"/>
    <x v="1"/>
    <x v="5"/>
    <x v="74"/>
    <m/>
    <m/>
    <x v="0"/>
    <x v="1"/>
    <x v="7"/>
    <x v="69"/>
    <x v="0"/>
    <x v="0"/>
    <x v="1"/>
    <x v="1"/>
    <x v="1"/>
    <x v="0"/>
    <x v="1"/>
    <x v="0"/>
    <x v="3"/>
    <x v="1"/>
    <x v="1"/>
    <x v="1"/>
    <x v="3"/>
    <x v="1"/>
    <x v="0"/>
    <x v="3"/>
    <x v="1"/>
    <x v="1"/>
    <x v="0"/>
    <x v="5"/>
    <x v="4"/>
    <x v="3"/>
    <x v="0"/>
    <x v="1"/>
    <x v="3"/>
    <x v="1"/>
    <x v="0"/>
    <x v="4"/>
    <x v="3"/>
    <x v="0"/>
    <x v="0"/>
    <x v="1"/>
    <x v="5"/>
    <x v="2"/>
    <x v="4"/>
    <x v="5"/>
    <x v="3"/>
    <x v="3"/>
    <x v="1"/>
    <x v="3"/>
    <x v="2"/>
    <x v="1"/>
    <x v="0"/>
    <x v="2"/>
    <x v="2"/>
    <x v="2"/>
    <x v="4"/>
    <x v="0"/>
    <x v="0"/>
    <x v="2"/>
    <x v="0"/>
    <x v="1"/>
    <x v="0"/>
    <x v="0"/>
    <m/>
    <m/>
    <m/>
    <m/>
    <m/>
    <m/>
    <x v="0"/>
    <x v="0"/>
    <x v="1"/>
    <x v="1"/>
    <x v="1"/>
    <x v="0"/>
    <x v="1"/>
    <x v="0"/>
    <x v="3"/>
    <x v="1"/>
    <x v="1"/>
    <x v="1"/>
    <x v="3"/>
    <x v="1"/>
    <x v="0"/>
    <x v="2"/>
    <x v="1"/>
    <x v="1"/>
    <x v="0"/>
    <x v="2"/>
    <x v="2"/>
    <x v="2"/>
    <x v="0"/>
    <x v="1"/>
    <x v="3"/>
    <x v="1"/>
    <x v="0"/>
    <x v="4"/>
    <x v="3"/>
    <x v="0"/>
    <x v="0"/>
    <x v="1"/>
    <x v="4"/>
    <x v="2"/>
    <x v="3"/>
    <x v="2"/>
    <x v="3"/>
    <x v="2"/>
    <x v="1"/>
    <x v="3"/>
    <x v="2"/>
    <x v="1"/>
    <x v="0"/>
    <x v="2"/>
    <x v="2"/>
    <x v="2"/>
    <x v="0"/>
    <x v="0"/>
    <x v="0"/>
    <x v="2"/>
    <x v="0"/>
    <x v="1"/>
    <x v="0"/>
    <x v="0"/>
    <m/>
    <x v="13"/>
    <x v="16"/>
    <x v="8"/>
    <x v="6"/>
    <x v="8"/>
    <x v="4"/>
    <x v="12"/>
    <x v="11"/>
    <x v="11"/>
    <x v="2"/>
    <x v="6"/>
    <x v="16"/>
    <x v="9"/>
    <x v="8"/>
  </r>
  <r>
    <m/>
    <x v="0"/>
    <x v="1"/>
    <x v="5"/>
    <x v="73"/>
    <m/>
    <m/>
    <x v="0"/>
    <x v="2"/>
    <x v="9"/>
    <x v="68"/>
    <x v="1"/>
    <x v="1"/>
    <x v="1"/>
    <x v="1"/>
    <x v="0"/>
    <x v="0"/>
    <x v="0"/>
    <x v="5"/>
    <x v="1"/>
    <x v="4"/>
    <x v="1"/>
    <x v="0"/>
    <x v="0"/>
    <x v="0"/>
    <x v="2"/>
    <x v="2"/>
    <x v="2"/>
    <x v="2"/>
    <x v="2"/>
    <x v="2"/>
    <x v="2"/>
    <x v="2"/>
    <x v="4"/>
    <x v="5"/>
    <x v="4"/>
    <x v="4"/>
    <x v="5"/>
    <x v="5"/>
    <x v="4"/>
    <x v="4"/>
    <x v="4"/>
    <x v="5"/>
    <x v="4"/>
    <x v="4"/>
    <x v="2"/>
    <x v="3"/>
    <x v="2"/>
    <x v="1"/>
    <x v="3"/>
    <x v="0"/>
    <x v="4"/>
    <x v="1"/>
    <x v="0"/>
    <x v="4"/>
    <x v="1"/>
    <x v="1"/>
    <x v="3"/>
    <x v="2"/>
    <x v="2"/>
    <x v="2"/>
    <x v="0"/>
    <x v="1"/>
    <x v="0"/>
    <x v="1"/>
    <m/>
    <m/>
    <m/>
    <m/>
    <m/>
    <m/>
    <x v="1"/>
    <x v="1"/>
    <x v="1"/>
    <x v="1"/>
    <x v="0"/>
    <x v="0"/>
    <x v="0"/>
    <x v="4"/>
    <x v="1"/>
    <x v="4"/>
    <x v="1"/>
    <x v="0"/>
    <x v="0"/>
    <x v="0"/>
    <x v="1"/>
    <x v="2"/>
    <x v="2"/>
    <x v="2"/>
    <x v="2"/>
    <x v="2"/>
    <x v="2"/>
    <x v="2"/>
    <x v="3"/>
    <x v="1"/>
    <x v="3"/>
    <x v="2"/>
    <x v="4"/>
    <x v="4"/>
    <x v="3"/>
    <x v="3"/>
    <x v="3"/>
    <x v="1"/>
    <x v="4"/>
    <x v="2"/>
    <x v="2"/>
    <x v="3"/>
    <x v="2"/>
    <x v="1"/>
    <x v="3"/>
    <x v="0"/>
    <x v="2"/>
    <x v="1"/>
    <x v="0"/>
    <x v="4"/>
    <x v="1"/>
    <x v="1"/>
    <x v="3"/>
    <x v="2"/>
    <x v="2"/>
    <x v="2"/>
    <x v="0"/>
    <x v="1"/>
    <x v="0"/>
    <x v="1"/>
    <m/>
    <x v="20"/>
    <x v="1"/>
    <x v="9"/>
    <x v="5"/>
    <x v="16"/>
    <x v="0"/>
    <x v="12"/>
    <x v="11"/>
    <x v="12"/>
    <x v="14"/>
    <x v="17"/>
    <x v="5"/>
    <x v="6"/>
    <x v="16"/>
  </r>
  <r>
    <m/>
    <x v="0"/>
    <x v="1"/>
    <x v="5"/>
    <x v="73"/>
    <m/>
    <m/>
    <x v="0"/>
    <x v="1"/>
    <x v="9"/>
    <x v="68"/>
    <x v="1"/>
    <x v="1"/>
    <x v="1"/>
    <x v="1"/>
    <x v="0"/>
    <x v="2"/>
    <x v="1"/>
    <x v="3"/>
    <x v="1"/>
    <x v="4"/>
    <x v="0"/>
    <x v="1"/>
    <x v="0"/>
    <x v="1"/>
    <x v="0"/>
    <x v="0"/>
    <x v="1"/>
    <x v="0"/>
    <x v="0"/>
    <x v="1"/>
    <x v="0"/>
    <x v="0"/>
    <x v="3"/>
    <x v="0"/>
    <x v="0"/>
    <x v="1"/>
    <x v="1"/>
    <x v="1"/>
    <x v="2"/>
    <x v="1"/>
    <x v="0"/>
    <x v="2"/>
    <x v="1"/>
    <x v="2"/>
    <x v="0"/>
    <x v="0"/>
    <x v="0"/>
    <x v="0"/>
    <x v="0"/>
    <x v="0"/>
    <x v="0"/>
    <x v="1"/>
    <x v="0"/>
    <x v="2"/>
    <x v="1"/>
    <x v="1"/>
    <x v="2"/>
    <x v="2"/>
    <x v="0"/>
    <x v="2"/>
    <x v="0"/>
    <x v="0"/>
    <x v="1"/>
    <x v="2"/>
    <m/>
    <m/>
    <m/>
    <m/>
    <m/>
    <m/>
    <x v="1"/>
    <x v="1"/>
    <x v="1"/>
    <x v="1"/>
    <x v="0"/>
    <x v="2"/>
    <x v="1"/>
    <x v="3"/>
    <x v="1"/>
    <x v="4"/>
    <x v="0"/>
    <x v="1"/>
    <x v="0"/>
    <x v="1"/>
    <x v="0"/>
    <x v="0"/>
    <x v="1"/>
    <x v="0"/>
    <x v="0"/>
    <x v="1"/>
    <x v="0"/>
    <x v="0"/>
    <x v="3"/>
    <x v="0"/>
    <x v="0"/>
    <x v="1"/>
    <x v="1"/>
    <x v="1"/>
    <x v="2"/>
    <x v="1"/>
    <x v="0"/>
    <x v="2"/>
    <x v="1"/>
    <x v="2"/>
    <x v="0"/>
    <x v="0"/>
    <x v="0"/>
    <x v="0"/>
    <x v="0"/>
    <x v="0"/>
    <x v="0"/>
    <x v="1"/>
    <x v="0"/>
    <x v="2"/>
    <x v="1"/>
    <x v="1"/>
    <x v="2"/>
    <x v="2"/>
    <x v="0"/>
    <x v="2"/>
    <x v="0"/>
    <x v="0"/>
    <x v="1"/>
    <x v="2"/>
    <m/>
    <x v="4"/>
    <x v="1"/>
    <x v="5"/>
    <x v="0"/>
    <x v="10"/>
    <x v="13"/>
    <x v="15"/>
    <x v="1"/>
    <x v="20"/>
    <x v="1"/>
    <x v="21"/>
    <x v="2"/>
    <x v="0"/>
    <x v="0"/>
  </r>
  <r>
    <m/>
    <x v="0"/>
    <x v="1"/>
    <x v="5"/>
    <x v="71"/>
    <m/>
    <m/>
    <x v="0"/>
    <x v="1"/>
    <x v="20"/>
    <x v="66"/>
    <x v="1"/>
    <x v="4"/>
    <x v="0"/>
    <x v="1"/>
    <x v="1"/>
    <x v="3"/>
    <x v="1"/>
    <x v="3"/>
    <x v="1"/>
    <x v="2"/>
    <x v="4"/>
    <x v="1"/>
    <x v="0"/>
    <x v="4"/>
    <x v="3"/>
    <x v="4"/>
    <x v="0"/>
    <x v="4"/>
    <x v="0"/>
    <x v="0"/>
    <x v="4"/>
    <x v="0"/>
    <x v="0"/>
    <x v="1"/>
    <x v="2"/>
    <x v="3"/>
    <x v="1"/>
    <x v="0"/>
    <x v="2"/>
    <x v="1"/>
    <x v="0"/>
    <x v="2"/>
    <x v="0"/>
    <x v="0"/>
    <x v="1"/>
    <x v="1"/>
    <x v="5"/>
    <x v="0"/>
    <x v="4"/>
    <x v="2"/>
    <x v="0"/>
    <x v="1"/>
    <x v="0"/>
    <x v="2"/>
    <x v="2"/>
    <x v="5"/>
    <x v="3"/>
    <x v="2"/>
    <x v="4"/>
    <x v="2"/>
    <x v="1"/>
    <x v="0"/>
    <x v="2"/>
    <x v="3"/>
    <m/>
    <m/>
    <m/>
    <m/>
    <m/>
    <m/>
    <x v="1"/>
    <x v="4"/>
    <x v="0"/>
    <x v="1"/>
    <x v="1"/>
    <x v="3"/>
    <x v="1"/>
    <x v="3"/>
    <x v="1"/>
    <x v="2"/>
    <x v="4"/>
    <x v="1"/>
    <x v="0"/>
    <x v="4"/>
    <x v="2"/>
    <x v="3"/>
    <x v="0"/>
    <x v="4"/>
    <x v="0"/>
    <x v="0"/>
    <x v="2"/>
    <x v="0"/>
    <x v="0"/>
    <x v="1"/>
    <x v="2"/>
    <x v="3"/>
    <x v="1"/>
    <x v="0"/>
    <x v="2"/>
    <x v="1"/>
    <x v="0"/>
    <x v="2"/>
    <x v="0"/>
    <x v="0"/>
    <x v="1"/>
    <x v="1"/>
    <x v="4"/>
    <x v="0"/>
    <x v="4"/>
    <x v="2"/>
    <x v="0"/>
    <x v="1"/>
    <x v="0"/>
    <x v="2"/>
    <x v="2"/>
    <x v="4"/>
    <x v="3"/>
    <x v="2"/>
    <x v="4"/>
    <x v="2"/>
    <x v="1"/>
    <x v="0"/>
    <x v="5"/>
    <x v="3"/>
    <m/>
    <x v="18"/>
    <x v="3"/>
    <x v="10"/>
    <x v="5"/>
    <x v="14"/>
    <x v="13"/>
    <x v="10"/>
    <x v="3"/>
    <x v="7"/>
    <x v="8"/>
    <x v="21"/>
    <x v="13"/>
    <x v="1"/>
    <x v="2"/>
  </r>
  <r>
    <m/>
    <x v="0"/>
    <x v="1"/>
    <x v="5"/>
    <x v="70"/>
    <m/>
    <m/>
    <x v="0"/>
    <x v="1"/>
    <x v="7"/>
    <x v="65"/>
    <x v="1"/>
    <x v="4"/>
    <x v="1"/>
    <x v="1"/>
    <x v="0"/>
    <x v="0"/>
    <x v="0"/>
    <x v="0"/>
    <x v="5"/>
    <x v="1"/>
    <x v="3"/>
    <x v="1"/>
    <x v="1"/>
    <x v="4"/>
    <x v="3"/>
    <x v="1"/>
    <x v="1"/>
    <x v="1"/>
    <x v="5"/>
    <x v="1"/>
    <x v="1"/>
    <x v="0"/>
    <x v="3"/>
    <x v="2"/>
    <x v="1"/>
    <x v="3"/>
    <x v="1"/>
    <x v="1"/>
    <x v="2"/>
    <x v="0"/>
    <x v="1"/>
    <x v="2"/>
    <x v="1"/>
    <x v="0"/>
    <x v="2"/>
    <x v="3"/>
    <x v="2"/>
    <x v="4"/>
    <x v="1"/>
    <x v="2"/>
    <x v="1"/>
    <x v="1"/>
    <x v="0"/>
    <x v="1"/>
    <x v="3"/>
    <x v="4"/>
    <x v="2"/>
    <x v="2"/>
    <x v="3"/>
    <x v="2"/>
    <x v="1"/>
    <x v="1"/>
    <x v="2"/>
    <x v="0"/>
    <m/>
    <m/>
    <m/>
    <m/>
    <m/>
    <m/>
    <x v="1"/>
    <x v="4"/>
    <x v="1"/>
    <x v="1"/>
    <x v="0"/>
    <x v="0"/>
    <x v="0"/>
    <x v="0"/>
    <x v="4"/>
    <x v="1"/>
    <x v="3"/>
    <x v="1"/>
    <x v="1"/>
    <x v="4"/>
    <x v="2"/>
    <x v="1"/>
    <x v="1"/>
    <x v="1"/>
    <x v="4"/>
    <x v="1"/>
    <x v="1"/>
    <x v="0"/>
    <x v="3"/>
    <x v="2"/>
    <x v="1"/>
    <x v="3"/>
    <x v="1"/>
    <x v="1"/>
    <x v="2"/>
    <x v="0"/>
    <x v="1"/>
    <x v="2"/>
    <x v="1"/>
    <x v="0"/>
    <x v="2"/>
    <x v="3"/>
    <x v="2"/>
    <x v="3"/>
    <x v="1"/>
    <x v="2"/>
    <x v="1"/>
    <x v="1"/>
    <x v="0"/>
    <x v="1"/>
    <x v="3"/>
    <x v="3"/>
    <x v="2"/>
    <x v="2"/>
    <x v="3"/>
    <x v="2"/>
    <x v="1"/>
    <x v="1"/>
    <x v="5"/>
    <x v="0"/>
    <m/>
    <x v="5"/>
    <x v="5"/>
    <x v="1"/>
    <x v="8"/>
    <x v="6"/>
    <x v="3"/>
    <x v="3"/>
    <x v="1"/>
    <x v="6"/>
    <x v="10"/>
    <x v="12"/>
    <x v="9"/>
    <x v="4"/>
    <x v="4"/>
  </r>
  <r>
    <m/>
    <x v="0"/>
    <x v="1"/>
    <x v="8"/>
    <x v="69"/>
    <m/>
    <m/>
    <x v="0"/>
    <x v="0"/>
    <x v="19"/>
    <x v="64"/>
    <x v="3"/>
    <x v="4"/>
    <x v="3"/>
    <x v="1"/>
    <x v="0"/>
    <x v="2"/>
    <x v="0"/>
    <x v="0"/>
    <x v="0"/>
    <x v="4"/>
    <x v="4"/>
    <x v="3"/>
    <x v="1"/>
    <x v="1"/>
    <x v="3"/>
    <x v="1"/>
    <x v="1"/>
    <x v="4"/>
    <x v="5"/>
    <x v="1"/>
    <x v="0"/>
    <x v="4"/>
    <x v="0"/>
    <x v="1"/>
    <x v="1"/>
    <x v="2"/>
    <x v="1"/>
    <x v="1"/>
    <x v="2"/>
    <x v="1"/>
    <x v="0"/>
    <x v="2"/>
    <x v="1"/>
    <x v="0"/>
    <x v="0"/>
    <x v="0"/>
    <x v="0"/>
    <x v="3"/>
    <x v="4"/>
    <x v="3"/>
    <x v="3"/>
    <x v="1"/>
    <x v="0"/>
    <x v="5"/>
    <x v="4"/>
    <x v="3"/>
    <x v="3"/>
    <x v="1"/>
    <x v="3"/>
    <x v="0"/>
    <x v="1"/>
    <x v="0"/>
    <x v="0"/>
    <x v="1"/>
    <m/>
    <m/>
    <m/>
    <m/>
    <m/>
    <m/>
    <x v="3"/>
    <x v="4"/>
    <x v="3"/>
    <x v="1"/>
    <x v="0"/>
    <x v="2"/>
    <x v="0"/>
    <x v="0"/>
    <x v="0"/>
    <x v="4"/>
    <x v="4"/>
    <x v="3"/>
    <x v="1"/>
    <x v="1"/>
    <x v="2"/>
    <x v="1"/>
    <x v="1"/>
    <x v="4"/>
    <x v="4"/>
    <x v="1"/>
    <x v="0"/>
    <x v="3"/>
    <x v="0"/>
    <x v="1"/>
    <x v="1"/>
    <x v="2"/>
    <x v="1"/>
    <x v="1"/>
    <x v="2"/>
    <x v="1"/>
    <x v="0"/>
    <x v="2"/>
    <x v="1"/>
    <x v="0"/>
    <x v="0"/>
    <x v="0"/>
    <x v="0"/>
    <x v="2"/>
    <x v="4"/>
    <x v="3"/>
    <x v="3"/>
    <x v="1"/>
    <x v="0"/>
    <x v="0"/>
    <x v="0"/>
    <x v="0"/>
    <x v="3"/>
    <x v="1"/>
    <x v="3"/>
    <x v="0"/>
    <x v="1"/>
    <x v="0"/>
    <x v="0"/>
    <x v="1"/>
    <m/>
    <x v="5"/>
    <x v="7"/>
    <x v="12"/>
    <x v="6"/>
    <x v="14"/>
    <x v="17"/>
    <x v="2"/>
    <x v="8"/>
    <x v="11"/>
    <x v="12"/>
    <x v="18"/>
    <x v="2"/>
    <x v="0"/>
    <x v="7"/>
  </r>
  <r>
    <m/>
    <x v="0"/>
    <x v="1"/>
    <x v="9"/>
    <x v="66"/>
    <m/>
    <m/>
    <x v="0"/>
    <x v="1"/>
    <x v="1"/>
    <x v="61"/>
    <x v="1"/>
    <x v="1"/>
    <x v="1"/>
    <x v="0"/>
    <x v="1"/>
    <x v="3"/>
    <x v="1"/>
    <x v="3"/>
    <x v="1"/>
    <x v="4"/>
    <x v="1"/>
    <x v="1"/>
    <x v="0"/>
    <x v="1"/>
    <x v="0"/>
    <x v="0"/>
    <x v="0"/>
    <x v="0"/>
    <x v="0"/>
    <x v="0"/>
    <x v="0"/>
    <x v="0"/>
    <x v="2"/>
    <x v="0"/>
    <x v="1"/>
    <x v="2"/>
    <x v="1"/>
    <x v="1"/>
    <x v="2"/>
    <x v="1"/>
    <x v="0"/>
    <x v="0"/>
    <x v="0"/>
    <x v="0"/>
    <x v="2"/>
    <x v="3"/>
    <x v="0"/>
    <x v="3"/>
    <x v="3"/>
    <x v="4"/>
    <x v="2"/>
    <x v="1"/>
    <x v="0"/>
    <x v="4"/>
    <x v="1"/>
    <x v="5"/>
    <x v="3"/>
    <x v="0"/>
    <x v="0"/>
    <x v="2"/>
    <x v="0"/>
    <x v="0"/>
    <x v="0"/>
    <x v="0"/>
    <m/>
    <m/>
    <m/>
    <m/>
    <m/>
    <m/>
    <x v="1"/>
    <x v="1"/>
    <x v="1"/>
    <x v="0"/>
    <x v="1"/>
    <x v="3"/>
    <x v="1"/>
    <x v="3"/>
    <x v="1"/>
    <x v="4"/>
    <x v="1"/>
    <x v="1"/>
    <x v="0"/>
    <x v="1"/>
    <x v="0"/>
    <x v="0"/>
    <x v="0"/>
    <x v="0"/>
    <x v="0"/>
    <x v="0"/>
    <x v="0"/>
    <x v="0"/>
    <x v="2"/>
    <x v="0"/>
    <x v="1"/>
    <x v="2"/>
    <x v="1"/>
    <x v="1"/>
    <x v="2"/>
    <x v="1"/>
    <x v="0"/>
    <x v="0"/>
    <x v="0"/>
    <x v="0"/>
    <x v="2"/>
    <x v="3"/>
    <x v="0"/>
    <x v="2"/>
    <x v="3"/>
    <x v="4"/>
    <x v="2"/>
    <x v="1"/>
    <x v="0"/>
    <x v="4"/>
    <x v="1"/>
    <x v="4"/>
    <x v="3"/>
    <x v="0"/>
    <x v="0"/>
    <x v="2"/>
    <x v="0"/>
    <x v="0"/>
    <x v="0"/>
    <x v="0"/>
    <m/>
    <x v="4"/>
    <x v="1"/>
    <x v="2"/>
    <x v="3"/>
    <x v="12"/>
    <x v="2"/>
    <x v="0"/>
    <x v="1"/>
    <x v="1"/>
    <x v="4"/>
    <x v="21"/>
    <x v="0"/>
    <x v="8"/>
    <x v="21"/>
  </r>
  <r>
    <m/>
    <x v="0"/>
    <x v="1"/>
    <x v="9"/>
    <x v="66"/>
    <m/>
    <m/>
    <x v="0"/>
    <x v="0"/>
    <x v="1"/>
    <x v="61"/>
    <x v="1"/>
    <x v="4"/>
    <x v="2"/>
    <x v="1"/>
    <x v="0"/>
    <x v="0"/>
    <x v="0"/>
    <x v="0"/>
    <x v="1"/>
    <x v="1"/>
    <x v="4"/>
    <x v="0"/>
    <x v="0"/>
    <x v="1"/>
    <x v="3"/>
    <x v="1"/>
    <x v="1"/>
    <x v="1"/>
    <x v="1"/>
    <x v="1"/>
    <x v="1"/>
    <x v="1"/>
    <x v="3"/>
    <x v="1"/>
    <x v="1"/>
    <x v="0"/>
    <x v="1"/>
    <x v="1"/>
    <x v="2"/>
    <x v="1"/>
    <x v="0"/>
    <x v="2"/>
    <x v="1"/>
    <x v="1"/>
    <x v="4"/>
    <x v="0"/>
    <x v="0"/>
    <x v="0"/>
    <x v="1"/>
    <x v="2"/>
    <x v="1"/>
    <x v="1"/>
    <x v="0"/>
    <x v="2"/>
    <x v="1"/>
    <x v="5"/>
    <x v="3"/>
    <x v="2"/>
    <x v="3"/>
    <x v="2"/>
    <x v="1"/>
    <x v="0"/>
    <x v="1"/>
    <x v="0"/>
    <m/>
    <m/>
    <m/>
    <m/>
    <m/>
    <m/>
    <x v="1"/>
    <x v="4"/>
    <x v="2"/>
    <x v="1"/>
    <x v="0"/>
    <x v="0"/>
    <x v="0"/>
    <x v="0"/>
    <x v="1"/>
    <x v="1"/>
    <x v="4"/>
    <x v="0"/>
    <x v="0"/>
    <x v="1"/>
    <x v="2"/>
    <x v="1"/>
    <x v="1"/>
    <x v="1"/>
    <x v="1"/>
    <x v="1"/>
    <x v="1"/>
    <x v="1"/>
    <x v="3"/>
    <x v="1"/>
    <x v="1"/>
    <x v="0"/>
    <x v="1"/>
    <x v="1"/>
    <x v="2"/>
    <x v="1"/>
    <x v="0"/>
    <x v="2"/>
    <x v="1"/>
    <x v="1"/>
    <x v="3"/>
    <x v="0"/>
    <x v="0"/>
    <x v="0"/>
    <x v="1"/>
    <x v="2"/>
    <x v="1"/>
    <x v="1"/>
    <x v="0"/>
    <x v="2"/>
    <x v="1"/>
    <x v="4"/>
    <x v="3"/>
    <x v="2"/>
    <x v="3"/>
    <x v="2"/>
    <x v="1"/>
    <x v="0"/>
    <x v="1"/>
    <x v="0"/>
    <m/>
    <x v="5"/>
    <x v="6"/>
    <x v="1"/>
    <x v="8"/>
    <x v="6"/>
    <x v="3"/>
    <x v="2"/>
    <x v="4"/>
    <x v="11"/>
    <x v="11"/>
    <x v="1"/>
    <x v="2"/>
    <x v="0"/>
    <x v="4"/>
  </r>
  <r>
    <m/>
    <x v="0"/>
    <x v="1"/>
    <x v="9"/>
    <x v="66"/>
    <m/>
    <m/>
    <x v="0"/>
    <x v="1"/>
    <x v="1"/>
    <x v="61"/>
    <x v="1"/>
    <x v="4"/>
    <x v="3"/>
    <x v="4"/>
    <x v="1"/>
    <x v="3"/>
    <x v="0"/>
    <x v="1"/>
    <x v="1"/>
    <x v="3"/>
    <x v="3"/>
    <x v="1"/>
    <x v="2"/>
    <x v="4"/>
    <x v="3"/>
    <x v="1"/>
    <x v="0"/>
    <x v="1"/>
    <x v="5"/>
    <x v="5"/>
    <x v="4"/>
    <x v="0"/>
    <x v="3"/>
    <x v="1"/>
    <x v="2"/>
    <x v="2"/>
    <x v="1"/>
    <x v="1"/>
    <x v="0"/>
    <x v="1"/>
    <x v="0"/>
    <x v="2"/>
    <x v="1"/>
    <x v="1"/>
    <x v="0"/>
    <x v="0"/>
    <x v="2"/>
    <x v="1"/>
    <x v="4"/>
    <x v="0"/>
    <x v="0"/>
    <x v="1"/>
    <x v="0"/>
    <x v="4"/>
    <x v="5"/>
    <x v="5"/>
    <x v="3"/>
    <x v="2"/>
    <x v="2"/>
    <x v="2"/>
    <x v="0"/>
    <x v="1"/>
    <x v="1"/>
    <x v="2"/>
    <m/>
    <m/>
    <m/>
    <m/>
    <m/>
    <m/>
    <x v="1"/>
    <x v="4"/>
    <x v="3"/>
    <x v="3"/>
    <x v="1"/>
    <x v="3"/>
    <x v="0"/>
    <x v="1"/>
    <x v="1"/>
    <x v="3"/>
    <x v="3"/>
    <x v="1"/>
    <x v="2"/>
    <x v="4"/>
    <x v="2"/>
    <x v="1"/>
    <x v="0"/>
    <x v="1"/>
    <x v="4"/>
    <x v="2"/>
    <x v="2"/>
    <x v="0"/>
    <x v="3"/>
    <x v="1"/>
    <x v="2"/>
    <x v="2"/>
    <x v="1"/>
    <x v="1"/>
    <x v="0"/>
    <x v="1"/>
    <x v="0"/>
    <x v="2"/>
    <x v="1"/>
    <x v="1"/>
    <x v="0"/>
    <x v="0"/>
    <x v="2"/>
    <x v="1"/>
    <x v="4"/>
    <x v="0"/>
    <x v="0"/>
    <x v="1"/>
    <x v="0"/>
    <x v="4"/>
    <x v="4"/>
    <x v="4"/>
    <x v="3"/>
    <x v="2"/>
    <x v="2"/>
    <x v="2"/>
    <x v="0"/>
    <x v="1"/>
    <x v="1"/>
    <x v="2"/>
    <m/>
    <x v="1"/>
    <x v="12"/>
    <x v="0"/>
    <x v="5"/>
    <x v="9"/>
    <x v="4"/>
    <x v="2"/>
    <x v="3"/>
    <x v="7"/>
    <x v="12"/>
    <x v="4"/>
    <x v="2"/>
    <x v="7"/>
    <x v="0"/>
  </r>
  <r>
    <m/>
    <x v="0"/>
    <x v="1"/>
    <x v="9"/>
    <x v="66"/>
    <m/>
    <m/>
    <x v="0"/>
    <x v="1"/>
    <x v="1"/>
    <x v="61"/>
    <x v="1"/>
    <x v="4"/>
    <x v="1"/>
    <x v="1"/>
    <x v="1"/>
    <x v="2"/>
    <x v="0"/>
    <x v="3"/>
    <x v="0"/>
    <x v="2"/>
    <x v="2"/>
    <x v="0"/>
    <x v="3"/>
    <x v="1"/>
    <x v="3"/>
    <x v="1"/>
    <x v="0"/>
    <x v="1"/>
    <x v="1"/>
    <x v="1"/>
    <x v="1"/>
    <x v="0"/>
    <x v="3"/>
    <x v="1"/>
    <x v="1"/>
    <x v="2"/>
    <x v="4"/>
    <x v="1"/>
    <x v="2"/>
    <x v="1"/>
    <x v="0"/>
    <x v="0"/>
    <x v="0"/>
    <x v="0"/>
    <x v="4"/>
    <x v="0"/>
    <x v="0"/>
    <x v="0"/>
    <x v="4"/>
    <x v="3"/>
    <x v="2"/>
    <x v="1"/>
    <x v="0"/>
    <x v="4"/>
    <x v="3"/>
    <x v="4"/>
    <x v="3"/>
    <x v="2"/>
    <x v="3"/>
    <x v="2"/>
    <x v="1"/>
    <x v="0"/>
    <x v="2"/>
    <x v="3"/>
    <m/>
    <m/>
    <m/>
    <m/>
    <m/>
    <m/>
    <x v="1"/>
    <x v="4"/>
    <x v="1"/>
    <x v="1"/>
    <x v="1"/>
    <x v="2"/>
    <x v="0"/>
    <x v="3"/>
    <x v="0"/>
    <x v="2"/>
    <x v="2"/>
    <x v="0"/>
    <x v="3"/>
    <x v="1"/>
    <x v="2"/>
    <x v="1"/>
    <x v="0"/>
    <x v="1"/>
    <x v="1"/>
    <x v="1"/>
    <x v="1"/>
    <x v="0"/>
    <x v="3"/>
    <x v="1"/>
    <x v="1"/>
    <x v="2"/>
    <x v="4"/>
    <x v="1"/>
    <x v="2"/>
    <x v="1"/>
    <x v="0"/>
    <x v="0"/>
    <x v="0"/>
    <x v="0"/>
    <x v="3"/>
    <x v="0"/>
    <x v="0"/>
    <x v="0"/>
    <x v="4"/>
    <x v="3"/>
    <x v="2"/>
    <x v="1"/>
    <x v="0"/>
    <x v="4"/>
    <x v="3"/>
    <x v="3"/>
    <x v="3"/>
    <x v="2"/>
    <x v="3"/>
    <x v="2"/>
    <x v="1"/>
    <x v="0"/>
    <x v="5"/>
    <x v="3"/>
    <m/>
    <x v="0"/>
    <x v="5"/>
    <x v="0"/>
    <x v="6"/>
    <x v="16"/>
    <x v="2"/>
    <x v="0"/>
    <x v="1"/>
    <x v="9"/>
    <x v="12"/>
    <x v="0"/>
    <x v="2"/>
    <x v="0"/>
    <x v="12"/>
  </r>
  <r>
    <m/>
    <x v="0"/>
    <x v="1"/>
    <x v="9"/>
    <x v="66"/>
    <m/>
    <m/>
    <x v="0"/>
    <x v="1"/>
    <x v="1"/>
    <x v="61"/>
    <x v="1"/>
    <x v="0"/>
    <x v="0"/>
    <x v="1"/>
    <x v="1"/>
    <x v="2"/>
    <x v="0"/>
    <x v="0"/>
    <x v="0"/>
    <x v="1"/>
    <x v="1"/>
    <x v="0"/>
    <x v="0"/>
    <x v="1"/>
    <x v="3"/>
    <x v="1"/>
    <x v="0"/>
    <x v="1"/>
    <x v="0"/>
    <x v="0"/>
    <x v="0"/>
    <x v="1"/>
    <x v="0"/>
    <x v="0"/>
    <x v="0"/>
    <x v="2"/>
    <x v="1"/>
    <x v="0"/>
    <x v="0"/>
    <x v="1"/>
    <x v="0"/>
    <x v="0"/>
    <x v="0"/>
    <x v="0"/>
    <x v="2"/>
    <x v="3"/>
    <x v="3"/>
    <x v="1"/>
    <x v="3"/>
    <x v="3"/>
    <x v="0"/>
    <x v="1"/>
    <x v="0"/>
    <x v="2"/>
    <x v="1"/>
    <x v="5"/>
    <x v="3"/>
    <x v="0"/>
    <x v="5"/>
    <x v="2"/>
    <x v="0"/>
    <x v="1"/>
    <x v="1"/>
    <x v="3"/>
    <m/>
    <m/>
    <m/>
    <m/>
    <m/>
    <m/>
    <x v="1"/>
    <x v="0"/>
    <x v="0"/>
    <x v="1"/>
    <x v="1"/>
    <x v="2"/>
    <x v="0"/>
    <x v="0"/>
    <x v="0"/>
    <x v="1"/>
    <x v="1"/>
    <x v="0"/>
    <x v="0"/>
    <x v="1"/>
    <x v="2"/>
    <x v="1"/>
    <x v="0"/>
    <x v="1"/>
    <x v="0"/>
    <x v="0"/>
    <x v="0"/>
    <x v="1"/>
    <x v="0"/>
    <x v="0"/>
    <x v="0"/>
    <x v="2"/>
    <x v="1"/>
    <x v="0"/>
    <x v="0"/>
    <x v="1"/>
    <x v="0"/>
    <x v="0"/>
    <x v="0"/>
    <x v="0"/>
    <x v="2"/>
    <x v="3"/>
    <x v="3"/>
    <x v="1"/>
    <x v="3"/>
    <x v="3"/>
    <x v="0"/>
    <x v="1"/>
    <x v="0"/>
    <x v="2"/>
    <x v="1"/>
    <x v="4"/>
    <x v="3"/>
    <x v="0"/>
    <x v="4"/>
    <x v="2"/>
    <x v="0"/>
    <x v="1"/>
    <x v="1"/>
    <x v="3"/>
    <m/>
    <x v="5"/>
    <x v="16"/>
    <x v="0"/>
    <x v="6"/>
    <x v="5"/>
    <x v="0"/>
    <x v="0"/>
    <x v="3"/>
    <x v="10"/>
    <x v="4"/>
    <x v="0"/>
    <x v="0"/>
    <x v="3"/>
    <x v="16"/>
  </r>
  <r>
    <m/>
    <x v="0"/>
    <x v="1"/>
    <x v="9"/>
    <x v="66"/>
    <m/>
    <m/>
    <x v="0"/>
    <x v="1"/>
    <x v="1"/>
    <x v="61"/>
    <x v="0"/>
    <x v="1"/>
    <x v="0"/>
    <x v="2"/>
    <x v="1"/>
    <x v="2"/>
    <x v="1"/>
    <x v="3"/>
    <x v="1"/>
    <x v="2"/>
    <x v="1"/>
    <x v="1"/>
    <x v="0"/>
    <x v="1"/>
    <x v="3"/>
    <x v="1"/>
    <x v="0"/>
    <x v="1"/>
    <x v="1"/>
    <x v="1"/>
    <x v="0"/>
    <x v="1"/>
    <x v="0"/>
    <x v="0"/>
    <x v="1"/>
    <x v="2"/>
    <x v="4"/>
    <x v="1"/>
    <x v="2"/>
    <x v="3"/>
    <x v="3"/>
    <x v="2"/>
    <x v="0"/>
    <x v="0"/>
    <x v="2"/>
    <x v="0"/>
    <x v="2"/>
    <x v="1"/>
    <x v="3"/>
    <x v="0"/>
    <x v="0"/>
    <x v="1"/>
    <x v="0"/>
    <x v="3"/>
    <x v="2"/>
    <x v="1"/>
    <x v="3"/>
    <x v="2"/>
    <x v="0"/>
    <x v="2"/>
    <x v="0"/>
    <x v="1"/>
    <x v="1"/>
    <x v="2"/>
    <m/>
    <m/>
    <m/>
    <m/>
    <m/>
    <m/>
    <x v="0"/>
    <x v="1"/>
    <x v="0"/>
    <x v="2"/>
    <x v="1"/>
    <x v="2"/>
    <x v="1"/>
    <x v="3"/>
    <x v="1"/>
    <x v="2"/>
    <x v="1"/>
    <x v="1"/>
    <x v="0"/>
    <x v="1"/>
    <x v="2"/>
    <x v="1"/>
    <x v="0"/>
    <x v="1"/>
    <x v="1"/>
    <x v="1"/>
    <x v="0"/>
    <x v="1"/>
    <x v="0"/>
    <x v="0"/>
    <x v="1"/>
    <x v="2"/>
    <x v="4"/>
    <x v="1"/>
    <x v="2"/>
    <x v="3"/>
    <x v="3"/>
    <x v="2"/>
    <x v="0"/>
    <x v="0"/>
    <x v="2"/>
    <x v="0"/>
    <x v="2"/>
    <x v="1"/>
    <x v="3"/>
    <x v="0"/>
    <x v="0"/>
    <x v="1"/>
    <x v="0"/>
    <x v="3"/>
    <x v="2"/>
    <x v="1"/>
    <x v="3"/>
    <x v="2"/>
    <x v="0"/>
    <x v="2"/>
    <x v="0"/>
    <x v="1"/>
    <x v="1"/>
    <x v="2"/>
    <m/>
    <x v="2"/>
    <x v="16"/>
    <x v="0"/>
    <x v="2"/>
    <x v="2"/>
    <x v="2"/>
    <x v="1"/>
    <x v="4"/>
    <x v="1"/>
    <x v="12"/>
    <x v="1"/>
    <x v="2"/>
    <x v="6"/>
    <x v="18"/>
  </r>
  <r>
    <m/>
    <x v="0"/>
    <x v="1"/>
    <x v="9"/>
    <x v="66"/>
    <m/>
    <m/>
    <x v="0"/>
    <x v="1"/>
    <x v="1"/>
    <x v="61"/>
    <x v="1"/>
    <x v="1"/>
    <x v="1"/>
    <x v="2"/>
    <x v="1"/>
    <x v="3"/>
    <x v="1"/>
    <x v="0"/>
    <x v="1"/>
    <x v="1"/>
    <x v="1"/>
    <x v="3"/>
    <x v="0"/>
    <x v="1"/>
    <x v="3"/>
    <x v="0"/>
    <x v="0"/>
    <x v="1"/>
    <x v="0"/>
    <x v="0"/>
    <x v="0"/>
    <x v="3"/>
    <x v="3"/>
    <x v="0"/>
    <x v="1"/>
    <x v="2"/>
    <x v="4"/>
    <x v="1"/>
    <x v="0"/>
    <x v="0"/>
    <x v="0"/>
    <x v="2"/>
    <x v="0"/>
    <x v="0"/>
    <x v="0"/>
    <x v="3"/>
    <x v="0"/>
    <x v="0"/>
    <x v="3"/>
    <x v="3"/>
    <x v="0"/>
    <x v="1"/>
    <x v="0"/>
    <x v="3"/>
    <x v="2"/>
    <x v="1"/>
    <x v="3"/>
    <x v="2"/>
    <x v="0"/>
    <x v="2"/>
    <x v="0"/>
    <x v="1"/>
    <x v="0"/>
    <x v="2"/>
    <m/>
    <m/>
    <m/>
    <m/>
    <m/>
    <m/>
    <x v="1"/>
    <x v="1"/>
    <x v="1"/>
    <x v="2"/>
    <x v="1"/>
    <x v="3"/>
    <x v="1"/>
    <x v="0"/>
    <x v="1"/>
    <x v="1"/>
    <x v="1"/>
    <x v="3"/>
    <x v="0"/>
    <x v="1"/>
    <x v="2"/>
    <x v="0"/>
    <x v="0"/>
    <x v="1"/>
    <x v="0"/>
    <x v="0"/>
    <x v="0"/>
    <x v="2"/>
    <x v="3"/>
    <x v="0"/>
    <x v="1"/>
    <x v="2"/>
    <x v="4"/>
    <x v="1"/>
    <x v="0"/>
    <x v="0"/>
    <x v="0"/>
    <x v="2"/>
    <x v="0"/>
    <x v="0"/>
    <x v="0"/>
    <x v="3"/>
    <x v="0"/>
    <x v="0"/>
    <x v="3"/>
    <x v="3"/>
    <x v="0"/>
    <x v="1"/>
    <x v="0"/>
    <x v="3"/>
    <x v="2"/>
    <x v="1"/>
    <x v="3"/>
    <x v="2"/>
    <x v="0"/>
    <x v="2"/>
    <x v="0"/>
    <x v="1"/>
    <x v="0"/>
    <x v="2"/>
    <m/>
    <x v="2"/>
    <x v="1"/>
    <x v="0"/>
    <x v="1"/>
    <x v="6"/>
    <x v="17"/>
    <x v="1"/>
    <x v="14"/>
    <x v="1"/>
    <x v="2"/>
    <x v="21"/>
    <x v="11"/>
    <x v="0"/>
    <x v="16"/>
  </r>
  <r>
    <m/>
    <x v="0"/>
    <x v="1"/>
    <x v="9"/>
    <x v="66"/>
    <m/>
    <m/>
    <x v="0"/>
    <x v="1"/>
    <x v="1"/>
    <x v="61"/>
    <x v="1"/>
    <x v="1"/>
    <x v="1"/>
    <x v="1"/>
    <x v="1"/>
    <x v="0"/>
    <x v="0"/>
    <x v="1"/>
    <x v="1"/>
    <x v="4"/>
    <x v="0"/>
    <x v="1"/>
    <x v="3"/>
    <x v="1"/>
    <x v="3"/>
    <x v="1"/>
    <x v="1"/>
    <x v="1"/>
    <x v="1"/>
    <x v="1"/>
    <x v="1"/>
    <x v="1"/>
    <x v="1"/>
    <x v="2"/>
    <x v="1"/>
    <x v="0"/>
    <x v="1"/>
    <x v="1"/>
    <x v="2"/>
    <x v="1"/>
    <x v="0"/>
    <x v="3"/>
    <x v="1"/>
    <x v="1"/>
    <x v="2"/>
    <x v="3"/>
    <x v="2"/>
    <x v="1"/>
    <x v="0"/>
    <x v="0"/>
    <x v="0"/>
    <x v="1"/>
    <x v="0"/>
    <x v="4"/>
    <x v="5"/>
    <x v="2"/>
    <x v="3"/>
    <x v="2"/>
    <x v="3"/>
    <x v="2"/>
    <x v="1"/>
    <x v="0"/>
    <x v="3"/>
    <x v="0"/>
    <m/>
    <m/>
    <m/>
    <m/>
    <m/>
    <m/>
    <x v="1"/>
    <x v="1"/>
    <x v="1"/>
    <x v="1"/>
    <x v="1"/>
    <x v="0"/>
    <x v="0"/>
    <x v="1"/>
    <x v="1"/>
    <x v="4"/>
    <x v="0"/>
    <x v="1"/>
    <x v="3"/>
    <x v="1"/>
    <x v="2"/>
    <x v="1"/>
    <x v="1"/>
    <x v="1"/>
    <x v="1"/>
    <x v="1"/>
    <x v="1"/>
    <x v="1"/>
    <x v="1"/>
    <x v="2"/>
    <x v="1"/>
    <x v="0"/>
    <x v="1"/>
    <x v="1"/>
    <x v="2"/>
    <x v="1"/>
    <x v="0"/>
    <x v="3"/>
    <x v="1"/>
    <x v="1"/>
    <x v="2"/>
    <x v="3"/>
    <x v="2"/>
    <x v="1"/>
    <x v="0"/>
    <x v="0"/>
    <x v="0"/>
    <x v="1"/>
    <x v="0"/>
    <x v="4"/>
    <x v="4"/>
    <x v="2"/>
    <x v="3"/>
    <x v="2"/>
    <x v="3"/>
    <x v="2"/>
    <x v="1"/>
    <x v="0"/>
    <x v="3"/>
    <x v="0"/>
    <m/>
    <x v="1"/>
    <x v="1"/>
    <x v="8"/>
    <x v="8"/>
    <x v="0"/>
    <x v="1"/>
    <x v="21"/>
    <x v="4"/>
    <x v="15"/>
    <x v="11"/>
    <x v="11"/>
    <x v="0"/>
    <x v="6"/>
    <x v="0"/>
  </r>
  <r>
    <m/>
    <x v="0"/>
    <x v="1"/>
    <x v="9"/>
    <x v="66"/>
    <m/>
    <m/>
    <x v="0"/>
    <x v="1"/>
    <x v="1"/>
    <x v="61"/>
    <x v="3"/>
    <x v="4"/>
    <x v="2"/>
    <x v="4"/>
    <x v="1"/>
    <x v="0"/>
    <x v="0"/>
    <x v="2"/>
    <x v="0"/>
    <x v="3"/>
    <x v="3"/>
    <x v="1"/>
    <x v="2"/>
    <x v="1"/>
    <x v="3"/>
    <x v="4"/>
    <x v="3"/>
    <x v="3"/>
    <x v="5"/>
    <x v="4"/>
    <x v="4"/>
    <x v="4"/>
    <x v="3"/>
    <x v="3"/>
    <x v="5"/>
    <x v="5"/>
    <x v="1"/>
    <x v="3"/>
    <x v="2"/>
    <x v="1"/>
    <x v="5"/>
    <x v="3"/>
    <x v="0"/>
    <x v="5"/>
    <x v="0"/>
    <x v="3"/>
    <x v="1"/>
    <x v="4"/>
    <x v="0"/>
    <x v="0"/>
    <x v="0"/>
    <x v="1"/>
    <x v="0"/>
    <x v="1"/>
    <x v="5"/>
    <x v="5"/>
    <x v="3"/>
    <x v="3"/>
    <x v="1"/>
    <x v="1"/>
    <x v="1"/>
    <x v="2"/>
    <x v="1"/>
    <x v="4"/>
    <m/>
    <m/>
    <m/>
    <m/>
    <m/>
    <m/>
    <x v="3"/>
    <x v="4"/>
    <x v="2"/>
    <x v="3"/>
    <x v="1"/>
    <x v="0"/>
    <x v="0"/>
    <x v="2"/>
    <x v="0"/>
    <x v="3"/>
    <x v="3"/>
    <x v="1"/>
    <x v="2"/>
    <x v="1"/>
    <x v="2"/>
    <x v="3"/>
    <x v="2"/>
    <x v="3"/>
    <x v="4"/>
    <x v="4"/>
    <x v="2"/>
    <x v="3"/>
    <x v="3"/>
    <x v="3"/>
    <x v="4"/>
    <x v="4"/>
    <x v="1"/>
    <x v="3"/>
    <x v="2"/>
    <x v="1"/>
    <x v="4"/>
    <x v="3"/>
    <x v="0"/>
    <x v="4"/>
    <x v="0"/>
    <x v="3"/>
    <x v="1"/>
    <x v="3"/>
    <x v="0"/>
    <x v="0"/>
    <x v="0"/>
    <x v="1"/>
    <x v="0"/>
    <x v="1"/>
    <x v="4"/>
    <x v="4"/>
    <x v="3"/>
    <x v="3"/>
    <x v="1"/>
    <x v="1"/>
    <x v="1"/>
    <x v="2"/>
    <x v="1"/>
    <x v="4"/>
    <m/>
    <x v="10"/>
    <x v="7"/>
    <x v="11"/>
    <x v="5"/>
    <x v="20"/>
    <x v="11"/>
    <x v="9"/>
    <x v="15"/>
    <x v="4"/>
    <x v="5"/>
    <x v="23"/>
    <x v="1"/>
    <x v="10"/>
    <x v="0"/>
  </r>
  <r>
    <m/>
    <x v="0"/>
    <x v="1"/>
    <x v="9"/>
    <x v="66"/>
    <m/>
    <m/>
    <x v="0"/>
    <x v="1"/>
    <x v="1"/>
    <x v="61"/>
    <x v="1"/>
    <x v="1"/>
    <x v="2"/>
    <x v="1"/>
    <x v="1"/>
    <x v="1"/>
    <x v="0"/>
    <x v="0"/>
    <x v="1"/>
    <x v="1"/>
    <x v="1"/>
    <x v="1"/>
    <x v="1"/>
    <x v="1"/>
    <x v="3"/>
    <x v="4"/>
    <x v="1"/>
    <x v="4"/>
    <x v="1"/>
    <x v="5"/>
    <x v="1"/>
    <x v="1"/>
    <x v="2"/>
    <x v="4"/>
    <x v="2"/>
    <x v="3"/>
    <x v="1"/>
    <x v="1"/>
    <x v="2"/>
    <x v="2"/>
    <x v="1"/>
    <x v="2"/>
    <x v="1"/>
    <x v="1"/>
    <x v="2"/>
    <x v="3"/>
    <x v="1"/>
    <x v="1"/>
    <x v="2"/>
    <x v="2"/>
    <x v="0"/>
    <x v="1"/>
    <x v="0"/>
    <x v="4"/>
    <x v="3"/>
    <x v="4"/>
    <x v="4"/>
    <x v="2"/>
    <x v="4"/>
    <x v="0"/>
    <x v="0"/>
    <x v="1"/>
    <x v="2"/>
    <x v="4"/>
    <m/>
    <m/>
    <m/>
    <m/>
    <m/>
    <m/>
    <x v="1"/>
    <x v="1"/>
    <x v="2"/>
    <x v="1"/>
    <x v="1"/>
    <x v="1"/>
    <x v="0"/>
    <x v="0"/>
    <x v="1"/>
    <x v="1"/>
    <x v="1"/>
    <x v="1"/>
    <x v="1"/>
    <x v="1"/>
    <x v="2"/>
    <x v="3"/>
    <x v="1"/>
    <x v="4"/>
    <x v="1"/>
    <x v="2"/>
    <x v="1"/>
    <x v="1"/>
    <x v="2"/>
    <x v="4"/>
    <x v="2"/>
    <x v="3"/>
    <x v="1"/>
    <x v="1"/>
    <x v="2"/>
    <x v="2"/>
    <x v="1"/>
    <x v="2"/>
    <x v="1"/>
    <x v="1"/>
    <x v="2"/>
    <x v="3"/>
    <x v="1"/>
    <x v="1"/>
    <x v="2"/>
    <x v="2"/>
    <x v="0"/>
    <x v="1"/>
    <x v="0"/>
    <x v="4"/>
    <x v="3"/>
    <x v="3"/>
    <x v="0"/>
    <x v="2"/>
    <x v="4"/>
    <x v="0"/>
    <x v="0"/>
    <x v="1"/>
    <x v="5"/>
    <x v="4"/>
    <m/>
    <x v="1"/>
    <x v="5"/>
    <x v="6"/>
    <x v="10"/>
    <x v="18"/>
    <x v="1"/>
    <x v="8"/>
    <x v="4"/>
    <x v="2"/>
    <x v="3"/>
    <x v="3"/>
    <x v="1"/>
    <x v="4"/>
    <x v="1"/>
  </r>
  <r>
    <m/>
    <x v="0"/>
    <x v="1"/>
    <x v="9"/>
    <x v="66"/>
    <m/>
    <m/>
    <x v="0"/>
    <x v="0"/>
    <x v="1"/>
    <x v="61"/>
    <x v="1"/>
    <x v="1"/>
    <x v="2"/>
    <x v="5"/>
    <x v="0"/>
    <x v="0"/>
    <x v="3"/>
    <x v="4"/>
    <x v="1"/>
    <x v="1"/>
    <x v="3"/>
    <x v="1"/>
    <x v="3"/>
    <x v="4"/>
    <x v="3"/>
    <x v="1"/>
    <x v="1"/>
    <x v="1"/>
    <x v="1"/>
    <x v="1"/>
    <x v="1"/>
    <x v="1"/>
    <x v="1"/>
    <x v="4"/>
    <x v="2"/>
    <x v="3"/>
    <x v="1"/>
    <x v="1"/>
    <x v="2"/>
    <x v="1"/>
    <x v="0"/>
    <x v="2"/>
    <x v="1"/>
    <x v="1"/>
    <x v="2"/>
    <x v="3"/>
    <x v="2"/>
    <x v="3"/>
    <x v="3"/>
    <x v="2"/>
    <x v="1"/>
    <x v="1"/>
    <x v="0"/>
    <x v="2"/>
    <x v="1"/>
    <x v="4"/>
    <x v="3"/>
    <x v="2"/>
    <x v="4"/>
    <x v="2"/>
    <x v="0"/>
    <x v="0"/>
    <x v="0"/>
    <x v="0"/>
    <m/>
    <m/>
    <m/>
    <m/>
    <m/>
    <m/>
    <x v="1"/>
    <x v="1"/>
    <x v="2"/>
    <x v="4"/>
    <x v="0"/>
    <x v="0"/>
    <x v="3"/>
    <x v="2"/>
    <x v="1"/>
    <x v="1"/>
    <x v="3"/>
    <x v="1"/>
    <x v="3"/>
    <x v="4"/>
    <x v="2"/>
    <x v="1"/>
    <x v="1"/>
    <x v="1"/>
    <x v="1"/>
    <x v="1"/>
    <x v="1"/>
    <x v="1"/>
    <x v="1"/>
    <x v="4"/>
    <x v="2"/>
    <x v="3"/>
    <x v="1"/>
    <x v="1"/>
    <x v="2"/>
    <x v="1"/>
    <x v="0"/>
    <x v="2"/>
    <x v="1"/>
    <x v="1"/>
    <x v="2"/>
    <x v="3"/>
    <x v="2"/>
    <x v="2"/>
    <x v="3"/>
    <x v="2"/>
    <x v="1"/>
    <x v="1"/>
    <x v="0"/>
    <x v="2"/>
    <x v="1"/>
    <x v="3"/>
    <x v="3"/>
    <x v="2"/>
    <x v="4"/>
    <x v="2"/>
    <x v="0"/>
    <x v="0"/>
    <x v="0"/>
    <x v="0"/>
    <m/>
    <x v="10"/>
    <x v="5"/>
    <x v="1"/>
    <x v="18"/>
    <x v="1"/>
    <x v="1"/>
    <x v="8"/>
    <x v="4"/>
    <x v="7"/>
    <x v="10"/>
    <x v="11"/>
    <x v="0"/>
    <x v="3"/>
    <x v="1"/>
  </r>
  <r>
    <m/>
    <x v="0"/>
    <x v="1"/>
    <x v="9"/>
    <x v="66"/>
    <m/>
    <m/>
    <x v="0"/>
    <x v="0"/>
    <x v="1"/>
    <x v="61"/>
    <x v="3"/>
    <x v="4"/>
    <x v="2"/>
    <x v="2"/>
    <x v="0"/>
    <x v="1"/>
    <x v="3"/>
    <x v="0"/>
    <x v="0"/>
    <x v="3"/>
    <x v="3"/>
    <x v="1"/>
    <x v="3"/>
    <x v="4"/>
    <x v="0"/>
    <x v="0"/>
    <x v="3"/>
    <x v="5"/>
    <x v="0"/>
    <x v="0"/>
    <x v="4"/>
    <x v="0"/>
    <x v="3"/>
    <x v="1"/>
    <x v="0"/>
    <x v="2"/>
    <x v="2"/>
    <x v="0"/>
    <x v="0"/>
    <x v="1"/>
    <x v="0"/>
    <x v="2"/>
    <x v="1"/>
    <x v="1"/>
    <x v="0"/>
    <x v="0"/>
    <x v="3"/>
    <x v="3"/>
    <x v="4"/>
    <x v="2"/>
    <x v="2"/>
    <x v="1"/>
    <x v="0"/>
    <x v="4"/>
    <x v="1"/>
    <x v="2"/>
    <x v="2"/>
    <x v="1"/>
    <x v="3"/>
    <x v="2"/>
    <x v="0"/>
    <x v="0"/>
    <x v="0"/>
    <x v="2"/>
    <m/>
    <m/>
    <m/>
    <m/>
    <m/>
    <m/>
    <x v="3"/>
    <x v="4"/>
    <x v="2"/>
    <x v="2"/>
    <x v="0"/>
    <x v="1"/>
    <x v="3"/>
    <x v="0"/>
    <x v="0"/>
    <x v="3"/>
    <x v="3"/>
    <x v="1"/>
    <x v="3"/>
    <x v="4"/>
    <x v="0"/>
    <x v="0"/>
    <x v="2"/>
    <x v="2"/>
    <x v="0"/>
    <x v="0"/>
    <x v="2"/>
    <x v="0"/>
    <x v="3"/>
    <x v="1"/>
    <x v="0"/>
    <x v="2"/>
    <x v="2"/>
    <x v="0"/>
    <x v="0"/>
    <x v="1"/>
    <x v="0"/>
    <x v="2"/>
    <x v="1"/>
    <x v="1"/>
    <x v="0"/>
    <x v="0"/>
    <x v="3"/>
    <x v="2"/>
    <x v="4"/>
    <x v="2"/>
    <x v="2"/>
    <x v="1"/>
    <x v="0"/>
    <x v="4"/>
    <x v="1"/>
    <x v="2"/>
    <x v="2"/>
    <x v="1"/>
    <x v="3"/>
    <x v="2"/>
    <x v="0"/>
    <x v="0"/>
    <x v="0"/>
    <x v="2"/>
    <m/>
    <x v="9"/>
    <x v="7"/>
    <x v="9"/>
    <x v="19"/>
    <x v="9"/>
    <x v="4"/>
    <x v="2"/>
    <x v="0"/>
    <x v="22"/>
    <x v="23"/>
    <x v="6"/>
    <x v="2"/>
    <x v="0"/>
    <x v="8"/>
  </r>
  <r>
    <m/>
    <x v="0"/>
    <x v="1"/>
    <x v="9"/>
    <x v="66"/>
    <m/>
    <m/>
    <x v="0"/>
    <x v="1"/>
    <x v="1"/>
    <x v="61"/>
    <x v="3"/>
    <x v="4"/>
    <x v="2"/>
    <x v="1"/>
    <x v="1"/>
    <x v="3"/>
    <x v="3"/>
    <x v="0"/>
    <x v="1"/>
    <x v="0"/>
    <x v="1"/>
    <x v="1"/>
    <x v="0"/>
    <x v="4"/>
    <x v="0"/>
    <x v="1"/>
    <x v="0"/>
    <x v="1"/>
    <x v="1"/>
    <x v="5"/>
    <x v="0"/>
    <x v="0"/>
    <x v="3"/>
    <x v="1"/>
    <x v="1"/>
    <x v="2"/>
    <x v="4"/>
    <x v="1"/>
    <x v="2"/>
    <x v="0"/>
    <x v="0"/>
    <x v="4"/>
    <x v="0"/>
    <x v="1"/>
    <x v="0"/>
    <x v="3"/>
    <x v="3"/>
    <x v="4"/>
    <x v="0"/>
    <x v="0"/>
    <x v="0"/>
    <x v="1"/>
    <x v="0"/>
    <x v="3"/>
    <x v="3"/>
    <x v="5"/>
    <x v="0"/>
    <x v="2"/>
    <x v="2"/>
    <x v="0"/>
    <x v="1"/>
    <x v="1"/>
    <x v="0"/>
    <x v="2"/>
    <m/>
    <m/>
    <m/>
    <m/>
    <m/>
    <m/>
    <x v="3"/>
    <x v="4"/>
    <x v="2"/>
    <x v="1"/>
    <x v="1"/>
    <x v="3"/>
    <x v="3"/>
    <x v="0"/>
    <x v="1"/>
    <x v="0"/>
    <x v="1"/>
    <x v="1"/>
    <x v="0"/>
    <x v="4"/>
    <x v="0"/>
    <x v="1"/>
    <x v="0"/>
    <x v="1"/>
    <x v="1"/>
    <x v="2"/>
    <x v="0"/>
    <x v="0"/>
    <x v="3"/>
    <x v="1"/>
    <x v="1"/>
    <x v="2"/>
    <x v="4"/>
    <x v="1"/>
    <x v="2"/>
    <x v="0"/>
    <x v="0"/>
    <x v="4"/>
    <x v="0"/>
    <x v="1"/>
    <x v="0"/>
    <x v="3"/>
    <x v="3"/>
    <x v="3"/>
    <x v="0"/>
    <x v="0"/>
    <x v="0"/>
    <x v="1"/>
    <x v="0"/>
    <x v="3"/>
    <x v="3"/>
    <x v="4"/>
    <x v="0"/>
    <x v="2"/>
    <x v="2"/>
    <x v="0"/>
    <x v="1"/>
    <x v="1"/>
    <x v="0"/>
    <x v="2"/>
    <m/>
    <x v="1"/>
    <x v="7"/>
    <x v="0"/>
    <x v="9"/>
    <x v="20"/>
    <x v="8"/>
    <x v="19"/>
    <x v="1"/>
    <x v="2"/>
    <x v="14"/>
    <x v="1"/>
    <x v="11"/>
    <x v="20"/>
    <x v="0"/>
  </r>
  <r>
    <m/>
    <x v="0"/>
    <x v="1"/>
    <x v="9"/>
    <x v="66"/>
    <m/>
    <m/>
    <x v="0"/>
    <x v="1"/>
    <x v="1"/>
    <x v="61"/>
    <x v="3"/>
    <x v="4"/>
    <x v="2"/>
    <x v="2"/>
    <x v="0"/>
    <x v="0"/>
    <x v="3"/>
    <x v="0"/>
    <x v="0"/>
    <x v="2"/>
    <x v="1"/>
    <x v="1"/>
    <x v="0"/>
    <x v="4"/>
    <x v="4"/>
    <x v="4"/>
    <x v="5"/>
    <x v="4"/>
    <x v="1"/>
    <x v="1"/>
    <x v="1"/>
    <x v="1"/>
    <x v="1"/>
    <x v="4"/>
    <x v="1"/>
    <x v="0"/>
    <x v="1"/>
    <x v="3"/>
    <x v="1"/>
    <x v="0"/>
    <x v="1"/>
    <x v="4"/>
    <x v="2"/>
    <x v="1"/>
    <x v="2"/>
    <x v="1"/>
    <x v="1"/>
    <x v="4"/>
    <x v="3"/>
    <x v="0"/>
    <x v="1"/>
    <x v="1"/>
    <x v="0"/>
    <x v="1"/>
    <x v="3"/>
    <x v="5"/>
    <x v="2"/>
    <x v="1"/>
    <x v="1"/>
    <x v="2"/>
    <x v="1"/>
    <x v="2"/>
    <x v="1"/>
    <x v="0"/>
    <m/>
    <m/>
    <m/>
    <m/>
    <m/>
    <m/>
    <x v="3"/>
    <x v="4"/>
    <x v="2"/>
    <x v="2"/>
    <x v="0"/>
    <x v="0"/>
    <x v="3"/>
    <x v="0"/>
    <x v="0"/>
    <x v="2"/>
    <x v="1"/>
    <x v="1"/>
    <x v="0"/>
    <x v="4"/>
    <x v="3"/>
    <x v="3"/>
    <x v="4"/>
    <x v="4"/>
    <x v="1"/>
    <x v="1"/>
    <x v="1"/>
    <x v="1"/>
    <x v="1"/>
    <x v="4"/>
    <x v="1"/>
    <x v="0"/>
    <x v="1"/>
    <x v="3"/>
    <x v="1"/>
    <x v="0"/>
    <x v="1"/>
    <x v="4"/>
    <x v="2"/>
    <x v="1"/>
    <x v="2"/>
    <x v="1"/>
    <x v="1"/>
    <x v="3"/>
    <x v="3"/>
    <x v="0"/>
    <x v="1"/>
    <x v="1"/>
    <x v="0"/>
    <x v="1"/>
    <x v="3"/>
    <x v="4"/>
    <x v="2"/>
    <x v="1"/>
    <x v="1"/>
    <x v="2"/>
    <x v="1"/>
    <x v="2"/>
    <x v="1"/>
    <x v="0"/>
    <m/>
    <x v="7"/>
    <x v="7"/>
    <x v="15"/>
    <x v="4"/>
    <x v="8"/>
    <x v="1"/>
    <x v="5"/>
    <x v="15"/>
    <x v="2"/>
    <x v="11"/>
    <x v="11"/>
    <x v="1"/>
    <x v="1"/>
    <x v="6"/>
  </r>
  <r>
    <m/>
    <x v="0"/>
    <x v="1"/>
    <x v="9"/>
    <x v="66"/>
    <m/>
    <m/>
    <x v="0"/>
    <x v="1"/>
    <x v="1"/>
    <x v="61"/>
    <x v="2"/>
    <x v="3"/>
    <x v="4"/>
    <x v="1"/>
    <x v="0"/>
    <x v="1"/>
    <x v="0"/>
    <x v="2"/>
    <x v="1"/>
    <x v="2"/>
    <x v="2"/>
    <x v="1"/>
    <x v="0"/>
    <x v="4"/>
    <x v="3"/>
    <x v="1"/>
    <x v="0"/>
    <x v="1"/>
    <x v="1"/>
    <x v="0"/>
    <x v="1"/>
    <x v="0"/>
    <x v="3"/>
    <x v="2"/>
    <x v="5"/>
    <x v="5"/>
    <x v="4"/>
    <x v="1"/>
    <x v="1"/>
    <x v="5"/>
    <x v="0"/>
    <x v="4"/>
    <x v="2"/>
    <x v="0"/>
    <x v="2"/>
    <x v="3"/>
    <x v="5"/>
    <x v="3"/>
    <x v="2"/>
    <x v="2"/>
    <x v="2"/>
    <x v="1"/>
    <x v="0"/>
    <x v="1"/>
    <x v="5"/>
    <x v="4"/>
    <x v="2"/>
    <x v="1"/>
    <x v="1"/>
    <x v="1"/>
    <x v="0"/>
    <x v="1"/>
    <x v="2"/>
    <x v="2"/>
    <m/>
    <m/>
    <m/>
    <m/>
    <m/>
    <m/>
    <x v="2"/>
    <x v="3"/>
    <x v="4"/>
    <x v="1"/>
    <x v="0"/>
    <x v="1"/>
    <x v="0"/>
    <x v="2"/>
    <x v="1"/>
    <x v="2"/>
    <x v="2"/>
    <x v="1"/>
    <x v="0"/>
    <x v="4"/>
    <x v="2"/>
    <x v="1"/>
    <x v="0"/>
    <x v="1"/>
    <x v="1"/>
    <x v="0"/>
    <x v="1"/>
    <x v="0"/>
    <x v="3"/>
    <x v="2"/>
    <x v="4"/>
    <x v="4"/>
    <x v="4"/>
    <x v="1"/>
    <x v="1"/>
    <x v="4"/>
    <x v="0"/>
    <x v="4"/>
    <x v="2"/>
    <x v="0"/>
    <x v="2"/>
    <x v="3"/>
    <x v="4"/>
    <x v="2"/>
    <x v="2"/>
    <x v="2"/>
    <x v="2"/>
    <x v="1"/>
    <x v="0"/>
    <x v="1"/>
    <x v="4"/>
    <x v="3"/>
    <x v="2"/>
    <x v="1"/>
    <x v="1"/>
    <x v="1"/>
    <x v="0"/>
    <x v="1"/>
    <x v="5"/>
    <x v="2"/>
    <m/>
    <x v="8"/>
    <x v="14"/>
    <x v="5"/>
    <x v="10"/>
    <x v="2"/>
    <x v="3"/>
    <x v="6"/>
    <x v="7"/>
    <x v="19"/>
    <x v="3"/>
    <x v="1"/>
    <x v="1"/>
    <x v="21"/>
    <x v="19"/>
  </r>
  <r>
    <m/>
    <x v="0"/>
    <x v="1"/>
    <x v="9"/>
    <x v="66"/>
    <m/>
    <m/>
    <x v="0"/>
    <x v="1"/>
    <x v="1"/>
    <x v="61"/>
    <x v="1"/>
    <x v="1"/>
    <x v="1"/>
    <x v="2"/>
    <x v="1"/>
    <x v="2"/>
    <x v="1"/>
    <x v="0"/>
    <x v="1"/>
    <x v="1"/>
    <x v="1"/>
    <x v="3"/>
    <x v="0"/>
    <x v="1"/>
    <x v="3"/>
    <x v="1"/>
    <x v="0"/>
    <x v="1"/>
    <x v="1"/>
    <x v="1"/>
    <x v="1"/>
    <x v="0"/>
    <x v="1"/>
    <x v="2"/>
    <x v="1"/>
    <x v="3"/>
    <x v="1"/>
    <x v="1"/>
    <x v="2"/>
    <x v="1"/>
    <x v="0"/>
    <x v="2"/>
    <x v="1"/>
    <x v="0"/>
    <x v="0"/>
    <x v="3"/>
    <x v="2"/>
    <x v="1"/>
    <x v="3"/>
    <x v="2"/>
    <x v="2"/>
    <x v="1"/>
    <x v="0"/>
    <x v="2"/>
    <x v="2"/>
    <x v="1"/>
    <x v="2"/>
    <x v="0"/>
    <x v="0"/>
    <x v="2"/>
    <x v="0"/>
    <x v="1"/>
    <x v="0"/>
    <x v="0"/>
    <m/>
    <m/>
    <m/>
    <m/>
    <m/>
    <m/>
    <x v="1"/>
    <x v="1"/>
    <x v="1"/>
    <x v="2"/>
    <x v="1"/>
    <x v="2"/>
    <x v="1"/>
    <x v="0"/>
    <x v="1"/>
    <x v="1"/>
    <x v="1"/>
    <x v="3"/>
    <x v="0"/>
    <x v="1"/>
    <x v="2"/>
    <x v="1"/>
    <x v="0"/>
    <x v="1"/>
    <x v="1"/>
    <x v="1"/>
    <x v="1"/>
    <x v="0"/>
    <x v="1"/>
    <x v="2"/>
    <x v="1"/>
    <x v="3"/>
    <x v="1"/>
    <x v="1"/>
    <x v="2"/>
    <x v="1"/>
    <x v="0"/>
    <x v="2"/>
    <x v="1"/>
    <x v="0"/>
    <x v="0"/>
    <x v="3"/>
    <x v="2"/>
    <x v="1"/>
    <x v="3"/>
    <x v="2"/>
    <x v="2"/>
    <x v="1"/>
    <x v="0"/>
    <x v="2"/>
    <x v="2"/>
    <x v="1"/>
    <x v="2"/>
    <x v="0"/>
    <x v="0"/>
    <x v="2"/>
    <x v="0"/>
    <x v="1"/>
    <x v="0"/>
    <x v="0"/>
    <m/>
    <x v="6"/>
    <x v="1"/>
    <x v="0"/>
    <x v="2"/>
    <x v="1"/>
    <x v="7"/>
    <x v="3"/>
    <x v="1"/>
    <x v="1"/>
    <x v="10"/>
    <x v="1"/>
    <x v="0"/>
    <x v="7"/>
    <x v="17"/>
  </r>
  <r>
    <m/>
    <x v="0"/>
    <x v="1"/>
    <x v="9"/>
    <x v="66"/>
    <m/>
    <m/>
    <x v="0"/>
    <x v="0"/>
    <x v="1"/>
    <x v="61"/>
    <x v="1"/>
    <x v="4"/>
    <x v="1"/>
    <x v="1"/>
    <x v="0"/>
    <x v="1"/>
    <x v="3"/>
    <x v="1"/>
    <x v="5"/>
    <x v="2"/>
    <x v="3"/>
    <x v="1"/>
    <x v="0"/>
    <x v="4"/>
    <x v="0"/>
    <x v="1"/>
    <x v="0"/>
    <x v="1"/>
    <x v="1"/>
    <x v="5"/>
    <x v="1"/>
    <x v="0"/>
    <x v="1"/>
    <x v="1"/>
    <x v="0"/>
    <x v="0"/>
    <x v="1"/>
    <x v="1"/>
    <x v="0"/>
    <x v="0"/>
    <x v="0"/>
    <x v="0"/>
    <x v="1"/>
    <x v="1"/>
    <x v="0"/>
    <x v="0"/>
    <x v="2"/>
    <x v="1"/>
    <x v="0"/>
    <x v="0"/>
    <x v="0"/>
    <x v="1"/>
    <x v="0"/>
    <x v="3"/>
    <x v="2"/>
    <x v="4"/>
    <x v="2"/>
    <x v="2"/>
    <x v="2"/>
    <x v="2"/>
    <x v="0"/>
    <x v="0"/>
    <x v="1"/>
    <x v="3"/>
    <m/>
    <m/>
    <m/>
    <m/>
    <m/>
    <m/>
    <x v="1"/>
    <x v="4"/>
    <x v="1"/>
    <x v="1"/>
    <x v="0"/>
    <x v="1"/>
    <x v="3"/>
    <x v="1"/>
    <x v="4"/>
    <x v="2"/>
    <x v="3"/>
    <x v="1"/>
    <x v="0"/>
    <x v="4"/>
    <x v="0"/>
    <x v="1"/>
    <x v="0"/>
    <x v="1"/>
    <x v="1"/>
    <x v="2"/>
    <x v="1"/>
    <x v="0"/>
    <x v="1"/>
    <x v="1"/>
    <x v="0"/>
    <x v="0"/>
    <x v="1"/>
    <x v="1"/>
    <x v="0"/>
    <x v="0"/>
    <x v="0"/>
    <x v="0"/>
    <x v="1"/>
    <x v="1"/>
    <x v="0"/>
    <x v="0"/>
    <x v="2"/>
    <x v="1"/>
    <x v="0"/>
    <x v="0"/>
    <x v="0"/>
    <x v="1"/>
    <x v="0"/>
    <x v="3"/>
    <x v="2"/>
    <x v="3"/>
    <x v="2"/>
    <x v="2"/>
    <x v="2"/>
    <x v="2"/>
    <x v="0"/>
    <x v="0"/>
    <x v="1"/>
    <x v="3"/>
    <m/>
    <x v="7"/>
    <x v="5"/>
    <x v="5"/>
    <x v="2"/>
    <x v="5"/>
    <x v="1"/>
    <x v="10"/>
    <x v="3"/>
    <x v="22"/>
    <x v="12"/>
    <x v="3"/>
    <x v="0"/>
    <x v="7"/>
    <x v="0"/>
  </r>
  <r>
    <m/>
    <x v="0"/>
    <x v="1"/>
    <x v="9"/>
    <x v="66"/>
    <m/>
    <m/>
    <x v="0"/>
    <x v="0"/>
    <x v="1"/>
    <x v="61"/>
    <x v="0"/>
    <x v="0"/>
    <x v="0"/>
    <x v="3"/>
    <x v="2"/>
    <x v="3"/>
    <x v="1"/>
    <x v="5"/>
    <x v="0"/>
    <x v="1"/>
    <x v="1"/>
    <x v="1"/>
    <x v="0"/>
    <x v="1"/>
    <x v="3"/>
    <x v="0"/>
    <x v="0"/>
    <x v="1"/>
    <x v="0"/>
    <x v="2"/>
    <x v="0"/>
    <x v="0"/>
    <x v="0"/>
    <x v="4"/>
    <x v="0"/>
    <x v="2"/>
    <x v="2"/>
    <x v="1"/>
    <x v="4"/>
    <x v="0"/>
    <x v="0"/>
    <x v="0"/>
    <x v="0"/>
    <x v="0"/>
    <x v="0"/>
    <x v="2"/>
    <x v="3"/>
    <x v="3"/>
    <x v="2"/>
    <x v="0"/>
    <x v="0"/>
    <x v="1"/>
    <x v="0"/>
    <x v="1"/>
    <x v="3"/>
    <x v="5"/>
    <x v="2"/>
    <x v="0"/>
    <x v="0"/>
    <x v="2"/>
    <x v="0"/>
    <x v="0"/>
    <x v="0"/>
    <x v="1"/>
    <m/>
    <m/>
    <m/>
    <m/>
    <m/>
    <m/>
    <x v="0"/>
    <x v="0"/>
    <x v="0"/>
    <x v="3"/>
    <x v="2"/>
    <x v="3"/>
    <x v="1"/>
    <x v="4"/>
    <x v="0"/>
    <x v="1"/>
    <x v="1"/>
    <x v="1"/>
    <x v="0"/>
    <x v="1"/>
    <x v="2"/>
    <x v="0"/>
    <x v="0"/>
    <x v="1"/>
    <x v="0"/>
    <x v="2"/>
    <x v="0"/>
    <x v="0"/>
    <x v="0"/>
    <x v="4"/>
    <x v="0"/>
    <x v="2"/>
    <x v="2"/>
    <x v="1"/>
    <x v="3"/>
    <x v="0"/>
    <x v="0"/>
    <x v="0"/>
    <x v="0"/>
    <x v="0"/>
    <x v="0"/>
    <x v="2"/>
    <x v="3"/>
    <x v="2"/>
    <x v="2"/>
    <x v="0"/>
    <x v="0"/>
    <x v="1"/>
    <x v="0"/>
    <x v="1"/>
    <x v="3"/>
    <x v="4"/>
    <x v="2"/>
    <x v="0"/>
    <x v="0"/>
    <x v="2"/>
    <x v="0"/>
    <x v="0"/>
    <x v="0"/>
    <x v="1"/>
    <m/>
    <x v="9"/>
    <x v="0"/>
    <x v="7"/>
    <x v="5"/>
    <x v="3"/>
    <x v="2"/>
    <x v="22"/>
    <x v="14"/>
    <x v="10"/>
    <x v="20"/>
    <x v="0"/>
    <x v="16"/>
    <x v="0"/>
    <x v="6"/>
  </r>
  <r>
    <m/>
    <x v="0"/>
    <x v="1"/>
    <x v="9"/>
    <x v="66"/>
    <m/>
    <m/>
    <x v="0"/>
    <x v="1"/>
    <x v="1"/>
    <x v="61"/>
    <x v="1"/>
    <x v="1"/>
    <x v="1"/>
    <x v="1"/>
    <x v="0"/>
    <x v="3"/>
    <x v="0"/>
    <x v="1"/>
    <x v="1"/>
    <x v="2"/>
    <x v="1"/>
    <x v="1"/>
    <x v="3"/>
    <x v="1"/>
    <x v="3"/>
    <x v="0"/>
    <x v="0"/>
    <x v="5"/>
    <x v="1"/>
    <x v="5"/>
    <x v="4"/>
    <x v="0"/>
    <x v="3"/>
    <x v="1"/>
    <x v="3"/>
    <x v="3"/>
    <x v="1"/>
    <x v="1"/>
    <x v="2"/>
    <x v="1"/>
    <x v="0"/>
    <x v="2"/>
    <x v="1"/>
    <x v="2"/>
    <x v="2"/>
    <x v="3"/>
    <x v="2"/>
    <x v="1"/>
    <x v="4"/>
    <x v="2"/>
    <x v="2"/>
    <x v="1"/>
    <x v="0"/>
    <x v="1"/>
    <x v="3"/>
    <x v="1"/>
    <x v="2"/>
    <x v="2"/>
    <x v="4"/>
    <x v="1"/>
    <x v="1"/>
    <x v="1"/>
    <x v="1"/>
    <x v="0"/>
    <m/>
    <m/>
    <m/>
    <m/>
    <m/>
    <m/>
    <x v="1"/>
    <x v="1"/>
    <x v="1"/>
    <x v="1"/>
    <x v="0"/>
    <x v="3"/>
    <x v="0"/>
    <x v="1"/>
    <x v="1"/>
    <x v="2"/>
    <x v="1"/>
    <x v="1"/>
    <x v="3"/>
    <x v="1"/>
    <x v="2"/>
    <x v="0"/>
    <x v="0"/>
    <x v="2"/>
    <x v="1"/>
    <x v="2"/>
    <x v="2"/>
    <x v="0"/>
    <x v="3"/>
    <x v="1"/>
    <x v="3"/>
    <x v="3"/>
    <x v="1"/>
    <x v="1"/>
    <x v="2"/>
    <x v="1"/>
    <x v="0"/>
    <x v="2"/>
    <x v="1"/>
    <x v="2"/>
    <x v="2"/>
    <x v="3"/>
    <x v="2"/>
    <x v="1"/>
    <x v="4"/>
    <x v="2"/>
    <x v="2"/>
    <x v="1"/>
    <x v="0"/>
    <x v="1"/>
    <x v="3"/>
    <x v="1"/>
    <x v="2"/>
    <x v="2"/>
    <x v="4"/>
    <x v="1"/>
    <x v="1"/>
    <x v="1"/>
    <x v="1"/>
    <x v="0"/>
    <m/>
    <x v="9"/>
    <x v="1"/>
    <x v="7"/>
    <x v="5"/>
    <x v="13"/>
    <x v="4"/>
    <x v="2"/>
    <x v="1"/>
    <x v="11"/>
    <x v="3"/>
    <x v="11"/>
    <x v="0"/>
    <x v="6"/>
    <x v="8"/>
  </r>
  <r>
    <m/>
    <x v="0"/>
    <x v="1"/>
    <x v="9"/>
    <x v="66"/>
    <m/>
    <m/>
    <x v="0"/>
    <x v="1"/>
    <x v="1"/>
    <x v="61"/>
    <x v="3"/>
    <x v="4"/>
    <x v="4"/>
    <x v="5"/>
    <x v="0"/>
    <x v="5"/>
    <x v="3"/>
    <x v="1"/>
    <x v="1"/>
    <x v="1"/>
    <x v="3"/>
    <x v="1"/>
    <x v="2"/>
    <x v="4"/>
    <x v="3"/>
    <x v="4"/>
    <x v="1"/>
    <x v="4"/>
    <x v="1"/>
    <x v="1"/>
    <x v="3"/>
    <x v="1"/>
    <x v="1"/>
    <x v="1"/>
    <x v="1"/>
    <x v="5"/>
    <x v="1"/>
    <x v="1"/>
    <x v="2"/>
    <x v="3"/>
    <x v="5"/>
    <x v="1"/>
    <x v="5"/>
    <x v="3"/>
    <x v="2"/>
    <x v="1"/>
    <x v="1"/>
    <x v="3"/>
    <x v="4"/>
    <x v="0"/>
    <x v="2"/>
    <x v="1"/>
    <x v="0"/>
    <x v="4"/>
    <x v="4"/>
    <x v="5"/>
    <x v="3"/>
    <x v="1"/>
    <x v="1"/>
    <x v="3"/>
    <x v="1"/>
    <x v="1"/>
    <x v="2"/>
    <x v="0"/>
    <m/>
    <m/>
    <m/>
    <m/>
    <m/>
    <m/>
    <x v="3"/>
    <x v="4"/>
    <x v="4"/>
    <x v="4"/>
    <x v="0"/>
    <x v="4"/>
    <x v="3"/>
    <x v="1"/>
    <x v="1"/>
    <x v="1"/>
    <x v="3"/>
    <x v="1"/>
    <x v="2"/>
    <x v="4"/>
    <x v="2"/>
    <x v="3"/>
    <x v="1"/>
    <x v="4"/>
    <x v="1"/>
    <x v="1"/>
    <x v="3"/>
    <x v="1"/>
    <x v="1"/>
    <x v="1"/>
    <x v="1"/>
    <x v="4"/>
    <x v="1"/>
    <x v="1"/>
    <x v="2"/>
    <x v="3"/>
    <x v="4"/>
    <x v="1"/>
    <x v="4"/>
    <x v="3"/>
    <x v="2"/>
    <x v="1"/>
    <x v="1"/>
    <x v="2"/>
    <x v="4"/>
    <x v="0"/>
    <x v="2"/>
    <x v="1"/>
    <x v="0"/>
    <x v="4"/>
    <x v="0"/>
    <x v="4"/>
    <x v="3"/>
    <x v="1"/>
    <x v="1"/>
    <x v="3"/>
    <x v="1"/>
    <x v="1"/>
    <x v="5"/>
    <x v="0"/>
    <m/>
    <x v="15"/>
    <x v="9"/>
    <x v="12"/>
    <x v="20"/>
    <x v="1"/>
    <x v="14"/>
    <x v="12"/>
    <x v="4"/>
    <x v="6"/>
    <x v="7"/>
    <x v="17"/>
    <x v="19"/>
    <x v="14"/>
    <x v="0"/>
  </r>
  <r>
    <m/>
    <x v="0"/>
    <x v="1"/>
    <x v="9"/>
    <x v="66"/>
    <m/>
    <m/>
    <x v="0"/>
    <x v="1"/>
    <x v="1"/>
    <x v="61"/>
    <x v="3"/>
    <x v="4"/>
    <x v="1"/>
    <x v="5"/>
    <x v="1"/>
    <x v="2"/>
    <x v="0"/>
    <x v="1"/>
    <x v="0"/>
    <x v="0"/>
    <x v="3"/>
    <x v="5"/>
    <x v="0"/>
    <x v="4"/>
    <x v="3"/>
    <x v="1"/>
    <x v="1"/>
    <x v="4"/>
    <x v="1"/>
    <x v="1"/>
    <x v="0"/>
    <x v="0"/>
    <x v="0"/>
    <x v="1"/>
    <x v="2"/>
    <x v="3"/>
    <x v="2"/>
    <x v="1"/>
    <x v="0"/>
    <x v="1"/>
    <x v="0"/>
    <x v="0"/>
    <x v="0"/>
    <x v="1"/>
    <x v="0"/>
    <x v="3"/>
    <x v="2"/>
    <x v="1"/>
    <x v="3"/>
    <x v="0"/>
    <x v="0"/>
    <x v="1"/>
    <x v="0"/>
    <x v="4"/>
    <x v="5"/>
    <x v="5"/>
    <x v="1"/>
    <x v="1"/>
    <x v="3"/>
    <x v="3"/>
    <x v="1"/>
    <x v="0"/>
    <x v="2"/>
    <x v="1"/>
    <m/>
    <m/>
    <m/>
    <m/>
    <m/>
    <m/>
    <x v="3"/>
    <x v="4"/>
    <x v="1"/>
    <x v="4"/>
    <x v="1"/>
    <x v="2"/>
    <x v="0"/>
    <x v="1"/>
    <x v="0"/>
    <x v="0"/>
    <x v="3"/>
    <x v="4"/>
    <x v="0"/>
    <x v="4"/>
    <x v="2"/>
    <x v="1"/>
    <x v="1"/>
    <x v="4"/>
    <x v="1"/>
    <x v="1"/>
    <x v="0"/>
    <x v="0"/>
    <x v="0"/>
    <x v="1"/>
    <x v="2"/>
    <x v="3"/>
    <x v="2"/>
    <x v="1"/>
    <x v="0"/>
    <x v="1"/>
    <x v="0"/>
    <x v="0"/>
    <x v="0"/>
    <x v="1"/>
    <x v="0"/>
    <x v="3"/>
    <x v="2"/>
    <x v="1"/>
    <x v="3"/>
    <x v="0"/>
    <x v="0"/>
    <x v="1"/>
    <x v="0"/>
    <x v="4"/>
    <x v="4"/>
    <x v="4"/>
    <x v="1"/>
    <x v="1"/>
    <x v="3"/>
    <x v="3"/>
    <x v="1"/>
    <x v="0"/>
    <x v="5"/>
    <x v="1"/>
    <m/>
    <x v="1"/>
    <x v="6"/>
    <x v="6"/>
    <x v="10"/>
    <x v="5"/>
    <x v="13"/>
    <x v="0"/>
    <x v="3"/>
    <x v="7"/>
    <x v="17"/>
    <x v="11"/>
    <x v="0"/>
    <x v="7"/>
    <x v="18"/>
  </r>
  <r>
    <m/>
    <x v="0"/>
    <x v="1"/>
    <x v="9"/>
    <x v="66"/>
    <m/>
    <m/>
    <x v="0"/>
    <x v="0"/>
    <x v="1"/>
    <x v="61"/>
    <x v="1"/>
    <x v="1"/>
    <x v="1"/>
    <x v="0"/>
    <x v="1"/>
    <x v="0"/>
    <x v="3"/>
    <x v="1"/>
    <x v="1"/>
    <x v="1"/>
    <x v="1"/>
    <x v="0"/>
    <x v="3"/>
    <x v="1"/>
    <x v="3"/>
    <x v="1"/>
    <x v="1"/>
    <x v="1"/>
    <x v="1"/>
    <x v="1"/>
    <x v="1"/>
    <x v="1"/>
    <x v="2"/>
    <x v="2"/>
    <x v="1"/>
    <x v="2"/>
    <x v="1"/>
    <x v="1"/>
    <x v="2"/>
    <x v="1"/>
    <x v="1"/>
    <x v="4"/>
    <x v="1"/>
    <x v="1"/>
    <x v="1"/>
    <x v="0"/>
    <x v="2"/>
    <x v="0"/>
    <x v="4"/>
    <x v="2"/>
    <x v="1"/>
    <x v="1"/>
    <x v="0"/>
    <x v="1"/>
    <x v="3"/>
    <x v="5"/>
    <x v="2"/>
    <x v="2"/>
    <x v="2"/>
    <x v="0"/>
    <x v="0"/>
    <x v="0"/>
    <x v="1"/>
    <x v="0"/>
    <m/>
    <m/>
    <m/>
    <m/>
    <m/>
    <m/>
    <x v="1"/>
    <x v="1"/>
    <x v="1"/>
    <x v="0"/>
    <x v="1"/>
    <x v="0"/>
    <x v="3"/>
    <x v="1"/>
    <x v="1"/>
    <x v="1"/>
    <x v="1"/>
    <x v="0"/>
    <x v="3"/>
    <x v="1"/>
    <x v="2"/>
    <x v="1"/>
    <x v="1"/>
    <x v="1"/>
    <x v="1"/>
    <x v="1"/>
    <x v="1"/>
    <x v="1"/>
    <x v="2"/>
    <x v="2"/>
    <x v="1"/>
    <x v="2"/>
    <x v="1"/>
    <x v="1"/>
    <x v="2"/>
    <x v="1"/>
    <x v="1"/>
    <x v="4"/>
    <x v="1"/>
    <x v="1"/>
    <x v="1"/>
    <x v="0"/>
    <x v="2"/>
    <x v="0"/>
    <x v="4"/>
    <x v="2"/>
    <x v="1"/>
    <x v="1"/>
    <x v="0"/>
    <x v="1"/>
    <x v="3"/>
    <x v="4"/>
    <x v="2"/>
    <x v="2"/>
    <x v="2"/>
    <x v="0"/>
    <x v="0"/>
    <x v="0"/>
    <x v="1"/>
    <x v="0"/>
    <m/>
    <x v="7"/>
    <x v="1"/>
    <x v="8"/>
    <x v="7"/>
    <x v="0"/>
    <x v="3"/>
    <x v="8"/>
    <x v="4"/>
    <x v="1"/>
    <x v="12"/>
    <x v="11"/>
    <x v="0"/>
    <x v="15"/>
    <x v="8"/>
  </r>
  <r>
    <m/>
    <x v="0"/>
    <x v="1"/>
    <x v="9"/>
    <x v="66"/>
    <m/>
    <m/>
    <x v="0"/>
    <x v="1"/>
    <x v="1"/>
    <x v="61"/>
    <x v="0"/>
    <x v="1"/>
    <x v="0"/>
    <x v="0"/>
    <x v="1"/>
    <x v="3"/>
    <x v="0"/>
    <x v="0"/>
    <x v="2"/>
    <x v="1"/>
    <x v="1"/>
    <x v="1"/>
    <x v="4"/>
    <x v="1"/>
    <x v="3"/>
    <x v="1"/>
    <x v="1"/>
    <x v="1"/>
    <x v="5"/>
    <x v="5"/>
    <x v="3"/>
    <x v="3"/>
    <x v="3"/>
    <x v="1"/>
    <x v="1"/>
    <x v="0"/>
    <x v="1"/>
    <x v="3"/>
    <x v="1"/>
    <x v="2"/>
    <x v="0"/>
    <x v="2"/>
    <x v="1"/>
    <x v="0"/>
    <x v="2"/>
    <x v="3"/>
    <x v="2"/>
    <x v="1"/>
    <x v="2"/>
    <x v="0"/>
    <x v="0"/>
    <x v="1"/>
    <x v="0"/>
    <x v="3"/>
    <x v="2"/>
    <x v="5"/>
    <x v="2"/>
    <x v="2"/>
    <x v="0"/>
    <x v="0"/>
    <x v="0"/>
    <x v="1"/>
    <x v="0"/>
    <x v="2"/>
    <m/>
    <m/>
    <m/>
    <m/>
    <m/>
    <m/>
    <x v="0"/>
    <x v="1"/>
    <x v="0"/>
    <x v="0"/>
    <x v="1"/>
    <x v="3"/>
    <x v="0"/>
    <x v="0"/>
    <x v="2"/>
    <x v="1"/>
    <x v="1"/>
    <x v="1"/>
    <x v="4"/>
    <x v="1"/>
    <x v="2"/>
    <x v="1"/>
    <x v="1"/>
    <x v="1"/>
    <x v="4"/>
    <x v="2"/>
    <x v="3"/>
    <x v="2"/>
    <x v="3"/>
    <x v="1"/>
    <x v="1"/>
    <x v="0"/>
    <x v="1"/>
    <x v="3"/>
    <x v="1"/>
    <x v="2"/>
    <x v="0"/>
    <x v="2"/>
    <x v="1"/>
    <x v="0"/>
    <x v="2"/>
    <x v="3"/>
    <x v="2"/>
    <x v="1"/>
    <x v="2"/>
    <x v="0"/>
    <x v="0"/>
    <x v="1"/>
    <x v="0"/>
    <x v="3"/>
    <x v="2"/>
    <x v="4"/>
    <x v="2"/>
    <x v="2"/>
    <x v="0"/>
    <x v="0"/>
    <x v="0"/>
    <x v="1"/>
    <x v="0"/>
    <x v="2"/>
    <m/>
    <x v="5"/>
    <x v="16"/>
    <x v="8"/>
    <x v="9"/>
    <x v="6"/>
    <x v="7"/>
    <x v="2"/>
    <x v="20"/>
    <x v="1"/>
    <x v="12"/>
    <x v="13"/>
    <x v="3"/>
    <x v="6"/>
    <x v="6"/>
  </r>
  <r>
    <m/>
    <x v="0"/>
    <x v="1"/>
    <x v="9"/>
    <x v="66"/>
    <m/>
    <m/>
    <x v="0"/>
    <x v="1"/>
    <x v="1"/>
    <x v="61"/>
    <x v="3"/>
    <x v="4"/>
    <x v="2"/>
    <x v="1"/>
    <x v="1"/>
    <x v="0"/>
    <x v="3"/>
    <x v="0"/>
    <x v="1"/>
    <x v="1"/>
    <x v="3"/>
    <x v="3"/>
    <x v="3"/>
    <x v="4"/>
    <x v="3"/>
    <x v="4"/>
    <x v="1"/>
    <x v="4"/>
    <x v="1"/>
    <x v="1"/>
    <x v="1"/>
    <x v="0"/>
    <x v="1"/>
    <x v="2"/>
    <x v="1"/>
    <x v="3"/>
    <x v="1"/>
    <x v="1"/>
    <x v="2"/>
    <x v="1"/>
    <x v="0"/>
    <x v="2"/>
    <x v="1"/>
    <x v="1"/>
    <x v="1"/>
    <x v="3"/>
    <x v="2"/>
    <x v="1"/>
    <x v="3"/>
    <x v="1"/>
    <x v="2"/>
    <x v="1"/>
    <x v="0"/>
    <x v="4"/>
    <x v="2"/>
    <x v="5"/>
    <x v="3"/>
    <x v="5"/>
    <x v="3"/>
    <x v="2"/>
    <x v="1"/>
    <x v="1"/>
    <x v="1"/>
    <x v="0"/>
    <m/>
    <m/>
    <m/>
    <m/>
    <m/>
    <m/>
    <x v="3"/>
    <x v="4"/>
    <x v="2"/>
    <x v="1"/>
    <x v="1"/>
    <x v="0"/>
    <x v="3"/>
    <x v="0"/>
    <x v="1"/>
    <x v="1"/>
    <x v="3"/>
    <x v="3"/>
    <x v="3"/>
    <x v="4"/>
    <x v="2"/>
    <x v="3"/>
    <x v="1"/>
    <x v="4"/>
    <x v="1"/>
    <x v="1"/>
    <x v="1"/>
    <x v="0"/>
    <x v="1"/>
    <x v="2"/>
    <x v="1"/>
    <x v="3"/>
    <x v="1"/>
    <x v="1"/>
    <x v="2"/>
    <x v="1"/>
    <x v="0"/>
    <x v="2"/>
    <x v="1"/>
    <x v="1"/>
    <x v="1"/>
    <x v="3"/>
    <x v="2"/>
    <x v="1"/>
    <x v="3"/>
    <x v="1"/>
    <x v="2"/>
    <x v="1"/>
    <x v="0"/>
    <x v="4"/>
    <x v="2"/>
    <x v="4"/>
    <x v="3"/>
    <x v="4"/>
    <x v="3"/>
    <x v="2"/>
    <x v="1"/>
    <x v="1"/>
    <x v="1"/>
    <x v="0"/>
    <m/>
    <x v="7"/>
    <x v="7"/>
    <x v="6"/>
    <x v="8"/>
    <x v="1"/>
    <x v="9"/>
    <x v="3"/>
    <x v="1"/>
    <x v="6"/>
    <x v="10"/>
    <x v="11"/>
    <x v="0"/>
    <x v="4"/>
    <x v="7"/>
  </r>
  <r>
    <m/>
    <x v="0"/>
    <x v="1"/>
    <x v="5"/>
    <x v="73"/>
    <m/>
    <m/>
    <x v="0"/>
    <x v="1"/>
    <x v="9"/>
    <x v="68"/>
    <x v="1"/>
    <x v="1"/>
    <x v="1"/>
    <x v="1"/>
    <x v="1"/>
    <x v="0"/>
    <x v="1"/>
    <x v="0"/>
    <x v="1"/>
    <x v="3"/>
    <x v="1"/>
    <x v="1"/>
    <x v="0"/>
    <x v="2"/>
    <x v="0"/>
    <x v="0"/>
    <x v="1"/>
    <x v="1"/>
    <x v="0"/>
    <x v="1"/>
    <x v="4"/>
    <x v="0"/>
    <x v="0"/>
    <x v="2"/>
    <x v="0"/>
    <x v="0"/>
    <x v="1"/>
    <x v="0"/>
    <x v="0"/>
    <x v="1"/>
    <x v="0"/>
    <x v="0"/>
    <x v="0"/>
    <x v="1"/>
    <x v="0"/>
    <x v="3"/>
    <x v="0"/>
    <x v="0"/>
    <x v="0"/>
    <x v="0"/>
    <x v="0"/>
    <x v="1"/>
    <x v="0"/>
    <x v="1"/>
    <x v="4"/>
    <x v="1"/>
    <x v="2"/>
    <x v="0"/>
    <x v="0"/>
    <x v="2"/>
    <x v="1"/>
    <x v="1"/>
    <x v="2"/>
    <x v="2"/>
    <m/>
    <m/>
    <m/>
    <m/>
    <m/>
    <m/>
    <x v="1"/>
    <x v="1"/>
    <x v="1"/>
    <x v="1"/>
    <x v="1"/>
    <x v="0"/>
    <x v="1"/>
    <x v="0"/>
    <x v="1"/>
    <x v="3"/>
    <x v="1"/>
    <x v="1"/>
    <x v="0"/>
    <x v="2"/>
    <x v="0"/>
    <x v="0"/>
    <x v="1"/>
    <x v="1"/>
    <x v="0"/>
    <x v="1"/>
    <x v="2"/>
    <x v="0"/>
    <x v="0"/>
    <x v="2"/>
    <x v="0"/>
    <x v="0"/>
    <x v="1"/>
    <x v="0"/>
    <x v="0"/>
    <x v="1"/>
    <x v="0"/>
    <x v="0"/>
    <x v="0"/>
    <x v="1"/>
    <x v="0"/>
    <x v="3"/>
    <x v="0"/>
    <x v="0"/>
    <x v="0"/>
    <x v="0"/>
    <x v="0"/>
    <x v="1"/>
    <x v="0"/>
    <x v="1"/>
    <x v="0"/>
    <x v="1"/>
    <x v="2"/>
    <x v="0"/>
    <x v="0"/>
    <x v="2"/>
    <x v="1"/>
    <x v="1"/>
    <x v="5"/>
    <x v="2"/>
    <m/>
    <x v="2"/>
    <x v="1"/>
    <x v="8"/>
    <x v="6"/>
    <x v="2"/>
    <x v="4"/>
    <x v="1"/>
    <x v="0"/>
    <x v="12"/>
    <x v="11"/>
    <x v="21"/>
    <x v="0"/>
    <x v="0"/>
    <x v="0"/>
  </r>
  <r>
    <m/>
    <x v="0"/>
    <x v="1"/>
    <x v="9"/>
    <x v="75"/>
    <m/>
    <m/>
    <x v="0"/>
    <x v="0"/>
    <x v="8"/>
    <x v="70"/>
    <x v="1"/>
    <x v="1"/>
    <x v="2"/>
    <x v="2"/>
    <x v="1"/>
    <x v="0"/>
    <x v="0"/>
    <x v="1"/>
    <x v="5"/>
    <x v="1"/>
    <x v="3"/>
    <x v="1"/>
    <x v="0"/>
    <x v="1"/>
    <x v="3"/>
    <x v="1"/>
    <x v="3"/>
    <x v="5"/>
    <x v="1"/>
    <x v="1"/>
    <x v="4"/>
    <x v="0"/>
    <x v="1"/>
    <x v="2"/>
    <x v="1"/>
    <x v="3"/>
    <x v="2"/>
    <x v="1"/>
    <x v="2"/>
    <x v="1"/>
    <x v="0"/>
    <x v="4"/>
    <x v="2"/>
    <x v="3"/>
    <x v="1"/>
    <x v="0"/>
    <x v="3"/>
    <x v="1"/>
    <x v="1"/>
    <x v="2"/>
    <x v="1"/>
    <x v="2"/>
    <x v="0"/>
    <x v="0"/>
    <x v="0"/>
    <x v="0"/>
    <x v="0"/>
    <x v="0"/>
    <x v="2"/>
    <x v="2"/>
    <x v="0"/>
    <x v="0"/>
    <x v="1"/>
    <x v="0"/>
    <m/>
    <m/>
    <m/>
    <m/>
    <m/>
    <m/>
    <x v="1"/>
    <x v="1"/>
    <x v="2"/>
    <x v="2"/>
    <x v="1"/>
    <x v="0"/>
    <x v="0"/>
    <x v="1"/>
    <x v="4"/>
    <x v="1"/>
    <x v="3"/>
    <x v="1"/>
    <x v="0"/>
    <x v="1"/>
    <x v="2"/>
    <x v="1"/>
    <x v="2"/>
    <x v="2"/>
    <x v="1"/>
    <x v="1"/>
    <x v="2"/>
    <x v="0"/>
    <x v="1"/>
    <x v="2"/>
    <x v="1"/>
    <x v="3"/>
    <x v="2"/>
    <x v="1"/>
    <x v="2"/>
    <x v="1"/>
    <x v="0"/>
    <x v="4"/>
    <x v="2"/>
    <x v="3"/>
    <x v="1"/>
    <x v="0"/>
    <x v="3"/>
    <x v="1"/>
    <x v="1"/>
    <x v="2"/>
    <x v="1"/>
    <x v="2"/>
    <x v="0"/>
    <x v="0"/>
    <x v="0"/>
    <x v="0"/>
    <x v="0"/>
    <x v="0"/>
    <x v="2"/>
    <x v="2"/>
    <x v="0"/>
    <x v="0"/>
    <x v="1"/>
    <x v="0"/>
    <m/>
    <x v="1"/>
    <x v="5"/>
    <x v="2"/>
    <x v="10"/>
    <x v="1"/>
    <x v="15"/>
    <x v="6"/>
    <x v="1"/>
    <x v="2"/>
    <x v="17"/>
    <x v="3"/>
    <x v="2"/>
    <x v="14"/>
    <x v="4"/>
  </r>
  <r>
    <m/>
    <x v="0"/>
    <x v="1"/>
    <x v="9"/>
    <x v="75"/>
    <m/>
    <m/>
    <x v="0"/>
    <x v="1"/>
    <x v="8"/>
    <x v="70"/>
    <x v="1"/>
    <x v="1"/>
    <x v="2"/>
    <x v="1"/>
    <x v="0"/>
    <x v="2"/>
    <x v="1"/>
    <x v="3"/>
    <x v="5"/>
    <x v="4"/>
    <x v="1"/>
    <x v="1"/>
    <x v="0"/>
    <x v="4"/>
    <x v="3"/>
    <x v="1"/>
    <x v="1"/>
    <x v="1"/>
    <x v="5"/>
    <x v="4"/>
    <x v="1"/>
    <x v="1"/>
    <x v="1"/>
    <x v="2"/>
    <x v="1"/>
    <x v="1"/>
    <x v="3"/>
    <x v="1"/>
    <x v="0"/>
    <x v="2"/>
    <x v="5"/>
    <x v="0"/>
    <x v="1"/>
    <x v="0"/>
    <x v="4"/>
    <x v="3"/>
    <x v="2"/>
    <x v="1"/>
    <x v="0"/>
    <x v="0"/>
    <x v="1"/>
    <x v="1"/>
    <x v="0"/>
    <x v="3"/>
    <x v="2"/>
    <x v="2"/>
    <x v="3"/>
    <x v="2"/>
    <x v="0"/>
    <x v="2"/>
    <x v="1"/>
    <x v="2"/>
    <x v="1"/>
    <x v="0"/>
    <m/>
    <m/>
    <m/>
    <m/>
    <m/>
    <m/>
    <x v="1"/>
    <x v="1"/>
    <x v="2"/>
    <x v="1"/>
    <x v="0"/>
    <x v="2"/>
    <x v="1"/>
    <x v="3"/>
    <x v="4"/>
    <x v="4"/>
    <x v="1"/>
    <x v="1"/>
    <x v="0"/>
    <x v="4"/>
    <x v="2"/>
    <x v="1"/>
    <x v="1"/>
    <x v="1"/>
    <x v="4"/>
    <x v="4"/>
    <x v="1"/>
    <x v="1"/>
    <x v="1"/>
    <x v="2"/>
    <x v="1"/>
    <x v="1"/>
    <x v="3"/>
    <x v="1"/>
    <x v="0"/>
    <x v="2"/>
    <x v="4"/>
    <x v="0"/>
    <x v="1"/>
    <x v="0"/>
    <x v="3"/>
    <x v="3"/>
    <x v="2"/>
    <x v="1"/>
    <x v="0"/>
    <x v="0"/>
    <x v="1"/>
    <x v="1"/>
    <x v="0"/>
    <x v="3"/>
    <x v="2"/>
    <x v="2"/>
    <x v="3"/>
    <x v="2"/>
    <x v="0"/>
    <x v="2"/>
    <x v="1"/>
    <x v="2"/>
    <x v="1"/>
    <x v="0"/>
    <m/>
    <x v="2"/>
    <x v="5"/>
    <x v="1"/>
    <x v="6"/>
    <x v="0"/>
    <x v="3"/>
    <x v="7"/>
    <x v="1"/>
    <x v="2"/>
    <x v="17"/>
    <x v="16"/>
    <x v="22"/>
    <x v="3"/>
    <x v="9"/>
  </r>
  <r>
    <m/>
    <x v="0"/>
    <x v="1"/>
    <x v="9"/>
    <x v="75"/>
    <m/>
    <m/>
    <x v="0"/>
    <x v="0"/>
    <x v="8"/>
    <x v="70"/>
    <x v="1"/>
    <x v="1"/>
    <x v="1"/>
    <x v="1"/>
    <x v="3"/>
    <x v="1"/>
    <x v="0"/>
    <x v="0"/>
    <x v="1"/>
    <x v="0"/>
    <x v="0"/>
    <x v="1"/>
    <x v="4"/>
    <x v="0"/>
    <x v="0"/>
    <x v="0"/>
    <x v="0"/>
    <x v="1"/>
    <x v="1"/>
    <x v="4"/>
    <x v="0"/>
    <x v="0"/>
    <x v="1"/>
    <x v="4"/>
    <x v="5"/>
    <x v="5"/>
    <x v="3"/>
    <x v="1"/>
    <x v="0"/>
    <x v="5"/>
    <x v="5"/>
    <x v="4"/>
    <x v="1"/>
    <x v="0"/>
    <x v="0"/>
    <x v="0"/>
    <x v="0"/>
    <x v="0"/>
    <x v="0"/>
    <x v="0"/>
    <x v="0"/>
    <x v="1"/>
    <x v="0"/>
    <x v="1"/>
    <x v="5"/>
    <x v="1"/>
    <x v="2"/>
    <x v="1"/>
    <x v="1"/>
    <x v="2"/>
    <x v="1"/>
    <x v="2"/>
    <x v="2"/>
    <x v="3"/>
    <m/>
    <m/>
    <m/>
    <m/>
    <m/>
    <m/>
    <x v="1"/>
    <x v="1"/>
    <x v="1"/>
    <x v="1"/>
    <x v="3"/>
    <x v="1"/>
    <x v="0"/>
    <x v="0"/>
    <x v="1"/>
    <x v="0"/>
    <x v="0"/>
    <x v="1"/>
    <x v="4"/>
    <x v="0"/>
    <x v="0"/>
    <x v="0"/>
    <x v="0"/>
    <x v="1"/>
    <x v="1"/>
    <x v="4"/>
    <x v="0"/>
    <x v="0"/>
    <x v="1"/>
    <x v="4"/>
    <x v="4"/>
    <x v="4"/>
    <x v="3"/>
    <x v="1"/>
    <x v="0"/>
    <x v="4"/>
    <x v="4"/>
    <x v="4"/>
    <x v="1"/>
    <x v="0"/>
    <x v="0"/>
    <x v="0"/>
    <x v="0"/>
    <x v="0"/>
    <x v="0"/>
    <x v="0"/>
    <x v="0"/>
    <x v="1"/>
    <x v="0"/>
    <x v="1"/>
    <x v="4"/>
    <x v="1"/>
    <x v="2"/>
    <x v="1"/>
    <x v="1"/>
    <x v="2"/>
    <x v="1"/>
    <x v="2"/>
    <x v="5"/>
    <x v="3"/>
    <m/>
    <x v="0"/>
    <x v="1"/>
    <x v="6"/>
    <x v="2"/>
    <x v="18"/>
    <x v="2"/>
    <x v="6"/>
    <x v="3"/>
    <x v="18"/>
    <x v="21"/>
    <x v="20"/>
    <x v="22"/>
    <x v="0"/>
    <x v="0"/>
  </r>
  <r>
    <m/>
    <x v="0"/>
    <x v="1"/>
    <x v="9"/>
    <x v="75"/>
    <m/>
    <m/>
    <x v="0"/>
    <x v="0"/>
    <x v="8"/>
    <x v="70"/>
    <x v="1"/>
    <x v="1"/>
    <x v="1"/>
    <x v="1"/>
    <x v="0"/>
    <x v="0"/>
    <x v="0"/>
    <x v="0"/>
    <x v="1"/>
    <x v="1"/>
    <x v="1"/>
    <x v="0"/>
    <x v="0"/>
    <x v="4"/>
    <x v="3"/>
    <x v="1"/>
    <x v="0"/>
    <x v="1"/>
    <x v="1"/>
    <x v="1"/>
    <x v="1"/>
    <x v="0"/>
    <x v="1"/>
    <x v="1"/>
    <x v="1"/>
    <x v="2"/>
    <x v="1"/>
    <x v="1"/>
    <x v="2"/>
    <x v="1"/>
    <x v="0"/>
    <x v="2"/>
    <x v="1"/>
    <x v="1"/>
    <x v="0"/>
    <x v="3"/>
    <x v="2"/>
    <x v="1"/>
    <x v="4"/>
    <x v="2"/>
    <x v="2"/>
    <x v="1"/>
    <x v="0"/>
    <x v="2"/>
    <x v="1"/>
    <x v="1"/>
    <x v="2"/>
    <x v="2"/>
    <x v="2"/>
    <x v="3"/>
    <x v="0"/>
    <x v="0"/>
    <x v="1"/>
    <x v="0"/>
    <m/>
    <m/>
    <m/>
    <m/>
    <m/>
    <m/>
    <x v="1"/>
    <x v="1"/>
    <x v="1"/>
    <x v="1"/>
    <x v="0"/>
    <x v="0"/>
    <x v="0"/>
    <x v="0"/>
    <x v="1"/>
    <x v="1"/>
    <x v="1"/>
    <x v="0"/>
    <x v="0"/>
    <x v="4"/>
    <x v="2"/>
    <x v="1"/>
    <x v="0"/>
    <x v="1"/>
    <x v="1"/>
    <x v="1"/>
    <x v="1"/>
    <x v="0"/>
    <x v="1"/>
    <x v="1"/>
    <x v="1"/>
    <x v="2"/>
    <x v="1"/>
    <x v="1"/>
    <x v="2"/>
    <x v="1"/>
    <x v="0"/>
    <x v="2"/>
    <x v="1"/>
    <x v="1"/>
    <x v="0"/>
    <x v="3"/>
    <x v="2"/>
    <x v="1"/>
    <x v="4"/>
    <x v="2"/>
    <x v="2"/>
    <x v="1"/>
    <x v="0"/>
    <x v="2"/>
    <x v="1"/>
    <x v="1"/>
    <x v="2"/>
    <x v="2"/>
    <x v="2"/>
    <x v="3"/>
    <x v="0"/>
    <x v="0"/>
    <x v="1"/>
    <x v="0"/>
    <m/>
    <x v="5"/>
    <x v="1"/>
    <x v="5"/>
    <x v="8"/>
    <x v="1"/>
    <x v="3"/>
    <x v="2"/>
    <x v="1"/>
    <x v="2"/>
    <x v="12"/>
    <x v="1"/>
    <x v="0"/>
    <x v="7"/>
    <x v="8"/>
  </r>
  <r>
    <m/>
    <x v="0"/>
    <x v="1"/>
    <x v="9"/>
    <x v="75"/>
    <m/>
    <m/>
    <x v="0"/>
    <x v="1"/>
    <x v="8"/>
    <x v="70"/>
    <x v="3"/>
    <x v="4"/>
    <x v="2"/>
    <x v="2"/>
    <x v="1"/>
    <x v="2"/>
    <x v="1"/>
    <x v="3"/>
    <x v="1"/>
    <x v="2"/>
    <x v="1"/>
    <x v="1"/>
    <x v="0"/>
    <x v="1"/>
    <x v="0"/>
    <x v="0"/>
    <x v="0"/>
    <x v="1"/>
    <x v="1"/>
    <x v="0"/>
    <x v="1"/>
    <x v="0"/>
    <x v="0"/>
    <x v="2"/>
    <x v="2"/>
    <x v="5"/>
    <x v="1"/>
    <x v="1"/>
    <x v="0"/>
    <x v="1"/>
    <x v="0"/>
    <x v="2"/>
    <x v="0"/>
    <x v="0"/>
    <x v="0"/>
    <x v="3"/>
    <x v="0"/>
    <x v="0"/>
    <x v="3"/>
    <x v="0"/>
    <x v="2"/>
    <x v="1"/>
    <x v="0"/>
    <x v="5"/>
    <x v="2"/>
    <x v="1"/>
    <x v="3"/>
    <x v="2"/>
    <x v="4"/>
    <x v="1"/>
    <x v="1"/>
    <x v="1"/>
    <x v="2"/>
    <x v="1"/>
    <m/>
    <m/>
    <m/>
    <m/>
    <m/>
    <m/>
    <x v="3"/>
    <x v="4"/>
    <x v="2"/>
    <x v="2"/>
    <x v="1"/>
    <x v="2"/>
    <x v="1"/>
    <x v="3"/>
    <x v="1"/>
    <x v="2"/>
    <x v="1"/>
    <x v="1"/>
    <x v="0"/>
    <x v="1"/>
    <x v="0"/>
    <x v="0"/>
    <x v="0"/>
    <x v="1"/>
    <x v="1"/>
    <x v="0"/>
    <x v="1"/>
    <x v="0"/>
    <x v="0"/>
    <x v="2"/>
    <x v="2"/>
    <x v="4"/>
    <x v="1"/>
    <x v="1"/>
    <x v="0"/>
    <x v="1"/>
    <x v="0"/>
    <x v="2"/>
    <x v="0"/>
    <x v="0"/>
    <x v="0"/>
    <x v="3"/>
    <x v="0"/>
    <x v="0"/>
    <x v="3"/>
    <x v="0"/>
    <x v="2"/>
    <x v="1"/>
    <x v="0"/>
    <x v="0"/>
    <x v="2"/>
    <x v="1"/>
    <x v="3"/>
    <x v="2"/>
    <x v="4"/>
    <x v="1"/>
    <x v="1"/>
    <x v="1"/>
    <x v="5"/>
    <x v="1"/>
    <m/>
    <x v="4"/>
    <x v="7"/>
    <x v="0"/>
    <x v="13"/>
    <x v="2"/>
    <x v="3"/>
    <x v="7"/>
    <x v="3"/>
    <x v="2"/>
    <x v="10"/>
    <x v="1"/>
    <x v="0"/>
    <x v="0"/>
    <x v="16"/>
  </r>
  <r>
    <m/>
    <x v="0"/>
    <x v="1"/>
    <x v="9"/>
    <x v="75"/>
    <m/>
    <m/>
    <x v="0"/>
    <x v="1"/>
    <x v="8"/>
    <x v="70"/>
    <x v="1"/>
    <x v="1"/>
    <x v="2"/>
    <x v="2"/>
    <x v="1"/>
    <x v="2"/>
    <x v="0"/>
    <x v="0"/>
    <x v="0"/>
    <x v="2"/>
    <x v="1"/>
    <x v="0"/>
    <x v="0"/>
    <x v="4"/>
    <x v="3"/>
    <x v="1"/>
    <x v="0"/>
    <x v="1"/>
    <x v="1"/>
    <x v="1"/>
    <x v="1"/>
    <x v="0"/>
    <x v="3"/>
    <x v="0"/>
    <x v="1"/>
    <x v="3"/>
    <x v="2"/>
    <x v="0"/>
    <x v="0"/>
    <x v="0"/>
    <x v="0"/>
    <x v="2"/>
    <x v="1"/>
    <x v="1"/>
    <x v="0"/>
    <x v="0"/>
    <x v="2"/>
    <x v="1"/>
    <x v="0"/>
    <x v="0"/>
    <x v="1"/>
    <x v="1"/>
    <x v="0"/>
    <x v="3"/>
    <x v="2"/>
    <x v="1"/>
    <x v="3"/>
    <x v="0"/>
    <x v="0"/>
    <x v="2"/>
    <x v="1"/>
    <x v="1"/>
    <x v="0"/>
    <x v="1"/>
    <m/>
    <m/>
    <m/>
    <m/>
    <m/>
    <m/>
    <x v="1"/>
    <x v="1"/>
    <x v="2"/>
    <x v="2"/>
    <x v="1"/>
    <x v="2"/>
    <x v="0"/>
    <x v="0"/>
    <x v="0"/>
    <x v="2"/>
    <x v="1"/>
    <x v="0"/>
    <x v="0"/>
    <x v="4"/>
    <x v="2"/>
    <x v="1"/>
    <x v="0"/>
    <x v="1"/>
    <x v="1"/>
    <x v="1"/>
    <x v="1"/>
    <x v="0"/>
    <x v="3"/>
    <x v="0"/>
    <x v="1"/>
    <x v="3"/>
    <x v="2"/>
    <x v="0"/>
    <x v="0"/>
    <x v="0"/>
    <x v="0"/>
    <x v="2"/>
    <x v="1"/>
    <x v="1"/>
    <x v="0"/>
    <x v="0"/>
    <x v="2"/>
    <x v="1"/>
    <x v="0"/>
    <x v="0"/>
    <x v="1"/>
    <x v="1"/>
    <x v="0"/>
    <x v="3"/>
    <x v="2"/>
    <x v="1"/>
    <x v="3"/>
    <x v="0"/>
    <x v="0"/>
    <x v="2"/>
    <x v="1"/>
    <x v="1"/>
    <x v="0"/>
    <x v="1"/>
    <m/>
    <x v="5"/>
    <x v="5"/>
    <x v="0"/>
    <x v="2"/>
    <x v="2"/>
    <x v="3"/>
    <x v="15"/>
    <x v="0"/>
    <x v="2"/>
    <x v="17"/>
    <x v="11"/>
    <x v="0"/>
    <x v="7"/>
    <x v="9"/>
  </r>
  <r>
    <m/>
    <x v="0"/>
    <x v="1"/>
    <x v="9"/>
    <x v="75"/>
    <m/>
    <m/>
    <x v="0"/>
    <x v="1"/>
    <x v="8"/>
    <x v="70"/>
    <x v="1"/>
    <x v="4"/>
    <x v="1"/>
    <x v="1"/>
    <x v="1"/>
    <x v="3"/>
    <x v="0"/>
    <x v="0"/>
    <x v="3"/>
    <x v="1"/>
    <x v="1"/>
    <x v="1"/>
    <x v="1"/>
    <x v="1"/>
    <x v="0"/>
    <x v="0"/>
    <x v="1"/>
    <x v="1"/>
    <x v="1"/>
    <x v="1"/>
    <x v="1"/>
    <x v="1"/>
    <x v="3"/>
    <x v="1"/>
    <x v="1"/>
    <x v="2"/>
    <x v="4"/>
    <x v="1"/>
    <x v="2"/>
    <x v="1"/>
    <x v="0"/>
    <x v="2"/>
    <x v="1"/>
    <x v="1"/>
    <x v="2"/>
    <x v="0"/>
    <x v="2"/>
    <x v="1"/>
    <x v="4"/>
    <x v="2"/>
    <x v="1"/>
    <x v="1"/>
    <x v="0"/>
    <x v="2"/>
    <x v="1"/>
    <x v="1"/>
    <x v="3"/>
    <x v="0"/>
    <x v="2"/>
    <x v="1"/>
    <x v="1"/>
    <x v="2"/>
    <x v="2"/>
    <x v="0"/>
    <m/>
    <m/>
    <m/>
    <m/>
    <m/>
    <m/>
    <x v="1"/>
    <x v="4"/>
    <x v="1"/>
    <x v="1"/>
    <x v="1"/>
    <x v="3"/>
    <x v="0"/>
    <x v="0"/>
    <x v="3"/>
    <x v="1"/>
    <x v="1"/>
    <x v="1"/>
    <x v="1"/>
    <x v="1"/>
    <x v="0"/>
    <x v="0"/>
    <x v="1"/>
    <x v="1"/>
    <x v="1"/>
    <x v="1"/>
    <x v="1"/>
    <x v="1"/>
    <x v="3"/>
    <x v="1"/>
    <x v="1"/>
    <x v="2"/>
    <x v="4"/>
    <x v="1"/>
    <x v="2"/>
    <x v="1"/>
    <x v="0"/>
    <x v="2"/>
    <x v="1"/>
    <x v="1"/>
    <x v="2"/>
    <x v="0"/>
    <x v="2"/>
    <x v="1"/>
    <x v="4"/>
    <x v="2"/>
    <x v="1"/>
    <x v="1"/>
    <x v="0"/>
    <x v="2"/>
    <x v="1"/>
    <x v="1"/>
    <x v="3"/>
    <x v="0"/>
    <x v="2"/>
    <x v="1"/>
    <x v="1"/>
    <x v="2"/>
    <x v="5"/>
    <x v="0"/>
    <m/>
    <x v="0"/>
    <x v="5"/>
    <x v="8"/>
    <x v="9"/>
    <x v="6"/>
    <x v="1"/>
    <x v="2"/>
    <x v="4"/>
    <x v="1"/>
    <x v="12"/>
    <x v="4"/>
    <x v="2"/>
    <x v="6"/>
    <x v="8"/>
  </r>
  <r>
    <m/>
    <x v="0"/>
    <x v="1"/>
    <x v="9"/>
    <x v="75"/>
    <m/>
    <m/>
    <x v="0"/>
    <x v="1"/>
    <x v="8"/>
    <x v="70"/>
    <x v="1"/>
    <x v="1"/>
    <x v="1"/>
    <x v="5"/>
    <x v="1"/>
    <x v="2"/>
    <x v="0"/>
    <x v="0"/>
    <x v="0"/>
    <x v="2"/>
    <x v="0"/>
    <x v="0"/>
    <x v="3"/>
    <x v="1"/>
    <x v="0"/>
    <x v="0"/>
    <x v="1"/>
    <x v="0"/>
    <x v="0"/>
    <x v="0"/>
    <x v="0"/>
    <x v="0"/>
    <x v="0"/>
    <x v="0"/>
    <x v="0"/>
    <x v="1"/>
    <x v="2"/>
    <x v="1"/>
    <x v="2"/>
    <x v="1"/>
    <x v="0"/>
    <x v="0"/>
    <x v="1"/>
    <x v="0"/>
    <x v="0"/>
    <x v="0"/>
    <x v="0"/>
    <x v="0"/>
    <x v="0"/>
    <x v="0"/>
    <x v="0"/>
    <x v="1"/>
    <x v="0"/>
    <x v="2"/>
    <x v="3"/>
    <x v="5"/>
    <x v="3"/>
    <x v="2"/>
    <x v="2"/>
    <x v="2"/>
    <x v="0"/>
    <x v="1"/>
    <x v="2"/>
    <x v="1"/>
    <m/>
    <m/>
    <m/>
    <m/>
    <m/>
    <m/>
    <x v="1"/>
    <x v="1"/>
    <x v="1"/>
    <x v="4"/>
    <x v="1"/>
    <x v="2"/>
    <x v="0"/>
    <x v="0"/>
    <x v="0"/>
    <x v="2"/>
    <x v="0"/>
    <x v="0"/>
    <x v="3"/>
    <x v="1"/>
    <x v="0"/>
    <x v="0"/>
    <x v="1"/>
    <x v="0"/>
    <x v="0"/>
    <x v="0"/>
    <x v="0"/>
    <x v="0"/>
    <x v="0"/>
    <x v="0"/>
    <x v="0"/>
    <x v="1"/>
    <x v="2"/>
    <x v="1"/>
    <x v="2"/>
    <x v="1"/>
    <x v="0"/>
    <x v="0"/>
    <x v="1"/>
    <x v="0"/>
    <x v="0"/>
    <x v="0"/>
    <x v="0"/>
    <x v="0"/>
    <x v="0"/>
    <x v="0"/>
    <x v="0"/>
    <x v="1"/>
    <x v="0"/>
    <x v="2"/>
    <x v="3"/>
    <x v="4"/>
    <x v="3"/>
    <x v="2"/>
    <x v="2"/>
    <x v="2"/>
    <x v="0"/>
    <x v="1"/>
    <x v="5"/>
    <x v="1"/>
    <m/>
    <x v="0"/>
    <x v="1"/>
    <x v="0"/>
    <x v="2"/>
    <x v="2"/>
    <x v="0"/>
    <x v="1"/>
    <x v="1"/>
    <x v="20"/>
    <x v="9"/>
    <x v="6"/>
    <x v="2"/>
    <x v="0"/>
    <x v="0"/>
  </r>
  <r>
    <m/>
    <x v="0"/>
    <x v="1"/>
    <x v="9"/>
    <x v="75"/>
    <m/>
    <m/>
    <x v="0"/>
    <x v="0"/>
    <x v="8"/>
    <x v="70"/>
    <x v="3"/>
    <x v="4"/>
    <x v="2"/>
    <x v="1"/>
    <x v="1"/>
    <x v="2"/>
    <x v="0"/>
    <x v="0"/>
    <x v="5"/>
    <x v="1"/>
    <x v="3"/>
    <x v="1"/>
    <x v="0"/>
    <x v="3"/>
    <x v="3"/>
    <x v="1"/>
    <x v="1"/>
    <x v="4"/>
    <x v="5"/>
    <x v="1"/>
    <x v="3"/>
    <x v="1"/>
    <x v="3"/>
    <x v="2"/>
    <x v="1"/>
    <x v="5"/>
    <x v="2"/>
    <x v="1"/>
    <x v="2"/>
    <x v="1"/>
    <x v="0"/>
    <x v="4"/>
    <x v="1"/>
    <x v="3"/>
    <x v="1"/>
    <x v="0"/>
    <x v="2"/>
    <x v="1"/>
    <x v="3"/>
    <x v="3"/>
    <x v="2"/>
    <x v="1"/>
    <x v="0"/>
    <x v="1"/>
    <x v="5"/>
    <x v="4"/>
    <x v="2"/>
    <x v="2"/>
    <x v="2"/>
    <x v="1"/>
    <x v="1"/>
    <x v="0"/>
    <x v="1"/>
    <x v="2"/>
    <m/>
    <m/>
    <m/>
    <m/>
    <m/>
    <m/>
    <x v="3"/>
    <x v="4"/>
    <x v="2"/>
    <x v="1"/>
    <x v="1"/>
    <x v="2"/>
    <x v="0"/>
    <x v="0"/>
    <x v="4"/>
    <x v="1"/>
    <x v="3"/>
    <x v="1"/>
    <x v="0"/>
    <x v="3"/>
    <x v="2"/>
    <x v="1"/>
    <x v="1"/>
    <x v="4"/>
    <x v="4"/>
    <x v="1"/>
    <x v="3"/>
    <x v="1"/>
    <x v="3"/>
    <x v="2"/>
    <x v="1"/>
    <x v="4"/>
    <x v="2"/>
    <x v="1"/>
    <x v="2"/>
    <x v="1"/>
    <x v="0"/>
    <x v="4"/>
    <x v="1"/>
    <x v="3"/>
    <x v="1"/>
    <x v="0"/>
    <x v="2"/>
    <x v="1"/>
    <x v="3"/>
    <x v="3"/>
    <x v="2"/>
    <x v="1"/>
    <x v="0"/>
    <x v="1"/>
    <x v="4"/>
    <x v="3"/>
    <x v="2"/>
    <x v="2"/>
    <x v="2"/>
    <x v="1"/>
    <x v="1"/>
    <x v="0"/>
    <x v="1"/>
    <x v="2"/>
    <m/>
    <x v="5"/>
    <x v="7"/>
    <x v="6"/>
    <x v="6"/>
    <x v="6"/>
    <x v="14"/>
    <x v="8"/>
    <x v="4"/>
    <x v="4"/>
    <x v="5"/>
    <x v="16"/>
    <x v="2"/>
    <x v="4"/>
    <x v="7"/>
  </r>
  <r>
    <m/>
    <x v="0"/>
    <x v="1"/>
    <x v="9"/>
    <x v="75"/>
    <m/>
    <m/>
    <x v="0"/>
    <x v="0"/>
    <x v="8"/>
    <x v="70"/>
    <x v="0"/>
    <x v="1"/>
    <x v="0"/>
    <x v="2"/>
    <x v="1"/>
    <x v="2"/>
    <x v="1"/>
    <x v="3"/>
    <x v="2"/>
    <x v="2"/>
    <x v="0"/>
    <x v="0"/>
    <x v="0"/>
    <x v="1"/>
    <x v="0"/>
    <x v="0"/>
    <x v="0"/>
    <x v="0"/>
    <x v="1"/>
    <x v="0"/>
    <x v="0"/>
    <x v="0"/>
    <x v="0"/>
    <x v="0"/>
    <x v="0"/>
    <x v="0"/>
    <x v="0"/>
    <x v="0"/>
    <x v="0"/>
    <x v="1"/>
    <x v="0"/>
    <x v="0"/>
    <x v="0"/>
    <x v="0"/>
    <x v="0"/>
    <x v="0"/>
    <x v="0"/>
    <x v="0"/>
    <x v="0"/>
    <x v="0"/>
    <x v="0"/>
    <x v="1"/>
    <x v="0"/>
    <x v="3"/>
    <x v="2"/>
    <x v="2"/>
    <x v="3"/>
    <x v="0"/>
    <x v="0"/>
    <x v="0"/>
    <x v="0"/>
    <x v="0"/>
    <x v="0"/>
    <x v="1"/>
    <m/>
    <m/>
    <m/>
    <m/>
    <m/>
    <m/>
    <x v="0"/>
    <x v="1"/>
    <x v="0"/>
    <x v="2"/>
    <x v="1"/>
    <x v="2"/>
    <x v="1"/>
    <x v="3"/>
    <x v="2"/>
    <x v="2"/>
    <x v="0"/>
    <x v="0"/>
    <x v="0"/>
    <x v="1"/>
    <x v="0"/>
    <x v="0"/>
    <x v="0"/>
    <x v="0"/>
    <x v="1"/>
    <x v="0"/>
    <x v="0"/>
    <x v="0"/>
    <x v="0"/>
    <x v="0"/>
    <x v="0"/>
    <x v="0"/>
    <x v="0"/>
    <x v="0"/>
    <x v="0"/>
    <x v="1"/>
    <x v="0"/>
    <x v="0"/>
    <x v="0"/>
    <x v="0"/>
    <x v="0"/>
    <x v="0"/>
    <x v="0"/>
    <x v="0"/>
    <x v="0"/>
    <x v="0"/>
    <x v="0"/>
    <x v="1"/>
    <x v="0"/>
    <x v="3"/>
    <x v="2"/>
    <x v="2"/>
    <x v="3"/>
    <x v="0"/>
    <x v="0"/>
    <x v="0"/>
    <x v="0"/>
    <x v="0"/>
    <x v="0"/>
    <x v="1"/>
    <m/>
    <x v="4"/>
    <x v="16"/>
    <x v="2"/>
    <x v="13"/>
    <x v="2"/>
    <x v="0"/>
    <x v="0"/>
    <x v="0"/>
    <x v="20"/>
    <x v="0"/>
    <x v="20"/>
    <x v="2"/>
    <x v="0"/>
    <x v="0"/>
  </r>
  <r>
    <m/>
    <x v="0"/>
    <x v="1"/>
    <x v="9"/>
    <x v="75"/>
    <m/>
    <m/>
    <x v="0"/>
    <x v="1"/>
    <x v="8"/>
    <x v="70"/>
    <x v="0"/>
    <x v="1"/>
    <x v="0"/>
    <x v="0"/>
    <x v="1"/>
    <x v="0"/>
    <x v="0"/>
    <x v="1"/>
    <x v="1"/>
    <x v="2"/>
    <x v="1"/>
    <x v="1"/>
    <x v="0"/>
    <x v="1"/>
    <x v="3"/>
    <x v="1"/>
    <x v="0"/>
    <x v="1"/>
    <x v="1"/>
    <x v="1"/>
    <x v="0"/>
    <x v="1"/>
    <x v="1"/>
    <x v="4"/>
    <x v="1"/>
    <x v="2"/>
    <x v="1"/>
    <x v="1"/>
    <x v="1"/>
    <x v="2"/>
    <x v="1"/>
    <x v="2"/>
    <x v="1"/>
    <x v="1"/>
    <x v="2"/>
    <x v="3"/>
    <x v="2"/>
    <x v="1"/>
    <x v="3"/>
    <x v="2"/>
    <x v="1"/>
    <x v="1"/>
    <x v="0"/>
    <x v="2"/>
    <x v="3"/>
    <x v="1"/>
    <x v="3"/>
    <x v="0"/>
    <x v="0"/>
    <x v="1"/>
    <x v="1"/>
    <x v="1"/>
    <x v="1"/>
    <x v="1"/>
    <m/>
    <m/>
    <m/>
    <m/>
    <m/>
    <m/>
    <x v="0"/>
    <x v="1"/>
    <x v="0"/>
    <x v="0"/>
    <x v="1"/>
    <x v="0"/>
    <x v="0"/>
    <x v="1"/>
    <x v="1"/>
    <x v="2"/>
    <x v="1"/>
    <x v="1"/>
    <x v="0"/>
    <x v="1"/>
    <x v="2"/>
    <x v="1"/>
    <x v="0"/>
    <x v="1"/>
    <x v="1"/>
    <x v="1"/>
    <x v="0"/>
    <x v="1"/>
    <x v="1"/>
    <x v="4"/>
    <x v="1"/>
    <x v="2"/>
    <x v="1"/>
    <x v="1"/>
    <x v="1"/>
    <x v="2"/>
    <x v="1"/>
    <x v="2"/>
    <x v="1"/>
    <x v="1"/>
    <x v="2"/>
    <x v="3"/>
    <x v="2"/>
    <x v="1"/>
    <x v="3"/>
    <x v="2"/>
    <x v="1"/>
    <x v="1"/>
    <x v="0"/>
    <x v="2"/>
    <x v="3"/>
    <x v="1"/>
    <x v="3"/>
    <x v="0"/>
    <x v="0"/>
    <x v="1"/>
    <x v="1"/>
    <x v="1"/>
    <x v="1"/>
    <x v="1"/>
    <m/>
    <x v="1"/>
    <x v="16"/>
    <x v="0"/>
    <x v="7"/>
    <x v="3"/>
    <x v="8"/>
    <x v="8"/>
    <x v="8"/>
    <x v="1"/>
    <x v="12"/>
    <x v="1"/>
    <x v="1"/>
    <x v="6"/>
    <x v="1"/>
  </r>
  <r>
    <m/>
    <x v="0"/>
    <x v="1"/>
    <x v="9"/>
    <x v="75"/>
    <m/>
    <m/>
    <x v="0"/>
    <x v="0"/>
    <x v="8"/>
    <x v="70"/>
    <x v="1"/>
    <x v="1"/>
    <x v="1"/>
    <x v="4"/>
    <x v="0"/>
    <x v="0"/>
    <x v="0"/>
    <x v="0"/>
    <x v="5"/>
    <x v="2"/>
    <x v="4"/>
    <x v="2"/>
    <x v="1"/>
    <x v="2"/>
    <x v="0"/>
    <x v="1"/>
    <x v="5"/>
    <x v="1"/>
    <x v="5"/>
    <x v="5"/>
    <x v="1"/>
    <x v="0"/>
    <x v="0"/>
    <x v="2"/>
    <x v="3"/>
    <x v="2"/>
    <x v="4"/>
    <x v="1"/>
    <x v="2"/>
    <x v="1"/>
    <x v="0"/>
    <x v="2"/>
    <x v="1"/>
    <x v="0"/>
    <x v="2"/>
    <x v="3"/>
    <x v="3"/>
    <x v="3"/>
    <x v="4"/>
    <x v="0"/>
    <x v="1"/>
    <x v="1"/>
    <x v="0"/>
    <x v="3"/>
    <x v="2"/>
    <x v="1"/>
    <x v="3"/>
    <x v="2"/>
    <x v="3"/>
    <x v="2"/>
    <x v="0"/>
    <x v="0"/>
    <x v="2"/>
    <x v="1"/>
    <m/>
    <m/>
    <m/>
    <m/>
    <m/>
    <m/>
    <x v="1"/>
    <x v="1"/>
    <x v="1"/>
    <x v="3"/>
    <x v="0"/>
    <x v="0"/>
    <x v="0"/>
    <x v="0"/>
    <x v="4"/>
    <x v="2"/>
    <x v="4"/>
    <x v="2"/>
    <x v="1"/>
    <x v="2"/>
    <x v="0"/>
    <x v="1"/>
    <x v="4"/>
    <x v="1"/>
    <x v="4"/>
    <x v="2"/>
    <x v="1"/>
    <x v="0"/>
    <x v="0"/>
    <x v="2"/>
    <x v="3"/>
    <x v="2"/>
    <x v="4"/>
    <x v="1"/>
    <x v="2"/>
    <x v="1"/>
    <x v="0"/>
    <x v="2"/>
    <x v="1"/>
    <x v="0"/>
    <x v="2"/>
    <x v="3"/>
    <x v="3"/>
    <x v="2"/>
    <x v="4"/>
    <x v="0"/>
    <x v="1"/>
    <x v="1"/>
    <x v="0"/>
    <x v="3"/>
    <x v="2"/>
    <x v="1"/>
    <x v="3"/>
    <x v="2"/>
    <x v="3"/>
    <x v="2"/>
    <x v="0"/>
    <x v="0"/>
    <x v="5"/>
    <x v="1"/>
    <m/>
    <x v="5"/>
    <x v="1"/>
    <x v="12"/>
    <x v="9"/>
    <x v="2"/>
    <x v="9"/>
    <x v="3"/>
    <x v="1"/>
    <x v="13"/>
    <x v="14"/>
    <x v="12"/>
    <x v="0"/>
    <x v="3"/>
    <x v="2"/>
  </r>
  <r>
    <m/>
    <x v="0"/>
    <x v="1"/>
    <x v="9"/>
    <x v="75"/>
    <m/>
    <m/>
    <x v="0"/>
    <x v="0"/>
    <x v="8"/>
    <x v="70"/>
    <x v="3"/>
    <x v="4"/>
    <x v="4"/>
    <x v="2"/>
    <x v="0"/>
    <x v="2"/>
    <x v="3"/>
    <x v="0"/>
    <x v="0"/>
    <x v="0"/>
    <x v="3"/>
    <x v="1"/>
    <x v="0"/>
    <x v="4"/>
    <x v="0"/>
    <x v="1"/>
    <x v="1"/>
    <x v="1"/>
    <x v="1"/>
    <x v="1"/>
    <x v="1"/>
    <x v="0"/>
    <x v="3"/>
    <x v="4"/>
    <x v="1"/>
    <x v="2"/>
    <x v="4"/>
    <x v="1"/>
    <x v="2"/>
    <x v="1"/>
    <x v="0"/>
    <x v="4"/>
    <x v="2"/>
    <x v="1"/>
    <x v="4"/>
    <x v="0"/>
    <x v="3"/>
    <x v="3"/>
    <x v="3"/>
    <x v="0"/>
    <x v="0"/>
    <x v="1"/>
    <x v="0"/>
    <x v="1"/>
    <x v="3"/>
    <x v="4"/>
    <x v="1"/>
    <x v="2"/>
    <x v="2"/>
    <x v="0"/>
    <x v="0"/>
    <x v="0"/>
    <x v="2"/>
    <x v="0"/>
    <m/>
    <m/>
    <m/>
    <m/>
    <m/>
    <m/>
    <x v="3"/>
    <x v="4"/>
    <x v="4"/>
    <x v="2"/>
    <x v="0"/>
    <x v="2"/>
    <x v="3"/>
    <x v="0"/>
    <x v="0"/>
    <x v="0"/>
    <x v="3"/>
    <x v="1"/>
    <x v="0"/>
    <x v="4"/>
    <x v="0"/>
    <x v="1"/>
    <x v="1"/>
    <x v="1"/>
    <x v="1"/>
    <x v="1"/>
    <x v="1"/>
    <x v="0"/>
    <x v="3"/>
    <x v="4"/>
    <x v="1"/>
    <x v="2"/>
    <x v="4"/>
    <x v="1"/>
    <x v="2"/>
    <x v="1"/>
    <x v="0"/>
    <x v="4"/>
    <x v="2"/>
    <x v="1"/>
    <x v="3"/>
    <x v="0"/>
    <x v="3"/>
    <x v="2"/>
    <x v="3"/>
    <x v="0"/>
    <x v="0"/>
    <x v="1"/>
    <x v="0"/>
    <x v="1"/>
    <x v="3"/>
    <x v="3"/>
    <x v="1"/>
    <x v="2"/>
    <x v="2"/>
    <x v="0"/>
    <x v="0"/>
    <x v="0"/>
    <x v="5"/>
    <x v="0"/>
    <m/>
    <x v="1"/>
    <x v="9"/>
    <x v="1"/>
    <x v="13"/>
    <x v="21"/>
    <x v="1"/>
    <x v="5"/>
    <x v="1"/>
    <x v="6"/>
    <x v="12"/>
    <x v="11"/>
    <x v="2"/>
    <x v="9"/>
    <x v="18"/>
  </r>
  <r>
    <m/>
    <x v="0"/>
    <x v="1"/>
    <x v="9"/>
    <x v="76"/>
    <m/>
    <m/>
    <x v="0"/>
    <x v="1"/>
    <x v="21"/>
    <x v="71"/>
    <x v="3"/>
    <x v="4"/>
    <x v="4"/>
    <x v="1"/>
    <x v="1"/>
    <x v="5"/>
    <x v="1"/>
    <x v="1"/>
    <x v="2"/>
    <x v="2"/>
    <x v="1"/>
    <x v="1"/>
    <x v="0"/>
    <x v="4"/>
    <x v="3"/>
    <x v="1"/>
    <x v="5"/>
    <x v="4"/>
    <x v="5"/>
    <x v="4"/>
    <x v="1"/>
    <x v="1"/>
    <x v="1"/>
    <x v="4"/>
    <x v="0"/>
    <x v="5"/>
    <x v="1"/>
    <x v="1"/>
    <x v="2"/>
    <x v="2"/>
    <x v="2"/>
    <x v="0"/>
    <x v="1"/>
    <x v="1"/>
    <x v="2"/>
    <x v="3"/>
    <x v="2"/>
    <x v="1"/>
    <x v="3"/>
    <x v="2"/>
    <x v="1"/>
    <x v="1"/>
    <x v="0"/>
    <x v="4"/>
    <x v="5"/>
    <x v="1"/>
    <x v="2"/>
    <x v="2"/>
    <x v="3"/>
    <x v="0"/>
    <x v="0"/>
    <x v="1"/>
    <x v="0"/>
    <x v="3"/>
    <m/>
    <m/>
    <m/>
    <m/>
    <m/>
    <m/>
    <x v="3"/>
    <x v="4"/>
    <x v="4"/>
    <x v="1"/>
    <x v="1"/>
    <x v="4"/>
    <x v="1"/>
    <x v="1"/>
    <x v="2"/>
    <x v="2"/>
    <x v="1"/>
    <x v="1"/>
    <x v="0"/>
    <x v="4"/>
    <x v="2"/>
    <x v="1"/>
    <x v="4"/>
    <x v="4"/>
    <x v="4"/>
    <x v="4"/>
    <x v="1"/>
    <x v="1"/>
    <x v="1"/>
    <x v="4"/>
    <x v="0"/>
    <x v="4"/>
    <x v="1"/>
    <x v="1"/>
    <x v="2"/>
    <x v="2"/>
    <x v="2"/>
    <x v="0"/>
    <x v="1"/>
    <x v="1"/>
    <x v="2"/>
    <x v="3"/>
    <x v="2"/>
    <x v="1"/>
    <x v="3"/>
    <x v="2"/>
    <x v="1"/>
    <x v="1"/>
    <x v="0"/>
    <x v="4"/>
    <x v="4"/>
    <x v="1"/>
    <x v="2"/>
    <x v="2"/>
    <x v="3"/>
    <x v="0"/>
    <x v="0"/>
    <x v="1"/>
    <x v="0"/>
    <x v="3"/>
    <m/>
    <x v="9"/>
    <x v="9"/>
    <x v="18"/>
    <x v="18"/>
    <x v="5"/>
    <x v="1"/>
    <x v="11"/>
    <x v="4"/>
    <x v="18"/>
    <x v="5"/>
    <x v="14"/>
    <x v="6"/>
    <x v="6"/>
    <x v="1"/>
  </r>
  <r>
    <m/>
    <x v="0"/>
    <x v="1"/>
    <x v="9"/>
    <x v="66"/>
    <m/>
    <m/>
    <x v="0"/>
    <x v="1"/>
    <x v="1"/>
    <x v="61"/>
    <x v="1"/>
    <x v="4"/>
    <x v="3"/>
    <x v="1"/>
    <x v="0"/>
    <x v="1"/>
    <x v="4"/>
    <x v="3"/>
    <x v="1"/>
    <x v="1"/>
    <x v="3"/>
    <x v="3"/>
    <x v="3"/>
    <x v="4"/>
    <x v="4"/>
    <x v="4"/>
    <x v="5"/>
    <x v="4"/>
    <x v="0"/>
    <x v="1"/>
    <x v="3"/>
    <x v="1"/>
    <x v="3"/>
    <x v="2"/>
    <x v="2"/>
    <x v="5"/>
    <x v="2"/>
    <x v="1"/>
    <x v="2"/>
    <x v="2"/>
    <x v="2"/>
    <x v="4"/>
    <x v="0"/>
    <x v="1"/>
    <x v="5"/>
    <x v="4"/>
    <x v="3"/>
    <x v="3"/>
    <x v="2"/>
    <x v="4"/>
    <x v="3"/>
    <x v="1"/>
    <x v="0"/>
    <x v="4"/>
    <x v="5"/>
    <x v="5"/>
    <x v="3"/>
    <x v="1"/>
    <x v="3"/>
    <x v="2"/>
    <x v="0"/>
    <x v="1"/>
    <x v="2"/>
    <x v="2"/>
    <m/>
    <m/>
    <m/>
    <m/>
    <m/>
    <m/>
    <x v="1"/>
    <x v="4"/>
    <x v="3"/>
    <x v="1"/>
    <x v="0"/>
    <x v="1"/>
    <x v="4"/>
    <x v="3"/>
    <x v="1"/>
    <x v="1"/>
    <x v="3"/>
    <x v="3"/>
    <x v="3"/>
    <x v="4"/>
    <x v="3"/>
    <x v="3"/>
    <x v="4"/>
    <x v="4"/>
    <x v="0"/>
    <x v="1"/>
    <x v="3"/>
    <x v="1"/>
    <x v="3"/>
    <x v="2"/>
    <x v="2"/>
    <x v="4"/>
    <x v="2"/>
    <x v="1"/>
    <x v="2"/>
    <x v="2"/>
    <x v="2"/>
    <x v="4"/>
    <x v="0"/>
    <x v="1"/>
    <x v="4"/>
    <x v="4"/>
    <x v="3"/>
    <x v="2"/>
    <x v="2"/>
    <x v="4"/>
    <x v="3"/>
    <x v="1"/>
    <x v="0"/>
    <x v="4"/>
    <x v="4"/>
    <x v="4"/>
    <x v="3"/>
    <x v="1"/>
    <x v="3"/>
    <x v="2"/>
    <x v="0"/>
    <x v="1"/>
    <x v="5"/>
    <x v="2"/>
    <m/>
    <x v="7"/>
    <x v="12"/>
    <x v="15"/>
    <x v="4"/>
    <x v="6"/>
    <x v="14"/>
    <x v="11"/>
    <x v="4"/>
    <x v="7"/>
    <x v="5"/>
    <x v="0"/>
    <x v="8"/>
    <x v="12"/>
    <x v="5"/>
  </r>
  <r>
    <m/>
    <x v="0"/>
    <x v="1"/>
    <x v="9"/>
    <x v="66"/>
    <m/>
    <m/>
    <x v="0"/>
    <x v="1"/>
    <x v="1"/>
    <x v="61"/>
    <x v="1"/>
    <x v="4"/>
    <x v="2"/>
    <x v="1"/>
    <x v="0"/>
    <x v="3"/>
    <x v="0"/>
    <x v="2"/>
    <x v="0"/>
    <x v="2"/>
    <x v="1"/>
    <x v="1"/>
    <x v="3"/>
    <x v="1"/>
    <x v="0"/>
    <x v="4"/>
    <x v="0"/>
    <x v="0"/>
    <x v="0"/>
    <x v="5"/>
    <x v="1"/>
    <x v="0"/>
    <x v="1"/>
    <x v="1"/>
    <x v="3"/>
    <x v="2"/>
    <x v="4"/>
    <x v="1"/>
    <x v="0"/>
    <x v="1"/>
    <x v="0"/>
    <x v="0"/>
    <x v="0"/>
    <x v="0"/>
    <x v="0"/>
    <x v="0"/>
    <x v="2"/>
    <x v="1"/>
    <x v="2"/>
    <x v="3"/>
    <x v="0"/>
    <x v="1"/>
    <x v="0"/>
    <x v="1"/>
    <x v="3"/>
    <x v="2"/>
    <x v="3"/>
    <x v="1"/>
    <x v="4"/>
    <x v="2"/>
    <x v="0"/>
    <x v="0"/>
    <x v="2"/>
    <x v="2"/>
    <m/>
    <m/>
    <m/>
    <m/>
    <m/>
    <m/>
    <x v="1"/>
    <x v="4"/>
    <x v="2"/>
    <x v="1"/>
    <x v="0"/>
    <x v="3"/>
    <x v="0"/>
    <x v="2"/>
    <x v="0"/>
    <x v="2"/>
    <x v="1"/>
    <x v="1"/>
    <x v="3"/>
    <x v="1"/>
    <x v="0"/>
    <x v="3"/>
    <x v="0"/>
    <x v="0"/>
    <x v="0"/>
    <x v="2"/>
    <x v="1"/>
    <x v="0"/>
    <x v="1"/>
    <x v="1"/>
    <x v="3"/>
    <x v="2"/>
    <x v="4"/>
    <x v="1"/>
    <x v="0"/>
    <x v="1"/>
    <x v="0"/>
    <x v="0"/>
    <x v="0"/>
    <x v="0"/>
    <x v="0"/>
    <x v="0"/>
    <x v="2"/>
    <x v="1"/>
    <x v="2"/>
    <x v="3"/>
    <x v="0"/>
    <x v="1"/>
    <x v="0"/>
    <x v="1"/>
    <x v="3"/>
    <x v="2"/>
    <x v="3"/>
    <x v="1"/>
    <x v="4"/>
    <x v="2"/>
    <x v="0"/>
    <x v="0"/>
    <x v="5"/>
    <x v="2"/>
    <m/>
    <x v="10"/>
    <x v="6"/>
    <x v="0"/>
    <x v="9"/>
    <x v="13"/>
    <x v="3"/>
    <x v="0"/>
    <x v="3"/>
    <x v="11"/>
    <x v="14"/>
    <x v="6"/>
    <x v="2"/>
    <x v="7"/>
    <x v="17"/>
  </r>
  <r>
    <m/>
    <x v="0"/>
    <x v="1"/>
    <x v="9"/>
    <x v="66"/>
    <m/>
    <m/>
    <x v="0"/>
    <x v="1"/>
    <x v="1"/>
    <x v="61"/>
    <x v="1"/>
    <x v="1"/>
    <x v="2"/>
    <x v="1"/>
    <x v="1"/>
    <x v="0"/>
    <x v="3"/>
    <x v="2"/>
    <x v="1"/>
    <x v="2"/>
    <x v="1"/>
    <x v="3"/>
    <x v="3"/>
    <x v="1"/>
    <x v="3"/>
    <x v="1"/>
    <x v="0"/>
    <x v="4"/>
    <x v="1"/>
    <x v="0"/>
    <x v="4"/>
    <x v="0"/>
    <x v="1"/>
    <x v="2"/>
    <x v="3"/>
    <x v="2"/>
    <x v="2"/>
    <x v="1"/>
    <x v="2"/>
    <x v="0"/>
    <x v="0"/>
    <x v="2"/>
    <x v="0"/>
    <x v="0"/>
    <x v="1"/>
    <x v="3"/>
    <x v="2"/>
    <x v="3"/>
    <x v="2"/>
    <x v="4"/>
    <x v="0"/>
    <x v="1"/>
    <x v="0"/>
    <x v="4"/>
    <x v="3"/>
    <x v="4"/>
    <x v="3"/>
    <x v="2"/>
    <x v="3"/>
    <x v="1"/>
    <x v="1"/>
    <x v="1"/>
    <x v="1"/>
    <x v="0"/>
    <m/>
    <m/>
    <m/>
    <m/>
    <m/>
    <m/>
    <x v="1"/>
    <x v="1"/>
    <x v="2"/>
    <x v="1"/>
    <x v="1"/>
    <x v="0"/>
    <x v="3"/>
    <x v="2"/>
    <x v="1"/>
    <x v="2"/>
    <x v="1"/>
    <x v="3"/>
    <x v="3"/>
    <x v="1"/>
    <x v="2"/>
    <x v="1"/>
    <x v="0"/>
    <x v="4"/>
    <x v="1"/>
    <x v="0"/>
    <x v="2"/>
    <x v="0"/>
    <x v="1"/>
    <x v="2"/>
    <x v="3"/>
    <x v="2"/>
    <x v="2"/>
    <x v="1"/>
    <x v="2"/>
    <x v="0"/>
    <x v="0"/>
    <x v="2"/>
    <x v="0"/>
    <x v="0"/>
    <x v="1"/>
    <x v="3"/>
    <x v="2"/>
    <x v="2"/>
    <x v="2"/>
    <x v="4"/>
    <x v="0"/>
    <x v="1"/>
    <x v="0"/>
    <x v="4"/>
    <x v="3"/>
    <x v="3"/>
    <x v="3"/>
    <x v="2"/>
    <x v="3"/>
    <x v="1"/>
    <x v="1"/>
    <x v="1"/>
    <x v="1"/>
    <x v="0"/>
    <m/>
    <x v="10"/>
    <x v="5"/>
    <x v="10"/>
    <x v="8"/>
    <x v="8"/>
    <x v="20"/>
    <x v="7"/>
    <x v="1"/>
    <x v="11"/>
    <x v="23"/>
    <x v="11"/>
    <x v="11"/>
    <x v="14"/>
    <x v="13"/>
  </r>
  <r>
    <m/>
    <x v="0"/>
    <x v="1"/>
    <x v="9"/>
    <x v="75"/>
    <m/>
    <m/>
    <x v="0"/>
    <x v="1"/>
    <x v="8"/>
    <x v="70"/>
    <x v="1"/>
    <x v="1"/>
    <x v="2"/>
    <x v="2"/>
    <x v="0"/>
    <x v="0"/>
    <x v="0"/>
    <x v="1"/>
    <x v="1"/>
    <x v="2"/>
    <x v="1"/>
    <x v="1"/>
    <x v="0"/>
    <x v="1"/>
    <x v="3"/>
    <x v="0"/>
    <x v="1"/>
    <x v="1"/>
    <x v="1"/>
    <x v="1"/>
    <x v="1"/>
    <x v="0"/>
    <x v="0"/>
    <x v="2"/>
    <x v="1"/>
    <x v="0"/>
    <x v="1"/>
    <x v="1"/>
    <x v="2"/>
    <x v="1"/>
    <x v="0"/>
    <x v="2"/>
    <x v="0"/>
    <x v="1"/>
    <x v="0"/>
    <x v="3"/>
    <x v="2"/>
    <x v="0"/>
    <x v="1"/>
    <x v="0"/>
    <x v="0"/>
    <x v="1"/>
    <x v="0"/>
    <x v="3"/>
    <x v="2"/>
    <x v="1"/>
    <x v="3"/>
    <x v="2"/>
    <x v="0"/>
    <x v="2"/>
    <x v="1"/>
    <x v="1"/>
    <x v="1"/>
    <x v="0"/>
    <m/>
    <m/>
    <m/>
    <m/>
    <m/>
    <m/>
    <x v="1"/>
    <x v="1"/>
    <x v="2"/>
    <x v="2"/>
    <x v="0"/>
    <x v="0"/>
    <x v="0"/>
    <x v="1"/>
    <x v="1"/>
    <x v="2"/>
    <x v="1"/>
    <x v="1"/>
    <x v="0"/>
    <x v="1"/>
    <x v="2"/>
    <x v="0"/>
    <x v="1"/>
    <x v="1"/>
    <x v="1"/>
    <x v="1"/>
    <x v="1"/>
    <x v="0"/>
    <x v="0"/>
    <x v="2"/>
    <x v="1"/>
    <x v="0"/>
    <x v="1"/>
    <x v="1"/>
    <x v="2"/>
    <x v="1"/>
    <x v="0"/>
    <x v="2"/>
    <x v="0"/>
    <x v="1"/>
    <x v="0"/>
    <x v="3"/>
    <x v="2"/>
    <x v="0"/>
    <x v="1"/>
    <x v="0"/>
    <x v="0"/>
    <x v="1"/>
    <x v="0"/>
    <x v="3"/>
    <x v="2"/>
    <x v="1"/>
    <x v="3"/>
    <x v="2"/>
    <x v="0"/>
    <x v="2"/>
    <x v="1"/>
    <x v="1"/>
    <x v="1"/>
    <x v="0"/>
    <m/>
    <x v="9"/>
    <x v="5"/>
    <x v="1"/>
    <x v="10"/>
    <x v="3"/>
    <x v="1"/>
    <x v="7"/>
    <x v="1"/>
    <x v="1"/>
    <x v="11"/>
    <x v="1"/>
    <x v="0"/>
    <x v="5"/>
    <x v="9"/>
  </r>
  <r>
    <m/>
    <x v="0"/>
    <x v="1"/>
    <x v="9"/>
    <x v="75"/>
    <m/>
    <m/>
    <x v="0"/>
    <x v="1"/>
    <x v="8"/>
    <x v="70"/>
    <x v="1"/>
    <x v="1"/>
    <x v="1"/>
    <x v="2"/>
    <x v="1"/>
    <x v="2"/>
    <x v="0"/>
    <x v="0"/>
    <x v="1"/>
    <x v="1"/>
    <x v="1"/>
    <x v="0"/>
    <x v="1"/>
    <x v="1"/>
    <x v="3"/>
    <x v="0"/>
    <x v="0"/>
    <x v="0"/>
    <x v="0"/>
    <x v="1"/>
    <x v="3"/>
    <x v="0"/>
    <x v="1"/>
    <x v="4"/>
    <x v="1"/>
    <x v="3"/>
    <x v="2"/>
    <x v="1"/>
    <x v="0"/>
    <x v="2"/>
    <x v="0"/>
    <x v="4"/>
    <x v="1"/>
    <x v="3"/>
    <x v="0"/>
    <x v="3"/>
    <x v="1"/>
    <x v="4"/>
    <x v="0"/>
    <x v="0"/>
    <x v="0"/>
    <x v="1"/>
    <x v="0"/>
    <x v="3"/>
    <x v="2"/>
    <x v="2"/>
    <x v="3"/>
    <x v="2"/>
    <x v="0"/>
    <x v="0"/>
    <x v="0"/>
    <x v="1"/>
    <x v="0"/>
    <x v="0"/>
    <m/>
    <m/>
    <m/>
    <m/>
    <m/>
    <m/>
    <x v="1"/>
    <x v="1"/>
    <x v="1"/>
    <x v="2"/>
    <x v="1"/>
    <x v="2"/>
    <x v="0"/>
    <x v="0"/>
    <x v="1"/>
    <x v="1"/>
    <x v="1"/>
    <x v="0"/>
    <x v="1"/>
    <x v="1"/>
    <x v="2"/>
    <x v="0"/>
    <x v="0"/>
    <x v="0"/>
    <x v="0"/>
    <x v="1"/>
    <x v="3"/>
    <x v="0"/>
    <x v="1"/>
    <x v="4"/>
    <x v="1"/>
    <x v="3"/>
    <x v="2"/>
    <x v="1"/>
    <x v="0"/>
    <x v="2"/>
    <x v="0"/>
    <x v="4"/>
    <x v="1"/>
    <x v="3"/>
    <x v="0"/>
    <x v="3"/>
    <x v="1"/>
    <x v="3"/>
    <x v="0"/>
    <x v="0"/>
    <x v="0"/>
    <x v="1"/>
    <x v="0"/>
    <x v="3"/>
    <x v="2"/>
    <x v="2"/>
    <x v="3"/>
    <x v="2"/>
    <x v="0"/>
    <x v="0"/>
    <x v="0"/>
    <x v="1"/>
    <x v="0"/>
    <x v="0"/>
    <m/>
    <x v="0"/>
    <x v="1"/>
    <x v="2"/>
    <x v="2"/>
    <x v="1"/>
    <x v="23"/>
    <x v="6"/>
    <x v="3"/>
    <x v="1"/>
    <x v="17"/>
    <x v="19"/>
    <x v="3"/>
    <x v="10"/>
    <x v="0"/>
  </r>
  <r>
    <m/>
    <x v="0"/>
    <x v="1"/>
    <x v="5"/>
    <x v="73"/>
    <m/>
    <m/>
    <x v="0"/>
    <x v="1"/>
    <x v="9"/>
    <x v="68"/>
    <x v="1"/>
    <x v="1"/>
    <x v="1"/>
    <x v="1"/>
    <x v="1"/>
    <x v="2"/>
    <x v="3"/>
    <x v="5"/>
    <x v="1"/>
    <x v="1"/>
    <x v="3"/>
    <x v="1"/>
    <x v="0"/>
    <x v="4"/>
    <x v="0"/>
    <x v="1"/>
    <x v="1"/>
    <x v="1"/>
    <x v="1"/>
    <x v="1"/>
    <x v="1"/>
    <x v="0"/>
    <x v="1"/>
    <x v="2"/>
    <x v="1"/>
    <x v="0"/>
    <x v="1"/>
    <x v="1"/>
    <x v="2"/>
    <x v="0"/>
    <x v="2"/>
    <x v="2"/>
    <x v="1"/>
    <x v="1"/>
    <x v="2"/>
    <x v="3"/>
    <x v="0"/>
    <x v="1"/>
    <x v="3"/>
    <x v="0"/>
    <x v="0"/>
    <x v="1"/>
    <x v="0"/>
    <x v="1"/>
    <x v="3"/>
    <x v="4"/>
    <x v="2"/>
    <x v="2"/>
    <x v="2"/>
    <x v="2"/>
    <x v="0"/>
    <x v="2"/>
    <x v="1"/>
    <x v="3"/>
    <m/>
    <m/>
    <m/>
    <m/>
    <m/>
    <m/>
    <x v="1"/>
    <x v="1"/>
    <x v="1"/>
    <x v="1"/>
    <x v="1"/>
    <x v="2"/>
    <x v="3"/>
    <x v="4"/>
    <x v="1"/>
    <x v="1"/>
    <x v="3"/>
    <x v="1"/>
    <x v="0"/>
    <x v="4"/>
    <x v="0"/>
    <x v="1"/>
    <x v="1"/>
    <x v="1"/>
    <x v="1"/>
    <x v="1"/>
    <x v="1"/>
    <x v="0"/>
    <x v="1"/>
    <x v="2"/>
    <x v="1"/>
    <x v="0"/>
    <x v="1"/>
    <x v="1"/>
    <x v="2"/>
    <x v="0"/>
    <x v="2"/>
    <x v="2"/>
    <x v="1"/>
    <x v="1"/>
    <x v="2"/>
    <x v="3"/>
    <x v="0"/>
    <x v="1"/>
    <x v="3"/>
    <x v="0"/>
    <x v="0"/>
    <x v="1"/>
    <x v="0"/>
    <x v="1"/>
    <x v="3"/>
    <x v="3"/>
    <x v="2"/>
    <x v="2"/>
    <x v="2"/>
    <x v="2"/>
    <x v="0"/>
    <x v="2"/>
    <x v="1"/>
    <x v="3"/>
    <m/>
    <x v="12"/>
    <x v="1"/>
    <x v="8"/>
    <x v="0"/>
    <x v="0"/>
    <x v="1"/>
    <x v="3"/>
    <x v="1"/>
    <x v="6"/>
    <x v="11"/>
    <x v="1"/>
    <x v="1"/>
    <x v="2"/>
    <x v="18"/>
  </r>
  <r>
    <m/>
    <x v="0"/>
    <x v="1"/>
    <x v="9"/>
    <x v="66"/>
    <m/>
    <m/>
    <x v="0"/>
    <x v="1"/>
    <x v="1"/>
    <x v="61"/>
    <x v="0"/>
    <x v="4"/>
    <x v="0"/>
    <x v="1"/>
    <x v="0"/>
    <x v="0"/>
    <x v="0"/>
    <x v="5"/>
    <x v="5"/>
    <x v="1"/>
    <x v="2"/>
    <x v="1"/>
    <x v="1"/>
    <x v="1"/>
    <x v="4"/>
    <x v="1"/>
    <x v="1"/>
    <x v="4"/>
    <x v="1"/>
    <x v="1"/>
    <x v="3"/>
    <x v="1"/>
    <x v="1"/>
    <x v="4"/>
    <x v="1"/>
    <x v="0"/>
    <x v="2"/>
    <x v="3"/>
    <x v="2"/>
    <x v="0"/>
    <x v="1"/>
    <x v="4"/>
    <x v="0"/>
    <x v="0"/>
    <x v="4"/>
    <x v="3"/>
    <x v="3"/>
    <x v="3"/>
    <x v="1"/>
    <x v="4"/>
    <x v="3"/>
    <x v="1"/>
    <x v="0"/>
    <x v="4"/>
    <x v="1"/>
    <x v="3"/>
    <x v="3"/>
    <x v="2"/>
    <x v="2"/>
    <x v="2"/>
    <x v="1"/>
    <x v="1"/>
    <x v="0"/>
    <x v="0"/>
    <m/>
    <m/>
    <m/>
    <m/>
    <m/>
    <m/>
    <x v="0"/>
    <x v="4"/>
    <x v="0"/>
    <x v="1"/>
    <x v="0"/>
    <x v="0"/>
    <x v="0"/>
    <x v="4"/>
    <x v="4"/>
    <x v="1"/>
    <x v="2"/>
    <x v="1"/>
    <x v="1"/>
    <x v="1"/>
    <x v="3"/>
    <x v="1"/>
    <x v="1"/>
    <x v="4"/>
    <x v="1"/>
    <x v="1"/>
    <x v="3"/>
    <x v="1"/>
    <x v="1"/>
    <x v="4"/>
    <x v="1"/>
    <x v="0"/>
    <x v="2"/>
    <x v="3"/>
    <x v="2"/>
    <x v="0"/>
    <x v="1"/>
    <x v="4"/>
    <x v="0"/>
    <x v="0"/>
    <x v="3"/>
    <x v="3"/>
    <x v="3"/>
    <x v="2"/>
    <x v="1"/>
    <x v="4"/>
    <x v="3"/>
    <x v="1"/>
    <x v="0"/>
    <x v="4"/>
    <x v="1"/>
    <x v="0"/>
    <x v="3"/>
    <x v="2"/>
    <x v="2"/>
    <x v="2"/>
    <x v="1"/>
    <x v="1"/>
    <x v="0"/>
    <x v="0"/>
    <m/>
    <x v="21"/>
    <x v="13"/>
    <x v="12"/>
    <x v="10"/>
    <x v="1"/>
    <x v="7"/>
    <x v="23"/>
    <x v="8"/>
    <x v="9"/>
    <x v="10"/>
    <x v="16"/>
    <x v="9"/>
    <x v="9"/>
    <x v="13"/>
  </r>
  <r>
    <m/>
    <x v="0"/>
    <x v="1"/>
    <x v="9"/>
    <x v="75"/>
    <m/>
    <m/>
    <x v="0"/>
    <x v="0"/>
    <x v="8"/>
    <x v="70"/>
    <x v="1"/>
    <x v="1"/>
    <x v="1"/>
    <x v="1"/>
    <x v="1"/>
    <x v="2"/>
    <x v="0"/>
    <x v="0"/>
    <x v="1"/>
    <x v="1"/>
    <x v="1"/>
    <x v="1"/>
    <x v="0"/>
    <x v="1"/>
    <x v="0"/>
    <x v="1"/>
    <x v="1"/>
    <x v="1"/>
    <x v="1"/>
    <x v="1"/>
    <x v="1"/>
    <x v="0"/>
    <x v="0"/>
    <x v="1"/>
    <x v="1"/>
    <x v="2"/>
    <x v="1"/>
    <x v="1"/>
    <x v="2"/>
    <x v="1"/>
    <x v="0"/>
    <x v="0"/>
    <x v="0"/>
    <x v="1"/>
    <x v="2"/>
    <x v="0"/>
    <x v="3"/>
    <x v="1"/>
    <x v="1"/>
    <x v="3"/>
    <x v="1"/>
    <x v="1"/>
    <x v="0"/>
    <x v="2"/>
    <x v="3"/>
    <x v="4"/>
    <x v="2"/>
    <x v="0"/>
    <x v="0"/>
    <x v="0"/>
    <x v="0"/>
    <x v="1"/>
    <x v="1"/>
    <x v="1"/>
    <m/>
    <m/>
    <m/>
    <m/>
    <m/>
    <m/>
    <x v="1"/>
    <x v="1"/>
    <x v="1"/>
    <x v="1"/>
    <x v="1"/>
    <x v="2"/>
    <x v="0"/>
    <x v="0"/>
    <x v="1"/>
    <x v="1"/>
    <x v="1"/>
    <x v="1"/>
    <x v="0"/>
    <x v="1"/>
    <x v="0"/>
    <x v="1"/>
    <x v="1"/>
    <x v="1"/>
    <x v="1"/>
    <x v="1"/>
    <x v="1"/>
    <x v="0"/>
    <x v="0"/>
    <x v="1"/>
    <x v="1"/>
    <x v="2"/>
    <x v="1"/>
    <x v="1"/>
    <x v="2"/>
    <x v="1"/>
    <x v="0"/>
    <x v="0"/>
    <x v="0"/>
    <x v="1"/>
    <x v="2"/>
    <x v="0"/>
    <x v="3"/>
    <x v="1"/>
    <x v="1"/>
    <x v="3"/>
    <x v="1"/>
    <x v="1"/>
    <x v="0"/>
    <x v="2"/>
    <x v="3"/>
    <x v="3"/>
    <x v="2"/>
    <x v="0"/>
    <x v="0"/>
    <x v="0"/>
    <x v="0"/>
    <x v="1"/>
    <x v="1"/>
    <x v="1"/>
    <m/>
    <x v="5"/>
    <x v="1"/>
    <x v="8"/>
    <x v="0"/>
    <x v="3"/>
    <x v="1"/>
    <x v="0"/>
    <x v="1"/>
    <x v="1"/>
    <x v="12"/>
    <x v="1"/>
    <x v="2"/>
    <x v="3"/>
    <x v="8"/>
  </r>
  <r>
    <m/>
    <x v="0"/>
    <x v="1"/>
    <x v="4"/>
    <x v="77"/>
    <m/>
    <m/>
    <x v="0"/>
    <x v="1"/>
    <x v="22"/>
    <x v="72"/>
    <x v="2"/>
    <x v="3"/>
    <x v="4"/>
    <x v="5"/>
    <x v="3"/>
    <x v="5"/>
    <x v="4"/>
    <x v="3"/>
    <x v="2"/>
    <x v="3"/>
    <x v="2"/>
    <x v="1"/>
    <x v="4"/>
    <x v="3"/>
    <x v="3"/>
    <x v="5"/>
    <x v="1"/>
    <x v="3"/>
    <x v="3"/>
    <x v="3"/>
    <x v="5"/>
    <x v="5"/>
    <x v="5"/>
    <x v="3"/>
    <x v="1"/>
    <x v="5"/>
    <x v="3"/>
    <x v="2"/>
    <x v="5"/>
    <x v="5"/>
    <x v="5"/>
    <x v="3"/>
    <x v="3"/>
    <x v="5"/>
    <x v="5"/>
    <x v="4"/>
    <x v="5"/>
    <x v="5"/>
    <x v="2"/>
    <x v="1"/>
    <x v="5"/>
    <x v="1"/>
    <x v="0"/>
    <x v="2"/>
    <x v="3"/>
    <x v="1"/>
    <x v="2"/>
    <x v="3"/>
    <x v="1"/>
    <x v="2"/>
    <x v="1"/>
    <x v="2"/>
    <x v="1"/>
    <x v="2"/>
    <m/>
    <m/>
    <m/>
    <m/>
    <m/>
    <m/>
    <x v="2"/>
    <x v="3"/>
    <x v="4"/>
    <x v="4"/>
    <x v="3"/>
    <x v="4"/>
    <x v="4"/>
    <x v="3"/>
    <x v="2"/>
    <x v="3"/>
    <x v="2"/>
    <x v="1"/>
    <x v="4"/>
    <x v="3"/>
    <x v="2"/>
    <x v="4"/>
    <x v="1"/>
    <x v="3"/>
    <x v="3"/>
    <x v="3"/>
    <x v="4"/>
    <x v="4"/>
    <x v="4"/>
    <x v="3"/>
    <x v="1"/>
    <x v="4"/>
    <x v="3"/>
    <x v="2"/>
    <x v="4"/>
    <x v="4"/>
    <x v="4"/>
    <x v="3"/>
    <x v="3"/>
    <x v="4"/>
    <x v="4"/>
    <x v="4"/>
    <x v="4"/>
    <x v="4"/>
    <x v="2"/>
    <x v="1"/>
    <x v="4"/>
    <x v="1"/>
    <x v="0"/>
    <x v="2"/>
    <x v="3"/>
    <x v="1"/>
    <x v="2"/>
    <x v="3"/>
    <x v="1"/>
    <x v="2"/>
    <x v="1"/>
    <x v="2"/>
    <x v="1"/>
    <x v="2"/>
    <m/>
    <x v="12"/>
    <x v="14"/>
    <x v="16"/>
    <x v="20"/>
    <x v="20"/>
    <x v="18"/>
    <x v="17"/>
    <x v="18"/>
    <x v="21"/>
    <x v="6"/>
    <x v="8"/>
    <x v="20"/>
    <x v="12"/>
    <x v="5"/>
  </r>
  <r>
    <m/>
    <x v="0"/>
    <x v="1"/>
    <x v="4"/>
    <x v="77"/>
    <m/>
    <m/>
    <x v="0"/>
    <x v="1"/>
    <x v="22"/>
    <x v="72"/>
    <x v="3"/>
    <x v="4"/>
    <x v="1"/>
    <x v="1"/>
    <x v="0"/>
    <x v="2"/>
    <x v="0"/>
    <x v="1"/>
    <x v="0"/>
    <x v="1"/>
    <x v="3"/>
    <x v="1"/>
    <x v="4"/>
    <x v="1"/>
    <x v="3"/>
    <x v="1"/>
    <x v="1"/>
    <x v="1"/>
    <x v="1"/>
    <x v="1"/>
    <x v="1"/>
    <x v="1"/>
    <x v="1"/>
    <x v="2"/>
    <x v="2"/>
    <x v="3"/>
    <x v="2"/>
    <x v="3"/>
    <x v="1"/>
    <x v="0"/>
    <x v="1"/>
    <x v="4"/>
    <x v="1"/>
    <x v="3"/>
    <x v="2"/>
    <x v="3"/>
    <x v="2"/>
    <x v="5"/>
    <x v="3"/>
    <x v="2"/>
    <x v="3"/>
    <x v="1"/>
    <x v="0"/>
    <x v="2"/>
    <x v="1"/>
    <x v="4"/>
    <x v="2"/>
    <x v="2"/>
    <x v="2"/>
    <x v="1"/>
    <x v="1"/>
    <x v="1"/>
    <x v="1"/>
    <x v="0"/>
    <m/>
    <m/>
    <m/>
    <m/>
    <m/>
    <m/>
    <x v="3"/>
    <x v="4"/>
    <x v="1"/>
    <x v="1"/>
    <x v="0"/>
    <x v="2"/>
    <x v="0"/>
    <x v="1"/>
    <x v="0"/>
    <x v="1"/>
    <x v="3"/>
    <x v="1"/>
    <x v="4"/>
    <x v="1"/>
    <x v="2"/>
    <x v="1"/>
    <x v="1"/>
    <x v="1"/>
    <x v="1"/>
    <x v="1"/>
    <x v="1"/>
    <x v="1"/>
    <x v="1"/>
    <x v="2"/>
    <x v="2"/>
    <x v="3"/>
    <x v="2"/>
    <x v="3"/>
    <x v="1"/>
    <x v="0"/>
    <x v="1"/>
    <x v="4"/>
    <x v="1"/>
    <x v="3"/>
    <x v="2"/>
    <x v="3"/>
    <x v="2"/>
    <x v="4"/>
    <x v="3"/>
    <x v="2"/>
    <x v="3"/>
    <x v="1"/>
    <x v="0"/>
    <x v="2"/>
    <x v="1"/>
    <x v="3"/>
    <x v="2"/>
    <x v="2"/>
    <x v="2"/>
    <x v="1"/>
    <x v="1"/>
    <x v="1"/>
    <x v="1"/>
    <x v="0"/>
    <m/>
    <x v="1"/>
    <x v="6"/>
    <x v="1"/>
    <x v="6"/>
    <x v="1"/>
    <x v="9"/>
    <x v="8"/>
    <x v="15"/>
    <x v="6"/>
    <x v="17"/>
    <x v="3"/>
    <x v="9"/>
    <x v="18"/>
    <x v="14"/>
  </r>
  <r>
    <m/>
    <x v="0"/>
    <x v="1"/>
    <x v="4"/>
    <x v="77"/>
    <m/>
    <m/>
    <x v="0"/>
    <x v="0"/>
    <x v="22"/>
    <x v="72"/>
    <x v="2"/>
    <x v="3"/>
    <x v="2"/>
    <x v="5"/>
    <x v="0"/>
    <x v="3"/>
    <x v="1"/>
    <x v="5"/>
    <x v="3"/>
    <x v="2"/>
    <x v="2"/>
    <x v="1"/>
    <x v="3"/>
    <x v="4"/>
    <x v="0"/>
    <x v="1"/>
    <x v="5"/>
    <x v="1"/>
    <x v="0"/>
    <x v="1"/>
    <x v="3"/>
    <x v="4"/>
    <x v="0"/>
    <x v="3"/>
    <x v="1"/>
    <x v="5"/>
    <x v="2"/>
    <x v="1"/>
    <x v="1"/>
    <x v="1"/>
    <x v="0"/>
    <x v="4"/>
    <x v="0"/>
    <x v="3"/>
    <x v="2"/>
    <x v="0"/>
    <x v="0"/>
    <x v="0"/>
    <x v="1"/>
    <x v="2"/>
    <x v="1"/>
    <x v="1"/>
    <x v="0"/>
    <x v="1"/>
    <x v="5"/>
    <x v="1"/>
    <x v="2"/>
    <x v="1"/>
    <x v="3"/>
    <x v="1"/>
    <x v="1"/>
    <x v="1"/>
    <x v="3"/>
    <x v="3"/>
    <m/>
    <m/>
    <m/>
    <m/>
    <m/>
    <m/>
    <x v="2"/>
    <x v="3"/>
    <x v="2"/>
    <x v="4"/>
    <x v="0"/>
    <x v="3"/>
    <x v="1"/>
    <x v="4"/>
    <x v="3"/>
    <x v="2"/>
    <x v="2"/>
    <x v="1"/>
    <x v="3"/>
    <x v="4"/>
    <x v="0"/>
    <x v="1"/>
    <x v="4"/>
    <x v="1"/>
    <x v="0"/>
    <x v="1"/>
    <x v="3"/>
    <x v="3"/>
    <x v="0"/>
    <x v="3"/>
    <x v="1"/>
    <x v="4"/>
    <x v="2"/>
    <x v="1"/>
    <x v="1"/>
    <x v="1"/>
    <x v="0"/>
    <x v="4"/>
    <x v="0"/>
    <x v="3"/>
    <x v="2"/>
    <x v="0"/>
    <x v="0"/>
    <x v="0"/>
    <x v="1"/>
    <x v="2"/>
    <x v="1"/>
    <x v="1"/>
    <x v="0"/>
    <x v="1"/>
    <x v="4"/>
    <x v="1"/>
    <x v="2"/>
    <x v="1"/>
    <x v="3"/>
    <x v="1"/>
    <x v="1"/>
    <x v="1"/>
    <x v="3"/>
    <x v="3"/>
    <m/>
    <x v="1"/>
    <x v="4"/>
    <x v="12"/>
    <x v="1"/>
    <x v="14"/>
    <x v="14"/>
    <x v="6"/>
    <x v="15"/>
    <x v="4"/>
    <x v="5"/>
    <x v="6"/>
    <x v="2"/>
    <x v="5"/>
    <x v="4"/>
  </r>
  <r>
    <m/>
    <x v="0"/>
    <x v="1"/>
    <x v="4"/>
    <x v="77"/>
    <m/>
    <m/>
    <x v="0"/>
    <x v="1"/>
    <x v="22"/>
    <x v="72"/>
    <x v="1"/>
    <x v="1"/>
    <x v="1"/>
    <x v="1"/>
    <x v="0"/>
    <x v="0"/>
    <x v="0"/>
    <x v="1"/>
    <x v="1"/>
    <x v="2"/>
    <x v="3"/>
    <x v="1"/>
    <x v="1"/>
    <x v="4"/>
    <x v="0"/>
    <x v="0"/>
    <x v="0"/>
    <x v="0"/>
    <x v="1"/>
    <x v="1"/>
    <x v="3"/>
    <x v="0"/>
    <x v="0"/>
    <x v="0"/>
    <x v="1"/>
    <x v="5"/>
    <x v="2"/>
    <x v="1"/>
    <x v="0"/>
    <x v="1"/>
    <x v="0"/>
    <x v="3"/>
    <x v="1"/>
    <x v="5"/>
    <x v="1"/>
    <x v="1"/>
    <x v="1"/>
    <x v="4"/>
    <x v="1"/>
    <x v="2"/>
    <x v="3"/>
    <x v="1"/>
    <x v="0"/>
    <x v="3"/>
    <x v="1"/>
    <x v="1"/>
    <x v="3"/>
    <x v="2"/>
    <x v="2"/>
    <x v="0"/>
    <x v="1"/>
    <x v="0"/>
    <x v="0"/>
    <x v="1"/>
    <m/>
    <m/>
    <m/>
    <m/>
    <m/>
    <m/>
    <x v="1"/>
    <x v="1"/>
    <x v="1"/>
    <x v="1"/>
    <x v="0"/>
    <x v="0"/>
    <x v="0"/>
    <x v="1"/>
    <x v="1"/>
    <x v="2"/>
    <x v="3"/>
    <x v="1"/>
    <x v="1"/>
    <x v="4"/>
    <x v="0"/>
    <x v="0"/>
    <x v="0"/>
    <x v="0"/>
    <x v="1"/>
    <x v="1"/>
    <x v="3"/>
    <x v="0"/>
    <x v="0"/>
    <x v="0"/>
    <x v="1"/>
    <x v="4"/>
    <x v="2"/>
    <x v="1"/>
    <x v="0"/>
    <x v="1"/>
    <x v="0"/>
    <x v="3"/>
    <x v="1"/>
    <x v="4"/>
    <x v="1"/>
    <x v="1"/>
    <x v="1"/>
    <x v="3"/>
    <x v="1"/>
    <x v="2"/>
    <x v="3"/>
    <x v="1"/>
    <x v="0"/>
    <x v="3"/>
    <x v="1"/>
    <x v="1"/>
    <x v="3"/>
    <x v="2"/>
    <x v="2"/>
    <x v="0"/>
    <x v="1"/>
    <x v="0"/>
    <x v="0"/>
    <x v="1"/>
    <m/>
    <x v="9"/>
    <x v="1"/>
    <x v="0"/>
    <x v="6"/>
    <x v="2"/>
    <x v="16"/>
    <x v="8"/>
    <x v="3"/>
    <x v="6"/>
    <x v="5"/>
    <x v="3"/>
    <x v="13"/>
    <x v="17"/>
    <x v="1"/>
  </r>
  <r>
    <m/>
    <x v="0"/>
    <x v="1"/>
    <x v="4"/>
    <x v="77"/>
    <m/>
    <m/>
    <x v="0"/>
    <x v="1"/>
    <x v="22"/>
    <x v="72"/>
    <x v="1"/>
    <x v="1"/>
    <x v="1"/>
    <x v="1"/>
    <x v="0"/>
    <x v="2"/>
    <x v="0"/>
    <x v="0"/>
    <x v="1"/>
    <x v="1"/>
    <x v="1"/>
    <x v="1"/>
    <x v="4"/>
    <x v="1"/>
    <x v="3"/>
    <x v="1"/>
    <x v="0"/>
    <x v="1"/>
    <x v="1"/>
    <x v="0"/>
    <x v="0"/>
    <x v="0"/>
    <x v="0"/>
    <x v="2"/>
    <x v="1"/>
    <x v="0"/>
    <x v="1"/>
    <x v="0"/>
    <x v="0"/>
    <x v="2"/>
    <x v="1"/>
    <x v="2"/>
    <x v="0"/>
    <x v="0"/>
    <x v="2"/>
    <x v="3"/>
    <x v="1"/>
    <x v="1"/>
    <x v="1"/>
    <x v="2"/>
    <x v="3"/>
    <x v="1"/>
    <x v="0"/>
    <x v="2"/>
    <x v="1"/>
    <x v="1"/>
    <x v="2"/>
    <x v="2"/>
    <x v="2"/>
    <x v="0"/>
    <x v="1"/>
    <x v="1"/>
    <x v="1"/>
    <x v="0"/>
    <m/>
    <m/>
    <m/>
    <m/>
    <m/>
    <m/>
    <x v="1"/>
    <x v="1"/>
    <x v="1"/>
    <x v="1"/>
    <x v="0"/>
    <x v="2"/>
    <x v="0"/>
    <x v="0"/>
    <x v="1"/>
    <x v="1"/>
    <x v="1"/>
    <x v="1"/>
    <x v="4"/>
    <x v="1"/>
    <x v="2"/>
    <x v="1"/>
    <x v="0"/>
    <x v="1"/>
    <x v="1"/>
    <x v="0"/>
    <x v="0"/>
    <x v="0"/>
    <x v="0"/>
    <x v="2"/>
    <x v="1"/>
    <x v="0"/>
    <x v="1"/>
    <x v="0"/>
    <x v="0"/>
    <x v="2"/>
    <x v="1"/>
    <x v="2"/>
    <x v="0"/>
    <x v="0"/>
    <x v="2"/>
    <x v="3"/>
    <x v="1"/>
    <x v="1"/>
    <x v="1"/>
    <x v="2"/>
    <x v="3"/>
    <x v="1"/>
    <x v="0"/>
    <x v="2"/>
    <x v="1"/>
    <x v="1"/>
    <x v="2"/>
    <x v="2"/>
    <x v="2"/>
    <x v="0"/>
    <x v="1"/>
    <x v="1"/>
    <x v="1"/>
    <x v="0"/>
    <m/>
    <x v="5"/>
    <x v="1"/>
    <x v="5"/>
    <x v="6"/>
    <x v="8"/>
    <x v="2"/>
    <x v="7"/>
    <x v="0"/>
    <x v="1"/>
    <x v="13"/>
    <x v="20"/>
    <x v="1"/>
    <x v="4"/>
    <x v="1"/>
  </r>
  <r>
    <m/>
    <x v="0"/>
    <x v="1"/>
    <x v="4"/>
    <x v="77"/>
    <m/>
    <m/>
    <x v="0"/>
    <x v="1"/>
    <x v="22"/>
    <x v="72"/>
    <x v="1"/>
    <x v="1"/>
    <x v="2"/>
    <x v="2"/>
    <x v="0"/>
    <x v="0"/>
    <x v="0"/>
    <x v="1"/>
    <x v="1"/>
    <x v="1"/>
    <x v="3"/>
    <x v="1"/>
    <x v="1"/>
    <x v="4"/>
    <x v="3"/>
    <x v="1"/>
    <x v="1"/>
    <x v="4"/>
    <x v="1"/>
    <x v="4"/>
    <x v="1"/>
    <x v="1"/>
    <x v="1"/>
    <x v="4"/>
    <x v="2"/>
    <x v="0"/>
    <x v="1"/>
    <x v="3"/>
    <x v="2"/>
    <x v="2"/>
    <x v="1"/>
    <x v="4"/>
    <x v="1"/>
    <x v="1"/>
    <x v="2"/>
    <x v="1"/>
    <x v="2"/>
    <x v="1"/>
    <x v="1"/>
    <x v="2"/>
    <x v="3"/>
    <x v="1"/>
    <x v="0"/>
    <x v="4"/>
    <x v="3"/>
    <x v="1"/>
    <x v="2"/>
    <x v="2"/>
    <x v="2"/>
    <x v="2"/>
    <x v="1"/>
    <x v="1"/>
    <x v="1"/>
    <x v="0"/>
    <m/>
    <m/>
    <m/>
    <m/>
    <m/>
    <m/>
    <x v="1"/>
    <x v="1"/>
    <x v="2"/>
    <x v="2"/>
    <x v="0"/>
    <x v="0"/>
    <x v="0"/>
    <x v="1"/>
    <x v="1"/>
    <x v="1"/>
    <x v="3"/>
    <x v="1"/>
    <x v="1"/>
    <x v="4"/>
    <x v="2"/>
    <x v="1"/>
    <x v="1"/>
    <x v="4"/>
    <x v="1"/>
    <x v="4"/>
    <x v="1"/>
    <x v="1"/>
    <x v="1"/>
    <x v="4"/>
    <x v="2"/>
    <x v="0"/>
    <x v="1"/>
    <x v="3"/>
    <x v="2"/>
    <x v="2"/>
    <x v="1"/>
    <x v="4"/>
    <x v="1"/>
    <x v="1"/>
    <x v="2"/>
    <x v="1"/>
    <x v="2"/>
    <x v="1"/>
    <x v="1"/>
    <x v="2"/>
    <x v="3"/>
    <x v="1"/>
    <x v="0"/>
    <x v="4"/>
    <x v="3"/>
    <x v="1"/>
    <x v="2"/>
    <x v="2"/>
    <x v="2"/>
    <x v="2"/>
    <x v="1"/>
    <x v="1"/>
    <x v="1"/>
    <x v="0"/>
    <m/>
    <x v="1"/>
    <x v="5"/>
    <x v="12"/>
    <x v="10"/>
    <x v="1"/>
    <x v="1"/>
    <x v="6"/>
    <x v="8"/>
    <x v="7"/>
    <x v="10"/>
    <x v="3"/>
    <x v="6"/>
    <x v="6"/>
    <x v="1"/>
  </r>
  <r>
    <m/>
    <x v="0"/>
    <x v="1"/>
    <x v="4"/>
    <x v="77"/>
    <m/>
    <m/>
    <x v="0"/>
    <x v="1"/>
    <x v="22"/>
    <x v="72"/>
    <x v="1"/>
    <x v="1"/>
    <x v="1"/>
    <x v="1"/>
    <x v="1"/>
    <x v="0"/>
    <x v="0"/>
    <x v="0"/>
    <x v="5"/>
    <x v="1"/>
    <x v="3"/>
    <x v="5"/>
    <x v="1"/>
    <x v="4"/>
    <x v="0"/>
    <x v="0"/>
    <x v="0"/>
    <x v="1"/>
    <x v="1"/>
    <x v="4"/>
    <x v="4"/>
    <x v="1"/>
    <x v="0"/>
    <x v="2"/>
    <x v="1"/>
    <x v="3"/>
    <x v="2"/>
    <x v="3"/>
    <x v="1"/>
    <x v="0"/>
    <x v="1"/>
    <x v="4"/>
    <x v="1"/>
    <x v="1"/>
    <x v="2"/>
    <x v="1"/>
    <x v="1"/>
    <x v="4"/>
    <x v="3"/>
    <x v="1"/>
    <x v="1"/>
    <x v="1"/>
    <x v="0"/>
    <x v="2"/>
    <x v="1"/>
    <x v="1"/>
    <x v="3"/>
    <x v="4"/>
    <x v="2"/>
    <x v="1"/>
    <x v="1"/>
    <x v="1"/>
    <x v="1"/>
    <x v="1"/>
    <m/>
    <m/>
    <m/>
    <m/>
    <m/>
    <m/>
    <x v="1"/>
    <x v="1"/>
    <x v="1"/>
    <x v="1"/>
    <x v="1"/>
    <x v="0"/>
    <x v="0"/>
    <x v="0"/>
    <x v="4"/>
    <x v="1"/>
    <x v="3"/>
    <x v="4"/>
    <x v="1"/>
    <x v="4"/>
    <x v="0"/>
    <x v="0"/>
    <x v="0"/>
    <x v="1"/>
    <x v="1"/>
    <x v="4"/>
    <x v="2"/>
    <x v="1"/>
    <x v="0"/>
    <x v="2"/>
    <x v="1"/>
    <x v="3"/>
    <x v="2"/>
    <x v="3"/>
    <x v="1"/>
    <x v="0"/>
    <x v="1"/>
    <x v="4"/>
    <x v="1"/>
    <x v="1"/>
    <x v="2"/>
    <x v="1"/>
    <x v="1"/>
    <x v="3"/>
    <x v="3"/>
    <x v="1"/>
    <x v="1"/>
    <x v="1"/>
    <x v="0"/>
    <x v="2"/>
    <x v="1"/>
    <x v="1"/>
    <x v="3"/>
    <x v="4"/>
    <x v="2"/>
    <x v="1"/>
    <x v="1"/>
    <x v="1"/>
    <x v="1"/>
    <x v="1"/>
    <m/>
    <x v="0"/>
    <x v="1"/>
    <x v="0"/>
    <x v="6"/>
    <x v="3"/>
    <x v="4"/>
    <x v="8"/>
    <x v="15"/>
    <x v="6"/>
    <x v="20"/>
    <x v="16"/>
    <x v="1"/>
    <x v="1"/>
    <x v="14"/>
  </r>
  <r>
    <m/>
    <x v="0"/>
    <x v="1"/>
    <x v="4"/>
    <x v="77"/>
    <m/>
    <m/>
    <x v="0"/>
    <x v="1"/>
    <x v="22"/>
    <x v="72"/>
    <x v="1"/>
    <x v="1"/>
    <x v="1"/>
    <x v="2"/>
    <x v="0"/>
    <x v="0"/>
    <x v="0"/>
    <x v="0"/>
    <x v="2"/>
    <x v="4"/>
    <x v="3"/>
    <x v="1"/>
    <x v="4"/>
    <x v="2"/>
    <x v="3"/>
    <x v="1"/>
    <x v="0"/>
    <x v="1"/>
    <x v="1"/>
    <x v="0"/>
    <x v="1"/>
    <x v="3"/>
    <x v="0"/>
    <x v="2"/>
    <x v="1"/>
    <x v="5"/>
    <x v="0"/>
    <x v="3"/>
    <x v="5"/>
    <x v="1"/>
    <x v="3"/>
    <x v="2"/>
    <x v="1"/>
    <x v="1"/>
    <x v="4"/>
    <x v="3"/>
    <x v="5"/>
    <x v="5"/>
    <x v="3"/>
    <x v="3"/>
    <x v="3"/>
    <x v="1"/>
    <x v="0"/>
    <x v="2"/>
    <x v="1"/>
    <x v="1"/>
    <x v="3"/>
    <x v="5"/>
    <x v="4"/>
    <x v="1"/>
    <x v="1"/>
    <x v="0"/>
    <x v="0"/>
    <x v="1"/>
    <m/>
    <m/>
    <m/>
    <m/>
    <m/>
    <m/>
    <x v="1"/>
    <x v="1"/>
    <x v="1"/>
    <x v="2"/>
    <x v="0"/>
    <x v="0"/>
    <x v="0"/>
    <x v="0"/>
    <x v="2"/>
    <x v="4"/>
    <x v="3"/>
    <x v="1"/>
    <x v="4"/>
    <x v="2"/>
    <x v="2"/>
    <x v="1"/>
    <x v="0"/>
    <x v="1"/>
    <x v="1"/>
    <x v="0"/>
    <x v="1"/>
    <x v="2"/>
    <x v="0"/>
    <x v="2"/>
    <x v="1"/>
    <x v="4"/>
    <x v="0"/>
    <x v="3"/>
    <x v="4"/>
    <x v="1"/>
    <x v="3"/>
    <x v="2"/>
    <x v="1"/>
    <x v="1"/>
    <x v="3"/>
    <x v="3"/>
    <x v="4"/>
    <x v="4"/>
    <x v="3"/>
    <x v="3"/>
    <x v="3"/>
    <x v="1"/>
    <x v="0"/>
    <x v="2"/>
    <x v="1"/>
    <x v="1"/>
    <x v="3"/>
    <x v="4"/>
    <x v="4"/>
    <x v="1"/>
    <x v="1"/>
    <x v="0"/>
    <x v="0"/>
    <x v="1"/>
    <m/>
    <x v="5"/>
    <x v="1"/>
    <x v="5"/>
    <x v="10"/>
    <x v="14"/>
    <x v="1"/>
    <x v="3"/>
    <x v="21"/>
    <x v="14"/>
    <x v="8"/>
    <x v="10"/>
    <x v="16"/>
    <x v="12"/>
    <x v="7"/>
  </r>
  <r>
    <m/>
    <x v="0"/>
    <x v="1"/>
    <x v="4"/>
    <x v="77"/>
    <m/>
    <m/>
    <x v="0"/>
    <x v="0"/>
    <x v="22"/>
    <x v="72"/>
    <x v="3"/>
    <x v="1"/>
    <x v="1"/>
    <x v="1"/>
    <x v="1"/>
    <x v="2"/>
    <x v="1"/>
    <x v="0"/>
    <x v="1"/>
    <x v="2"/>
    <x v="3"/>
    <x v="1"/>
    <x v="0"/>
    <x v="4"/>
    <x v="0"/>
    <x v="1"/>
    <x v="0"/>
    <x v="1"/>
    <x v="0"/>
    <x v="1"/>
    <x v="1"/>
    <x v="0"/>
    <x v="0"/>
    <x v="0"/>
    <x v="0"/>
    <x v="3"/>
    <x v="0"/>
    <x v="2"/>
    <x v="2"/>
    <x v="1"/>
    <x v="0"/>
    <x v="2"/>
    <x v="1"/>
    <x v="1"/>
    <x v="0"/>
    <x v="0"/>
    <x v="0"/>
    <x v="0"/>
    <x v="0"/>
    <x v="0"/>
    <x v="0"/>
    <x v="1"/>
    <x v="0"/>
    <x v="1"/>
    <x v="5"/>
    <x v="2"/>
    <x v="3"/>
    <x v="2"/>
    <x v="2"/>
    <x v="2"/>
    <x v="1"/>
    <x v="2"/>
    <x v="0"/>
    <x v="3"/>
    <m/>
    <m/>
    <m/>
    <m/>
    <m/>
    <m/>
    <x v="3"/>
    <x v="1"/>
    <x v="1"/>
    <x v="1"/>
    <x v="1"/>
    <x v="2"/>
    <x v="1"/>
    <x v="0"/>
    <x v="1"/>
    <x v="2"/>
    <x v="3"/>
    <x v="1"/>
    <x v="0"/>
    <x v="4"/>
    <x v="0"/>
    <x v="1"/>
    <x v="0"/>
    <x v="1"/>
    <x v="0"/>
    <x v="1"/>
    <x v="1"/>
    <x v="0"/>
    <x v="0"/>
    <x v="0"/>
    <x v="0"/>
    <x v="3"/>
    <x v="0"/>
    <x v="2"/>
    <x v="2"/>
    <x v="1"/>
    <x v="0"/>
    <x v="2"/>
    <x v="1"/>
    <x v="1"/>
    <x v="0"/>
    <x v="0"/>
    <x v="0"/>
    <x v="0"/>
    <x v="0"/>
    <x v="0"/>
    <x v="0"/>
    <x v="1"/>
    <x v="0"/>
    <x v="1"/>
    <x v="4"/>
    <x v="2"/>
    <x v="3"/>
    <x v="2"/>
    <x v="2"/>
    <x v="2"/>
    <x v="1"/>
    <x v="2"/>
    <x v="0"/>
    <x v="3"/>
    <m/>
    <x v="6"/>
    <x v="5"/>
    <x v="0"/>
    <x v="0"/>
    <x v="14"/>
    <x v="1"/>
    <x v="15"/>
    <x v="8"/>
    <x v="22"/>
    <x v="8"/>
    <x v="21"/>
    <x v="2"/>
    <x v="0"/>
    <x v="0"/>
  </r>
  <r>
    <m/>
    <x v="0"/>
    <x v="1"/>
    <x v="4"/>
    <x v="77"/>
    <m/>
    <m/>
    <x v="0"/>
    <x v="0"/>
    <x v="22"/>
    <x v="72"/>
    <x v="1"/>
    <x v="1"/>
    <x v="5"/>
    <x v="1"/>
    <x v="1"/>
    <x v="0"/>
    <x v="0"/>
    <x v="1"/>
    <x v="0"/>
    <x v="1"/>
    <x v="1"/>
    <x v="1"/>
    <x v="0"/>
    <x v="4"/>
    <x v="3"/>
    <x v="0"/>
    <x v="3"/>
    <x v="5"/>
    <x v="1"/>
    <x v="4"/>
    <x v="3"/>
    <x v="0"/>
    <x v="1"/>
    <x v="0"/>
    <x v="1"/>
    <x v="0"/>
    <x v="1"/>
    <x v="5"/>
    <x v="0"/>
    <x v="1"/>
    <x v="0"/>
    <x v="0"/>
    <x v="0"/>
    <x v="1"/>
    <x v="5"/>
    <x v="3"/>
    <x v="1"/>
    <x v="5"/>
    <x v="4"/>
    <x v="2"/>
    <x v="0"/>
    <x v="1"/>
    <x v="0"/>
    <x v="1"/>
    <x v="3"/>
    <x v="1"/>
    <x v="2"/>
    <x v="2"/>
    <x v="4"/>
    <x v="2"/>
    <x v="1"/>
    <x v="1"/>
    <x v="2"/>
    <x v="3"/>
    <m/>
    <m/>
    <m/>
    <m/>
    <m/>
    <m/>
    <x v="1"/>
    <x v="1"/>
    <x v="3"/>
    <x v="1"/>
    <x v="1"/>
    <x v="0"/>
    <x v="0"/>
    <x v="1"/>
    <x v="0"/>
    <x v="1"/>
    <x v="1"/>
    <x v="1"/>
    <x v="0"/>
    <x v="4"/>
    <x v="2"/>
    <x v="0"/>
    <x v="2"/>
    <x v="2"/>
    <x v="1"/>
    <x v="4"/>
    <x v="3"/>
    <x v="0"/>
    <x v="1"/>
    <x v="0"/>
    <x v="1"/>
    <x v="0"/>
    <x v="1"/>
    <x v="4"/>
    <x v="0"/>
    <x v="1"/>
    <x v="0"/>
    <x v="0"/>
    <x v="0"/>
    <x v="1"/>
    <x v="4"/>
    <x v="3"/>
    <x v="1"/>
    <x v="4"/>
    <x v="4"/>
    <x v="2"/>
    <x v="0"/>
    <x v="1"/>
    <x v="0"/>
    <x v="1"/>
    <x v="3"/>
    <x v="1"/>
    <x v="2"/>
    <x v="2"/>
    <x v="4"/>
    <x v="2"/>
    <x v="1"/>
    <x v="1"/>
    <x v="5"/>
    <x v="3"/>
    <m/>
    <x v="9"/>
    <x v="2"/>
    <x v="2"/>
    <x v="8"/>
    <x v="0"/>
    <x v="9"/>
    <x v="0"/>
    <x v="0"/>
    <x v="2"/>
    <x v="10"/>
    <x v="11"/>
    <x v="0"/>
    <x v="22"/>
    <x v="2"/>
  </r>
  <r>
    <m/>
    <x v="0"/>
    <x v="1"/>
    <x v="10"/>
    <x v="63"/>
    <m/>
    <m/>
    <x v="0"/>
    <x v="1"/>
    <x v="17"/>
    <x v="58"/>
    <x v="1"/>
    <x v="1"/>
    <x v="2"/>
    <x v="0"/>
    <x v="1"/>
    <x v="3"/>
    <x v="4"/>
    <x v="1"/>
    <x v="1"/>
    <x v="3"/>
    <x v="1"/>
    <x v="1"/>
    <x v="0"/>
    <x v="1"/>
    <x v="3"/>
    <x v="1"/>
    <x v="1"/>
    <x v="1"/>
    <x v="1"/>
    <x v="1"/>
    <x v="1"/>
    <x v="3"/>
    <x v="5"/>
    <x v="2"/>
    <x v="1"/>
    <x v="0"/>
    <x v="1"/>
    <x v="1"/>
    <x v="2"/>
    <x v="2"/>
    <x v="2"/>
    <x v="2"/>
    <x v="1"/>
    <x v="1"/>
    <x v="2"/>
    <x v="0"/>
    <x v="2"/>
    <x v="3"/>
    <x v="1"/>
    <x v="2"/>
    <x v="1"/>
    <x v="1"/>
    <x v="0"/>
    <x v="2"/>
    <x v="1"/>
    <x v="1"/>
    <x v="2"/>
    <x v="2"/>
    <x v="2"/>
    <x v="0"/>
    <x v="1"/>
    <x v="1"/>
    <x v="2"/>
    <x v="4"/>
    <m/>
    <m/>
    <m/>
    <m/>
    <m/>
    <m/>
    <x v="1"/>
    <x v="1"/>
    <x v="2"/>
    <x v="0"/>
    <x v="1"/>
    <x v="3"/>
    <x v="4"/>
    <x v="1"/>
    <x v="1"/>
    <x v="3"/>
    <x v="1"/>
    <x v="1"/>
    <x v="0"/>
    <x v="1"/>
    <x v="2"/>
    <x v="1"/>
    <x v="1"/>
    <x v="1"/>
    <x v="1"/>
    <x v="1"/>
    <x v="1"/>
    <x v="2"/>
    <x v="4"/>
    <x v="2"/>
    <x v="1"/>
    <x v="0"/>
    <x v="1"/>
    <x v="1"/>
    <x v="2"/>
    <x v="2"/>
    <x v="2"/>
    <x v="2"/>
    <x v="1"/>
    <x v="1"/>
    <x v="2"/>
    <x v="0"/>
    <x v="2"/>
    <x v="2"/>
    <x v="1"/>
    <x v="2"/>
    <x v="1"/>
    <x v="1"/>
    <x v="0"/>
    <x v="2"/>
    <x v="1"/>
    <x v="1"/>
    <x v="2"/>
    <x v="2"/>
    <x v="2"/>
    <x v="0"/>
    <x v="1"/>
    <x v="1"/>
    <x v="5"/>
    <x v="4"/>
    <m/>
    <x v="12"/>
    <x v="5"/>
    <x v="8"/>
    <x v="9"/>
    <x v="20"/>
    <x v="1"/>
    <x v="3"/>
    <x v="6"/>
    <x v="1"/>
    <x v="11"/>
    <x v="1"/>
    <x v="4"/>
    <x v="3"/>
    <x v="4"/>
  </r>
  <r>
    <m/>
    <x v="0"/>
    <x v="1"/>
    <x v="10"/>
    <x v="63"/>
    <m/>
    <m/>
    <x v="0"/>
    <x v="0"/>
    <x v="17"/>
    <x v="58"/>
    <x v="0"/>
    <x v="0"/>
    <x v="0"/>
    <x v="5"/>
    <x v="1"/>
    <x v="2"/>
    <x v="1"/>
    <x v="5"/>
    <x v="0"/>
    <x v="0"/>
    <x v="0"/>
    <x v="1"/>
    <x v="4"/>
    <x v="0"/>
    <x v="0"/>
    <x v="1"/>
    <x v="1"/>
    <x v="0"/>
    <x v="1"/>
    <x v="1"/>
    <x v="1"/>
    <x v="1"/>
    <x v="0"/>
    <x v="0"/>
    <x v="0"/>
    <x v="1"/>
    <x v="0"/>
    <x v="1"/>
    <x v="0"/>
    <x v="5"/>
    <x v="5"/>
    <x v="0"/>
    <x v="0"/>
    <x v="0"/>
    <x v="0"/>
    <x v="0"/>
    <x v="0"/>
    <x v="1"/>
    <x v="0"/>
    <x v="0"/>
    <x v="0"/>
    <x v="1"/>
    <x v="0"/>
    <x v="4"/>
    <x v="3"/>
    <x v="1"/>
    <x v="3"/>
    <x v="0"/>
    <x v="0"/>
    <x v="2"/>
    <x v="1"/>
    <x v="0"/>
    <x v="0"/>
    <x v="1"/>
    <m/>
    <m/>
    <m/>
    <m/>
    <m/>
    <m/>
    <x v="0"/>
    <x v="0"/>
    <x v="0"/>
    <x v="4"/>
    <x v="1"/>
    <x v="2"/>
    <x v="1"/>
    <x v="4"/>
    <x v="0"/>
    <x v="0"/>
    <x v="0"/>
    <x v="1"/>
    <x v="4"/>
    <x v="0"/>
    <x v="0"/>
    <x v="1"/>
    <x v="1"/>
    <x v="0"/>
    <x v="1"/>
    <x v="1"/>
    <x v="1"/>
    <x v="1"/>
    <x v="0"/>
    <x v="0"/>
    <x v="0"/>
    <x v="1"/>
    <x v="0"/>
    <x v="1"/>
    <x v="0"/>
    <x v="4"/>
    <x v="4"/>
    <x v="0"/>
    <x v="0"/>
    <x v="0"/>
    <x v="0"/>
    <x v="0"/>
    <x v="0"/>
    <x v="1"/>
    <x v="0"/>
    <x v="0"/>
    <x v="0"/>
    <x v="1"/>
    <x v="0"/>
    <x v="4"/>
    <x v="3"/>
    <x v="1"/>
    <x v="3"/>
    <x v="0"/>
    <x v="0"/>
    <x v="2"/>
    <x v="1"/>
    <x v="0"/>
    <x v="0"/>
    <x v="1"/>
    <m/>
    <x v="1"/>
    <x v="0"/>
    <x v="0"/>
    <x v="2"/>
    <x v="5"/>
    <x v="3"/>
    <x v="0"/>
    <x v="1"/>
    <x v="0"/>
    <x v="0"/>
    <x v="3"/>
    <x v="22"/>
    <x v="5"/>
    <x v="0"/>
  </r>
  <r>
    <m/>
    <x v="0"/>
    <x v="1"/>
    <x v="10"/>
    <x v="63"/>
    <m/>
    <m/>
    <x v="0"/>
    <x v="1"/>
    <x v="17"/>
    <x v="58"/>
    <x v="1"/>
    <x v="1"/>
    <x v="1"/>
    <x v="2"/>
    <x v="0"/>
    <x v="0"/>
    <x v="0"/>
    <x v="1"/>
    <x v="1"/>
    <x v="4"/>
    <x v="1"/>
    <x v="3"/>
    <x v="0"/>
    <x v="4"/>
    <x v="3"/>
    <x v="4"/>
    <x v="0"/>
    <x v="1"/>
    <x v="2"/>
    <x v="4"/>
    <x v="3"/>
    <x v="0"/>
    <x v="0"/>
    <x v="0"/>
    <x v="0"/>
    <x v="2"/>
    <x v="0"/>
    <x v="0"/>
    <x v="1"/>
    <x v="2"/>
    <x v="5"/>
    <x v="2"/>
    <x v="0"/>
    <x v="3"/>
    <x v="1"/>
    <x v="0"/>
    <x v="1"/>
    <x v="4"/>
    <x v="1"/>
    <x v="2"/>
    <x v="0"/>
    <x v="1"/>
    <x v="0"/>
    <x v="2"/>
    <x v="2"/>
    <x v="4"/>
    <x v="4"/>
    <x v="1"/>
    <x v="2"/>
    <x v="1"/>
    <x v="1"/>
    <x v="1"/>
    <x v="2"/>
    <x v="0"/>
    <m/>
    <m/>
    <m/>
    <m/>
    <m/>
    <m/>
    <x v="1"/>
    <x v="1"/>
    <x v="1"/>
    <x v="2"/>
    <x v="0"/>
    <x v="0"/>
    <x v="0"/>
    <x v="1"/>
    <x v="1"/>
    <x v="4"/>
    <x v="1"/>
    <x v="3"/>
    <x v="0"/>
    <x v="4"/>
    <x v="2"/>
    <x v="3"/>
    <x v="0"/>
    <x v="1"/>
    <x v="2"/>
    <x v="4"/>
    <x v="3"/>
    <x v="0"/>
    <x v="0"/>
    <x v="0"/>
    <x v="0"/>
    <x v="2"/>
    <x v="0"/>
    <x v="0"/>
    <x v="1"/>
    <x v="2"/>
    <x v="4"/>
    <x v="2"/>
    <x v="0"/>
    <x v="3"/>
    <x v="1"/>
    <x v="0"/>
    <x v="1"/>
    <x v="3"/>
    <x v="1"/>
    <x v="2"/>
    <x v="0"/>
    <x v="1"/>
    <x v="0"/>
    <x v="2"/>
    <x v="2"/>
    <x v="3"/>
    <x v="0"/>
    <x v="1"/>
    <x v="2"/>
    <x v="1"/>
    <x v="1"/>
    <x v="1"/>
    <x v="5"/>
    <x v="0"/>
    <m/>
    <x v="7"/>
    <x v="1"/>
    <x v="5"/>
    <x v="10"/>
    <x v="5"/>
    <x v="6"/>
    <x v="1"/>
    <x v="10"/>
    <x v="18"/>
    <x v="23"/>
    <x v="17"/>
    <x v="6"/>
    <x v="17"/>
    <x v="11"/>
  </r>
  <r>
    <m/>
    <x v="0"/>
    <x v="1"/>
    <x v="10"/>
    <x v="63"/>
    <m/>
    <m/>
    <x v="0"/>
    <x v="0"/>
    <x v="17"/>
    <x v="58"/>
    <x v="5"/>
    <x v="2"/>
    <x v="3"/>
    <x v="4"/>
    <x v="2"/>
    <x v="3"/>
    <x v="2"/>
    <x v="2"/>
    <x v="3"/>
    <x v="3"/>
    <x v="4"/>
    <x v="0"/>
    <x v="2"/>
    <x v="2"/>
    <x v="1"/>
    <x v="3"/>
    <x v="3"/>
    <x v="5"/>
    <x v="4"/>
    <x v="5"/>
    <x v="4"/>
    <x v="3"/>
    <x v="3"/>
    <x v="1"/>
    <x v="3"/>
    <x v="2"/>
    <x v="4"/>
    <x v="4"/>
    <x v="3"/>
    <x v="3"/>
    <x v="3"/>
    <x v="1"/>
    <x v="5"/>
    <x v="4"/>
    <x v="4"/>
    <x v="5"/>
    <x v="3"/>
    <x v="3"/>
    <x v="4"/>
    <x v="3"/>
    <x v="2"/>
    <x v="1"/>
    <x v="0"/>
    <x v="5"/>
    <x v="4"/>
    <x v="3"/>
    <x v="4"/>
    <x v="5"/>
    <x v="4"/>
    <x v="3"/>
    <x v="1"/>
    <x v="2"/>
    <x v="5"/>
    <x v="2"/>
    <m/>
    <m/>
    <m/>
    <m/>
    <m/>
    <m/>
    <x v="4"/>
    <x v="2"/>
    <x v="3"/>
    <x v="3"/>
    <x v="2"/>
    <x v="3"/>
    <x v="2"/>
    <x v="2"/>
    <x v="3"/>
    <x v="3"/>
    <x v="4"/>
    <x v="0"/>
    <x v="2"/>
    <x v="2"/>
    <x v="1"/>
    <x v="2"/>
    <x v="2"/>
    <x v="2"/>
    <x v="2"/>
    <x v="2"/>
    <x v="2"/>
    <x v="2"/>
    <x v="3"/>
    <x v="1"/>
    <x v="3"/>
    <x v="2"/>
    <x v="4"/>
    <x v="4"/>
    <x v="3"/>
    <x v="3"/>
    <x v="3"/>
    <x v="1"/>
    <x v="4"/>
    <x v="2"/>
    <x v="3"/>
    <x v="2"/>
    <x v="3"/>
    <x v="2"/>
    <x v="4"/>
    <x v="3"/>
    <x v="2"/>
    <x v="1"/>
    <x v="0"/>
    <x v="0"/>
    <x v="0"/>
    <x v="0"/>
    <x v="0"/>
    <x v="4"/>
    <x v="4"/>
    <x v="3"/>
    <x v="1"/>
    <x v="2"/>
    <x v="2"/>
    <x v="2"/>
    <m/>
    <x v="3"/>
    <x v="10"/>
    <x v="3"/>
    <x v="11"/>
    <x v="9"/>
    <x v="0"/>
    <x v="12"/>
    <x v="11"/>
    <x v="13"/>
    <x v="14"/>
    <x v="9"/>
    <x v="7"/>
    <x v="9"/>
    <x v="12"/>
  </r>
  <r>
    <m/>
    <x v="0"/>
    <x v="1"/>
    <x v="10"/>
    <x v="63"/>
    <m/>
    <m/>
    <x v="0"/>
    <x v="0"/>
    <x v="17"/>
    <x v="58"/>
    <x v="1"/>
    <x v="1"/>
    <x v="1"/>
    <x v="1"/>
    <x v="0"/>
    <x v="1"/>
    <x v="0"/>
    <x v="1"/>
    <x v="1"/>
    <x v="4"/>
    <x v="1"/>
    <x v="0"/>
    <x v="3"/>
    <x v="4"/>
    <x v="3"/>
    <x v="1"/>
    <x v="1"/>
    <x v="1"/>
    <x v="1"/>
    <x v="1"/>
    <x v="1"/>
    <x v="1"/>
    <x v="1"/>
    <x v="5"/>
    <x v="4"/>
    <x v="4"/>
    <x v="5"/>
    <x v="5"/>
    <x v="3"/>
    <x v="2"/>
    <x v="0"/>
    <x v="2"/>
    <x v="1"/>
    <x v="1"/>
    <x v="4"/>
    <x v="5"/>
    <x v="3"/>
    <x v="3"/>
    <x v="4"/>
    <x v="3"/>
    <x v="2"/>
    <x v="1"/>
    <x v="0"/>
    <x v="5"/>
    <x v="4"/>
    <x v="3"/>
    <x v="4"/>
    <x v="5"/>
    <x v="4"/>
    <x v="0"/>
    <x v="1"/>
    <x v="1"/>
    <x v="1"/>
    <x v="3"/>
    <m/>
    <m/>
    <m/>
    <m/>
    <m/>
    <m/>
    <x v="1"/>
    <x v="1"/>
    <x v="1"/>
    <x v="1"/>
    <x v="0"/>
    <x v="1"/>
    <x v="0"/>
    <x v="1"/>
    <x v="1"/>
    <x v="4"/>
    <x v="1"/>
    <x v="0"/>
    <x v="3"/>
    <x v="4"/>
    <x v="2"/>
    <x v="1"/>
    <x v="1"/>
    <x v="1"/>
    <x v="1"/>
    <x v="1"/>
    <x v="1"/>
    <x v="1"/>
    <x v="1"/>
    <x v="1"/>
    <x v="3"/>
    <x v="2"/>
    <x v="4"/>
    <x v="4"/>
    <x v="3"/>
    <x v="2"/>
    <x v="0"/>
    <x v="2"/>
    <x v="1"/>
    <x v="1"/>
    <x v="3"/>
    <x v="2"/>
    <x v="3"/>
    <x v="2"/>
    <x v="4"/>
    <x v="3"/>
    <x v="2"/>
    <x v="1"/>
    <x v="0"/>
    <x v="0"/>
    <x v="0"/>
    <x v="0"/>
    <x v="0"/>
    <x v="4"/>
    <x v="4"/>
    <x v="0"/>
    <x v="1"/>
    <x v="1"/>
    <x v="1"/>
    <x v="3"/>
    <m/>
    <x v="1"/>
    <x v="1"/>
    <x v="1"/>
    <x v="10"/>
    <x v="12"/>
    <x v="3"/>
    <x v="2"/>
    <x v="6"/>
    <x v="14"/>
    <x v="12"/>
    <x v="11"/>
    <x v="12"/>
    <x v="9"/>
    <x v="12"/>
  </r>
  <r>
    <m/>
    <x v="0"/>
    <x v="1"/>
    <x v="9"/>
    <x v="78"/>
    <m/>
    <m/>
    <x v="0"/>
    <x v="1"/>
    <x v="8"/>
    <x v="73"/>
    <x v="1"/>
    <x v="1"/>
    <x v="1"/>
    <x v="2"/>
    <x v="0"/>
    <x v="0"/>
    <x v="0"/>
    <x v="0"/>
    <x v="0"/>
    <x v="2"/>
    <x v="1"/>
    <x v="1"/>
    <x v="3"/>
    <x v="1"/>
    <x v="3"/>
    <x v="1"/>
    <x v="1"/>
    <x v="1"/>
    <x v="1"/>
    <x v="1"/>
    <x v="1"/>
    <x v="1"/>
    <x v="1"/>
    <x v="2"/>
    <x v="1"/>
    <x v="0"/>
    <x v="1"/>
    <x v="1"/>
    <x v="2"/>
    <x v="1"/>
    <x v="1"/>
    <x v="2"/>
    <x v="1"/>
    <x v="1"/>
    <x v="2"/>
    <x v="3"/>
    <x v="5"/>
    <x v="4"/>
    <x v="3"/>
    <x v="2"/>
    <x v="2"/>
    <x v="1"/>
    <x v="0"/>
    <x v="2"/>
    <x v="3"/>
    <x v="4"/>
    <x v="3"/>
    <x v="2"/>
    <x v="2"/>
    <x v="0"/>
    <x v="0"/>
    <x v="1"/>
    <x v="0"/>
    <x v="0"/>
    <m/>
    <m/>
    <m/>
    <m/>
    <m/>
    <m/>
    <x v="1"/>
    <x v="1"/>
    <x v="1"/>
    <x v="2"/>
    <x v="0"/>
    <x v="0"/>
    <x v="0"/>
    <x v="0"/>
    <x v="0"/>
    <x v="2"/>
    <x v="1"/>
    <x v="1"/>
    <x v="3"/>
    <x v="1"/>
    <x v="2"/>
    <x v="1"/>
    <x v="1"/>
    <x v="1"/>
    <x v="1"/>
    <x v="1"/>
    <x v="1"/>
    <x v="1"/>
    <x v="1"/>
    <x v="2"/>
    <x v="1"/>
    <x v="0"/>
    <x v="1"/>
    <x v="1"/>
    <x v="2"/>
    <x v="1"/>
    <x v="1"/>
    <x v="2"/>
    <x v="1"/>
    <x v="1"/>
    <x v="2"/>
    <x v="3"/>
    <x v="4"/>
    <x v="3"/>
    <x v="3"/>
    <x v="2"/>
    <x v="2"/>
    <x v="1"/>
    <x v="0"/>
    <x v="2"/>
    <x v="3"/>
    <x v="3"/>
    <x v="3"/>
    <x v="2"/>
    <x v="2"/>
    <x v="0"/>
    <x v="0"/>
    <x v="1"/>
    <x v="0"/>
    <x v="0"/>
    <m/>
    <x v="5"/>
    <x v="1"/>
    <x v="1"/>
    <x v="10"/>
    <x v="8"/>
    <x v="1"/>
    <x v="3"/>
    <x v="4"/>
    <x v="1"/>
    <x v="11"/>
    <x v="0"/>
    <x v="11"/>
    <x v="11"/>
    <x v="17"/>
  </r>
  <r>
    <m/>
    <x v="0"/>
    <x v="1"/>
    <x v="9"/>
    <x v="78"/>
    <m/>
    <m/>
    <x v="0"/>
    <x v="1"/>
    <x v="8"/>
    <x v="73"/>
    <x v="2"/>
    <x v="3"/>
    <x v="4"/>
    <x v="0"/>
    <x v="0"/>
    <x v="1"/>
    <x v="3"/>
    <x v="3"/>
    <x v="5"/>
    <x v="1"/>
    <x v="3"/>
    <x v="3"/>
    <x v="0"/>
    <x v="3"/>
    <x v="4"/>
    <x v="4"/>
    <x v="5"/>
    <x v="4"/>
    <x v="5"/>
    <x v="4"/>
    <x v="3"/>
    <x v="4"/>
    <x v="2"/>
    <x v="4"/>
    <x v="2"/>
    <x v="3"/>
    <x v="2"/>
    <x v="3"/>
    <x v="1"/>
    <x v="0"/>
    <x v="1"/>
    <x v="4"/>
    <x v="2"/>
    <x v="3"/>
    <x v="1"/>
    <x v="1"/>
    <x v="1"/>
    <x v="4"/>
    <x v="3"/>
    <x v="1"/>
    <x v="3"/>
    <x v="1"/>
    <x v="0"/>
    <x v="4"/>
    <x v="3"/>
    <x v="4"/>
    <x v="1"/>
    <x v="2"/>
    <x v="2"/>
    <x v="0"/>
    <x v="0"/>
    <x v="0"/>
    <x v="0"/>
    <x v="3"/>
    <m/>
    <m/>
    <m/>
    <m/>
    <m/>
    <m/>
    <x v="2"/>
    <x v="3"/>
    <x v="4"/>
    <x v="0"/>
    <x v="0"/>
    <x v="1"/>
    <x v="3"/>
    <x v="3"/>
    <x v="4"/>
    <x v="1"/>
    <x v="3"/>
    <x v="3"/>
    <x v="0"/>
    <x v="3"/>
    <x v="3"/>
    <x v="3"/>
    <x v="4"/>
    <x v="4"/>
    <x v="4"/>
    <x v="4"/>
    <x v="3"/>
    <x v="3"/>
    <x v="2"/>
    <x v="4"/>
    <x v="2"/>
    <x v="3"/>
    <x v="2"/>
    <x v="3"/>
    <x v="1"/>
    <x v="0"/>
    <x v="1"/>
    <x v="4"/>
    <x v="2"/>
    <x v="3"/>
    <x v="1"/>
    <x v="1"/>
    <x v="1"/>
    <x v="3"/>
    <x v="3"/>
    <x v="1"/>
    <x v="3"/>
    <x v="1"/>
    <x v="0"/>
    <x v="4"/>
    <x v="3"/>
    <x v="3"/>
    <x v="1"/>
    <x v="2"/>
    <x v="2"/>
    <x v="0"/>
    <x v="0"/>
    <x v="0"/>
    <x v="0"/>
    <x v="3"/>
    <m/>
    <x v="14"/>
    <x v="14"/>
    <x v="15"/>
    <x v="19"/>
    <x v="12"/>
    <x v="6"/>
    <x v="5"/>
    <x v="20"/>
    <x v="17"/>
    <x v="20"/>
    <x v="16"/>
    <x v="1"/>
    <x v="17"/>
    <x v="7"/>
  </r>
  <r>
    <m/>
    <x v="0"/>
    <x v="1"/>
    <x v="9"/>
    <x v="78"/>
    <m/>
    <m/>
    <x v="0"/>
    <x v="0"/>
    <x v="8"/>
    <x v="73"/>
    <x v="0"/>
    <x v="1"/>
    <x v="1"/>
    <x v="1"/>
    <x v="1"/>
    <x v="0"/>
    <x v="1"/>
    <x v="3"/>
    <x v="0"/>
    <x v="2"/>
    <x v="1"/>
    <x v="1"/>
    <x v="0"/>
    <x v="1"/>
    <x v="0"/>
    <x v="0"/>
    <x v="0"/>
    <x v="0"/>
    <x v="1"/>
    <x v="1"/>
    <x v="3"/>
    <x v="3"/>
    <x v="0"/>
    <x v="2"/>
    <x v="1"/>
    <x v="2"/>
    <x v="2"/>
    <x v="1"/>
    <x v="0"/>
    <x v="1"/>
    <x v="0"/>
    <x v="4"/>
    <x v="2"/>
    <x v="0"/>
    <x v="0"/>
    <x v="3"/>
    <x v="3"/>
    <x v="3"/>
    <x v="4"/>
    <x v="0"/>
    <x v="2"/>
    <x v="1"/>
    <x v="0"/>
    <x v="4"/>
    <x v="2"/>
    <x v="4"/>
    <x v="2"/>
    <x v="0"/>
    <x v="2"/>
    <x v="2"/>
    <x v="1"/>
    <x v="1"/>
    <x v="1"/>
    <x v="2"/>
    <m/>
    <m/>
    <m/>
    <m/>
    <m/>
    <m/>
    <x v="0"/>
    <x v="1"/>
    <x v="1"/>
    <x v="1"/>
    <x v="1"/>
    <x v="0"/>
    <x v="1"/>
    <x v="3"/>
    <x v="0"/>
    <x v="2"/>
    <x v="1"/>
    <x v="1"/>
    <x v="0"/>
    <x v="1"/>
    <x v="0"/>
    <x v="0"/>
    <x v="0"/>
    <x v="0"/>
    <x v="1"/>
    <x v="1"/>
    <x v="3"/>
    <x v="2"/>
    <x v="0"/>
    <x v="2"/>
    <x v="1"/>
    <x v="2"/>
    <x v="2"/>
    <x v="1"/>
    <x v="0"/>
    <x v="1"/>
    <x v="0"/>
    <x v="4"/>
    <x v="2"/>
    <x v="0"/>
    <x v="0"/>
    <x v="3"/>
    <x v="3"/>
    <x v="2"/>
    <x v="4"/>
    <x v="0"/>
    <x v="2"/>
    <x v="1"/>
    <x v="0"/>
    <x v="4"/>
    <x v="2"/>
    <x v="3"/>
    <x v="2"/>
    <x v="0"/>
    <x v="2"/>
    <x v="2"/>
    <x v="1"/>
    <x v="1"/>
    <x v="1"/>
    <x v="2"/>
    <m/>
    <x v="4"/>
    <x v="11"/>
    <x v="2"/>
    <x v="6"/>
    <x v="2"/>
    <x v="7"/>
    <x v="6"/>
    <x v="14"/>
    <x v="1"/>
    <x v="3"/>
    <x v="11"/>
    <x v="0"/>
    <x v="0"/>
    <x v="0"/>
  </r>
  <r>
    <m/>
    <x v="0"/>
    <x v="1"/>
    <x v="9"/>
    <x v="78"/>
    <m/>
    <m/>
    <x v="0"/>
    <x v="1"/>
    <x v="8"/>
    <x v="73"/>
    <x v="1"/>
    <x v="4"/>
    <x v="1"/>
    <x v="1"/>
    <x v="0"/>
    <x v="2"/>
    <x v="3"/>
    <x v="1"/>
    <x v="0"/>
    <x v="0"/>
    <x v="0"/>
    <x v="1"/>
    <x v="0"/>
    <x v="0"/>
    <x v="0"/>
    <x v="1"/>
    <x v="1"/>
    <x v="1"/>
    <x v="5"/>
    <x v="1"/>
    <x v="0"/>
    <x v="0"/>
    <x v="1"/>
    <x v="4"/>
    <x v="0"/>
    <x v="3"/>
    <x v="0"/>
    <x v="0"/>
    <x v="0"/>
    <x v="5"/>
    <x v="1"/>
    <x v="2"/>
    <x v="1"/>
    <x v="0"/>
    <x v="0"/>
    <x v="1"/>
    <x v="2"/>
    <x v="0"/>
    <x v="0"/>
    <x v="0"/>
    <x v="0"/>
    <x v="1"/>
    <x v="0"/>
    <x v="4"/>
    <x v="3"/>
    <x v="4"/>
    <x v="1"/>
    <x v="0"/>
    <x v="0"/>
    <x v="0"/>
    <x v="1"/>
    <x v="0"/>
    <x v="0"/>
    <x v="1"/>
    <m/>
    <m/>
    <m/>
    <m/>
    <m/>
    <m/>
    <x v="1"/>
    <x v="4"/>
    <x v="1"/>
    <x v="1"/>
    <x v="0"/>
    <x v="2"/>
    <x v="3"/>
    <x v="1"/>
    <x v="0"/>
    <x v="0"/>
    <x v="0"/>
    <x v="1"/>
    <x v="0"/>
    <x v="0"/>
    <x v="0"/>
    <x v="1"/>
    <x v="1"/>
    <x v="1"/>
    <x v="4"/>
    <x v="1"/>
    <x v="0"/>
    <x v="0"/>
    <x v="1"/>
    <x v="4"/>
    <x v="0"/>
    <x v="3"/>
    <x v="0"/>
    <x v="0"/>
    <x v="0"/>
    <x v="4"/>
    <x v="1"/>
    <x v="2"/>
    <x v="1"/>
    <x v="0"/>
    <x v="0"/>
    <x v="1"/>
    <x v="2"/>
    <x v="0"/>
    <x v="0"/>
    <x v="0"/>
    <x v="0"/>
    <x v="1"/>
    <x v="0"/>
    <x v="4"/>
    <x v="3"/>
    <x v="3"/>
    <x v="1"/>
    <x v="0"/>
    <x v="0"/>
    <x v="0"/>
    <x v="1"/>
    <x v="0"/>
    <x v="0"/>
    <x v="1"/>
    <m/>
    <x v="7"/>
    <x v="5"/>
    <x v="1"/>
    <x v="0"/>
    <x v="0"/>
    <x v="2"/>
    <x v="8"/>
    <x v="0"/>
    <x v="0"/>
    <x v="8"/>
    <x v="19"/>
    <x v="22"/>
    <x v="5"/>
    <x v="0"/>
  </r>
  <r>
    <m/>
    <x v="0"/>
    <x v="1"/>
    <x v="9"/>
    <x v="78"/>
    <m/>
    <m/>
    <x v="0"/>
    <x v="1"/>
    <x v="8"/>
    <x v="73"/>
    <x v="1"/>
    <x v="1"/>
    <x v="1"/>
    <x v="2"/>
    <x v="0"/>
    <x v="2"/>
    <x v="0"/>
    <x v="0"/>
    <x v="1"/>
    <x v="1"/>
    <x v="1"/>
    <x v="3"/>
    <x v="0"/>
    <x v="1"/>
    <x v="0"/>
    <x v="0"/>
    <x v="0"/>
    <x v="0"/>
    <x v="0"/>
    <x v="0"/>
    <x v="0"/>
    <x v="0"/>
    <x v="0"/>
    <x v="2"/>
    <x v="0"/>
    <x v="3"/>
    <x v="1"/>
    <x v="1"/>
    <x v="0"/>
    <x v="1"/>
    <x v="0"/>
    <x v="4"/>
    <x v="1"/>
    <x v="3"/>
    <x v="0"/>
    <x v="0"/>
    <x v="0"/>
    <x v="0"/>
    <x v="1"/>
    <x v="0"/>
    <x v="2"/>
    <x v="1"/>
    <x v="0"/>
    <x v="5"/>
    <x v="4"/>
    <x v="3"/>
    <x v="4"/>
    <x v="2"/>
    <x v="2"/>
    <x v="2"/>
    <x v="0"/>
    <x v="2"/>
    <x v="2"/>
    <x v="1"/>
    <m/>
    <m/>
    <m/>
    <m/>
    <m/>
    <m/>
    <x v="1"/>
    <x v="1"/>
    <x v="1"/>
    <x v="2"/>
    <x v="0"/>
    <x v="2"/>
    <x v="0"/>
    <x v="0"/>
    <x v="1"/>
    <x v="1"/>
    <x v="1"/>
    <x v="3"/>
    <x v="0"/>
    <x v="1"/>
    <x v="0"/>
    <x v="0"/>
    <x v="0"/>
    <x v="0"/>
    <x v="0"/>
    <x v="0"/>
    <x v="0"/>
    <x v="0"/>
    <x v="0"/>
    <x v="2"/>
    <x v="0"/>
    <x v="3"/>
    <x v="1"/>
    <x v="1"/>
    <x v="0"/>
    <x v="1"/>
    <x v="0"/>
    <x v="4"/>
    <x v="1"/>
    <x v="3"/>
    <x v="0"/>
    <x v="0"/>
    <x v="0"/>
    <x v="0"/>
    <x v="1"/>
    <x v="0"/>
    <x v="2"/>
    <x v="1"/>
    <x v="0"/>
    <x v="0"/>
    <x v="0"/>
    <x v="0"/>
    <x v="0"/>
    <x v="2"/>
    <x v="2"/>
    <x v="2"/>
    <x v="0"/>
    <x v="2"/>
    <x v="5"/>
    <x v="1"/>
    <m/>
    <x v="0"/>
    <x v="1"/>
    <x v="0"/>
    <x v="13"/>
    <x v="3"/>
    <x v="23"/>
    <x v="8"/>
    <x v="3"/>
    <x v="10"/>
    <x v="8"/>
    <x v="21"/>
    <x v="2"/>
    <x v="0"/>
    <x v="2"/>
  </r>
  <r>
    <m/>
    <x v="0"/>
    <x v="1"/>
    <x v="9"/>
    <x v="78"/>
    <m/>
    <m/>
    <x v="0"/>
    <x v="0"/>
    <x v="8"/>
    <x v="73"/>
    <x v="1"/>
    <x v="1"/>
    <x v="1"/>
    <x v="5"/>
    <x v="3"/>
    <x v="1"/>
    <x v="3"/>
    <x v="0"/>
    <x v="2"/>
    <x v="0"/>
    <x v="0"/>
    <x v="0"/>
    <x v="5"/>
    <x v="0"/>
    <x v="0"/>
    <x v="0"/>
    <x v="0"/>
    <x v="0"/>
    <x v="0"/>
    <x v="0"/>
    <x v="0"/>
    <x v="0"/>
    <x v="0"/>
    <x v="0"/>
    <x v="0"/>
    <x v="0"/>
    <x v="0"/>
    <x v="0"/>
    <x v="0"/>
    <x v="5"/>
    <x v="5"/>
    <x v="0"/>
    <x v="0"/>
    <x v="0"/>
    <x v="2"/>
    <x v="3"/>
    <x v="2"/>
    <x v="1"/>
    <x v="1"/>
    <x v="2"/>
    <x v="1"/>
    <x v="1"/>
    <x v="0"/>
    <x v="4"/>
    <x v="3"/>
    <x v="1"/>
    <x v="2"/>
    <x v="2"/>
    <x v="2"/>
    <x v="2"/>
    <x v="0"/>
    <x v="0"/>
    <x v="1"/>
    <x v="3"/>
    <m/>
    <m/>
    <m/>
    <m/>
    <m/>
    <m/>
    <x v="1"/>
    <x v="1"/>
    <x v="1"/>
    <x v="4"/>
    <x v="3"/>
    <x v="1"/>
    <x v="3"/>
    <x v="0"/>
    <x v="2"/>
    <x v="0"/>
    <x v="0"/>
    <x v="0"/>
    <x v="2"/>
    <x v="0"/>
    <x v="0"/>
    <x v="0"/>
    <x v="0"/>
    <x v="0"/>
    <x v="0"/>
    <x v="0"/>
    <x v="0"/>
    <x v="0"/>
    <x v="0"/>
    <x v="0"/>
    <x v="0"/>
    <x v="0"/>
    <x v="0"/>
    <x v="0"/>
    <x v="0"/>
    <x v="4"/>
    <x v="4"/>
    <x v="0"/>
    <x v="0"/>
    <x v="0"/>
    <x v="2"/>
    <x v="3"/>
    <x v="2"/>
    <x v="1"/>
    <x v="1"/>
    <x v="2"/>
    <x v="1"/>
    <x v="1"/>
    <x v="0"/>
    <x v="4"/>
    <x v="3"/>
    <x v="1"/>
    <x v="2"/>
    <x v="2"/>
    <x v="2"/>
    <x v="2"/>
    <x v="0"/>
    <x v="0"/>
    <x v="1"/>
    <x v="3"/>
    <m/>
    <x v="9"/>
    <x v="1"/>
    <x v="10"/>
    <x v="4"/>
    <x v="12"/>
    <x v="0"/>
    <x v="0"/>
    <x v="0"/>
    <x v="0"/>
    <x v="0"/>
    <x v="4"/>
    <x v="10"/>
    <x v="6"/>
    <x v="4"/>
  </r>
  <r>
    <m/>
    <x v="0"/>
    <x v="1"/>
    <x v="9"/>
    <x v="78"/>
    <m/>
    <m/>
    <x v="0"/>
    <x v="1"/>
    <x v="8"/>
    <x v="73"/>
    <x v="2"/>
    <x v="3"/>
    <x v="4"/>
    <x v="4"/>
    <x v="2"/>
    <x v="3"/>
    <x v="2"/>
    <x v="1"/>
    <x v="5"/>
    <x v="2"/>
    <x v="2"/>
    <x v="1"/>
    <x v="1"/>
    <x v="3"/>
    <x v="3"/>
    <x v="1"/>
    <x v="3"/>
    <x v="3"/>
    <x v="5"/>
    <x v="5"/>
    <x v="4"/>
    <x v="0"/>
    <x v="3"/>
    <x v="1"/>
    <x v="3"/>
    <x v="2"/>
    <x v="4"/>
    <x v="1"/>
    <x v="3"/>
    <x v="1"/>
    <x v="0"/>
    <x v="4"/>
    <x v="2"/>
    <x v="1"/>
    <x v="4"/>
    <x v="3"/>
    <x v="3"/>
    <x v="3"/>
    <x v="4"/>
    <x v="3"/>
    <x v="1"/>
    <x v="1"/>
    <x v="0"/>
    <x v="5"/>
    <x v="5"/>
    <x v="5"/>
    <x v="4"/>
    <x v="5"/>
    <x v="2"/>
    <x v="1"/>
    <x v="1"/>
    <x v="2"/>
    <x v="3"/>
    <x v="2"/>
    <m/>
    <m/>
    <m/>
    <m/>
    <m/>
    <m/>
    <x v="2"/>
    <x v="3"/>
    <x v="4"/>
    <x v="3"/>
    <x v="2"/>
    <x v="3"/>
    <x v="2"/>
    <x v="1"/>
    <x v="4"/>
    <x v="2"/>
    <x v="2"/>
    <x v="1"/>
    <x v="1"/>
    <x v="3"/>
    <x v="2"/>
    <x v="1"/>
    <x v="2"/>
    <x v="3"/>
    <x v="4"/>
    <x v="2"/>
    <x v="2"/>
    <x v="0"/>
    <x v="3"/>
    <x v="1"/>
    <x v="3"/>
    <x v="2"/>
    <x v="4"/>
    <x v="1"/>
    <x v="3"/>
    <x v="1"/>
    <x v="0"/>
    <x v="4"/>
    <x v="2"/>
    <x v="1"/>
    <x v="3"/>
    <x v="3"/>
    <x v="3"/>
    <x v="2"/>
    <x v="4"/>
    <x v="3"/>
    <x v="1"/>
    <x v="1"/>
    <x v="0"/>
    <x v="0"/>
    <x v="4"/>
    <x v="4"/>
    <x v="0"/>
    <x v="4"/>
    <x v="2"/>
    <x v="1"/>
    <x v="1"/>
    <x v="2"/>
    <x v="3"/>
    <x v="2"/>
    <m/>
    <x v="10"/>
    <x v="14"/>
    <x v="14"/>
    <x v="5"/>
    <x v="2"/>
    <x v="4"/>
    <x v="5"/>
    <x v="14"/>
    <x v="3"/>
    <x v="14"/>
    <x v="12"/>
    <x v="0"/>
    <x v="9"/>
    <x v="8"/>
  </r>
  <r>
    <m/>
    <x v="0"/>
    <x v="1"/>
    <x v="9"/>
    <x v="78"/>
    <m/>
    <m/>
    <x v="0"/>
    <x v="0"/>
    <x v="8"/>
    <x v="73"/>
    <x v="1"/>
    <x v="1"/>
    <x v="1"/>
    <x v="1"/>
    <x v="1"/>
    <x v="0"/>
    <x v="0"/>
    <x v="0"/>
    <x v="1"/>
    <x v="1"/>
    <x v="1"/>
    <x v="3"/>
    <x v="0"/>
    <x v="1"/>
    <x v="3"/>
    <x v="1"/>
    <x v="1"/>
    <x v="1"/>
    <x v="1"/>
    <x v="1"/>
    <x v="1"/>
    <x v="0"/>
    <x v="0"/>
    <x v="0"/>
    <x v="1"/>
    <x v="0"/>
    <x v="1"/>
    <x v="0"/>
    <x v="0"/>
    <x v="1"/>
    <x v="0"/>
    <x v="2"/>
    <x v="5"/>
    <x v="1"/>
    <x v="2"/>
    <x v="0"/>
    <x v="3"/>
    <x v="3"/>
    <x v="0"/>
    <x v="2"/>
    <x v="2"/>
    <x v="1"/>
    <x v="0"/>
    <x v="4"/>
    <x v="1"/>
    <x v="1"/>
    <x v="2"/>
    <x v="0"/>
    <x v="2"/>
    <x v="2"/>
    <x v="0"/>
    <x v="0"/>
    <x v="2"/>
    <x v="2"/>
    <m/>
    <m/>
    <m/>
    <m/>
    <m/>
    <m/>
    <x v="1"/>
    <x v="1"/>
    <x v="1"/>
    <x v="1"/>
    <x v="1"/>
    <x v="0"/>
    <x v="0"/>
    <x v="0"/>
    <x v="1"/>
    <x v="1"/>
    <x v="1"/>
    <x v="3"/>
    <x v="0"/>
    <x v="1"/>
    <x v="2"/>
    <x v="1"/>
    <x v="1"/>
    <x v="1"/>
    <x v="1"/>
    <x v="1"/>
    <x v="1"/>
    <x v="0"/>
    <x v="0"/>
    <x v="0"/>
    <x v="1"/>
    <x v="0"/>
    <x v="1"/>
    <x v="0"/>
    <x v="0"/>
    <x v="1"/>
    <x v="0"/>
    <x v="2"/>
    <x v="4"/>
    <x v="1"/>
    <x v="2"/>
    <x v="0"/>
    <x v="3"/>
    <x v="2"/>
    <x v="0"/>
    <x v="2"/>
    <x v="2"/>
    <x v="1"/>
    <x v="0"/>
    <x v="4"/>
    <x v="1"/>
    <x v="1"/>
    <x v="2"/>
    <x v="0"/>
    <x v="2"/>
    <x v="2"/>
    <x v="0"/>
    <x v="0"/>
    <x v="5"/>
    <x v="2"/>
    <m/>
    <x v="5"/>
    <x v="1"/>
    <x v="8"/>
    <x v="8"/>
    <x v="13"/>
    <x v="9"/>
    <x v="10"/>
    <x v="0"/>
    <x v="1"/>
    <x v="11"/>
    <x v="1"/>
    <x v="2"/>
    <x v="3"/>
    <x v="2"/>
  </r>
  <r>
    <m/>
    <x v="0"/>
    <x v="1"/>
    <x v="9"/>
    <x v="78"/>
    <m/>
    <m/>
    <x v="0"/>
    <x v="1"/>
    <x v="8"/>
    <x v="73"/>
    <x v="1"/>
    <x v="1"/>
    <x v="2"/>
    <x v="5"/>
    <x v="3"/>
    <x v="0"/>
    <x v="0"/>
    <x v="0"/>
    <x v="5"/>
    <x v="4"/>
    <x v="3"/>
    <x v="0"/>
    <x v="4"/>
    <x v="3"/>
    <x v="3"/>
    <x v="1"/>
    <x v="0"/>
    <x v="1"/>
    <x v="5"/>
    <x v="1"/>
    <x v="0"/>
    <x v="0"/>
    <x v="1"/>
    <x v="4"/>
    <x v="2"/>
    <x v="3"/>
    <x v="2"/>
    <x v="1"/>
    <x v="2"/>
    <x v="1"/>
    <x v="1"/>
    <x v="3"/>
    <x v="3"/>
    <x v="1"/>
    <x v="2"/>
    <x v="0"/>
    <x v="1"/>
    <x v="1"/>
    <x v="3"/>
    <x v="3"/>
    <x v="0"/>
    <x v="1"/>
    <x v="0"/>
    <x v="4"/>
    <x v="2"/>
    <x v="4"/>
    <x v="2"/>
    <x v="0"/>
    <x v="0"/>
    <x v="2"/>
    <x v="0"/>
    <x v="1"/>
    <x v="1"/>
    <x v="1"/>
    <m/>
    <m/>
    <m/>
    <m/>
    <m/>
    <m/>
    <x v="1"/>
    <x v="1"/>
    <x v="2"/>
    <x v="4"/>
    <x v="3"/>
    <x v="0"/>
    <x v="0"/>
    <x v="0"/>
    <x v="4"/>
    <x v="4"/>
    <x v="3"/>
    <x v="0"/>
    <x v="4"/>
    <x v="3"/>
    <x v="2"/>
    <x v="1"/>
    <x v="0"/>
    <x v="1"/>
    <x v="4"/>
    <x v="1"/>
    <x v="0"/>
    <x v="0"/>
    <x v="1"/>
    <x v="4"/>
    <x v="2"/>
    <x v="3"/>
    <x v="2"/>
    <x v="1"/>
    <x v="2"/>
    <x v="1"/>
    <x v="1"/>
    <x v="3"/>
    <x v="3"/>
    <x v="1"/>
    <x v="2"/>
    <x v="0"/>
    <x v="1"/>
    <x v="1"/>
    <x v="3"/>
    <x v="3"/>
    <x v="0"/>
    <x v="1"/>
    <x v="0"/>
    <x v="4"/>
    <x v="2"/>
    <x v="3"/>
    <x v="2"/>
    <x v="0"/>
    <x v="0"/>
    <x v="2"/>
    <x v="0"/>
    <x v="1"/>
    <x v="1"/>
    <x v="1"/>
    <m/>
    <x v="5"/>
    <x v="5"/>
    <x v="6"/>
    <x v="18"/>
    <x v="5"/>
    <x v="2"/>
    <x v="4"/>
    <x v="1"/>
    <x v="17"/>
    <x v="17"/>
    <x v="15"/>
    <x v="0"/>
    <x v="4"/>
    <x v="16"/>
  </r>
  <r>
    <m/>
    <x v="0"/>
    <x v="1"/>
    <x v="9"/>
    <x v="78"/>
    <m/>
    <m/>
    <x v="0"/>
    <x v="1"/>
    <x v="8"/>
    <x v="73"/>
    <x v="1"/>
    <x v="4"/>
    <x v="2"/>
    <x v="1"/>
    <x v="1"/>
    <x v="2"/>
    <x v="1"/>
    <x v="3"/>
    <x v="1"/>
    <x v="1"/>
    <x v="1"/>
    <x v="3"/>
    <x v="3"/>
    <x v="4"/>
    <x v="0"/>
    <x v="0"/>
    <x v="0"/>
    <x v="1"/>
    <x v="0"/>
    <x v="0"/>
    <x v="0"/>
    <x v="0"/>
    <x v="1"/>
    <x v="0"/>
    <x v="0"/>
    <x v="0"/>
    <x v="1"/>
    <x v="0"/>
    <x v="0"/>
    <x v="1"/>
    <x v="0"/>
    <x v="2"/>
    <x v="0"/>
    <x v="0"/>
    <x v="2"/>
    <x v="0"/>
    <x v="2"/>
    <x v="1"/>
    <x v="1"/>
    <x v="0"/>
    <x v="0"/>
    <x v="1"/>
    <x v="0"/>
    <x v="3"/>
    <x v="1"/>
    <x v="1"/>
    <x v="2"/>
    <x v="2"/>
    <x v="2"/>
    <x v="2"/>
    <x v="0"/>
    <x v="0"/>
    <x v="1"/>
    <x v="1"/>
    <m/>
    <m/>
    <m/>
    <m/>
    <m/>
    <m/>
    <x v="1"/>
    <x v="4"/>
    <x v="2"/>
    <x v="1"/>
    <x v="1"/>
    <x v="2"/>
    <x v="1"/>
    <x v="3"/>
    <x v="1"/>
    <x v="1"/>
    <x v="1"/>
    <x v="3"/>
    <x v="3"/>
    <x v="4"/>
    <x v="0"/>
    <x v="0"/>
    <x v="0"/>
    <x v="1"/>
    <x v="0"/>
    <x v="0"/>
    <x v="0"/>
    <x v="0"/>
    <x v="1"/>
    <x v="0"/>
    <x v="0"/>
    <x v="0"/>
    <x v="1"/>
    <x v="0"/>
    <x v="0"/>
    <x v="1"/>
    <x v="0"/>
    <x v="2"/>
    <x v="0"/>
    <x v="0"/>
    <x v="2"/>
    <x v="0"/>
    <x v="2"/>
    <x v="1"/>
    <x v="1"/>
    <x v="0"/>
    <x v="0"/>
    <x v="1"/>
    <x v="0"/>
    <x v="3"/>
    <x v="1"/>
    <x v="1"/>
    <x v="2"/>
    <x v="2"/>
    <x v="2"/>
    <x v="2"/>
    <x v="0"/>
    <x v="0"/>
    <x v="1"/>
    <x v="1"/>
    <m/>
    <x v="4"/>
    <x v="6"/>
    <x v="0"/>
    <x v="0"/>
    <x v="22"/>
    <x v="17"/>
    <x v="1"/>
    <x v="0"/>
    <x v="18"/>
    <x v="13"/>
    <x v="0"/>
    <x v="2"/>
    <x v="6"/>
    <x v="9"/>
  </r>
  <r>
    <m/>
    <x v="0"/>
    <x v="1"/>
    <x v="9"/>
    <x v="78"/>
    <m/>
    <m/>
    <x v="0"/>
    <x v="1"/>
    <x v="8"/>
    <x v="73"/>
    <x v="1"/>
    <x v="4"/>
    <x v="2"/>
    <x v="1"/>
    <x v="1"/>
    <x v="2"/>
    <x v="1"/>
    <x v="0"/>
    <x v="1"/>
    <x v="1"/>
    <x v="3"/>
    <x v="1"/>
    <x v="0"/>
    <x v="4"/>
    <x v="3"/>
    <x v="1"/>
    <x v="1"/>
    <x v="1"/>
    <x v="1"/>
    <x v="1"/>
    <x v="1"/>
    <x v="0"/>
    <x v="0"/>
    <x v="2"/>
    <x v="1"/>
    <x v="5"/>
    <x v="2"/>
    <x v="1"/>
    <x v="2"/>
    <x v="2"/>
    <x v="0"/>
    <x v="2"/>
    <x v="1"/>
    <x v="1"/>
    <x v="3"/>
    <x v="2"/>
    <x v="4"/>
    <x v="2"/>
    <x v="1"/>
    <x v="2"/>
    <x v="1"/>
    <x v="1"/>
    <x v="0"/>
    <x v="2"/>
    <x v="1"/>
    <x v="1"/>
    <x v="2"/>
    <x v="2"/>
    <x v="2"/>
    <x v="0"/>
    <x v="0"/>
    <x v="1"/>
    <x v="0"/>
    <x v="1"/>
    <m/>
    <m/>
    <m/>
    <m/>
    <m/>
    <m/>
    <x v="1"/>
    <x v="4"/>
    <x v="2"/>
    <x v="1"/>
    <x v="1"/>
    <x v="2"/>
    <x v="1"/>
    <x v="0"/>
    <x v="1"/>
    <x v="1"/>
    <x v="3"/>
    <x v="1"/>
    <x v="0"/>
    <x v="4"/>
    <x v="2"/>
    <x v="1"/>
    <x v="1"/>
    <x v="1"/>
    <x v="1"/>
    <x v="1"/>
    <x v="1"/>
    <x v="0"/>
    <x v="0"/>
    <x v="2"/>
    <x v="1"/>
    <x v="4"/>
    <x v="2"/>
    <x v="1"/>
    <x v="2"/>
    <x v="2"/>
    <x v="0"/>
    <x v="2"/>
    <x v="1"/>
    <x v="1"/>
    <x v="3"/>
    <x v="2"/>
    <x v="3"/>
    <x v="2"/>
    <x v="1"/>
    <x v="2"/>
    <x v="1"/>
    <x v="1"/>
    <x v="0"/>
    <x v="2"/>
    <x v="1"/>
    <x v="1"/>
    <x v="2"/>
    <x v="2"/>
    <x v="2"/>
    <x v="0"/>
    <x v="0"/>
    <x v="1"/>
    <x v="0"/>
    <x v="1"/>
    <m/>
    <x v="6"/>
    <x v="6"/>
    <x v="8"/>
    <x v="6"/>
    <x v="3"/>
    <x v="1"/>
    <x v="3"/>
    <x v="1"/>
    <x v="6"/>
    <x v="5"/>
    <x v="1"/>
    <x v="12"/>
    <x v="9"/>
    <x v="4"/>
  </r>
  <r>
    <m/>
    <x v="0"/>
    <x v="1"/>
    <x v="9"/>
    <x v="78"/>
    <m/>
    <m/>
    <x v="0"/>
    <x v="1"/>
    <x v="8"/>
    <x v="73"/>
    <x v="1"/>
    <x v="1"/>
    <x v="0"/>
    <x v="1"/>
    <x v="1"/>
    <x v="0"/>
    <x v="0"/>
    <x v="0"/>
    <x v="1"/>
    <x v="1"/>
    <x v="3"/>
    <x v="0"/>
    <x v="0"/>
    <x v="1"/>
    <x v="3"/>
    <x v="0"/>
    <x v="0"/>
    <x v="1"/>
    <x v="1"/>
    <x v="1"/>
    <x v="1"/>
    <x v="1"/>
    <x v="1"/>
    <x v="2"/>
    <x v="1"/>
    <x v="5"/>
    <x v="4"/>
    <x v="1"/>
    <x v="1"/>
    <x v="0"/>
    <x v="0"/>
    <x v="3"/>
    <x v="2"/>
    <x v="3"/>
    <x v="2"/>
    <x v="3"/>
    <x v="1"/>
    <x v="4"/>
    <x v="3"/>
    <x v="1"/>
    <x v="2"/>
    <x v="1"/>
    <x v="0"/>
    <x v="2"/>
    <x v="1"/>
    <x v="1"/>
    <x v="2"/>
    <x v="0"/>
    <x v="0"/>
    <x v="0"/>
    <x v="0"/>
    <x v="1"/>
    <x v="1"/>
    <x v="1"/>
    <m/>
    <m/>
    <m/>
    <m/>
    <m/>
    <m/>
    <x v="1"/>
    <x v="1"/>
    <x v="0"/>
    <x v="1"/>
    <x v="1"/>
    <x v="0"/>
    <x v="0"/>
    <x v="0"/>
    <x v="1"/>
    <x v="1"/>
    <x v="3"/>
    <x v="0"/>
    <x v="0"/>
    <x v="1"/>
    <x v="2"/>
    <x v="0"/>
    <x v="0"/>
    <x v="1"/>
    <x v="1"/>
    <x v="1"/>
    <x v="1"/>
    <x v="1"/>
    <x v="1"/>
    <x v="2"/>
    <x v="1"/>
    <x v="4"/>
    <x v="4"/>
    <x v="1"/>
    <x v="1"/>
    <x v="0"/>
    <x v="0"/>
    <x v="3"/>
    <x v="2"/>
    <x v="3"/>
    <x v="2"/>
    <x v="3"/>
    <x v="1"/>
    <x v="3"/>
    <x v="3"/>
    <x v="1"/>
    <x v="2"/>
    <x v="1"/>
    <x v="0"/>
    <x v="2"/>
    <x v="1"/>
    <x v="1"/>
    <x v="2"/>
    <x v="0"/>
    <x v="0"/>
    <x v="0"/>
    <x v="0"/>
    <x v="1"/>
    <x v="1"/>
    <x v="1"/>
    <m/>
    <x v="0"/>
    <x v="15"/>
    <x v="0"/>
    <x v="8"/>
    <x v="22"/>
    <x v="7"/>
    <x v="9"/>
    <x v="8"/>
    <x v="2"/>
    <x v="15"/>
    <x v="1"/>
    <x v="11"/>
    <x v="1"/>
    <x v="7"/>
  </r>
  <r>
    <m/>
    <x v="0"/>
    <x v="1"/>
    <x v="9"/>
    <x v="78"/>
    <m/>
    <m/>
    <x v="0"/>
    <x v="0"/>
    <x v="8"/>
    <x v="73"/>
    <x v="1"/>
    <x v="1"/>
    <x v="1"/>
    <x v="2"/>
    <x v="1"/>
    <x v="2"/>
    <x v="1"/>
    <x v="0"/>
    <x v="0"/>
    <x v="1"/>
    <x v="1"/>
    <x v="0"/>
    <x v="0"/>
    <x v="4"/>
    <x v="3"/>
    <x v="0"/>
    <x v="0"/>
    <x v="1"/>
    <x v="1"/>
    <x v="1"/>
    <x v="0"/>
    <x v="0"/>
    <x v="0"/>
    <x v="2"/>
    <x v="1"/>
    <x v="0"/>
    <x v="2"/>
    <x v="1"/>
    <x v="0"/>
    <x v="1"/>
    <x v="0"/>
    <x v="2"/>
    <x v="1"/>
    <x v="1"/>
    <x v="0"/>
    <x v="1"/>
    <x v="1"/>
    <x v="4"/>
    <x v="3"/>
    <x v="0"/>
    <x v="0"/>
    <x v="1"/>
    <x v="0"/>
    <x v="3"/>
    <x v="1"/>
    <x v="5"/>
    <x v="3"/>
    <x v="2"/>
    <x v="2"/>
    <x v="0"/>
    <x v="0"/>
    <x v="1"/>
    <x v="2"/>
    <x v="1"/>
    <m/>
    <m/>
    <m/>
    <m/>
    <m/>
    <m/>
    <x v="1"/>
    <x v="1"/>
    <x v="1"/>
    <x v="2"/>
    <x v="1"/>
    <x v="2"/>
    <x v="1"/>
    <x v="0"/>
    <x v="0"/>
    <x v="1"/>
    <x v="1"/>
    <x v="0"/>
    <x v="0"/>
    <x v="4"/>
    <x v="2"/>
    <x v="0"/>
    <x v="0"/>
    <x v="1"/>
    <x v="1"/>
    <x v="1"/>
    <x v="0"/>
    <x v="0"/>
    <x v="0"/>
    <x v="2"/>
    <x v="1"/>
    <x v="0"/>
    <x v="2"/>
    <x v="1"/>
    <x v="0"/>
    <x v="1"/>
    <x v="0"/>
    <x v="2"/>
    <x v="1"/>
    <x v="1"/>
    <x v="0"/>
    <x v="1"/>
    <x v="1"/>
    <x v="3"/>
    <x v="3"/>
    <x v="0"/>
    <x v="0"/>
    <x v="1"/>
    <x v="0"/>
    <x v="3"/>
    <x v="1"/>
    <x v="4"/>
    <x v="3"/>
    <x v="2"/>
    <x v="2"/>
    <x v="0"/>
    <x v="0"/>
    <x v="1"/>
    <x v="5"/>
    <x v="1"/>
    <m/>
    <x v="2"/>
    <x v="1"/>
    <x v="0"/>
    <x v="2"/>
    <x v="3"/>
    <x v="2"/>
    <x v="3"/>
    <x v="3"/>
    <x v="2"/>
    <x v="10"/>
    <x v="11"/>
    <x v="13"/>
    <x v="10"/>
    <x v="18"/>
  </r>
  <r>
    <m/>
    <x v="0"/>
    <x v="1"/>
    <x v="9"/>
    <x v="78"/>
    <m/>
    <m/>
    <x v="0"/>
    <x v="1"/>
    <x v="8"/>
    <x v="73"/>
    <x v="1"/>
    <x v="1"/>
    <x v="1"/>
    <x v="1"/>
    <x v="1"/>
    <x v="2"/>
    <x v="0"/>
    <x v="0"/>
    <x v="1"/>
    <x v="1"/>
    <x v="3"/>
    <x v="1"/>
    <x v="1"/>
    <x v="4"/>
    <x v="0"/>
    <x v="1"/>
    <x v="0"/>
    <x v="1"/>
    <x v="1"/>
    <x v="5"/>
    <x v="1"/>
    <x v="1"/>
    <x v="1"/>
    <x v="4"/>
    <x v="1"/>
    <x v="3"/>
    <x v="2"/>
    <x v="1"/>
    <x v="2"/>
    <x v="1"/>
    <x v="1"/>
    <x v="2"/>
    <x v="2"/>
    <x v="3"/>
    <x v="2"/>
    <x v="0"/>
    <x v="1"/>
    <x v="4"/>
    <x v="3"/>
    <x v="1"/>
    <x v="2"/>
    <x v="1"/>
    <x v="0"/>
    <x v="2"/>
    <x v="1"/>
    <x v="4"/>
    <x v="2"/>
    <x v="0"/>
    <x v="2"/>
    <x v="2"/>
    <x v="1"/>
    <x v="1"/>
    <x v="1"/>
    <x v="1"/>
    <m/>
    <m/>
    <m/>
    <m/>
    <m/>
    <m/>
    <x v="1"/>
    <x v="1"/>
    <x v="1"/>
    <x v="1"/>
    <x v="1"/>
    <x v="2"/>
    <x v="0"/>
    <x v="0"/>
    <x v="1"/>
    <x v="1"/>
    <x v="3"/>
    <x v="1"/>
    <x v="1"/>
    <x v="4"/>
    <x v="0"/>
    <x v="1"/>
    <x v="0"/>
    <x v="1"/>
    <x v="1"/>
    <x v="2"/>
    <x v="1"/>
    <x v="1"/>
    <x v="1"/>
    <x v="4"/>
    <x v="1"/>
    <x v="3"/>
    <x v="2"/>
    <x v="1"/>
    <x v="2"/>
    <x v="1"/>
    <x v="1"/>
    <x v="2"/>
    <x v="2"/>
    <x v="3"/>
    <x v="2"/>
    <x v="0"/>
    <x v="1"/>
    <x v="3"/>
    <x v="3"/>
    <x v="1"/>
    <x v="2"/>
    <x v="1"/>
    <x v="0"/>
    <x v="2"/>
    <x v="1"/>
    <x v="3"/>
    <x v="2"/>
    <x v="0"/>
    <x v="2"/>
    <x v="2"/>
    <x v="1"/>
    <x v="1"/>
    <x v="1"/>
    <x v="1"/>
    <m/>
    <x v="5"/>
    <x v="1"/>
    <x v="0"/>
    <x v="0"/>
    <x v="22"/>
    <x v="9"/>
    <x v="6"/>
    <x v="4"/>
    <x v="6"/>
    <x v="20"/>
    <x v="3"/>
    <x v="0"/>
    <x v="1"/>
    <x v="7"/>
  </r>
  <r>
    <m/>
    <x v="0"/>
    <x v="1"/>
    <x v="9"/>
    <x v="78"/>
    <m/>
    <m/>
    <x v="0"/>
    <x v="0"/>
    <x v="8"/>
    <x v="73"/>
    <x v="0"/>
    <x v="0"/>
    <x v="0"/>
    <x v="1"/>
    <x v="1"/>
    <x v="3"/>
    <x v="1"/>
    <x v="0"/>
    <x v="0"/>
    <x v="4"/>
    <x v="1"/>
    <x v="1"/>
    <x v="3"/>
    <x v="2"/>
    <x v="0"/>
    <x v="0"/>
    <x v="0"/>
    <x v="0"/>
    <x v="0"/>
    <x v="0"/>
    <x v="0"/>
    <x v="0"/>
    <x v="0"/>
    <x v="1"/>
    <x v="3"/>
    <x v="2"/>
    <x v="0"/>
    <x v="0"/>
    <x v="0"/>
    <x v="1"/>
    <x v="0"/>
    <x v="1"/>
    <x v="5"/>
    <x v="0"/>
    <x v="0"/>
    <x v="0"/>
    <x v="0"/>
    <x v="0"/>
    <x v="4"/>
    <x v="3"/>
    <x v="2"/>
    <x v="1"/>
    <x v="0"/>
    <x v="5"/>
    <x v="4"/>
    <x v="3"/>
    <x v="4"/>
    <x v="0"/>
    <x v="0"/>
    <x v="2"/>
    <x v="0"/>
    <x v="0"/>
    <x v="0"/>
    <x v="1"/>
    <m/>
    <m/>
    <m/>
    <m/>
    <m/>
    <m/>
    <x v="0"/>
    <x v="0"/>
    <x v="0"/>
    <x v="1"/>
    <x v="1"/>
    <x v="3"/>
    <x v="1"/>
    <x v="0"/>
    <x v="0"/>
    <x v="4"/>
    <x v="1"/>
    <x v="1"/>
    <x v="3"/>
    <x v="2"/>
    <x v="0"/>
    <x v="0"/>
    <x v="0"/>
    <x v="0"/>
    <x v="0"/>
    <x v="0"/>
    <x v="0"/>
    <x v="0"/>
    <x v="0"/>
    <x v="1"/>
    <x v="3"/>
    <x v="2"/>
    <x v="0"/>
    <x v="0"/>
    <x v="0"/>
    <x v="1"/>
    <x v="0"/>
    <x v="1"/>
    <x v="4"/>
    <x v="0"/>
    <x v="0"/>
    <x v="0"/>
    <x v="0"/>
    <x v="0"/>
    <x v="4"/>
    <x v="3"/>
    <x v="2"/>
    <x v="1"/>
    <x v="0"/>
    <x v="0"/>
    <x v="0"/>
    <x v="0"/>
    <x v="0"/>
    <x v="0"/>
    <x v="0"/>
    <x v="2"/>
    <x v="0"/>
    <x v="0"/>
    <x v="0"/>
    <x v="1"/>
    <m/>
    <x v="2"/>
    <x v="0"/>
    <x v="2"/>
    <x v="9"/>
    <x v="14"/>
    <x v="2"/>
    <x v="12"/>
    <x v="0"/>
    <x v="11"/>
    <x v="2"/>
    <x v="6"/>
    <x v="2"/>
    <x v="0"/>
    <x v="12"/>
  </r>
  <r>
    <m/>
    <x v="0"/>
    <x v="1"/>
    <x v="9"/>
    <x v="78"/>
    <m/>
    <m/>
    <x v="0"/>
    <x v="0"/>
    <x v="8"/>
    <x v="73"/>
    <x v="0"/>
    <x v="1"/>
    <x v="0"/>
    <x v="0"/>
    <x v="1"/>
    <x v="0"/>
    <x v="1"/>
    <x v="1"/>
    <x v="1"/>
    <x v="1"/>
    <x v="1"/>
    <x v="3"/>
    <x v="0"/>
    <x v="4"/>
    <x v="0"/>
    <x v="1"/>
    <x v="0"/>
    <x v="1"/>
    <x v="1"/>
    <x v="0"/>
    <x v="1"/>
    <x v="0"/>
    <x v="1"/>
    <x v="4"/>
    <x v="0"/>
    <x v="0"/>
    <x v="1"/>
    <x v="0"/>
    <x v="0"/>
    <x v="1"/>
    <x v="0"/>
    <x v="0"/>
    <x v="0"/>
    <x v="1"/>
    <x v="0"/>
    <x v="0"/>
    <x v="0"/>
    <x v="0"/>
    <x v="1"/>
    <x v="2"/>
    <x v="1"/>
    <x v="1"/>
    <x v="0"/>
    <x v="2"/>
    <x v="2"/>
    <x v="2"/>
    <x v="3"/>
    <x v="0"/>
    <x v="0"/>
    <x v="1"/>
    <x v="0"/>
    <x v="1"/>
    <x v="1"/>
    <x v="0"/>
    <m/>
    <m/>
    <m/>
    <m/>
    <m/>
    <m/>
    <x v="0"/>
    <x v="1"/>
    <x v="0"/>
    <x v="0"/>
    <x v="1"/>
    <x v="0"/>
    <x v="1"/>
    <x v="1"/>
    <x v="1"/>
    <x v="1"/>
    <x v="1"/>
    <x v="3"/>
    <x v="0"/>
    <x v="4"/>
    <x v="0"/>
    <x v="1"/>
    <x v="0"/>
    <x v="1"/>
    <x v="1"/>
    <x v="0"/>
    <x v="1"/>
    <x v="0"/>
    <x v="1"/>
    <x v="4"/>
    <x v="0"/>
    <x v="0"/>
    <x v="1"/>
    <x v="0"/>
    <x v="0"/>
    <x v="1"/>
    <x v="0"/>
    <x v="0"/>
    <x v="0"/>
    <x v="1"/>
    <x v="0"/>
    <x v="0"/>
    <x v="0"/>
    <x v="0"/>
    <x v="1"/>
    <x v="2"/>
    <x v="1"/>
    <x v="1"/>
    <x v="0"/>
    <x v="2"/>
    <x v="2"/>
    <x v="2"/>
    <x v="3"/>
    <x v="0"/>
    <x v="0"/>
    <x v="1"/>
    <x v="0"/>
    <x v="1"/>
    <x v="1"/>
    <x v="0"/>
    <m/>
    <x v="9"/>
    <x v="16"/>
    <x v="0"/>
    <x v="0"/>
    <x v="1"/>
    <x v="9"/>
    <x v="22"/>
    <x v="0"/>
    <x v="18"/>
    <x v="13"/>
    <x v="1"/>
    <x v="2"/>
    <x v="0"/>
    <x v="4"/>
  </r>
  <r>
    <m/>
    <x v="0"/>
    <x v="1"/>
    <x v="9"/>
    <x v="78"/>
    <m/>
    <m/>
    <x v="0"/>
    <x v="0"/>
    <x v="8"/>
    <x v="73"/>
    <x v="1"/>
    <x v="1"/>
    <x v="1"/>
    <x v="2"/>
    <x v="1"/>
    <x v="2"/>
    <x v="0"/>
    <x v="0"/>
    <x v="1"/>
    <x v="1"/>
    <x v="1"/>
    <x v="0"/>
    <x v="1"/>
    <x v="1"/>
    <x v="0"/>
    <x v="1"/>
    <x v="0"/>
    <x v="1"/>
    <x v="0"/>
    <x v="0"/>
    <x v="1"/>
    <x v="1"/>
    <x v="0"/>
    <x v="2"/>
    <x v="0"/>
    <x v="0"/>
    <x v="1"/>
    <x v="0"/>
    <x v="0"/>
    <x v="1"/>
    <x v="0"/>
    <x v="0"/>
    <x v="0"/>
    <x v="0"/>
    <x v="0"/>
    <x v="0"/>
    <x v="2"/>
    <x v="0"/>
    <x v="1"/>
    <x v="2"/>
    <x v="0"/>
    <x v="1"/>
    <x v="0"/>
    <x v="2"/>
    <x v="1"/>
    <x v="1"/>
    <x v="3"/>
    <x v="2"/>
    <x v="0"/>
    <x v="0"/>
    <x v="0"/>
    <x v="1"/>
    <x v="1"/>
    <x v="1"/>
    <m/>
    <m/>
    <m/>
    <m/>
    <m/>
    <m/>
    <x v="1"/>
    <x v="1"/>
    <x v="1"/>
    <x v="2"/>
    <x v="1"/>
    <x v="2"/>
    <x v="0"/>
    <x v="0"/>
    <x v="1"/>
    <x v="1"/>
    <x v="1"/>
    <x v="0"/>
    <x v="1"/>
    <x v="1"/>
    <x v="0"/>
    <x v="1"/>
    <x v="0"/>
    <x v="1"/>
    <x v="0"/>
    <x v="0"/>
    <x v="1"/>
    <x v="1"/>
    <x v="0"/>
    <x v="2"/>
    <x v="0"/>
    <x v="0"/>
    <x v="1"/>
    <x v="0"/>
    <x v="0"/>
    <x v="1"/>
    <x v="0"/>
    <x v="0"/>
    <x v="0"/>
    <x v="0"/>
    <x v="0"/>
    <x v="0"/>
    <x v="2"/>
    <x v="0"/>
    <x v="1"/>
    <x v="2"/>
    <x v="0"/>
    <x v="1"/>
    <x v="0"/>
    <x v="2"/>
    <x v="1"/>
    <x v="1"/>
    <x v="3"/>
    <x v="2"/>
    <x v="0"/>
    <x v="0"/>
    <x v="0"/>
    <x v="1"/>
    <x v="1"/>
    <x v="1"/>
    <m/>
    <x v="5"/>
    <x v="1"/>
    <x v="0"/>
    <x v="13"/>
    <x v="3"/>
    <x v="2"/>
    <x v="1"/>
    <x v="3"/>
    <x v="10"/>
    <x v="13"/>
    <x v="19"/>
    <x v="2"/>
    <x v="5"/>
    <x v="11"/>
  </r>
  <r>
    <m/>
    <x v="0"/>
    <x v="1"/>
    <x v="9"/>
    <x v="78"/>
    <m/>
    <m/>
    <x v="0"/>
    <x v="0"/>
    <x v="8"/>
    <x v="73"/>
    <x v="0"/>
    <x v="1"/>
    <x v="1"/>
    <x v="0"/>
    <x v="1"/>
    <x v="0"/>
    <x v="1"/>
    <x v="3"/>
    <x v="0"/>
    <x v="1"/>
    <x v="1"/>
    <x v="1"/>
    <x v="0"/>
    <x v="4"/>
    <x v="0"/>
    <x v="0"/>
    <x v="0"/>
    <x v="1"/>
    <x v="0"/>
    <x v="0"/>
    <x v="1"/>
    <x v="0"/>
    <x v="1"/>
    <x v="0"/>
    <x v="1"/>
    <x v="0"/>
    <x v="1"/>
    <x v="1"/>
    <x v="0"/>
    <x v="1"/>
    <x v="0"/>
    <x v="2"/>
    <x v="1"/>
    <x v="1"/>
    <x v="2"/>
    <x v="0"/>
    <x v="2"/>
    <x v="1"/>
    <x v="2"/>
    <x v="0"/>
    <x v="0"/>
    <x v="1"/>
    <x v="0"/>
    <x v="2"/>
    <x v="3"/>
    <x v="1"/>
    <x v="1"/>
    <x v="0"/>
    <x v="0"/>
    <x v="0"/>
    <x v="0"/>
    <x v="0"/>
    <x v="0"/>
    <x v="0"/>
    <m/>
    <m/>
    <m/>
    <m/>
    <m/>
    <m/>
    <x v="0"/>
    <x v="1"/>
    <x v="1"/>
    <x v="0"/>
    <x v="1"/>
    <x v="0"/>
    <x v="1"/>
    <x v="3"/>
    <x v="0"/>
    <x v="1"/>
    <x v="1"/>
    <x v="1"/>
    <x v="0"/>
    <x v="4"/>
    <x v="0"/>
    <x v="0"/>
    <x v="0"/>
    <x v="1"/>
    <x v="0"/>
    <x v="0"/>
    <x v="1"/>
    <x v="0"/>
    <x v="1"/>
    <x v="0"/>
    <x v="1"/>
    <x v="0"/>
    <x v="1"/>
    <x v="1"/>
    <x v="0"/>
    <x v="1"/>
    <x v="0"/>
    <x v="2"/>
    <x v="1"/>
    <x v="1"/>
    <x v="2"/>
    <x v="0"/>
    <x v="2"/>
    <x v="1"/>
    <x v="2"/>
    <x v="0"/>
    <x v="0"/>
    <x v="1"/>
    <x v="0"/>
    <x v="2"/>
    <x v="3"/>
    <x v="1"/>
    <x v="1"/>
    <x v="0"/>
    <x v="0"/>
    <x v="0"/>
    <x v="0"/>
    <x v="0"/>
    <x v="0"/>
    <x v="0"/>
    <m/>
    <x v="4"/>
    <x v="11"/>
    <x v="0"/>
    <x v="0"/>
    <x v="1"/>
    <x v="1"/>
    <x v="15"/>
    <x v="3"/>
    <x v="2"/>
    <x v="13"/>
    <x v="0"/>
    <x v="2"/>
    <x v="6"/>
    <x v="6"/>
  </r>
  <r>
    <m/>
    <x v="0"/>
    <x v="1"/>
    <x v="9"/>
    <x v="78"/>
    <m/>
    <m/>
    <x v="0"/>
    <x v="1"/>
    <x v="8"/>
    <x v="73"/>
    <x v="0"/>
    <x v="1"/>
    <x v="1"/>
    <x v="1"/>
    <x v="1"/>
    <x v="2"/>
    <x v="0"/>
    <x v="3"/>
    <x v="1"/>
    <x v="2"/>
    <x v="1"/>
    <x v="1"/>
    <x v="0"/>
    <x v="4"/>
    <x v="0"/>
    <x v="0"/>
    <x v="0"/>
    <x v="1"/>
    <x v="0"/>
    <x v="0"/>
    <x v="1"/>
    <x v="0"/>
    <x v="1"/>
    <x v="0"/>
    <x v="1"/>
    <x v="0"/>
    <x v="1"/>
    <x v="1"/>
    <x v="2"/>
    <x v="0"/>
    <x v="0"/>
    <x v="2"/>
    <x v="0"/>
    <x v="1"/>
    <x v="2"/>
    <x v="3"/>
    <x v="2"/>
    <x v="1"/>
    <x v="1"/>
    <x v="2"/>
    <x v="5"/>
    <x v="1"/>
    <x v="0"/>
    <x v="2"/>
    <x v="1"/>
    <x v="5"/>
    <x v="5"/>
    <x v="2"/>
    <x v="2"/>
    <x v="2"/>
    <x v="0"/>
    <x v="1"/>
    <x v="0"/>
    <x v="0"/>
    <m/>
    <m/>
    <m/>
    <m/>
    <m/>
    <m/>
    <x v="0"/>
    <x v="1"/>
    <x v="1"/>
    <x v="1"/>
    <x v="1"/>
    <x v="2"/>
    <x v="0"/>
    <x v="3"/>
    <x v="1"/>
    <x v="2"/>
    <x v="1"/>
    <x v="1"/>
    <x v="0"/>
    <x v="4"/>
    <x v="0"/>
    <x v="0"/>
    <x v="0"/>
    <x v="1"/>
    <x v="0"/>
    <x v="0"/>
    <x v="1"/>
    <x v="0"/>
    <x v="1"/>
    <x v="0"/>
    <x v="1"/>
    <x v="0"/>
    <x v="1"/>
    <x v="1"/>
    <x v="2"/>
    <x v="0"/>
    <x v="0"/>
    <x v="2"/>
    <x v="0"/>
    <x v="1"/>
    <x v="2"/>
    <x v="3"/>
    <x v="2"/>
    <x v="1"/>
    <x v="1"/>
    <x v="2"/>
    <x v="4"/>
    <x v="1"/>
    <x v="0"/>
    <x v="2"/>
    <x v="1"/>
    <x v="4"/>
    <x v="4"/>
    <x v="2"/>
    <x v="2"/>
    <x v="2"/>
    <x v="0"/>
    <x v="1"/>
    <x v="0"/>
    <x v="0"/>
    <m/>
    <x v="2"/>
    <x v="11"/>
    <x v="0"/>
    <x v="0"/>
    <x v="8"/>
    <x v="1"/>
    <x v="1"/>
    <x v="1"/>
    <x v="2"/>
    <x v="13"/>
    <x v="21"/>
    <x v="11"/>
    <x v="6"/>
    <x v="20"/>
  </r>
  <r>
    <m/>
    <x v="0"/>
    <x v="1"/>
    <x v="9"/>
    <x v="78"/>
    <m/>
    <m/>
    <x v="0"/>
    <x v="0"/>
    <x v="8"/>
    <x v="73"/>
    <x v="1"/>
    <x v="1"/>
    <x v="1"/>
    <x v="1"/>
    <x v="1"/>
    <x v="2"/>
    <x v="3"/>
    <x v="0"/>
    <x v="1"/>
    <x v="4"/>
    <x v="3"/>
    <x v="0"/>
    <x v="3"/>
    <x v="4"/>
    <x v="0"/>
    <x v="1"/>
    <x v="5"/>
    <x v="4"/>
    <x v="1"/>
    <x v="1"/>
    <x v="0"/>
    <x v="0"/>
    <x v="0"/>
    <x v="0"/>
    <x v="1"/>
    <x v="0"/>
    <x v="2"/>
    <x v="0"/>
    <x v="0"/>
    <x v="1"/>
    <x v="0"/>
    <x v="2"/>
    <x v="1"/>
    <x v="0"/>
    <x v="0"/>
    <x v="0"/>
    <x v="2"/>
    <x v="0"/>
    <x v="4"/>
    <x v="3"/>
    <x v="2"/>
    <x v="1"/>
    <x v="0"/>
    <x v="4"/>
    <x v="3"/>
    <x v="1"/>
    <x v="3"/>
    <x v="0"/>
    <x v="0"/>
    <x v="0"/>
    <x v="1"/>
    <x v="0"/>
    <x v="0"/>
    <x v="1"/>
    <m/>
    <m/>
    <m/>
    <m/>
    <m/>
    <m/>
    <x v="1"/>
    <x v="1"/>
    <x v="1"/>
    <x v="1"/>
    <x v="1"/>
    <x v="2"/>
    <x v="3"/>
    <x v="0"/>
    <x v="1"/>
    <x v="4"/>
    <x v="3"/>
    <x v="0"/>
    <x v="3"/>
    <x v="4"/>
    <x v="0"/>
    <x v="1"/>
    <x v="4"/>
    <x v="4"/>
    <x v="1"/>
    <x v="1"/>
    <x v="0"/>
    <x v="0"/>
    <x v="0"/>
    <x v="0"/>
    <x v="1"/>
    <x v="0"/>
    <x v="2"/>
    <x v="0"/>
    <x v="0"/>
    <x v="1"/>
    <x v="0"/>
    <x v="2"/>
    <x v="1"/>
    <x v="0"/>
    <x v="0"/>
    <x v="0"/>
    <x v="2"/>
    <x v="0"/>
    <x v="4"/>
    <x v="3"/>
    <x v="2"/>
    <x v="1"/>
    <x v="0"/>
    <x v="4"/>
    <x v="3"/>
    <x v="1"/>
    <x v="3"/>
    <x v="0"/>
    <x v="0"/>
    <x v="0"/>
    <x v="1"/>
    <x v="0"/>
    <x v="0"/>
    <x v="1"/>
    <m/>
    <x v="1"/>
    <x v="1"/>
    <x v="18"/>
    <x v="0"/>
    <x v="14"/>
    <x v="0"/>
    <x v="15"/>
    <x v="0"/>
    <x v="6"/>
    <x v="10"/>
    <x v="11"/>
    <x v="2"/>
    <x v="5"/>
    <x v="12"/>
  </r>
  <r>
    <m/>
    <x v="0"/>
    <x v="1"/>
    <x v="9"/>
    <x v="78"/>
    <m/>
    <m/>
    <x v="0"/>
    <x v="1"/>
    <x v="8"/>
    <x v="73"/>
    <x v="1"/>
    <x v="1"/>
    <x v="1"/>
    <x v="1"/>
    <x v="0"/>
    <x v="2"/>
    <x v="3"/>
    <x v="3"/>
    <x v="0"/>
    <x v="1"/>
    <x v="1"/>
    <x v="1"/>
    <x v="0"/>
    <x v="1"/>
    <x v="3"/>
    <x v="1"/>
    <x v="0"/>
    <x v="1"/>
    <x v="0"/>
    <x v="0"/>
    <x v="4"/>
    <x v="4"/>
    <x v="1"/>
    <x v="2"/>
    <x v="3"/>
    <x v="2"/>
    <x v="1"/>
    <x v="1"/>
    <x v="2"/>
    <x v="0"/>
    <x v="1"/>
    <x v="4"/>
    <x v="1"/>
    <x v="0"/>
    <x v="2"/>
    <x v="0"/>
    <x v="3"/>
    <x v="3"/>
    <x v="1"/>
    <x v="2"/>
    <x v="1"/>
    <x v="1"/>
    <x v="0"/>
    <x v="3"/>
    <x v="1"/>
    <x v="1"/>
    <x v="2"/>
    <x v="0"/>
    <x v="0"/>
    <x v="2"/>
    <x v="0"/>
    <x v="1"/>
    <x v="0"/>
    <x v="3"/>
    <m/>
    <m/>
    <m/>
    <m/>
    <m/>
    <m/>
    <x v="1"/>
    <x v="1"/>
    <x v="1"/>
    <x v="1"/>
    <x v="0"/>
    <x v="2"/>
    <x v="3"/>
    <x v="3"/>
    <x v="0"/>
    <x v="1"/>
    <x v="1"/>
    <x v="1"/>
    <x v="0"/>
    <x v="1"/>
    <x v="2"/>
    <x v="1"/>
    <x v="0"/>
    <x v="1"/>
    <x v="0"/>
    <x v="0"/>
    <x v="2"/>
    <x v="3"/>
    <x v="1"/>
    <x v="2"/>
    <x v="3"/>
    <x v="2"/>
    <x v="1"/>
    <x v="1"/>
    <x v="2"/>
    <x v="0"/>
    <x v="1"/>
    <x v="4"/>
    <x v="1"/>
    <x v="0"/>
    <x v="2"/>
    <x v="0"/>
    <x v="3"/>
    <x v="2"/>
    <x v="1"/>
    <x v="2"/>
    <x v="1"/>
    <x v="1"/>
    <x v="0"/>
    <x v="3"/>
    <x v="1"/>
    <x v="1"/>
    <x v="2"/>
    <x v="0"/>
    <x v="0"/>
    <x v="2"/>
    <x v="0"/>
    <x v="1"/>
    <x v="0"/>
    <x v="3"/>
    <m/>
    <x v="9"/>
    <x v="1"/>
    <x v="5"/>
    <x v="6"/>
    <x v="0"/>
    <x v="13"/>
    <x v="8"/>
    <x v="8"/>
    <x v="11"/>
    <x v="4"/>
    <x v="0"/>
    <x v="18"/>
    <x v="3"/>
    <x v="4"/>
  </r>
  <r>
    <m/>
    <x v="0"/>
    <x v="1"/>
    <x v="9"/>
    <x v="78"/>
    <m/>
    <m/>
    <x v="0"/>
    <x v="0"/>
    <x v="8"/>
    <x v="73"/>
    <x v="3"/>
    <x v="4"/>
    <x v="2"/>
    <x v="2"/>
    <x v="0"/>
    <x v="2"/>
    <x v="0"/>
    <x v="0"/>
    <x v="1"/>
    <x v="4"/>
    <x v="2"/>
    <x v="1"/>
    <x v="0"/>
    <x v="3"/>
    <x v="3"/>
    <x v="1"/>
    <x v="0"/>
    <x v="4"/>
    <x v="4"/>
    <x v="1"/>
    <x v="3"/>
    <x v="0"/>
    <x v="3"/>
    <x v="1"/>
    <x v="2"/>
    <x v="5"/>
    <x v="4"/>
    <x v="1"/>
    <x v="2"/>
    <x v="1"/>
    <x v="0"/>
    <x v="4"/>
    <x v="2"/>
    <x v="3"/>
    <x v="1"/>
    <x v="0"/>
    <x v="2"/>
    <x v="1"/>
    <x v="2"/>
    <x v="1"/>
    <x v="2"/>
    <x v="1"/>
    <x v="0"/>
    <x v="1"/>
    <x v="5"/>
    <x v="5"/>
    <x v="2"/>
    <x v="2"/>
    <x v="2"/>
    <x v="2"/>
    <x v="1"/>
    <x v="0"/>
    <x v="2"/>
    <x v="2"/>
    <m/>
    <m/>
    <m/>
    <m/>
    <m/>
    <m/>
    <x v="3"/>
    <x v="4"/>
    <x v="2"/>
    <x v="2"/>
    <x v="0"/>
    <x v="2"/>
    <x v="0"/>
    <x v="0"/>
    <x v="1"/>
    <x v="4"/>
    <x v="2"/>
    <x v="1"/>
    <x v="0"/>
    <x v="3"/>
    <x v="2"/>
    <x v="1"/>
    <x v="0"/>
    <x v="4"/>
    <x v="2"/>
    <x v="1"/>
    <x v="3"/>
    <x v="0"/>
    <x v="3"/>
    <x v="1"/>
    <x v="2"/>
    <x v="4"/>
    <x v="4"/>
    <x v="1"/>
    <x v="2"/>
    <x v="1"/>
    <x v="0"/>
    <x v="4"/>
    <x v="2"/>
    <x v="3"/>
    <x v="1"/>
    <x v="0"/>
    <x v="2"/>
    <x v="1"/>
    <x v="2"/>
    <x v="1"/>
    <x v="2"/>
    <x v="1"/>
    <x v="0"/>
    <x v="1"/>
    <x v="4"/>
    <x v="4"/>
    <x v="2"/>
    <x v="2"/>
    <x v="2"/>
    <x v="2"/>
    <x v="1"/>
    <x v="0"/>
    <x v="5"/>
    <x v="2"/>
    <m/>
    <x v="5"/>
    <x v="7"/>
    <x v="6"/>
    <x v="2"/>
    <x v="10"/>
    <x v="14"/>
    <x v="5"/>
    <x v="1"/>
    <x v="19"/>
    <x v="15"/>
    <x v="17"/>
    <x v="2"/>
    <x v="4"/>
    <x v="21"/>
  </r>
  <r>
    <m/>
    <x v="0"/>
    <x v="1"/>
    <x v="9"/>
    <x v="78"/>
    <m/>
    <m/>
    <x v="0"/>
    <x v="0"/>
    <x v="8"/>
    <x v="73"/>
    <x v="1"/>
    <x v="1"/>
    <x v="1"/>
    <x v="1"/>
    <x v="1"/>
    <x v="2"/>
    <x v="1"/>
    <x v="0"/>
    <x v="1"/>
    <x v="3"/>
    <x v="3"/>
    <x v="0"/>
    <x v="0"/>
    <x v="4"/>
    <x v="0"/>
    <x v="0"/>
    <x v="0"/>
    <x v="0"/>
    <x v="1"/>
    <x v="1"/>
    <x v="1"/>
    <x v="0"/>
    <x v="1"/>
    <x v="2"/>
    <x v="1"/>
    <x v="0"/>
    <x v="1"/>
    <x v="1"/>
    <x v="2"/>
    <x v="2"/>
    <x v="2"/>
    <x v="2"/>
    <x v="1"/>
    <x v="1"/>
    <x v="2"/>
    <x v="3"/>
    <x v="2"/>
    <x v="1"/>
    <x v="1"/>
    <x v="2"/>
    <x v="1"/>
    <x v="1"/>
    <x v="0"/>
    <x v="2"/>
    <x v="1"/>
    <x v="1"/>
    <x v="0"/>
    <x v="2"/>
    <x v="2"/>
    <x v="0"/>
    <x v="0"/>
    <x v="0"/>
    <x v="0"/>
    <x v="1"/>
    <m/>
    <m/>
    <m/>
    <m/>
    <m/>
    <m/>
    <x v="1"/>
    <x v="1"/>
    <x v="1"/>
    <x v="1"/>
    <x v="1"/>
    <x v="2"/>
    <x v="1"/>
    <x v="0"/>
    <x v="1"/>
    <x v="3"/>
    <x v="3"/>
    <x v="0"/>
    <x v="0"/>
    <x v="4"/>
    <x v="0"/>
    <x v="0"/>
    <x v="0"/>
    <x v="0"/>
    <x v="1"/>
    <x v="1"/>
    <x v="1"/>
    <x v="0"/>
    <x v="1"/>
    <x v="2"/>
    <x v="1"/>
    <x v="0"/>
    <x v="1"/>
    <x v="1"/>
    <x v="2"/>
    <x v="2"/>
    <x v="2"/>
    <x v="2"/>
    <x v="1"/>
    <x v="1"/>
    <x v="2"/>
    <x v="3"/>
    <x v="2"/>
    <x v="1"/>
    <x v="1"/>
    <x v="2"/>
    <x v="1"/>
    <x v="1"/>
    <x v="0"/>
    <x v="2"/>
    <x v="1"/>
    <x v="1"/>
    <x v="0"/>
    <x v="2"/>
    <x v="2"/>
    <x v="0"/>
    <x v="0"/>
    <x v="0"/>
    <x v="0"/>
    <x v="1"/>
    <m/>
    <x v="2"/>
    <x v="1"/>
    <x v="2"/>
    <x v="0"/>
    <x v="13"/>
    <x v="3"/>
    <x v="3"/>
    <x v="1"/>
    <x v="6"/>
    <x v="11"/>
    <x v="1"/>
    <x v="6"/>
    <x v="6"/>
    <x v="4"/>
  </r>
  <r>
    <m/>
    <x v="0"/>
    <x v="1"/>
    <x v="9"/>
    <x v="78"/>
    <m/>
    <m/>
    <x v="0"/>
    <x v="1"/>
    <x v="8"/>
    <x v="73"/>
    <x v="0"/>
    <x v="1"/>
    <x v="1"/>
    <x v="2"/>
    <x v="5"/>
    <x v="0"/>
    <x v="3"/>
    <x v="3"/>
    <x v="1"/>
    <x v="0"/>
    <x v="3"/>
    <x v="3"/>
    <x v="0"/>
    <x v="3"/>
    <x v="4"/>
    <x v="1"/>
    <x v="4"/>
    <x v="4"/>
    <x v="1"/>
    <x v="1"/>
    <x v="3"/>
    <x v="1"/>
    <x v="3"/>
    <x v="1"/>
    <x v="1"/>
    <x v="5"/>
    <x v="3"/>
    <x v="1"/>
    <x v="0"/>
    <x v="1"/>
    <x v="0"/>
    <x v="1"/>
    <x v="2"/>
    <x v="5"/>
    <x v="5"/>
    <x v="3"/>
    <x v="5"/>
    <x v="4"/>
    <x v="0"/>
    <x v="2"/>
    <x v="1"/>
    <x v="2"/>
    <x v="0"/>
    <x v="0"/>
    <x v="0"/>
    <x v="0"/>
    <x v="0"/>
    <x v="0"/>
    <x v="0"/>
    <x v="2"/>
    <x v="1"/>
    <x v="1"/>
    <x v="0"/>
    <x v="2"/>
    <m/>
    <m/>
    <m/>
    <m/>
    <m/>
    <m/>
    <x v="0"/>
    <x v="1"/>
    <x v="1"/>
    <x v="2"/>
    <x v="4"/>
    <x v="0"/>
    <x v="3"/>
    <x v="3"/>
    <x v="1"/>
    <x v="0"/>
    <x v="3"/>
    <x v="3"/>
    <x v="0"/>
    <x v="3"/>
    <x v="3"/>
    <x v="1"/>
    <x v="3"/>
    <x v="4"/>
    <x v="1"/>
    <x v="1"/>
    <x v="3"/>
    <x v="1"/>
    <x v="3"/>
    <x v="1"/>
    <x v="1"/>
    <x v="4"/>
    <x v="3"/>
    <x v="1"/>
    <x v="0"/>
    <x v="1"/>
    <x v="0"/>
    <x v="1"/>
    <x v="2"/>
    <x v="4"/>
    <x v="4"/>
    <x v="3"/>
    <x v="4"/>
    <x v="3"/>
    <x v="0"/>
    <x v="2"/>
    <x v="1"/>
    <x v="2"/>
    <x v="0"/>
    <x v="0"/>
    <x v="0"/>
    <x v="0"/>
    <x v="0"/>
    <x v="0"/>
    <x v="0"/>
    <x v="2"/>
    <x v="1"/>
    <x v="1"/>
    <x v="0"/>
    <x v="2"/>
    <m/>
    <x v="9"/>
    <x v="11"/>
    <x v="21"/>
    <x v="4"/>
    <x v="20"/>
    <x v="21"/>
    <x v="5"/>
    <x v="1"/>
    <x v="4"/>
    <x v="16"/>
    <x v="1"/>
    <x v="0"/>
    <x v="22"/>
    <x v="3"/>
  </r>
  <r>
    <m/>
    <x v="0"/>
    <x v="1"/>
    <x v="10"/>
    <x v="79"/>
    <m/>
    <m/>
    <x v="0"/>
    <x v="0"/>
    <x v="6"/>
    <x v="74"/>
    <x v="0"/>
    <x v="1"/>
    <x v="1"/>
    <x v="1"/>
    <x v="1"/>
    <x v="2"/>
    <x v="1"/>
    <x v="1"/>
    <x v="0"/>
    <x v="1"/>
    <x v="0"/>
    <x v="1"/>
    <x v="0"/>
    <x v="1"/>
    <x v="0"/>
    <x v="0"/>
    <x v="0"/>
    <x v="0"/>
    <x v="0"/>
    <x v="0"/>
    <x v="0"/>
    <x v="0"/>
    <x v="1"/>
    <x v="2"/>
    <x v="1"/>
    <x v="0"/>
    <x v="1"/>
    <x v="0"/>
    <x v="0"/>
    <x v="1"/>
    <x v="0"/>
    <x v="2"/>
    <x v="1"/>
    <x v="1"/>
    <x v="0"/>
    <x v="0"/>
    <x v="0"/>
    <x v="0"/>
    <x v="1"/>
    <x v="0"/>
    <x v="0"/>
    <x v="1"/>
    <x v="0"/>
    <x v="3"/>
    <x v="2"/>
    <x v="2"/>
    <x v="3"/>
    <x v="0"/>
    <x v="0"/>
    <x v="0"/>
    <x v="0"/>
    <x v="0"/>
    <x v="0"/>
    <x v="1"/>
    <m/>
    <m/>
    <m/>
    <m/>
    <m/>
    <m/>
    <x v="0"/>
    <x v="1"/>
    <x v="1"/>
    <x v="1"/>
    <x v="1"/>
    <x v="2"/>
    <x v="1"/>
    <x v="1"/>
    <x v="0"/>
    <x v="1"/>
    <x v="0"/>
    <x v="1"/>
    <x v="0"/>
    <x v="1"/>
    <x v="0"/>
    <x v="0"/>
    <x v="0"/>
    <x v="0"/>
    <x v="0"/>
    <x v="0"/>
    <x v="0"/>
    <x v="0"/>
    <x v="1"/>
    <x v="2"/>
    <x v="1"/>
    <x v="0"/>
    <x v="1"/>
    <x v="0"/>
    <x v="0"/>
    <x v="1"/>
    <x v="0"/>
    <x v="2"/>
    <x v="1"/>
    <x v="1"/>
    <x v="0"/>
    <x v="0"/>
    <x v="0"/>
    <x v="0"/>
    <x v="1"/>
    <x v="0"/>
    <x v="0"/>
    <x v="1"/>
    <x v="0"/>
    <x v="3"/>
    <x v="2"/>
    <x v="2"/>
    <x v="3"/>
    <x v="0"/>
    <x v="0"/>
    <x v="0"/>
    <x v="0"/>
    <x v="0"/>
    <x v="0"/>
    <x v="1"/>
    <m/>
    <x v="18"/>
    <x v="11"/>
    <x v="2"/>
    <x v="0"/>
    <x v="22"/>
    <x v="8"/>
    <x v="3"/>
    <x v="0"/>
    <x v="15"/>
    <x v="13"/>
    <x v="0"/>
    <x v="2"/>
    <x v="0"/>
    <x v="9"/>
  </r>
  <r>
    <m/>
    <x v="0"/>
    <x v="1"/>
    <x v="10"/>
    <x v="79"/>
    <m/>
    <m/>
    <x v="0"/>
    <x v="0"/>
    <x v="6"/>
    <x v="74"/>
    <x v="1"/>
    <x v="4"/>
    <x v="2"/>
    <x v="2"/>
    <x v="1"/>
    <x v="3"/>
    <x v="0"/>
    <x v="1"/>
    <x v="0"/>
    <x v="1"/>
    <x v="3"/>
    <x v="1"/>
    <x v="0"/>
    <x v="0"/>
    <x v="3"/>
    <x v="1"/>
    <x v="0"/>
    <x v="1"/>
    <x v="0"/>
    <x v="1"/>
    <x v="1"/>
    <x v="1"/>
    <x v="1"/>
    <x v="2"/>
    <x v="1"/>
    <x v="0"/>
    <x v="1"/>
    <x v="1"/>
    <x v="2"/>
    <x v="1"/>
    <x v="0"/>
    <x v="2"/>
    <x v="1"/>
    <x v="1"/>
    <x v="2"/>
    <x v="0"/>
    <x v="2"/>
    <x v="1"/>
    <x v="2"/>
    <x v="3"/>
    <x v="2"/>
    <x v="0"/>
    <x v="1"/>
    <x v="0"/>
    <x v="0"/>
    <x v="0"/>
    <x v="0"/>
    <x v="2"/>
    <x v="2"/>
    <x v="1"/>
    <x v="1"/>
    <x v="0"/>
    <x v="2"/>
    <x v="2"/>
    <m/>
    <m/>
    <m/>
    <m/>
    <m/>
    <m/>
    <x v="1"/>
    <x v="4"/>
    <x v="2"/>
    <x v="2"/>
    <x v="1"/>
    <x v="3"/>
    <x v="0"/>
    <x v="1"/>
    <x v="0"/>
    <x v="1"/>
    <x v="3"/>
    <x v="1"/>
    <x v="0"/>
    <x v="0"/>
    <x v="2"/>
    <x v="1"/>
    <x v="0"/>
    <x v="1"/>
    <x v="0"/>
    <x v="1"/>
    <x v="1"/>
    <x v="1"/>
    <x v="1"/>
    <x v="2"/>
    <x v="1"/>
    <x v="0"/>
    <x v="1"/>
    <x v="1"/>
    <x v="2"/>
    <x v="1"/>
    <x v="0"/>
    <x v="2"/>
    <x v="1"/>
    <x v="1"/>
    <x v="2"/>
    <x v="0"/>
    <x v="2"/>
    <x v="1"/>
    <x v="2"/>
    <x v="3"/>
    <x v="2"/>
    <x v="0"/>
    <x v="1"/>
    <x v="0"/>
    <x v="0"/>
    <x v="0"/>
    <x v="0"/>
    <x v="2"/>
    <x v="2"/>
    <x v="1"/>
    <x v="1"/>
    <x v="0"/>
    <x v="5"/>
    <x v="2"/>
    <m/>
    <x v="1"/>
    <x v="6"/>
    <x v="0"/>
    <x v="1"/>
    <x v="6"/>
    <x v="1"/>
    <x v="3"/>
    <x v="4"/>
    <x v="18"/>
    <x v="11"/>
    <x v="0"/>
    <x v="2"/>
    <x v="6"/>
    <x v="15"/>
  </r>
  <r>
    <m/>
    <x v="0"/>
    <x v="1"/>
    <x v="10"/>
    <x v="79"/>
    <m/>
    <m/>
    <x v="0"/>
    <x v="0"/>
    <x v="6"/>
    <x v="74"/>
    <x v="1"/>
    <x v="1"/>
    <x v="1"/>
    <x v="0"/>
    <x v="1"/>
    <x v="3"/>
    <x v="0"/>
    <x v="0"/>
    <x v="0"/>
    <x v="2"/>
    <x v="1"/>
    <x v="1"/>
    <x v="0"/>
    <x v="0"/>
    <x v="0"/>
    <x v="0"/>
    <x v="0"/>
    <x v="0"/>
    <x v="1"/>
    <x v="4"/>
    <x v="1"/>
    <x v="0"/>
    <x v="0"/>
    <x v="4"/>
    <x v="0"/>
    <x v="0"/>
    <x v="2"/>
    <x v="0"/>
    <x v="2"/>
    <x v="0"/>
    <x v="0"/>
    <x v="2"/>
    <x v="1"/>
    <x v="0"/>
    <x v="2"/>
    <x v="3"/>
    <x v="3"/>
    <x v="3"/>
    <x v="0"/>
    <x v="2"/>
    <x v="0"/>
    <x v="1"/>
    <x v="0"/>
    <x v="4"/>
    <x v="1"/>
    <x v="1"/>
    <x v="2"/>
    <x v="0"/>
    <x v="0"/>
    <x v="0"/>
    <x v="1"/>
    <x v="0"/>
    <x v="0"/>
    <x v="2"/>
    <m/>
    <m/>
    <m/>
    <m/>
    <m/>
    <m/>
    <x v="1"/>
    <x v="1"/>
    <x v="1"/>
    <x v="0"/>
    <x v="1"/>
    <x v="3"/>
    <x v="0"/>
    <x v="0"/>
    <x v="0"/>
    <x v="2"/>
    <x v="1"/>
    <x v="1"/>
    <x v="0"/>
    <x v="0"/>
    <x v="0"/>
    <x v="0"/>
    <x v="0"/>
    <x v="0"/>
    <x v="1"/>
    <x v="4"/>
    <x v="1"/>
    <x v="0"/>
    <x v="0"/>
    <x v="4"/>
    <x v="0"/>
    <x v="0"/>
    <x v="2"/>
    <x v="0"/>
    <x v="2"/>
    <x v="0"/>
    <x v="0"/>
    <x v="2"/>
    <x v="1"/>
    <x v="0"/>
    <x v="2"/>
    <x v="3"/>
    <x v="3"/>
    <x v="2"/>
    <x v="0"/>
    <x v="2"/>
    <x v="0"/>
    <x v="1"/>
    <x v="0"/>
    <x v="4"/>
    <x v="1"/>
    <x v="1"/>
    <x v="2"/>
    <x v="0"/>
    <x v="0"/>
    <x v="0"/>
    <x v="1"/>
    <x v="0"/>
    <x v="0"/>
    <x v="2"/>
    <m/>
    <x v="0"/>
    <x v="1"/>
    <x v="2"/>
    <x v="3"/>
    <x v="2"/>
    <x v="3"/>
    <x v="8"/>
    <x v="3"/>
    <x v="20"/>
    <x v="17"/>
    <x v="11"/>
    <x v="11"/>
    <x v="3"/>
    <x v="9"/>
  </r>
  <r>
    <m/>
    <x v="0"/>
    <x v="1"/>
    <x v="10"/>
    <x v="79"/>
    <m/>
    <m/>
    <x v="0"/>
    <x v="1"/>
    <x v="6"/>
    <x v="74"/>
    <x v="1"/>
    <x v="1"/>
    <x v="2"/>
    <x v="1"/>
    <x v="1"/>
    <x v="1"/>
    <x v="1"/>
    <x v="1"/>
    <x v="0"/>
    <x v="2"/>
    <x v="3"/>
    <x v="1"/>
    <x v="1"/>
    <x v="4"/>
    <x v="3"/>
    <x v="1"/>
    <x v="0"/>
    <x v="1"/>
    <x v="1"/>
    <x v="1"/>
    <x v="1"/>
    <x v="1"/>
    <x v="3"/>
    <x v="1"/>
    <x v="1"/>
    <x v="3"/>
    <x v="2"/>
    <x v="1"/>
    <x v="2"/>
    <x v="1"/>
    <x v="2"/>
    <x v="2"/>
    <x v="1"/>
    <x v="4"/>
    <x v="0"/>
    <x v="0"/>
    <x v="0"/>
    <x v="3"/>
    <x v="1"/>
    <x v="0"/>
    <x v="0"/>
    <x v="1"/>
    <x v="0"/>
    <x v="4"/>
    <x v="3"/>
    <x v="1"/>
    <x v="2"/>
    <x v="0"/>
    <x v="2"/>
    <x v="0"/>
    <x v="1"/>
    <x v="2"/>
    <x v="0"/>
    <x v="1"/>
    <m/>
    <m/>
    <m/>
    <m/>
    <m/>
    <m/>
    <x v="1"/>
    <x v="1"/>
    <x v="2"/>
    <x v="1"/>
    <x v="1"/>
    <x v="1"/>
    <x v="1"/>
    <x v="1"/>
    <x v="0"/>
    <x v="2"/>
    <x v="3"/>
    <x v="1"/>
    <x v="1"/>
    <x v="4"/>
    <x v="2"/>
    <x v="1"/>
    <x v="0"/>
    <x v="1"/>
    <x v="1"/>
    <x v="1"/>
    <x v="1"/>
    <x v="1"/>
    <x v="3"/>
    <x v="1"/>
    <x v="1"/>
    <x v="3"/>
    <x v="2"/>
    <x v="1"/>
    <x v="2"/>
    <x v="1"/>
    <x v="2"/>
    <x v="2"/>
    <x v="1"/>
    <x v="2"/>
    <x v="0"/>
    <x v="0"/>
    <x v="0"/>
    <x v="2"/>
    <x v="1"/>
    <x v="0"/>
    <x v="0"/>
    <x v="1"/>
    <x v="0"/>
    <x v="4"/>
    <x v="3"/>
    <x v="1"/>
    <x v="2"/>
    <x v="0"/>
    <x v="2"/>
    <x v="0"/>
    <x v="1"/>
    <x v="2"/>
    <x v="0"/>
    <x v="1"/>
    <m/>
    <x v="9"/>
    <x v="5"/>
    <x v="0"/>
    <x v="10"/>
    <x v="2"/>
    <x v="4"/>
    <x v="2"/>
    <x v="4"/>
    <x v="6"/>
    <x v="17"/>
    <x v="19"/>
    <x v="13"/>
    <x v="0"/>
    <x v="9"/>
  </r>
  <r>
    <m/>
    <x v="0"/>
    <x v="1"/>
    <x v="10"/>
    <x v="79"/>
    <m/>
    <m/>
    <x v="0"/>
    <x v="1"/>
    <x v="6"/>
    <x v="74"/>
    <x v="1"/>
    <x v="1"/>
    <x v="2"/>
    <x v="0"/>
    <x v="1"/>
    <x v="0"/>
    <x v="0"/>
    <x v="1"/>
    <x v="1"/>
    <x v="2"/>
    <x v="1"/>
    <x v="3"/>
    <x v="0"/>
    <x v="4"/>
    <x v="0"/>
    <x v="0"/>
    <x v="0"/>
    <x v="1"/>
    <x v="1"/>
    <x v="0"/>
    <x v="0"/>
    <x v="0"/>
    <x v="3"/>
    <x v="2"/>
    <x v="1"/>
    <x v="2"/>
    <x v="1"/>
    <x v="0"/>
    <x v="0"/>
    <x v="1"/>
    <x v="0"/>
    <x v="0"/>
    <x v="0"/>
    <x v="1"/>
    <x v="0"/>
    <x v="0"/>
    <x v="0"/>
    <x v="0"/>
    <x v="3"/>
    <x v="0"/>
    <x v="0"/>
    <x v="1"/>
    <x v="0"/>
    <x v="2"/>
    <x v="1"/>
    <x v="2"/>
    <x v="3"/>
    <x v="0"/>
    <x v="0"/>
    <x v="2"/>
    <x v="0"/>
    <x v="2"/>
    <x v="1"/>
    <x v="2"/>
    <m/>
    <m/>
    <m/>
    <m/>
    <m/>
    <m/>
    <x v="1"/>
    <x v="1"/>
    <x v="2"/>
    <x v="0"/>
    <x v="1"/>
    <x v="0"/>
    <x v="0"/>
    <x v="1"/>
    <x v="1"/>
    <x v="2"/>
    <x v="1"/>
    <x v="3"/>
    <x v="0"/>
    <x v="4"/>
    <x v="0"/>
    <x v="0"/>
    <x v="0"/>
    <x v="1"/>
    <x v="1"/>
    <x v="0"/>
    <x v="0"/>
    <x v="0"/>
    <x v="3"/>
    <x v="2"/>
    <x v="1"/>
    <x v="2"/>
    <x v="1"/>
    <x v="0"/>
    <x v="0"/>
    <x v="1"/>
    <x v="0"/>
    <x v="0"/>
    <x v="0"/>
    <x v="1"/>
    <x v="0"/>
    <x v="0"/>
    <x v="0"/>
    <x v="0"/>
    <x v="3"/>
    <x v="0"/>
    <x v="0"/>
    <x v="1"/>
    <x v="0"/>
    <x v="2"/>
    <x v="1"/>
    <x v="2"/>
    <x v="3"/>
    <x v="0"/>
    <x v="0"/>
    <x v="2"/>
    <x v="0"/>
    <x v="2"/>
    <x v="1"/>
    <x v="2"/>
    <m/>
    <x v="9"/>
    <x v="5"/>
    <x v="0"/>
    <x v="0"/>
    <x v="2"/>
    <x v="7"/>
    <x v="1"/>
    <x v="0"/>
    <x v="2"/>
    <x v="4"/>
    <x v="1"/>
    <x v="2"/>
    <x v="0"/>
    <x v="18"/>
  </r>
  <r>
    <m/>
    <x v="0"/>
    <x v="1"/>
    <x v="10"/>
    <x v="79"/>
    <m/>
    <m/>
    <x v="0"/>
    <x v="0"/>
    <x v="6"/>
    <x v="74"/>
    <x v="1"/>
    <x v="1"/>
    <x v="1"/>
    <x v="1"/>
    <x v="1"/>
    <x v="0"/>
    <x v="0"/>
    <x v="0"/>
    <x v="5"/>
    <x v="1"/>
    <x v="1"/>
    <x v="1"/>
    <x v="4"/>
    <x v="1"/>
    <x v="0"/>
    <x v="1"/>
    <x v="0"/>
    <x v="1"/>
    <x v="5"/>
    <x v="1"/>
    <x v="1"/>
    <x v="0"/>
    <x v="1"/>
    <x v="2"/>
    <x v="1"/>
    <x v="0"/>
    <x v="2"/>
    <x v="1"/>
    <x v="2"/>
    <x v="1"/>
    <x v="0"/>
    <x v="2"/>
    <x v="0"/>
    <x v="1"/>
    <x v="0"/>
    <x v="0"/>
    <x v="0"/>
    <x v="1"/>
    <x v="1"/>
    <x v="0"/>
    <x v="1"/>
    <x v="0"/>
    <x v="3"/>
    <x v="0"/>
    <x v="0"/>
    <x v="0"/>
    <x v="0"/>
    <x v="0"/>
    <x v="0"/>
    <x v="0"/>
    <x v="0"/>
    <x v="1"/>
    <x v="0"/>
    <x v="0"/>
    <m/>
    <m/>
    <m/>
    <m/>
    <m/>
    <m/>
    <x v="1"/>
    <x v="1"/>
    <x v="1"/>
    <x v="1"/>
    <x v="1"/>
    <x v="0"/>
    <x v="0"/>
    <x v="0"/>
    <x v="4"/>
    <x v="1"/>
    <x v="1"/>
    <x v="1"/>
    <x v="4"/>
    <x v="1"/>
    <x v="0"/>
    <x v="1"/>
    <x v="0"/>
    <x v="1"/>
    <x v="4"/>
    <x v="1"/>
    <x v="1"/>
    <x v="0"/>
    <x v="1"/>
    <x v="2"/>
    <x v="1"/>
    <x v="0"/>
    <x v="2"/>
    <x v="1"/>
    <x v="2"/>
    <x v="1"/>
    <x v="0"/>
    <x v="2"/>
    <x v="0"/>
    <x v="1"/>
    <x v="0"/>
    <x v="0"/>
    <x v="0"/>
    <x v="1"/>
    <x v="1"/>
    <x v="0"/>
    <x v="1"/>
    <x v="0"/>
    <x v="2"/>
    <x v="0"/>
    <x v="0"/>
    <x v="0"/>
    <x v="0"/>
    <x v="0"/>
    <x v="0"/>
    <x v="0"/>
    <x v="0"/>
    <x v="1"/>
    <x v="0"/>
    <x v="0"/>
    <m/>
    <x v="5"/>
    <x v="1"/>
    <x v="0"/>
    <x v="6"/>
    <x v="1"/>
    <x v="1"/>
    <x v="7"/>
    <x v="1"/>
    <x v="1"/>
    <x v="10"/>
    <x v="15"/>
    <x v="2"/>
    <x v="5"/>
    <x v="3"/>
  </r>
  <r>
    <m/>
    <x v="0"/>
    <x v="1"/>
    <x v="10"/>
    <x v="79"/>
    <m/>
    <m/>
    <x v="0"/>
    <x v="0"/>
    <x v="6"/>
    <x v="74"/>
    <x v="1"/>
    <x v="1"/>
    <x v="1"/>
    <x v="1"/>
    <x v="1"/>
    <x v="2"/>
    <x v="1"/>
    <x v="3"/>
    <x v="1"/>
    <x v="1"/>
    <x v="3"/>
    <x v="0"/>
    <x v="0"/>
    <x v="4"/>
    <x v="3"/>
    <x v="1"/>
    <x v="0"/>
    <x v="1"/>
    <x v="1"/>
    <x v="1"/>
    <x v="0"/>
    <x v="0"/>
    <x v="0"/>
    <x v="2"/>
    <x v="1"/>
    <x v="0"/>
    <x v="1"/>
    <x v="1"/>
    <x v="2"/>
    <x v="1"/>
    <x v="0"/>
    <x v="0"/>
    <x v="0"/>
    <x v="1"/>
    <x v="2"/>
    <x v="3"/>
    <x v="2"/>
    <x v="1"/>
    <x v="1"/>
    <x v="0"/>
    <x v="0"/>
    <x v="0"/>
    <x v="4"/>
    <x v="0"/>
    <x v="0"/>
    <x v="0"/>
    <x v="0"/>
    <x v="0"/>
    <x v="0"/>
    <x v="0"/>
    <x v="1"/>
    <x v="1"/>
    <x v="0"/>
    <x v="1"/>
    <m/>
    <m/>
    <m/>
    <m/>
    <m/>
    <m/>
    <x v="1"/>
    <x v="1"/>
    <x v="1"/>
    <x v="1"/>
    <x v="1"/>
    <x v="2"/>
    <x v="1"/>
    <x v="3"/>
    <x v="1"/>
    <x v="1"/>
    <x v="3"/>
    <x v="0"/>
    <x v="0"/>
    <x v="4"/>
    <x v="2"/>
    <x v="1"/>
    <x v="0"/>
    <x v="1"/>
    <x v="1"/>
    <x v="1"/>
    <x v="0"/>
    <x v="0"/>
    <x v="0"/>
    <x v="2"/>
    <x v="1"/>
    <x v="0"/>
    <x v="1"/>
    <x v="1"/>
    <x v="2"/>
    <x v="1"/>
    <x v="0"/>
    <x v="0"/>
    <x v="0"/>
    <x v="1"/>
    <x v="2"/>
    <x v="3"/>
    <x v="2"/>
    <x v="1"/>
    <x v="1"/>
    <x v="0"/>
    <x v="0"/>
    <x v="0"/>
    <x v="3"/>
    <x v="0"/>
    <x v="0"/>
    <x v="0"/>
    <x v="0"/>
    <x v="0"/>
    <x v="0"/>
    <x v="0"/>
    <x v="1"/>
    <x v="1"/>
    <x v="0"/>
    <x v="1"/>
    <m/>
    <x v="2"/>
    <x v="1"/>
    <x v="0"/>
    <x v="6"/>
    <x v="3"/>
    <x v="2"/>
    <x v="1"/>
    <x v="1"/>
    <x v="6"/>
    <x v="11"/>
    <x v="1"/>
    <x v="0"/>
    <x v="6"/>
    <x v="9"/>
  </r>
  <r>
    <m/>
    <x v="0"/>
    <x v="1"/>
    <x v="10"/>
    <x v="79"/>
    <m/>
    <m/>
    <x v="0"/>
    <x v="1"/>
    <x v="6"/>
    <x v="74"/>
    <x v="0"/>
    <x v="1"/>
    <x v="1"/>
    <x v="1"/>
    <x v="1"/>
    <x v="3"/>
    <x v="0"/>
    <x v="0"/>
    <x v="1"/>
    <x v="1"/>
    <x v="1"/>
    <x v="1"/>
    <x v="0"/>
    <x v="1"/>
    <x v="0"/>
    <x v="0"/>
    <x v="0"/>
    <x v="1"/>
    <x v="1"/>
    <x v="0"/>
    <x v="1"/>
    <x v="0"/>
    <x v="3"/>
    <x v="2"/>
    <x v="1"/>
    <x v="2"/>
    <x v="1"/>
    <x v="0"/>
    <x v="0"/>
    <x v="1"/>
    <x v="0"/>
    <x v="2"/>
    <x v="1"/>
    <x v="1"/>
    <x v="0"/>
    <x v="0"/>
    <x v="0"/>
    <x v="0"/>
    <x v="1"/>
    <x v="2"/>
    <x v="0"/>
    <x v="1"/>
    <x v="0"/>
    <x v="5"/>
    <x v="3"/>
    <x v="2"/>
    <x v="2"/>
    <x v="0"/>
    <x v="0"/>
    <x v="2"/>
    <x v="1"/>
    <x v="1"/>
    <x v="1"/>
    <x v="2"/>
    <m/>
    <m/>
    <m/>
    <m/>
    <m/>
    <m/>
    <x v="0"/>
    <x v="1"/>
    <x v="1"/>
    <x v="1"/>
    <x v="1"/>
    <x v="3"/>
    <x v="0"/>
    <x v="0"/>
    <x v="1"/>
    <x v="1"/>
    <x v="1"/>
    <x v="1"/>
    <x v="0"/>
    <x v="1"/>
    <x v="0"/>
    <x v="0"/>
    <x v="0"/>
    <x v="1"/>
    <x v="1"/>
    <x v="0"/>
    <x v="1"/>
    <x v="0"/>
    <x v="3"/>
    <x v="2"/>
    <x v="1"/>
    <x v="2"/>
    <x v="1"/>
    <x v="0"/>
    <x v="0"/>
    <x v="1"/>
    <x v="0"/>
    <x v="2"/>
    <x v="1"/>
    <x v="1"/>
    <x v="0"/>
    <x v="0"/>
    <x v="0"/>
    <x v="0"/>
    <x v="1"/>
    <x v="2"/>
    <x v="0"/>
    <x v="1"/>
    <x v="0"/>
    <x v="0"/>
    <x v="3"/>
    <x v="2"/>
    <x v="2"/>
    <x v="0"/>
    <x v="0"/>
    <x v="2"/>
    <x v="1"/>
    <x v="1"/>
    <x v="1"/>
    <x v="2"/>
    <m/>
    <x v="0"/>
    <x v="11"/>
    <x v="0"/>
    <x v="9"/>
    <x v="6"/>
    <x v="1"/>
    <x v="3"/>
    <x v="0"/>
    <x v="1"/>
    <x v="4"/>
    <x v="1"/>
    <x v="2"/>
    <x v="0"/>
    <x v="11"/>
  </r>
  <r>
    <m/>
    <x v="0"/>
    <x v="1"/>
    <x v="10"/>
    <x v="79"/>
    <m/>
    <m/>
    <x v="0"/>
    <x v="1"/>
    <x v="6"/>
    <x v="74"/>
    <x v="3"/>
    <x v="4"/>
    <x v="2"/>
    <x v="0"/>
    <x v="1"/>
    <x v="0"/>
    <x v="0"/>
    <x v="0"/>
    <x v="5"/>
    <x v="2"/>
    <x v="3"/>
    <x v="1"/>
    <x v="1"/>
    <x v="4"/>
    <x v="0"/>
    <x v="0"/>
    <x v="0"/>
    <x v="0"/>
    <x v="5"/>
    <x v="1"/>
    <x v="4"/>
    <x v="0"/>
    <x v="3"/>
    <x v="1"/>
    <x v="2"/>
    <x v="1"/>
    <x v="1"/>
    <x v="0"/>
    <x v="0"/>
    <x v="1"/>
    <x v="0"/>
    <x v="3"/>
    <x v="2"/>
    <x v="5"/>
    <x v="0"/>
    <x v="3"/>
    <x v="0"/>
    <x v="0"/>
    <x v="1"/>
    <x v="0"/>
    <x v="0"/>
    <x v="1"/>
    <x v="0"/>
    <x v="4"/>
    <x v="5"/>
    <x v="1"/>
    <x v="3"/>
    <x v="0"/>
    <x v="0"/>
    <x v="2"/>
    <x v="1"/>
    <x v="1"/>
    <x v="1"/>
    <x v="2"/>
    <m/>
    <m/>
    <m/>
    <m/>
    <m/>
    <m/>
    <x v="3"/>
    <x v="4"/>
    <x v="2"/>
    <x v="0"/>
    <x v="1"/>
    <x v="0"/>
    <x v="0"/>
    <x v="0"/>
    <x v="4"/>
    <x v="2"/>
    <x v="3"/>
    <x v="1"/>
    <x v="1"/>
    <x v="4"/>
    <x v="0"/>
    <x v="0"/>
    <x v="0"/>
    <x v="0"/>
    <x v="4"/>
    <x v="1"/>
    <x v="2"/>
    <x v="0"/>
    <x v="3"/>
    <x v="1"/>
    <x v="2"/>
    <x v="1"/>
    <x v="1"/>
    <x v="0"/>
    <x v="0"/>
    <x v="1"/>
    <x v="0"/>
    <x v="3"/>
    <x v="2"/>
    <x v="4"/>
    <x v="0"/>
    <x v="3"/>
    <x v="0"/>
    <x v="0"/>
    <x v="1"/>
    <x v="0"/>
    <x v="0"/>
    <x v="1"/>
    <x v="0"/>
    <x v="4"/>
    <x v="4"/>
    <x v="1"/>
    <x v="3"/>
    <x v="0"/>
    <x v="0"/>
    <x v="2"/>
    <x v="1"/>
    <x v="1"/>
    <x v="1"/>
    <x v="2"/>
    <m/>
    <x v="0"/>
    <x v="7"/>
    <x v="2"/>
    <x v="0"/>
    <x v="2"/>
    <x v="11"/>
    <x v="20"/>
    <x v="0"/>
    <x v="7"/>
    <x v="1"/>
    <x v="12"/>
    <x v="0"/>
    <x v="0"/>
    <x v="9"/>
  </r>
  <r>
    <m/>
    <x v="0"/>
    <x v="1"/>
    <x v="10"/>
    <x v="79"/>
    <m/>
    <m/>
    <x v="0"/>
    <x v="1"/>
    <x v="6"/>
    <x v="74"/>
    <x v="3"/>
    <x v="4"/>
    <x v="2"/>
    <x v="1"/>
    <x v="1"/>
    <x v="0"/>
    <x v="0"/>
    <x v="1"/>
    <x v="1"/>
    <x v="4"/>
    <x v="1"/>
    <x v="3"/>
    <x v="0"/>
    <x v="1"/>
    <x v="3"/>
    <x v="1"/>
    <x v="1"/>
    <x v="1"/>
    <x v="1"/>
    <x v="0"/>
    <x v="1"/>
    <x v="1"/>
    <x v="1"/>
    <x v="2"/>
    <x v="1"/>
    <x v="0"/>
    <x v="1"/>
    <x v="1"/>
    <x v="2"/>
    <x v="1"/>
    <x v="0"/>
    <x v="2"/>
    <x v="1"/>
    <x v="1"/>
    <x v="0"/>
    <x v="3"/>
    <x v="2"/>
    <x v="1"/>
    <x v="1"/>
    <x v="2"/>
    <x v="1"/>
    <x v="1"/>
    <x v="0"/>
    <x v="4"/>
    <x v="5"/>
    <x v="1"/>
    <x v="2"/>
    <x v="0"/>
    <x v="0"/>
    <x v="2"/>
    <x v="1"/>
    <x v="1"/>
    <x v="1"/>
    <x v="0"/>
    <m/>
    <m/>
    <m/>
    <m/>
    <m/>
    <m/>
    <x v="3"/>
    <x v="4"/>
    <x v="2"/>
    <x v="1"/>
    <x v="1"/>
    <x v="0"/>
    <x v="0"/>
    <x v="1"/>
    <x v="1"/>
    <x v="4"/>
    <x v="1"/>
    <x v="3"/>
    <x v="0"/>
    <x v="1"/>
    <x v="2"/>
    <x v="1"/>
    <x v="1"/>
    <x v="1"/>
    <x v="1"/>
    <x v="0"/>
    <x v="1"/>
    <x v="1"/>
    <x v="1"/>
    <x v="2"/>
    <x v="1"/>
    <x v="0"/>
    <x v="1"/>
    <x v="1"/>
    <x v="2"/>
    <x v="1"/>
    <x v="0"/>
    <x v="2"/>
    <x v="1"/>
    <x v="1"/>
    <x v="0"/>
    <x v="3"/>
    <x v="2"/>
    <x v="1"/>
    <x v="1"/>
    <x v="2"/>
    <x v="1"/>
    <x v="1"/>
    <x v="0"/>
    <x v="4"/>
    <x v="4"/>
    <x v="1"/>
    <x v="2"/>
    <x v="0"/>
    <x v="0"/>
    <x v="2"/>
    <x v="1"/>
    <x v="1"/>
    <x v="1"/>
    <x v="0"/>
    <m/>
    <x v="1"/>
    <x v="7"/>
    <x v="8"/>
    <x v="8"/>
    <x v="0"/>
    <x v="9"/>
    <x v="3"/>
    <x v="4"/>
    <x v="1"/>
    <x v="13"/>
    <x v="1"/>
    <x v="0"/>
    <x v="7"/>
    <x v="4"/>
  </r>
  <r>
    <m/>
    <x v="0"/>
    <x v="1"/>
    <x v="10"/>
    <x v="79"/>
    <m/>
    <m/>
    <x v="0"/>
    <x v="0"/>
    <x v="6"/>
    <x v="74"/>
    <x v="1"/>
    <x v="4"/>
    <x v="1"/>
    <x v="1"/>
    <x v="1"/>
    <x v="2"/>
    <x v="1"/>
    <x v="3"/>
    <x v="1"/>
    <x v="4"/>
    <x v="0"/>
    <x v="1"/>
    <x v="0"/>
    <x v="1"/>
    <x v="0"/>
    <x v="0"/>
    <x v="0"/>
    <x v="1"/>
    <x v="0"/>
    <x v="0"/>
    <x v="0"/>
    <x v="0"/>
    <x v="0"/>
    <x v="1"/>
    <x v="0"/>
    <x v="2"/>
    <x v="1"/>
    <x v="1"/>
    <x v="0"/>
    <x v="1"/>
    <x v="0"/>
    <x v="2"/>
    <x v="0"/>
    <x v="1"/>
    <x v="0"/>
    <x v="3"/>
    <x v="0"/>
    <x v="3"/>
    <x v="4"/>
    <x v="0"/>
    <x v="2"/>
    <x v="1"/>
    <x v="0"/>
    <x v="4"/>
    <x v="3"/>
    <x v="2"/>
    <x v="3"/>
    <x v="0"/>
    <x v="0"/>
    <x v="2"/>
    <x v="0"/>
    <x v="1"/>
    <x v="1"/>
    <x v="1"/>
    <m/>
    <m/>
    <m/>
    <m/>
    <m/>
    <m/>
    <x v="1"/>
    <x v="4"/>
    <x v="1"/>
    <x v="1"/>
    <x v="1"/>
    <x v="2"/>
    <x v="1"/>
    <x v="3"/>
    <x v="1"/>
    <x v="4"/>
    <x v="0"/>
    <x v="1"/>
    <x v="0"/>
    <x v="1"/>
    <x v="0"/>
    <x v="0"/>
    <x v="0"/>
    <x v="1"/>
    <x v="0"/>
    <x v="0"/>
    <x v="0"/>
    <x v="0"/>
    <x v="0"/>
    <x v="1"/>
    <x v="0"/>
    <x v="2"/>
    <x v="1"/>
    <x v="1"/>
    <x v="0"/>
    <x v="1"/>
    <x v="0"/>
    <x v="2"/>
    <x v="0"/>
    <x v="1"/>
    <x v="0"/>
    <x v="3"/>
    <x v="0"/>
    <x v="2"/>
    <x v="4"/>
    <x v="0"/>
    <x v="2"/>
    <x v="1"/>
    <x v="0"/>
    <x v="4"/>
    <x v="3"/>
    <x v="2"/>
    <x v="3"/>
    <x v="0"/>
    <x v="0"/>
    <x v="2"/>
    <x v="0"/>
    <x v="1"/>
    <x v="1"/>
    <x v="1"/>
    <m/>
    <x v="4"/>
    <x v="5"/>
    <x v="0"/>
    <x v="0"/>
    <x v="14"/>
    <x v="8"/>
    <x v="10"/>
    <x v="3"/>
    <x v="20"/>
    <x v="4"/>
    <x v="21"/>
    <x v="0"/>
    <x v="0"/>
    <x v="0"/>
  </r>
  <r>
    <m/>
    <x v="0"/>
    <x v="1"/>
    <x v="10"/>
    <x v="79"/>
    <m/>
    <m/>
    <x v="0"/>
    <x v="0"/>
    <x v="6"/>
    <x v="74"/>
    <x v="1"/>
    <x v="1"/>
    <x v="1"/>
    <x v="1"/>
    <x v="0"/>
    <x v="0"/>
    <x v="3"/>
    <x v="0"/>
    <x v="0"/>
    <x v="3"/>
    <x v="1"/>
    <x v="1"/>
    <x v="3"/>
    <x v="1"/>
    <x v="3"/>
    <x v="1"/>
    <x v="1"/>
    <x v="1"/>
    <x v="1"/>
    <x v="1"/>
    <x v="1"/>
    <x v="1"/>
    <x v="1"/>
    <x v="2"/>
    <x v="1"/>
    <x v="0"/>
    <x v="1"/>
    <x v="1"/>
    <x v="2"/>
    <x v="2"/>
    <x v="2"/>
    <x v="2"/>
    <x v="1"/>
    <x v="1"/>
    <x v="2"/>
    <x v="3"/>
    <x v="2"/>
    <x v="1"/>
    <x v="1"/>
    <x v="2"/>
    <x v="1"/>
    <x v="1"/>
    <x v="0"/>
    <x v="2"/>
    <x v="1"/>
    <x v="1"/>
    <x v="2"/>
    <x v="0"/>
    <x v="0"/>
    <x v="2"/>
    <x v="1"/>
    <x v="1"/>
    <x v="1"/>
    <x v="5"/>
    <m/>
    <m/>
    <m/>
    <m/>
    <m/>
    <m/>
    <x v="1"/>
    <x v="1"/>
    <x v="1"/>
    <x v="1"/>
    <x v="0"/>
    <x v="0"/>
    <x v="3"/>
    <x v="0"/>
    <x v="0"/>
    <x v="3"/>
    <x v="1"/>
    <x v="1"/>
    <x v="3"/>
    <x v="1"/>
    <x v="2"/>
    <x v="1"/>
    <x v="1"/>
    <x v="1"/>
    <x v="1"/>
    <x v="1"/>
    <x v="1"/>
    <x v="1"/>
    <x v="1"/>
    <x v="2"/>
    <x v="1"/>
    <x v="0"/>
    <x v="1"/>
    <x v="1"/>
    <x v="2"/>
    <x v="2"/>
    <x v="2"/>
    <x v="2"/>
    <x v="1"/>
    <x v="1"/>
    <x v="2"/>
    <x v="3"/>
    <x v="2"/>
    <x v="1"/>
    <x v="1"/>
    <x v="2"/>
    <x v="1"/>
    <x v="1"/>
    <x v="0"/>
    <x v="2"/>
    <x v="1"/>
    <x v="1"/>
    <x v="2"/>
    <x v="0"/>
    <x v="0"/>
    <x v="2"/>
    <x v="1"/>
    <x v="1"/>
    <x v="1"/>
    <x v="2"/>
    <m/>
    <x v="1"/>
    <x v="1"/>
    <x v="1"/>
    <x v="8"/>
    <x v="6"/>
    <x v="1"/>
    <x v="3"/>
    <x v="4"/>
    <x v="1"/>
    <x v="11"/>
    <x v="0"/>
    <x v="6"/>
    <x v="6"/>
    <x v="4"/>
  </r>
  <r>
    <m/>
    <x v="0"/>
    <x v="1"/>
    <x v="10"/>
    <x v="79"/>
    <m/>
    <m/>
    <x v="0"/>
    <x v="0"/>
    <x v="6"/>
    <x v="74"/>
    <x v="1"/>
    <x v="1"/>
    <x v="1"/>
    <x v="1"/>
    <x v="1"/>
    <x v="2"/>
    <x v="1"/>
    <x v="1"/>
    <x v="5"/>
    <x v="1"/>
    <x v="0"/>
    <x v="1"/>
    <x v="1"/>
    <x v="0"/>
    <x v="0"/>
    <x v="1"/>
    <x v="0"/>
    <x v="1"/>
    <x v="5"/>
    <x v="1"/>
    <x v="1"/>
    <x v="0"/>
    <x v="1"/>
    <x v="0"/>
    <x v="1"/>
    <x v="3"/>
    <x v="2"/>
    <x v="0"/>
    <x v="2"/>
    <x v="0"/>
    <x v="0"/>
    <x v="2"/>
    <x v="1"/>
    <x v="1"/>
    <x v="0"/>
    <x v="3"/>
    <x v="2"/>
    <x v="1"/>
    <x v="1"/>
    <x v="0"/>
    <x v="0"/>
    <x v="1"/>
    <x v="0"/>
    <x v="2"/>
    <x v="1"/>
    <x v="1"/>
    <x v="2"/>
    <x v="2"/>
    <x v="0"/>
    <x v="2"/>
    <x v="1"/>
    <x v="1"/>
    <x v="1"/>
    <x v="1"/>
    <m/>
    <m/>
    <m/>
    <m/>
    <m/>
    <m/>
    <x v="1"/>
    <x v="1"/>
    <x v="1"/>
    <x v="1"/>
    <x v="1"/>
    <x v="2"/>
    <x v="1"/>
    <x v="1"/>
    <x v="4"/>
    <x v="1"/>
    <x v="0"/>
    <x v="1"/>
    <x v="1"/>
    <x v="0"/>
    <x v="0"/>
    <x v="1"/>
    <x v="0"/>
    <x v="1"/>
    <x v="4"/>
    <x v="1"/>
    <x v="1"/>
    <x v="0"/>
    <x v="1"/>
    <x v="0"/>
    <x v="1"/>
    <x v="3"/>
    <x v="2"/>
    <x v="0"/>
    <x v="2"/>
    <x v="0"/>
    <x v="0"/>
    <x v="2"/>
    <x v="1"/>
    <x v="1"/>
    <x v="0"/>
    <x v="3"/>
    <x v="2"/>
    <x v="1"/>
    <x v="1"/>
    <x v="0"/>
    <x v="0"/>
    <x v="1"/>
    <x v="0"/>
    <x v="2"/>
    <x v="1"/>
    <x v="1"/>
    <x v="2"/>
    <x v="2"/>
    <x v="0"/>
    <x v="2"/>
    <x v="1"/>
    <x v="1"/>
    <x v="1"/>
    <x v="1"/>
    <m/>
    <x v="9"/>
    <x v="1"/>
    <x v="0"/>
    <x v="0"/>
    <x v="22"/>
    <x v="1"/>
    <x v="15"/>
    <x v="3"/>
    <x v="20"/>
    <x v="17"/>
    <x v="12"/>
    <x v="11"/>
    <x v="7"/>
    <x v="9"/>
  </r>
  <r>
    <m/>
    <x v="0"/>
    <x v="1"/>
    <x v="10"/>
    <x v="79"/>
    <m/>
    <m/>
    <x v="0"/>
    <x v="0"/>
    <x v="6"/>
    <x v="74"/>
    <x v="1"/>
    <x v="4"/>
    <x v="2"/>
    <x v="1"/>
    <x v="1"/>
    <x v="0"/>
    <x v="1"/>
    <x v="0"/>
    <x v="0"/>
    <x v="2"/>
    <x v="1"/>
    <x v="1"/>
    <x v="0"/>
    <x v="5"/>
    <x v="0"/>
    <x v="0"/>
    <x v="0"/>
    <x v="1"/>
    <x v="0"/>
    <x v="0"/>
    <x v="1"/>
    <x v="0"/>
    <x v="1"/>
    <x v="2"/>
    <x v="1"/>
    <x v="1"/>
    <x v="0"/>
    <x v="1"/>
    <x v="2"/>
    <x v="1"/>
    <x v="0"/>
    <x v="2"/>
    <x v="1"/>
    <x v="1"/>
    <x v="2"/>
    <x v="0"/>
    <x v="1"/>
    <x v="1"/>
    <x v="1"/>
    <x v="0"/>
    <x v="0"/>
    <x v="1"/>
    <x v="0"/>
    <x v="2"/>
    <x v="2"/>
    <x v="2"/>
    <x v="3"/>
    <x v="2"/>
    <x v="2"/>
    <x v="0"/>
    <x v="1"/>
    <x v="0"/>
    <x v="1"/>
    <x v="3"/>
    <m/>
    <m/>
    <m/>
    <m/>
    <m/>
    <m/>
    <x v="1"/>
    <x v="4"/>
    <x v="2"/>
    <x v="1"/>
    <x v="1"/>
    <x v="0"/>
    <x v="1"/>
    <x v="0"/>
    <x v="0"/>
    <x v="2"/>
    <x v="1"/>
    <x v="1"/>
    <x v="0"/>
    <x v="2"/>
    <x v="0"/>
    <x v="0"/>
    <x v="0"/>
    <x v="1"/>
    <x v="0"/>
    <x v="0"/>
    <x v="1"/>
    <x v="0"/>
    <x v="1"/>
    <x v="2"/>
    <x v="1"/>
    <x v="1"/>
    <x v="0"/>
    <x v="1"/>
    <x v="2"/>
    <x v="1"/>
    <x v="0"/>
    <x v="2"/>
    <x v="1"/>
    <x v="1"/>
    <x v="2"/>
    <x v="0"/>
    <x v="1"/>
    <x v="1"/>
    <x v="1"/>
    <x v="0"/>
    <x v="0"/>
    <x v="1"/>
    <x v="0"/>
    <x v="2"/>
    <x v="2"/>
    <x v="2"/>
    <x v="3"/>
    <x v="2"/>
    <x v="2"/>
    <x v="0"/>
    <x v="1"/>
    <x v="0"/>
    <x v="1"/>
    <x v="3"/>
    <m/>
    <x v="2"/>
    <x v="6"/>
    <x v="0"/>
    <x v="6"/>
    <x v="5"/>
    <x v="1"/>
    <x v="3"/>
    <x v="1"/>
    <x v="11"/>
    <x v="2"/>
    <x v="0"/>
    <x v="2"/>
    <x v="4"/>
    <x v="9"/>
  </r>
  <r>
    <m/>
    <x v="0"/>
    <x v="1"/>
    <x v="10"/>
    <x v="79"/>
    <m/>
    <m/>
    <x v="0"/>
    <x v="0"/>
    <x v="6"/>
    <x v="74"/>
    <x v="3"/>
    <x v="4"/>
    <x v="1"/>
    <x v="5"/>
    <x v="0"/>
    <x v="2"/>
    <x v="1"/>
    <x v="1"/>
    <x v="0"/>
    <x v="4"/>
    <x v="1"/>
    <x v="0"/>
    <x v="0"/>
    <x v="1"/>
    <x v="0"/>
    <x v="1"/>
    <x v="0"/>
    <x v="0"/>
    <x v="1"/>
    <x v="0"/>
    <x v="0"/>
    <x v="0"/>
    <x v="0"/>
    <x v="2"/>
    <x v="1"/>
    <x v="0"/>
    <x v="1"/>
    <x v="1"/>
    <x v="2"/>
    <x v="1"/>
    <x v="0"/>
    <x v="2"/>
    <x v="1"/>
    <x v="1"/>
    <x v="0"/>
    <x v="0"/>
    <x v="2"/>
    <x v="0"/>
    <x v="3"/>
    <x v="0"/>
    <x v="1"/>
    <x v="1"/>
    <x v="0"/>
    <x v="4"/>
    <x v="3"/>
    <x v="1"/>
    <x v="1"/>
    <x v="2"/>
    <x v="2"/>
    <x v="2"/>
    <x v="1"/>
    <x v="1"/>
    <x v="0"/>
    <x v="1"/>
    <m/>
    <m/>
    <m/>
    <m/>
    <m/>
    <m/>
    <x v="3"/>
    <x v="4"/>
    <x v="1"/>
    <x v="4"/>
    <x v="0"/>
    <x v="2"/>
    <x v="1"/>
    <x v="1"/>
    <x v="0"/>
    <x v="4"/>
    <x v="1"/>
    <x v="0"/>
    <x v="0"/>
    <x v="1"/>
    <x v="0"/>
    <x v="1"/>
    <x v="0"/>
    <x v="0"/>
    <x v="1"/>
    <x v="0"/>
    <x v="0"/>
    <x v="0"/>
    <x v="0"/>
    <x v="2"/>
    <x v="1"/>
    <x v="0"/>
    <x v="1"/>
    <x v="1"/>
    <x v="2"/>
    <x v="1"/>
    <x v="0"/>
    <x v="2"/>
    <x v="1"/>
    <x v="1"/>
    <x v="0"/>
    <x v="0"/>
    <x v="2"/>
    <x v="0"/>
    <x v="3"/>
    <x v="0"/>
    <x v="1"/>
    <x v="1"/>
    <x v="0"/>
    <x v="4"/>
    <x v="3"/>
    <x v="1"/>
    <x v="1"/>
    <x v="2"/>
    <x v="2"/>
    <x v="2"/>
    <x v="1"/>
    <x v="1"/>
    <x v="0"/>
    <x v="1"/>
    <m/>
    <x v="9"/>
    <x v="6"/>
    <x v="0"/>
    <x v="2"/>
    <x v="14"/>
    <x v="2"/>
    <x v="3"/>
    <x v="1"/>
    <x v="1"/>
    <x v="13"/>
    <x v="11"/>
    <x v="2"/>
    <x v="5"/>
    <x v="6"/>
  </r>
  <r>
    <m/>
    <x v="0"/>
    <x v="1"/>
    <x v="10"/>
    <x v="79"/>
    <m/>
    <m/>
    <x v="0"/>
    <x v="0"/>
    <x v="6"/>
    <x v="74"/>
    <x v="1"/>
    <x v="1"/>
    <x v="1"/>
    <x v="0"/>
    <x v="0"/>
    <x v="0"/>
    <x v="0"/>
    <x v="3"/>
    <x v="1"/>
    <x v="2"/>
    <x v="3"/>
    <x v="0"/>
    <x v="0"/>
    <x v="4"/>
    <x v="3"/>
    <x v="1"/>
    <x v="1"/>
    <x v="1"/>
    <x v="1"/>
    <x v="1"/>
    <x v="1"/>
    <x v="1"/>
    <x v="1"/>
    <x v="2"/>
    <x v="1"/>
    <x v="3"/>
    <x v="1"/>
    <x v="1"/>
    <x v="2"/>
    <x v="1"/>
    <x v="0"/>
    <x v="2"/>
    <x v="1"/>
    <x v="1"/>
    <x v="2"/>
    <x v="3"/>
    <x v="2"/>
    <x v="1"/>
    <x v="1"/>
    <x v="2"/>
    <x v="1"/>
    <x v="1"/>
    <x v="0"/>
    <x v="2"/>
    <x v="1"/>
    <x v="1"/>
    <x v="2"/>
    <x v="2"/>
    <x v="2"/>
    <x v="0"/>
    <x v="0"/>
    <x v="0"/>
    <x v="0"/>
    <x v="0"/>
    <m/>
    <m/>
    <m/>
    <m/>
    <m/>
    <m/>
    <x v="1"/>
    <x v="1"/>
    <x v="1"/>
    <x v="0"/>
    <x v="0"/>
    <x v="0"/>
    <x v="0"/>
    <x v="3"/>
    <x v="1"/>
    <x v="2"/>
    <x v="3"/>
    <x v="0"/>
    <x v="0"/>
    <x v="4"/>
    <x v="2"/>
    <x v="1"/>
    <x v="1"/>
    <x v="1"/>
    <x v="1"/>
    <x v="1"/>
    <x v="1"/>
    <x v="1"/>
    <x v="1"/>
    <x v="2"/>
    <x v="1"/>
    <x v="3"/>
    <x v="1"/>
    <x v="1"/>
    <x v="2"/>
    <x v="1"/>
    <x v="0"/>
    <x v="2"/>
    <x v="1"/>
    <x v="1"/>
    <x v="2"/>
    <x v="3"/>
    <x v="2"/>
    <x v="1"/>
    <x v="1"/>
    <x v="2"/>
    <x v="1"/>
    <x v="1"/>
    <x v="0"/>
    <x v="2"/>
    <x v="1"/>
    <x v="1"/>
    <x v="2"/>
    <x v="2"/>
    <x v="2"/>
    <x v="0"/>
    <x v="0"/>
    <x v="0"/>
    <x v="0"/>
    <x v="0"/>
    <m/>
    <x v="0"/>
    <x v="1"/>
    <x v="1"/>
    <x v="7"/>
    <x v="8"/>
    <x v="3"/>
    <x v="3"/>
    <x v="4"/>
    <x v="6"/>
    <x v="10"/>
    <x v="1"/>
    <x v="0"/>
    <x v="6"/>
    <x v="4"/>
  </r>
  <r>
    <m/>
    <x v="0"/>
    <x v="1"/>
    <x v="10"/>
    <x v="79"/>
    <m/>
    <m/>
    <x v="0"/>
    <x v="0"/>
    <x v="6"/>
    <x v="74"/>
    <x v="1"/>
    <x v="1"/>
    <x v="1"/>
    <x v="1"/>
    <x v="1"/>
    <x v="3"/>
    <x v="1"/>
    <x v="0"/>
    <x v="0"/>
    <x v="2"/>
    <x v="3"/>
    <x v="1"/>
    <x v="3"/>
    <x v="4"/>
    <x v="3"/>
    <x v="1"/>
    <x v="0"/>
    <x v="1"/>
    <x v="0"/>
    <x v="0"/>
    <x v="3"/>
    <x v="0"/>
    <x v="1"/>
    <x v="1"/>
    <x v="1"/>
    <x v="1"/>
    <x v="1"/>
    <x v="0"/>
    <x v="0"/>
    <x v="1"/>
    <x v="0"/>
    <x v="2"/>
    <x v="1"/>
    <x v="0"/>
    <x v="0"/>
    <x v="0"/>
    <x v="0"/>
    <x v="0"/>
    <x v="3"/>
    <x v="0"/>
    <x v="0"/>
    <x v="1"/>
    <x v="0"/>
    <x v="4"/>
    <x v="1"/>
    <x v="2"/>
    <x v="3"/>
    <x v="0"/>
    <x v="0"/>
    <x v="2"/>
    <x v="0"/>
    <x v="0"/>
    <x v="1"/>
    <x v="0"/>
    <m/>
    <m/>
    <m/>
    <m/>
    <m/>
    <m/>
    <x v="1"/>
    <x v="1"/>
    <x v="1"/>
    <x v="1"/>
    <x v="1"/>
    <x v="3"/>
    <x v="1"/>
    <x v="0"/>
    <x v="0"/>
    <x v="2"/>
    <x v="3"/>
    <x v="1"/>
    <x v="3"/>
    <x v="4"/>
    <x v="2"/>
    <x v="1"/>
    <x v="0"/>
    <x v="1"/>
    <x v="0"/>
    <x v="0"/>
    <x v="3"/>
    <x v="0"/>
    <x v="1"/>
    <x v="1"/>
    <x v="1"/>
    <x v="1"/>
    <x v="1"/>
    <x v="0"/>
    <x v="0"/>
    <x v="1"/>
    <x v="0"/>
    <x v="2"/>
    <x v="1"/>
    <x v="0"/>
    <x v="0"/>
    <x v="0"/>
    <x v="0"/>
    <x v="0"/>
    <x v="3"/>
    <x v="0"/>
    <x v="0"/>
    <x v="1"/>
    <x v="0"/>
    <x v="4"/>
    <x v="1"/>
    <x v="2"/>
    <x v="3"/>
    <x v="0"/>
    <x v="0"/>
    <x v="2"/>
    <x v="0"/>
    <x v="0"/>
    <x v="1"/>
    <x v="0"/>
    <m/>
    <x v="6"/>
    <x v="1"/>
    <x v="0"/>
    <x v="5"/>
    <x v="8"/>
    <x v="7"/>
    <x v="2"/>
    <x v="0"/>
    <x v="6"/>
    <x v="0"/>
    <x v="6"/>
    <x v="2"/>
    <x v="0"/>
    <x v="18"/>
  </r>
  <r>
    <m/>
    <x v="0"/>
    <x v="1"/>
    <x v="10"/>
    <x v="79"/>
    <m/>
    <m/>
    <x v="0"/>
    <x v="1"/>
    <x v="6"/>
    <x v="74"/>
    <x v="1"/>
    <x v="1"/>
    <x v="1"/>
    <x v="1"/>
    <x v="1"/>
    <x v="0"/>
    <x v="1"/>
    <x v="3"/>
    <x v="1"/>
    <x v="1"/>
    <x v="1"/>
    <x v="1"/>
    <x v="0"/>
    <x v="1"/>
    <x v="0"/>
    <x v="1"/>
    <x v="0"/>
    <x v="0"/>
    <x v="1"/>
    <x v="0"/>
    <x v="1"/>
    <x v="0"/>
    <x v="3"/>
    <x v="2"/>
    <x v="3"/>
    <x v="0"/>
    <x v="1"/>
    <x v="1"/>
    <x v="2"/>
    <x v="1"/>
    <x v="0"/>
    <x v="2"/>
    <x v="1"/>
    <x v="1"/>
    <x v="0"/>
    <x v="0"/>
    <x v="3"/>
    <x v="0"/>
    <x v="1"/>
    <x v="0"/>
    <x v="0"/>
    <x v="1"/>
    <x v="0"/>
    <x v="2"/>
    <x v="1"/>
    <x v="2"/>
    <x v="3"/>
    <x v="0"/>
    <x v="0"/>
    <x v="2"/>
    <x v="0"/>
    <x v="1"/>
    <x v="2"/>
    <x v="0"/>
    <m/>
    <m/>
    <m/>
    <m/>
    <m/>
    <m/>
    <x v="1"/>
    <x v="1"/>
    <x v="1"/>
    <x v="1"/>
    <x v="1"/>
    <x v="0"/>
    <x v="1"/>
    <x v="3"/>
    <x v="1"/>
    <x v="1"/>
    <x v="1"/>
    <x v="1"/>
    <x v="0"/>
    <x v="1"/>
    <x v="0"/>
    <x v="1"/>
    <x v="0"/>
    <x v="0"/>
    <x v="1"/>
    <x v="0"/>
    <x v="1"/>
    <x v="0"/>
    <x v="3"/>
    <x v="2"/>
    <x v="3"/>
    <x v="0"/>
    <x v="1"/>
    <x v="1"/>
    <x v="2"/>
    <x v="1"/>
    <x v="0"/>
    <x v="2"/>
    <x v="1"/>
    <x v="1"/>
    <x v="0"/>
    <x v="0"/>
    <x v="3"/>
    <x v="0"/>
    <x v="1"/>
    <x v="0"/>
    <x v="0"/>
    <x v="1"/>
    <x v="0"/>
    <x v="2"/>
    <x v="1"/>
    <x v="2"/>
    <x v="3"/>
    <x v="0"/>
    <x v="0"/>
    <x v="2"/>
    <x v="0"/>
    <x v="1"/>
    <x v="5"/>
    <x v="0"/>
    <m/>
    <x v="2"/>
    <x v="1"/>
    <x v="2"/>
    <x v="6"/>
    <x v="6"/>
    <x v="1"/>
    <x v="3"/>
    <x v="1"/>
    <x v="11"/>
    <x v="13"/>
    <x v="1"/>
    <x v="2"/>
    <x v="0"/>
    <x v="9"/>
  </r>
  <r>
    <m/>
    <x v="0"/>
    <x v="1"/>
    <x v="10"/>
    <x v="79"/>
    <m/>
    <m/>
    <x v="0"/>
    <x v="1"/>
    <x v="6"/>
    <x v="74"/>
    <x v="1"/>
    <x v="1"/>
    <x v="1"/>
    <x v="1"/>
    <x v="0"/>
    <x v="2"/>
    <x v="1"/>
    <x v="0"/>
    <x v="0"/>
    <x v="2"/>
    <x v="0"/>
    <x v="1"/>
    <x v="0"/>
    <x v="1"/>
    <x v="3"/>
    <x v="1"/>
    <x v="0"/>
    <x v="1"/>
    <x v="1"/>
    <x v="0"/>
    <x v="0"/>
    <x v="3"/>
    <x v="0"/>
    <x v="0"/>
    <x v="1"/>
    <x v="0"/>
    <x v="1"/>
    <x v="0"/>
    <x v="2"/>
    <x v="1"/>
    <x v="0"/>
    <x v="4"/>
    <x v="1"/>
    <x v="0"/>
    <x v="0"/>
    <x v="0"/>
    <x v="0"/>
    <x v="0"/>
    <x v="0"/>
    <x v="3"/>
    <x v="0"/>
    <x v="1"/>
    <x v="0"/>
    <x v="4"/>
    <x v="3"/>
    <x v="2"/>
    <x v="3"/>
    <x v="2"/>
    <x v="2"/>
    <x v="2"/>
    <x v="0"/>
    <x v="1"/>
    <x v="1"/>
    <x v="1"/>
    <m/>
    <m/>
    <m/>
    <m/>
    <m/>
    <m/>
    <x v="1"/>
    <x v="1"/>
    <x v="1"/>
    <x v="1"/>
    <x v="0"/>
    <x v="2"/>
    <x v="1"/>
    <x v="0"/>
    <x v="0"/>
    <x v="2"/>
    <x v="0"/>
    <x v="1"/>
    <x v="0"/>
    <x v="1"/>
    <x v="2"/>
    <x v="1"/>
    <x v="0"/>
    <x v="1"/>
    <x v="1"/>
    <x v="0"/>
    <x v="0"/>
    <x v="2"/>
    <x v="0"/>
    <x v="0"/>
    <x v="1"/>
    <x v="0"/>
    <x v="1"/>
    <x v="0"/>
    <x v="2"/>
    <x v="1"/>
    <x v="0"/>
    <x v="4"/>
    <x v="1"/>
    <x v="0"/>
    <x v="0"/>
    <x v="0"/>
    <x v="0"/>
    <x v="0"/>
    <x v="0"/>
    <x v="3"/>
    <x v="0"/>
    <x v="1"/>
    <x v="0"/>
    <x v="4"/>
    <x v="3"/>
    <x v="2"/>
    <x v="3"/>
    <x v="2"/>
    <x v="2"/>
    <x v="2"/>
    <x v="0"/>
    <x v="1"/>
    <x v="1"/>
    <x v="1"/>
    <m/>
    <x v="6"/>
    <x v="1"/>
    <x v="5"/>
    <x v="6"/>
    <x v="2"/>
    <x v="2"/>
    <x v="11"/>
    <x v="14"/>
    <x v="15"/>
    <x v="13"/>
    <x v="11"/>
    <x v="2"/>
    <x v="0"/>
    <x v="0"/>
  </r>
  <r>
    <m/>
    <x v="0"/>
    <x v="1"/>
    <x v="10"/>
    <x v="79"/>
    <m/>
    <m/>
    <x v="0"/>
    <x v="1"/>
    <x v="6"/>
    <x v="74"/>
    <x v="1"/>
    <x v="4"/>
    <x v="1"/>
    <x v="1"/>
    <x v="1"/>
    <x v="3"/>
    <x v="0"/>
    <x v="0"/>
    <x v="1"/>
    <x v="2"/>
    <x v="0"/>
    <x v="1"/>
    <x v="0"/>
    <x v="0"/>
    <x v="3"/>
    <x v="1"/>
    <x v="0"/>
    <x v="1"/>
    <x v="1"/>
    <x v="1"/>
    <x v="0"/>
    <x v="0"/>
    <x v="3"/>
    <x v="1"/>
    <x v="0"/>
    <x v="2"/>
    <x v="1"/>
    <x v="0"/>
    <x v="0"/>
    <x v="1"/>
    <x v="0"/>
    <x v="2"/>
    <x v="1"/>
    <x v="0"/>
    <x v="0"/>
    <x v="0"/>
    <x v="0"/>
    <x v="3"/>
    <x v="4"/>
    <x v="0"/>
    <x v="1"/>
    <x v="1"/>
    <x v="0"/>
    <x v="4"/>
    <x v="5"/>
    <x v="2"/>
    <x v="3"/>
    <x v="2"/>
    <x v="2"/>
    <x v="0"/>
    <x v="1"/>
    <x v="1"/>
    <x v="1"/>
    <x v="1"/>
    <m/>
    <m/>
    <m/>
    <m/>
    <m/>
    <m/>
    <x v="1"/>
    <x v="4"/>
    <x v="1"/>
    <x v="1"/>
    <x v="1"/>
    <x v="3"/>
    <x v="0"/>
    <x v="0"/>
    <x v="1"/>
    <x v="2"/>
    <x v="0"/>
    <x v="1"/>
    <x v="0"/>
    <x v="0"/>
    <x v="2"/>
    <x v="1"/>
    <x v="0"/>
    <x v="1"/>
    <x v="1"/>
    <x v="1"/>
    <x v="0"/>
    <x v="0"/>
    <x v="3"/>
    <x v="1"/>
    <x v="0"/>
    <x v="2"/>
    <x v="1"/>
    <x v="0"/>
    <x v="0"/>
    <x v="1"/>
    <x v="0"/>
    <x v="2"/>
    <x v="1"/>
    <x v="0"/>
    <x v="0"/>
    <x v="0"/>
    <x v="0"/>
    <x v="2"/>
    <x v="4"/>
    <x v="0"/>
    <x v="1"/>
    <x v="1"/>
    <x v="0"/>
    <x v="4"/>
    <x v="4"/>
    <x v="2"/>
    <x v="3"/>
    <x v="2"/>
    <x v="2"/>
    <x v="0"/>
    <x v="1"/>
    <x v="1"/>
    <x v="1"/>
    <x v="1"/>
    <m/>
    <x v="5"/>
    <x v="5"/>
    <x v="0"/>
    <x v="5"/>
    <x v="2"/>
    <x v="2"/>
    <x v="2"/>
    <x v="0"/>
    <x v="0"/>
    <x v="12"/>
    <x v="1"/>
    <x v="2"/>
    <x v="0"/>
    <x v="2"/>
  </r>
  <r>
    <m/>
    <x v="0"/>
    <x v="1"/>
    <x v="10"/>
    <x v="79"/>
    <m/>
    <m/>
    <x v="0"/>
    <x v="1"/>
    <x v="6"/>
    <x v="74"/>
    <x v="1"/>
    <x v="1"/>
    <x v="1"/>
    <x v="0"/>
    <x v="1"/>
    <x v="0"/>
    <x v="0"/>
    <x v="3"/>
    <x v="1"/>
    <x v="2"/>
    <x v="1"/>
    <x v="3"/>
    <x v="0"/>
    <x v="1"/>
    <x v="0"/>
    <x v="1"/>
    <x v="0"/>
    <x v="0"/>
    <x v="1"/>
    <x v="0"/>
    <x v="1"/>
    <x v="0"/>
    <x v="1"/>
    <x v="0"/>
    <x v="0"/>
    <x v="1"/>
    <x v="1"/>
    <x v="0"/>
    <x v="2"/>
    <x v="1"/>
    <x v="0"/>
    <x v="0"/>
    <x v="0"/>
    <x v="0"/>
    <x v="0"/>
    <x v="0"/>
    <x v="0"/>
    <x v="0"/>
    <x v="0"/>
    <x v="0"/>
    <x v="0"/>
    <x v="1"/>
    <x v="0"/>
    <x v="2"/>
    <x v="2"/>
    <x v="2"/>
    <x v="2"/>
    <x v="0"/>
    <x v="0"/>
    <x v="2"/>
    <x v="0"/>
    <x v="1"/>
    <x v="1"/>
    <x v="0"/>
    <m/>
    <m/>
    <m/>
    <m/>
    <m/>
    <m/>
    <x v="1"/>
    <x v="1"/>
    <x v="1"/>
    <x v="0"/>
    <x v="1"/>
    <x v="0"/>
    <x v="0"/>
    <x v="3"/>
    <x v="1"/>
    <x v="2"/>
    <x v="1"/>
    <x v="3"/>
    <x v="0"/>
    <x v="1"/>
    <x v="0"/>
    <x v="1"/>
    <x v="0"/>
    <x v="0"/>
    <x v="1"/>
    <x v="0"/>
    <x v="1"/>
    <x v="0"/>
    <x v="1"/>
    <x v="0"/>
    <x v="0"/>
    <x v="1"/>
    <x v="1"/>
    <x v="0"/>
    <x v="2"/>
    <x v="1"/>
    <x v="0"/>
    <x v="0"/>
    <x v="0"/>
    <x v="0"/>
    <x v="0"/>
    <x v="0"/>
    <x v="0"/>
    <x v="0"/>
    <x v="0"/>
    <x v="0"/>
    <x v="0"/>
    <x v="1"/>
    <x v="0"/>
    <x v="2"/>
    <x v="2"/>
    <x v="2"/>
    <x v="2"/>
    <x v="0"/>
    <x v="0"/>
    <x v="2"/>
    <x v="0"/>
    <x v="1"/>
    <x v="1"/>
    <x v="0"/>
    <m/>
    <x v="0"/>
    <x v="1"/>
    <x v="2"/>
    <x v="0"/>
    <x v="8"/>
    <x v="7"/>
    <x v="0"/>
    <x v="3"/>
    <x v="10"/>
    <x v="0"/>
    <x v="1"/>
    <x v="2"/>
    <x v="0"/>
    <x v="0"/>
  </r>
  <r>
    <m/>
    <x v="0"/>
    <x v="1"/>
    <x v="10"/>
    <x v="79"/>
    <m/>
    <m/>
    <x v="0"/>
    <x v="1"/>
    <x v="6"/>
    <x v="74"/>
    <x v="3"/>
    <x v="4"/>
    <x v="2"/>
    <x v="5"/>
    <x v="2"/>
    <x v="3"/>
    <x v="2"/>
    <x v="1"/>
    <x v="2"/>
    <x v="3"/>
    <x v="1"/>
    <x v="3"/>
    <x v="4"/>
    <x v="2"/>
    <x v="1"/>
    <x v="1"/>
    <x v="1"/>
    <x v="3"/>
    <x v="3"/>
    <x v="5"/>
    <x v="4"/>
    <x v="0"/>
    <x v="3"/>
    <x v="1"/>
    <x v="3"/>
    <x v="5"/>
    <x v="0"/>
    <x v="4"/>
    <x v="2"/>
    <x v="2"/>
    <x v="0"/>
    <x v="2"/>
    <x v="0"/>
    <x v="2"/>
    <x v="0"/>
    <x v="3"/>
    <x v="2"/>
    <x v="3"/>
    <x v="4"/>
    <x v="0"/>
    <x v="0"/>
    <x v="1"/>
    <x v="0"/>
    <x v="4"/>
    <x v="4"/>
    <x v="2"/>
    <x v="3"/>
    <x v="0"/>
    <x v="0"/>
    <x v="1"/>
    <x v="1"/>
    <x v="1"/>
    <x v="2"/>
    <x v="2"/>
    <m/>
    <m/>
    <m/>
    <m/>
    <m/>
    <m/>
    <x v="3"/>
    <x v="4"/>
    <x v="2"/>
    <x v="4"/>
    <x v="2"/>
    <x v="3"/>
    <x v="2"/>
    <x v="1"/>
    <x v="2"/>
    <x v="3"/>
    <x v="1"/>
    <x v="3"/>
    <x v="4"/>
    <x v="2"/>
    <x v="1"/>
    <x v="1"/>
    <x v="1"/>
    <x v="3"/>
    <x v="3"/>
    <x v="2"/>
    <x v="2"/>
    <x v="0"/>
    <x v="3"/>
    <x v="1"/>
    <x v="3"/>
    <x v="4"/>
    <x v="0"/>
    <x v="4"/>
    <x v="2"/>
    <x v="2"/>
    <x v="0"/>
    <x v="2"/>
    <x v="0"/>
    <x v="2"/>
    <x v="0"/>
    <x v="3"/>
    <x v="2"/>
    <x v="2"/>
    <x v="4"/>
    <x v="0"/>
    <x v="0"/>
    <x v="1"/>
    <x v="0"/>
    <x v="4"/>
    <x v="0"/>
    <x v="2"/>
    <x v="3"/>
    <x v="0"/>
    <x v="0"/>
    <x v="1"/>
    <x v="1"/>
    <x v="1"/>
    <x v="5"/>
    <x v="2"/>
    <m/>
    <x v="10"/>
    <x v="7"/>
    <x v="20"/>
    <x v="21"/>
    <x v="9"/>
    <x v="6"/>
    <x v="10"/>
    <x v="14"/>
    <x v="11"/>
    <x v="3"/>
    <x v="8"/>
    <x v="3"/>
    <x v="8"/>
    <x v="0"/>
  </r>
  <r>
    <m/>
    <x v="0"/>
    <x v="1"/>
    <x v="10"/>
    <x v="79"/>
    <m/>
    <m/>
    <x v="0"/>
    <x v="1"/>
    <x v="6"/>
    <x v="74"/>
    <x v="1"/>
    <x v="1"/>
    <x v="1"/>
    <x v="0"/>
    <x v="1"/>
    <x v="0"/>
    <x v="0"/>
    <x v="0"/>
    <x v="1"/>
    <x v="2"/>
    <x v="1"/>
    <x v="1"/>
    <x v="0"/>
    <x v="1"/>
    <x v="0"/>
    <x v="1"/>
    <x v="0"/>
    <x v="1"/>
    <x v="1"/>
    <x v="1"/>
    <x v="1"/>
    <x v="0"/>
    <x v="1"/>
    <x v="2"/>
    <x v="1"/>
    <x v="0"/>
    <x v="0"/>
    <x v="0"/>
    <x v="0"/>
    <x v="1"/>
    <x v="0"/>
    <x v="2"/>
    <x v="1"/>
    <x v="1"/>
    <x v="0"/>
    <x v="0"/>
    <x v="0"/>
    <x v="0"/>
    <x v="1"/>
    <x v="0"/>
    <x v="1"/>
    <x v="1"/>
    <x v="0"/>
    <x v="2"/>
    <x v="1"/>
    <x v="1"/>
    <x v="3"/>
    <x v="0"/>
    <x v="0"/>
    <x v="0"/>
    <x v="1"/>
    <x v="1"/>
    <x v="1"/>
    <x v="0"/>
    <m/>
    <m/>
    <m/>
    <m/>
    <m/>
    <m/>
    <x v="1"/>
    <x v="1"/>
    <x v="1"/>
    <x v="0"/>
    <x v="1"/>
    <x v="0"/>
    <x v="0"/>
    <x v="0"/>
    <x v="1"/>
    <x v="2"/>
    <x v="1"/>
    <x v="1"/>
    <x v="0"/>
    <x v="1"/>
    <x v="0"/>
    <x v="1"/>
    <x v="0"/>
    <x v="1"/>
    <x v="1"/>
    <x v="1"/>
    <x v="1"/>
    <x v="0"/>
    <x v="1"/>
    <x v="2"/>
    <x v="1"/>
    <x v="0"/>
    <x v="0"/>
    <x v="0"/>
    <x v="0"/>
    <x v="1"/>
    <x v="0"/>
    <x v="2"/>
    <x v="1"/>
    <x v="1"/>
    <x v="0"/>
    <x v="0"/>
    <x v="0"/>
    <x v="0"/>
    <x v="1"/>
    <x v="0"/>
    <x v="1"/>
    <x v="1"/>
    <x v="0"/>
    <x v="2"/>
    <x v="1"/>
    <x v="1"/>
    <x v="3"/>
    <x v="0"/>
    <x v="0"/>
    <x v="0"/>
    <x v="1"/>
    <x v="1"/>
    <x v="1"/>
    <x v="0"/>
    <m/>
    <x v="5"/>
    <x v="1"/>
    <x v="0"/>
    <x v="0"/>
    <x v="8"/>
    <x v="1"/>
    <x v="3"/>
    <x v="0"/>
    <x v="1"/>
    <x v="1"/>
    <x v="1"/>
    <x v="2"/>
    <x v="0"/>
    <x v="3"/>
  </r>
  <r>
    <m/>
    <x v="0"/>
    <x v="1"/>
    <x v="10"/>
    <x v="79"/>
    <m/>
    <m/>
    <x v="0"/>
    <x v="1"/>
    <x v="6"/>
    <x v="74"/>
    <x v="3"/>
    <x v="3"/>
    <x v="4"/>
    <x v="2"/>
    <x v="0"/>
    <x v="0"/>
    <x v="4"/>
    <x v="1"/>
    <x v="5"/>
    <x v="2"/>
    <x v="1"/>
    <x v="3"/>
    <x v="1"/>
    <x v="4"/>
    <x v="3"/>
    <x v="4"/>
    <x v="0"/>
    <x v="3"/>
    <x v="5"/>
    <x v="0"/>
    <x v="0"/>
    <x v="0"/>
    <x v="3"/>
    <x v="1"/>
    <x v="1"/>
    <x v="5"/>
    <x v="0"/>
    <x v="3"/>
    <x v="0"/>
    <x v="1"/>
    <x v="1"/>
    <x v="2"/>
    <x v="1"/>
    <x v="5"/>
    <x v="0"/>
    <x v="0"/>
    <x v="2"/>
    <x v="0"/>
    <x v="4"/>
    <x v="0"/>
    <x v="2"/>
    <x v="1"/>
    <x v="0"/>
    <x v="1"/>
    <x v="5"/>
    <x v="1"/>
    <x v="2"/>
    <x v="0"/>
    <x v="0"/>
    <x v="1"/>
    <x v="1"/>
    <x v="1"/>
    <x v="1"/>
    <x v="2"/>
    <m/>
    <m/>
    <m/>
    <m/>
    <m/>
    <m/>
    <x v="3"/>
    <x v="3"/>
    <x v="4"/>
    <x v="2"/>
    <x v="0"/>
    <x v="0"/>
    <x v="4"/>
    <x v="1"/>
    <x v="4"/>
    <x v="2"/>
    <x v="1"/>
    <x v="3"/>
    <x v="1"/>
    <x v="4"/>
    <x v="2"/>
    <x v="3"/>
    <x v="0"/>
    <x v="3"/>
    <x v="4"/>
    <x v="0"/>
    <x v="0"/>
    <x v="0"/>
    <x v="3"/>
    <x v="1"/>
    <x v="1"/>
    <x v="4"/>
    <x v="0"/>
    <x v="3"/>
    <x v="0"/>
    <x v="1"/>
    <x v="1"/>
    <x v="2"/>
    <x v="1"/>
    <x v="4"/>
    <x v="0"/>
    <x v="0"/>
    <x v="2"/>
    <x v="0"/>
    <x v="4"/>
    <x v="0"/>
    <x v="2"/>
    <x v="1"/>
    <x v="0"/>
    <x v="1"/>
    <x v="4"/>
    <x v="1"/>
    <x v="2"/>
    <x v="0"/>
    <x v="0"/>
    <x v="1"/>
    <x v="1"/>
    <x v="1"/>
    <x v="1"/>
    <x v="2"/>
    <m/>
    <x v="17"/>
    <x v="4"/>
    <x v="12"/>
    <x v="10"/>
    <x v="2"/>
    <x v="14"/>
    <x v="2"/>
    <x v="10"/>
    <x v="2"/>
    <x v="8"/>
    <x v="12"/>
    <x v="0"/>
    <x v="5"/>
    <x v="0"/>
  </r>
  <r>
    <m/>
    <x v="0"/>
    <x v="1"/>
    <x v="10"/>
    <x v="79"/>
    <m/>
    <m/>
    <x v="0"/>
    <x v="1"/>
    <x v="6"/>
    <x v="74"/>
    <x v="1"/>
    <x v="1"/>
    <x v="1"/>
    <x v="1"/>
    <x v="1"/>
    <x v="3"/>
    <x v="0"/>
    <x v="0"/>
    <x v="1"/>
    <x v="2"/>
    <x v="1"/>
    <x v="3"/>
    <x v="0"/>
    <x v="4"/>
    <x v="3"/>
    <x v="1"/>
    <x v="1"/>
    <x v="1"/>
    <x v="1"/>
    <x v="1"/>
    <x v="4"/>
    <x v="0"/>
    <x v="3"/>
    <x v="1"/>
    <x v="2"/>
    <x v="3"/>
    <x v="1"/>
    <x v="0"/>
    <x v="2"/>
    <x v="1"/>
    <x v="0"/>
    <x v="2"/>
    <x v="1"/>
    <x v="1"/>
    <x v="0"/>
    <x v="0"/>
    <x v="0"/>
    <x v="1"/>
    <x v="1"/>
    <x v="0"/>
    <x v="0"/>
    <x v="1"/>
    <x v="0"/>
    <x v="2"/>
    <x v="5"/>
    <x v="4"/>
    <x v="3"/>
    <x v="0"/>
    <x v="0"/>
    <x v="1"/>
    <x v="1"/>
    <x v="1"/>
    <x v="1"/>
    <x v="2"/>
    <m/>
    <m/>
    <m/>
    <m/>
    <m/>
    <m/>
    <x v="1"/>
    <x v="1"/>
    <x v="1"/>
    <x v="1"/>
    <x v="1"/>
    <x v="3"/>
    <x v="0"/>
    <x v="0"/>
    <x v="1"/>
    <x v="2"/>
    <x v="1"/>
    <x v="3"/>
    <x v="0"/>
    <x v="4"/>
    <x v="2"/>
    <x v="1"/>
    <x v="1"/>
    <x v="1"/>
    <x v="1"/>
    <x v="1"/>
    <x v="2"/>
    <x v="0"/>
    <x v="3"/>
    <x v="1"/>
    <x v="2"/>
    <x v="3"/>
    <x v="1"/>
    <x v="0"/>
    <x v="2"/>
    <x v="1"/>
    <x v="0"/>
    <x v="2"/>
    <x v="1"/>
    <x v="1"/>
    <x v="0"/>
    <x v="0"/>
    <x v="0"/>
    <x v="1"/>
    <x v="1"/>
    <x v="0"/>
    <x v="0"/>
    <x v="1"/>
    <x v="0"/>
    <x v="2"/>
    <x v="4"/>
    <x v="3"/>
    <x v="3"/>
    <x v="0"/>
    <x v="0"/>
    <x v="1"/>
    <x v="1"/>
    <x v="1"/>
    <x v="1"/>
    <x v="2"/>
    <m/>
    <x v="5"/>
    <x v="1"/>
    <x v="8"/>
    <x v="5"/>
    <x v="2"/>
    <x v="15"/>
    <x v="2"/>
    <x v="3"/>
    <x v="6"/>
    <x v="10"/>
    <x v="1"/>
    <x v="2"/>
    <x v="5"/>
    <x v="9"/>
  </r>
  <r>
    <m/>
    <x v="0"/>
    <x v="1"/>
    <x v="10"/>
    <x v="79"/>
    <m/>
    <m/>
    <x v="0"/>
    <x v="1"/>
    <x v="6"/>
    <x v="74"/>
    <x v="3"/>
    <x v="4"/>
    <x v="2"/>
    <x v="4"/>
    <x v="1"/>
    <x v="0"/>
    <x v="0"/>
    <x v="0"/>
    <x v="1"/>
    <x v="1"/>
    <x v="3"/>
    <x v="1"/>
    <x v="0"/>
    <x v="4"/>
    <x v="3"/>
    <x v="1"/>
    <x v="3"/>
    <x v="4"/>
    <x v="1"/>
    <x v="1"/>
    <x v="1"/>
    <x v="0"/>
    <x v="3"/>
    <x v="1"/>
    <x v="2"/>
    <x v="3"/>
    <x v="1"/>
    <x v="1"/>
    <x v="2"/>
    <x v="0"/>
    <x v="1"/>
    <x v="4"/>
    <x v="1"/>
    <x v="1"/>
    <x v="2"/>
    <x v="5"/>
    <x v="2"/>
    <x v="3"/>
    <x v="1"/>
    <x v="2"/>
    <x v="0"/>
    <x v="1"/>
    <x v="0"/>
    <x v="4"/>
    <x v="5"/>
    <x v="1"/>
    <x v="2"/>
    <x v="2"/>
    <x v="2"/>
    <x v="1"/>
    <x v="1"/>
    <x v="1"/>
    <x v="3"/>
    <x v="2"/>
    <m/>
    <m/>
    <m/>
    <m/>
    <m/>
    <m/>
    <x v="3"/>
    <x v="4"/>
    <x v="2"/>
    <x v="3"/>
    <x v="1"/>
    <x v="0"/>
    <x v="0"/>
    <x v="0"/>
    <x v="1"/>
    <x v="1"/>
    <x v="3"/>
    <x v="1"/>
    <x v="0"/>
    <x v="4"/>
    <x v="2"/>
    <x v="1"/>
    <x v="2"/>
    <x v="4"/>
    <x v="1"/>
    <x v="1"/>
    <x v="1"/>
    <x v="0"/>
    <x v="3"/>
    <x v="1"/>
    <x v="2"/>
    <x v="3"/>
    <x v="1"/>
    <x v="1"/>
    <x v="2"/>
    <x v="0"/>
    <x v="1"/>
    <x v="4"/>
    <x v="1"/>
    <x v="1"/>
    <x v="2"/>
    <x v="2"/>
    <x v="2"/>
    <x v="2"/>
    <x v="1"/>
    <x v="2"/>
    <x v="0"/>
    <x v="1"/>
    <x v="0"/>
    <x v="4"/>
    <x v="4"/>
    <x v="1"/>
    <x v="2"/>
    <x v="2"/>
    <x v="2"/>
    <x v="1"/>
    <x v="1"/>
    <x v="1"/>
    <x v="3"/>
    <x v="2"/>
    <m/>
    <x v="5"/>
    <x v="7"/>
    <x v="17"/>
    <x v="5"/>
    <x v="6"/>
    <x v="1"/>
    <x v="13"/>
    <x v="1"/>
    <x v="7"/>
    <x v="10"/>
    <x v="1"/>
    <x v="5"/>
    <x v="3"/>
    <x v="11"/>
  </r>
  <r>
    <m/>
    <x v="0"/>
    <x v="1"/>
    <x v="9"/>
    <x v="78"/>
    <m/>
    <m/>
    <x v="0"/>
    <x v="0"/>
    <x v="8"/>
    <x v="73"/>
    <x v="1"/>
    <x v="4"/>
    <x v="1"/>
    <x v="1"/>
    <x v="0"/>
    <x v="1"/>
    <x v="3"/>
    <x v="0"/>
    <x v="5"/>
    <x v="0"/>
    <x v="2"/>
    <x v="1"/>
    <x v="4"/>
    <x v="3"/>
    <x v="3"/>
    <x v="1"/>
    <x v="0"/>
    <x v="1"/>
    <x v="1"/>
    <x v="4"/>
    <x v="5"/>
    <x v="0"/>
    <x v="1"/>
    <x v="4"/>
    <x v="5"/>
    <x v="5"/>
    <x v="3"/>
    <x v="3"/>
    <x v="0"/>
    <x v="1"/>
    <x v="0"/>
    <x v="2"/>
    <x v="1"/>
    <x v="3"/>
    <x v="2"/>
    <x v="0"/>
    <x v="0"/>
    <x v="1"/>
    <x v="0"/>
    <x v="0"/>
    <x v="0"/>
    <x v="1"/>
    <x v="0"/>
    <x v="3"/>
    <x v="2"/>
    <x v="1"/>
    <x v="3"/>
    <x v="0"/>
    <x v="0"/>
    <x v="0"/>
    <x v="0"/>
    <x v="0"/>
    <x v="0"/>
    <x v="4"/>
    <m/>
    <m/>
    <m/>
    <m/>
    <m/>
    <m/>
    <x v="1"/>
    <x v="4"/>
    <x v="1"/>
    <x v="1"/>
    <x v="0"/>
    <x v="1"/>
    <x v="3"/>
    <x v="0"/>
    <x v="4"/>
    <x v="0"/>
    <x v="2"/>
    <x v="1"/>
    <x v="4"/>
    <x v="3"/>
    <x v="2"/>
    <x v="1"/>
    <x v="0"/>
    <x v="1"/>
    <x v="1"/>
    <x v="4"/>
    <x v="4"/>
    <x v="0"/>
    <x v="1"/>
    <x v="4"/>
    <x v="4"/>
    <x v="4"/>
    <x v="3"/>
    <x v="3"/>
    <x v="0"/>
    <x v="1"/>
    <x v="0"/>
    <x v="2"/>
    <x v="1"/>
    <x v="3"/>
    <x v="2"/>
    <x v="0"/>
    <x v="0"/>
    <x v="1"/>
    <x v="0"/>
    <x v="0"/>
    <x v="0"/>
    <x v="1"/>
    <x v="0"/>
    <x v="3"/>
    <x v="2"/>
    <x v="1"/>
    <x v="3"/>
    <x v="0"/>
    <x v="0"/>
    <x v="0"/>
    <x v="0"/>
    <x v="0"/>
    <x v="0"/>
    <x v="4"/>
    <m/>
    <x v="1"/>
    <x v="5"/>
    <x v="5"/>
    <x v="10"/>
    <x v="19"/>
    <x v="16"/>
    <x v="8"/>
    <x v="10"/>
    <x v="3"/>
    <x v="21"/>
    <x v="14"/>
    <x v="2"/>
    <x v="2"/>
    <x v="0"/>
  </r>
  <r>
    <m/>
    <x v="0"/>
    <x v="1"/>
    <x v="10"/>
    <x v="63"/>
    <m/>
    <m/>
    <x v="0"/>
    <x v="0"/>
    <x v="17"/>
    <x v="58"/>
    <x v="0"/>
    <x v="0"/>
    <x v="0"/>
    <x v="1"/>
    <x v="1"/>
    <x v="2"/>
    <x v="1"/>
    <x v="5"/>
    <x v="0"/>
    <x v="2"/>
    <x v="0"/>
    <x v="5"/>
    <x v="3"/>
    <x v="0"/>
    <x v="0"/>
    <x v="0"/>
    <x v="0"/>
    <x v="0"/>
    <x v="0"/>
    <x v="0"/>
    <x v="0"/>
    <x v="0"/>
    <x v="0"/>
    <x v="0"/>
    <x v="0"/>
    <x v="1"/>
    <x v="0"/>
    <x v="0"/>
    <x v="0"/>
    <x v="1"/>
    <x v="0"/>
    <x v="0"/>
    <x v="0"/>
    <x v="0"/>
    <x v="0"/>
    <x v="0"/>
    <x v="0"/>
    <x v="0"/>
    <x v="0"/>
    <x v="0"/>
    <x v="0"/>
    <x v="1"/>
    <x v="0"/>
    <x v="3"/>
    <x v="2"/>
    <x v="2"/>
    <x v="3"/>
    <x v="0"/>
    <x v="0"/>
    <x v="0"/>
    <x v="0"/>
    <x v="0"/>
    <x v="0"/>
    <x v="3"/>
    <m/>
    <m/>
    <m/>
    <m/>
    <m/>
    <m/>
    <x v="0"/>
    <x v="0"/>
    <x v="0"/>
    <x v="1"/>
    <x v="1"/>
    <x v="2"/>
    <x v="1"/>
    <x v="4"/>
    <x v="0"/>
    <x v="2"/>
    <x v="0"/>
    <x v="4"/>
    <x v="3"/>
    <x v="0"/>
    <x v="0"/>
    <x v="0"/>
    <x v="0"/>
    <x v="0"/>
    <x v="0"/>
    <x v="0"/>
    <x v="0"/>
    <x v="0"/>
    <x v="0"/>
    <x v="0"/>
    <x v="0"/>
    <x v="1"/>
    <x v="0"/>
    <x v="0"/>
    <x v="0"/>
    <x v="1"/>
    <x v="0"/>
    <x v="0"/>
    <x v="0"/>
    <x v="0"/>
    <x v="0"/>
    <x v="0"/>
    <x v="0"/>
    <x v="0"/>
    <x v="0"/>
    <x v="0"/>
    <x v="0"/>
    <x v="1"/>
    <x v="0"/>
    <x v="3"/>
    <x v="2"/>
    <x v="2"/>
    <x v="3"/>
    <x v="0"/>
    <x v="0"/>
    <x v="0"/>
    <x v="0"/>
    <x v="0"/>
    <x v="0"/>
    <x v="3"/>
    <m/>
    <x v="9"/>
    <x v="0"/>
    <x v="2"/>
    <x v="0"/>
    <x v="14"/>
    <x v="0"/>
    <x v="0"/>
    <x v="0"/>
    <x v="0"/>
    <x v="2"/>
    <x v="6"/>
    <x v="2"/>
    <x v="0"/>
    <x v="0"/>
  </r>
  <r>
    <m/>
    <x v="0"/>
    <x v="1"/>
    <x v="10"/>
    <x v="79"/>
    <m/>
    <m/>
    <x v="0"/>
    <x v="1"/>
    <x v="6"/>
    <x v="74"/>
    <x v="3"/>
    <x v="4"/>
    <x v="2"/>
    <x v="1"/>
    <x v="1"/>
    <x v="3"/>
    <x v="0"/>
    <x v="0"/>
    <x v="1"/>
    <x v="2"/>
    <x v="4"/>
    <x v="1"/>
    <x v="0"/>
    <x v="2"/>
    <x v="3"/>
    <x v="1"/>
    <x v="1"/>
    <x v="1"/>
    <x v="1"/>
    <x v="1"/>
    <x v="4"/>
    <x v="0"/>
    <x v="1"/>
    <x v="4"/>
    <x v="1"/>
    <x v="2"/>
    <x v="1"/>
    <x v="0"/>
    <x v="0"/>
    <x v="1"/>
    <x v="0"/>
    <x v="3"/>
    <x v="5"/>
    <x v="2"/>
    <x v="2"/>
    <x v="0"/>
    <x v="3"/>
    <x v="1"/>
    <x v="1"/>
    <x v="0"/>
    <x v="0"/>
    <x v="1"/>
    <x v="0"/>
    <x v="2"/>
    <x v="4"/>
    <x v="3"/>
    <x v="4"/>
    <x v="0"/>
    <x v="0"/>
    <x v="2"/>
    <x v="1"/>
    <x v="0"/>
    <x v="0"/>
    <x v="0"/>
    <m/>
    <m/>
    <m/>
    <m/>
    <m/>
    <m/>
    <x v="3"/>
    <x v="4"/>
    <x v="2"/>
    <x v="1"/>
    <x v="1"/>
    <x v="3"/>
    <x v="0"/>
    <x v="0"/>
    <x v="1"/>
    <x v="2"/>
    <x v="4"/>
    <x v="1"/>
    <x v="0"/>
    <x v="2"/>
    <x v="2"/>
    <x v="1"/>
    <x v="1"/>
    <x v="1"/>
    <x v="1"/>
    <x v="1"/>
    <x v="2"/>
    <x v="0"/>
    <x v="1"/>
    <x v="4"/>
    <x v="1"/>
    <x v="2"/>
    <x v="1"/>
    <x v="0"/>
    <x v="0"/>
    <x v="1"/>
    <x v="0"/>
    <x v="3"/>
    <x v="4"/>
    <x v="2"/>
    <x v="2"/>
    <x v="0"/>
    <x v="3"/>
    <x v="1"/>
    <x v="1"/>
    <x v="0"/>
    <x v="0"/>
    <x v="1"/>
    <x v="0"/>
    <x v="2"/>
    <x v="0"/>
    <x v="0"/>
    <x v="0"/>
    <x v="0"/>
    <x v="0"/>
    <x v="2"/>
    <x v="1"/>
    <x v="0"/>
    <x v="0"/>
    <x v="0"/>
    <m/>
    <x v="5"/>
    <x v="7"/>
    <x v="8"/>
    <x v="5"/>
    <x v="8"/>
    <x v="4"/>
    <x v="20"/>
    <x v="0"/>
    <x v="11"/>
    <x v="12"/>
    <x v="1"/>
    <x v="2"/>
    <x v="3"/>
    <x v="9"/>
  </r>
  <r>
    <m/>
    <x v="0"/>
    <x v="1"/>
    <x v="9"/>
    <x v="78"/>
    <m/>
    <m/>
    <x v="0"/>
    <x v="0"/>
    <x v="8"/>
    <x v="73"/>
    <x v="1"/>
    <x v="4"/>
    <x v="2"/>
    <x v="1"/>
    <x v="1"/>
    <x v="2"/>
    <x v="1"/>
    <x v="3"/>
    <x v="1"/>
    <x v="2"/>
    <x v="1"/>
    <x v="1"/>
    <x v="1"/>
    <x v="4"/>
    <x v="0"/>
    <x v="1"/>
    <x v="0"/>
    <x v="1"/>
    <x v="0"/>
    <x v="0"/>
    <x v="1"/>
    <x v="1"/>
    <x v="3"/>
    <x v="2"/>
    <x v="1"/>
    <x v="3"/>
    <x v="2"/>
    <x v="3"/>
    <x v="2"/>
    <x v="1"/>
    <x v="0"/>
    <x v="4"/>
    <x v="1"/>
    <x v="1"/>
    <x v="0"/>
    <x v="0"/>
    <x v="0"/>
    <x v="1"/>
    <x v="1"/>
    <x v="2"/>
    <x v="0"/>
    <x v="1"/>
    <x v="0"/>
    <x v="1"/>
    <x v="5"/>
    <x v="1"/>
    <x v="1"/>
    <x v="2"/>
    <x v="0"/>
    <x v="2"/>
    <x v="1"/>
    <x v="0"/>
    <x v="1"/>
    <x v="0"/>
    <m/>
    <m/>
    <m/>
    <m/>
    <m/>
    <m/>
    <x v="1"/>
    <x v="4"/>
    <x v="2"/>
    <x v="1"/>
    <x v="1"/>
    <x v="2"/>
    <x v="1"/>
    <x v="3"/>
    <x v="1"/>
    <x v="2"/>
    <x v="1"/>
    <x v="1"/>
    <x v="1"/>
    <x v="4"/>
    <x v="0"/>
    <x v="1"/>
    <x v="0"/>
    <x v="1"/>
    <x v="0"/>
    <x v="0"/>
    <x v="1"/>
    <x v="1"/>
    <x v="3"/>
    <x v="2"/>
    <x v="1"/>
    <x v="3"/>
    <x v="2"/>
    <x v="3"/>
    <x v="2"/>
    <x v="1"/>
    <x v="0"/>
    <x v="4"/>
    <x v="1"/>
    <x v="1"/>
    <x v="0"/>
    <x v="0"/>
    <x v="0"/>
    <x v="1"/>
    <x v="1"/>
    <x v="2"/>
    <x v="0"/>
    <x v="1"/>
    <x v="0"/>
    <x v="1"/>
    <x v="4"/>
    <x v="1"/>
    <x v="1"/>
    <x v="2"/>
    <x v="0"/>
    <x v="2"/>
    <x v="1"/>
    <x v="0"/>
    <x v="1"/>
    <x v="0"/>
    <m/>
    <x v="2"/>
    <x v="6"/>
    <x v="0"/>
    <x v="0"/>
    <x v="13"/>
    <x v="1"/>
    <x v="8"/>
    <x v="8"/>
    <x v="2"/>
    <x v="19"/>
    <x v="19"/>
    <x v="2"/>
    <x v="5"/>
    <x v="11"/>
  </r>
  <r>
    <m/>
    <x v="0"/>
    <x v="1"/>
    <x v="9"/>
    <x v="78"/>
    <m/>
    <m/>
    <x v="0"/>
    <x v="1"/>
    <x v="8"/>
    <x v="73"/>
    <x v="1"/>
    <x v="4"/>
    <x v="2"/>
    <x v="1"/>
    <x v="3"/>
    <x v="0"/>
    <x v="3"/>
    <x v="1"/>
    <x v="1"/>
    <x v="3"/>
    <x v="1"/>
    <x v="3"/>
    <x v="1"/>
    <x v="4"/>
    <x v="4"/>
    <x v="1"/>
    <x v="0"/>
    <x v="4"/>
    <x v="0"/>
    <x v="0"/>
    <x v="4"/>
    <x v="5"/>
    <x v="3"/>
    <x v="1"/>
    <x v="3"/>
    <x v="5"/>
    <x v="1"/>
    <x v="1"/>
    <x v="0"/>
    <x v="0"/>
    <x v="1"/>
    <x v="3"/>
    <x v="1"/>
    <x v="1"/>
    <x v="2"/>
    <x v="3"/>
    <x v="3"/>
    <x v="3"/>
    <x v="1"/>
    <x v="4"/>
    <x v="2"/>
    <x v="1"/>
    <x v="0"/>
    <x v="3"/>
    <x v="2"/>
    <x v="4"/>
    <x v="3"/>
    <x v="0"/>
    <x v="0"/>
    <x v="2"/>
    <x v="1"/>
    <x v="2"/>
    <x v="1"/>
    <x v="4"/>
    <m/>
    <m/>
    <m/>
    <m/>
    <m/>
    <m/>
    <x v="1"/>
    <x v="4"/>
    <x v="2"/>
    <x v="1"/>
    <x v="3"/>
    <x v="0"/>
    <x v="3"/>
    <x v="1"/>
    <x v="1"/>
    <x v="3"/>
    <x v="1"/>
    <x v="3"/>
    <x v="1"/>
    <x v="4"/>
    <x v="3"/>
    <x v="1"/>
    <x v="0"/>
    <x v="4"/>
    <x v="0"/>
    <x v="0"/>
    <x v="2"/>
    <x v="4"/>
    <x v="3"/>
    <x v="1"/>
    <x v="3"/>
    <x v="4"/>
    <x v="1"/>
    <x v="1"/>
    <x v="0"/>
    <x v="0"/>
    <x v="1"/>
    <x v="3"/>
    <x v="1"/>
    <x v="1"/>
    <x v="2"/>
    <x v="3"/>
    <x v="3"/>
    <x v="2"/>
    <x v="1"/>
    <x v="4"/>
    <x v="2"/>
    <x v="1"/>
    <x v="0"/>
    <x v="3"/>
    <x v="2"/>
    <x v="3"/>
    <x v="3"/>
    <x v="0"/>
    <x v="0"/>
    <x v="2"/>
    <x v="1"/>
    <x v="2"/>
    <x v="1"/>
    <x v="4"/>
    <m/>
    <x v="7"/>
    <x v="6"/>
    <x v="18"/>
    <x v="10"/>
    <x v="20"/>
    <x v="15"/>
    <x v="18"/>
    <x v="8"/>
    <x v="14"/>
    <x v="10"/>
    <x v="19"/>
    <x v="9"/>
    <x v="3"/>
    <x v="19"/>
  </r>
  <r>
    <m/>
    <x v="0"/>
    <x v="1"/>
    <x v="10"/>
    <x v="79"/>
    <m/>
    <m/>
    <x v="0"/>
    <x v="0"/>
    <x v="6"/>
    <x v="74"/>
    <x v="1"/>
    <x v="1"/>
    <x v="2"/>
    <x v="1"/>
    <x v="1"/>
    <x v="0"/>
    <x v="2"/>
    <x v="0"/>
    <x v="1"/>
    <x v="1"/>
    <x v="3"/>
    <x v="1"/>
    <x v="1"/>
    <x v="4"/>
    <x v="3"/>
    <x v="1"/>
    <x v="1"/>
    <x v="1"/>
    <x v="1"/>
    <x v="4"/>
    <x v="1"/>
    <x v="1"/>
    <x v="1"/>
    <x v="1"/>
    <x v="1"/>
    <x v="3"/>
    <x v="1"/>
    <x v="1"/>
    <x v="0"/>
    <x v="1"/>
    <x v="0"/>
    <x v="2"/>
    <x v="1"/>
    <x v="3"/>
    <x v="2"/>
    <x v="0"/>
    <x v="1"/>
    <x v="4"/>
    <x v="1"/>
    <x v="0"/>
    <x v="0"/>
    <x v="1"/>
    <x v="0"/>
    <x v="2"/>
    <x v="2"/>
    <x v="2"/>
    <x v="3"/>
    <x v="2"/>
    <x v="2"/>
    <x v="2"/>
    <x v="1"/>
    <x v="1"/>
    <x v="1"/>
    <x v="0"/>
    <m/>
    <m/>
    <m/>
    <m/>
    <m/>
    <m/>
    <x v="1"/>
    <x v="1"/>
    <x v="2"/>
    <x v="1"/>
    <x v="1"/>
    <x v="0"/>
    <x v="2"/>
    <x v="0"/>
    <x v="1"/>
    <x v="1"/>
    <x v="3"/>
    <x v="1"/>
    <x v="1"/>
    <x v="4"/>
    <x v="2"/>
    <x v="1"/>
    <x v="1"/>
    <x v="1"/>
    <x v="1"/>
    <x v="4"/>
    <x v="1"/>
    <x v="1"/>
    <x v="1"/>
    <x v="1"/>
    <x v="1"/>
    <x v="3"/>
    <x v="1"/>
    <x v="1"/>
    <x v="0"/>
    <x v="1"/>
    <x v="0"/>
    <x v="2"/>
    <x v="1"/>
    <x v="3"/>
    <x v="2"/>
    <x v="0"/>
    <x v="1"/>
    <x v="3"/>
    <x v="1"/>
    <x v="0"/>
    <x v="0"/>
    <x v="1"/>
    <x v="0"/>
    <x v="2"/>
    <x v="2"/>
    <x v="2"/>
    <x v="3"/>
    <x v="2"/>
    <x v="2"/>
    <x v="2"/>
    <x v="1"/>
    <x v="1"/>
    <x v="1"/>
    <x v="0"/>
    <m/>
    <x v="8"/>
    <x v="5"/>
    <x v="8"/>
    <x v="8"/>
    <x v="1"/>
    <x v="9"/>
    <x v="2"/>
    <x v="1"/>
    <x v="6"/>
    <x v="17"/>
    <x v="3"/>
    <x v="2"/>
    <x v="1"/>
    <x v="9"/>
  </r>
  <r>
    <m/>
    <x v="0"/>
    <x v="1"/>
    <x v="9"/>
    <x v="65"/>
    <m/>
    <m/>
    <x v="0"/>
    <x v="0"/>
    <x v="1"/>
    <x v="60"/>
    <x v="0"/>
    <x v="1"/>
    <x v="0"/>
    <x v="5"/>
    <x v="1"/>
    <x v="0"/>
    <x v="0"/>
    <x v="1"/>
    <x v="1"/>
    <x v="0"/>
    <x v="1"/>
    <x v="1"/>
    <x v="3"/>
    <x v="4"/>
    <x v="3"/>
    <x v="0"/>
    <x v="0"/>
    <x v="1"/>
    <x v="0"/>
    <x v="0"/>
    <x v="0"/>
    <x v="0"/>
    <x v="0"/>
    <x v="0"/>
    <x v="0"/>
    <x v="1"/>
    <x v="0"/>
    <x v="4"/>
    <x v="2"/>
    <x v="2"/>
    <x v="2"/>
    <x v="0"/>
    <x v="1"/>
    <x v="3"/>
    <x v="2"/>
    <x v="3"/>
    <x v="2"/>
    <x v="0"/>
    <x v="1"/>
    <x v="0"/>
    <x v="1"/>
    <x v="1"/>
    <x v="0"/>
    <x v="2"/>
    <x v="2"/>
    <x v="2"/>
    <x v="3"/>
    <x v="0"/>
    <x v="2"/>
    <x v="3"/>
    <x v="0"/>
    <x v="0"/>
    <x v="5"/>
    <x v="1"/>
    <m/>
    <m/>
    <m/>
    <m/>
    <m/>
    <m/>
    <x v="0"/>
    <x v="1"/>
    <x v="0"/>
    <x v="4"/>
    <x v="1"/>
    <x v="0"/>
    <x v="0"/>
    <x v="1"/>
    <x v="1"/>
    <x v="0"/>
    <x v="1"/>
    <x v="1"/>
    <x v="3"/>
    <x v="4"/>
    <x v="2"/>
    <x v="0"/>
    <x v="0"/>
    <x v="1"/>
    <x v="0"/>
    <x v="0"/>
    <x v="0"/>
    <x v="0"/>
    <x v="0"/>
    <x v="0"/>
    <x v="0"/>
    <x v="1"/>
    <x v="0"/>
    <x v="4"/>
    <x v="2"/>
    <x v="2"/>
    <x v="2"/>
    <x v="0"/>
    <x v="1"/>
    <x v="3"/>
    <x v="2"/>
    <x v="3"/>
    <x v="2"/>
    <x v="0"/>
    <x v="1"/>
    <x v="0"/>
    <x v="1"/>
    <x v="1"/>
    <x v="0"/>
    <x v="2"/>
    <x v="2"/>
    <x v="2"/>
    <x v="3"/>
    <x v="0"/>
    <x v="2"/>
    <x v="3"/>
    <x v="0"/>
    <x v="0"/>
    <x v="2"/>
    <x v="1"/>
    <m/>
    <x v="9"/>
    <x v="16"/>
    <x v="0"/>
    <x v="18"/>
    <x v="5"/>
    <x v="7"/>
    <x v="1"/>
    <x v="14"/>
    <x v="18"/>
    <x v="2"/>
    <x v="0"/>
    <x v="6"/>
    <x v="2"/>
    <x v="3"/>
  </r>
  <r>
    <m/>
    <x v="0"/>
    <x v="1"/>
    <x v="9"/>
    <x v="80"/>
    <m/>
    <m/>
    <x v="0"/>
    <x v="1"/>
    <x v="12"/>
    <x v="75"/>
    <x v="3"/>
    <x v="4"/>
    <x v="2"/>
    <x v="2"/>
    <x v="0"/>
    <x v="2"/>
    <x v="1"/>
    <x v="0"/>
    <x v="1"/>
    <x v="1"/>
    <x v="1"/>
    <x v="5"/>
    <x v="1"/>
    <x v="4"/>
    <x v="3"/>
    <x v="1"/>
    <x v="1"/>
    <x v="1"/>
    <x v="1"/>
    <x v="1"/>
    <x v="1"/>
    <x v="1"/>
    <x v="1"/>
    <x v="2"/>
    <x v="1"/>
    <x v="0"/>
    <x v="1"/>
    <x v="1"/>
    <x v="2"/>
    <x v="2"/>
    <x v="2"/>
    <x v="2"/>
    <x v="1"/>
    <x v="1"/>
    <x v="2"/>
    <x v="3"/>
    <x v="2"/>
    <x v="1"/>
    <x v="1"/>
    <x v="2"/>
    <x v="1"/>
    <x v="1"/>
    <x v="0"/>
    <x v="4"/>
    <x v="3"/>
    <x v="4"/>
    <x v="2"/>
    <x v="2"/>
    <x v="2"/>
    <x v="1"/>
    <x v="0"/>
    <x v="1"/>
    <x v="3"/>
    <x v="3"/>
    <m/>
    <m/>
    <m/>
    <m/>
    <m/>
    <m/>
    <x v="3"/>
    <x v="4"/>
    <x v="2"/>
    <x v="2"/>
    <x v="0"/>
    <x v="2"/>
    <x v="1"/>
    <x v="0"/>
    <x v="1"/>
    <x v="1"/>
    <x v="1"/>
    <x v="4"/>
    <x v="1"/>
    <x v="4"/>
    <x v="2"/>
    <x v="1"/>
    <x v="1"/>
    <x v="1"/>
    <x v="1"/>
    <x v="1"/>
    <x v="1"/>
    <x v="1"/>
    <x v="1"/>
    <x v="2"/>
    <x v="1"/>
    <x v="0"/>
    <x v="1"/>
    <x v="1"/>
    <x v="2"/>
    <x v="2"/>
    <x v="2"/>
    <x v="2"/>
    <x v="1"/>
    <x v="1"/>
    <x v="2"/>
    <x v="3"/>
    <x v="2"/>
    <x v="1"/>
    <x v="1"/>
    <x v="2"/>
    <x v="1"/>
    <x v="1"/>
    <x v="0"/>
    <x v="4"/>
    <x v="3"/>
    <x v="3"/>
    <x v="2"/>
    <x v="2"/>
    <x v="2"/>
    <x v="1"/>
    <x v="0"/>
    <x v="1"/>
    <x v="3"/>
    <x v="3"/>
    <m/>
    <x v="6"/>
    <x v="7"/>
    <x v="1"/>
    <x v="2"/>
    <x v="0"/>
    <x v="4"/>
    <x v="3"/>
    <x v="4"/>
    <x v="2"/>
    <x v="11"/>
    <x v="3"/>
    <x v="6"/>
    <x v="6"/>
    <x v="4"/>
  </r>
  <r>
    <m/>
    <x v="0"/>
    <x v="1"/>
    <x v="9"/>
    <x v="80"/>
    <m/>
    <m/>
    <x v="0"/>
    <x v="1"/>
    <x v="12"/>
    <x v="75"/>
    <x v="1"/>
    <x v="4"/>
    <x v="1"/>
    <x v="1"/>
    <x v="1"/>
    <x v="3"/>
    <x v="0"/>
    <x v="0"/>
    <x v="1"/>
    <x v="2"/>
    <x v="0"/>
    <x v="3"/>
    <x v="0"/>
    <x v="1"/>
    <x v="0"/>
    <x v="0"/>
    <x v="0"/>
    <x v="1"/>
    <x v="1"/>
    <x v="1"/>
    <x v="0"/>
    <x v="0"/>
    <x v="3"/>
    <x v="1"/>
    <x v="3"/>
    <x v="2"/>
    <x v="1"/>
    <x v="0"/>
    <x v="2"/>
    <x v="2"/>
    <x v="1"/>
    <x v="2"/>
    <x v="1"/>
    <x v="0"/>
    <x v="2"/>
    <x v="0"/>
    <x v="3"/>
    <x v="3"/>
    <x v="1"/>
    <x v="3"/>
    <x v="2"/>
    <x v="1"/>
    <x v="0"/>
    <x v="4"/>
    <x v="5"/>
    <x v="1"/>
    <x v="2"/>
    <x v="2"/>
    <x v="2"/>
    <x v="2"/>
    <x v="1"/>
    <x v="2"/>
    <x v="1"/>
    <x v="2"/>
    <m/>
    <m/>
    <m/>
    <m/>
    <m/>
    <m/>
    <x v="1"/>
    <x v="4"/>
    <x v="1"/>
    <x v="1"/>
    <x v="1"/>
    <x v="3"/>
    <x v="0"/>
    <x v="0"/>
    <x v="1"/>
    <x v="2"/>
    <x v="0"/>
    <x v="3"/>
    <x v="0"/>
    <x v="1"/>
    <x v="0"/>
    <x v="0"/>
    <x v="0"/>
    <x v="1"/>
    <x v="1"/>
    <x v="1"/>
    <x v="0"/>
    <x v="0"/>
    <x v="3"/>
    <x v="1"/>
    <x v="3"/>
    <x v="2"/>
    <x v="1"/>
    <x v="0"/>
    <x v="2"/>
    <x v="2"/>
    <x v="1"/>
    <x v="2"/>
    <x v="1"/>
    <x v="0"/>
    <x v="2"/>
    <x v="0"/>
    <x v="3"/>
    <x v="2"/>
    <x v="1"/>
    <x v="3"/>
    <x v="2"/>
    <x v="1"/>
    <x v="0"/>
    <x v="4"/>
    <x v="4"/>
    <x v="1"/>
    <x v="2"/>
    <x v="2"/>
    <x v="2"/>
    <x v="2"/>
    <x v="1"/>
    <x v="2"/>
    <x v="1"/>
    <x v="2"/>
    <m/>
    <x v="0"/>
    <x v="5"/>
    <x v="0"/>
    <x v="9"/>
    <x v="2"/>
    <x v="17"/>
    <x v="2"/>
    <x v="3"/>
    <x v="12"/>
    <x v="12"/>
    <x v="1"/>
    <x v="3"/>
    <x v="3"/>
    <x v="8"/>
  </r>
  <r>
    <m/>
    <x v="0"/>
    <x v="1"/>
    <x v="9"/>
    <x v="80"/>
    <m/>
    <m/>
    <x v="0"/>
    <x v="1"/>
    <x v="12"/>
    <x v="75"/>
    <x v="1"/>
    <x v="1"/>
    <x v="1"/>
    <x v="1"/>
    <x v="0"/>
    <x v="3"/>
    <x v="0"/>
    <x v="0"/>
    <x v="1"/>
    <x v="1"/>
    <x v="1"/>
    <x v="1"/>
    <x v="3"/>
    <x v="1"/>
    <x v="3"/>
    <x v="1"/>
    <x v="3"/>
    <x v="1"/>
    <x v="1"/>
    <x v="1"/>
    <x v="1"/>
    <x v="0"/>
    <x v="1"/>
    <x v="2"/>
    <x v="1"/>
    <x v="0"/>
    <x v="1"/>
    <x v="1"/>
    <x v="2"/>
    <x v="3"/>
    <x v="0"/>
    <x v="2"/>
    <x v="1"/>
    <x v="0"/>
    <x v="2"/>
    <x v="3"/>
    <x v="2"/>
    <x v="1"/>
    <x v="1"/>
    <x v="2"/>
    <x v="2"/>
    <x v="1"/>
    <x v="0"/>
    <x v="2"/>
    <x v="3"/>
    <x v="4"/>
    <x v="2"/>
    <x v="2"/>
    <x v="2"/>
    <x v="1"/>
    <x v="1"/>
    <x v="1"/>
    <x v="3"/>
    <x v="2"/>
    <m/>
    <m/>
    <m/>
    <m/>
    <m/>
    <m/>
    <x v="1"/>
    <x v="1"/>
    <x v="1"/>
    <x v="1"/>
    <x v="0"/>
    <x v="3"/>
    <x v="0"/>
    <x v="0"/>
    <x v="1"/>
    <x v="1"/>
    <x v="1"/>
    <x v="1"/>
    <x v="3"/>
    <x v="1"/>
    <x v="2"/>
    <x v="1"/>
    <x v="2"/>
    <x v="1"/>
    <x v="1"/>
    <x v="1"/>
    <x v="1"/>
    <x v="0"/>
    <x v="1"/>
    <x v="2"/>
    <x v="1"/>
    <x v="0"/>
    <x v="1"/>
    <x v="1"/>
    <x v="2"/>
    <x v="3"/>
    <x v="0"/>
    <x v="2"/>
    <x v="1"/>
    <x v="0"/>
    <x v="2"/>
    <x v="3"/>
    <x v="2"/>
    <x v="1"/>
    <x v="1"/>
    <x v="2"/>
    <x v="2"/>
    <x v="1"/>
    <x v="0"/>
    <x v="2"/>
    <x v="3"/>
    <x v="3"/>
    <x v="2"/>
    <x v="2"/>
    <x v="2"/>
    <x v="1"/>
    <x v="1"/>
    <x v="1"/>
    <x v="3"/>
    <x v="2"/>
    <m/>
    <x v="5"/>
    <x v="1"/>
    <x v="9"/>
    <x v="5"/>
    <x v="6"/>
    <x v="3"/>
    <x v="3"/>
    <x v="1"/>
    <x v="1"/>
    <x v="11"/>
    <x v="11"/>
    <x v="16"/>
    <x v="6"/>
    <x v="8"/>
  </r>
  <r>
    <m/>
    <x v="0"/>
    <x v="1"/>
    <x v="9"/>
    <x v="80"/>
    <m/>
    <m/>
    <x v="0"/>
    <x v="1"/>
    <x v="12"/>
    <x v="75"/>
    <x v="1"/>
    <x v="1"/>
    <x v="1"/>
    <x v="0"/>
    <x v="0"/>
    <x v="1"/>
    <x v="0"/>
    <x v="0"/>
    <x v="0"/>
    <x v="1"/>
    <x v="3"/>
    <x v="1"/>
    <x v="0"/>
    <x v="4"/>
    <x v="3"/>
    <x v="1"/>
    <x v="1"/>
    <x v="1"/>
    <x v="1"/>
    <x v="1"/>
    <x v="4"/>
    <x v="0"/>
    <x v="2"/>
    <x v="4"/>
    <x v="1"/>
    <x v="0"/>
    <x v="4"/>
    <x v="0"/>
    <x v="0"/>
    <x v="1"/>
    <x v="0"/>
    <x v="2"/>
    <x v="1"/>
    <x v="1"/>
    <x v="2"/>
    <x v="3"/>
    <x v="2"/>
    <x v="1"/>
    <x v="1"/>
    <x v="2"/>
    <x v="2"/>
    <x v="1"/>
    <x v="0"/>
    <x v="2"/>
    <x v="3"/>
    <x v="1"/>
    <x v="2"/>
    <x v="2"/>
    <x v="2"/>
    <x v="2"/>
    <x v="0"/>
    <x v="2"/>
    <x v="2"/>
    <x v="3"/>
    <m/>
    <m/>
    <m/>
    <m/>
    <m/>
    <m/>
    <x v="1"/>
    <x v="1"/>
    <x v="1"/>
    <x v="0"/>
    <x v="0"/>
    <x v="1"/>
    <x v="0"/>
    <x v="0"/>
    <x v="0"/>
    <x v="1"/>
    <x v="3"/>
    <x v="1"/>
    <x v="0"/>
    <x v="4"/>
    <x v="2"/>
    <x v="1"/>
    <x v="1"/>
    <x v="1"/>
    <x v="1"/>
    <x v="1"/>
    <x v="2"/>
    <x v="0"/>
    <x v="2"/>
    <x v="4"/>
    <x v="1"/>
    <x v="0"/>
    <x v="4"/>
    <x v="0"/>
    <x v="0"/>
    <x v="1"/>
    <x v="0"/>
    <x v="2"/>
    <x v="1"/>
    <x v="1"/>
    <x v="2"/>
    <x v="3"/>
    <x v="2"/>
    <x v="1"/>
    <x v="1"/>
    <x v="2"/>
    <x v="2"/>
    <x v="1"/>
    <x v="0"/>
    <x v="2"/>
    <x v="3"/>
    <x v="1"/>
    <x v="2"/>
    <x v="2"/>
    <x v="2"/>
    <x v="2"/>
    <x v="0"/>
    <x v="2"/>
    <x v="5"/>
    <x v="3"/>
    <m/>
    <x v="5"/>
    <x v="1"/>
    <x v="1"/>
    <x v="2"/>
    <x v="12"/>
    <x v="4"/>
    <x v="8"/>
    <x v="0"/>
    <x v="6"/>
    <x v="12"/>
    <x v="11"/>
    <x v="0"/>
    <x v="6"/>
    <x v="8"/>
  </r>
  <r>
    <m/>
    <x v="0"/>
    <x v="1"/>
    <x v="9"/>
    <x v="80"/>
    <m/>
    <m/>
    <x v="0"/>
    <x v="0"/>
    <x v="12"/>
    <x v="75"/>
    <x v="3"/>
    <x v="3"/>
    <x v="2"/>
    <x v="0"/>
    <x v="1"/>
    <x v="2"/>
    <x v="0"/>
    <x v="0"/>
    <x v="0"/>
    <x v="3"/>
    <x v="1"/>
    <x v="3"/>
    <x v="3"/>
    <x v="1"/>
    <x v="0"/>
    <x v="0"/>
    <x v="0"/>
    <x v="0"/>
    <x v="0"/>
    <x v="1"/>
    <x v="1"/>
    <x v="1"/>
    <x v="1"/>
    <x v="4"/>
    <x v="1"/>
    <x v="0"/>
    <x v="2"/>
    <x v="3"/>
    <x v="2"/>
    <x v="1"/>
    <x v="0"/>
    <x v="0"/>
    <x v="0"/>
    <x v="5"/>
    <x v="2"/>
    <x v="5"/>
    <x v="2"/>
    <x v="4"/>
    <x v="0"/>
    <x v="2"/>
    <x v="0"/>
    <x v="1"/>
    <x v="0"/>
    <x v="2"/>
    <x v="2"/>
    <x v="4"/>
    <x v="4"/>
    <x v="2"/>
    <x v="2"/>
    <x v="3"/>
    <x v="1"/>
    <x v="1"/>
    <x v="5"/>
    <x v="0"/>
    <m/>
    <m/>
    <m/>
    <m/>
    <m/>
    <m/>
    <x v="3"/>
    <x v="3"/>
    <x v="2"/>
    <x v="0"/>
    <x v="1"/>
    <x v="2"/>
    <x v="0"/>
    <x v="0"/>
    <x v="0"/>
    <x v="3"/>
    <x v="1"/>
    <x v="3"/>
    <x v="3"/>
    <x v="1"/>
    <x v="0"/>
    <x v="0"/>
    <x v="0"/>
    <x v="0"/>
    <x v="0"/>
    <x v="1"/>
    <x v="1"/>
    <x v="1"/>
    <x v="1"/>
    <x v="4"/>
    <x v="1"/>
    <x v="0"/>
    <x v="2"/>
    <x v="3"/>
    <x v="2"/>
    <x v="1"/>
    <x v="0"/>
    <x v="0"/>
    <x v="0"/>
    <x v="4"/>
    <x v="2"/>
    <x v="2"/>
    <x v="2"/>
    <x v="3"/>
    <x v="0"/>
    <x v="2"/>
    <x v="0"/>
    <x v="1"/>
    <x v="0"/>
    <x v="2"/>
    <x v="2"/>
    <x v="3"/>
    <x v="0"/>
    <x v="2"/>
    <x v="2"/>
    <x v="3"/>
    <x v="1"/>
    <x v="1"/>
    <x v="2"/>
    <x v="0"/>
    <m/>
    <x v="0"/>
    <x v="9"/>
    <x v="2"/>
    <x v="3"/>
    <x v="6"/>
    <x v="16"/>
    <x v="22"/>
    <x v="8"/>
    <x v="1"/>
    <x v="10"/>
    <x v="6"/>
    <x v="2"/>
    <x v="4"/>
    <x v="9"/>
  </r>
  <r>
    <m/>
    <x v="0"/>
    <x v="1"/>
    <x v="9"/>
    <x v="80"/>
    <m/>
    <m/>
    <x v="0"/>
    <x v="1"/>
    <x v="12"/>
    <x v="75"/>
    <x v="1"/>
    <x v="1"/>
    <x v="2"/>
    <x v="5"/>
    <x v="0"/>
    <x v="1"/>
    <x v="0"/>
    <x v="1"/>
    <x v="1"/>
    <x v="1"/>
    <x v="1"/>
    <x v="0"/>
    <x v="0"/>
    <x v="4"/>
    <x v="3"/>
    <x v="4"/>
    <x v="5"/>
    <x v="4"/>
    <x v="1"/>
    <x v="1"/>
    <x v="1"/>
    <x v="1"/>
    <x v="1"/>
    <x v="4"/>
    <x v="1"/>
    <x v="2"/>
    <x v="2"/>
    <x v="1"/>
    <x v="2"/>
    <x v="1"/>
    <x v="0"/>
    <x v="2"/>
    <x v="1"/>
    <x v="2"/>
    <x v="0"/>
    <x v="3"/>
    <x v="0"/>
    <x v="0"/>
    <x v="1"/>
    <x v="0"/>
    <x v="0"/>
    <x v="1"/>
    <x v="0"/>
    <x v="4"/>
    <x v="4"/>
    <x v="4"/>
    <x v="3"/>
    <x v="1"/>
    <x v="3"/>
    <x v="3"/>
    <x v="1"/>
    <x v="1"/>
    <x v="1"/>
    <x v="1"/>
    <m/>
    <m/>
    <m/>
    <m/>
    <m/>
    <m/>
    <x v="1"/>
    <x v="1"/>
    <x v="2"/>
    <x v="4"/>
    <x v="0"/>
    <x v="1"/>
    <x v="0"/>
    <x v="1"/>
    <x v="1"/>
    <x v="1"/>
    <x v="1"/>
    <x v="0"/>
    <x v="0"/>
    <x v="4"/>
    <x v="2"/>
    <x v="3"/>
    <x v="4"/>
    <x v="4"/>
    <x v="1"/>
    <x v="1"/>
    <x v="1"/>
    <x v="1"/>
    <x v="1"/>
    <x v="4"/>
    <x v="1"/>
    <x v="2"/>
    <x v="2"/>
    <x v="1"/>
    <x v="2"/>
    <x v="1"/>
    <x v="0"/>
    <x v="2"/>
    <x v="1"/>
    <x v="2"/>
    <x v="0"/>
    <x v="3"/>
    <x v="0"/>
    <x v="0"/>
    <x v="1"/>
    <x v="0"/>
    <x v="0"/>
    <x v="1"/>
    <x v="0"/>
    <x v="4"/>
    <x v="0"/>
    <x v="3"/>
    <x v="3"/>
    <x v="1"/>
    <x v="3"/>
    <x v="3"/>
    <x v="1"/>
    <x v="1"/>
    <x v="1"/>
    <x v="1"/>
    <m/>
    <x v="7"/>
    <x v="5"/>
    <x v="15"/>
    <x v="14"/>
    <x v="22"/>
    <x v="13"/>
    <x v="8"/>
    <x v="4"/>
    <x v="2"/>
    <x v="3"/>
    <x v="1"/>
    <x v="0"/>
    <x v="0"/>
    <x v="9"/>
  </r>
  <r>
    <m/>
    <x v="0"/>
    <x v="1"/>
    <x v="9"/>
    <x v="80"/>
    <m/>
    <m/>
    <x v="0"/>
    <x v="1"/>
    <x v="12"/>
    <x v="75"/>
    <x v="1"/>
    <x v="1"/>
    <x v="1"/>
    <x v="1"/>
    <x v="1"/>
    <x v="0"/>
    <x v="0"/>
    <x v="3"/>
    <x v="1"/>
    <x v="1"/>
    <x v="0"/>
    <x v="1"/>
    <x v="0"/>
    <x v="0"/>
    <x v="0"/>
    <x v="0"/>
    <x v="1"/>
    <x v="1"/>
    <x v="1"/>
    <x v="0"/>
    <x v="1"/>
    <x v="0"/>
    <x v="3"/>
    <x v="4"/>
    <x v="1"/>
    <x v="0"/>
    <x v="1"/>
    <x v="0"/>
    <x v="0"/>
    <x v="1"/>
    <x v="0"/>
    <x v="2"/>
    <x v="1"/>
    <x v="1"/>
    <x v="0"/>
    <x v="0"/>
    <x v="0"/>
    <x v="0"/>
    <x v="0"/>
    <x v="0"/>
    <x v="0"/>
    <x v="1"/>
    <x v="0"/>
    <x v="2"/>
    <x v="1"/>
    <x v="5"/>
    <x v="3"/>
    <x v="0"/>
    <x v="0"/>
    <x v="2"/>
    <x v="0"/>
    <x v="1"/>
    <x v="0"/>
    <x v="2"/>
    <m/>
    <m/>
    <m/>
    <m/>
    <m/>
    <m/>
    <x v="1"/>
    <x v="1"/>
    <x v="1"/>
    <x v="1"/>
    <x v="1"/>
    <x v="0"/>
    <x v="0"/>
    <x v="3"/>
    <x v="1"/>
    <x v="1"/>
    <x v="0"/>
    <x v="1"/>
    <x v="0"/>
    <x v="0"/>
    <x v="0"/>
    <x v="0"/>
    <x v="1"/>
    <x v="1"/>
    <x v="1"/>
    <x v="0"/>
    <x v="1"/>
    <x v="0"/>
    <x v="3"/>
    <x v="4"/>
    <x v="1"/>
    <x v="0"/>
    <x v="1"/>
    <x v="0"/>
    <x v="0"/>
    <x v="1"/>
    <x v="0"/>
    <x v="2"/>
    <x v="1"/>
    <x v="1"/>
    <x v="0"/>
    <x v="0"/>
    <x v="0"/>
    <x v="0"/>
    <x v="0"/>
    <x v="0"/>
    <x v="0"/>
    <x v="1"/>
    <x v="0"/>
    <x v="2"/>
    <x v="1"/>
    <x v="4"/>
    <x v="3"/>
    <x v="0"/>
    <x v="0"/>
    <x v="2"/>
    <x v="0"/>
    <x v="1"/>
    <x v="0"/>
    <x v="2"/>
    <m/>
    <x v="2"/>
    <x v="1"/>
    <x v="8"/>
    <x v="6"/>
    <x v="6"/>
    <x v="1"/>
    <x v="8"/>
    <x v="0"/>
    <x v="20"/>
    <x v="13"/>
    <x v="1"/>
    <x v="2"/>
    <x v="0"/>
    <x v="0"/>
  </r>
  <r>
    <m/>
    <x v="0"/>
    <x v="1"/>
    <x v="9"/>
    <x v="80"/>
    <m/>
    <m/>
    <x v="0"/>
    <x v="1"/>
    <x v="12"/>
    <x v="75"/>
    <x v="1"/>
    <x v="4"/>
    <x v="2"/>
    <x v="2"/>
    <x v="1"/>
    <x v="3"/>
    <x v="0"/>
    <x v="3"/>
    <x v="1"/>
    <x v="2"/>
    <x v="3"/>
    <x v="1"/>
    <x v="0"/>
    <x v="4"/>
    <x v="3"/>
    <x v="1"/>
    <x v="1"/>
    <x v="1"/>
    <x v="1"/>
    <x v="0"/>
    <x v="1"/>
    <x v="0"/>
    <x v="3"/>
    <x v="1"/>
    <x v="1"/>
    <x v="3"/>
    <x v="0"/>
    <x v="1"/>
    <x v="0"/>
    <x v="1"/>
    <x v="0"/>
    <x v="4"/>
    <x v="2"/>
    <x v="1"/>
    <x v="1"/>
    <x v="3"/>
    <x v="2"/>
    <x v="1"/>
    <x v="3"/>
    <x v="1"/>
    <x v="1"/>
    <x v="1"/>
    <x v="0"/>
    <x v="1"/>
    <x v="3"/>
    <x v="5"/>
    <x v="1"/>
    <x v="0"/>
    <x v="0"/>
    <x v="2"/>
    <x v="0"/>
    <x v="1"/>
    <x v="1"/>
    <x v="2"/>
    <m/>
    <m/>
    <m/>
    <m/>
    <m/>
    <m/>
    <x v="1"/>
    <x v="4"/>
    <x v="2"/>
    <x v="2"/>
    <x v="1"/>
    <x v="3"/>
    <x v="0"/>
    <x v="3"/>
    <x v="1"/>
    <x v="2"/>
    <x v="3"/>
    <x v="1"/>
    <x v="0"/>
    <x v="4"/>
    <x v="2"/>
    <x v="1"/>
    <x v="1"/>
    <x v="1"/>
    <x v="1"/>
    <x v="0"/>
    <x v="1"/>
    <x v="0"/>
    <x v="3"/>
    <x v="1"/>
    <x v="1"/>
    <x v="3"/>
    <x v="0"/>
    <x v="1"/>
    <x v="0"/>
    <x v="1"/>
    <x v="0"/>
    <x v="4"/>
    <x v="2"/>
    <x v="1"/>
    <x v="1"/>
    <x v="3"/>
    <x v="2"/>
    <x v="1"/>
    <x v="3"/>
    <x v="1"/>
    <x v="1"/>
    <x v="1"/>
    <x v="0"/>
    <x v="1"/>
    <x v="3"/>
    <x v="4"/>
    <x v="1"/>
    <x v="0"/>
    <x v="0"/>
    <x v="2"/>
    <x v="0"/>
    <x v="1"/>
    <x v="1"/>
    <x v="2"/>
    <m/>
    <x v="0"/>
    <x v="6"/>
    <x v="8"/>
    <x v="1"/>
    <x v="2"/>
    <x v="1"/>
    <x v="5"/>
    <x v="3"/>
    <x v="6"/>
    <x v="9"/>
    <x v="1"/>
    <x v="0"/>
    <x v="4"/>
    <x v="14"/>
  </r>
  <r>
    <m/>
    <x v="0"/>
    <x v="1"/>
    <x v="9"/>
    <x v="66"/>
    <m/>
    <m/>
    <x v="0"/>
    <x v="1"/>
    <x v="1"/>
    <x v="61"/>
    <x v="1"/>
    <x v="4"/>
    <x v="2"/>
    <x v="2"/>
    <x v="1"/>
    <x v="3"/>
    <x v="3"/>
    <x v="1"/>
    <x v="1"/>
    <x v="4"/>
    <x v="1"/>
    <x v="3"/>
    <x v="0"/>
    <x v="4"/>
    <x v="4"/>
    <x v="0"/>
    <x v="1"/>
    <x v="4"/>
    <x v="1"/>
    <x v="5"/>
    <x v="1"/>
    <x v="0"/>
    <x v="3"/>
    <x v="1"/>
    <x v="2"/>
    <x v="5"/>
    <x v="1"/>
    <x v="1"/>
    <x v="2"/>
    <x v="5"/>
    <x v="2"/>
    <x v="4"/>
    <x v="0"/>
    <x v="3"/>
    <x v="4"/>
    <x v="3"/>
    <x v="3"/>
    <x v="3"/>
    <x v="3"/>
    <x v="4"/>
    <x v="2"/>
    <x v="1"/>
    <x v="0"/>
    <x v="4"/>
    <x v="5"/>
    <x v="5"/>
    <x v="2"/>
    <x v="2"/>
    <x v="2"/>
    <x v="1"/>
    <x v="1"/>
    <x v="2"/>
    <x v="2"/>
    <x v="2"/>
    <m/>
    <m/>
    <m/>
    <m/>
    <m/>
    <m/>
    <x v="1"/>
    <x v="4"/>
    <x v="2"/>
    <x v="2"/>
    <x v="1"/>
    <x v="3"/>
    <x v="3"/>
    <x v="1"/>
    <x v="1"/>
    <x v="4"/>
    <x v="1"/>
    <x v="3"/>
    <x v="0"/>
    <x v="4"/>
    <x v="3"/>
    <x v="0"/>
    <x v="1"/>
    <x v="4"/>
    <x v="1"/>
    <x v="2"/>
    <x v="1"/>
    <x v="0"/>
    <x v="3"/>
    <x v="1"/>
    <x v="2"/>
    <x v="4"/>
    <x v="1"/>
    <x v="1"/>
    <x v="2"/>
    <x v="4"/>
    <x v="2"/>
    <x v="4"/>
    <x v="0"/>
    <x v="3"/>
    <x v="3"/>
    <x v="3"/>
    <x v="3"/>
    <x v="2"/>
    <x v="3"/>
    <x v="4"/>
    <x v="2"/>
    <x v="1"/>
    <x v="0"/>
    <x v="4"/>
    <x v="4"/>
    <x v="4"/>
    <x v="2"/>
    <x v="2"/>
    <x v="2"/>
    <x v="1"/>
    <x v="1"/>
    <x v="2"/>
    <x v="5"/>
    <x v="2"/>
    <m/>
    <x v="14"/>
    <x v="6"/>
    <x v="6"/>
    <x v="12"/>
    <x v="10"/>
    <x v="14"/>
    <x v="19"/>
    <x v="1"/>
    <x v="6"/>
    <x v="15"/>
    <x v="1"/>
    <x v="22"/>
    <x v="9"/>
    <x v="21"/>
  </r>
  <r>
    <m/>
    <x v="0"/>
    <x v="1"/>
    <x v="9"/>
    <x v="81"/>
    <m/>
    <m/>
    <x v="0"/>
    <x v="1"/>
    <x v="8"/>
    <x v="76"/>
    <x v="3"/>
    <x v="4"/>
    <x v="2"/>
    <x v="1"/>
    <x v="1"/>
    <x v="1"/>
    <x v="3"/>
    <x v="1"/>
    <x v="1"/>
    <x v="1"/>
    <x v="2"/>
    <x v="1"/>
    <x v="0"/>
    <x v="3"/>
    <x v="4"/>
    <x v="4"/>
    <x v="1"/>
    <x v="4"/>
    <x v="5"/>
    <x v="1"/>
    <x v="1"/>
    <x v="0"/>
    <x v="1"/>
    <x v="4"/>
    <x v="5"/>
    <x v="3"/>
    <x v="1"/>
    <x v="1"/>
    <x v="2"/>
    <x v="0"/>
    <x v="0"/>
    <x v="2"/>
    <x v="1"/>
    <x v="0"/>
    <x v="2"/>
    <x v="0"/>
    <x v="1"/>
    <x v="1"/>
    <x v="0"/>
    <x v="3"/>
    <x v="0"/>
    <x v="1"/>
    <x v="0"/>
    <x v="4"/>
    <x v="5"/>
    <x v="1"/>
    <x v="1"/>
    <x v="2"/>
    <x v="3"/>
    <x v="2"/>
    <x v="0"/>
    <x v="0"/>
    <x v="2"/>
    <x v="0"/>
    <m/>
    <m/>
    <m/>
    <m/>
    <m/>
    <m/>
    <x v="3"/>
    <x v="4"/>
    <x v="2"/>
    <x v="1"/>
    <x v="1"/>
    <x v="1"/>
    <x v="3"/>
    <x v="1"/>
    <x v="1"/>
    <x v="1"/>
    <x v="2"/>
    <x v="1"/>
    <x v="0"/>
    <x v="3"/>
    <x v="3"/>
    <x v="3"/>
    <x v="1"/>
    <x v="4"/>
    <x v="4"/>
    <x v="1"/>
    <x v="1"/>
    <x v="0"/>
    <x v="1"/>
    <x v="4"/>
    <x v="4"/>
    <x v="3"/>
    <x v="1"/>
    <x v="1"/>
    <x v="2"/>
    <x v="0"/>
    <x v="0"/>
    <x v="2"/>
    <x v="1"/>
    <x v="0"/>
    <x v="2"/>
    <x v="0"/>
    <x v="1"/>
    <x v="1"/>
    <x v="0"/>
    <x v="3"/>
    <x v="0"/>
    <x v="1"/>
    <x v="0"/>
    <x v="4"/>
    <x v="4"/>
    <x v="1"/>
    <x v="1"/>
    <x v="2"/>
    <x v="3"/>
    <x v="2"/>
    <x v="0"/>
    <x v="0"/>
    <x v="5"/>
    <x v="0"/>
    <m/>
    <x v="15"/>
    <x v="7"/>
    <x v="6"/>
    <x v="4"/>
    <x v="1"/>
    <x v="3"/>
    <x v="8"/>
    <x v="1"/>
    <x v="3"/>
    <x v="10"/>
    <x v="3"/>
    <x v="0"/>
    <x v="4"/>
    <x v="0"/>
  </r>
  <r>
    <m/>
    <x v="0"/>
    <x v="1"/>
    <x v="9"/>
    <x v="81"/>
    <m/>
    <m/>
    <x v="0"/>
    <x v="1"/>
    <x v="8"/>
    <x v="76"/>
    <x v="1"/>
    <x v="1"/>
    <x v="0"/>
    <x v="4"/>
    <x v="1"/>
    <x v="2"/>
    <x v="1"/>
    <x v="2"/>
    <x v="0"/>
    <x v="2"/>
    <x v="0"/>
    <x v="3"/>
    <x v="2"/>
    <x v="0"/>
    <x v="2"/>
    <x v="2"/>
    <x v="2"/>
    <x v="2"/>
    <x v="2"/>
    <x v="2"/>
    <x v="2"/>
    <x v="2"/>
    <x v="4"/>
    <x v="5"/>
    <x v="4"/>
    <x v="4"/>
    <x v="5"/>
    <x v="5"/>
    <x v="4"/>
    <x v="4"/>
    <x v="4"/>
    <x v="5"/>
    <x v="4"/>
    <x v="4"/>
    <x v="3"/>
    <x v="2"/>
    <x v="4"/>
    <x v="2"/>
    <x v="5"/>
    <x v="5"/>
    <x v="4"/>
    <x v="1"/>
    <x v="0"/>
    <x v="0"/>
    <x v="0"/>
    <x v="0"/>
    <x v="0"/>
    <x v="4"/>
    <x v="5"/>
    <x v="4"/>
    <x v="2"/>
    <x v="3"/>
    <x v="4"/>
    <x v="1"/>
    <m/>
    <m/>
    <m/>
    <m/>
    <m/>
    <m/>
    <x v="1"/>
    <x v="1"/>
    <x v="0"/>
    <x v="3"/>
    <x v="1"/>
    <x v="2"/>
    <x v="1"/>
    <x v="2"/>
    <x v="0"/>
    <x v="2"/>
    <x v="0"/>
    <x v="3"/>
    <x v="2"/>
    <x v="0"/>
    <x v="1"/>
    <x v="2"/>
    <x v="2"/>
    <x v="2"/>
    <x v="2"/>
    <x v="2"/>
    <x v="2"/>
    <x v="2"/>
    <x v="3"/>
    <x v="1"/>
    <x v="3"/>
    <x v="2"/>
    <x v="4"/>
    <x v="4"/>
    <x v="3"/>
    <x v="3"/>
    <x v="3"/>
    <x v="1"/>
    <x v="4"/>
    <x v="2"/>
    <x v="3"/>
    <x v="2"/>
    <x v="3"/>
    <x v="2"/>
    <x v="4"/>
    <x v="3"/>
    <x v="2"/>
    <x v="1"/>
    <x v="0"/>
    <x v="0"/>
    <x v="0"/>
    <x v="0"/>
    <x v="0"/>
    <x v="4"/>
    <x v="4"/>
    <x v="4"/>
    <x v="2"/>
    <x v="3"/>
    <x v="4"/>
    <x v="1"/>
    <m/>
    <x v="4"/>
    <x v="15"/>
    <x v="2"/>
    <x v="3"/>
    <x v="2"/>
    <x v="6"/>
    <x v="12"/>
    <x v="11"/>
    <x v="0"/>
    <x v="14"/>
    <x v="6"/>
    <x v="7"/>
    <x v="9"/>
    <x v="12"/>
  </r>
  <r>
    <m/>
    <x v="0"/>
    <x v="1"/>
    <x v="9"/>
    <x v="81"/>
    <m/>
    <m/>
    <x v="0"/>
    <x v="1"/>
    <x v="8"/>
    <x v="76"/>
    <x v="3"/>
    <x v="4"/>
    <x v="1"/>
    <x v="2"/>
    <x v="0"/>
    <x v="3"/>
    <x v="3"/>
    <x v="1"/>
    <x v="5"/>
    <x v="2"/>
    <x v="3"/>
    <x v="1"/>
    <x v="0"/>
    <x v="1"/>
    <x v="3"/>
    <x v="1"/>
    <x v="1"/>
    <x v="5"/>
    <x v="5"/>
    <x v="1"/>
    <x v="1"/>
    <x v="0"/>
    <x v="1"/>
    <x v="2"/>
    <x v="2"/>
    <x v="3"/>
    <x v="1"/>
    <x v="1"/>
    <x v="0"/>
    <x v="1"/>
    <x v="0"/>
    <x v="2"/>
    <x v="1"/>
    <x v="3"/>
    <x v="2"/>
    <x v="3"/>
    <x v="3"/>
    <x v="3"/>
    <x v="3"/>
    <x v="2"/>
    <x v="1"/>
    <x v="1"/>
    <x v="0"/>
    <x v="2"/>
    <x v="3"/>
    <x v="4"/>
    <x v="4"/>
    <x v="2"/>
    <x v="2"/>
    <x v="2"/>
    <x v="1"/>
    <x v="1"/>
    <x v="1"/>
    <x v="2"/>
    <m/>
    <m/>
    <m/>
    <m/>
    <m/>
    <m/>
    <x v="3"/>
    <x v="4"/>
    <x v="1"/>
    <x v="2"/>
    <x v="0"/>
    <x v="3"/>
    <x v="3"/>
    <x v="1"/>
    <x v="4"/>
    <x v="2"/>
    <x v="3"/>
    <x v="1"/>
    <x v="0"/>
    <x v="1"/>
    <x v="2"/>
    <x v="1"/>
    <x v="1"/>
    <x v="2"/>
    <x v="4"/>
    <x v="1"/>
    <x v="1"/>
    <x v="0"/>
    <x v="1"/>
    <x v="2"/>
    <x v="2"/>
    <x v="3"/>
    <x v="1"/>
    <x v="1"/>
    <x v="0"/>
    <x v="1"/>
    <x v="0"/>
    <x v="2"/>
    <x v="1"/>
    <x v="3"/>
    <x v="2"/>
    <x v="3"/>
    <x v="3"/>
    <x v="2"/>
    <x v="3"/>
    <x v="2"/>
    <x v="1"/>
    <x v="1"/>
    <x v="0"/>
    <x v="2"/>
    <x v="3"/>
    <x v="3"/>
    <x v="0"/>
    <x v="2"/>
    <x v="2"/>
    <x v="2"/>
    <x v="1"/>
    <x v="1"/>
    <x v="1"/>
    <x v="2"/>
    <m/>
    <x v="7"/>
    <x v="6"/>
    <x v="9"/>
    <x v="1"/>
    <x v="13"/>
    <x v="9"/>
    <x v="3"/>
    <x v="3"/>
    <x v="6"/>
    <x v="10"/>
    <x v="16"/>
    <x v="0"/>
    <x v="3"/>
    <x v="1"/>
  </r>
  <r>
    <m/>
    <x v="0"/>
    <x v="1"/>
    <x v="9"/>
    <x v="81"/>
    <m/>
    <m/>
    <x v="0"/>
    <x v="1"/>
    <x v="8"/>
    <x v="76"/>
    <x v="1"/>
    <x v="1"/>
    <x v="1"/>
    <x v="1"/>
    <x v="1"/>
    <x v="2"/>
    <x v="0"/>
    <x v="0"/>
    <x v="0"/>
    <x v="2"/>
    <x v="1"/>
    <x v="3"/>
    <x v="0"/>
    <x v="1"/>
    <x v="0"/>
    <x v="0"/>
    <x v="0"/>
    <x v="1"/>
    <x v="1"/>
    <x v="1"/>
    <x v="1"/>
    <x v="0"/>
    <x v="3"/>
    <x v="2"/>
    <x v="1"/>
    <x v="2"/>
    <x v="1"/>
    <x v="1"/>
    <x v="0"/>
    <x v="1"/>
    <x v="0"/>
    <x v="0"/>
    <x v="0"/>
    <x v="1"/>
    <x v="0"/>
    <x v="0"/>
    <x v="0"/>
    <x v="1"/>
    <x v="1"/>
    <x v="0"/>
    <x v="0"/>
    <x v="1"/>
    <x v="0"/>
    <x v="3"/>
    <x v="2"/>
    <x v="1"/>
    <x v="2"/>
    <x v="0"/>
    <x v="0"/>
    <x v="2"/>
    <x v="0"/>
    <x v="0"/>
    <x v="1"/>
    <x v="2"/>
    <m/>
    <m/>
    <m/>
    <m/>
    <m/>
    <m/>
    <x v="1"/>
    <x v="1"/>
    <x v="1"/>
    <x v="1"/>
    <x v="1"/>
    <x v="2"/>
    <x v="0"/>
    <x v="0"/>
    <x v="0"/>
    <x v="2"/>
    <x v="1"/>
    <x v="3"/>
    <x v="0"/>
    <x v="1"/>
    <x v="0"/>
    <x v="0"/>
    <x v="0"/>
    <x v="1"/>
    <x v="1"/>
    <x v="1"/>
    <x v="1"/>
    <x v="0"/>
    <x v="3"/>
    <x v="2"/>
    <x v="1"/>
    <x v="2"/>
    <x v="1"/>
    <x v="1"/>
    <x v="0"/>
    <x v="1"/>
    <x v="0"/>
    <x v="0"/>
    <x v="0"/>
    <x v="1"/>
    <x v="0"/>
    <x v="0"/>
    <x v="0"/>
    <x v="1"/>
    <x v="1"/>
    <x v="0"/>
    <x v="0"/>
    <x v="1"/>
    <x v="0"/>
    <x v="3"/>
    <x v="2"/>
    <x v="1"/>
    <x v="2"/>
    <x v="0"/>
    <x v="0"/>
    <x v="2"/>
    <x v="0"/>
    <x v="0"/>
    <x v="1"/>
    <x v="2"/>
    <m/>
    <x v="0"/>
    <x v="1"/>
    <x v="0"/>
    <x v="0"/>
    <x v="2"/>
    <x v="9"/>
    <x v="1"/>
    <x v="3"/>
    <x v="1"/>
    <x v="12"/>
    <x v="11"/>
    <x v="2"/>
    <x v="5"/>
    <x v="9"/>
  </r>
  <r>
    <m/>
    <x v="0"/>
    <x v="1"/>
    <x v="9"/>
    <x v="81"/>
    <m/>
    <m/>
    <x v="0"/>
    <x v="0"/>
    <x v="8"/>
    <x v="76"/>
    <x v="1"/>
    <x v="1"/>
    <x v="1"/>
    <x v="2"/>
    <x v="3"/>
    <x v="0"/>
    <x v="0"/>
    <x v="1"/>
    <x v="1"/>
    <x v="1"/>
    <x v="1"/>
    <x v="3"/>
    <x v="1"/>
    <x v="1"/>
    <x v="4"/>
    <x v="1"/>
    <x v="1"/>
    <x v="1"/>
    <x v="1"/>
    <x v="1"/>
    <x v="1"/>
    <x v="0"/>
    <x v="2"/>
    <x v="2"/>
    <x v="1"/>
    <x v="5"/>
    <x v="1"/>
    <x v="0"/>
    <x v="0"/>
    <x v="1"/>
    <x v="0"/>
    <x v="0"/>
    <x v="0"/>
    <x v="3"/>
    <x v="2"/>
    <x v="3"/>
    <x v="2"/>
    <x v="1"/>
    <x v="1"/>
    <x v="2"/>
    <x v="2"/>
    <x v="1"/>
    <x v="0"/>
    <x v="2"/>
    <x v="1"/>
    <x v="1"/>
    <x v="2"/>
    <x v="2"/>
    <x v="3"/>
    <x v="2"/>
    <x v="0"/>
    <x v="1"/>
    <x v="1"/>
    <x v="3"/>
    <m/>
    <m/>
    <m/>
    <m/>
    <m/>
    <m/>
    <x v="1"/>
    <x v="1"/>
    <x v="1"/>
    <x v="2"/>
    <x v="3"/>
    <x v="0"/>
    <x v="0"/>
    <x v="1"/>
    <x v="1"/>
    <x v="1"/>
    <x v="1"/>
    <x v="3"/>
    <x v="1"/>
    <x v="1"/>
    <x v="3"/>
    <x v="1"/>
    <x v="1"/>
    <x v="1"/>
    <x v="1"/>
    <x v="1"/>
    <x v="1"/>
    <x v="0"/>
    <x v="2"/>
    <x v="2"/>
    <x v="1"/>
    <x v="4"/>
    <x v="1"/>
    <x v="0"/>
    <x v="0"/>
    <x v="1"/>
    <x v="0"/>
    <x v="0"/>
    <x v="0"/>
    <x v="3"/>
    <x v="2"/>
    <x v="3"/>
    <x v="2"/>
    <x v="1"/>
    <x v="1"/>
    <x v="2"/>
    <x v="2"/>
    <x v="1"/>
    <x v="0"/>
    <x v="2"/>
    <x v="1"/>
    <x v="1"/>
    <x v="2"/>
    <x v="2"/>
    <x v="3"/>
    <x v="2"/>
    <x v="0"/>
    <x v="1"/>
    <x v="1"/>
    <x v="3"/>
    <m/>
    <x v="1"/>
    <x v="1"/>
    <x v="12"/>
    <x v="4"/>
    <x v="12"/>
    <x v="14"/>
    <x v="1"/>
    <x v="0"/>
    <x v="1"/>
    <x v="7"/>
    <x v="3"/>
    <x v="0"/>
    <x v="6"/>
    <x v="8"/>
  </r>
  <r>
    <m/>
    <x v="0"/>
    <x v="1"/>
    <x v="9"/>
    <x v="81"/>
    <m/>
    <m/>
    <x v="0"/>
    <x v="1"/>
    <x v="8"/>
    <x v="76"/>
    <x v="1"/>
    <x v="1"/>
    <x v="1"/>
    <x v="1"/>
    <x v="1"/>
    <x v="1"/>
    <x v="0"/>
    <x v="0"/>
    <x v="1"/>
    <x v="1"/>
    <x v="3"/>
    <x v="1"/>
    <x v="0"/>
    <x v="4"/>
    <x v="0"/>
    <x v="1"/>
    <x v="1"/>
    <x v="1"/>
    <x v="1"/>
    <x v="1"/>
    <x v="1"/>
    <x v="0"/>
    <x v="1"/>
    <x v="2"/>
    <x v="1"/>
    <x v="3"/>
    <x v="1"/>
    <x v="0"/>
    <x v="0"/>
    <x v="1"/>
    <x v="0"/>
    <x v="2"/>
    <x v="1"/>
    <x v="1"/>
    <x v="2"/>
    <x v="3"/>
    <x v="1"/>
    <x v="1"/>
    <x v="1"/>
    <x v="2"/>
    <x v="1"/>
    <x v="1"/>
    <x v="0"/>
    <x v="4"/>
    <x v="3"/>
    <x v="1"/>
    <x v="2"/>
    <x v="2"/>
    <x v="2"/>
    <x v="1"/>
    <x v="0"/>
    <x v="2"/>
    <x v="1"/>
    <x v="0"/>
    <m/>
    <m/>
    <m/>
    <m/>
    <m/>
    <m/>
    <x v="1"/>
    <x v="1"/>
    <x v="1"/>
    <x v="1"/>
    <x v="1"/>
    <x v="1"/>
    <x v="0"/>
    <x v="0"/>
    <x v="1"/>
    <x v="1"/>
    <x v="3"/>
    <x v="1"/>
    <x v="0"/>
    <x v="4"/>
    <x v="0"/>
    <x v="1"/>
    <x v="1"/>
    <x v="1"/>
    <x v="1"/>
    <x v="1"/>
    <x v="1"/>
    <x v="0"/>
    <x v="1"/>
    <x v="2"/>
    <x v="1"/>
    <x v="3"/>
    <x v="1"/>
    <x v="0"/>
    <x v="0"/>
    <x v="1"/>
    <x v="0"/>
    <x v="2"/>
    <x v="1"/>
    <x v="1"/>
    <x v="2"/>
    <x v="3"/>
    <x v="1"/>
    <x v="1"/>
    <x v="1"/>
    <x v="2"/>
    <x v="1"/>
    <x v="1"/>
    <x v="0"/>
    <x v="4"/>
    <x v="3"/>
    <x v="1"/>
    <x v="2"/>
    <x v="2"/>
    <x v="2"/>
    <x v="1"/>
    <x v="0"/>
    <x v="2"/>
    <x v="1"/>
    <x v="0"/>
    <m/>
    <x v="5"/>
    <x v="1"/>
    <x v="8"/>
    <x v="2"/>
    <x v="1"/>
    <x v="1"/>
    <x v="3"/>
    <x v="0"/>
    <x v="6"/>
    <x v="10"/>
    <x v="1"/>
    <x v="0"/>
    <x v="4"/>
    <x v="4"/>
  </r>
  <r>
    <m/>
    <x v="0"/>
    <x v="1"/>
    <x v="9"/>
    <x v="81"/>
    <m/>
    <m/>
    <x v="0"/>
    <x v="1"/>
    <x v="8"/>
    <x v="76"/>
    <x v="3"/>
    <x v="3"/>
    <x v="2"/>
    <x v="1"/>
    <x v="1"/>
    <x v="5"/>
    <x v="4"/>
    <x v="5"/>
    <x v="0"/>
    <x v="1"/>
    <x v="3"/>
    <x v="5"/>
    <x v="3"/>
    <x v="3"/>
    <x v="4"/>
    <x v="4"/>
    <x v="1"/>
    <x v="3"/>
    <x v="0"/>
    <x v="1"/>
    <x v="3"/>
    <x v="0"/>
    <x v="5"/>
    <x v="4"/>
    <x v="1"/>
    <x v="5"/>
    <x v="1"/>
    <x v="1"/>
    <x v="2"/>
    <x v="1"/>
    <x v="3"/>
    <x v="3"/>
    <x v="1"/>
    <x v="5"/>
    <x v="5"/>
    <x v="0"/>
    <x v="1"/>
    <x v="5"/>
    <x v="1"/>
    <x v="0"/>
    <x v="1"/>
    <x v="1"/>
    <x v="0"/>
    <x v="1"/>
    <x v="5"/>
    <x v="5"/>
    <x v="1"/>
    <x v="2"/>
    <x v="3"/>
    <x v="2"/>
    <x v="1"/>
    <x v="0"/>
    <x v="0"/>
    <x v="4"/>
    <m/>
    <m/>
    <m/>
    <m/>
    <m/>
    <m/>
    <x v="3"/>
    <x v="3"/>
    <x v="2"/>
    <x v="1"/>
    <x v="1"/>
    <x v="4"/>
    <x v="4"/>
    <x v="4"/>
    <x v="0"/>
    <x v="1"/>
    <x v="3"/>
    <x v="4"/>
    <x v="3"/>
    <x v="3"/>
    <x v="3"/>
    <x v="3"/>
    <x v="1"/>
    <x v="3"/>
    <x v="0"/>
    <x v="1"/>
    <x v="3"/>
    <x v="0"/>
    <x v="4"/>
    <x v="4"/>
    <x v="1"/>
    <x v="4"/>
    <x v="1"/>
    <x v="1"/>
    <x v="2"/>
    <x v="1"/>
    <x v="3"/>
    <x v="3"/>
    <x v="1"/>
    <x v="4"/>
    <x v="4"/>
    <x v="0"/>
    <x v="1"/>
    <x v="4"/>
    <x v="1"/>
    <x v="0"/>
    <x v="1"/>
    <x v="1"/>
    <x v="0"/>
    <x v="1"/>
    <x v="4"/>
    <x v="4"/>
    <x v="1"/>
    <x v="2"/>
    <x v="3"/>
    <x v="2"/>
    <x v="1"/>
    <x v="0"/>
    <x v="0"/>
    <x v="4"/>
    <m/>
    <x v="22"/>
    <x v="9"/>
    <x v="12"/>
    <x v="14"/>
    <x v="19"/>
    <x v="5"/>
    <x v="9"/>
    <x v="1"/>
    <x v="4"/>
    <x v="7"/>
    <x v="6"/>
    <x v="2"/>
    <x v="22"/>
    <x v="3"/>
  </r>
  <r>
    <m/>
    <x v="0"/>
    <x v="1"/>
    <x v="9"/>
    <x v="81"/>
    <m/>
    <m/>
    <x v="0"/>
    <x v="1"/>
    <x v="8"/>
    <x v="76"/>
    <x v="3"/>
    <x v="3"/>
    <x v="2"/>
    <x v="2"/>
    <x v="1"/>
    <x v="0"/>
    <x v="3"/>
    <x v="1"/>
    <x v="1"/>
    <x v="2"/>
    <x v="1"/>
    <x v="1"/>
    <x v="2"/>
    <x v="4"/>
    <x v="4"/>
    <x v="4"/>
    <x v="0"/>
    <x v="4"/>
    <x v="0"/>
    <x v="0"/>
    <x v="1"/>
    <x v="0"/>
    <x v="0"/>
    <x v="1"/>
    <x v="3"/>
    <x v="2"/>
    <x v="4"/>
    <x v="4"/>
    <x v="3"/>
    <x v="3"/>
    <x v="3"/>
    <x v="1"/>
    <x v="4"/>
    <x v="4"/>
    <x v="3"/>
    <x v="2"/>
    <x v="4"/>
    <x v="2"/>
    <x v="5"/>
    <x v="5"/>
    <x v="4"/>
    <x v="2"/>
    <x v="0"/>
    <x v="0"/>
    <x v="0"/>
    <x v="0"/>
    <x v="0"/>
    <x v="4"/>
    <x v="5"/>
    <x v="4"/>
    <x v="2"/>
    <x v="3"/>
    <x v="4"/>
    <x v="2"/>
    <m/>
    <m/>
    <m/>
    <m/>
    <m/>
    <m/>
    <x v="3"/>
    <x v="3"/>
    <x v="2"/>
    <x v="2"/>
    <x v="1"/>
    <x v="0"/>
    <x v="3"/>
    <x v="1"/>
    <x v="1"/>
    <x v="2"/>
    <x v="1"/>
    <x v="1"/>
    <x v="2"/>
    <x v="4"/>
    <x v="3"/>
    <x v="3"/>
    <x v="0"/>
    <x v="4"/>
    <x v="0"/>
    <x v="0"/>
    <x v="1"/>
    <x v="0"/>
    <x v="0"/>
    <x v="1"/>
    <x v="3"/>
    <x v="2"/>
    <x v="4"/>
    <x v="4"/>
    <x v="3"/>
    <x v="3"/>
    <x v="3"/>
    <x v="1"/>
    <x v="4"/>
    <x v="2"/>
    <x v="3"/>
    <x v="2"/>
    <x v="3"/>
    <x v="2"/>
    <x v="4"/>
    <x v="3"/>
    <x v="2"/>
    <x v="2"/>
    <x v="0"/>
    <x v="0"/>
    <x v="0"/>
    <x v="0"/>
    <x v="0"/>
    <x v="4"/>
    <x v="4"/>
    <x v="4"/>
    <x v="2"/>
    <x v="3"/>
    <x v="4"/>
    <x v="2"/>
    <m/>
    <x v="15"/>
    <x v="9"/>
    <x v="10"/>
    <x v="4"/>
    <x v="2"/>
    <x v="4"/>
    <x v="12"/>
    <x v="0"/>
    <x v="14"/>
    <x v="2"/>
    <x v="5"/>
    <x v="7"/>
    <x v="9"/>
    <x v="12"/>
  </r>
  <r>
    <m/>
    <x v="0"/>
    <x v="1"/>
    <x v="9"/>
    <x v="81"/>
    <m/>
    <m/>
    <x v="0"/>
    <x v="1"/>
    <x v="8"/>
    <x v="76"/>
    <x v="0"/>
    <x v="4"/>
    <x v="2"/>
    <x v="1"/>
    <x v="3"/>
    <x v="3"/>
    <x v="3"/>
    <x v="0"/>
    <x v="2"/>
    <x v="1"/>
    <x v="0"/>
    <x v="1"/>
    <x v="0"/>
    <x v="0"/>
    <x v="0"/>
    <x v="0"/>
    <x v="1"/>
    <x v="4"/>
    <x v="5"/>
    <x v="4"/>
    <x v="0"/>
    <x v="0"/>
    <x v="0"/>
    <x v="1"/>
    <x v="2"/>
    <x v="3"/>
    <x v="3"/>
    <x v="3"/>
    <x v="0"/>
    <x v="1"/>
    <x v="0"/>
    <x v="2"/>
    <x v="2"/>
    <x v="1"/>
    <x v="5"/>
    <x v="3"/>
    <x v="3"/>
    <x v="3"/>
    <x v="3"/>
    <x v="2"/>
    <x v="2"/>
    <x v="1"/>
    <x v="0"/>
    <x v="3"/>
    <x v="1"/>
    <x v="4"/>
    <x v="3"/>
    <x v="2"/>
    <x v="2"/>
    <x v="1"/>
    <x v="1"/>
    <x v="2"/>
    <x v="1"/>
    <x v="1"/>
    <m/>
    <m/>
    <m/>
    <m/>
    <m/>
    <m/>
    <x v="0"/>
    <x v="4"/>
    <x v="2"/>
    <x v="1"/>
    <x v="3"/>
    <x v="3"/>
    <x v="3"/>
    <x v="0"/>
    <x v="2"/>
    <x v="1"/>
    <x v="0"/>
    <x v="1"/>
    <x v="0"/>
    <x v="0"/>
    <x v="0"/>
    <x v="0"/>
    <x v="1"/>
    <x v="4"/>
    <x v="4"/>
    <x v="4"/>
    <x v="0"/>
    <x v="0"/>
    <x v="0"/>
    <x v="1"/>
    <x v="2"/>
    <x v="3"/>
    <x v="3"/>
    <x v="3"/>
    <x v="0"/>
    <x v="1"/>
    <x v="0"/>
    <x v="2"/>
    <x v="2"/>
    <x v="1"/>
    <x v="4"/>
    <x v="3"/>
    <x v="3"/>
    <x v="2"/>
    <x v="3"/>
    <x v="2"/>
    <x v="2"/>
    <x v="1"/>
    <x v="0"/>
    <x v="3"/>
    <x v="1"/>
    <x v="3"/>
    <x v="3"/>
    <x v="2"/>
    <x v="2"/>
    <x v="1"/>
    <x v="1"/>
    <x v="2"/>
    <x v="1"/>
    <x v="1"/>
    <m/>
    <x v="9"/>
    <x v="20"/>
    <x v="15"/>
    <x v="9"/>
    <x v="3"/>
    <x v="8"/>
    <x v="13"/>
    <x v="10"/>
    <x v="5"/>
    <x v="18"/>
    <x v="14"/>
    <x v="0"/>
    <x v="12"/>
    <x v="17"/>
  </r>
  <r>
    <m/>
    <x v="0"/>
    <x v="1"/>
    <x v="9"/>
    <x v="81"/>
    <m/>
    <m/>
    <x v="0"/>
    <x v="1"/>
    <x v="8"/>
    <x v="76"/>
    <x v="3"/>
    <x v="4"/>
    <x v="2"/>
    <x v="2"/>
    <x v="1"/>
    <x v="2"/>
    <x v="1"/>
    <x v="3"/>
    <x v="1"/>
    <x v="2"/>
    <x v="3"/>
    <x v="0"/>
    <x v="3"/>
    <x v="4"/>
    <x v="0"/>
    <x v="0"/>
    <x v="0"/>
    <x v="1"/>
    <x v="1"/>
    <x v="1"/>
    <x v="1"/>
    <x v="0"/>
    <x v="0"/>
    <x v="1"/>
    <x v="2"/>
    <x v="3"/>
    <x v="1"/>
    <x v="1"/>
    <x v="2"/>
    <x v="1"/>
    <x v="0"/>
    <x v="2"/>
    <x v="1"/>
    <x v="1"/>
    <x v="0"/>
    <x v="0"/>
    <x v="0"/>
    <x v="0"/>
    <x v="1"/>
    <x v="2"/>
    <x v="1"/>
    <x v="1"/>
    <x v="0"/>
    <x v="3"/>
    <x v="2"/>
    <x v="2"/>
    <x v="3"/>
    <x v="0"/>
    <x v="0"/>
    <x v="2"/>
    <x v="0"/>
    <x v="1"/>
    <x v="2"/>
    <x v="1"/>
    <m/>
    <m/>
    <m/>
    <m/>
    <m/>
    <m/>
    <x v="3"/>
    <x v="4"/>
    <x v="2"/>
    <x v="2"/>
    <x v="1"/>
    <x v="2"/>
    <x v="1"/>
    <x v="3"/>
    <x v="1"/>
    <x v="2"/>
    <x v="3"/>
    <x v="0"/>
    <x v="3"/>
    <x v="4"/>
    <x v="0"/>
    <x v="0"/>
    <x v="0"/>
    <x v="1"/>
    <x v="1"/>
    <x v="1"/>
    <x v="1"/>
    <x v="0"/>
    <x v="0"/>
    <x v="1"/>
    <x v="2"/>
    <x v="3"/>
    <x v="1"/>
    <x v="1"/>
    <x v="2"/>
    <x v="1"/>
    <x v="0"/>
    <x v="2"/>
    <x v="1"/>
    <x v="1"/>
    <x v="0"/>
    <x v="0"/>
    <x v="0"/>
    <x v="0"/>
    <x v="1"/>
    <x v="2"/>
    <x v="1"/>
    <x v="1"/>
    <x v="0"/>
    <x v="3"/>
    <x v="2"/>
    <x v="2"/>
    <x v="3"/>
    <x v="0"/>
    <x v="0"/>
    <x v="2"/>
    <x v="0"/>
    <x v="1"/>
    <x v="5"/>
    <x v="1"/>
    <m/>
    <x v="4"/>
    <x v="7"/>
    <x v="0"/>
    <x v="13"/>
    <x v="2"/>
    <x v="3"/>
    <x v="2"/>
    <x v="1"/>
    <x v="7"/>
    <x v="10"/>
    <x v="11"/>
    <x v="2"/>
    <x v="0"/>
    <x v="4"/>
  </r>
  <r>
    <m/>
    <x v="0"/>
    <x v="1"/>
    <x v="9"/>
    <x v="81"/>
    <m/>
    <m/>
    <x v="0"/>
    <x v="1"/>
    <x v="8"/>
    <x v="76"/>
    <x v="3"/>
    <x v="4"/>
    <x v="2"/>
    <x v="4"/>
    <x v="3"/>
    <x v="0"/>
    <x v="3"/>
    <x v="2"/>
    <x v="3"/>
    <x v="3"/>
    <x v="4"/>
    <x v="1"/>
    <x v="2"/>
    <x v="2"/>
    <x v="1"/>
    <x v="3"/>
    <x v="3"/>
    <x v="5"/>
    <x v="4"/>
    <x v="5"/>
    <x v="4"/>
    <x v="3"/>
    <x v="3"/>
    <x v="1"/>
    <x v="3"/>
    <x v="2"/>
    <x v="4"/>
    <x v="4"/>
    <x v="3"/>
    <x v="3"/>
    <x v="3"/>
    <x v="1"/>
    <x v="5"/>
    <x v="2"/>
    <x v="4"/>
    <x v="5"/>
    <x v="3"/>
    <x v="3"/>
    <x v="4"/>
    <x v="3"/>
    <x v="2"/>
    <x v="1"/>
    <x v="0"/>
    <x v="5"/>
    <x v="4"/>
    <x v="3"/>
    <x v="4"/>
    <x v="3"/>
    <x v="1"/>
    <x v="0"/>
    <x v="0"/>
    <x v="2"/>
    <x v="0"/>
    <x v="2"/>
    <m/>
    <m/>
    <m/>
    <m/>
    <m/>
    <m/>
    <x v="3"/>
    <x v="4"/>
    <x v="2"/>
    <x v="3"/>
    <x v="3"/>
    <x v="0"/>
    <x v="3"/>
    <x v="2"/>
    <x v="3"/>
    <x v="3"/>
    <x v="4"/>
    <x v="1"/>
    <x v="2"/>
    <x v="2"/>
    <x v="1"/>
    <x v="2"/>
    <x v="2"/>
    <x v="2"/>
    <x v="2"/>
    <x v="2"/>
    <x v="2"/>
    <x v="2"/>
    <x v="3"/>
    <x v="1"/>
    <x v="3"/>
    <x v="2"/>
    <x v="4"/>
    <x v="4"/>
    <x v="3"/>
    <x v="3"/>
    <x v="3"/>
    <x v="1"/>
    <x v="4"/>
    <x v="2"/>
    <x v="3"/>
    <x v="2"/>
    <x v="3"/>
    <x v="2"/>
    <x v="4"/>
    <x v="3"/>
    <x v="2"/>
    <x v="1"/>
    <x v="0"/>
    <x v="0"/>
    <x v="0"/>
    <x v="0"/>
    <x v="0"/>
    <x v="3"/>
    <x v="1"/>
    <x v="0"/>
    <x v="0"/>
    <x v="2"/>
    <x v="0"/>
    <x v="2"/>
    <m/>
    <x v="15"/>
    <x v="7"/>
    <x v="13"/>
    <x v="5"/>
    <x v="9"/>
    <x v="4"/>
    <x v="12"/>
    <x v="11"/>
    <x v="13"/>
    <x v="14"/>
    <x v="9"/>
    <x v="7"/>
    <x v="9"/>
    <x v="12"/>
  </r>
  <r>
    <m/>
    <x v="0"/>
    <x v="1"/>
    <x v="9"/>
    <x v="81"/>
    <m/>
    <m/>
    <x v="0"/>
    <x v="1"/>
    <x v="8"/>
    <x v="76"/>
    <x v="1"/>
    <x v="1"/>
    <x v="1"/>
    <x v="1"/>
    <x v="1"/>
    <x v="3"/>
    <x v="3"/>
    <x v="0"/>
    <x v="5"/>
    <x v="1"/>
    <x v="1"/>
    <x v="2"/>
    <x v="1"/>
    <x v="1"/>
    <x v="3"/>
    <x v="1"/>
    <x v="1"/>
    <x v="4"/>
    <x v="5"/>
    <x v="4"/>
    <x v="1"/>
    <x v="1"/>
    <x v="1"/>
    <x v="2"/>
    <x v="2"/>
    <x v="2"/>
    <x v="3"/>
    <x v="4"/>
    <x v="1"/>
    <x v="1"/>
    <x v="0"/>
    <x v="3"/>
    <x v="1"/>
    <x v="5"/>
    <x v="0"/>
    <x v="3"/>
    <x v="3"/>
    <x v="3"/>
    <x v="0"/>
    <x v="0"/>
    <x v="0"/>
    <x v="1"/>
    <x v="0"/>
    <x v="2"/>
    <x v="3"/>
    <x v="1"/>
    <x v="2"/>
    <x v="2"/>
    <x v="0"/>
    <x v="2"/>
    <x v="1"/>
    <x v="2"/>
    <x v="2"/>
    <x v="0"/>
    <m/>
    <m/>
    <m/>
    <m/>
    <m/>
    <m/>
    <x v="1"/>
    <x v="1"/>
    <x v="1"/>
    <x v="1"/>
    <x v="1"/>
    <x v="3"/>
    <x v="3"/>
    <x v="0"/>
    <x v="4"/>
    <x v="1"/>
    <x v="1"/>
    <x v="2"/>
    <x v="1"/>
    <x v="1"/>
    <x v="2"/>
    <x v="1"/>
    <x v="1"/>
    <x v="4"/>
    <x v="4"/>
    <x v="4"/>
    <x v="1"/>
    <x v="1"/>
    <x v="1"/>
    <x v="2"/>
    <x v="2"/>
    <x v="2"/>
    <x v="3"/>
    <x v="4"/>
    <x v="1"/>
    <x v="1"/>
    <x v="0"/>
    <x v="3"/>
    <x v="1"/>
    <x v="4"/>
    <x v="0"/>
    <x v="3"/>
    <x v="3"/>
    <x v="2"/>
    <x v="0"/>
    <x v="0"/>
    <x v="0"/>
    <x v="1"/>
    <x v="0"/>
    <x v="2"/>
    <x v="3"/>
    <x v="1"/>
    <x v="2"/>
    <x v="2"/>
    <x v="0"/>
    <x v="2"/>
    <x v="1"/>
    <x v="2"/>
    <x v="5"/>
    <x v="0"/>
    <m/>
    <x v="1"/>
    <x v="1"/>
    <x v="6"/>
    <x v="5"/>
    <x v="1"/>
    <x v="18"/>
    <x v="21"/>
    <x v="2"/>
    <x v="2"/>
    <x v="22"/>
    <x v="12"/>
    <x v="0"/>
    <x v="0"/>
    <x v="0"/>
  </r>
  <r>
    <m/>
    <x v="0"/>
    <x v="1"/>
    <x v="9"/>
    <x v="81"/>
    <m/>
    <m/>
    <x v="0"/>
    <x v="0"/>
    <x v="8"/>
    <x v="76"/>
    <x v="3"/>
    <x v="4"/>
    <x v="2"/>
    <x v="1"/>
    <x v="1"/>
    <x v="2"/>
    <x v="0"/>
    <x v="1"/>
    <x v="1"/>
    <x v="2"/>
    <x v="0"/>
    <x v="1"/>
    <x v="0"/>
    <x v="0"/>
    <x v="0"/>
    <x v="1"/>
    <x v="0"/>
    <x v="4"/>
    <x v="0"/>
    <x v="0"/>
    <x v="0"/>
    <x v="0"/>
    <x v="0"/>
    <x v="1"/>
    <x v="0"/>
    <x v="1"/>
    <x v="0"/>
    <x v="0"/>
    <x v="2"/>
    <x v="1"/>
    <x v="0"/>
    <x v="0"/>
    <x v="0"/>
    <x v="0"/>
    <x v="4"/>
    <x v="0"/>
    <x v="3"/>
    <x v="3"/>
    <x v="0"/>
    <x v="0"/>
    <x v="0"/>
    <x v="1"/>
    <x v="0"/>
    <x v="3"/>
    <x v="1"/>
    <x v="2"/>
    <x v="1"/>
    <x v="0"/>
    <x v="0"/>
    <x v="2"/>
    <x v="0"/>
    <x v="0"/>
    <x v="3"/>
    <x v="2"/>
    <m/>
    <m/>
    <m/>
    <m/>
    <m/>
    <m/>
    <x v="3"/>
    <x v="4"/>
    <x v="2"/>
    <x v="1"/>
    <x v="1"/>
    <x v="2"/>
    <x v="0"/>
    <x v="1"/>
    <x v="1"/>
    <x v="2"/>
    <x v="0"/>
    <x v="1"/>
    <x v="0"/>
    <x v="0"/>
    <x v="0"/>
    <x v="1"/>
    <x v="0"/>
    <x v="4"/>
    <x v="0"/>
    <x v="0"/>
    <x v="0"/>
    <x v="0"/>
    <x v="0"/>
    <x v="1"/>
    <x v="0"/>
    <x v="1"/>
    <x v="0"/>
    <x v="0"/>
    <x v="2"/>
    <x v="1"/>
    <x v="0"/>
    <x v="0"/>
    <x v="0"/>
    <x v="0"/>
    <x v="3"/>
    <x v="0"/>
    <x v="3"/>
    <x v="2"/>
    <x v="0"/>
    <x v="0"/>
    <x v="0"/>
    <x v="1"/>
    <x v="0"/>
    <x v="3"/>
    <x v="1"/>
    <x v="2"/>
    <x v="1"/>
    <x v="0"/>
    <x v="0"/>
    <x v="2"/>
    <x v="0"/>
    <x v="0"/>
    <x v="3"/>
    <x v="2"/>
    <m/>
    <x v="1"/>
    <x v="7"/>
    <x v="10"/>
    <x v="0"/>
    <x v="2"/>
    <x v="2"/>
    <x v="0"/>
    <x v="3"/>
    <x v="0"/>
    <x v="2"/>
    <x v="21"/>
    <x v="2"/>
    <x v="9"/>
    <x v="0"/>
  </r>
  <r>
    <m/>
    <x v="0"/>
    <x v="1"/>
    <x v="9"/>
    <x v="81"/>
    <m/>
    <m/>
    <x v="0"/>
    <x v="0"/>
    <x v="8"/>
    <x v="76"/>
    <x v="1"/>
    <x v="1"/>
    <x v="1"/>
    <x v="0"/>
    <x v="0"/>
    <x v="0"/>
    <x v="0"/>
    <x v="3"/>
    <x v="1"/>
    <x v="2"/>
    <x v="1"/>
    <x v="5"/>
    <x v="3"/>
    <x v="1"/>
    <x v="3"/>
    <x v="1"/>
    <x v="1"/>
    <x v="1"/>
    <x v="1"/>
    <x v="1"/>
    <x v="1"/>
    <x v="1"/>
    <x v="1"/>
    <x v="1"/>
    <x v="1"/>
    <x v="0"/>
    <x v="1"/>
    <x v="1"/>
    <x v="2"/>
    <x v="1"/>
    <x v="0"/>
    <x v="2"/>
    <x v="1"/>
    <x v="1"/>
    <x v="2"/>
    <x v="3"/>
    <x v="2"/>
    <x v="1"/>
    <x v="1"/>
    <x v="2"/>
    <x v="1"/>
    <x v="1"/>
    <x v="0"/>
    <x v="2"/>
    <x v="1"/>
    <x v="1"/>
    <x v="2"/>
    <x v="2"/>
    <x v="2"/>
    <x v="0"/>
    <x v="1"/>
    <x v="0"/>
    <x v="1"/>
    <x v="0"/>
    <m/>
    <m/>
    <m/>
    <m/>
    <m/>
    <m/>
    <x v="1"/>
    <x v="1"/>
    <x v="1"/>
    <x v="0"/>
    <x v="0"/>
    <x v="0"/>
    <x v="0"/>
    <x v="3"/>
    <x v="1"/>
    <x v="2"/>
    <x v="1"/>
    <x v="4"/>
    <x v="3"/>
    <x v="1"/>
    <x v="2"/>
    <x v="1"/>
    <x v="1"/>
    <x v="1"/>
    <x v="1"/>
    <x v="1"/>
    <x v="1"/>
    <x v="1"/>
    <x v="1"/>
    <x v="1"/>
    <x v="1"/>
    <x v="0"/>
    <x v="1"/>
    <x v="1"/>
    <x v="2"/>
    <x v="1"/>
    <x v="0"/>
    <x v="2"/>
    <x v="1"/>
    <x v="1"/>
    <x v="2"/>
    <x v="3"/>
    <x v="2"/>
    <x v="1"/>
    <x v="1"/>
    <x v="2"/>
    <x v="1"/>
    <x v="1"/>
    <x v="0"/>
    <x v="2"/>
    <x v="1"/>
    <x v="1"/>
    <x v="2"/>
    <x v="2"/>
    <x v="2"/>
    <x v="0"/>
    <x v="1"/>
    <x v="0"/>
    <x v="1"/>
    <x v="0"/>
    <m/>
    <x v="0"/>
    <x v="1"/>
    <x v="1"/>
    <x v="7"/>
    <x v="8"/>
    <x v="4"/>
    <x v="2"/>
    <x v="4"/>
    <x v="1"/>
    <x v="11"/>
    <x v="11"/>
    <x v="0"/>
    <x v="6"/>
    <x v="4"/>
  </r>
  <r>
    <m/>
    <x v="0"/>
    <x v="1"/>
    <x v="9"/>
    <x v="81"/>
    <m/>
    <m/>
    <x v="0"/>
    <x v="1"/>
    <x v="8"/>
    <x v="76"/>
    <x v="3"/>
    <x v="4"/>
    <x v="4"/>
    <x v="5"/>
    <x v="3"/>
    <x v="5"/>
    <x v="4"/>
    <x v="1"/>
    <x v="1"/>
    <x v="2"/>
    <x v="2"/>
    <x v="1"/>
    <x v="0"/>
    <x v="3"/>
    <x v="3"/>
    <x v="4"/>
    <x v="3"/>
    <x v="3"/>
    <x v="1"/>
    <x v="1"/>
    <x v="1"/>
    <x v="0"/>
    <x v="3"/>
    <x v="1"/>
    <x v="1"/>
    <x v="0"/>
    <x v="1"/>
    <x v="1"/>
    <x v="2"/>
    <x v="1"/>
    <x v="0"/>
    <x v="2"/>
    <x v="1"/>
    <x v="2"/>
    <x v="2"/>
    <x v="3"/>
    <x v="2"/>
    <x v="1"/>
    <x v="1"/>
    <x v="2"/>
    <x v="1"/>
    <x v="1"/>
    <x v="0"/>
    <x v="1"/>
    <x v="3"/>
    <x v="3"/>
    <x v="5"/>
    <x v="3"/>
    <x v="1"/>
    <x v="1"/>
    <x v="1"/>
    <x v="2"/>
    <x v="1"/>
    <x v="1"/>
    <m/>
    <m/>
    <m/>
    <m/>
    <m/>
    <m/>
    <x v="3"/>
    <x v="4"/>
    <x v="4"/>
    <x v="4"/>
    <x v="3"/>
    <x v="4"/>
    <x v="4"/>
    <x v="1"/>
    <x v="1"/>
    <x v="2"/>
    <x v="2"/>
    <x v="1"/>
    <x v="0"/>
    <x v="3"/>
    <x v="2"/>
    <x v="3"/>
    <x v="2"/>
    <x v="3"/>
    <x v="1"/>
    <x v="1"/>
    <x v="1"/>
    <x v="0"/>
    <x v="3"/>
    <x v="1"/>
    <x v="1"/>
    <x v="0"/>
    <x v="1"/>
    <x v="1"/>
    <x v="2"/>
    <x v="1"/>
    <x v="0"/>
    <x v="2"/>
    <x v="1"/>
    <x v="2"/>
    <x v="2"/>
    <x v="3"/>
    <x v="2"/>
    <x v="1"/>
    <x v="1"/>
    <x v="2"/>
    <x v="1"/>
    <x v="1"/>
    <x v="0"/>
    <x v="1"/>
    <x v="3"/>
    <x v="0"/>
    <x v="4"/>
    <x v="3"/>
    <x v="1"/>
    <x v="1"/>
    <x v="1"/>
    <x v="2"/>
    <x v="1"/>
    <x v="1"/>
    <m/>
    <x v="17"/>
    <x v="9"/>
    <x v="4"/>
    <x v="20"/>
    <x v="2"/>
    <x v="4"/>
    <x v="2"/>
    <x v="1"/>
    <x v="21"/>
    <x v="11"/>
    <x v="1"/>
    <x v="0"/>
    <x v="6"/>
    <x v="4"/>
  </r>
  <r>
    <m/>
    <x v="0"/>
    <x v="1"/>
    <x v="9"/>
    <x v="81"/>
    <m/>
    <m/>
    <x v="0"/>
    <x v="1"/>
    <x v="8"/>
    <x v="76"/>
    <x v="3"/>
    <x v="3"/>
    <x v="2"/>
    <x v="2"/>
    <x v="1"/>
    <x v="0"/>
    <x v="3"/>
    <x v="1"/>
    <x v="1"/>
    <x v="2"/>
    <x v="4"/>
    <x v="1"/>
    <x v="1"/>
    <x v="4"/>
    <x v="3"/>
    <x v="1"/>
    <x v="1"/>
    <x v="1"/>
    <x v="1"/>
    <x v="1"/>
    <x v="1"/>
    <x v="1"/>
    <x v="1"/>
    <x v="1"/>
    <x v="1"/>
    <x v="2"/>
    <x v="1"/>
    <x v="1"/>
    <x v="2"/>
    <x v="1"/>
    <x v="0"/>
    <x v="2"/>
    <x v="1"/>
    <x v="1"/>
    <x v="2"/>
    <x v="3"/>
    <x v="2"/>
    <x v="1"/>
    <x v="1"/>
    <x v="2"/>
    <x v="1"/>
    <x v="1"/>
    <x v="0"/>
    <x v="4"/>
    <x v="3"/>
    <x v="1"/>
    <x v="2"/>
    <x v="2"/>
    <x v="2"/>
    <x v="1"/>
    <x v="0"/>
    <x v="1"/>
    <x v="3"/>
    <x v="2"/>
    <m/>
    <m/>
    <m/>
    <m/>
    <m/>
    <m/>
    <x v="3"/>
    <x v="3"/>
    <x v="2"/>
    <x v="2"/>
    <x v="1"/>
    <x v="0"/>
    <x v="3"/>
    <x v="1"/>
    <x v="1"/>
    <x v="2"/>
    <x v="4"/>
    <x v="1"/>
    <x v="1"/>
    <x v="4"/>
    <x v="2"/>
    <x v="1"/>
    <x v="1"/>
    <x v="1"/>
    <x v="1"/>
    <x v="1"/>
    <x v="1"/>
    <x v="1"/>
    <x v="1"/>
    <x v="1"/>
    <x v="1"/>
    <x v="2"/>
    <x v="1"/>
    <x v="1"/>
    <x v="2"/>
    <x v="1"/>
    <x v="0"/>
    <x v="2"/>
    <x v="1"/>
    <x v="1"/>
    <x v="2"/>
    <x v="3"/>
    <x v="2"/>
    <x v="1"/>
    <x v="1"/>
    <x v="2"/>
    <x v="1"/>
    <x v="1"/>
    <x v="0"/>
    <x v="4"/>
    <x v="3"/>
    <x v="1"/>
    <x v="2"/>
    <x v="2"/>
    <x v="2"/>
    <x v="1"/>
    <x v="0"/>
    <x v="1"/>
    <x v="3"/>
    <x v="2"/>
    <m/>
    <x v="7"/>
    <x v="9"/>
    <x v="8"/>
    <x v="10"/>
    <x v="13"/>
    <x v="1"/>
    <x v="2"/>
    <x v="4"/>
    <x v="14"/>
    <x v="12"/>
    <x v="3"/>
    <x v="0"/>
    <x v="6"/>
    <x v="4"/>
  </r>
  <r>
    <m/>
    <x v="0"/>
    <x v="1"/>
    <x v="9"/>
    <x v="81"/>
    <m/>
    <m/>
    <x v="0"/>
    <x v="0"/>
    <x v="8"/>
    <x v="76"/>
    <x v="1"/>
    <x v="4"/>
    <x v="1"/>
    <x v="2"/>
    <x v="0"/>
    <x v="0"/>
    <x v="0"/>
    <x v="1"/>
    <x v="1"/>
    <x v="1"/>
    <x v="1"/>
    <x v="1"/>
    <x v="1"/>
    <x v="1"/>
    <x v="3"/>
    <x v="1"/>
    <x v="0"/>
    <x v="1"/>
    <x v="1"/>
    <x v="1"/>
    <x v="1"/>
    <x v="0"/>
    <x v="1"/>
    <x v="2"/>
    <x v="1"/>
    <x v="0"/>
    <x v="1"/>
    <x v="1"/>
    <x v="0"/>
    <x v="2"/>
    <x v="0"/>
    <x v="2"/>
    <x v="0"/>
    <x v="1"/>
    <x v="2"/>
    <x v="3"/>
    <x v="2"/>
    <x v="1"/>
    <x v="1"/>
    <x v="2"/>
    <x v="1"/>
    <x v="1"/>
    <x v="0"/>
    <x v="2"/>
    <x v="1"/>
    <x v="1"/>
    <x v="2"/>
    <x v="2"/>
    <x v="0"/>
    <x v="2"/>
    <x v="1"/>
    <x v="1"/>
    <x v="1"/>
    <x v="1"/>
    <m/>
    <m/>
    <m/>
    <m/>
    <m/>
    <m/>
    <x v="1"/>
    <x v="4"/>
    <x v="1"/>
    <x v="2"/>
    <x v="0"/>
    <x v="0"/>
    <x v="0"/>
    <x v="1"/>
    <x v="1"/>
    <x v="1"/>
    <x v="1"/>
    <x v="1"/>
    <x v="1"/>
    <x v="1"/>
    <x v="2"/>
    <x v="1"/>
    <x v="0"/>
    <x v="1"/>
    <x v="1"/>
    <x v="1"/>
    <x v="1"/>
    <x v="0"/>
    <x v="1"/>
    <x v="2"/>
    <x v="1"/>
    <x v="0"/>
    <x v="1"/>
    <x v="1"/>
    <x v="0"/>
    <x v="2"/>
    <x v="0"/>
    <x v="2"/>
    <x v="0"/>
    <x v="1"/>
    <x v="2"/>
    <x v="3"/>
    <x v="2"/>
    <x v="1"/>
    <x v="1"/>
    <x v="2"/>
    <x v="1"/>
    <x v="1"/>
    <x v="0"/>
    <x v="2"/>
    <x v="1"/>
    <x v="1"/>
    <x v="2"/>
    <x v="2"/>
    <x v="0"/>
    <x v="2"/>
    <x v="1"/>
    <x v="1"/>
    <x v="1"/>
    <x v="1"/>
    <m/>
    <x v="1"/>
    <x v="5"/>
    <x v="5"/>
    <x v="10"/>
    <x v="22"/>
    <x v="1"/>
    <x v="7"/>
    <x v="3"/>
    <x v="1"/>
    <x v="11"/>
    <x v="3"/>
    <x v="3"/>
    <x v="6"/>
    <x v="4"/>
  </r>
  <r>
    <m/>
    <x v="0"/>
    <x v="1"/>
    <x v="9"/>
    <x v="81"/>
    <m/>
    <m/>
    <x v="0"/>
    <x v="1"/>
    <x v="8"/>
    <x v="76"/>
    <x v="1"/>
    <x v="1"/>
    <x v="2"/>
    <x v="4"/>
    <x v="2"/>
    <x v="0"/>
    <x v="3"/>
    <x v="1"/>
    <x v="5"/>
    <x v="2"/>
    <x v="3"/>
    <x v="1"/>
    <x v="1"/>
    <x v="3"/>
    <x v="4"/>
    <x v="5"/>
    <x v="1"/>
    <x v="3"/>
    <x v="1"/>
    <x v="1"/>
    <x v="1"/>
    <x v="0"/>
    <x v="1"/>
    <x v="3"/>
    <x v="3"/>
    <x v="5"/>
    <x v="1"/>
    <x v="1"/>
    <x v="2"/>
    <x v="1"/>
    <x v="1"/>
    <x v="0"/>
    <x v="0"/>
    <x v="5"/>
    <x v="5"/>
    <x v="1"/>
    <x v="3"/>
    <x v="3"/>
    <x v="4"/>
    <x v="2"/>
    <x v="1"/>
    <x v="1"/>
    <x v="0"/>
    <x v="2"/>
    <x v="1"/>
    <x v="1"/>
    <x v="1"/>
    <x v="2"/>
    <x v="2"/>
    <x v="1"/>
    <x v="1"/>
    <x v="2"/>
    <x v="2"/>
    <x v="1"/>
    <m/>
    <m/>
    <m/>
    <m/>
    <m/>
    <m/>
    <x v="1"/>
    <x v="1"/>
    <x v="2"/>
    <x v="3"/>
    <x v="2"/>
    <x v="0"/>
    <x v="3"/>
    <x v="1"/>
    <x v="4"/>
    <x v="2"/>
    <x v="3"/>
    <x v="1"/>
    <x v="1"/>
    <x v="3"/>
    <x v="3"/>
    <x v="4"/>
    <x v="1"/>
    <x v="3"/>
    <x v="1"/>
    <x v="1"/>
    <x v="1"/>
    <x v="0"/>
    <x v="1"/>
    <x v="3"/>
    <x v="3"/>
    <x v="4"/>
    <x v="1"/>
    <x v="1"/>
    <x v="2"/>
    <x v="1"/>
    <x v="1"/>
    <x v="0"/>
    <x v="0"/>
    <x v="4"/>
    <x v="4"/>
    <x v="1"/>
    <x v="3"/>
    <x v="2"/>
    <x v="4"/>
    <x v="2"/>
    <x v="1"/>
    <x v="1"/>
    <x v="0"/>
    <x v="2"/>
    <x v="1"/>
    <x v="1"/>
    <x v="1"/>
    <x v="2"/>
    <x v="2"/>
    <x v="1"/>
    <x v="1"/>
    <x v="2"/>
    <x v="5"/>
    <x v="1"/>
    <m/>
    <x v="17"/>
    <x v="5"/>
    <x v="20"/>
    <x v="1"/>
    <x v="3"/>
    <x v="19"/>
    <x v="11"/>
    <x v="1"/>
    <x v="8"/>
    <x v="7"/>
    <x v="16"/>
    <x v="3"/>
    <x v="12"/>
    <x v="8"/>
  </r>
  <r>
    <m/>
    <x v="0"/>
    <x v="1"/>
    <x v="9"/>
    <x v="81"/>
    <m/>
    <m/>
    <x v="0"/>
    <x v="0"/>
    <x v="8"/>
    <x v="76"/>
    <x v="3"/>
    <x v="4"/>
    <x v="2"/>
    <x v="0"/>
    <x v="0"/>
    <x v="2"/>
    <x v="0"/>
    <x v="0"/>
    <x v="1"/>
    <x v="1"/>
    <x v="1"/>
    <x v="1"/>
    <x v="1"/>
    <x v="1"/>
    <x v="0"/>
    <x v="0"/>
    <x v="0"/>
    <x v="0"/>
    <x v="1"/>
    <x v="1"/>
    <x v="3"/>
    <x v="0"/>
    <x v="0"/>
    <x v="2"/>
    <x v="1"/>
    <x v="0"/>
    <x v="0"/>
    <x v="1"/>
    <x v="2"/>
    <x v="1"/>
    <x v="0"/>
    <x v="1"/>
    <x v="0"/>
    <x v="5"/>
    <x v="4"/>
    <x v="3"/>
    <x v="3"/>
    <x v="3"/>
    <x v="4"/>
    <x v="0"/>
    <x v="0"/>
    <x v="1"/>
    <x v="0"/>
    <x v="2"/>
    <x v="3"/>
    <x v="1"/>
    <x v="3"/>
    <x v="0"/>
    <x v="0"/>
    <x v="0"/>
    <x v="0"/>
    <x v="0"/>
    <x v="0"/>
    <x v="1"/>
    <m/>
    <m/>
    <m/>
    <m/>
    <m/>
    <m/>
    <x v="3"/>
    <x v="4"/>
    <x v="2"/>
    <x v="0"/>
    <x v="0"/>
    <x v="2"/>
    <x v="0"/>
    <x v="0"/>
    <x v="1"/>
    <x v="1"/>
    <x v="1"/>
    <x v="1"/>
    <x v="1"/>
    <x v="1"/>
    <x v="0"/>
    <x v="0"/>
    <x v="0"/>
    <x v="0"/>
    <x v="1"/>
    <x v="1"/>
    <x v="3"/>
    <x v="0"/>
    <x v="0"/>
    <x v="2"/>
    <x v="1"/>
    <x v="0"/>
    <x v="0"/>
    <x v="1"/>
    <x v="2"/>
    <x v="1"/>
    <x v="0"/>
    <x v="1"/>
    <x v="0"/>
    <x v="4"/>
    <x v="3"/>
    <x v="3"/>
    <x v="3"/>
    <x v="2"/>
    <x v="4"/>
    <x v="0"/>
    <x v="0"/>
    <x v="1"/>
    <x v="0"/>
    <x v="2"/>
    <x v="3"/>
    <x v="1"/>
    <x v="3"/>
    <x v="0"/>
    <x v="0"/>
    <x v="0"/>
    <x v="0"/>
    <x v="0"/>
    <x v="0"/>
    <x v="1"/>
    <m/>
    <x v="0"/>
    <x v="7"/>
    <x v="0"/>
    <x v="3"/>
    <x v="3"/>
    <x v="16"/>
    <x v="10"/>
    <x v="1"/>
    <x v="1"/>
    <x v="1"/>
    <x v="3"/>
    <x v="0"/>
    <x v="9"/>
    <x v="0"/>
  </r>
  <r>
    <m/>
    <x v="0"/>
    <x v="1"/>
    <x v="9"/>
    <x v="81"/>
    <m/>
    <m/>
    <x v="0"/>
    <x v="1"/>
    <x v="8"/>
    <x v="76"/>
    <x v="2"/>
    <x v="3"/>
    <x v="4"/>
    <x v="2"/>
    <x v="0"/>
    <x v="0"/>
    <x v="0"/>
    <x v="2"/>
    <x v="3"/>
    <x v="1"/>
    <x v="3"/>
    <x v="1"/>
    <x v="0"/>
    <x v="3"/>
    <x v="0"/>
    <x v="0"/>
    <x v="1"/>
    <x v="1"/>
    <x v="0"/>
    <x v="0"/>
    <x v="4"/>
    <x v="0"/>
    <x v="1"/>
    <x v="2"/>
    <x v="1"/>
    <x v="0"/>
    <x v="1"/>
    <x v="1"/>
    <x v="0"/>
    <x v="1"/>
    <x v="0"/>
    <x v="0"/>
    <x v="0"/>
    <x v="1"/>
    <x v="2"/>
    <x v="3"/>
    <x v="0"/>
    <x v="0"/>
    <x v="5"/>
    <x v="5"/>
    <x v="4"/>
    <x v="0"/>
    <x v="4"/>
    <x v="0"/>
    <x v="0"/>
    <x v="0"/>
    <x v="0"/>
    <x v="2"/>
    <x v="2"/>
    <x v="2"/>
    <x v="0"/>
    <x v="1"/>
    <x v="2"/>
    <x v="2"/>
    <m/>
    <m/>
    <m/>
    <m/>
    <m/>
    <m/>
    <x v="2"/>
    <x v="3"/>
    <x v="4"/>
    <x v="2"/>
    <x v="0"/>
    <x v="0"/>
    <x v="0"/>
    <x v="2"/>
    <x v="3"/>
    <x v="1"/>
    <x v="3"/>
    <x v="1"/>
    <x v="0"/>
    <x v="3"/>
    <x v="0"/>
    <x v="0"/>
    <x v="1"/>
    <x v="1"/>
    <x v="0"/>
    <x v="0"/>
    <x v="2"/>
    <x v="0"/>
    <x v="1"/>
    <x v="2"/>
    <x v="1"/>
    <x v="0"/>
    <x v="1"/>
    <x v="1"/>
    <x v="0"/>
    <x v="1"/>
    <x v="0"/>
    <x v="0"/>
    <x v="0"/>
    <x v="1"/>
    <x v="2"/>
    <x v="3"/>
    <x v="0"/>
    <x v="0"/>
    <x v="4"/>
    <x v="3"/>
    <x v="2"/>
    <x v="0"/>
    <x v="3"/>
    <x v="0"/>
    <x v="0"/>
    <x v="0"/>
    <x v="0"/>
    <x v="2"/>
    <x v="2"/>
    <x v="2"/>
    <x v="0"/>
    <x v="1"/>
    <x v="5"/>
    <x v="2"/>
    <m/>
    <x v="13"/>
    <x v="14"/>
    <x v="1"/>
    <x v="2"/>
    <x v="6"/>
    <x v="4"/>
    <x v="1"/>
    <x v="3"/>
    <x v="4"/>
    <x v="13"/>
    <x v="5"/>
    <x v="0"/>
    <x v="5"/>
    <x v="12"/>
  </r>
  <r>
    <m/>
    <x v="0"/>
    <x v="1"/>
    <x v="9"/>
    <x v="81"/>
    <m/>
    <m/>
    <x v="0"/>
    <x v="1"/>
    <x v="8"/>
    <x v="76"/>
    <x v="3"/>
    <x v="4"/>
    <x v="2"/>
    <x v="1"/>
    <x v="1"/>
    <x v="0"/>
    <x v="3"/>
    <x v="1"/>
    <x v="1"/>
    <x v="1"/>
    <x v="3"/>
    <x v="3"/>
    <x v="0"/>
    <x v="4"/>
    <x v="0"/>
    <x v="0"/>
    <x v="0"/>
    <x v="5"/>
    <x v="0"/>
    <x v="0"/>
    <x v="0"/>
    <x v="0"/>
    <x v="1"/>
    <x v="4"/>
    <x v="1"/>
    <x v="2"/>
    <x v="1"/>
    <x v="0"/>
    <x v="0"/>
    <x v="1"/>
    <x v="0"/>
    <x v="4"/>
    <x v="2"/>
    <x v="1"/>
    <x v="4"/>
    <x v="0"/>
    <x v="0"/>
    <x v="0"/>
    <x v="4"/>
    <x v="0"/>
    <x v="2"/>
    <x v="1"/>
    <x v="0"/>
    <x v="5"/>
    <x v="3"/>
    <x v="4"/>
    <x v="4"/>
    <x v="2"/>
    <x v="4"/>
    <x v="2"/>
    <x v="0"/>
    <x v="0"/>
    <x v="1"/>
    <x v="0"/>
    <m/>
    <m/>
    <m/>
    <m/>
    <m/>
    <m/>
    <x v="3"/>
    <x v="4"/>
    <x v="2"/>
    <x v="1"/>
    <x v="1"/>
    <x v="0"/>
    <x v="3"/>
    <x v="1"/>
    <x v="1"/>
    <x v="1"/>
    <x v="3"/>
    <x v="3"/>
    <x v="0"/>
    <x v="4"/>
    <x v="0"/>
    <x v="0"/>
    <x v="0"/>
    <x v="2"/>
    <x v="0"/>
    <x v="0"/>
    <x v="0"/>
    <x v="0"/>
    <x v="1"/>
    <x v="4"/>
    <x v="1"/>
    <x v="2"/>
    <x v="1"/>
    <x v="0"/>
    <x v="0"/>
    <x v="1"/>
    <x v="0"/>
    <x v="4"/>
    <x v="2"/>
    <x v="1"/>
    <x v="3"/>
    <x v="0"/>
    <x v="0"/>
    <x v="0"/>
    <x v="4"/>
    <x v="0"/>
    <x v="2"/>
    <x v="1"/>
    <x v="0"/>
    <x v="0"/>
    <x v="3"/>
    <x v="3"/>
    <x v="0"/>
    <x v="2"/>
    <x v="4"/>
    <x v="2"/>
    <x v="0"/>
    <x v="0"/>
    <x v="1"/>
    <x v="0"/>
    <m/>
    <x v="14"/>
    <x v="7"/>
    <x v="2"/>
    <x v="6"/>
    <x v="1"/>
    <x v="7"/>
    <x v="5"/>
    <x v="0"/>
    <x v="6"/>
    <x v="4"/>
    <x v="21"/>
    <x v="2"/>
    <x v="0"/>
    <x v="0"/>
  </r>
  <r>
    <m/>
    <x v="0"/>
    <x v="1"/>
    <x v="9"/>
    <x v="81"/>
    <m/>
    <m/>
    <x v="0"/>
    <x v="1"/>
    <x v="8"/>
    <x v="76"/>
    <x v="3"/>
    <x v="4"/>
    <x v="2"/>
    <x v="1"/>
    <x v="1"/>
    <x v="0"/>
    <x v="0"/>
    <x v="0"/>
    <x v="5"/>
    <x v="2"/>
    <x v="3"/>
    <x v="0"/>
    <x v="1"/>
    <x v="4"/>
    <x v="3"/>
    <x v="1"/>
    <x v="0"/>
    <x v="4"/>
    <x v="5"/>
    <x v="4"/>
    <x v="1"/>
    <x v="1"/>
    <x v="1"/>
    <x v="4"/>
    <x v="1"/>
    <x v="3"/>
    <x v="2"/>
    <x v="1"/>
    <x v="0"/>
    <x v="2"/>
    <x v="2"/>
    <x v="2"/>
    <x v="1"/>
    <x v="3"/>
    <x v="2"/>
    <x v="1"/>
    <x v="2"/>
    <x v="4"/>
    <x v="3"/>
    <x v="2"/>
    <x v="1"/>
    <x v="1"/>
    <x v="0"/>
    <x v="1"/>
    <x v="3"/>
    <x v="4"/>
    <x v="5"/>
    <x v="2"/>
    <x v="2"/>
    <x v="1"/>
    <x v="1"/>
    <x v="1"/>
    <x v="2"/>
    <x v="2"/>
    <m/>
    <m/>
    <m/>
    <m/>
    <m/>
    <m/>
    <x v="3"/>
    <x v="4"/>
    <x v="2"/>
    <x v="1"/>
    <x v="1"/>
    <x v="0"/>
    <x v="0"/>
    <x v="0"/>
    <x v="4"/>
    <x v="2"/>
    <x v="3"/>
    <x v="0"/>
    <x v="1"/>
    <x v="4"/>
    <x v="2"/>
    <x v="1"/>
    <x v="0"/>
    <x v="4"/>
    <x v="4"/>
    <x v="4"/>
    <x v="1"/>
    <x v="1"/>
    <x v="1"/>
    <x v="4"/>
    <x v="1"/>
    <x v="3"/>
    <x v="2"/>
    <x v="1"/>
    <x v="0"/>
    <x v="2"/>
    <x v="2"/>
    <x v="2"/>
    <x v="1"/>
    <x v="3"/>
    <x v="2"/>
    <x v="1"/>
    <x v="2"/>
    <x v="3"/>
    <x v="3"/>
    <x v="2"/>
    <x v="1"/>
    <x v="1"/>
    <x v="0"/>
    <x v="1"/>
    <x v="3"/>
    <x v="3"/>
    <x v="4"/>
    <x v="2"/>
    <x v="2"/>
    <x v="1"/>
    <x v="1"/>
    <x v="1"/>
    <x v="5"/>
    <x v="2"/>
    <m/>
    <x v="5"/>
    <x v="7"/>
    <x v="10"/>
    <x v="8"/>
    <x v="13"/>
    <x v="7"/>
    <x v="8"/>
    <x v="1"/>
    <x v="6"/>
    <x v="20"/>
    <x v="12"/>
    <x v="17"/>
    <x v="4"/>
    <x v="1"/>
  </r>
  <r>
    <m/>
    <x v="0"/>
    <x v="1"/>
    <x v="9"/>
    <x v="81"/>
    <m/>
    <m/>
    <x v="0"/>
    <x v="1"/>
    <x v="8"/>
    <x v="76"/>
    <x v="2"/>
    <x v="3"/>
    <x v="4"/>
    <x v="2"/>
    <x v="0"/>
    <x v="2"/>
    <x v="3"/>
    <x v="3"/>
    <x v="0"/>
    <x v="2"/>
    <x v="3"/>
    <x v="1"/>
    <x v="3"/>
    <x v="3"/>
    <x v="3"/>
    <x v="4"/>
    <x v="1"/>
    <x v="4"/>
    <x v="1"/>
    <x v="0"/>
    <x v="1"/>
    <x v="1"/>
    <x v="2"/>
    <x v="4"/>
    <x v="1"/>
    <x v="2"/>
    <x v="1"/>
    <x v="0"/>
    <x v="2"/>
    <x v="1"/>
    <x v="0"/>
    <x v="4"/>
    <x v="2"/>
    <x v="3"/>
    <x v="0"/>
    <x v="3"/>
    <x v="3"/>
    <x v="3"/>
    <x v="3"/>
    <x v="0"/>
    <x v="0"/>
    <x v="1"/>
    <x v="0"/>
    <x v="4"/>
    <x v="5"/>
    <x v="3"/>
    <x v="2"/>
    <x v="0"/>
    <x v="3"/>
    <x v="2"/>
    <x v="1"/>
    <x v="2"/>
    <x v="2"/>
    <x v="2"/>
    <m/>
    <m/>
    <m/>
    <m/>
    <m/>
    <m/>
    <x v="2"/>
    <x v="3"/>
    <x v="4"/>
    <x v="2"/>
    <x v="0"/>
    <x v="2"/>
    <x v="3"/>
    <x v="3"/>
    <x v="0"/>
    <x v="2"/>
    <x v="3"/>
    <x v="1"/>
    <x v="3"/>
    <x v="3"/>
    <x v="2"/>
    <x v="3"/>
    <x v="1"/>
    <x v="4"/>
    <x v="1"/>
    <x v="0"/>
    <x v="1"/>
    <x v="1"/>
    <x v="2"/>
    <x v="4"/>
    <x v="1"/>
    <x v="2"/>
    <x v="1"/>
    <x v="0"/>
    <x v="2"/>
    <x v="1"/>
    <x v="0"/>
    <x v="4"/>
    <x v="2"/>
    <x v="3"/>
    <x v="0"/>
    <x v="3"/>
    <x v="3"/>
    <x v="2"/>
    <x v="3"/>
    <x v="0"/>
    <x v="0"/>
    <x v="1"/>
    <x v="0"/>
    <x v="4"/>
    <x v="4"/>
    <x v="0"/>
    <x v="2"/>
    <x v="0"/>
    <x v="3"/>
    <x v="2"/>
    <x v="1"/>
    <x v="2"/>
    <x v="5"/>
    <x v="2"/>
    <m/>
    <x v="14"/>
    <x v="14"/>
    <x v="12"/>
    <x v="2"/>
    <x v="16"/>
    <x v="9"/>
    <x v="5"/>
    <x v="9"/>
    <x v="4"/>
    <x v="4"/>
    <x v="0"/>
    <x v="0"/>
    <x v="0"/>
    <x v="18"/>
  </r>
  <r>
    <m/>
    <x v="0"/>
    <x v="1"/>
    <x v="9"/>
    <x v="78"/>
    <m/>
    <m/>
    <x v="0"/>
    <x v="0"/>
    <x v="8"/>
    <x v="73"/>
    <x v="1"/>
    <x v="1"/>
    <x v="1"/>
    <x v="2"/>
    <x v="0"/>
    <x v="0"/>
    <x v="0"/>
    <x v="3"/>
    <x v="1"/>
    <x v="2"/>
    <x v="1"/>
    <x v="3"/>
    <x v="1"/>
    <x v="1"/>
    <x v="3"/>
    <x v="1"/>
    <x v="1"/>
    <x v="1"/>
    <x v="1"/>
    <x v="1"/>
    <x v="1"/>
    <x v="1"/>
    <x v="1"/>
    <x v="2"/>
    <x v="1"/>
    <x v="0"/>
    <x v="1"/>
    <x v="1"/>
    <x v="2"/>
    <x v="2"/>
    <x v="2"/>
    <x v="2"/>
    <x v="1"/>
    <x v="1"/>
    <x v="2"/>
    <x v="3"/>
    <x v="2"/>
    <x v="1"/>
    <x v="1"/>
    <x v="2"/>
    <x v="1"/>
    <x v="1"/>
    <x v="0"/>
    <x v="1"/>
    <x v="2"/>
    <x v="1"/>
    <x v="2"/>
    <x v="2"/>
    <x v="2"/>
    <x v="0"/>
    <x v="0"/>
    <x v="0"/>
    <x v="0"/>
    <x v="0"/>
    <m/>
    <m/>
    <m/>
    <m/>
    <m/>
    <m/>
    <x v="1"/>
    <x v="1"/>
    <x v="1"/>
    <x v="2"/>
    <x v="0"/>
    <x v="0"/>
    <x v="0"/>
    <x v="3"/>
    <x v="1"/>
    <x v="2"/>
    <x v="1"/>
    <x v="3"/>
    <x v="1"/>
    <x v="1"/>
    <x v="2"/>
    <x v="1"/>
    <x v="1"/>
    <x v="1"/>
    <x v="1"/>
    <x v="1"/>
    <x v="1"/>
    <x v="1"/>
    <x v="1"/>
    <x v="2"/>
    <x v="1"/>
    <x v="0"/>
    <x v="1"/>
    <x v="1"/>
    <x v="2"/>
    <x v="2"/>
    <x v="2"/>
    <x v="2"/>
    <x v="1"/>
    <x v="1"/>
    <x v="2"/>
    <x v="3"/>
    <x v="2"/>
    <x v="1"/>
    <x v="1"/>
    <x v="2"/>
    <x v="1"/>
    <x v="1"/>
    <x v="0"/>
    <x v="1"/>
    <x v="2"/>
    <x v="1"/>
    <x v="2"/>
    <x v="2"/>
    <x v="2"/>
    <x v="0"/>
    <x v="0"/>
    <x v="0"/>
    <x v="0"/>
    <x v="0"/>
    <m/>
    <x v="0"/>
    <x v="1"/>
    <x v="1"/>
    <x v="10"/>
    <x v="8"/>
    <x v="9"/>
    <x v="3"/>
    <x v="4"/>
    <x v="1"/>
    <x v="11"/>
    <x v="3"/>
    <x v="6"/>
    <x v="6"/>
    <x v="4"/>
  </r>
  <r>
    <m/>
    <x v="0"/>
    <x v="1"/>
    <x v="5"/>
    <x v="82"/>
    <m/>
    <m/>
    <x v="0"/>
    <x v="1"/>
    <x v="7"/>
    <x v="77"/>
    <x v="0"/>
    <x v="3"/>
    <x v="4"/>
    <x v="5"/>
    <x v="0"/>
    <x v="3"/>
    <x v="2"/>
    <x v="5"/>
    <x v="3"/>
    <x v="3"/>
    <x v="1"/>
    <x v="0"/>
    <x v="1"/>
    <x v="1"/>
    <x v="3"/>
    <x v="1"/>
    <x v="4"/>
    <x v="3"/>
    <x v="1"/>
    <x v="1"/>
    <x v="1"/>
    <x v="0"/>
    <x v="1"/>
    <x v="1"/>
    <x v="1"/>
    <x v="1"/>
    <x v="0"/>
    <x v="2"/>
    <x v="0"/>
    <x v="1"/>
    <x v="2"/>
    <x v="0"/>
    <x v="0"/>
    <x v="5"/>
    <x v="4"/>
    <x v="5"/>
    <x v="3"/>
    <x v="3"/>
    <x v="4"/>
    <x v="3"/>
    <x v="2"/>
    <x v="1"/>
    <x v="0"/>
    <x v="1"/>
    <x v="5"/>
    <x v="5"/>
    <x v="5"/>
    <x v="3"/>
    <x v="3"/>
    <x v="3"/>
    <x v="1"/>
    <x v="0"/>
    <x v="3"/>
    <x v="1"/>
    <m/>
    <m/>
    <m/>
    <m/>
    <m/>
    <m/>
    <x v="0"/>
    <x v="3"/>
    <x v="4"/>
    <x v="4"/>
    <x v="0"/>
    <x v="3"/>
    <x v="2"/>
    <x v="4"/>
    <x v="3"/>
    <x v="3"/>
    <x v="1"/>
    <x v="0"/>
    <x v="1"/>
    <x v="1"/>
    <x v="2"/>
    <x v="1"/>
    <x v="3"/>
    <x v="3"/>
    <x v="1"/>
    <x v="1"/>
    <x v="1"/>
    <x v="0"/>
    <x v="1"/>
    <x v="1"/>
    <x v="1"/>
    <x v="1"/>
    <x v="0"/>
    <x v="2"/>
    <x v="0"/>
    <x v="1"/>
    <x v="2"/>
    <x v="0"/>
    <x v="0"/>
    <x v="4"/>
    <x v="3"/>
    <x v="2"/>
    <x v="3"/>
    <x v="2"/>
    <x v="4"/>
    <x v="3"/>
    <x v="2"/>
    <x v="1"/>
    <x v="0"/>
    <x v="1"/>
    <x v="4"/>
    <x v="4"/>
    <x v="4"/>
    <x v="3"/>
    <x v="3"/>
    <x v="3"/>
    <x v="1"/>
    <x v="0"/>
    <x v="3"/>
    <x v="1"/>
    <m/>
    <x v="20"/>
    <x v="8"/>
    <x v="19"/>
    <x v="22"/>
    <x v="13"/>
    <x v="9"/>
    <x v="0"/>
    <x v="7"/>
    <x v="1"/>
    <x v="0"/>
    <x v="4"/>
    <x v="12"/>
    <x v="9"/>
    <x v="12"/>
  </r>
  <r>
    <m/>
    <x v="0"/>
    <x v="1"/>
    <x v="9"/>
    <x v="50"/>
    <m/>
    <m/>
    <x v="0"/>
    <x v="1"/>
    <x v="1"/>
    <x v="45"/>
    <x v="1"/>
    <x v="4"/>
    <x v="2"/>
    <x v="2"/>
    <x v="1"/>
    <x v="3"/>
    <x v="3"/>
    <x v="0"/>
    <x v="1"/>
    <x v="2"/>
    <x v="2"/>
    <x v="1"/>
    <x v="0"/>
    <x v="3"/>
    <x v="1"/>
    <x v="4"/>
    <x v="3"/>
    <x v="3"/>
    <x v="4"/>
    <x v="1"/>
    <x v="3"/>
    <x v="1"/>
    <x v="3"/>
    <x v="3"/>
    <x v="5"/>
    <x v="5"/>
    <x v="1"/>
    <x v="3"/>
    <x v="3"/>
    <x v="5"/>
    <x v="5"/>
    <x v="3"/>
    <x v="3"/>
    <x v="5"/>
    <x v="5"/>
    <x v="1"/>
    <x v="3"/>
    <x v="3"/>
    <x v="4"/>
    <x v="0"/>
    <x v="3"/>
    <x v="1"/>
    <x v="0"/>
    <x v="1"/>
    <x v="5"/>
    <x v="5"/>
    <x v="5"/>
    <x v="1"/>
    <x v="3"/>
    <x v="2"/>
    <x v="1"/>
    <x v="1"/>
    <x v="2"/>
    <x v="2"/>
    <m/>
    <m/>
    <m/>
    <m/>
    <m/>
    <m/>
    <x v="1"/>
    <x v="4"/>
    <x v="2"/>
    <x v="2"/>
    <x v="1"/>
    <x v="3"/>
    <x v="3"/>
    <x v="0"/>
    <x v="1"/>
    <x v="2"/>
    <x v="2"/>
    <x v="1"/>
    <x v="0"/>
    <x v="3"/>
    <x v="1"/>
    <x v="3"/>
    <x v="2"/>
    <x v="3"/>
    <x v="2"/>
    <x v="1"/>
    <x v="3"/>
    <x v="1"/>
    <x v="3"/>
    <x v="3"/>
    <x v="4"/>
    <x v="4"/>
    <x v="1"/>
    <x v="3"/>
    <x v="3"/>
    <x v="4"/>
    <x v="4"/>
    <x v="3"/>
    <x v="3"/>
    <x v="4"/>
    <x v="4"/>
    <x v="1"/>
    <x v="3"/>
    <x v="2"/>
    <x v="4"/>
    <x v="0"/>
    <x v="3"/>
    <x v="1"/>
    <x v="0"/>
    <x v="1"/>
    <x v="4"/>
    <x v="4"/>
    <x v="4"/>
    <x v="1"/>
    <x v="3"/>
    <x v="2"/>
    <x v="1"/>
    <x v="1"/>
    <x v="5"/>
    <x v="2"/>
    <m/>
    <x v="7"/>
    <x v="6"/>
    <x v="11"/>
    <x v="12"/>
    <x v="2"/>
    <x v="16"/>
    <x v="17"/>
    <x v="2"/>
    <x v="3"/>
    <x v="7"/>
    <x v="17"/>
    <x v="15"/>
    <x v="12"/>
    <x v="16"/>
  </r>
  <r>
    <m/>
    <x v="0"/>
    <x v="1"/>
    <x v="5"/>
    <x v="82"/>
    <m/>
    <m/>
    <x v="0"/>
    <x v="0"/>
    <x v="7"/>
    <x v="77"/>
    <x v="1"/>
    <x v="1"/>
    <x v="1"/>
    <x v="1"/>
    <x v="1"/>
    <x v="2"/>
    <x v="0"/>
    <x v="3"/>
    <x v="0"/>
    <x v="2"/>
    <x v="0"/>
    <x v="1"/>
    <x v="3"/>
    <x v="1"/>
    <x v="0"/>
    <x v="1"/>
    <x v="1"/>
    <x v="0"/>
    <x v="0"/>
    <x v="1"/>
    <x v="0"/>
    <x v="0"/>
    <x v="1"/>
    <x v="0"/>
    <x v="0"/>
    <x v="3"/>
    <x v="1"/>
    <x v="1"/>
    <x v="0"/>
    <x v="1"/>
    <x v="0"/>
    <x v="2"/>
    <x v="0"/>
    <x v="0"/>
    <x v="0"/>
    <x v="0"/>
    <x v="0"/>
    <x v="0"/>
    <x v="0"/>
    <x v="0"/>
    <x v="0"/>
    <x v="1"/>
    <x v="0"/>
    <x v="3"/>
    <x v="2"/>
    <x v="2"/>
    <x v="2"/>
    <x v="0"/>
    <x v="0"/>
    <x v="0"/>
    <x v="0"/>
    <x v="1"/>
    <x v="1"/>
    <x v="0"/>
    <m/>
    <m/>
    <m/>
    <m/>
    <m/>
    <m/>
    <x v="1"/>
    <x v="1"/>
    <x v="1"/>
    <x v="1"/>
    <x v="1"/>
    <x v="2"/>
    <x v="0"/>
    <x v="3"/>
    <x v="0"/>
    <x v="2"/>
    <x v="0"/>
    <x v="1"/>
    <x v="3"/>
    <x v="1"/>
    <x v="0"/>
    <x v="1"/>
    <x v="1"/>
    <x v="0"/>
    <x v="0"/>
    <x v="1"/>
    <x v="0"/>
    <x v="0"/>
    <x v="1"/>
    <x v="0"/>
    <x v="0"/>
    <x v="3"/>
    <x v="1"/>
    <x v="1"/>
    <x v="0"/>
    <x v="1"/>
    <x v="0"/>
    <x v="2"/>
    <x v="0"/>
    <x v="0"/>
    <x v="0"/>
    <x v="0"/>
    <x v="0"/>
    <x v="0"/>
    <x v="0"/>
    <x v="0"/>
    <x v="0"/>
    <x v="1"/>
    <x v="0"/>
    <x v="3"/>
    <x v="2"/>
    <x v="2"/>
    <x v="2"/>
    <x v="0"/>
    <x v="0"/>
    <x v="0"/>
    <x v="0"/>
    <x v="1"/>
    <x v="1"/>
    <x v="0"/>
    <m/>
    <x v="0"/>
    <x v="1"/>
    <x v="0"/>
    <x v="0"/>
    <x v="8"/>
    <x v="2"/>
    <x v="1"/>
    <x v="3"/>
    <x v="20"/>
    <x v="10"/>
    <x v="6"/>
    <x v="2"/>
    <x v="0"/>
    <x v="0"/>
  </r>
  <r>
    <m/>
    <x v="0"/>
    <x v="1"/>
    <x v="9"/>
    <x v="75"/>
    <m/>
    <m/>
    <x v="0"/>
    <x v="0"/>
    <x v="8"/>
    <x v="70"/>
    <x v="1"/>
    <x v="1"/>
    <x v="1"/>
    <x v="0"/>
    <x v="1"/>
    <x v="2"/>
    <x v="0"/>
    <x v="0"/>
    <x v="1"/>
    <x v="1"/>
    <x v="1"/>
    <x v="3"/>
    <x v="0"/>
    <x v="4"/>
    <x v="3"/>
    <x v="1"/>
    <x v="0"/>
    <x v="1"/>
    <x v="1"/>
    <x v="0"/>
    <x v="1"/>
    <x v="0"/>
    <x v="1"/>
    <x v="2"/>
    <x v="0"/>
    <x v="3"/>
    <x v="0"/>
    <x v="0"/>
    <x v="0"/>
    <x v="0"/>
    <x v="1"/>
    <x v="4"/>
    <x v="2"/>
    <x v="3"/>
    <x v="1"/>
    <x v="3"/>
    <x v="3"/>
    <x v="3"/>
    <x v="3"/>
    <x v="0"/>
    <x v="2"/>
    <x v="1"/>
    <x v="0"/>
    <x v="4"/>
    <x v="1"/>
    <x v="4"/>
    <x v="3"/>
    <x v="2"/>
    <x v="2"/>
    <x v="2"/>
    <x v="1"/>
    <x v="1"/>
    <x v="2"/>
    <x v="3"/>
    <m/>
    <m/>
    <m/>
    <m/>
    <m/>
    <m/>
    <x v="1"/>
    <x v="1"/>
    <x v="1"/>
    <x v="0"/>
    <x v="1"/>
    <x v="2"/>
    <x v="0"/>
    <x v="0"/>
    <x v="1"/>
    <x v="1"/>
    <x v="1"/>
    <x v="3"/>
    <x v="0"/>
    <x v="4"/>
    <x v="2"/>
    <x v="1"/>
    <x v="0"/>
    <x v="1"/>
    <x v="1"/>
    <x v="0"/>
    <x v="1"/>
    <x v="0"/>
    <x v="1"/>
    <x v="2"/>
    <x v="0"/>
    <x v="3"/>
    <x v="0"/>
    <x v="0"/>
    <x v="0"/>
    <x v="0"/>
    <x v="1"/>
    <x v="4"/>
    <x v="2"/>
    <x v="3"/>
    <x v="1"/>
    <x v="3"/>
    <x v="3"/>
    <x v="2"/>
    <x v="3"/>
    <x v="0"/>
    <x v="2"/>
    <x v="1"/>
    <x v="0"/>
    <x v="4"/>
    <x v="1"/>
    <x v="3"/>
    <x v="3"/>
    <x v="2"/>
    <x v="2"/>
    <x v="2"/>
    <x v="1"/>
    <x v="1"/>
    <x v="5"/>
    <x v="3"/>
    <m/>
    <x v="5"/>
    <x v="1"/>
    <x v="0"/>
    <x v="0"/>
    <x v="0"/>
    <x v="14"/>
    <x v="6"/>
    <x v="0"/>
    <x v="18"/>
    <x v="9"/>
    <x v="1"/>
    <x v="9"/>
    <x v="17"/>
    <x v="16"/>
  </r>
  <r>
    <m/>
    <x v="0"/>
    <x v="1"/>
    <x v="9"/>
    <x v="83"/>
    <m/>
    <m/>
    <x v="0"/>
    <x v="0"/>
    <x v="2"/>
    <x v="78"/>
    <x v="1"/>
    <x v="1"/>
    <x v="1"/>
    <x v="1"/>
    <x v="1"/>
    <x v="0"/>
    <x v="0"/>
    <x v="0"/>
    <x v="1"/>
    <x v="4"/>
    <x v="1"/>
    <x v="0"/>
    <x v="0"/>
    <x v="1"/>
    <x v="0"/>
    <x v="0"/>
    <x v="0"/>
    <x v="0"/>
    <x v="0"/>
    <x v="0"/>
    <x v="0"/>
    <x v="0"/>
    <x v="0"/>
    <x v="0"/>
    <x v="0"/>
    <x v="1"/>
    <x v="0"/>
    <x v="0"/>
    <x v="0"/>
    <x v="5"/>
    <x v="5"/>
    <x v="0"/>
    <x v="0"/>
    <x v="0"/>
    <x v="0"/>
    <x v="0"/>
    <x v="0"/>
    <x v="0"/>
    <x v="0"/>
    <x v="0"/>
    <x v="0"/>
    <x v="1"/>
    <x v="0"/>
    <x v="2"/>
    <x v="1"/>
    <x v="1"/>
    <x v="2"/>
    <x v="2"/>
    <x v="2"/>
    <x v="2"/>
    <x v="1"/>
    <x v="0"/>
    <x v="0"/>
    <x v="0"/>
    <m/>
    <m/>
    <m/>
    <m/>
    <m/>
    <m/>
    <x v="1"/>
    <x v="1"/>
    <x v="1"/>
    <x v="1"/>
    <x v="1"/>
    <x v="0"/>
    <x v="0"/>
    <x v="0"/>
    <x v="1"/>
    <x v="4"/>
    <x v="1"/>
    <x v="0"/>
    <x v="0"/>
    <x v="1"/>
    <x v="0"/>
    <x v="0"/>
    <x v="0"/>
    <x v="0"/>
    <x v="0"/>
    <x v="0"/>
    <x v="0"/>
    <x v="0"/>
    <x v="0"/>
    <x v="0"/>
    <x v="0"/>
    <x v="1"/>
    <x v="0"/>
    <x v="0"/>
    <x v="0"/>
    <x v="4"/>
    <x v="4"/>
    <x v="0"/>
    <x v="0"/>
    <x v="0"/>
    <x v="0"/>
    <x v="0"/>
    <x v="0"/>
    <x v="0"/>
    <x v="0"/>
    <x v="0"/>
    <x v="0"/>
    <x v="1"/>
    <x v="0"/>
    <x v="2"/>
    <x v="1"/>
    <x v="1"/>
    <x v="2"/>
    <x v="2"/>
    <x v="2"/>
    <x v="2"/>
    <x v="1"/>
    <x v="0"/>
    <x v="0"/>
    <x v="0"/>
    <m/>
    <x v="0"/>
    <x v="1"/>
    <x v="2"/>
    <x v="6"/>
    <x v="5"/>
    <x v="0"/>
    <x v="0"/>
    <x v="0"/>
    <x v="10"/>
    <x v="2"/>
    <x v="21"/>
    <x v="22"/>
    <x v="0"/>
    <x v="0"/>
  </r>
  <r>
    <m/>
    <x v="0"/>
    <x v="1"/>
    <x v="9"/>
    <x v="83"/>
    <m/>
    <m/>
    <x v="0"/>
    <x v="0"/>
    <x v="2"/>
    <x v="78"/>
    <x v="1"/>
    <x v="1"/>
    <x v="2"/>
    <x v="2"/>
    <x v="0"/>
    <x v="0"/>
    <x v="3"/>
    <x v="1"/>
    <x v="1"/>
    <x v="1"/>
    <x v="2"/>
    <x v="3"/>
    <x v="1"/>
    <x v="3"/>
    <x v="3"/>
    <x v="1"/>
    <x v="1"/>
    <x v="1"/>
    <x v="1"/>
    <x v="4"/>
    <x v="1"/>
    <x v="1"/>
    <x v="3"/>
    <x v="1"/>
    <x v="3"/>
    <x v="2"/>
    <x v="2"/>
    <x v="1"/>
    <x v="1"/>
    <x v="2"/>
    <x v="0"/>
    <x v="1"/>
    <x v="1"/>
    <x v="2"/>
    <x v="5"/>
    <x v="1"/>
    <x v="3"/>
    <x v="4"/>
    <x v="3"/>
    <x v="3"/>
    <x v="2"/>
    <x v="1"/>
    <x v="0"/>
    <x v="3"/>
    <x v="5"/>
    <x v="5"/>
    <x v="2"/>
    <x v="3"/>
    <x v="1"/>
    <x v="2"/>
    <x v="0"/>
    <x v="0"/>
    <x v="2"/>
    <x v="3"/>
    <m/>
    <m/>
    <m/>
    <m/>
    <m/>
    <m/>
    <x v="1"/>
    <x v="1"/>
    <x v="2"/>
    <x v="2"/>
    <x v="0"/>
    <x v="0"/>
    <x v="3"/>
    <x v="1"/>
    <x v="1"/>
    <x v="1"/>
    <x v="2"/>
    <x v="3"/>
    <x v="1"/>
    <x v="3"/>
    <x v="2"/>
    <x v="1"/>
    <x v="1"/>
    <x v="1"/>
    <x v="1"/>
    <x v="4"/>
    <x v="1"/>
    <x v="1"/>
    <x v="3"/>
    <x v="1"/>
    <x v="3"/>
    <x v="2"/>
    <x v="2"/>
    <x v="1"/>
    <x v="1"/>
    <x v="2"/>
    <x v="0"/>
    <x v="1"/>
    <x v="1"/>
    <x v="2"/>
    <x v="4"/>
    <x v="1"/>
    <x v="3"/>
    <x v="3"/>
    <x v="3"/>
    <x v="3"/>
    <x v="2"/>
    <x v="1"/>
    <x v="0"/>
    <x v="3"/>
    <x v="4"/>
    <x v="4"/>
    <x v="2"/>
    <x v="3"/>
    <x v="1"/>
    <x v="2"/>
    <x v="0"/>
    <x v="0"/>
    <x v="5"/>
    <x v="3"/>
    <m/>
    <x v="7"/>
    <x v="5"/>
    <x v="1"/>
    <x v="10"/>
    <x v="7"/>
    <x v="15"/>
    <x v="2"/>
    <x v="8"/>
    <x v="3"/>
    <x v="20"/>
    <x v="3"/>
    <x v="4"/>
    <x v="23"/>
    <x v="7"/>
  </r>
  <r>
    <m/>
    <x v="0"/>
    <x v="1"/>
    <x v="9"/>
    <x v="83"/>
    <m/>
    <m/>
    <x v="0"/>
    <x v="0"/>
    <x v="2"/>
    <x v="78"/>
    <x v="1"/>
    <x v="1"/>
    <x v="1"/>
    <x v="1"/>
    <x v="0"/>
    <x v="2"/>
    <x v="1"/>
    <x v="0"/>
    <x v="1"/>
    <x v="1"/>
    <x v="4"/>
    <x v="0"/>
    <x v="0"/>
    <x v="1"/>
    <x v="0"/>
    <x v="0"/>
    <x v="0"/>
    <x v="1"/>
    <x v="1"/>
    <x v="0"/>
    <x v="1"/>
    <x v="0"/>
    <x v="0"/>
    <x v="1"/>
    <x v="0"/>
    <x v="1"/>
    <x v="1"/>
    <x v="0"/>
    <x v="0"/>
    <x v="1"/>
    <x v="0"/>
    <x v="0"/>
    <x v="0"/>
    <x v="0"/>
    <x v="0"/>
    <x v="0"/>
    <x v="0"/>
    <x v="0"/>
    <x v="0"/>
    <x v="0"/>
    <x v="0"/>
    <x v="1"/>
    <x v="0"/>
    <x v="3"/>
    <x v="1"/>
    <x v="2"/>
    <x v="3"/>
    <x v="0"/>
    <x v="0"/>
    <x v="0"/>
    <x v="0"/>
    <x v="1"/>
    <x v="0"/>
    <x v="1"/>
    <m/>
    <m/>
    <m/>
    <m/>
    <m/>
    <m/>
    <x v="1"/>
    <x v="1"/>
    <x v="1"/>
    <x v="1"/>
    <x v="0"/>
    <x v="2"/>
    <x v="1"/>
    <x v="0"/>
    <x v="1"/>
    <x v="1"/>
    <x v="4"/>
    <x v="0"/>
    <x v="0"/>
    <x v="1"/>
    <x v="0"/>
    <x v="0"/>
    <x v="0"/>
    <x v="1"/>
    <x v="1"/>
    <x v="0"/>
    <x v="1"/>
    <x v="0"/>
    <x v="0"/>
    <x v="1"/>
    <x v="0"/>
    <x v="1"/>
    <x v="1"/>
    <x v="0"/>
    <x v="0"/>
    <x v="1"/>
    <x v="0"/>
    <x v="0"/>
    <x v="0"/>
    <x v="0"/>
    <x v="0"/>
    <x v="0"/>
    <x v="0"/>
    <x v="0"/>
    <x v="0"/>
    <x v="0"/>
    <x v="0"/>
    <x v="1"/>
    <x v="0"/>
    <x v="3"/>
    <x v="1"/>
    <x v="2"/>
    <x v="3"/>
    <x v="0"/>
    <x v="0"/>
    <x v="0"/>
    <x v="0"/>
    <x v="1"/>
    <x v="0"/>
    <x v="1"/>
    <m/>
    <x v="2"/>
    <x v="1"/>
    <x v="5"/>
    <x v="0"/>
    <x v="3"/>
    <x v="2"/>
    <x v="0"/>
    <x v="0"/>
    <x v="12"/>
    <x v="0"/>
    <x v="1"/>
    <x v="2"/>
    <x v="0"/>
    <x v="0"/>
  </r>
  <r>
    <m/>
    <x v="0"/>
    <x v="1"/>
    <x v="9"/>
    <x v="83"/>
    <m/>
    <m/>
    <x v="0"/>
    <x v="0"/>
    <x v="2"/>
    <x v="78"/>
    <x v="0"/>
    <x v="1"/>
    <x v="1"/>
    <x v="1"/>
    <x v="1"/>
    <x v="2"/>
    <x v="0"/>
    <x v="3"/>
    <x v="0"/>
    <x v="1"/>
    <x v="1"/>
    <x v="0"/>
    <x v="0"/>
    <x v="1"/>
    <x v="0"/>
    <x v="0"/>
    <x v="0"/>
    <x v="0"/>
    <x v="0"/>
    <x v="0"/>
    <x v="1"/>
    <x v="0"/>
    <x v="1"/>
    <x v="4"/>
    <x v="1"/>
    <x v="2"/>
    <x v="4"/>
    <x v="1"/>
    <x v="2"/>
    <x v="1"/>
    <x v="0"/>
    <x v="2"/>
    <x v="0"/>
    <x v="0"/>
    <x v="0"/>
    <x v="0"/>
    <x v="0"/>
    <x v="0"/>
    <x v="0"/>
    <x v="0"/>
    <x v="0"/>
    <x v="1"/>
    <x v="0"/>
    <x v="2"/>
    <x v="1"/>
    <x v="1"/>
    <x v="3"/>
    <x v="0"/>
    <x v="0"/>
    <x v="0"/>
    <x v="0"/>
    <x v="0"/>
    <x v="0"/>
    <x v="1"/>
    <m/>
    <m/>
    <m/>
    <m/>
    <m/>
    <m/>
    <x v="0"/>
    <x v="1"/>
    <x v="1"/>
    <x v="1"/>
    <x v="1"/>
    <x v="2"/>
    <x v="0"/>
    <x v="3"/>
    <x v="0"/>
    <x v="1"/>
    <x v="1"/>
    <x v="0"/>
    <x v="0"/>
    <x v="1"/>
    <x v="0"/>
    <x v="0"/>
    <x v="0"/>
    <x v="0"/>
    <x v="0"/>
    <x v="0"/>
    <x v="1"/>
    <x v="0"/>
    <x v="1"/>
    <x v="4"/>
    <x v="1"/>
    <x v="2"/>
    <x v="4"/>
    <x v="1"/>
    <x v="2"/>
    <x v="1"/>
    <x v="0"/>
    <x v="2"/>
    <x v="0"/>
    <x v="0"/>
    <x v="0"/>
    <x v="0"/>
    <x v="0"/>
    <x v="0"/>
    <x v="0"/>
    <x v="0"/>
    <x v="0"/>
    <x v="1"/>
    <x v="0"/>
    <x v="2"/>
    <x v="1"/>
    <x v="1"/>
    <x v="3"/>
    <x v="0"/>
    <x v="0"/>
    <x v="0"/>
    <x v="0"/>
    <x v="0"/>
    <x v="0"/>
    <x v="1"/>
    <m/>
    <x v="2"/>
    <x v="11"/>
    <x v="2"/>
    <x v="0"/>
    <x v="22"/>
    <x v="2"/>
    <x v="11"/>
    <x v="1"/>
    <x v="1"/>
    <x v="2"/>
    <x v="0"/>
    <x v="2"/>
    <x v="0"/>
    <x v="0"/>
  </r>
  <r>
    <m/>
    <x v="0"/>
    <x v="1"/>
    <x v="9"/>
    <x v="83"/>
    <m/>
    <m/>
    <x v="0"/>
    <x v="0"/>
    <x v="2"/>
    <x v="78"/>
    <x v="0"/>
    <x v="1"/>
    <x v="1"/>
    <x v="1"/>
    <x v="1"/>
    <x v="2"/>
    <x v="0"/>
    <x v="3"/>
    <x v="1"/>
    <x v="4"/>
    <x v="1"/>
    <x v="0"/>
    <x v="1"/>
    <x v="4"/>
    <x v="0"/>
    <x v="0"/>
    <x v="1"/>
    <x v="0"/>
    <x v="1"/>
    <x v="0"/>
    <x v="1"/>
    <x v="0"/>
    <x v="0"/>
    <x v="2"/>
    <x v="0"/>
    <x v="3"/>
    <x v="4"/>
    <x v="1"/>
    <x v="2"/>
    <x v="1"/>
    <x v="0"/>
    <x v="0"/>
    <x v="0"/>
    <x v="0"/>
    <x v="0"/>
    <x v="0"/>
    <x v="2"/>
    <x v="0"/>
    <x v="0"/>
    <x v="2"/>
    <x v="0"/>
    <x v="1"/>
    <x v="0"/>
    <x v="3"/>
    <x v="3"/>
    <x v="4"/>
    <x v="2"/>
    <x v="0"/>
    <x v="0"/>
    <x v="0"/>
    <x v="0"/>
    <x v="1"/>
    <x v="1"/>
    <x v="0"/>
    <m/>
    <m/>
    <m/>
    <m/>
    <m/>
    <m/>
    <x v="0"/>
    <x v="1"/>
    <x v="1"/>
    <x v="1"/>
    <x v="1"/>
    <x v="2"/>
    <x v="0"/>
    <x v="3"/>
    <x v="1"/>
    <x v="4"/>
    <x v="1"/>
    <x v="0"/>
    <x v="1"/>
    <x v="4"/>
    <x v="0"/>
    <x v="0"/>
    <x v="1"/>
    <x v="0"/>
    <x v="1"/>
    <x v="0"/>
    <x v="1"/>
    <x v="0"/>
    <x v="0"/>
    <x v="2"/>
    <x v="0"/>
    <x v="3"/>
    <x v="4"/>
    <x v="1"/>
    <x v="2"/>
    <x v="1"/>
    <x v="0"/>
    <x v="0"/>
    <x v="0"/>
    <x v="0"/>
    <x v="0"/>
    <x v="0"/>
    <x v="2"/>
    <x v="0"/>
    <x v="0"/>
    <x v="2"/>
    <x v="0"/>
    <x v="1"/>
    <x v="0"/>
    <x v="3"/>
    <x v="3"/>
    <x v="3"/>
    <x v="2"/>
    <x v="0"/>
    <x v="0"/>
    <x v="0"/>
    <x v="0"/>
    <x v="1"/>
    <x v="1"/>
    <x v="0"/>
    <m/>
    <x v="2"/>
    <x v="11"/>
    <x v="0"/>
    <x v="0"/>
    <x v="5"/>
    <x v="2"/>
    <x v="1"/>
    <x v="1"/>
    <x v="18"/>
    <x v="23"/>
    <x v="3"/>
    <x v="2"/>
    <x v="5"/>
    <x v="9"/>
  </r>
  <r>
    <m/>
    <x v="0"/>
    <x v="1"/>
    <x v="9"/>
    <x v="83"/>
    <m/>
    <m/>
    <x v="0"/>
    <x v="2"/>
    <x v="2"/>
    <x v="78"/>
    <x v="3"/>
    <x v="4"/>
    <x v="4"/>
    <x v="1"/>
    <x v="1"/>
    <x v="3"/>
    <x v="4"/>
    <x v="5"/>
    <x v="2"/>
    <x v="4"/>
    <x v="2"/>
    <x v="1"/>
    <x v="4"/>
    <x v="3"/>
    <x v="3"/>
    <x v="1"/>
    <x v="0"/>
    <x v="4"/>
    <x v="3"/>
    <x v="5"/>
    <x v="3"/>
    <x v="0"/>
    <x v="1"/>
    <x v="3"/>
    <x v="1"/>
    <x v="0"/>
    <x v="4"/>
    <x v="3"/>
    <x v="1"/>
    <x v="1"/>
    <x v="0"/>
    <x v="3"/>
    <x v="1"/>
    <x v="5"/>
    <x v="0"/>
    <x v="0"/>
    <x v="3"/>
    <x v="3"/>
    <x v="2"/>
    <x v="0"/>
    <x v="0"/>
    <x v="1"/>
    <x v="0"/>
    <x v="1"/>
    <x v="2"/>
    <x v="5"/>
    <x v="1"/>
    <x v="1"/>
    <x v="1"/>
    <x v="0"/>
    <x v="1"/>
    <x v="2"/>
    <x v="1"/>
    <x v="2"/>
    <m/>
    <m/>
    <m/>
    <m/>
    <m/>
    <m/>
    <x v="3"/>
    <x v="4"/>
    <x v="4"/>
    <x v="1"/>
    <x v="1"/>
    <x v="3"/>
    <x v="4"/>
    <x v="4"/>
    <x v="2"/>
    <x v="4"/>
    <x v="2"/>
    <x v="1"/>
    <x v="4"/>
    <x v="3"/>
    <x v="2"/>
    <x v="1"/>
    <x v="0"/>
    <x v="4"/>
    <x v="3"/>
    <x v="2"/>
    <x v="3"/>
    <x v="0"/>
    <x v="1"/>
    <x v="3"/>
    <x v="1"/>
    <x v="0"/>
    <x v="4"/>
    <x v="3"/>
    <x v="1"/>
    <x v="1"/>
    <x v="0"/>
    <x v="3"/>
    <x v="1"/>
    <x v="4"/>
    <x v="0"/>
    <x v="0"/>
    <x v="3"/>
    <x v="2"/>
    <x v="2"/>
    <x v="0"/>
    <x v="0"/>
    <x v="1"/>
    <x v="0"/>
    <x v="1"/>
    <x v="2"/>
    <x v="4"/>
    <x v="1"/>
    <x v="1"/>
    <x v="1"/>
    <x v="0"/>
    <x v="1"/>
    <x v="2"/>
    <x v="1"/>
    <x v="2"/>
    <m/>
    <x v="16"/>
    <x v="9"/>
    <x v="10"/>
    <x v="5"/>
    <x v="7"/>
    <x v="16"/>
    <x v="16"/>
    <x v="17"/>
    <x v="21"/>
    <x v="12"/>
    <x v="8"/>
    <x v="2"/>
    <x v="0"/>
    <x v="6"/>
  </r>
  <r>
    <m/>
    <x v="0"/>
    <x v="1"/>
    <x v="9"/>
    <x v="83"/>
    <m/>
    <m/>
    <x v="0"/>
    <x v="2"/>
    <x v="2"/>
    <x v="78"/>
    <x v="3"/>
    <x v="4"/>
    <x v="4"/>
    <x v="1"/>
    <x v="2"/>
    <x v="2"/>
    <x v="3"/>
    <x v="3"/>
    <x v="2"/>
    <x v="1"/>
    <x v="2"/>
    <x v="1"/>
    <x v="4"/>
    <x v="4"/>
    <x v="3"/>
    <x v="0"/>
    <x v="0"/>
    <x v="1"/>
    <x v="1"/>
    <x v="1"/>
    <x v="0"/>
    <x v="0"/>
    <x v="0"/>
    <x v="1"/>
    <x v="2"/>
    <x v="0"/>
    <x v="0"/>
    <x v="1"/>
    <x v="3"/>
    <x v="3"/>
    <x v="3"/>
    <x v="0"/>
    <x v="0"/>
    <x v="2"/>
    <x v="0"/>
    <x v="3"/>
    <x v="0"/>
    <x v="0"/>
    <x v="4"/>
    <x v="0"/>
    <x v="0"/>
    <x v="1"/>
    <x v="0"/>
    <x v="2"/>
    <x v="2"/>
    <x v="5"/>
    <x v="4"/>
    <x v="2"/>
    <x v="4"/>
    <x v="1"/>
    <x v="0"/>
    <x v="1"/>
    <x v="1"/>
    <x v="1"/>
    <m/>
    <m/>
    <m/>
    <m/>
    <m/>
    <m/>
    <x v="3"/>
    <x v="4"/>
    <x v="4"/>
    <x v="1"/>
    <x v="2"/>
    <x v="2"/>
    <x v="3"/>
    <x v="3"/>
    <x v="2"/>
    <x v="1"/>
    <x v="2"/>
    <x v="1"/>
    <x v="4"/>
    <x v="4"/>
    <x v="2"/>
    <x v="0"/>
    <x v="0"/>
    <x v="1"/>
    <x v="1"/>
    <x v="1"/>
    <x v="0"/>
    <x v="0"/>
    <x v="0"/>
    <x v="1"/>
    <x v="2"/>
    <x v="0"/>
    <x v="0"/>
    <x v="1"/>
    <x v="3"/>
    <x v="3"/>
    <x v="3"/>
    <x v="0"/>
    <x v="0"/>
    <x v="2"/>
    <x v="0"/>
    <x v="3"/>
    <x v="0"/>
    <x v="0"/>
    <x v="4"/>
    <x v="0"/>
    <x v="0"/>
    <x v="1"/>
    <x v="0"/>
    <x v="2"/>
    <x v="2"/>
    <x v="4"/>
    <x v="0"/>
    <x v="2"/>
    <x v="4"/>
    <x v="1"/>
    <x v="0"/>
    <x v="1"/>
    <x v="1"/>
    <x v="1"/>
    <m/>
    <x v="18"/>
    <x v="9"/>
    <x v="7"/>
    <x v="6"/>
    <x v="3"/>
    <x v="13"/>
    <x v="0"/>
    <x v="14"/>
    <x v="17"/>
    <x v="1"/>
    <x v="10"/>
    <x v="5"/>
    <x v="0"/>
    <x v="0"/>
  </r>
  <r>
    <m/>
    <x v="0"/>
    <x v="1"/>
    <x v="9"/>
    <x v="83"/>
    <m/>
    <m/>
    <x v="0"/>
    <x v="0"/>
    <x v="2"/>
    <x v="78"/>
    <x v="1"/>
    <x v="1"/>
    <x v="1"/>
    <x v="0"/>
    <x v="0"/>
    <x v="0"/>
    <x v="3"/>
    <x v="0"/>
    <x v="0"/>
    <x v="4"/>
    <x v="2"/>
    <x v="3"/>
    <x v="1"/>
    <x v="4"/>
    <x v="1"/>
    <x v="1"/>
    <x v="0"/>
    <x v="4"/>
    <x v="1"/>
    <x v="3"/>
    <x v="3"/>
    <x v="0"/>
    <x v="1"/>
    <x v="2"/>
    <x v="2"/>
    <x v="5"/>
    <x v="2"/>
    <x v="1"/>
    <x v="2"/>
    <x v="1"/>
    <x v="0"/>
    <x v="3"/>
    <x v="0"/>
    <x v="1"/>
    <x v="1"/>
    <x v="0"/>
    <x v="3"/>
    <x v="3"/>
    <x v="4"/>
    <x v="0"/>
    <x v="0"/>
    <x v="1"/>
    <x v="0"/>
    <x v="2"/>
    <x v="1"/>
    <x v="5"/>
    <x v="3"/>
    <x v="2"/>
    <x v="0"/>
    <x v="0"/>
    <x v="0"/>
    <x v="1"/>
    <x v="1"/>
    <x v="2"/>
    <m/>
    <m/>
    <m/>
    <m/>
    <m/>
    <m/>
    <x v="1"/>
    <x v="1"/>
    <x v="1"/>
    <x v="0"/>
    <x v="0"/>
    <x v="0"/>
    <x v="3"/>
    <x v="0"/>
    <x v="0"/>
    <x v="4"/>
    <x v="2"/>
    <x v="3"/>
    <x v="1"/>
    <x v="4"/>
    <x v="1"/>
    <x v="1"/>
    <x v="0"/>
    <x v="4"/>
    <x v="1"/>
    <x v="3"/>
    <x v="3"/>
    <x v="0"/>
    <x v="1"/>
    <x v="2"/>
    <x v="2"/>
    <x v="4"/>
    <x v="2"/>
    <x v="1"/>
    <x v="2"/>
    <x v="1"/>
    <x v="0"/>
    <x v="3"/>
    <x v="0"/>
    <x v="1"/>
    <x v="1"/>
    <x v="0"/>
    <x v="3"/>
    <x v="2"/>
    <x v="4"/>
    <x v="0"/>
    <x v="0"/>
    <x v="1"/>
    <x v="0"/>
    <x v="2"/>
    <x v="1"/>
    <x v="4"/>
    <x v="3"/>
    <x v="2"/>
    <x v="0"/>
    <x v="0"/>
    <x v="0"/>
    <x v="1"/>
    <x v="1"/>
    <x v="2"/>
    <m/>
    <x v="1"/>
    <x v="1"/>
    <x v="6"/>
    <x v="9"/>
    <x v="7"/>
    <x v="14"/>
    <x v="8"/>
    <x v="1"/>
    <x v="17"/>
    <x v="21"/>
    <x v="19"/>
    <x v="2"/>
    <x v="17"/>
    <x v="0"/>
  </r>
  <r>
    <m/>
    <x v="0"/>
    <x v="1"/>
    <x v="9"/>
    <x v="83"/>
    <m/>
    <m/>
    <x v="0"/>
    <x v="0"/>
    <x v="2"/>
    <x v="78"/>
    <x v="1"/>
    <x v="4"/>
    <x v="2"/>
    <x v="0"/>
    <x v="1"/>
    <x v="2"/>
    <x v="0"/>
    <x v="0"/>
    <x v="1"/>
    <x v="1"/>
    <x v="3"/>
    <x v="1"/>
    <x v="1"/>
    <x v="4"/>
    <x v="0"/>
    <x v="1"/>
    <x v="0"/>
    <x v="1"/>
    <x v="0"/>
    <x v="0"/>
    <x v="0"/>
    <x v="0"/>
    <x v="1"/>
    <x v="1"/>
    <x v="2"/>
    <x v="5"/>
    <x v="4"/>
    <x v="4"/>
    <x v="0"/>
    <x v="0"/>
    <x v="0"/>
    <x v="2"/>
    <x v="0"/>
    <x v="0"/>
    <x v="0"/>
    <x v="3"/>
    <x v="0"/>
    <x v="0"/>
    <x v="0"/>
    <x v="0"/>
    <x v="0"/>
    <x v="1"/>
    <x v="0"/>
    <x v="2"/>
    <x v="2"/>
    <x v="5"/>
    <x v="2"/>
    <x v="2"/>
    <x v="2"/>
    <x v="1"/>
    <x v="0"/>
    <x v="1"/>
    <x v="1"/>
    <x v="1"/>
    <m/>
    <m/>
    <m/>
    <m/>
    <m/>
    <m/>
    <x v="1"/>
    <x v="4"/>
    <x v="2"/>
    <x v="0"/>
    <x v="1"/>
    <x v="2"/>
    <x v="0"/>
    <x v="0"/>
    <x v="1"/>
    <x v="1"/>
    <x v="3"/>
    <x v="1"/>
    <x v="1"/>
    <x v="4"/>
    <x v="0"/>
    <x v="1"/>
    <x v="0"/>
    <x v="1"/>
    <x v="0"/>
    <x v="0"/>
    <x v="0"/>
    <x v="0"/>
    <x v="1"/>
    <x v="1"/>
    <x v="2"/>
    <x v="4"/>
    <x v="4"/>
    <x v="4"/>
    <x v="0"/>
    <x v="0"/>
    <x v="0"/>
    <x v="2"/>
    <x v="0"/>
    <x v="0"/>
    <x v="0"/>
    <x v="3"/>
    <x v="0"/>
    <x v="0"/>
    <x v="0"/>
    <x v="0"/>
    <x v="0"/>
    <x v="1"/>
    <x v="0"/>
    <x v="2"/>
    <x v="2"/>
    <x v="4"/>
    <x v="2"/>
    <x v="2"/>
    <x v="2"/>
    <x v="1"/>
    <x v="0"/>
    <x v="1"/>
    <x v="1"/>
    <x v="1"/>
    <m/>
    <x v="5"/>
    <x v="6"/>
    <x v="0"/>
    <x v="3"/>
    <x v="22"/>
    <x v="2"/>
    <x v="10"/>
    <x v="0"/>
    <x v="7"/>
    <x v="3"/>
    <x v="19"/>
    <x v="11"/>
    <x v="0"/>
    <x v="0"/>
  </r>
  <r>
    <m/>
    <x v="0"/>
    <x v="1"/>
    <x v="9"/>
    <x v="83"/>
    <m/>
    <m/>
    <x v="0"/>
    <x v="2"/>
    <x v="2"/>
    <x v="78"/>
    <x v="3"/>
    <x v="4"/>
    <x v="2"/>
    <x v="1"/>
    <x v="1"/>
    <x v="0"/>
    <x v="0"/>
    <x v="0"/>
    <x v="2"/>
    <x v="1"/>
    <x v="2"/>
    <x v="1"/>
    <x v="4"/>
    <x v="4"/>
    <x v="3"/>
    <x v="1"/>
    <x v="1"/>
    <x v="4"/>
    <x v="4"/>
    <x v="1"/>
    <x v="3"/>
    <x v="0"/>
    <x v="1"/>
    <x v="3"/>
    <x v="1"/>
    <x v="3"/>
    <x v="1"/>
    <x v="1"/>
    <x v="0"/>
    <x v="3"/>
    <x v="3"/>
    <x v="1"/>
    <x v="0"/>
    <x v="1"/>
    <x v="0"/>
    <x v="0"/>
    <x v="0"/>
    <x v="3"/>
    <x v="4"/>
    <x v="2"/>
    <x v="0"/>
    <x v="1"/>
    <x v="0"/>
    <x v="4"/>
    <x v="1"/>
    <x v="4"/>
    <x v="3"/>
    <x v="1"/>
    <x v="0"/>
    <x v="2"/>
    <x v="1"/>
    <x v="0"/>
    <x v="2"/>
    <x v="3"/>
    <m/>
    <m/>
    <m/>
    <m/>
    <m/>
    <m/>
    <x v="3"/>
    <x v="4"/>
    <x v="2"/>
    <x v="1"/>
    <x v="1"/>
    <x v="0"/>
    <x v="0"/>
    <x v="0"/>
    <x v="2"/>
    <x v="1"/>
    <x v="2"/>
    <x v="1"/>
    <x v="4"/>
    <x v="4"/>
    <x v="2"/>
    <x v="1"/>
    <x v="1"/>
    <x v="4"/>
    <x v="2"/>
    <x v="1"/>
    <x v="3"/>
    <x v="0"/>
    <x v="1"/>
    <x v="3"/>
    <x v="1"/>
    <x v="3"/>
    <x v="1"/>
    <x v="1"/>
    <x v="0"/>
    <x v="3"/>
    <x v="3"/>
    <x v="1"/>
    <x v="0"/>
    <x v="1"/>
    <x v="0"/>
    <x v="0"/>
    <x v="0"/>
    <x v="2"/>
    <x v="4"/>
    <x v="2"/>
    <x v="0"/>
    <x v="1"/>
    <x v="0"/>
    <x v="4"/>
    <x v="1"/>
    <x v="3"/>
    <x v="3"/>
    <x v="1"/>
    <x v="0"/>
    <x v="2"/>
    <x v="1"/>
    <x v="0"/>
    <x v="5"/>
    <x v="3"/>
    <m/>
    <x v="5"/>
    <x v="7"/>
    <x v="6"/>
    <x v="8"/>
    <x v="0"/>
    <x v="9"/>
    <x v="13"/>
    <x v="3"/>
    <x v="4"/>
    <x v="10"/>
    <x v="8"/>
    <x v="2"/>
    <x v="0"/>
    <x v="2"/>
  </r>
  <r>
    <m/>
    <x v="0"/>
    <x v="1"/>
    <x v="9"/>
    <x v="83"/>
    <m/>
    <m/>
    <x v="0"/>
    <x v="1"/>
    <x v="2"/>
    <x v="78"/>
    <x v="1"/>
    <x v="1"/>
    <x v="1"/>
    <x v="2"/>
    <x v="0"/>
    <x v="0"/>
    <x v="0"/>
    <x v="1"/>
    <x v="1"/>
    <x v="4"/>
    <x v="1"/>
    <x v="1"/>
    <x v="1"/>
    <x v="1"/>
    <x v="3"/>
    <x v="1"/>
    <x v="1"/>
    <x v="1"/>
    <x v="1"/>
    <x v="1"/>
    <x v="1"/>
    <x v="1"/>
    <x v="1"/>
    <x v="2"/>
    <x v="1"/>
    <x v="0"/>
    <x v="1"/>
    <x v="1"/>
    <x v="2"/>
    <x v="2"/>
    <x v="2"/>
    <x v="2"/>
    <x v="1"/>
    <x v="3"/>
    <x v="2"/>
    <x v="3"/>
    <x v="2"/>
    <x v="1"/>
    <x v="1"/>
    <x v="2"/>
    <x v="1"/>
    <x v="1"/>
    <x v="0"/>
    <x v="4"/>
    <x v="3"/>
    <x v="4"/>
    <x v="1"/>
    <x v="2"/>
    <x v="2"/>
    <x v="1"/>
    <x v="1"/>
    <x v="1"/>
    <x v="2"/>
    <x v="0"/>
    <m/>
    <m/>
    <m/>
    <m/>
    <m/>
    <m/>
    <x v="1"/>
    <x v="1"/>
    <x v="1"/>
    <x v="2"/>
    <x v="0"/>
    <x v="0"/>
    <x v="0"/>
    <x v="1"/>
    <x v="1"/>
    <x v="4"/>
    <x v="1"/>
    <x v="1"/>
    <x v="1"/>
    <x v="1"/>
    <x v="2"/>
    <x v="1"/>
    <x v="1"/>
    <x v="1"/>
    <x v="1"/>
    <x v="1"/>
    <x v="1"/>
    <x v="1"/>
    <x v="1"/>
    <x v="2"/>
    <x v="1"/>
    <x v="0"/>
    <x v="1"/>
    <x v="1"/>
    <x v="2"/>
    <x v="2"/>
    <x v="2"/>
    <x v="2"/>
    <x v="1"/>
    <x v="3"/>
    <x v="2"/>
    <x v="3"/>
    <x v="2"/>
    <x v="1"/>
    <x v="1"/>
    <x v="2"/>
    <x v="1"/>
    <x v="1"/>
    <x v="0"/>
    <x v="4"/>
    <x v="3"/>
    <x v="3"/>
    <x v="1"/>
    <x v="2"/>
    <x v="2"/>
    <x v="1"/>
    <x v="1"/>
    <x v="1"/>
    <x v="5"/>
    <x v="0"/>
    <m/>
    <x v="1"/>
    <x v="1"/>
    <x v="1"/>
    <x v="10"/>
    <x v="0"/>
    <x v="9"/>
    <x v="3"/>
    <x v="4"/>
    <x v="1"/>
    <x v="11"/>
    <x v="3"/>
    <x v="6"/>
    <x v="6"/>
    <x v="4"/>
  </r>
  <r>
    <m/>
    <x v="0"/>
    <x v="1"/>
    <x v="9"/>
    <x v="83"/>
    <m/>
    <m/>
    <x v="0"/>
    <x v="2"/>
    <x v="2"/>
    <x v="78"/>
    <x v="3"/>
    <x v="4"/>
    <x v="2"/>
    <x v="2"/>
    <x v="0"/>
    <x v="3"/>
    <x v="3"/>
    <x v="1"/>
    <x v="5"/>
    <x v="4"/>
    <x v="3"/>
    <x v="3"/>
    <x v="4"/>
    <x v="3"/>
    <x v="3"/>
    <x v="1"/>
    <x v="0"/>
    <x v="1"/>
    <x v="5"/>
    <x v="5"/>
    <x v="4"/>
    <x v="0"/>
    <x v="1"/>
    <x v="1"/>
    <x v="1"/>
    <x v="0"/>
    <x v="4"/>
    <x v="1"/>
    <x v="2"/>
    <x v="1"/>
    <x v="0"/>
    <x v="3"/>
    <x v="0"/>
    <x v="5"/>
    <x v="2"/>
    <x v="0"/>
    <x v="3"/>
    <x v="3"/>
    <x v="2"/>
    <x v="0"/>
    <x v="1"/>
    <x v="1"/>
    <x v="0"/>
    <x v="1"/>
    <x v="3"/>
    <x v="4"/>
    <x v="2"/>
    <x v="1"/>
    <x v="2"/>
    <x v="2"/>
    <x v="1"/>
    <x v="1"/>
    <x v="2"/>
    <x v="2"/>
    <m/>
    <m/>
    <m/>
    <m/>
    <m/>
    <m/>
    <x v="3"/>
    <x v="4"/>
    <x v="2"/>
    <x v="2"/>
    <x v="0"/>
    <x v="3"/>
    <x v="3"/>
    <x v="1"/>
    <x v="4"/>
    <x v="4"/>
    <x v="3"/>
    <x v="3"/>
    <x v="4"/>
    <x v="3"/>
    <x v="2"/>
    <x v="1"/>
    <x v="0"/>
    <x v="1"/>
    <x v="4"/>
    <x v="2"/>
    <x v="2"/>
    <x v="0"/>
    <x v="1"/>
    <x v="1"/>
    <x v="1"/>
    <x v="0"/>
    <x v="4"/>
    <x v="1"/>
    <x v="2"/>
    <x v="1"/>
    <x v="0"/>
    <x v="3"/>
    <x v="0"/>
    <x v="4"/>
    <x v="2"/>
    <x v="0"/>
    <x v="3"/>
    <x v="2"/>
    <x v="2"/>
    <x v="0"/>
    <x v="1"/>
    <x v="1"/>
    <x v="0"/>
    <x v="1"/>
    <x v="3"/>
    <x v="3"/>
    <x v="2"/>
    <x v="1"/>
    <x v="2"/>
    <x v="2"/>
    <x v="1"/>
    <x v="1"/>
    <x v="5"/>
    <x v="2"/>
    <m/>
    <x v="7"/>
    <x v="7"/>
    <x v="5"/>
    <x v="1"/>
    <x v="7"/>
    <x v="5"/>
    <x v="13"/>
    <x v="1"/>
    <x v="4"/>
    <x v="12"/>
    <x v="15"/>
    <x v="2"/>
    <x v="3"/>
    <x v="1"/>
  </r>
  <r>
    <m/>
    <x v="0"/>
    <x v="1"/>
    <x v="9"/>
    <x v="83"/>
    <m/>
    <m/>
    <x v="0"/>
    <x v="0"/>
    <x v="2"/>
    <x v="78"/>
    <x v="1"/>
    <x v="4"/>
    <x v="1"/>
    <x v="2"/>
    <x v="0"/>
    <x v="5"/>
    <x v="3"/>
    <x v="5"/>
    <x v="1"/>
    <x v="1"/>
    <x v="3"/>
    <x v="1"/>
    <x v="2"/>
    <x v="1"/>
    <x v="0"/>
    <x v="1"/>
    <x v="1"/>
    <x v="1"/>
    <x v="0"/>
    <x v="4"/>
    <x v="3"/>
    <x v="1"/>
    <x v="0"/>
    <x v="2"/>
    <x v="0"/>
    <x v="3"/>
    <x v="1"/>
    <x v="3"/>
    <x v="2"/>
    <x v="1"/>
    <x v="0"/>
    <x v="4"/>
    <x v="0"/>
    <x v="3"/>
    <x v="2"/>
    <x v="3"/>
    <x v="0"/>
    <x v="4"/>
    <x v="4"/>
    <x v="2"/>
    <x v="3"/>
    <x v="1"/>
    <x v="0"/>
    <x v="1"/>
    <x v="3"/>
    <x v="5"/>
    <x v="1"/>
    <x v="1"/>
    <x v="3"/>
    <x v="2"/>
    <x v="1"/>
    <x v="0"/>
    <x v="2"/>
    <x v="3"/>
    <m/>
    <m/>
    <m/>
    <m/>
    <m/>
    <m/>
    <x v="1"/>
    <x v="4"/>
    <x v="1"/>
    <x v="2"/>
    <x v="0"/>
    <x v="4"/>
    <x v="3"/>
    <x v="4"/>
    <x v="1"/>
    <x v="1"/>
    <x v="3"/>
    <x v="1"/>
    <x v="2"/>
    <x v="1"/>
    <x v="0"/>
    <x v="1"/>
    <x v="1"/>
    <x v="1"/>
    <x v="0"/>
    <x v="4"/>
    <x v="3"/>
    <x v="1"/>
    <x v="0"/>
    <x v="2"/>
    <x v="0"/>
    <x v="3"/>
    <x v="1"/>
    <x v="3"/>
    <x v="2"/>
    <x v="1"/>
    <x v="0"/>
    <x v="4"/>
    <x v="0"/>
    <x v="3"/>
    <x v="2"/>
    <x v="3"/>
    <x v="0"/>
    <x v="3"/>
    <x v="4"/>
    <x v="2"/>
    <x v="3"/>
    <x v="1"/>
    <x v="0"/>
    <x v="1"/>
    <x v="3"/>
    <x v="4"/>
    <x v="1"/>
    <x v="1"/>
    <x v="3"/>
    <x v="2"/>
    <x v="1"/>
    <x v="0"/>
    <x v="5"/>
    <x v="3"/>
    <m/>
    <x v="12"/>
    <x v="5"/>
    <x v="1"/>
    <x v="4"/>
    <x v="5"/>
    <x v="14"/>
    <x v="11"/>
    <x v="8"/>
    <x v="18"/>
    <x v="17"/>
    <x v="5"/>
    <x v="0"/>
    <x v="15"/>
    <x v="17"/>
  </r>
  <r>
    <m/>
    <x v="0"/>
    <x v="1"/>
    <x v="9"/>
    <x v="83"/>
    <m/>
    <m/>
    <x v="0"/>
    <x v="0"/>
    <x v="2"/>
    <x v="78"/>
    <x v="1"/>
    <x v="1"/>
    <x v="1"/>
    <x v="2"/>
    <x v="0"/>
    <x v="0"/>
    <x v="0"/>
    <x v="1"/>
    <x v="1"/>
    <x v="4"/>
    <x v="1"/>
    <x v="0"/>
    <x v="1"/>
    <x v="1"/>
    <x v="3"/>
    <x v="1"/>
    <x v="1"/>
    <x v="1"/>
    <x v="1"/>
    <x v="1"/>
    <x v="1"/>
    <x v="1"/>
    <x v="1"/>
    <x v="2"/>
    <x v="1"/>
    <x v="0"/>
    <x v="1"/>
    <x v="1"/>
    <x v="2"/>
    <x v="2"/>
    <x v="2"/>
    <x v="2"/>
    <x v="1"/>
    <x v="1"/>
    <x v="2"/>
    <x v="3"/>
    <x v="2"/>
    <x v="1"/>
    <x v="1"/>
    <x v="2"/>
    <x v="1"/>
    <x v="1"/>
    <x v="0"/>
    <x v="2"/>
    <x v="1"/>
    <x v="1"/>
    <x v="2"/>
    <x v="2"/>
    <x v="2"/>
    <x v="0"/>
    <x v="0"/>
    <x v="0"/>
    <x v="0"/>
    <x v="0"/>
    <m/>
    <m/>
    <m/>
    <m/>
    <m/>
    <m/>
    <x v="1"/>
    <x v="1"/>
    <x v="1"/>
    <x v="2"/>
    <x v="0"/>
    <x v="0"/>
    <x v="0"/>
    <x v="1"/>
    <x v="1"/>
    <x v="4"/>
    <x v="1"/>
    <x v="0"/>
    <x v="1"/>
    <x v="1"/>
    <x v="2"/>
    <x v="1"/>
    <x v="1"/>
    <x v="1"/>
    <x v="1"/>
    <x v="1"/>
    <x v="1"/>
    <x v="1"/>
    <x v="1"/>
    <x v="2"/>
    <x v="1"/>
    <x v="0"/>
    <x v="1"/>
    <x v="1"/>
    <x v="2"/>
    <x v="2"/>
    <x v="2"/>
    <x v="2"/>
    <x v="1"/>
    <x v="1"/>
    <x v="2"/>
    <x v="3"/>
    <x v="2"/>
    <x v="1"/>
    <x v="1"/>
    <x v="2"/>
    <x v="1"/>
    <x v="1"/>
    <x v="0"/>
    <x v="2"/>
    <x v="1"/>
    <x v="1"/>
    <x v="2"/>
    <x v="2"/>
    <x v="2"/>
    <x v="0"/>
    <x v="0"/>
    <x v="0"/>
    <x v="0"/>
    <x v="0"/>
    <m/>
    <x v="1"/>
    <x v="1"/>
    <x v="1"/>
    <x v="10"/>
    <x v="0"/>
    <x v="3"/>
    <x v="3"/>
    <x v="4"/>
    <x v="1"/>
    <x v="11"/>
    <x v="3"/>
    <x v="6"/>
    <x v="6"/>
    <x v="4"/>
  </r>
  <r>
    <m/>
    <x v="0"/>
    <x v="1"/>
    <x v="9"/>
    <x v="83"/>
    <m/>
    <m/>
    <x v="0"/>
    <x v="0"/>
    <x v="2"/>
    <x v="78"/>
    <x v="3"/>
    <x v="4"/>
    <x v="1"/>
    <x v="1"/>
    <x v="1"/>
    <x v="0"/>
    <x v="1"/>
    <x v="3"/>
    <x v="5"/>
    <x v="1"/>
    <x v="2"/>
    <x v="1"/>
    <x v="1"/>
    <x v="3"/>
    <x v="0"/>
    <x v="1"/>
    <x v="3"/>
    <x v="1"/>
    <x v="5"/>
    <x v="1"/>
    <x v="4"/>
    <x v="0"/>
    <x v="1"/>
    <x v="1"/>
    <x v="2"/>
    <x v="5"/>
    <x v="1"/>
    <x v="1"/>
    <x v="0"/>
    <x v="1"/>
    <x v="0"/>
    <x v="4"/>
    <x v="1"/>
    <x v="1"/>
    <x v="5"/>
    <x v="3"/>
    <x v="3"/>
    <x v="3"/>
    <x v="4"/>
    <x v="2"/>
    <x v="2"/>
    <x v="1"/>
    <x v="0"/>
    <x v="2"/>
    <x v="1"/>
    <x v="4"/>
    <x v="3"/>
    <x v="2"/>
    <x v="2"/>
    <x v="2"/>
    <x v="1"/>
    <x v="1"/>
    <x v="0"/>
    <x v="0"/>
    <m/>
    <m/>
    <m/>
    <m/>
    <m/>
    <m/>
    <x v="3"/>
    <x v="4"/>
    <x v="1"/>
    <x v="1"/>
    <x v="1"/>
    <x v="0"/>
    <x v="1"/>
    <x v="3"/>
    <x v="4"/>
    <x v="1"/>
    <x v="2"/>
    <x v="1"/>
    <x v="1"/>
    <x v="3"/>
    <x v="0"/>
    <x v="1"/>
    <x v="2"/>
    <x v="1"/>
    <x v="4"/>
    <x v="1"/>
    <x v="2"/>
    <x v="0"/>
    <x v="1"/>
    <x v="1"/>
    <x v="2"/>
    <x v="4"/>
    <x v="1"/>
    <x v="1"/>
    <x v="0"/>
    <x v="1"/>
    <x v="0"/>
    <x v="4"/>
    <x v="1"/>
    <x v="1"/>
    <x v="4"/>
    <x v="3"/>
    <x v="3"/>
    <x v="2"/>
    <x v="4"/>
    <x v="2"/>
    <x v="2"/>
    <x v="1"/>
    <x v="0"/>
    <x v="2"/>
    <x v="1"/>
    <x v="3"/>
    <x v="3"/>
    <x v="2"/>
    <x v="2"/>
    <x v="2"/>
    <x v="1"/>
    <x v="1"/>
    <x v="0"/>
    <x v="0"/>
    <m/>
    <x v="2"/>
    <x v="6"/>
    <x v="7"/>
    <x v="6"/>
    <x v="1"/>
    <x v="4"/>
    <x v="13"/>
    <x v="3"/>
    <x v="19"/>
    <x v="7"/>
    <x v="12"/>
    <x v="0"/>
    <x v="12"/>
    <x v="8"/>
  </r>
  <r>
    <m/>
    <x v="0"/>
    <x v="1"/>
    <x v="9"/>
    <x v="83"/>
    <m/>
    <m/>
    <x v="0"/>
    <x v="1"/>
    <x v="2"/>
    <x v="78"/>
    <x v="1"/>
    <x v="1"/>
    <x v="1"/>
    <x v="2"/>
    <x v="1"/>
    <x v="1"/>
    <x v="0"/>
    <x v="5"/>
    <x v="5"/>
    <x v="4"/>
    <x v="3"/>
    <x v="0"/>
    <x v="4"/>
    <x v="4"/>
    <x v="3"/>
    <x v="1"/>
    <x v="1"/>
    <x v="1"/>
    <x v="1"/>
    <x v="1"/>
    <x v="1"/>
    <x v="1"/>
    <x v="1"/>
    <x v="2"/>
    <x v="1"/>
    <x v="0"/>
    <x v="1"/>
    <x v="1"/>
    <x v="2"/>
    <x v="2"/>
    <x v="2"/>
    <x v="2"/>
    <x v="1"/>
    <x v="1"/>
    <x v="2"/>
    <x v="3"/>
    <x v="2"/>
    <x v="1"/>
    <x v="0"/>
    <x v="0"/>
    <x v="3"/>
    <x v="1"/>
    <x v="0"/>
    <x v="2"/>
    <x v="1"/>
    <x v="5"/>
    <x v="5"/>
    <x v="3"/>
    <x v="1"/>
    <x v="0"/>
    <x v="1"/>
    <x v="1"/>
    <x v="2"/>
    <x v="3"/>
    <m/>
    <m/>
    <m/>
    <m/>
    <m/>
    <m/>
    <x v="1"/>
    <x v="1"/>
    <x v="1"/>
    <x v="2"/>
    <x v="1"/>
    <x v="1"/>
    <x v="0"/>
    <x v="4"/>
    <x v="4"/>
    <x v="4"/>
    <x v="3"/>
    <x v="0"/>
    <x v="4"/>
    <x v="4"/>
    <x v="2"/>
    <x v="1"/>
    <x v="1"/>
    <x v="1"/>
    <x v="1"/>
    <x v="1"/>
    <x v="1"/>
    <x v="1"/>
    <x v="1"/>
    <x v="2"/>
    <x v="1"/>
    <x v="0"/>
    <x v="1"/>
    <x v="1"/>
    <x v="2"/>
    <x v="2"/>
    <x v="2"/>
    <x v="2"/>
    <x v="1"/>
    <x v="1"/>
    <x v="2"/>
    <x v="3"/>
    <x v="2"/>
    <x v="1"/>
    <x v="0"/>
    <x v="0"/>
    <x v="3"/>
    <x v="1"/>
    <x v="0"/>
    <x v="2"/>
    <x v="1"/>
    <x v="4"/>
    <x v="4"/>
    <x v="3"/>
    <x v="1"/>
    <x v="0"/>
    <x v="1"/>
    <x v="1"/>
    <x v="5"/>
    <x v="3"/>
    <m/>
    <x v="21"/>
    <x v="1"/>
    <x v="8"/>
    <x v="4"/>
    <x v="12"/>
    <x v="3"/>
    <x v="3"/>
    <x v="4"/>
    <x v="6"/>
    <x v="11"/>
    <x v="14"/>
    <x v="6"/>
    <x v="6"/>
    <x v="18"/>
  </r>
  <r>
    <m/>
    <x v="0"/>
    <x v="1"/>
    <x v="9"/>
    <x v="83"/>
    <m/>
    <m/>
    <x v="0"/>
    <x v="0"/>
    <x v="2"/>
    <x v="78"/>
    <x v="1"/>
    <x v="1"/>
    <x v="0"/>
    <x v="1"/>
    <x v="1"/>
    <x v="2"/>
    <x v="0"/>
    <x v="0"/>
    <x v="1"/>
    <x v="1"/>
    <x v="1"/>
    <x v="1"/>
    <x v="0"/>
    <x v="1"/>
    <x v="0"/>
    <x v="1"/>
    <x v="0"/>
    <x v="0"/>
    <x v="1"/>
    <x v="1"/>
    <x v="0"/>
    <x v="0"/>
    <x v="1"/>
    <x v="0"/>
    <x v="1"/>
    <x v="0"/>
    <x v="2"/>
    <x v="1"/>
    <x v="2"/>
    <x v="2"/>
    <x v="0"/>
    <x v="0"/>
    <x v="0"/>
    <x v="0"/>
    <x v="0"/>
    <x v="0"/>
    <x v="0"/>
    <x v="0"/>
    <x v="3"/>
    <x v="0"/>
    <x v="1"/>
    <x v="1"/>
    <x v="0"/>
    <x v="2"/>
    <x v="2"/>
    <x v="1"/>
    <x v="2"/>
    <x v="2"/>
    <x v="3"/>
    <x v="0"/>
    <x v="0"/>
    <x v="1"/>
    <x v="1"/>
    <x v="1"/>
    <m/>
    <m/>
    <m/>
    <m/>
    <m/>
    <m/>
    <x v="1"/>
    <x v="1"/>
    <x v="0"/>
    <x v="1"/>
    <x v="1"/>
    <x v="2"/>
    <x v="0"/>
    <x v="0"/>
    <x v="1"/>
    <x v="1"/>
    <x v="1"/>
    <x v="1"/>
    <x v="0"/>
    <x v="1"/>
    <x v="0"/>
    <x v="1"/>
    <x v="0"/>
    <x v="0"/>
    <x v="1"/>
    <x v="1"/>
    <x v="0"/>
    <x v="0"/>
    <x v="1"/>
    <x v="0"/>
    <x v="1"/>
    <x v="0"/>
    <x v="2"/>
    <x v="1"/>
    <x v="2"/>
    <x v="2"/>
    <x v="0"/>
    <x v="0"/>
    <x v="0"/>
    <x v="0"/>
    <x v="0"/>
    <x v="0"/>
    <x v="0"/>
    <x v="0"/>
    <x v="3"/>
    <x v="0"/>
    <x v="1"/>
    <x v="1"/>
    <x v="0"/>
    <x v="2"/>
    <x v="2"/>
    <x v="1"/>
    <x v="2"/>
    <x v="2"/>
    <x v="3"/>
    <x v="0"/>
    <x v="0"/>
    <x v="1"/>
    <x v="1"/>
    <x v="1"/>
    <m/>
    <x v="5"/>
    <x v="15"/>
    <x v="2"/>
    <x v="0"/>
    <x v="22"/>
    <x v="2"/>
    <x v="0"/>
    <x v="1"/>
    <x v="1"/>
    <x v="10"/>
    <x v="1"/>
    <x v="13"/>
    <x v="0"/>
    <x v="6"/>
  </r>
  <r>
    <m/>
    <x v="0"/>
    <x v="1"/>
    <x v="9"/>
    <x v="83"/>
    <m/>
    <m/>
    <x v="0"/>
    <x v="0"/>
    <x v="2"/>
    <x v="78"/>
    <x v="1"/>
    <x v="1"/>
    <x v="2"/>
    <x v="1"/>
    <x v="1"/>
    <x v="2"/>
    <x v="0"/>
    <x v="0"/>
    <x v="0"/>
    <x v="2"/>
    <x v="1"/>
    <x v="3"/>
    <x v="0"/>
    <x v="4"/>
    <x v="0"/>
    <x v="1"/>
    <x v="3"/>
    <x v="1"/>
    <x v="1"/>
    <x v="1"/>
    <x v="0"/>
    <x v="0"/>
    <x v="0"/>
    <x v="2"/>
    <x v="1"/>
    <x v="5"/>
    <x v="1"/>
    <x v="1"/>
    <x v="2"/>
    <x v="0"/>
    <x v="0"/>
    <x v="3"/>
    <x v="0"/>
    <x v="1"/>
    <x v="2"/>
    <x v="3"/>
    <x v="2"/>
    <x v="4"/>
    <x v="3"/>
    <x v="0"/>
    <x v="0"/>
    <x v="1"/>
    <x v="0"/>
    <x v="3"/>
    <x v="2"/>
    <x v="4"/>
    <x v="3"/>
    <x v="0"/>
    <x v="0"/>
    <x v="0"/>
    <x v="0"/>
    <x v="1"/>
    <x v="1"/>
    <x v="0"/>
    <m/>
    <m/>
    <m/>
    <m/>
    <m/>
    <m/>
    <x v="1"/>
    <x v="1"/>
    <x v="2"/>
    <x v="1"/>
    <x v="1"/>
    <x v="2"/>
    <x v="0"/>
    <x v="0"/>
    <x v="0"/>
    <x v="2"/>
    <x v="1"/>
    <x v="3"/>
    <x v="0"/>
    <x v="4"/>
    <x v="0"/>
    <x v="1"/>
    <x v="2"/>
    <x v="1"/>
    <x v="1"/>
    <x v="1"/>
    <x v="0"/>
    <x v="0"/>
    <x v="0"/>
    <x v="2"/>
    <x v="1"/>
    <x v="4"/>
    <x v="1"/>
    <x v="1"/>
    <x v="2"/>
    <x v="0"/>
    <x v="0"/>
    <x v="3"/>
    <x v="0"/>
    <x v="1"/>
    <x v="2"/>
    <x v="3"/>
    <x v="2"/>
    <x v="3"/>
    <x v="3"/>
    <x v="0"/>
    <x v="0"/>
    <x v="1"/>
    <x v="0"/>
    <x v="3"/>
    <x v="2"/>
    <x v="3"/>
    <x v="3"/>
    <x v="0"/>
    <x v="0"/>
    <x v="0"/>
    <x v="0"/>
    <x v="1"/>
    <x v="1"/>
    <x v="0"/>
    <m/>
    <x v="5"/>
    <x v="5"/>
    <x v="7"/>
    <x v="0"/>
    <x v="3"/>
    <x v="7"/>
    <x v="8"/>
    <x v="1"/>
    <x v="2"/>
    <x v="7"/>
    <x v="11"/>
    <x v="11"/>
    <x v="4"/>
    <x v="18"/>
  </r>
  <r>
    <m/>
    <x v="0"/>
    <x v="1"/>
    <x v="11"/>
    <x v="15"/>
    <m/>
    <m/>
    <x v="0"/>
    <x v="0"/>
    <x v="6"/>
    <x v="15"/>
    <x v="3"/>
    <x v="4"/>
    <x v="2"/>
    <x v="2"/>
    <x v="0"/>
    <x v="1"/>
    <x v="3"/>
    <x v="0"/>
    <x v="5"/>
    <x v="1"/>
    <x v="3"/>
    <x v="3"/>
    <x v="0"/>
    <x v="4"/>
    <x v="3"/>
    <x v="4"/>
    <x v="5"/>
    <x v="4"/>
    <x v="5"/>
    <x v="4"/>
    <x v="3"/>
    <x v="4"/>
    <x v="2"/>
    <x v="4"/>
    <x v="2"/>
    <x v="3"/>
    <x v="2"/>
    <x v="3"/>
    <x v="1"/>
    <x v="0"/>
    <x v="1"/>
    <x v="4"/>
    <x v="2"/>
    <x v="3"/>
    <x v="1"/>
    <x v="1"/>
    <x v="1"/>
    <x v="4"/>
    <x v="1"/>
    <x v="1"/>
    <x v="3"/>
    <x v="1"/>
    <x v="0"/>
    <x v="4"/>
    <x v="3"/>
    <x v="4"/>
    <x v="1"/>
    <x v="1"/>
    <x v="3"/>
    <x v="2"/>
    <x v="0"/>
    <x v="0"/>
    <x v="1"/>
    <x v="0"/>
    <m/>
    <m/>
    <m/>
    <m/>
    <m/>
    <m/>
    <x v="3"/>
    <x v="4"/>
    <x v="2"/>
    <x v="2"/>
    <x v="0"/>
    <x v="1"/>
    <x v="3"/>
    <x v="0"/>
    <x v="4"/>
    <x v="1"/>
    <x v="3"/>
    <x v="3"/>
    <x v="0"/>
    <x v="4"/>
    <x v="2"/>
    <x v="3"/>
    <x v="4"/>
    <x v="4"/>
    <x v="4"/>
    <x v="4"/>
    <x v="3"/>
    <x v="3"/>
    <x v="2"/>
    <x v="4"/>
    <x v="2"/>
    <x v="3"/>
    <x v="2"/>
    <x v="3"/>
    <x v="1"/>
    <x v="0"/>
    <x v="1"/>
    <x v="4"/>
    <x v="2"/>
    <x v="3"/>
    <x v="1"/>
    <x v="1"/>
    <x v="1"/>
    <x v="3"/>
    <x v="1"/>
    <x v="1"/>
    <x v="3"/>
    <x v="1"/>
    <x v="0"/>
    <x v="4"/>
    <x v="3"/>
    <x v="3"/>
    <x v="1"/>
    <x v="1"/>
    <x v="3"/>
    <x v="2"/>
    <x v="0"/>
    <x v="0"/>
    <x v="1"/>
    <x v="0"/>
    <m/>
    <x v="7"/>
    <x v="7"/>
    <x v="15"/>
    <x v="4"/>
    <x v="0"/>
    <x v="6"/>
    <x v="5"/>
    <x v="20"/>
    <x v="7"/>
    <x v="20"/>
    <x v="16"/>
    <x v="1"/>
    <x v="17"/>
    <x v="14"/>
  </r>
  <r>
    <m/>
    <x v="0"/>
    <x v="1"/>
    <x v="11"/>
    <x v="15"/>
    <m/>
    <m/>
    <x v="0"/>
    <x v="1"/>
    <x v="6"/>
    <x v="15"/>
    <x v="1"/>
    <x v="1"/>
    <x v="1"/>
    <x v="1"/>
    <x v="1"/>
    <x v="0"/>
    <x v="0"/>
    <x v="1"/>
    <x v="1"/>
    <x v="4"/>
    <x v="1"/>
    <x v="1"/>
    <x v="4"/>
    <x v="4"/>
    <x v="3"/>
    <x v="1"/>
    <x v="0"/>
    <x v="4"/>
    <x v="1"/>
    <x v="4"/>
    <x v="1"/>
    <x v="1"/>
    <x v="2"/>
    <x v="0"/>
    <x v="2"/>
    <x v="0"/>
    <x v="0"/>
    <x v="4"/>
    <x v="0"/>
    <x v="2"/>
    <x v="2"/>
    <x v="2"/>
    <x v="1"/>
    <x v="1"/>
    <x v="4"/>
    <x v="5"/>
    <x v="3"/>
    <x v="3"/>
    <x v="3"/>
    <x v="2"/>
    <x v="1"/>
    <x v="1"/>
    <x v="0"/>
    <x v="1"/>
    <x v="5"/>
    <x v="4"/>
    <x v="2"/>
    <x v="0"/>
    <x v="0"/>
    <x v="2"/>
    <x v="0"/>
    <x v="1"/>
    <x v="1"/>
    <x v="3"/>
    <m/>
    <m/>
    <m/>
    <m/>
    <m/>
    <m/>
    <x v="1"/>
    <x v="1"/>
    <x v="1"/>
    <x v="1"/>
    <x v="1"/>
    <x v="0"/>
    <x v="0"/>
    <x v="1"/>
    <x v="1"/>
    <x v="4"/>
    <x v="1"/>
    <x v="1"/>
    <x v="4"/>
    <x v="4"/>
    <x v="2"/>
    <x v="1"/>
    <x v="0"/>
    <x v="4"/>
    <x v="1"/>
    <x v="4"/>
    <x v="1"/>
    <x v="1"/>
    <x v="2"/>
    <x v="0"/>
    <x v="2"/>
    <x v="0"/>
    <x v="0"/>
    <x v="4"/>
    <x v="0"/>
    <x v="2"/>
    <x v="2"/>
    <x v="2"/>
    <x v="1"/>
    <x v="1"/>
    <x v="3"/>
    <x v="2"/>
    <x v="3"/>
    <x v="2"/>
    <x v="3"/>
    <x v="2"/>
    <x v="1"/>
    <x v="1"/>
    <x v="0"/>
    <x v="1"/>
    <x v="4"/>
    <x v="3"/>
    <x v="2"/>
    <x v="0"/>
    <x v="0"/>
    <x v="2"/>
    <x v="0"/>
    <x v="1"/>
    <x v="1"/>
    <x v="3"/>
    <m/>
    <x v="1"/>
    <x v="1"/>
    <x v="10"/>
    <x v="8"/>
    <x v="10"/>
    <x v="1"/>
    <x v="15"/>
    <x v="14"/>
    <x v="6"/>
    <x v="8"/>
    <x v="20"/>
    <x v="17"/>
    <x v="9"/>
    <x v="1"/>
  </r>
  <r>
    <m/>
    <x v="0"/>
    <x v="1"/>
    <x v="11"/>
    <x v="15"/>
    <m/>
    <m/>
    <x v="0"/>
    <x v="0"/>
    <x v="6"/>
    <x v="15"/>
    <x v="3"/>
    <x v="1"/>
    <x v="2"/>
    <x v="1"/>
    <x v="1"/>
    <x v="1"/>
    <x v="0"/>
    <x v="1"/>
    <x v="5"/>
    <x v="1"/>
    <x v="2"/>
    <x v="1"/>
    <x v="3"/>
    <x v="4"/>
    <x v="4"/>
    <x v="4"/>
    <x v="0"/>
    <x v="4"/>
    <x v="1"/>
    <x v="4"/>
    <x v="3"/>
    <x v="0"/>
    <x v="2"/>
    <x v="4"/>
    <x v="5"/>
    <x v="5"/>
    <x v="3"/>
    <x v="0"/>
    <x v="2"/>
    <x v="1"/>
    <x v="0"/>
    <x v="4"/>
    <x v="1"/>
    <x v="0"/>
    <x v="2"/>
    <x v="0"/>
    <x v="3"/>
    <x v="4"/>
    <x v="2"/>
    <x v="1"/>
    <x v="1"/>
    <x v="1"/>
    <x v="0"/>
    <x v="1"/>
    <x v="3"/>
    <x v="1"/>
    <x v="2"/>
    <x v="0"/>
    <x v="0"/>
    <x v="0"/>
    <x v="0"/>
    <x v="1"/>
    <x v="0"/>
    <x v="0"/>
    <m/>
    <m/>
    <m/>
    <m/>
    <m/>
    <m/>
    <x v="3"/>
    <x v="1"/>
    <x v="2"/>
    <x v="1"/>
    <x v="1"/>
    <x v="1"/>
    <x v="0"/>
    <x v="1"/>
    <x v="4"/>
    <x v="1"/>
    <x v="2"/>
    <x v="1"/>
    <x v="3"/>
    <x v="4"/>
    <x v="3"/>
    <x v="3"/>
    <x v="0"/>
    <x v="4"/>
    <x v="1"/>
    <x v="4"/>
    <x v="3"/>
    <x v="0"/>
    <x v="2"/>
    <x v="4"/>
    <x v="4"/>
    <x v="4"/>
    <x v="3"/>
    <x v="0"/>
    <x v="2"/>
    <x v="1"/>
    <x v="0"/>
    <x v="4"/>
    <x v="1"/>
    <x v="0"/>
    <x v="2"/>
    <x v="0"/>
    <x v="3"/>
    <x v="3"/>
    <x v="2"/>
    <x v="1"/>
    <x v="1"/>
    <x v="1"/>
    <x v="0"/>
    <x v="1"/>
    <x v="3"/>
    <x v="1"/>
    <x v="2"/>
    <x v="0"/>
    <x v="0"/>
    <x v="0"/>
    <x v="0"/>
    <x v="1"/>
    <x v="0"/>
    <x v="0"/>
    <m/>
    <x v="7"/>
    <x v="6"/>
    <x v="10"/>
    <x v="4"/>
    <x v="0"/>
    <x v="7"/>
    <x v="6"/>
    <x v="3"/>
    <x v="19"/>
    <x v="21"/>
    <x v="19"/>
    <x v="2"/>
    <x v="14"/>
    <x v="13"/>
  </r>
  <r>
    <m/>
    <x v="0"/>
    <x v="1"/>
    <x v="11"/>
    <x v="15"/>
    <m/>
    <m/>
    <x v="0"/>
    <x v="0"/>
    <x v="6"/>
    <x v="15"/>
    <x v="3"/>
    <x v="3"/>
    <x v="2"/>
    <x v="1"/>
    <x v="1"/>
    <x v="0"/>
    <x v="1"/>
    <x v="3"/>
    <x v="1"/>
    <x v="2"/>
    <x v="2"/>
    <x v="1"/>
    <x v="0"/>
    <x v="4"/>
    <x v="3"/>
    <x v="1"/>
    <x v="1"/>
    <x v="1"/>
    <x v="1"/>
    <x v="1"/>
    <x v="1"/>
    <x v="0"/>
    <x v="1"/>
    <x v="2"/>
    <x v="2"/>
    <x v="3"/>
    <x v="0"/>
    <x v="0"/>
    <x v="0"/>
    <x v="1"/>
    <x v="0"/>
    <x v="0"/>
    <x v="0"/>
    <x v="0"/>
    <x v="2"/>
    <x v="0"/>
    <x v="0"/>
    <x v="0"/>
    <x v="0"/>
    <x v="0"/>
    <x v="0"/>
    <x v="1"/>
    <x v="0"/>
    <x v="1"/>
    <x v="5"/>
    <x v="5"/>
    <x v="3"/>
    <x v="2"/>
    <x v="2"/>
    <x v="2"/>
    <x v="1"/>
    <x v="1"/>
    <x v="1"/>
    <x v="1"/>
    <m/>
    <m/>
    <m/>
    <m/>
    <m/>
    <m/>
    <x v="3"/>
    <x v="3"/>
    <x v="2"/>
    <x v="1"/>
    <x v="1"/>
    <x v="0"/>
    <x v="1"/>
    <x v="3"/>
    <x v="1"/>
    <x v="2"/>
    <x v="2"/>
    <x v="1"/>
    <x v="0"/>
    <x v="4"/>
    <x v="2"/>
    <x v="1"/>
    <x v="1"/>
    <x v="1"/>
    <x v="1"/>
    <x v="1"/>
    <x v="1"/>
    <x v="0"/>
    <x v="1"/>
    <x v="2"/>
    <x v="2"/>
    <x v="3"/>
    <x v="0"/>
    <x v="0"/>
    <x v="0"/>
    <x v="1"/>
    <x v="0"/>
    <x v="0"/>
    <x v="0"/>
    <x v="0"/>
    <x v="2"/>
    <x v="0"/>
    <x v="0"/>
    <x v="0"/>
    <x v="0"/>
    <x v="0"/>
    <x v="0"/>
    <x v="1"/>
    <x v="0"/>
    <x v="1"/>
    <x v="4"/>
    <x v="4"/>
    <x v="3"/>
    <x v="2"/>
    <x v="2"/>
    <x v="2"/>
    <x v="1"/>
    <x v="1"/>
    <x v="1"/>
    <x v="1"/>
    <m/>
    <x v="2"/>
    <x v="9"/>
    <x v="8"/>
    <x v="8"/>
    <x v="3"/>
    <x v="3"/>
    <x v="1"/>
    <x v="0"/>
    <x v="17"/>
    <x v="8"/>
    <x v="1"/>
    <x v="2"/>
    <x v="5"/>
    <x v="0"/>
  </r>
  <r>
    <m/>
    <x v="0"/>
    <x v="1"/>
    <x v="11"/>
    <x v="15"/>
    <m/>
    <m/>
    <x v="0"/>
    <x v="0"/>
    <x v="6"/>
    <x v="15"/>
    <x v="3"/>
    <x v="4"/>
    <x v="2"/>
    <x v="1"/>
    <x v="0"/>
    <x v="3"/>
    <x v="0"/>
    <x v="0"/>
    <x v="1"/>
    <x v="1"/>
    <x v="3"/>
    <x v="1"/>
    <x v="3"/>
    <x v="3"/>
    <x v="3"/>
    <x v="4"/>
    <x v="3"/>
    <x v="5"/>
    <x v="1"/>
    <x v="1"/>
    <x v="3"/>
    <x v="1"/>
    <x v="3"/>
    <x v="2"/>
    <x v="1"/>
    <x v="5"/>
    <x v="1"/>
    <x v="0"/>
    <x v="0"/>
    <x v="1"/>
    <x v="0"/>
    <x v="4"/>
    <x v="1"/>
    <x v="1"/>
    <x v="0"/>
    <x v="0"/>
    <x v="3"/>
    <x v="3"/>
    <x v="4"/>
    <x v="3"/>
    <x v="0"/>
    <x v="1"/>
    <x v="0"/>
    <x v="4"/>
    <x v="3"/>
    <x v="1"/>
    <x v="2"/>
    <x v="2"/>
    <x v="0"/>
    <x v="0"/>
    <x v="1"/>
    <x v="1"/>
    <x v="1"/>
    <x v="2"/>
    <m/>
    <m/>
    <m/>
    <m/>
    <m/>
    <m/>
    <x v="3"/>
    <x v="4"/>
    <x v="2"/>
    <x v="1"/>
    <x v="0"/>
    <x v="3"/>
    <x v="0"/>
    <x v="0"/>
    <x v="1"/>
    <x v="1"/>
    <x v="3"/>
    <x v="1"/>
    <x v="3"/>
    <x v="3"/>
    <x v="2"/>
    <x v="3"/>
    <x v="2"/>
    <x v="2"/>
    <x v="1"/>
    <x v="1"/>
    <x v="3"/>
    <x v="1"/>
    <x v="3"/>
    <x v="2"/>
    <x v="1"/>
    <x v="4"/>
    <x v="1"/>
    <x v="0"/>
    <x v="0"/>
    <x v="1"/>
    <x v="0"/>
    <x v="4"/>
    <x v="1"/>
    <x v="1"/>
    <x v="0"/>
    <x v="0"/>
    <x v="3"/>
    <x v="2"/>
    <x v="4"/>
    <x v="3"/>
    <x v="0"/>
    <x v="1"/>
    <x v="0"/>
    <x v="4"/>
    <x v="3"/>
    <x v="1"/>
    <x v="2"/>
    <x v="2"/>
    <x v="0"/>
    <x v="0"/>
    <x v="1"/>
    <x v="1"/>
    <x v="1"/>
    <x v="2"/>
    <m/>
    <x v="1"/>
    <x v="7"/>
    <x v="9"/>
    <x v="5"/>
    <x v="6"/>
    <x v="9"/>
    <x v="8"/>
    <x v="3"/>
    <x v="4"/>
    <x v="7"/>
    <x v="11"/>
    <x v="2"/>
    <x v="0"/>
    <x v="0"/>
  </r>
  <r>
    <m/>
    <x v="0"/>
    <x v="1"/>
    <x v="11"/>
    <x v="15"/>
    <m/>
    <m/>
    <x v="0"/>
    <x v="1"/>
    <x v="6"/>
    <x v="15"/>
    <x v="1"/>
    <x v="4"/>
    <x v="1"/>
    <x v="1"/>
    <x v="1"/>
    <x v="0"/>
    <x v="0"/>
    <x v="0"/>
    <x v="1"/>
    <x v="2"/>
    <x v="3"/>
    <x v="1"/>
    <x v="2"/>
    <x v="2"/>
    <x v="3"/>
    <x v="1"/>
    <x v="0"/>
    <x v="1"/>
    <x v="1"/>
    <x v="4"/>
    <x v="4"/>
    <x v="0"/>
    <x v="3"/>
    <x v="2"/>
    <x v="2"/>
    <x v="5"/>
    <x v="2"/>
    <x v="0"/>
    <x v="1"/>
    <x v="1"/>
    <x v="0"/>
    <x v="1"/>
    <x v="5"/>
    <x v="2"/>
    <x v="2"/>
    <x v="0"/>
    <x v="3"/>
    <x v="3"/>
    <x v="1"/>
    <x v="0"/>
    <x v="0"/>
    <x v="1"/>
    <x v="0"/>
    <x v="4"/>
    <x v="3"/>
    <x v="1"/>
    <x v="3"/>
    <x v="0"/>
    <x v="0"/>
    <x v="2"/>
    <x v="1"/>
    <x v="1"/>
    <x v="1"/>
    <x v="2"/>
    <m/>
    <m/>
    <m/>
    <m/>
    <m/>
    <m/>
    <x v="1"/>
    <x v="4"/>
    <x v="1"/>
    <x v="1"/>
    <x v="1"/>
    <x v="0"/>
    <x v="0"/>
    <x v="0"/>
    <x v="1"/>
    <x v="2"/>
    <x v="3"/>
    <x v="1"/>
    <x v="2"/>
    <x v="2"/>
    <x v="2"/>
    <x v="1"/>
    <x v="0"/>
    <x v="1"/>
    <x v="1"/>
    <x v="4"/>
    <x v="2"/>
    <x v="0"/>
    <x v="3"/>
    <x v="2"/>
    <x v="2"/>
    <x v="4"/>
    <x v="2"/>
    <x v="0"/>
    <x v="1"/>
    <x v="1"/>
    <x v="0"/>
    <x v="1"/>
    <x v="4"/>
    <x v="2"/>
    <x v="2"/>
    <x v="0"/>
    <x v="3"/>
    <x v="2"/>
    <x v="1"/>
    <x v="0"/>
    <x v="0"/>
    <x v="1"/>
    <x v="0"/>
    <x v="4"/>
    <x v="3"/>
    <x v="1"/>
    <x v="3"/>
    <x v="0"/>
    <x v="0"/>
    <x v="2"/>
    <x v="1"/>
    <x v="1"/>
    <x v="1"/>
    <x v="2"/>
    <m/>
    <x v="5"/>
    <x v="5"/>
    <x v="0"/>
    <x v="8"/>
    <x v="2"/>
    <x v="4"/>
    <x v="2"/>
    <x v="10"/>
    <x v="7"/>
    <x v="18"/>
    <x v="17"/>
    <x v="2"/>
    <x v="3"/>
    <x v="9"/>
  </r>
  <r>
    <m/>
    <x v="0"/>
    <x v="1"/>
    <x v="11"/>
    <x v="15"/>
    <m/>
    <m/>
    <x v="0"/>
    <x v="1"/>
    <x v="6"/>
    <x v="15"/>
    <x v="1"/>
    <x v="1"/>
    <x v="1"/>
    <x v="1"/>
    <x v="1"/>
    <x v="0"/>
    <x v="0"/>
    <x v="0"/>
    <x v="5"/>
    <x v="4"/>
    <x v="3"/>
    <x v="1"/>
    <x v="1"/>
    <x v="4"/>
    <x v="3"/>
    <x v="1"/>
    <x v="1"/>
    <x v="1"/>
    <x v="5"/>
    <x v="1"/>
    <x v="1"/>
    <x v="0"/>
    <x v="1"/>
    <x v="2"/>
    <x v="1"/>
    <x v="0"/>
    <x v="1"/>
    <x v="1"/>
    <x v="2"/>
    <x v="0"/>
    <x v="1"/>
    <x v="2"/>
    <x v="1"/>
    <x v="1"/>
    <x v="2"/>
    <x v="3"/>
    <x v="2"/>
    <x v="1"/>
    <x v="1"/>
    <x v="2"/>
    <x v="1"/>
    <x v="1"/>
    <x v="0"/>
    <x v="2"/>
    <x v="1"/>
    <x v="1"/>
    <x v="2"/>
    <x v="2"/>
    <x v="2"/>
    <x v="2"/>
    <x v="0"/>
    <x v="0"/>
    <x v="1"/>
    <x v="0"/>
    <m/>
    <m/>
    <m/>
    <m/>
    <m/>
    <m/>
    <x v="1"/>
    <x v="1"/>
    <x v="1"/>
    <x v="1"/>
    <x v="1"/>
    <x v="0"/>
    <x v="0"/>
    <x v="0"/>
    <x v="4"/>
    <x v="4"/>
    <x v="3"/>
    <x v="1"/>
    <x v="1"/>
    <x v="4"/>
    <x v="2"/>
    <x v="1"/>
    <x v="1"/>
    <x v="1"/>
    <x v="4"/>
    <x v="1"/>
    <x v="1"/>
    <x v="0"/>
    <x v="1"/>
    <x v="2"/>
    <x v="1"/>
    <x v="0"/>
    <x v="1"/>
    <x v="1"/>
    <x v="2"/>
    <x v="0"/>
    <x v="1"/>
    <x v="2"/>
    <x v="1"/>
    <x v="1"/>
    <x v="2"/>
    <x v="3"/>
    <x v="2"/>
    <x v="1"/>
    <x v="1"/>
    <x v="2"/>
    <x v="1"/>
    <x v="1"/>
    <x v="0"/>
    <x v="2"/>
    <x v="1"/>
    <x v="1"/>
    <x v="2"/>
    <x v="2"/>
    <x v="2"/>
    <x v="2"/>
    <x v="0"/>
    <x v="0"/>
    <x v="1"/>
    <x v="0"/>
    <m/>
    <x v="5"/>
    <x v="1"/>
    <x v="8"/>
    <x v="8"/>
    <x v="0"/>
    <x v="1"/>
    <x v="3"/>
    <x v="1"/>
    <x v="6"/>
    <x v="11"/>
    <x v="12"/>
    <x v="9"/>
    <x v="6"/>
    <x v="4"/>
  </r>
  <r>
    <m/>
    <x v="0"/>
    <x v="1"/>
    <x v="11"/>
    <x v="15"/>
    <m/>
    <m/>
    <x v="0"/>
    <x v="1"/>
    <x v="6"/>
    <x v="15"/>
    <x v="3"/>
    <x v="4"/>
    <x v="2"/>
    <x v="0"/>
    <x v="1"/>
    <x v="2"/>
    <x v="1"/>
    <x v="0"/>
    <x v="0"/>
    <x v="4"/>
    <x v="3"/>
    <x v="1"/>
    <x v="0"/>
    <x v="1"/>
    <x v="0"/>
    <x v="1"/>
    <x v="0"/>
    <x v="0"/>
    <x v="1"/>
    <x v="1"/>
    <x v="0"/>
    <x v="0"/>
    <x v="1"/>
    <x v="2"/>
    <x v="1"/>
    <x v="0"/>
    <x v="1"/>
    <x v="0"/>
    <x v="0"/>
    <x v="1"/>
    <x v="1"/>
    <x v="4"/>
    <x v="0"/>
    <x v="0"/>
    <x v="2"/>
    <x v="3"/>
    <x v="2"/>
    <x v="1"/>
    <x v="3"/>
    <x v="2"/>
    <x v="0"/>
    <x v="1"/>
    <x v="0"/>
    <x v="1"/>
    <x v="5"/>
    <x v="1"/>
    <x v="3"/>
    <x v="2"/>
    <x v="0"/>
    <x v="2"/>
    <x v="1"/>
    <x v="2"/>
    <x v="1"/>
    <x v="0"/>
    <m/>
    <m/>
    <m/>
    <m/>
    <m/>
    <m/>
    <x v="3"/>
    <x v="4"/>
    <x v="2"/>
    <x v="0"/>
    <x v="1"/>
    <x v="2"/>
    <x v="1"/>
    <x v="0"/>
    <x v="0"/>
    <x v="4"/>
    <x v="3"/>
    <x v="1"/>
    <x v="0"/>
    <x v="1"/>
    <x v="0"/>
    <x v="1"/>
    <x v="0"/>
    <x v="0"/>
    <x v="1"/>
    <x v="1"/>
    <x v="0"/>
    <x v="0"/>
    <x v="1"/>
    <x v="2"/>
    <x v="1"/>
    <x v="0"/>
    <x v="1"/>
    <x v="0"/>
    <x v="0"/>
    <x v="1"/>
    <x v="1"/>
    <x v="4"/>
    <x v="0"/>
    <x v="0"/>
    <x v="2"/>
    <x v="3"/>
    <x v="2"/>
    <x v="1"/>
    <x v="3"/>
    <x v="2"/>
    <x v="0"/>
    <x v="1"/>
    <x v="0"/>
    <x v="1"/>
    <x v="4"/>
    <x v="1"/>
    <x v="3"/>
    <x v="2"/>
    <x v="0"/>
    <x v="2"/>
    <x v="1"/>
    <x v="2"/>
    <x v="1"/>
    <x v="0"/>
    <m/>
    <x v="6"/>
    <x v="7"/>
    <x v="2"/>
    <x v="3"/>
    <x v="0"/>
    <x v="2"/>
    <x v="11"/>
    <x v="0"/>
    <x v="2"/>
    <x v="11"/>
    <x v="11"/>
    <x v="11"/>
    <x v="6"/>
    <x v="6"/>
  </r>
  <r>
    <m/>
    <x v="0"/>
    <x v="1"/>
    <x v="11"/>
    <x v="15"/>
    <m/>
    <m/>
    <x v="0"/>
    <x v="1"/>
    <x v="6"/>
    <x v="15"/>
    <x v="2"/>
    <x v="3"/>
    <x v="4"/>
    <x v="1"/>
    <x v="1"/>
    <x v="3"/>
    <x v="2"/>
    <x v="2"/>
    <x v="1"/>
    <x v="3"/>
    <x v="2"/>
    <x v="0"/>
    <x v="3"/>
    <x v="3"/>
    <x v="4"/>
    <x v="1"/>
    <x v="0"/>
    <x v="4"/>
    <x v="1"/>
    <x v="1"/>
    <x v="1"/>
    <x v="1"/>
    <x v="2"/>
    <x v="4"/>
    <x v="2"/>
    <x v="5"/>
    <x v="1"/>
    <x v="0"/>
    <x v="2"/>
    <x v="0"/>
    <x v="1"/>
    <x v="4"/>
    <x v="1"/>
    <x v="3"/>
    <x v="0"/>
    <x v="3"/>
    <x v="2"/>
    <x v="4"/>
    <x v="3"/>
    <x v="2"/>
    <x v="3"/>
    <x v="1"/>
    <x v="0"/>
    <x v="2"/>
    <x v="3"/>
    <x v="4"/>
    <x v="3"/>
    <x v="1"/>
    <x v="3"/>
    <x v="1"/>
    <x v="0"/>
    <x v="1"/>
    <x v="2"/>
    <x v="2"/>
    <m/>
    <m/>
    <m/>
    <m/>
    <m/>
    <m/>
    <x v="2"/>
    <x v="3"/>
    <x v="4"/>
    <x v="1"/>
    <x v="1"/>
    <x v="3"/>
    <x v="2"/>
    <x v="2"/>
    <x v="1"/>
    <x v="3"/>
    <x v="2"/>
    <x v="0"/>
    <x v="3"/>
    <x v="3"/>
    <x v="3"/>
    <x v="1"/>
    <x v="0"/>
    <x v="4"/>
    <x v="1"/>
    <x v="1"/>
    <x v="1"/>
    <x v="1"/>
    <x v="2"/>
    <x v="4"/>
    <x v="2"/>
    <x v="4"/>
    <x v="1"/>
    <x v="0"/>
    <x v="2"/>
    <x v="0"/>
    <x v="1"/>
    <x v="4"/>
    <x v="1"/>
    <x v="3"/>
    <x v="0"/>
    <x v="3"/>
    <x v="2"/>
    <x v="3"/>
    <x v="3"/>
    <x v="2"/>
    <x v="3"/>
    <x v="1"/>
    <x v="0"/>
    <x v="2"/>
    <x v="3"/>
    <x v="3"/>
    <x v="3"/>
    <x v="1"/>
    <x v="3"/>
    <x v="1"/>
    <x v="0"/>
    <x v="1"/>
    <x v="5"/>
    <x v="2"/>
    <m/>
    <x v="8"/>
    <x v="14"/>
    <x v="10"/>
    <x v="1"/>
    <x v="10"/>
    <x v="7"/>
    <x v="6"/>
    <x v="9"/>
    <x v="19"/>
    <x v="7"/>
    <x v="11"/>
    <x v="9"/>
    <x v="15"/>
    <x v="14"/>
  </r>
  <r>
    <m/>
    <x v="0"/>
    <x v="1"/>
    <x v="11"/>
    <x v="15"/>
    <m/>
    <m/>
    <x v="0"/>
    <x v="1"/>
    <x v="6"/>
    <x v="15"/>
    <x v="1"/>
    <x v="1"/>
    <x v="2"/>
    <x v="1"/>
    <x v="1"/>
    <x v="0"/>
    <x v="1"/>
    <x v="1"/>
    <x v="1"/>
    <x v="2"/>
    <x v="3"/>
    <x v="5"/>
    <x v="3"/>
    <x v="4"/>
    <x v="0"/>
    <x v="1"/>
    <x v="0"/>
    <x v="1"/>
    <x v="1"/>
    <x v="0"/>
    <x v="1"/>
    <x v="0"/>
    <x v="0"/>
    <x v="2"/>
    <x v="1"/>
    <x v="3"/>
    <x v="1"/>
    <x v="0"/>
    <x v="0"/>
    <x v="1"/>
    <x v="0"/>
    <x v="2"/>
    <x v="0"/>
    <x v="1"/>
    <x v="0"/>
    <x v="0"/>
    <x v="0"/>
    <x v="1"/>
    <x v="1"/>
    <x v="2"/>
    <x v="1"/>
    <x v="1"/>
    <x v="0"/>
    <x v="2"/>
    <x v="1"/>
    <x v="2"/>
    <x v="3"/>
    <x v="0"/>
    <x v="0"/>
    <x v="0"/>
    <x v="0"/>
    <x v="1"/>
    <x v="0"/>
    <x v="1"/>
    <m/>
    <m/>
    <m/>
    <m/>
    <m/>
    <m/>
    <x v="1"/>
    <x v="1"/>
    <x v="2"/>
    <x v="1"/>
    <x v="1"/>
    <x v="0"/>
    <x v="1"/>
    <x v="1"/>
    <x v="1"/>
    <x v="2"/>
    <x v="3"/>
    <x v="4"/>
    <x v="3"/>
    <x v="4"/>
    <x v="0"/>
    <x v="1"/>
    <x v="0"/>
    <x v="1"/>
    <x v="1"/>
    <x v="0"/>
    <x v="1"/>
    <x v="0"/>
    <x v="0"/>
    <x v="2"/>
    <x v="1"/>
    <x v="3"/>
    <x v="1"/>
    <x v="0"/>
    <x v="0"/>
    <x v="1"/>
    <x v="0"/>
    <x v="2"/>
    <x v="0"/>
    <x v="1"/>
    <x v="0"/>
    <x v="0"/>
    <x v="0"/>
    <x v="1"/>
    <x v="1"/>
    <x v="2"/>
    <x v="1"/>
    <x v="1"/>
    <x v="0"/>
    <x v="2"/>
    <x v="1"/>
    <x v="2"/>
    <x v="3"/>
    <x v="0"/>
    <x v="0"/>
    <x v="0"/>
    <x v="0"/>
    <x v="1"/>
    <x v="0"/>
    <x v="1"/>
    <m/>
    <x v="9"/>
    <x v="5"/>
    <x v="0"/>
    <x v="6"/>
    <x v="2"/>
    <x v="4"/>
    <x v="7"/>
    <x v="0"/>
    <x v="6"/>
    <x v="8"/>
    <x v="11"/>
    <x v="2"/>
    <x v="5"/>
    <x v="4"/>
  </r>
  <r>
    <m/>
    <x v="0"/>
    <x v="1"/>
    <x v="11"/>
    <x v="15"/>
    <m/>
    <m/>
    <x v="0"/>
    <x v="1"/>
    <x v="6"/>
    <x v="15"/>
    <x v="1"/>
    <x v="1"/>
    <x v="1"/>
    <x v="0"/>
    <x v="1"/>
    <x v="0"/>
    <x v="1"/>
    <x v="3"/>
    <x v="0"/>
    <x v="2"/>
    <x v="1"/>
    <x v="3"/>
    <x v="3"/>
    <x v="1"/>
    <x v="3"/>
    <x v="0"/>
    <x v="1"/>
    <x v="1"/>
    <x v="1"/>
    <x v="1"/>
    <x v="1"/>
    <x v="0"/>
    <x v="0"/>
    <x v="0"/>
    <x v="1"/>
    <x v="3"/>
    <x v="0"/>
    <x v="1"/>
    <x v="0"/>
    <x v="1"/>
    <x v="0"/>
    <x v="0"/>
    <x v="0"/>
    <x v="0"/>
    <x v="0"/>
    <x v="0"/>
    <x v="0"/>
    <x v="0"/>
    <x v="0"/>
    <x v="0"/>
    <x v="0"/>
    <x v="1"/>
    <x v="0"/>
    <x v="3"/>
    <x v="2"/>
    <x v="2"/>
    <x v="3"/>
    <x v="0"/>
    <x v="0"/>
    <x v="1"/>
    <x v="1"/>
    <x v="1"/>
    <x v="0"/>
    <x v="1"/>
    <m/>
    <m/>
    <m/>
    <m/>
    <m/>
    <m/>
    <x v="1"/>
    <x v="1"/>
    <x v="1"/>
    <x v="0"/>
    <x v="1"/>
    <x v="0"/>
    <x v="1"/>
    <x v="3"/>
    <x v="0"/>
    <x v="2"/>
    <x v="1"/>
    <x v="3"/>
    <x v="3"/>
    <x v="1"/>
    <x v="2"/>
    <x v="0"/>
    <x v="1"/>
    <x v="1"/>
    <x v="1"/>
    <x v="1"/>
    <x v="1"/>
    <x v="0"/>
    <x v="0"/>
    <x v="0"/>
    <x v="1"/>
    <x v="3"/>
    <x v="0"/>
    <x v="1"/>
    <x v="0"/>
    <x v="1"/>
    <x v="0"/>
    <x v="0"/>
    <x v="0"/>
    <x v="0"/>
    <x v="0"/>
    <x v="0"/>
    <x v="0"/>
    <x v="0"/>
    <x v="0"/>
    <x v="0"/>
    <x v="0"/>
    <x v="1"/>
    <x v="0"/>
    <x v="3"/>
    <x v="2"/>
    <x v="2"/>
    <x v="3"/>
    <x v="0"/>
    <x v="0"/>
    <x v="1"/>
    <x v="1"/>
    <x v="1"/>
    <x v="0"/>
    <x v="1"/>
    <m/>
    <x v="4"/>
    <x v="1"/>
    <x v="8"/>
    <x v="7"/>
    <x v="2"/>
    <x v="7"/>
    <x v="0"/>
    <x v="3"/>
    <x v="1"/>
    <x v="8"/>
    <x v="0"/>
    <x v="2"/>
    <x v="0"/>
    <x v="0"/>
  </r>
  <r>
    <m/>
    <x v="0"/>
    <x v="1"/>
    <x v="11"/>
    <x v="15"/>
    <m/>
    <m/>
    <x v="0"/>
    <x v="0"/>
    <x v="6"/>
    <x v="15"/>
    <x v="3"/>
    <x v="3"/>
    <x v="2"/>
    <x v="1"/>
    <x v="0"/>
    <x v="3"/>
    <x v="0"/>
    <x v="0"/>
    <x v="0"/>
    <x v="3"/>
    <x v="3"/>
    <x v="1"/>
    <x v="0"/>
    <x v="3"/>
    <x v="3"/>
    <x v="4"/>
    <x v="0"/>
    <x v="1"/>
    <x v="1"/>
    <x v="1"/>
    <x v="1"/>
    <x v="0"/>
    <x v="3"/>
    <x v="2"/>
    <x v="2"/>
    <x v="5"/>
    <x v="0"/>
    <x v="0"/>
    <x v="0"/>
    <x v="1"/>
    <x v="0"/>
    <x v="2"/>
    <x v="0"/>
    <x v="1"/>
    <x v="0"/>
    <x v="0"/>
    <x v="0"/>
    <x v="1"/>
    <x v="1"/>
    <x v="0"/>
    <x v="0"/>
    <x v="1"/>
    <x v="0"/>
    <x v="2"/>
    <x v="3"/>
    <x v="2"/>
    <x v="3"/>
    <x v="0"/>
    <x v="0"/>
    <x v="0"/>
    <x v="1"/>
    <x v="0"/>
    <x v="0"/>
    <x v="2"/>
    <m/>
    <m/>
    <m/>
    <m/>
    <m/>
    <m/>
    <x v="3"/>
    <x v="3"/>
    <x v="2"/>
    <x v="1"/>
    <x v="0"/>
    <x v="3"/>
    <x v="0"/>
    <x v="0"/>
    <x v="0"/>
    <x v="3"/>
    <x v="3"/>
    <x v="1"/>
    <x v="0"/>
    <x v="3"/>
    <x v="2"/>
    <x v="3"/>
    <x v="0"/>
    <x v="1"/>
    <x v="1"/>
    <x v="1"/>
    <x v="1"/>
    <x v="0"/>
    <x v="3"/>
    <x v="2"/>
    <x v="2"/>
    <x v="4"/>
    <x v="0"/>
    <x v="0"/>
    <x v="0"/>
    <x v="1"/>
    <x v="0"/>
    <x v="2"/>
    <x v="0"/>
    <x v="1"/>
    <x v="0"/>
    <x v="0"/>
    <x v="0"/>
    <x v="1"/>
    <x v="1"/>
    <x v="0"/>
    <x v="0"/>
    <x v="1"/>
    <x v="0"/>
    <x v="2"/>
    <x v="3"/>
    <x v="2"/>
    <x v="3"/>
    <x v="0"/>
    <x v="0"/>
    <x v="0"/>
    <x v="1"/>
    <x v="0"/>
    <x v="0"/>
    <x v="2"/>
    <m/>
    <x v="1"/>
    <x v="9"/>
    <x v="5"/>
    <x v="5"/>
    <x v="9"/>
    <x v="1"/>
    <x v="7"/>
    <x v="0"/>
    <x v="17"/>
    <x v="10"/>
    <x v="11"/>
    <x v="2"/>
    <x v="5"/>
    <x v="9"/>
  </r>
  <r>
    <m/>
    <x v="0"/>
    <x v="1"/>
    <x v="11"/>
    <x v="15"/>
    <m/>
    <m/>
    <x v="0"/>
    <x v="1"/>
    <x v="6"/>
    <x v="15"/>
    <x v="1"/>
    <x v="4"/>
    <x v="2"/>
    <x v="2"/>
    <x v="1"/>
    <x v="2"/>
    <x v="0"/>
    <x v="1"/>
    <x v="1"/>
    <x v="2"/>
    <x v="3"/>
    <x v="1"/>
    <x v="1"/>
    <x v="4"/>
    <x v="3"/>
    <x v="1"/>
    <x v="1"/>
    <x v="1"/>
    <x v="1"/>
    <x v="1"/>
    <x v="1"/>
    <x v="1"/>
    <x v="2"/>
    <x v="2"/>
    <x v="1"/>
    <x v="3"/>
    <x v="1"/>
    <x v="0"/>
    <x v="0"/>
    <x v="1"/>
    <x v="0"/>
    <x v="2"/>
    <x v="1"/>
    <x v="1"/>
    <x v="2"/>
    <x v="3"/>
    <x v="0"/>
    <x v="1"/>
    <x v="1"/>
    <x v="0"/>
    <x v="1"/>
    <x v="1"/>
    <x v="0"/>
    <x v="2"/>
    <x v="1"/>
    <x v="1"/>
    <x v="2"/>
    <x v="2"/>
    <x v="2"/>
    <x v="1"/>
    <x v="0"/>
    <x v="1"/>
    <x v="2"/>
    <x v="0"/>
    <m/>
    <m/>
    <m/>
    <m/>
    <m/>
    <m/>
    <x v="1"/>
    <x v="4"/>
    <x v="2"/>
    <x v="2"/>
    <x v="1"/>
    <x v="2"/>
    <x v="0"/>
    <x v="1"/>
    <x v="1"/>
    <x v="2"/>
    <x v="3"/>
    <x v="1"/>
    <x v="1"/>
    <x v="4"/>
    <x v="2"/>
    <x v="1"/>
    <x v="1"/>
    <x v="1"/>
    <x v="1"/>
    <x v="1"/>
    <x v="1"/>
    <x v="1"/>
    <x v="2"/>
    <x v="2"/>
    <x v="1"/>
    <x v="3"/>
    <x v="1"/>
    <x v="0"/>
    <x v="0"/>
    <x v="1"/>
    <x v="0"/>
    <x v="2"/>
    <x v="1"/>
    <x v="1"/>
    <x v="2"/>
    <x v="3"/>
    <x v="0"/>
    <x v="1"/>
    <x v="1"/>
    <x v="0"/>
    <x v="1"/>
    <x v="1"/>
    <x v="0"/>
    <x v="2"/>
    <x v="1"/>
    <x v="1"/>
    <x v="2"/>
    <x v="2"/>
    <x v="2"/>
    <x v="1"/>
    <x v="0"/>
    <x v="1"/>
    <x v="5"/>
    <x v="0"/>
    <m/>
    <x v="1"/>
    <x v="6"/>
    <x v="8"/>
    <x v="2"/>
    <x v="5"/>
    <x v="1"/>
    <x v="3"/>
    <x v="3"/>
    <x v="6"/>
    <x v="10"/>
    <x v="3"/>
    <x v="0"/>
    <x v="2"/>
    <x v="3"/>
  </r>
  <r>
    <m/>
    <x v="0"/>
    <x v="1"/>
    <x v="11"/>
    <x v="15"/>
    <m/>
    <m/>
    <x v="0"/>
    <x v="0"/>
    <x v="6"/>
    <x v="15"/>
    <x v="1"/>
    <x v="4"/>
    <x v="1"/>
    <x v="1"/>
    <x v="1"/>
    <x v="0"/>
    <x v="0"/>
    <x v="0"/>
    <x v="1"/>
    <x v="1"/>
    <x v="1"/>
    <x v="5"/>
    <x v="1"/>
    <x v="4"/>
    <x v="3"/>
    <x v="1"/>
    <x v="1"/>
    <x v="1"/>
    <x v="1"/>
    <x v="0"/>
    <x v="1"/>
    <x v="4"/>
    <x v="1"/>
    <x v="2"/>
    <x v="2"/>
    <x v="3"/>
    <x v="2"/>
    <x v="0"/>
    <x v="2"/>
    <x v="1"/>
    <x v="0"/>
    <x v="2"/>
    <x v="1"/>
    <x v="1"/>
    <x v="0"/>
    <x v="0"/>
    <x v="0"/>
    <x v="0"/>
    <x v="0"/>
    <x v="0"/>
    <x v="0"/>
    <x v="1"/>
    <x v="0"/>
    <x v="4"/>
    <x v="1"/>
    <x v="1"/>
    <x v="3"/>
    <x v="0"/>
    <x v="0"/>
    <x v="2"/>
    <x v="0"/>
    <x v="0"/>
    <x v="1"/>
    <x v="0"/>
    <m/>
    <m/>
    <m/>
    <m/>
    <m/>
    <m/>
    <x v="1"/>
    <x v="4"/>
    <x v="1"/>
    <x v="1"/>
    <x v="1"/>
    <x v="0"/>
    <x v="0"/>
    <x v="0"/>
    <x v="1"/>
    <x v="1"/>
    <x v="1"/>
    <x v="4"/>
    <x v="1"/>
    <x v="4"/>
    <x v="2"/>
    <x v="1"/>
    <x v="1"/>
    <x v="1"/>
    <x v="1"/>
    <x v="0"/>
    <x v="1"/>
    <x v="3"/>
    <x v="1"/>
    <x v="2"/>
    <x v="2"/>
    <x v="3"/>
    <x v="2"/>
    <x v="0"/>
    <x v="2"/>
    <x v="1"/>
    <x v="0"/>
    <x v="2"/>
    <x v="1"/>
    <x v="1"/>
    <x v="0"/>
    <x v="0"/>
    <x v="0"/>
    <x v="0"/>
    <x v="0"/>
    <x v="0"/>
    <x v="0"/>
    <x v="1"/>
    <x v="0"/>
    <x v="4"/>
    <x v="1"/>
    <x v="1"/>
    <x v="3"/>
    <x v="0"/>
    <x v="0"/>
    <x v="2"/>
    <x v="0"/>
    <x v="0"/>
    <x v="1"/>
    <x v="0"/>
    <m/>
    <x v="5"/>
    <x v="5"/>
    <x v="8"/>
    <x v="8"/>
    <x v="1"/>
    <x v="4"/>
    <x v="3"/>
    <x v="7"/>
    <x v="6"/>
    <x v="19"/>
    <x v="3"/>
    <x v="2"/>
    <x v="0"/>
    <x v="0"/>
  </r>
  <r>
    <m/>
    <x v="0"/>
    <x v="1"/>
    <x v="11"/>
    <x v="15"/>
    <m/>
    <m/>
    <x v="0"/>
    <x v="1"/>
    <x v="6"/>
    <x v="15"/>
    <x v="1"/>
    <x v="1"/>
    <x v="1"/>
    <x v="0"/>
    <x v="1"/>
    <x v="2"/>
    <x v="1"/>
    <x v="5"/>
    <x v="0"/>
    <x v="0"/>
    <x v="0"/>
    <x v="1"/>
    <x v="3"/>
    <x v="1"/>
    <x v="0"/>
    <x v="0"/>
    <x v="0"/>
    <x v="0"/>
    <x v="0"/>
    <x v="0"/>
    <x v="0"/>
    <x v="0"/>
    <x v="0"/>
    <x v="1"/>
    <x v="5"/>
    <x v="5"/>
    <x v="1"/>
    <x v="1"/>
    <x v="0"/>
    <x v="1"/>
    <x v="0"/>
    <x v="2"/>
    <x v="1"/>
    <x v="0"/>
    <x v="2"/>
    <x v="0"/>
    <x v="0"/>
    <x v="1"/>
    <x v="1"/>
    <x v="2"/>
    <x v="1"/>
    <x v="1"/>
    <x v="0"/>
    <x v="4"/>
    <x v="3"/>
    <x v="2"/>
    <x v="3"/>
    <x v="0"/>
    <x v="0"/>
    <x v="0"/>
    <x v="0"/>
    <x v="1"/>
    <x v="0"/>
    <x v="0"/>
    <m/>
    <m/>
    <m/>
    <m/>
    <m/>
    <m/>
    <x v="1"/>
    <x v="1"/>
    <x v="1"/>
    <x v="0"/>
    <x v="1"/>
    <x v="2"/>
    <x v="1"/>
    <x v="4"/>
    <x v="0"/>
    <x v="0"/>
    <x v="0"/>
    <x v="1"/>
    <x v="3"/>
    <x v="1"/>
    <x v="0"/>
    <x v="0"/>
    <x v="0"/>
    <x v="0"/>
    <x v="0"/>
    <x v="0"/>
    <x v="0"/>
    <x v="0"/>
    <x v="0"/>
    <x v="1"/>
    <x v="4"/>
    <x v="4"/>
    <x v="1"/>
    <x v="1"/>
    <x v="0"/>
    <x v="1"/>
    <x v="0"/>
    <x v="2"/>
    <x v="1"/>
    <x v="0"/>
    <x v="2"/>
    <x v="0"/>
    <x v="0"/>
    <x v="1"/>
    <x v="1"/>
    <x v="2"/>
    <x v="1"/>
    <x v="1"/>
    <x v="0"/>
    <x v="4"/>
    <x v="3"/>
    <x v="2"/>
    <x v="3"/>
    <x v="0"/>
    <x v="0"/>
    <x v="0"/>
    <x v="0"/>
    <x v="1"/>
    <x v="0"/>
    <x v="0"/>
    <m/>
    <x v="9"/>
    <x v="1"/>
    <x v="2"/>
    <x v="3"/>
    <x v="0"/>
    <x v="2"/>
    <x v="2"/>
    <x v="3"/>
    <x v="2"/>
    <x v="10"/>
    <x v="6"/>
    <x v="2"/>
    <x v="2"/>
    <x v="4"/>
  </r>
  <r>
    <m/>
    <x v="0"/>
    <x v="1"/>
    <x v="11"/>
    <x v="15"/>
    <m/>
    <m/>
    <x v="0"/>
    <x v="1"/>
    <x v="6"/>
    <x v="15"/>
    <x v="3"/>
    <x v="4"/>
    <x v="2"/>
    <x v="1"/>
    <x v="1"/>
    <x v="3"/>
    <x v="0"/>
    <x v="2"/>
    <x v="1"/>
    <x v="1"/>
    <x v="3"/>
    <x v="1"/>
    <x v="2"/>
    <x v="4"/>
    <x v="1"/>
    <x v="3"/>
    <x v="1"/>
    <x v="4"/>
    <x v="4"/>
    <x v="1"/>
    <x v="4"/>
    <x v="4"/>
    <x v="3"/>
    <x v="1"/>
    <x v="1"/>
    <x v="2"/>
    <x v="1"/>
    <x v="0"/>
    <x v="0"/>
    <x v="1"/>
    <x v="0"/>
    <x v="2"/>
    <x v="0"/>
    <x v="2"/>
    <x v="2"/>
    <x v="3"/>
    <x v="2"/>
    <x v="1"/>
    <x v="4"/>
    <x v="2"/>
    <x v="1"/>
    <x v="1"/>
    <x v="0"/>
    <x v="4"/>
    <x v="5"/>
    <x v="2"/>
    <x v="2"/>
    <x v="0"/>
    <x v="0"/>
    <x v="2"/>
    <x v="1"/>
    <x v="1"/>
    <x v="1"/>
    <x v="2"/>
    <m/>
    <m/>
    <m/>
    <m/>
    <m/>
    <m/>
    <x v="3"/>
    <x v="4"/>
    <x v="2"/>
    <x v="1"/>
    <x v="1"/>
    <x v="3"/>
    <x v="0"/>
    <x v="2"/>
    <x v="1"/>
    <x v="1"/>
    <x v="3"/>
    <x v="1"/>
    <x v="2"/>
    <x v="4"/>
    <x v="1"/>
    <x v="2"/>
    <x v="1"/>
    <x v="4"/>
    <x v="2"/>
    <x v="1"/>
    <x v="2"/>
    <x v="3"/>
    <x v="3"/>
    <x v="1"/>
    <x v="1"/>
    <x v="2"/>
    <x v="1"/>
    <x v="0"/>
    <x v="0"/>
    <x v="1"/>
    <x v="0"/>
    <x v="2"/>
    <x v="0"/>
    <x v="2"/>
    <x v="2"/>
    <x v="3"/>
    <x v="2"/>
    <x v="1"/>
    <x v="4"/>
    <x v="2"/>
    <x v="1"/>
    <x v="1"/>
    <x v="0"/>
    <x v="4"/>
    <x v="4"/>
    <x v="2"/>
    <x v="2"/>
    <x v="0"/>
    <x v="0"/>
    <x v="2"/>
    <x v="1"/>
    <x v="1"/>
    <x v="1"/>
    <x v="2"/>
    <m/>
    <x v="8"/>
    <x v="7"/>
    <x v="6"/>
    <x v="5"/>
    <x v="6"/>
    <x v="4"/>
    <x v="10"/>
    <x v="10"/>
    <x v="6"/>
    <x v="12"/>
    <x v="17"/>
    <x v="0"/>
    <x v="6"/>
    <x v="8"/>
  </r>
  <r>
    <m/>
    <x v="0"/>
    <x v="1"/>
    <x v="11"/>
    <x v="15"/>
    <m/>
    <m/>
    <x v="0"/>
    <x v="1"/>
    <x v="6"/>
    <x v="15"/>
    <x v="1"/>
    <x v="1"/>
    <x v="1"/>
    <x v="1"/>
    <x v="1"/>
    <x v="1"/>
    <x v="0"/>
    <x v="0"/>
    <x v="1"/>
    <x v="2"/>
    <x v="3"/>
    <x v="1"/>
    <x v="1"/>
    <x v="4"/>
    <x v="3"/>
    <x v="1"/>
    <x v="0"/>
    <x v="1"/>
    <x v="1"/>
    <x v="0"/>
    <x v="1"/>
    <x v="1"/>
    <x v="0"/>
    <x v="2"/>
    <x v="1"/>
    <x v="3"/>
    <x v="1"/>
    <x v="0"/>
    <x v="2"/>
    <x v="1"/>
    <x v="0"/>
    <x v="2"/>
    <x v="0"/>
    <x v="1"/>
    <x v="0"/>
    <x v="0"/>
    <x v="2"/>
    <x v="1"/>
    <x v="1"/>
    <x v="0"/>
    <x v="0"/>
    <x v="1"/>
    <x v="0"/>
    <x v="4"/>
    <x v="1"/>
    <x v="2"/>
    <x v="3"/>
    <x v="0"/>
    <x v="0"/>
    <x v="2"/>
    <x v="0"/>
    <x v="0"/>
    <x v="1"/>
    <x v="0"/>
    <m/>
    <m/>
    <m/>
    <m/>
    <m/>
    <m/>
    <x v="1"/>
    <x v="1"/>
    <x v="1"/>
    <x v="1"/>
    <x v="1"/>
    <x v="1"/>
    <x v="0"/>
    <x v="0"/>
    <x v="1"/>
    <x v="2"/>
    <x v="3"/>
    <x v="1"/>
    <x v="1"/>
    <x v="4"/>
    <x v="2"/>
    <x v="1"/>
    <x v="0"/>
    <x v="1"/>
    <x v="1"/>
    <x v="0"/>
    <x v="1"/>
    <x v="1"/>
    <x v="0"/>
    <x v="2"/>
    <x v="1"/>
    <x v="3"/>
    <x v="1"/>
    <x v="0"/>
    <x v="2"/>
    <x v="1"/>
    <x v="0"/>
    <x v="2"/>
    <x v="0"/>
    <x v="1"/>
    <x v="0"/>
    <x v="0"/>
    <x v="2"/>
    <x v="1"/>
    <x v="1"/>
    <x v="0"/>
    <x v="0"/>
    <x v="1"/>
    <x v="0"/>
    <x v="4"/>
    <x v="1"/>
    <x v="2"/>
    <x v="3"/>
    <x v="0"/>
    <x v="0"/>
    <x v="2"/>
    <x v="0"/>
    <x v="0"/>
    <x v="1"/>
    <x v="0"/>
    <m/>
    <x v="5"/>
    <x v="1"/>
    <x v="0"/>
    <x v="10"/>
    <x v="3"/>
    <x v="1"/>
    <x v="7"/>
    <x v="9"/>
    <x v="6"/>
    <x v="8"/>
    <x v="3"/>
    <x v="2"/>
    <x v="7"/>
    <x v="9"/>
  </r>
  <r>
    <m/>
    <x v="0"/>
    <x v="1"/>
    <x v="11"/>
    <x v="15"/>
    <m/>
    <m/>
    <x v="0"/>
    <x v="1"/>
    <x v="6"/>
    <x v="15"/>
    <x v="3"/>
    <x v="3"/>
    <x v="4"/>
    <x v="1"/>
    <x v="0"/>
    <x v="0"/>
    <x v="0"/>
    <x v="0"/>
    <x v="0"/>
    <x v="2"/>
    <x v="3"/>
    <x v="0"/>
    <x v="3"/>
    <x v="3"/>
    <x v="4"/>
    <x v="1"/>
    <x v="0"/>
    <x v="4"/>
    <x v="0"/>
    <x v="0"/>
    <x v="1"/>
    <x v="1"/>
    <x v="3"/>
    <x v="2"/>
    <x v="2"/>
    <x v="5"/>
    <x v="0"/>
    <x v="0"/>
    <x v="0"/>
    <x v="1"/>
    <x v="0"/>
    <x v="2"/>
    <x v="1"/>
    <x v="1"/>
    <x v="0"/>
    <x v="0"/>
    <x v="0"/>
    <x v="0"/>
    <x v="0"/>
    <x v="0"/>
    <x v="0"/>
    <x v="1"/>
    <x v="0"/>
    <x v="4"/>
    <x v="3"/>
    <x v="1"/>
    <x v="3"/>
    <x v="2"/>
    <x v="2"/>
    <x v="2"/>
    <x v="1"/>
    <x v="2"/>
    <x v="2"/>
    <x v="2"/>
    <m/>
    <m/>
    <m/>
    <m/>
    <m/>
    <m/>
    <x v="3"/>
    <x v="3"/>
    <x v="4"/>
    <x v="1"/>
    <x v="0"/>
    <x v="0"/>
    <x v="0"/>
    <x v="0"/>
    <x v="0"/>
    <x v="2"/>
    <x v="3"/>
    <x v="0"/>
    <x v="3"/>
    <x v="3"/>
    <x v="3"/>
    <x v="1"/>
    <x v="0"/>
    <x v="4"/>
    <x v="0"/>
    <x v="0"/>
    <x v="1"/>
    <x v="1"/>
    <x v="3"/>
    <x v="2"/>
    <x v="2"/>
    <x v="4"/>
    <x v="0"/>
    <x v="0"/>
    <x v="0"/>
    <x v="1"/>
    <x v="0"/>
    <x v="2"/>
    <x v="1"/>
    <x v="1"/>
    <x v="0"/>
    <x v="0"/>
    <x v="0"/>
    <x v="0"/>
    <x v="0"/>
    <x v="0"/>
    <x v="0"/>
    <x v="1"/>
    <x v="0"/>
    <x v="4"/>
    <x v="3"/>
    <x v="1"/>
    <x v="3"/>
    <x v="2"/>
    <x v="2"/>
    <x v="2"/>
    <x v="1"/>
    <x v="2"/>
    <x v="5"/>
    <x v="2"/>
    <m/>
    <x v="5"/>
    <x v="4"/>
    <x v="6"/>
    <x v="10"/>
    <x v="2"/>
    <x v="3"/>
    <x v="3"/>
    <x v="3"/>
    <x v="17"/>
    <x v="8"/>
    <x v="6"/>
    <x v="2"/>
    <x v="0"/>
    <x v="0"/>
  </r>
  <r>
    <m/>
    <x v="0"/>
    <x v="1"/>
    <x v="11"/>
    <x v="15"/>
    <m/>
    <m/>
    <x v="0"/>
    <x v="0"/>
    <x v="6"/>
    <x v="15"/>
    <x v="1"/>
    <x v="4"/>
    <x v="2"/>
    <x v="1"/>
    <x v="1"/>
    <x v="2"/>
    <x v="0"/>
    <x v="1"/>
    <x v="1"/>
    <x v="2"/>
    <x v="3"/>
    <x v="1"/>
    <x v="0"/>
    <x v="4"/>
    <x v="3"/>
    <x v="1"/>
    <x v="0"/>
    <x v="4"/>
    <x v="5"/>
    <x v="1"/>
    <x v="3"/>
    <x v="1"/>
    <x v="1"/>
    <x v="2"/>
    <x v="2"/>
    <x v="3"/>
    <x v="1"/>
    <x v="1"/>
    <x v="2"/>
    <x v="0"/>
    <x v="0"/>
    <x v="2"/>
    <x v="1"/>
    <x v="3"/>
    <x v="2"/>
    <x v="0"/>
    <x v="2"/>
    <x v="1"/>
    <x v="3"/>
    <x v="2"/>
    <x v="1"/>
    <x v="1"/>
    <x v="0"/>
    <x v="4"/>
    <x v="1"/>
    <x v="1"/>
    <x v="2"/>
    <x v="2"/>
    <x v="2"/>
    <x v="0"/>
    <x v="0"/>
    <x v="1"/>
    <x v="0"/>
    <x v="2"/>
    <m/>
    <m/>
    <m/>
    <m/>
    <m/>
    <m/>
    <x v="1"/>
    <x v="4"/>
    <x v="2"/>
    <x v="1"/>
    <x v="1"/>
    <x v="2"/>
    <x v="0"/>
    <x v="1"/>
    <x v="1"/>
    <x v="2"/>
    <x v="3"/>
    <x v="1"/>
    <x v="0"/>
    <x v="4"/>
    <x v="2"/>
    <x v="1"/>
    <x v="0"/>
    <x v="4"/>
    <x v="4"/>
    <x v="1"/>
    <x v="3"/>
    <x v="1"/>
    <x v="1"/>
    <x v="2"/>
    <x v="2"/>
    <x v="3"/>
    <x v="1"/>
    <x v="1"/>
    <x v="2"/>
    <x v="0"/>
    <x v="0"/>
    <x v="2"/>
    <x v="1"/>
    <x v="3"/>
    <x v="2"/>
    <x v="0"/>
    <x v="2"/>
    <x v="1"/>
    <x v="3"/>
    <x v="2"/>
    <x v="1"/>
    <x v="1"/>
    <x v="0"/>
    <x v="4"/>
    <x v="1"/>
    <x v="1"/>
    <x v="2"/>
    <x v="2"/>
    <x v="2"/>
    <x v="0"/>
    <x v="0"/>
    <x v="1"/>
    <x v="0"/>
    <x v="2"/>
    <m/>
    <x v="1"/>
    <x v="6"/>
    <x v="10"/>
    <x v="6"/>
    <x v="13"/>
    <x v="14"/>
    <x v="3"/>
    <x v="4"/>
    <x v="7"/>
    <x v="10"/>
    <x v="3"/>
    <x v="0"/>
    <x v="6"/>
    <x v="1"/>
  </r>
  <r>
    <m/>
    <x v="0"/>
    <x v="1"/>
    <x v="9"/>
    <x v="83"/>
    <m/>
    <m/>
    <x v="0"/>
    <x v="0"/>
    <x v="2"/>
    <x v="78"/>
    <x v="1"/>
    <x v="1"/>
    <x v="1"/>
    <x v="2"/>
    <x v="0"/>
    <x v="0"/>
    <x v="0"/>
    <x v="1"/>
    <x v="3"/>
    <x v="4"/>
    <x v="3"/>
    <x v="1"/>
    <x v="1"/>
    <x v="4"/>
    <x v="5"/>
    <x v="5"/>
    <x v="4"/>
    <x v="3"/>
    <x v="3"/>
    <x v="3"/>
    <x v="5"/>
    <x v="5"/>
    <x v="1"/>
    <x v="2"/>
    <x v="1"/>
    <x v="0"/>
    <x v="1"/>
    <x v="1"/>
    <x v="2"/>
    <x v="2"/>
    <x v="2"/>
    <x v="2"/>
    <x v="1"/>
    <x v="1"/>
    <x v="5"/>
    <x v="4"/>
    <x v="5"/>
    <x v="5"/>
    <x v="0"/>
    <x v="0"/>
    <x v="5"/>
    <x v="1"/>
    <x v="0"/>
    <x v="4"/>
    <x v="2"/>
    <x v="2"/>
    <x v="3"/>
    <x v="1"/>
    <x v="1"/>
    <x v="0"/>
    <x v="0"/>
    <x v="0"/>
    <x v="0"/>
    <x v="0"/>
    <m/>
    <m/>
    <m/>
    <m/>
    <m/>
    <m/>
    <x v="1"/>
    <x v="1"/>
    <x v="1"/>
    <x v="2"/>
    <x v="0"/>
    <x v="0"/>
    <x v="0"/>
    <x v="1"/>
    <x v="3"/>
    <x v="4"/>
    <x v="3"/>
    <x v="1"/>
    <x v="1"/>
    <x v="4"/>
    <x v="4"/>
    <x v="4"/>
    <x v="3"/>
    <x v="3"/>
    <x v="3"/>
    <x v="3"/>
    <x v="4"/>
    <x v="4"/>
    <x v="1"/>
    <x v="2"/>
    <x v="1"/>
    <x v="0"/>
    <x v="1"/>
    <x v="1"/>
    <x v="2"/>
    <x v="2"/>
    <x v="2"/>
    <x v="2"/>
    <x v="1"/>
    <x v="1"/>
    <x v="4"/>
    <x v="4"/>
    <x v="4"/>
    <x v="4"/>
    <x v="0"/>
    <x v="0"/>
    <x v="4"/>
    <x v="1"/>
    <x v="0"/>
    <x v="4"/>
    <x v="2"/>
    <x v="2"/>
    <x v="3"/>
    <x v="1"/>
    <x v="1"/>
    <x v="0"/>
    <x v="0"/>
    <x v="0"/>
    <x v="0"/>
    <x v="0"/>
    <m/>
    <x v="12"/>
    <x v="1"/>
    <x v="19"/>
    <x v="14"/>
    <x v="0"/>
    <x v="19"/>
    <x v="3"/>
    <x v="19"/>
    <x v="6"/>
    <x v="7"/>
    <x v="22"/>
    <x v="8"/>
    <x v="12"/>
    <x v="6"/>
  </r>
  <r>
    <m/>
    <x v="0"/>
    <x v="1"/>
    <x v="11"/>
    <x v="15"/>
    <m/>
    <m/>
    <x v="0"/>
    <x v="0"/>
    <x v="6"/>
    <x v="15"/>
    <x v="1"/>
    <x v="1"/>
    <x v="3"/>
    <x v="1"/>
    <x v="1"/>
    <x v="0"/>
    <x v="1"/>
    <x v="0"/>
    <x v="1"/>
    <x v="1"/>
    <x v="1"/>
    <x v="0"/>
    <x v="0"/>
    <x v="0"/>
    <x v="0"/>
    <x v="0"/>
    <x v="0"/>
    <x v="0"/>
    <x v="0"/>
    <x v="1"/>
    <x v="0"/>
    <x v="0"/>
    <x v="0"/>
    <x v="0"/>
    <x v="0"/>
    <x v="1"/>
    <x v="1"/>
    <x v="0"/>
    <x v="0"/>
    <x v="0"/>
    <x v="1"/>
    <x v="4"/>
    <x v="0"/>
    <x v="3"/>
    <x v="1"/>
    <x v="3"/>
    <x v="2"/>
    <x v="1"/>
    <x v="1"/>
    <x v="2"/>
    <x v="1"/>
    <x v="1"/>
    <x v="0"/>
    <x v="2"/>
    <x v="1"/>
    <x v="4"/>
    <x v="2"/>
    <x v="2"/>
    <x v="2"/>
    <x v="2"/>
    <x v="1"/>
    <x v="1"/>
    <x v="1"/>
    <x v="1"/>
    <m/>
    <m/>
    <m/>
    <m/>
    <m/>
    <m/>
    <x v="1"/>
    <x v="1"/>
    <x v="3"/>
    <x v="1"/>
    <x v="1"/>
    <x v="0"/>
    <x v="1"/>
    <x v="0"/>
    <x v="1"/>
    <x v="1"/>
    <x v="1"/>
    <x v="0"/>
    <x v="0"/>
    <x v="0"/>
    <x v="0"/>
    <x v="0"/>
    <x v="0"/>
    <x v="0"/>
    <x v="0"/>
    <x v="1"/>
    <x v="0"/>
    <x v="0"/>
    <x v="0"/>
    <x v="0"/>
    <x v="0"/>
    <x v="1"/>
    <x v="1"/>
    <x v="0"/>
    <x v="0"/>
    <x v="0"/>
    <x v="1"/>
    <x v="4"/>
    <x v="0"/>
    <x v="3"/>
    <x v="1"/>
    <x v="3"/>
    <x v="2"/>
    <x v="1"/>
    <x v="1"/>
    <x v="2"/>
    <x v="1"/>
    <x v="1"/>
    <x v="0"/>
    <x v="2"/>
    <x v="1"/>
    <x v="3"/>
    <x v="2"/>
    <x v="2"/>
    <x v="2"/>
    <x v="2"/>
    <x v="1"/>
    <x v="1"/>
    <x v="1"/>
    <x v="1"/>
    <m/>
    <x v="2"/>
    <x v="2"/>
    <x v="2"/>
    <x v="6"/>
    <x v="3"/>
    <x v="17"/>
    <x v="22"/>
    <x v="0"/>
    <x v="20"/>
    <x v="1"/>
    <x v="21"/>
    <x v="9"/>
    <x v="4"/>
    <x v="4"/>
  </r>
  <r>
    <m/>
    <x v="0"/>
    <x v="1"/>
    <x v="12"/>
    <x v="84"/>
    <m/>
    <m/>
    <x v="0"/>
    <x v="1"/>
    <x v="13"/>
    <x v="79"/>
    <x v="1"/>
    <x v="2"/>
    <x v="2"/>
    <x v="2"/>
    <x v="0"/>
    <x v="0"/>
    <x v="0"/>
    <x v="3"/>
    <x v="1"/>
    <x v="1"/>
    <x v="1"/>
    <x v="0"/>
    <x v="4"/>
    <x v="4"/>
    <x v="0"/>
    <x v="1"/>
    <x v="3"/>
    <x v="1"/>
    <x v="1"/>
    <x v="0"/>
    <x v="3"/>
    <x v="0"/>
    <x v="0"/>
    <x v="1"/>
    <x v="5"/>
    <x v="5"/>
    <x v="3"/>
    <x v="2"/>
    <x v="5"/>
    <x v="2"/>
    <x v="0"/>
    <x v="3"/>
    <x v="5"/>
    <x v="5"/>
    <x v="0"/>
    <x v="1"/>
    <x v="0"/>
    <x v="3"/>
    <x v="2"/>
    <x v="4"/>
    <x v="0"/>
    <x v="1"/>
    <x v="0"/>
    <x v="2"/>
    <x v="2"/>
    <x v="4"/>
    <x v="4"/>
    <x v="2"/>
    <x v="4"/>
    <x v="2"/>
    <x v="1"/>
    <x v="2"/>
    <x v="1"/>
    <x v="1"/>
    <m/>
    <m/>
    <m/>
    <m/>
    <m/>
    <m/>
    <x v="1"/>
    <x v="2"/>
    <x v="2"/>
    <x v="2"/>
    <x v="0"/>
    <x v="0"/>
    <x v="0"/>
    <x v="3"/>
    <x v="1"/>
    <x v="1"/>
    <x v="1"/>
    <x v="0"/>
    <x v="4"/>
    <x v="4"/>
    <x v="0"/>
    <x v="1"/>
    <x v="2"/>
    <x v="1"/>
    <x v="1"/>
    <x v="0"/>
    <x v="3"/>
    <x v="0"/>
    <x v="0"/>
    <x v="1"/>
    <x v="4"/>
    <x v="4"/>
    <x v="3"/>
    <x v="2"/>
    <x v="4"/>
    <x v="2"/>
    <x v="0"/>
    <x v="3"/>
    <x v="4"/>
    <x v="4"/>
    <x v="0"/>
    <x v="1"/>
    <x v="0"/>
    <x v="2"/>
    <x v="2"/>
    <x v="4"/>
    <x v="0"/>
    <x v="1"/>
    <x v="0"/>
    <x v="2"/>
    <x v="2"/>
    <x v="3"/>
    <x v="0"/>
    <x v="2"/>
    <x v="4"/>
    <x v="2"/>
    <x v="1"/>
    <x v="2"/>
    <x v="1"/>
    <x v="1"/>
    <m/>
    <x v="0"/>
    <x v="12"/>
    <x v="9"/>
    <x v="2"/>
    <x v="3"/>
    <x v="14"/>
    <x v="17"/>
    <x v="12"/>
    <x v="4"/>
    <x v="5"/>
    <x v="20"/>
    <x v="4"/>
    <x v="0"/>
    <x v="13"/>
  </r>
  <r>
    <m/>
    <x v="0"/>
    <x v="1"/>
    <x v="9"/>
    <x v="83"/>
    <m/>
    <m/>
    <x v="0"/>
    <x v="0"/>
    <x v="2"/>
    <x v="78"/>
    <x v="1"/>
    <x v="1"/>
    <x v="2"/>
    <x v="1"/>
    <x v="0"/>
    <x v="0"/>
    <x v="1"/>
    <x v="1"/>
    <x v="4"/>
    <x v="1"/>
    <x v="3"/>
    <x v="1"/>
    <x v="0"/>
    <x v="4"/>
    <x v="0"/>
    <x v="0"/>
    <x v="0"/>
    <x v="0"/>
    <x v="0"/>
    <x v="0"/>
    <x v="0"/>
    <x v="0"/>
    <x v="0"/>
    <x v="2"/>
    <x v="5"/>
    <x v="5"/>
    <x v="1"/>
    <x v="1"/>
    <x v="2"/>
    <x v="2"/>
    <x v="2"/>
    <x v="2"/>
    <x v="1"/>
    <x v="1"/>
    <x v="0"/>
    <x v="3"/>
    <x v="2"/>
    <x v="1"/>
    <x v="2"/>
    <x v="0"/>
    <x v="0"/>
    <x v="1"/>
    <x v="0"/>
    <x v="3"/>
    <x v="2"/>
    <x v="4"/>
    <x v="3"/>
    <x v="2"/>
    <x v="2"/>
    <x v="0"/>
    <x v="0"/>
    <x v="0"/>
    <x v="0"/>
    <x v="0"/>
    <m/>
    <m/>
    <m/>
    <m/>
    <m/>
    <m/>
    <x v="1"/>
    <x v="1"/>
    <x v="2"/>
    <x v="1"/>
    <x v="0"/>
    <x v="0"/>
    <x v="1"/>
    <x v="1"/>
    <x v="3"/>
    <x v="1"/>
    <x v="3"/>
    <x v="1"/>
    <x v="0"/>
    <x v="4"/>
    <x v="0"/>
    <x v="0"/>
    <x v="0"/>
    <x v="0"/>
    <x v="0"/>
    <x v="0"/>
    <x v="0"/>
    <x v="0"/>
    <x v="0"/>
    <x v="2"/>
    <x v="4"/>
    <x v="4"/>
    <x v="1"/>
    <x v="1"/>
    <x v="2"/>
    <x v="2"/>
    <x v="2"/>
    <x v="2"/>
    <x v="1"/>
    <x v="1"/>
    <x v="0"/>
    <x v="3"/>
    <x v="2"/>
    <x v="1"/>
    <x v="2"/>
    <x v="0"/>
    <x v="0"/>
    <x v="1"/>
    <x v="0"/>
    <x v="3"/>
    <x v="2"/>
    <x v="3"/>
    <x v="3"/>
    <x v="2"/>
    <x v="2"/>
    <x v="0"/>
    <x v="0"/>
    <x v="0"/>
    <x v="0"/>
    <x v="0"/>
    <m/>
    <x v="18"/>
    <x v="5"/>
    <x v="0"/>
    <x v="6"/>
    <x v="8"/>
    <x v="8"/>
    <x v="3"/>
    <x v="1"/>
    <x v="17"/>
    <x v="10"/>
    <x v="5"/>
    <x v="6"/>
    <x v="7"/>
    <x v="6"/>
  </r>
  <r>
    <m/>
    <x v="0"/>
    <x v="1"/>
    <x v="11"/>
    <x v="15"/>
    <m/>
    <m/>
    <x v="0"/>
    <x v="1"/>
    <x v="6"/>
    <x v="15"/>
    <x v="3"/>
    <x v="4"/>
    <x v="2"/>
    <x v="2"/>
    <x v="1"/>
    <x v="3"/>
    <x v="0"/>
    <x v="1"/>
    <x v="1"/>
    <x v="1"/>
    <x v="1"/>
    <x v="1"/>
    <x v="0"/>
    <x v="1"/>
    <x v="3"/>
    <x v="4"/>
    <x v="1"/>
    <x v="1"/>
    <x v="1"/>
    <x v="1"/>
    <x v="1"/>
    <x v="1"/>
    <x v="3"/>
    <x v="2"/>
    <x v="3"/>
    <x v="0"/>
    <x v="1"/>
    <x v="1"/>
    <x v="0"/>
    <x v="0"/>
    <x v="1"/>
    <x v="2"/>
    <x v="1"/>
    <x v="1"/>
    <x v="2"/>
    <x v="3"/>
    <x v="2"/>
    <x v="1"/>
    <x v="1"/>
    <x v="2"/>
    <x v="1"/>
    <x v="1"/>
    <x v="0"/>
    <x v="4"/>
    <x v="3"/>
    <x v="4"/>
    <x v="2"/>
    <x v="2"/>
    <x v="2"/>
    <x v="2"/>
    <x v="0"/>
    <x v="1"/>
    <x v="1"/>
    <x v="0"/>
    <m/>
    <m/>
    <m/>
    <m/>
    <m/>
    <m/>
    <x v="3"/>
    <x v="4"/>
    <x v="2"/>
    <x v="2"/>
    <x v="1"/>
    <x v="3"/>
    <x v="0"/>
    <x v="1"/>
    <x v="1"/>
    <x v="1"/>
    <x v="1"/>
    <x v="1"/>
    <x v="0"/>
    <x v="1"/>
    <x v="2"/>
    <x v="3"/>
    <x v="1"/>
    <x v="1"/>
    <x v="1"/>
    <x v="1"/>
    <x v="1"/>
    <x v="1"/>
    <x v="3"/>
    <x v="2"/>
    <x v="3"/>
    <x v="0"/>
    <x v="1"/>
    <x v="1"/>
    <x v="0"/>
    <x v="0"/>
    <x v="1"/>
    <x v="2"/>
    <x v="1"/>
    <x v="1"/>
    <x v="2"/>
    <x v="3"/>
    <x v="2"/>
    <x v="1"/>
    <x v="1"/>
    <x v="2"/>
    <x v="1"/>
    <x v="1"/>
    <x v="0"/>
    <x v="4"/>
    <x v="3"/>
    <x v="3"/>
    <x v="2"/>
    <x v="2"/>
    <x v="2"/>
    <x v="2"/>
    <x v="0"/>
    <x v="1"/>
    <x v="1"/>
    <x v="0"/>
    <m/>
    <x v="7"/>
    <x v="7"/>
    <x v="8"/>
    <x v="1"/>
    <x v="6"/>
    <x v="1"/>
    <x v="3"/>
    <x v="1"/>
    <x v="11"/>
    <x v="11"/>
    <x v="1"/>
    <x v="9"/>
    <x v="6"/>
    <x v="4"/>
  </r>
  <r>
    <m/>
    <x v="0"/>
    <x v="1"/>
    <x v="11"/>
    <x v="15"/>
    <m/>
    <m/>
    <x v="0"/>
    <x v="0"/>
    <x v="6"/>
    <x v="15"/>
    <x v="1"/>
    <x v="1"/>
    <x v="2"/>
    <x v="0"/>
    <x v="1"/>
    <x v="3"/>
    <x v="0"/>
    <x v="0"/>
    <x v="1"/>
    <x v="2"/>
    <x v="3"/>
    <x v="1"/>
    <x v="0"/>
    <x v="4"/>
    <x v="3"/>
    <x v="1"/>
    <x v="1"/>
    <x v="1"/>
    <x v="0"/>
    <x v="1"/>
    <x v="1"/>
    <x v="4"/>
    <x v="1"/>
    <x v="2"/>
    <x v="1"/>
    <x v="5"/>
    <x v="2"/>
    <x v="1"/>
    <x v="0"/>
    <x v="1"/>
    <x v="0"/>
    <x v="2"/>
    <x v="0"/>
    <x v="0"/>
    <x v="2"/>
    <x v="0"/>
    <x v="3"/>
    <x v="0"/>
    <x v="1"/>
    <x v="0"/>
    <x v="0"/>
    <x v="1"/>
    <x v="0"/>
    <x v="2"/>
    <x v="2"/>
    <x v="1"/>
    <x v="3"/>
    <x v="0"/>
    <x v="0"/>
    <x v="2"/>
    <x v="0"/>
    <x v="1"/>
    <x v="0"/>
    <x v="0"/>
    <m/>
    <m/>
    <m/>
    <m/>
    <m/>
    <m/>
    <x v="1"/>
    <x v="1"/>
    <x v="2"/>
    <x v="0"/>
    <x v="1"/>
    <x v="3"/>
    <x v="0"/>
    <x v="0"/>
    <x v="1"/>
    <x v="2"/>
    <x v="3"/>
    <x v="1"/>
    <x v="0"/>
    <x v="4"/>
    <x v="2"/>
    <x v="1"/>
    <x v="1"/>
    <x v="1"/>
    <x v="0"/>
    <x v="1"/>
    <x v="1"/>
    <x v="3"/>
    <x v="1"/>
    <x v="2"/>
    <x v="1"/>
    <x v="4"/>
    <x v="2"/>
    <x v="1"/>
    <x v="0"/>
    <x v="1"/>
    <x v="0"/>
    <x v="2"/>
    <x v="0"/>
    <x v="0"/>
    <x v="2"/>
    <x v="0"/>
    <x v="3"/>
    <x v="0"/>
    <x v="1"/>
    <x v="0"/>
    <x v="0"/>
    <x v="1"/>
    <x v="0"/>
    <x v="2"/>
    <x v="2"/>
    <x v="1"/>
    <x v="3"/>
    <x v="0"/>
    <x v="0"/>
    <x v="2"/>
    <x v="0"/>
    <x v="1"/>
    <x v="0"/>
    <x v="0"/>
    <m/>
    <x v="5"/>
    <x v="5"/>
    <x v="8"/>
    <x v="9"/>
    <x v="8"/>
    <x v="3"/>
    <x v="7"/>
    <x v="7"/>
    <x v="6"/>
    <x v="5"/>
    <x v="21"/>
    <x v="2"/>
    <x v="8"/>
    <x v="9"/>
  </r>
  <r>
    <m/>
    <x v="0"/>
    <x v="1"/>
    <x v="11"/>
    <x v="50"/>
    <m/>
    <m/>
    <x v="0"/>
    <x v="1"/>
    <x v="1"/>
    <x v="45"/>
    <x v="1"/>
    <x v="1"/>
    <x v="1"/>
    <x v="2"/>
    <x v="0"/>
    <x v="3"/>
    <x v="3"/>
    <x v="1"/>
    <x v="5"/>
    <x v="2"/>
    <x v="0"/>
    <x v="1"/>
    <x v="1"/>
    <x v="4"/>
    <x v="0"/>
    <x v="0"/>
    <x v="1"/>
    <x v="5"/>
    <x v="5"/>
    <x v="1"/>
    <x v="1"/>
    <x v="4"/>
    <x v="3"/>
    <x v="2"/>
    <x v="1"/>
    <x v="2"/>
    <x v="1"/>
    <x v="0"/>
    <x v="1"/>
    <x v="0"/>
    <x v="0"/>
    <x v="2"/>
    <x v="0"/>
    <x v="1"/>
    <x v="0"/>
    <x v="3"/>
    <x v="2"/>
    <x v="1"/>
    <x v="4"/>
    <x v="0"/>
    <x v="3"/>
    <x v="1"/>
    <x v="0"/>
    <x v="3"/>
    <x v="2"/>
    <x v="1"/>
    <x v="3"/>
    <x v="1"/>
    <x v="3"/>
    <x v="2"/>
    <x v="1"/>
    <x v="1"/>
    <x v="1"/>
    <x v="2"/>
    <m/>
    <m/>
    <m/>
    <m/>
    <m/>
    <m/>
    <x v="1"/>
    <x v="1"/>
    <x v="1"/>
    <x v="2"/>
    <x v="0"/>
    <x v="3"/>
    <x v="3"/>
    <x v="1"/>
    <x v="4"/>
    <x v="2"/>
    <x v="0"/>
    <x v="1"/>
    <x v="1"/>
    <x v="4"/>
    <x v="0"/>
    <x v="0"/>
    <x v="1"/>
    <x v="2"/>
    <x v="4"/>
    <x v="1"/>
    <x v="1"/>
    <x v="3"/>
    <x v="3"/>
    <x v="2"/>
    <x v="1"/>
    <x v="2"/>
    <x v="1"/>
    <x v="0"/>
    <x v="1"/>
    <x v="0"/>
    <x v="0"/>
    <x v="2"/>
    <x v="0"/>
    <x v="1"/>
    <x v="0"/>
    <x v="3"/>
    <x v="2"/>
    <x v="1"/>
    <x v="4"/>
    <x v="0"/>
    <x v="3"/>
    <x v="1"/>
    <x v="0"/>
    <x v="3"/>
    <x v="2"/>
    <x v="1"/>
    <x v="3"/>
    <x v="1"/>
    <x v="3"/>
    <x v="2"/>
    <x v="1"/>
    <x v="1"/>
    <x v="1"/>
    <x v="2"/>
    <m/>
    <x v="14"/>
    <x v="1"/>
    <x v="9"/>
    <x v="15"/>
    <x v="2"/>
    <x v="1"/>
    <x v="7"/>
    <x v="17"/>
    <x v="18"/>
    <x v="12"/>
    <x v="12"/>
    <x v="11"/>
    <x v="7"/>
    <x v="16"/>
  </r>
  <r>
    <m/>
    <x v="0"/>
    <x v="1"/>
    <x v="11"/>
    <x v="15"/>
    <m/>
    <m/>
    <x v="0"/>
    <x v="0"/>
    <x v="6"/>
    <x v="15"/>
    <x v="2"/>
    <x v="3"/>
    <x v="4"/>
    <x v="1"/>
    <x v="0"/>
    <x v="3"/>
    <x v="0"/>
    <x v="2"/>
    <x v="2"/>
    <x v="1"/>
    <x v="1"/>
    <x v="1"/>
    <x v="0"/>
    <x v="1"/>
    <x v="4"/>
    <x v="5"/>
    <x v="1"/>
    <x v="4"/>
    <x v="1"/>
    <x v="1"/>
    <x v="1"/>
    <x v="0"/>
    <x v="1"/>
    <x v="2"/>
    <x v="1"/>
    <x v="5"/>
    <x v="2"/>
    <x v="1"/>
    <x v="0"/>
    <x v="1"/>
    <x v="0"/>
    <x v="0"/>
    <x v="0"/>
    <x v="1"/>
    <x v="2"/>
    <x v="0"/>
    <x v="2"/>
    <x v="0"/>
    <x v="1"/>
    <x v="2"/>
    <x v="3"/>
    <x v="1"/>
    <x v="0"/>
    <x v="1"/>
    <x v="5"/>
    <x v="4"/>
    <x v="2"/>
    <x v="2"/>
    <x v="2"/>
    <x v="2"/>
    <x v="0"/>
    <x v="1"/>
    <x v="1"/>
    <x v="2"/>
    <m/>
    <m/>
    <m/>
    <m/>
    <m/>
    <m/>
    <x v="2"/>
    <x v="3"/>
    <x v="4"/>
    <x v="1"/>
    <x v="0"/>
    <x v="3"/>
    <x v="0"/>
    <x v="2"/>
    <x v="2"/>
    <x v="1"/>
    <x v="1"/>
    <x v="1"/>
    <x v="0"/>
    <x v="1"/>
    <x v="3"/>
    <x v="4"/>
    <x v="1"/>
    <x v="4"/>
    <x v="1"/>
    <x v="1"/>
    <x v="1"/>
    <x v="0"/>
    <x v="1"/>
    <x v="2"/>
    <x v="1"/>
    <x v="4"/>
    <x v="2"/>
    <x v="1"/>
    <x v="0"/>
    <x v="1"/>
    <x v="0"/>
    <x v="0"/>
    <x v="0"/>
    <x v="1"/>
    <x v="2"/>
    <x v="0"/>
    <x v="2"/>
    <x v="0"/>
    <x v="1"/>
    <x v="2"/>
    <x v="3"/>
    <x v="1"/>
    <x v="0"/>
    <x v="1"/>
    <x v="4"/>
    <x v="3"/>
    <x v="2"/>
    <x v="2"/>
    <x v="2"/>
    <x v="2"/>
    <x v="0"/>
    <x v="1"/>
    <x v="1"/>
    <x v="2"/>
    <m/>
    <x v="20"/>
    <x v="14"/>
    <x v="12"/>
    <x v="1"/>
    <x v="6"/>
    <x v="1"/>
    <x v="1"/>
    <x v="3"/>
    <x v="1"/>
    <x v="5"/>
    <x v="20"/>
    <x v="2"/>
    <x v="2"/>
    <x v="1"/>
  </r>
  <r>
    <m/>
    <x v="0"/>
    <x v="1"/>
    <x v="11"/>
    <x v="15"/>
    <m/>
    <m/>
    <x v="0"/>
    <x v="0"/>
    <x v="6"/>
    <x v="15"/>
    <x v="3"/>
    <x v="4"/>
    <x v="2"/>
    <x v="2"/>
    <x v="0"/>
    <x v="1"/>
    <x v="0"/>
    <x v="0"/>
    <x v="1"/>
    <x v="2"/>
    <x v="1"/>
    <x v="1"/>
    <x v="1"/>
    <x v="1"/>
    <x v="3"/>
    <x v="1"/>
    <x v="0"/>
    <x v="1"/>
    <x v="1"/>
    <x v="1"/>
    <x v="3"/>
    <x v="4"/>
    <x v="1"/>
    <x v="4"/>
    <x v="2"/>
    <x v="3"/>
    <x v="1"/>
    <x v="3"/>
    <x v="2"/>
    <x v="2"/>
    <x v="1"/>
    <x v="4"/>
    <x v="1"/>
    <x v="1"/>
    <x v="2"/>
    <x v="3"/>
    <x v="1"/>
    <x v="1"/>
    <x v="3"/>
    <x v="0"/>
    <x v="1"/>
    <x v="1"/>
    <x v="0"/>
    <x v="4"/>
    <x v="3"/>
    <x v="1"/>
    <x v="2"/>
    <x v="2"/>
    <x v="2"/>
    <x v="1"/>
    <x v="1"/>
    <x v="1"/>
    <x v="1"/>
    <x v="0"/>
    <m/>
    <m/>
    <m/>
    <m/>
    <m/>
    <m/>
    <x v="3"/>
    <x v="4"/>
    <x v="2"/>
    <x v="2"/>
    <x v="0"/>
    <x v="1"/>
    <x v="0"/>
    <x v="0"/>
    <x v="1"/>
    <x v="2"/>
    <x v="1"/>
    <x v="1"/>
    <x v="1"/>
    <x v="1"/>
    <x v="2"/>
    <x v="1"/>
    <x v="0"/>
    <x v="1"/>
    <x v="1"/>
    <x v="1"/>
    <x v="3"/>
    <x v="3"/>
    <x v="1"/>
    <x v="4"/>
    <x v="2"/>
    <x v="3"/>
    <x v="1"/>
    <x v="3"/>
    <x v="2"/>
    <x v="2"/>
    <x v="1"/>
    <x v="4"/>
    <x v="1"/>
    <x v="1"/>
    <x v="2"/>
    <x v="3"/>
    <x v="1"/>
    <x v="1"/>
    <x v="3"/>
    <x v="0"/>
    <x v="1"/>
    <x v="1"/>
    <x v="0"/>
    <x v="4"/>
    <x v="3"/>
    <x v="1"/>
    <x v="2"/>
    <x v="2"/>
    <x v="2"/>
    <x v="1"/>
    <x v="1"/>
    <x v="1"/>
    <x v="1"/>
    <x v="0"/>
    <m/>
    <x v="5"/>
    <x v="7"/>
    <x v="5"/>
    <x v="4"/>
    <x v="8"/>
    <x v="9"/>
    <x v="6"/>
    <x v="15"/>
    <x v="2"/>
    <x v="10"/>
    <x v="3"/>
    <x v="1"/>
    <x v="4"/>
    <x v="6"/>
  </r>
  <r>
    <m/>
    <x v="0"/>
    <x v="1"/>
    <x v="5"/>
    <x v="82"/>
    <m/>
    <m/>
    <x v="0"/>
    <x v="2"/>
    <x v="7"/>
    <x v="77"/>
    <x v="1"/>
    <x v="1"/>
    <x v="3"/>
    <x v="2"/>
    <x v="1"/>
    <x v="2"/>
    <x v="0"/>
    <x v="1"/>
    <x v="5"/>
    <x v="2"/>
    <x v="0"/>
    <x v="1"/>
    <x v="0"/>
    <x v="0"/>
    <x v="0"/>
    <x v="1"/>
    <x v="1"/>
    <x v="0"/>
    <x v="1"/>
    <x v="5"/>
    <x v="1"/>
    <x v="0"/>
    <x v="0"/>
    <x v="2"/>
    <x v="0"/>
    <x v="0"/>
    <x v="1"/>
    <x v="1"/>
    <x v="0"/>
    <x v="1"/>
    <x v="0"/>
    <x v="2"/>
    <x v="0"/>
    <x v="0"/>
    <x v="0"/>
    <x v="3"/>
    <x v="0"/>
    <x v="0"/>
    <x v="1"/>
    <x v="0"/>
    <x v="0"/>
    <x v="1"/>
    <x v="0"/>
    <x v="4"/>
    <x v="5"/>
    <x v="1"/>
    <x v="2"/>
    <x v="2"/>
    <x v="2"/>
    <x v="1"/>
    <x v="0"/>
    <x v="1"/>
    <x v="1"/>
    <x v="1"/>
    <m/>
    <m/>
    <m/>
    <m/>
    <m/>
    <m/>
    <x v="1"/>
    <x v="1"/>
    <x v="3"/>
    <x v="2"/>
    <x v="1"/>
    <x v="2"/>
    <x v="0"/>
    <x v="1"/>
    <x v="4"/>
    <x v="2"/>
    <x v="0"/>
    <x v="1"/>
    <x v="0"/>
    <x v="0"/>
    <x v="0"/>
    <x v="1"/>
    <x v="1"/>
    <x v="0"/>
    <x v="1"/>
    <x v="2"/>
    <x v="1"/>
    <x v="0"/>
    <x v="0"/>
    <x v="2"/>
    <x v="0"/>
    <x v="0"/>
    <x v="1"/>
    <x v="1"/>
    <x v="0"/>
    <x v="1"/>
    <x v="0"/>
    <x v="2"/>
    <x v="0"/>
    <x v="0"/>
    <x v="0"/>
    <x v="3"/>
    <x v="0"/>
    <x v="0"/>
    <x v="1"/>
    <x v="0"/>
    <x v="0"/>
    <x v="1"/>
    <x v="0"/>
    <x v="4"/>
    <x v="4"/>
    <x v="1"/>
    <x v="2"/>
    <x v="2"/>
    <x v="2"/>
    <x v="1"/>
    <x v="0"/>
    <x v="1"/>
    <x v="1"/>
    <x v="1"/>
    <m/>
    <x v="1"/>
    <x v="2"/>
    <x v="0"/>
    <x v="13"/>
    <x v="2"/>
    <x v="3"/>
    <x v="7"/>
    <x v="3"/>
    <x v="0"/>
    <x v="12"/>
    <x v="3"/>
    <x v="0"/>
    <x v="0"/>
    <x v="9"/>
  </r>
  <r>
    <m/>
    <x v="0"/>
    <x v="1"/>
    <x v="11"/>
    <x v="50"/>
    <m/>
    <m/>
    <x v="0"/>
    <x v="1"/>
    <x v="1"/>
    <x v="45"/>
    <x v="1"/>
    <x v="4"/>
    <x v="2"/>
    <x v="5"/>
    <x v="0"/>
    <x v="1"/>
    <x v="0"/>
    <x v="0"/>
    <x v="1"/>
    <x v="1"/>
    <x v="1"/>
    <x v="0"/>
    <x v="0"/>
    <x v="1"/>
    <x v="3"/>
    <x v="1"/>
    <x v="1"/>
    <x v="1"/>
    <x v="1"/>
    <x v="0"/>
    <x v="0"/>
    <x v="0"/>
    <x v="1"/>
    <x v="2"/>
    <x v="1"/>
    <x v="0"/>
    <x v="0"/>
    <x v="0"/>
    <x v="0"/>
    <x v="1"/>
    <x v="0"/>
    <x v="0"/>
    <x v="0"/>
    <x v="1"/>
    <x v="0"/>
    <x v="0"/>
    <x v="0"/>
    <x v="0"/>
    <x v="0"/>
    <x v="0"/>
    <x v="0"/>
    <x v="1"/>
    <x v="0"/>
    <x v="3"/>
    <x v="2"/>
    <x v="2"/>
    <x v="3"/>
    <x v="0"/>
    <x v="0"/>
    <x v="2"/>
    <x v="0"/>
    <x v="1"/>
    <x v="0"/>
    <x v="0"/>
    <m/>
    <m/>
    <m/>
    <m/>
    <m/>
    <m/>
    <x v="1"/>
    <x v="4"/>
    <x v="2"/>
    <x v="4"/>
    <x v="0"/>
    <x v="1"/>
    <x v="0"/>
    <x v="0"/>
    <x v="1"/>
    <x v="1"/>
    <x v="1"/>
    <x v="0"/>
    <x v="0"/>
    <x v="1"/>
    <x v="2"/>
    <x v="1"/>
    <x v="1"/>
    <x v="1"/>
    <x v="1"/>
    <x v="0"/>
    <x v="0"/>
    <x v="0"/>
    <x v="1"/>
    <x v="2"/>
    <x v="1"/>
    <x v="0"/>
    <x v="0"/>
    <x v="0"/>
    <x v="0"/>
    <x v="1"/>
    <x v="0"/>
    <x v="0"/>
    <x v="0"/>
    <x v="1"/>
    <x v="0"/>
    <x v="0"/>
    <x v="0"/>
    <x v="0"/>
    <x v="0"/>
    <x v="0"/>
    <x v="0"/>
    <x v="1"/>
    <x v="0"/>
    <x v="3"/>
    <x v="2"/>
    <x v="2"/>
    <x v="3"/>
    <x v="0"/>
    <x v="0"/>
    <x v="2"/>
    <x v="0"/>
    <x v="1"/>
    <x v="0"/>
    <x v="0"/>
    <m/>
    <x v="5"/>
    <x v="6"/>
    <x v="1"/>
    <x v="14"/>
    <x v="1"/>
    <x v="2"/>
    <x v="1"/>
    <x v="0"/>
    <x v="1"/>
    <x v="0"/>
    <x v="1"/>
    <x v="2"/>
    <x v="0"/>
    <x v="0"/>
  </r>
  <r>
    <m/>
    <x v="0"/>
    <x v="1"/>
    <x v="11"/>
    <x v="50"/>
    <m/>
    <m/>
    <x v="0"/>
    <x v="1"/>
    <x v="1"/>
    <x v="45"/>
    <x v="5"/>
    <x v="4"/>
    <x v="2"/>
    <x v="2"/>
    <x v="0"/>
    <x v="1"/>
    <x v="3"/>
    <x v="1"/>
    <x v="1"/>
    <x v="1"/>
    <x v="3"/>
    <x v="1"/>
    <x v="0"/>
    <x v="4"/>
    <x v="3"/>
    <x v="3"/>
    <x v="1"/>
    <x v="4"/>
    <x v="1"/>
    <x v="1"/>
    <x v="3"/>
    <x v="4"/>
    <x v="2"/>
    <x v="1"/>
    <x v="3"/>
    <x v="5"/>
    <x v="2"/>
    <x v="3"/>
    <x v="3"/>
    <x v="3"/>
    <x v="3"/>
    <x v="0"/>
    <x v="0"/>
    <x v="2"/>
    <x v="4"/>
    <x v="5"/>
    <x v="3"/>
    <x v="3"/>
    <x v="4"/>
    <x v="3"/>
    <x v="2"/>
    <x v="1"/>
    <x v="0"/>
    <x v="4"/>
    <x v="5"/>
    <x v="1"/>
    <x v="5"/>
    <x v="2"/>
    <x v="0"/>
    <x v="2"/>
    <x v="1"/>
    <x v="1"/>
    <x v="1"/>
    <x v="4"/>
    <m/>
    <m/>
    <m/>
    <m/>
    <m/>
    <m/>
    <x v="4"/>
    <x v="4"/>
    <x v="2"/>
    <x v="2"/>
    <x v="0"/>
    <x v="1"/>
    <x v="3"/>
    <x v="1"/>
    <x v="1"/>
    <x v="1"/>
    <x v="3"/>
    <x v="1"/>
    <x v="0"/>
    <x v="4"/>
    <x v="2"/>
    <x v="2"/>
    <x v="1"/>
    <x v="4"/>
    <x v="1"/>
    <x v="1"/>
    <x v="3"/>
    <x v="3"/>
    <x v="2"/>
    <x v="1"/>
    <x v="3"/>
    <x v="4"/>
    <x v="2"/>
    <x v="3"/>
    <x v="3"/>
    <x v="3"/>
    <x v="3"/>
    <x v="0"/>
    <x v="0"/>
    <x v="2"/>
    <x v="3"/>
    <x v="2"/>
    <x v="3"/>
    <x v="2"/>
    <x v="4"/>
    <x v="3"/>
    <x v="2"/>
    <x v="1"/>
    <x v="0"/>
    <x v="4"/>
    <x v="4"/>
    <x v="1"/>
    <x v="4"/>
    <x v="2"/>
    <x v="0"/>
    <x v="2"/>
    <x v="1"/>
    <x v="1"/>
    <x v="1"/>
    <x v="4"/>
    <m/>
    <x v="15"/>
    <x v="7"/>
    <x v="12"/>
    <x v="4"/>
    <x v="18"/>
    <x v="15"/>
    <x v="0"/>
    <x v="20"/>
    <x v="7"/>
    <x v="5"/>
    <x v="1"/>
    <x v="7"/>
    <x v="9"/>
    <x v="12"/>
  </r>
  <r>
    <m/>
    <x v="0"/>
    <x v="1"/>
    <x v="11"/>
    <x v="50"/>
    <m/>
    <m/>
    <x v="0"/>
    <x v="1"/>
    <x v="1"/>
    <x v="45"/>
    <x v="3"/>
    <x v="3"/>
    <x v="2"/>
    <x v="1"/>
    <x v="1"/>
    <x v="3"/>
    <x v="0"/>
    <x v="0"/>
    <x v="1"/>
    <x v="4"/>
    <x v="2"/>
    <x v="0"/>
    <x v="1"/>
    <x v="4"/>
    <x v="3"/>
    <x v="1"/>
    <x v="0"/>
    <x v="1"/>
    <x v="1"/>
    <x v="1"/>
    <x v="3"/>
    <x v="1"/>
    <x v="3"/>
    <x v="2"/>
    <x v="3"/>
    <x v="0"/>
    <x v="2"/>
    <x v="1"/>
    <x v="2"/>
    <x v="1"/>
    <x v="0"/>
    <x v="2"/>
    <x v="1"/>
    <x v="1"/>
    <x v="2"/>
    <x v="0"/>
    <x v="3"/>
    <x v="3"/>
    <x v="3"/>
    <x v="2"/>
    <x v="2"/>
    <x v="1"/>
    <x v="0"/>
    <x v="3"/>
    <x v="1"/>
    <x v="2"/>
    <x v="3"/>
    <x v="0"/>
    <x v="0"/>
    <x v="1"/>
    <x v="0"/>
    <x v="1"/>
    <x v="3"/>
    <x v="0"/>
    <m/>
    <m/>
    <m/>
    <m/>
    <m/>
    <m/>
    <x v="3"/>
    <x v="3"/>
    <x v="2"/>
    <x v="1"/>
    <x v="1"/>
    <x v="3"/>
    <x v="0"/>
    <x v="0"/>
    <x v="1"/>
    <x v="4"/>
    <x v="2"/>
    <x v="0"/>
    <x v="1"/>
    <x v="4"/>
    <x v="2"/>
    <x v="1"/>
    <x v="0"/>
    <x v="1"/>
    <x v="1"/>
    <x v="1"/>
    <x v="3"/>
    <x v="1"/>
    <x v="3"/>
    <x v="2"/>
    <x v="3"/>
    <x v="0"/>
    <x v="2"/>
    <x v="1"/>
    <x v="2"/>
    <x v="1"/>
    <x v="0"/>
    <x v="2"/>
    <x v="1"/>
    <x v="1"/>
    <x v="2"/>
    <x v="0"/>
    <x v="3"/>
    <x v="2"/>
    <x v="3"/>
    <x v="2"/>
    <x v="2"/>
    <x v="1"/>
    <x v="0"/>
    <x v="3"/>
    <x v="1"/>
    <x v="2"/>
    <x v="3"/>
    <x v="0"/>
    <x v="0"/>
    <x v="1"/>
    <x v="0"/>
    <x v="1"/>
    <x v="3"/>
    <x v="0"/>
    <m/>
    <x v="5"/>
    <x v="9"/>
    <x v="0"/>
    <x v="5"/>
    <x v="7"/>
    <x v="7"/>
    <x v="3"/>
    <x v="4"/>
    <x v="8"/>
    <x v="10"/>
    <x v="3"/>
    <x v="2"/>
    <x v="3"/>
    <x v="17"/>
  </r>
  <r>
    <m/>
    <x v="0"/>
    <x v="1"/>
    <x v="11"/>
    <x v="50"/>
    <m/>
    <m/>
    <x v="0"/>
    <x v="1"/>
    <x v="1"/>
    <x v="45"/>
    <x v="1"/>
    <x v="1"/>
    <x v="1"/>
    <x v="1"/>
    <x v="1"/>
    <x v="0"/>
    <x v="0"/>
    <x v="0"/>
    <x v="1"/>
    <x v="1"/>
    <x v="1"/>
    <x v="1"/>
    <x v="0"/>
    <x v="4"/>
    <x v="3"/>
    <x v="1"/>
    <x v="0"/>
    <x v="1"/>
    <x v="1"/>
    <x v="1"/>
    <x v="1"/>
    <x v="0"/>
    <x v="1"/>
    <x v="2"/>
    <x v="1"/>
    <x v="1"/>
    <x v="1"/>
    <x v="0"/>
    <x v="0"/>
    <x v="1"/>
    <x v="0"/>
    <x v="2"/>
    <x v="0"/>
    <x v="0"/>
    <x v="0"/>
    <x v="0"/>
    <x v="0"/>
    <x v="0"/>
    <x v="1"/>
    <x v="0"/>
    <x v="0"/>
    <x v="1"/>
    <x v="0"/>
    <x v="2"/>
    <x v="1"/>
    <x v="2"/>
    <x v="2"/>
    <x v="0"/>
    <x v="0"/>
    <x v="0"/>
    <x v="1"/>
    <x v="0"/>
    <x v="0"/>
    <x v="0"/>
    <m/>
    <m/>
    <m/>
    <m/>
    <m/>
    <m/>
    <x v="1"/>
    <x v="1"/>
    <x v="1"/>
    <x v="1"/>
    <x v="1"/>
    <x v="0"/>
    <x v="0"/>
    <x v="0"/>
    <x v="1"/>
    <x v="1"/>
    <x v="1"/>
    <x v="1"/>
    <x v="0"/>
    <x v="4"/>
    <x v="2"/>
    <x v="1"/>
    <x v="0"/>
    <x v="1"/>
    <x v="1"/>
    <x v="1"/>
    <x v="1"/>
    <x v="0"/>
    <x v="1"/>
    <x v="2"/>
    <x v="1"/>
    <x v="1"/>
    <x v="1"/>
    <x v="0"/>
    <x v="0"/>
    <x v="1"/>
    <x v="0"/>
    <x v="2"/>
    <x v="0"/>
    <x v="0"/>
    <x v="0"/>
    <x v="0"/>
    <x v="0"/>
    <x v="0"/>
    <x v="1"/>
    <x v="0"/>
    <x v="0"/>
    <x v="1"/>
    <x v="0"/>
    <x v="2"/>
    <x v="1"/>
    <x v="2"/>
    <x v="2"/>
    <x v="0"/>
    <x v="0"/>
    <x v="0"/>
    <x v="1"/>
    <x v="0"/>
    <x v="0"/>
    <x v="0"/>
    <m/>
    <x v="5"/>
    <x v="1"/>
    <x v="0"/>
    <x v="8"/>
    <x v="1"/>
    <x v="3"/>
    <x v="7"/>
    <x v="0"/>
    <x v="2"/>
    <x v="1"/>
    <x v="1"/>
    <x v="2"/>
    <x v="0"/>
    <x v="9"/>
  </r>
  <r>
    <m/>
    <x v="0"/>
    <x v="1"/>
    <x v="11"/>
    <x v="50"/>
    <m/>
    <m/>
    <x v="0"/>
    <x v="1"/>
    <x v="1"/>
    <x v="45"/>
    <x v="1"/>
    <x v="1"/>
    <x v="1"/>
    <x v="1"/>
    <x v="0"/>
    <x v="1"/>
    <x v="0"/>
    <x v="0"/>
    <x v="1"/>
    <x v="2"/>
    <x v="0"/>
    <x v="1"/>
    <x v="1"/>
    <x v="0"/>
    <x v="3"/>
    <x v="0"/>
    <x v="0"/>
    <x v="1"/>
    <x v="1"/>
    <x v="1"/>
    <x v="0"/>
    <x v="0"/>
    <x v="0"/>
    <x v="1"/>
    <x v="0"/>
    <x v="3"/>
    <x v="1"/>
    <x v="0"/>
    <x v="0"/>
    <x v="0"/>
    <x v="1"/>
    <x v="4"/>
    <x v="0"/>
    <x v="1"/>
    <x v="0"/>
    <x v="0"/>
    <x v="0"/>
    <x v="0"/>
    <x v="0"/>
    <x v="0"/>
    <x v="0"/>
    <x v="1"/>
    <x v="0"/>
    <x v="2"/>
    <x v="1"/>
    <x v="2"/>
    <x v="3"/>
    <x v="0"/>
    <x v="0"/>
    <x v="0"/>
    <x v="0"/>
    <x v="0"/>
    <x v="0"/>
    <x v="1"/>
    <m/>
    <m/>
    <m/>
    <m/>
    <m/>
    <m/>
    <x v="1"/>
    <x v="1"/>
    <x v="1"/>
    <x v="1"/>
    <x v="0"/>
    <x v="1"/>
    <x v="0"/>
    <x v="0"/>
    <x v="1"/>
    <x v="2"/>
    <x v="0"/>
    <x v="1"/>
    <x v="1"/>
    <x v="0"/>
    <x v="2"/>
    <x v="0"/>
    <x v="0"/>
    <x v="1"/>
    <x v="1"/>
    <x v="1"/>
    <x v="0"/>
    <x v="0"/>
    <x v="0"/>
    <x v="1"/>
    <x v="0"/>
    <x v="3"/>
    <x v="1"/>
    <x v="0"/>
    <x v="0"/>
    <x v="0"/>
    <x v="1"/>
    <x v="4"/>
    <x v="0"/>
    <x v="1"/>
    <x v="0"/>
    <x v="0"/>
    <x v="0"/>
    <x v="0"/>
    <x v="0"/>
    <x v="0"/>
    <x v="0"/>
    <x v="1"/>
    <x v="0"/>
    <x v="2"/>
    <x v="1"/>
    <x v="2"/>
    <x v="3"/>
    <x v="0"/>
    <x v="0"/>
    <x v="0"/>
    <x v="0"/>
    <x v="0"/>
    <x v="0"/>
    <x v="1"/>
    <m/>
    <x v="0"/>
    <x v="1"/>
    <x v="5"/>
    <x v="10"/>
    <x v="2"/>
    <x v="8"/>
    <x v="19"/>
    <x v="0"/>
    <x v="0"/>
    <x v="10"/>
    <x v="3"/>
    <x v="18"/>
    <x v="0"/>
    <x v="0"/>
  </r>
  <r>
    <m/>
    <x v="0"/>
    <x v="1"/>
    <x v="11"/>
    <x v="50"/>
    <m/>
    <m/>
    <x v="0"/>
    <x v="1"/>
    <x v="1"/>
    <x v="45"/>
    <x v="1"/>
    <x v="1"/>
    <x v="1"/>
    <x v="1"/>
    <x v="1"/>
    <x v="0"/>
    <x v="0"/>
    <x v="0"/>
    <x v="0"/>
    <x v="1"/>
    <x v="1"/>
    <x v="0"/>
    <x v="0"/>
    <x v="1"/>
    <x v="0"/>
    <x v="0"/>
    <x v="0"/>
    <x v="1"/>
    <x v="1"/>
    <x v="0"/>
    <x v="1"/>
    <x v="1"/>
    <x v="1"/>
    <x v="2"/>
    <x v="1"/>
    <x v="0"/>
    <x v="1"/>
    <x v="0"/>
    <x v="1"/>
    <x v="2"/>
    <x v="1"/>
    <x v="2"/>
    <x v="1"/>
    <x v="1"/>
    <x v="0"/>
    <x v="0"/>
    <x v="0"/>
    <x v="0"/>
    <x v="0"/>
    <x v="0"/>
    <x v="0"/>
    <x v="1"/>
    <x v="0"/>
    <x v="2"/>
    <x v="3"/>
    <x v="1"/>
    <x v="3"/>
    <x v="2"/>
    <x v="0"/>
    <x v="2"/>
    <x v="0"/>
    <x v="1"/>
    <x v="1"/>
    <x v="0"/>
    <m/>
    <m/>
    <m/>
    <m/>
    <m/>
    <m/>
    <x v="1"/>
    <x v="1"/>
    <x v="1"/>
    <x v="1"/>
    <x v="1"/>
    <x v="0"/>
    <x v="0"/>
    <x v="0"/>
    <x v="0"/>
    <x v="1"/>
    <x v="1"/>
    <x v="0"/>
    <x v="0"/>
    <x v="1"/>
    <x v="0"/>
    <x v="0"/>
    <x v="0"/>
    <x v="1"/>
    <x v="1"/>
    <x v="0"/>
    <x v="1"/>
    <x v="1"/>
    <x v="1"/>
    <x v="2"/>
    <x v="1"/>
    <x v="0"/>
    <x v="1"/>
    <x v="0"/>
    <x v="1"/>
    <x v="2"/>
    <x v="1"/>
    <x v="2"/>
    <x v="1"/>
    <x v="1"/>
    <x v="0"/>
    <x v="0"/>
    <x v="0"/>
    <x v="0"/>
    <x v="0"/>
    <x v="0"/>
    <x v="0"/>
    <x v="1"/>
    <x v="0"/>
    <x v="2"/>
    <x v="3"/>
    <x v="1"/>
    <x v="3"/>
    <x v="2"/>
    <x v="0"/>
    <x v="2"/>
    <x v="0"/>
    <x v="1"/>
    <x v="1"/>
    <x v="0"/>
    <m/>
    <x v="0"/>
    <x v="1"/>
    <x v="0"/>
    <x v="6"/>
    <x v="1"/>
    <x v="3"/>
    <x v="3"/>
    <x v="7"/>
    <x v="1"/>
    <x v="13"/>
    <x v="11"/>
    <x v="3"/>
    <x v="0"/>
    <x v="0"/>
  </r>
  <r>
    <m/>
    <x v="0"/>
    <x v="1"/>
    <x v="11"/>
    <x v="50"/>
    <m/>
    <m/>
    <x v="0"/>
    <x v="1"/>
    <x v="1"/>
    <x v="45"/>
    <x v="1"/>
    <x v="4"/>
    <x v="1"/>
    <x v="1"/>
    <x v="1"/>
    <x v="0"/>
    <x v="0"/>
    <x v="0"/>
    <x v="1"/>
    <x v="2"/>
    <x v="3"/>
    <x v="0"/>
    <x v="0"/>
    <x v="4"/>
    <x v="0"/>
    <x v="1"/>
    <x v="0"/>
    <x v="1"/>
    <x v="1"/>
    <x v="1"/>
    <x v="1"/>
    <x v="0"/>
    <x v="1"/>
    <x v="2"/>
    <x v="1"/>
    <x v="1"/>
    <x v="1"/>
    <x v="0"/>
    <x v="0"/>
    <x v="0"/>
    <x v="0"/>
    <x v="0"/>
    <x v="0"/>
    <x v="0"/>
    <x v="0"/>
    <x v="0"/>
    <x v="2"/>
    <x v="1"/>
    <x v="0"/>
    <x v="0"/>
    <x v="0"/>
    <x v="1"/>
    <x v="0"/>
    <x v="2"/>
    <x v="3"/>
    <x v="1"/>
    <x v="3"/>
    <x v="0"/>
    <x v="0"/>
    <x v="2"/>
    <x v="0"/>
    <x v="1"/>
    <x v="1"/>
    <x v="0"/>
    <m/>
    <m/>
    <m/>
    <m/>
    <m/>
    <m/>
    <x v="1"/>
    <x v="4"/>
    <x v="1"/>
    <x v="1"/>
    <x v="1"/>
    <x v="0"/>
    <x v="0"/>
    <x v="0"/>
    <x v="1"/>
    <x v="2"/>
    <x v="3"/>
    <x v="0"/>
    <x v="0"/>
    <x v="4"/>
    <x v="0"/>
    <x v="1"/>
    <x v="0"/>
    <x v="1"/>
    <x v="1"/>
    <x v="1"/>
    <x v="1"/>
    <x v="0"/>
    <x v="1"/>
    <x v="2"/>
    <x v="1"/>
    <x v="1"/>
    <x v="1"/>
    <x v="0"/>
    <x v="0"/>
    <x v="0"/>
    <x v="0"/>
    <x v="0"/>
    <x v="0"/>
    <x v="0"/>
    <x v="0"/>
    <x v="0"/>
    <x v="2"/>
    <x v="1"/>
    <x v="0"/>
    <x v="0"/>
    <x v="0"/>
    <x v="1"/>
    <x v="0"/>
    <x v="2"/>
    <x v="3"/>
    <x v="1"/>
    <x v="3"/>
    <x v="0"/>
    <x v="0"/>
    <x v="2"/>
    <x v="0"/>
    <x v="1"/>
    <x v="1"/>
    <x v="0"/>
    <m/>
    <x v="5"/>
    <x v="5"/>
    <x v="0"/>
    <x v="6"/>
    <x v="8"/>
    <x v="2"/>
    <x v="1"/>
    <x v="0"/>
    <x v="6"/>
    <x v="1"/>
    <x v="1"/>
    <x v="0"/>
    <x v="7"/>
    <x v="0"/>
  </r>
  <r>
    <m/>
    <x v="0"/>
    <x v="1"/>
    <x v="11"/>
    <x v="50"/>
    <m/>
    <m/>
    <x v="0"/>
    <x v="1"/>
    <x v="1"/>
    <x v="45"/>
    <x v="1"/>
    <x v="1"/>
    <x v="1"/>
    <x v="1"/>
    <x v="1"/>
    <x v="3"/>
    <x v="3"/>
    <x v="0"/>
    <x v="1"/>
    <x v="1"/>
    <x v="1"/>
    <x v="1"/>
    <x v="4"/>
    <x v="2"/>
    <x v="3"/>
    <x v="1"/>
    <x v="1"/>
    <x v="1"/>
    <x v="1"/>
    <x v="1"/>
    <x v="4"/>
    <x v="0"/>
    <x v="3"/>
    <x v="1"/>
    <x v="3"/>
    <x v="2"/>
    <x v="1"/>
    <x v="3"/>
    <x v="2"/>
    <x v="1"/>
    <x v="0"/>
    <x v="2"/>
    <x v="1"/>
    <x v="1"/>
    <x v="0"/>
    <x v="0"/>
    <x v="3"/>
    <x v="3"/>
    <x v="1"/>
    <x v="0"/>
    <x v="0"/>
    <x v="1"/>
    <x v="0"/>
    <x v="3"/>
    <x v="2"/>
    <x v="1"/>
    <x v="3"/>
    <x v="0"/>
    <x v="2"/>
    <x v="0"/>
    <x v="0"/>
    <x v="1"/>
    <x v="1"/>
    <x v="2"/>
    <m/>
    <m/>
    <m/>
    <m/>
    <m/>
    <m/>
    <x v="1"/>
    <x v="1"/>
    <x v="1"/>
    <x v="1"/>
    <x v="1"/>
    <x v="3"/>
    <x v="3"/>
    <x v="0"/>
    <x v="1"/>
    <x v="1"/>
    <x v="1"/>
    <x v="1"/>
    <x v="4"/>
    <x v="2"/>
    <x v="2"/>
    <x v="1"/>
    <x v="1"/>
    <x v="1"/>
    <x v="1"/>
    <x v="1"/>
    <x v="2"/>
    <x v="0"/>
    <x v="3"/>
    <x v="1"/>
    <x v="3"/>
    <x v="2"/>
    <x v="1"/>
    <x v="3"/>
    <x v="2"/>
    <x v="1"/>
    <x v="0"/>
    <x v="2"/>
    <x v="1"/>
    <x v="1"/>
    <x v="0"/>
    <x v="0"/>
    <x v="3"/>
    <x v="2"/>
    <x v="1"/>
    <x v="0"/>
    <x v="0"/>
    <x v="1"/>
    <x v="0"/>
    <x v="3"/>
    <x v="2"/>
    <x v="1"/>
    <x v="3"/>
    <x v="0"/>
    <x v="2"/>
    <x v="0"/>
    <x v="0"/>
    <x v="1"/>
    <x v="1"/>
    <x v="2"/>
    <m/>
    <x v="1"/>
    <x v="1"/>
    <x v="8"/>
    <x v="5"/>
    <x v="6"/>
    <x v="4"/>
    <x v="2"/>
    <x v="7"/>
    <x v="11"/>
    <x v="12"/>
    <x v="20"/>
    <x v="2"/>
    <x v="0"/>
    <x v="9"/>
  </r>
  <r>
    <m/>
    <x v="0"/>
    <x v="1"/>
    <x v="11"/>
    <x v="50"/>
    <m/>
    <m/>
    <x v="0"/>
    <x v="1"/>
    <x v="1"/>
    <x v="45"/>
    <x v="1"/>
    <x v="4"/>
    <x v="2"/>
    <x v="1"/>
    <x v="1"/>
    <x v="1"/>
    <x v="3"/>
    <x v="0"/>
    <x v="1"/>
    <x v="1"/>
    <x v="1"/>
    <x v="1"/>
    <x v="1"/>
    <x v="4"/>
    <x v="3"/>
    <x v="1"/>
    <x v="1"/>
    <x v="1"/>
    <x v="1"/>
    <x v="4"/>
    <x v="0"/>
    <x v="0"/>
    <x v="1"/>
    <x v="1"/>
    <x v="2"/>
    <x v="5"/>
    <x v="2"/>
    <x v="3"/>
    <x v="2"/>
    <x v="1"/>
    <x v="0"/>
    <x v="3"/>
    <x v="2"/>
    <x v="3"/>
    <x v="2"/>
    <x v="3"/>
    <x v="1"/>
    <x v="4"/>
    <x v="2"/>
    <x v="2"/>
    <x v="2"/>
    <x v="1"/>
    <x v="0"/>
    <x v="5"/>
    <x v="3"/>
    <x v="4"/>
    <x v="3"/>
    <x v="2"/>
    <x v="2"/>
    <x v="2"/>
    <x v="0"/>
    <x v="1"/>
    <x v="0"/>
    <x v="0"/>
    <m/>
    <m/>
    <m/>
    <m/>
    <m/>
    <m/>
    <x v="1"/>
    <x v="4"/>
    <x v="2"/>
    <x v="1"/>
    <x v="1"/>
    <x v="1"/>
    <x v="3"/>
    <x v="0"/>
    <x v="1"/>
    <x v="1"/>
    <x v="1"/>
    <x v="1"/>
    <x v="1"/>
    <x v="4"/>
    <x v="2"/>
    <x v="1"/>
    <x v="1"/>
    <x v="1"/>
    <x v="1"/>
    <x v="4"/>
    <x v="0"/>
    <x v="0"/>
    <x v="1"/>
    <x v="1"/>
    <x v="2"/>
    <x v="4"/>
    <x v="2"/>
    <x v="3"/>
    <x v="2"/>
    <x v="1"/>
    <x v="0"/>
    <x v="3"/>
    <x v="2"/>
    <x v="3"/>
    <x v="2"/>
    <x v="3"/>
    <x v="1"/>
    <x v="3"/>
    <x v="2"/>
    <x v="2"/>
    <x v="2"/>
    <x v="1"/>
    <x v="0"/>
    <x v="0"/>
    <x v="3"/>
    <x v="3"/>
    <x v="3"/>
    <x v="2"/>
    <x v="2"/>
    <x v="2"/>
    <x v="0"/>
    <x v="1"/>
    <x v="0"/>
    <x v="0"/>
    <m/>
    <x v="1"/>
    <x v="6"/>
    <x v="8"/>
    <x v="10"/>
    <x v="1"/>
    <x v="7"/>
    <x v="20"/>
    <x v="7"/>
    <x v="6"/>
    <x v="18"/>
    <x v="3"/>
    <x v="0"/>
    <x v="1"/>
    <x v="19"/>
  </r>
  <r>
    <m/>
    <x v="0"/>
    <x v="1"/>
    <x v="11"/>
    <x v="50"/>
    <m/>
    <m/>
    <x v="0"/>
    <x v="0"/>
    <x v="1"/>
    <x v="45"/>
    <x v="1"/>
    <x v="1"/>
    <x v="1"/>
    <x v="0"/>
    <x v="1"/>
    <x v="3"/>
    <x v="1"/>
    <x v="5"/>
    <x v="1"/>
    <x v="3"/>
    <x v="1"/>
    <x v="1"/>
    <x v="1"/>
    <x v="1"/>
    <x v="0"/>
    <x v="0"/>
    <x v="0"/>
    <x v="0"/>
    <x v="0"/>
    <x v="0"/>
    <x v="0"/>
    <x v="0"/>
    <x v="3"/>
    <x v="0"/>
    <x v="0"/>
    <x v="2"/>
    <x v="0"/>
    <x v="0"/>
    <x v="0"/>
    <x v="1"/>
    <x v="0"/>
    <x v="0"/>
    <x v="0"/>
    <x v="0"/>
    <x v="4"/>
    <x v="0"/>
    <x v="0"/>
    <x v="0"/>
    <x v="0"/>
    <x v="0"/>
    <x v="0"/>
    <x v="1"/>
    <x v="0"/>
    <x v="1"/>
    <x v="5"/>
    <x v="2"/>
    <x v="3"/>
    <x v="0"/>
    <x v="0"/>
    <x v="0"/>
    <x v="0"/>
    <x v="0"/>
    <x v="0"/>
    <x v="2"/>
    <m/>
    <m/>
    <m/>
    <m/>
    <m/>
    <m/>
    <x v="1"/>
    <x v="1"/>
    <x v="1"/>
    <x v="0"/>
    <x v="1"/>
    <x v="3"/>
    <x v="1"/>
    <x v="4"/>
    <x v="1"/>
    <x v="3"/>
    <x v="1"/>
    <x v="1"/>
    <x v="1"/>
    <x v="1"/>
    <x v="0"/>
    <x v="0"/>
    <x v="0"/>
    <x v="0"/>
    <x v="0"/>
    <x v="0"/>
    <x v="0"/>
    <x v="0"/>
    <x v="3"/>
    <x v="0"/>
    <x v="0"/>
    <x v="2"/>
    <x v="0"/>
    <x v="0"/>
    <x v="0"/>
    <x v="1"/>
    <x v="0"/>
    <x v="0"/>
    <x v="0"/>
    <x v="0"/>
    <x v="3"/>
    <x v="0"/>
    <x v="0"/>
    <x v="0"/>
    <x v="0"/>
    <x v="0"/>
    <x v="0"/>
    <x v="1"/>
    <x v="0"/>
    <x v="1"/>
    <x v="4"/>
    <x v="2"/>
    <x v="3"/>
    <x v="0"/>
    <x v="0"/>
    <x v="0"/>
    <x v="0"/>
    <x v="0"/>
    <x v="0"/>
    <x v="2"/>
    <m/>
    <x v="9"/>
    <x v="1"/>
    <x v="2"/>
    <x v="3"/>
    <x v="9"/>
    <x v="2"/>
    <x v="0"/>
    <x v="0"/>
    <x v="10"/>
    <x v="2"/>
    <x v="19"/>
    <x v="2"/>
    <x v="0"/>
    <x v="0"/>
  </r>
  <r>
    <m/>
    <x v="0"/>
    <x v="1"/>
    <x v="11"/>
    <x v="50"/>
    <m/>
    <m/>
    <x v="0"/>
    <x v="1"/>
    <x v="1"/>
    <x v="45"/>
    <x v="2"/>
    <x v="3"/>
    <x v="4"/>
    <x v="2"/>
    <x v="0"/>
    <x v="3"/>
    <x v="3"/>
    <x v="5"/>
    <x v="5"/>
    <x v="2"/>
    <x v="1"/>
    <x v="1"/>
    <x v="1"/>
    <x v="4"/>
    <x v="4"/>
    <x v="4"/>
    <x v="3"/>
    <x v="3"/>
    <x v="5"/>
    <x v="1"/>
    <x v="5"/>
    <x v="4"/>
    <x v="3"/>
    <x v="1"/>
    <x v="2"/>
    <x v="3"/>
    <x v="2"/>
    <x v="3"/>
    <x v="5"/>
    <x v="1"/>
    <x v="0"/>
    <x v="4"/>
    <x v="2"/>
    <x v="3"/>
    <x v="2"/>
    <x v="4"/>
    <x v="3"/>
    <x v="4"/>
    <x v="3"/>
    <x v="2"/>
    <x v="1"/>
    <x v="1"/>
    <x v="0"/>
    <x v="1"/>
    <x v="5"/>
    <x v="4"/>
    <x v="2"/>
    <x v="3"/>
    <x v="1"/>
    <x v="1"/>
    <x v="1"/>
    <x v="2"/>
    <x v="3"/>
    <x v="3"/>
    <m/>
    <m/>
    <m/>
    <m/>
    <m/>
    <m/>
    <x v="2"/>
    <x v="3"/>
    <x v="4"/>
    <x v="2"/>
    <x v="0"/>
    <x v="3"/>
    <x v="3"/>
    <x v="4"/>
    <x v="4"/>
    <x v="2"/>
    <x v="1"/>
    <x v="1"/>
    <x v="1"/>
    <x v="4"/>
    <x v="3"/>
    <x v="3"/>
    <x v="2"/>
    <x v="3"/>
    <x v="4"/>
    <x v="1"/>
    <x v="4"/>
    <x v="3"/>
    <x v="3"/>
    <x v="1"/>
    <x v="2"/>
    <x v="3"/>
    <x v="2"/>
    <x v="3"/>
    <x v="4"/>
    <x v="1"/>
    <x v="0"/>
    <x v="4"/>
    <x v="2"/>
    <x v="3"/>
    <x v="2"/>
    <x v="4"/>
    <x v="3"/>
    <x v="3"/>
    <x v="3"/>
    <x v="2"/>
    <x v="1"/>
    <x v="1"/>
    <x v="0"/>
    <x v="1"/>
    <x v="4"/>
    <x v="3"/>
    <x v="2"/>
    <x v="3"/>
    <x v="1"/>
    <x v="1"/>
    <x v="1"/>
    <x v="2"/>
    <x v="3"/>
    <x v="3"/>
    <m/>
    <x v="17"/>
    <x v="14"/>
    <x v="20"/>
    <x v="12"/>
    <x v="16"/>
    <x v="16"/>
    <x v="5"/>
    <x v="23"/>
    <x v="6"/>
    <x v="17"/>
    <x v="12"/>
    <x v="3"/>
    <x v="14"/>
    <x v="1"/>
  </r>
  <r>
    <m/>
    <x v="0"/>
    <x v="1"/>
    <x v="11"/>
    <x v="15"/>
    <m/>
    <m/>
    <x v="0"/>
    <x v="1"/>
    <x v="6"/>
    <x v="15"/>
    <x v="2"/>
    <x v="3"/>
    <x v="4"/>
    <x v="0"/>
    <x v="3"/>
    <x v="5"/>
    <x v="0"/>
    <x v="0"/>
    <x v="1"/>
    <x v="1"/>
    <x v="3"/>
    <x v="0"/>
    <x v="3"/>
    <x v="3"/>
    <x v="4"/>
    <x v="4"/>
    <x v="0"/>
    <x v="3"/>
    <x v="0"/>
    <x v="0"/>
    <x v="4"/>
    <x v="5"/>
    <x v="1"/>
    <x v="1"/>
    <x v="1"/>
    <x v="5"/>
    <x v="1"/>
    <x v="1"/>
    <x v="1"/>
    <x v="0"/>
    <x v="1"/>
    <x v="0"/>
    <x v="1"/>
    <x v="5"/>
    <x v="0"/>
    <x v="3"/>
    <x v="0"/>
    <x v="0"/>
    <x v="2"/>
    <x v="2"/>
    <x v="2"/>
    <x v="1"/>
    <x v="0"/>
    <x v="4"/>
    <x v="5"/>
    <x v="2"/>
    <x v="2"/>
    <x v="2"/>
    <x v="1"/>
    <x v="1"/>
    <x v="1"/>
    <x v="2"/>
    <x v="0"/>
    <x v="3"/>
    <m/>
    <m/>
    <m/>
    <m/>
    <m/>
    <m/>
    <x v="2"/>
    <x v="3"/>
    <x v="4"/>
    <x v="0"/>
    <x v="3"/>
    <x v="4"/>
    <x v="0"/>
    <x v="0"/>
    <x v="1"/>
    <x v="1"/>
    <x v="3"/>
    <x v="0"/>
    <x v="3"/>
    <x v="3"/>
    <x v="3"/>
    <x v="3"/>
    <x v="0"/>
    <x v="3"/>
    <x v="0"/>
    <x v="0"/>
    <x v="2"/>
    <x v="4"/>
    <x v="1"/>
    <x v="1"/>
    <x v="1"/>
    <x v="4"/>
    <x v="1"/>
    <x v="1"/>
    <x v="1"/>
    <x v="0"/>
    <x v="1"/>
    <x v="0"/>
    <x v="1"/>
    <x v="4"/>
    <x v="0"/>
    <x v="3"/>
    <x v="0"/>
    <x v="0"/>
    <x v="2"/>
    <x v="2"/>
    <x v="2"/>
    <x v="1"/>
    <x v="0"/>
    <x v="4"/>
    <x v="4"/>
    <x v="2"/>
    <x v="2"/>
    <x v="2"/>
    <x v="1"/>
    <x v="1"/>
    <x v="1"/>
    <x v="2"/>
    <x v="0"/>
    <x v="3"/>
    <m/>
    <x v="1"/>
    <x v="14"/>
    <x v="15"/>
    <x v="4"/>
    <x v="0"/>
    <x v="15"/>
    <x v="10"/>
    <x v="12"/>
    <x v="4"/>
    <x v="10"/>
    <x v="0"/>
    <x v="9"/>
    <x v="0"/>
    <x v="19"/>
  </r>
  <r>
    <m/>
    <x v="0"/>
    <x v="1"/>
    <x v="11"/>
    <x v="50"/>
    <m/>
    <m/>
    <x v="0"/>
    <x v="1"/>
    <x v="1"/>
    <x v="45"/>
    <x v="1"/>
    <x v="1"/>
    <x v="1"/>
    <x v="1"/>
    <x v="0"/>
    <x v="0"/>
    <x v="0"/>
    <x v="0"/>
    <x v="1"/>
    <x v="1"/>
    <x v="3"/>
    <x v="1"/>
    <x v="0"/>
    <x v="1"/>
    <x v="3"/>
    <x v="1"/>
    <x v="0"/>
    <x v="1"/>
    <x v="5"/>
    <x v="1"/>
    <x v="1"/>
    <x v="0"/>
    <x v="1"/>
    <x v="1"/>
    <x v="1"/>
    <x v="3"/>
    <x v="1"/>
    <x v="4"/>
    <x v="3"/>
    <x v="1"/>
    <x v="0"/>
    <x v="4"/>
    <x v="1"/>
    <x v="1"/>
    <x v="1"/>
    <x v="0"/>
    <x v="1"/>
    <x v="4"/>
    <x v="1"/>
    <x v="0"/>
    <x v="0"/>
    <x v="1"/>
    <x v="0"/>
    <x v="2"/>
    <x v="3"/>
    <x v="1"/>
    <x v="2"/>
    <x v="2"/>
    <x v="2"/>
    <x v="2"/>
    <x v="1"/>
    <x v="0"/>
    <x v="0"/>
    <x v="0"/>
    <m/>
    <m/>
    <m/>
    <m/>
    <m/>
    <m/>
    <x v="1"/>
    <x v="1"/>
    <x v="1"/>
    <x v="1"/>
    <x v="0"/>
    <x v="0"/>
    <x v="0"/>
    <x v="0"/>
    <x v="1"/>
    <x v="1"/>
    <x v="3"/>
    <x v="1"/>
    <x v="0"/>
    <x v="1"/>
    <x v="2"/>
    <x v="1"/>
    <x v="0"/>
    <x v="1"/>
    <x v="4"/>
    <x v="1"/>
    <x v="1"/>
    <x v="0"/>
    <x v="1"/>
    <x v="1"/>
    <x v="1"/>
    <x v="3"/>
    <x v="1"/>
    <x v="4"/>
    <x v="3"/>
    <x v="1"/>
    <x v="0"/>
    <x v="4"/>
    <x v="1"/>
    <x v="1"/>
    <x v="1"/>
    <x v="0"/>
    <x v="1"/>
    <x v="3"/>
    <x v="1"/>
    <x v="0"/>
    <x v="0"/>
    <x v="1"/>
    <x v="0"/>
    <x v="2"/>
    <x v="3"/>
    <x v="1"/>
    <x v="2"/>
    <x v="2"/>
    <x v="2"/>
    <x v="2"/>
    <x v="1"/>
    <x v="0"/>
    <x v="0"/>
    <x v="0"/>
    <m/>
    <x v="5"/>
    <x v="1"/>
    <x v="5"/>
    <x v="8"/>
    <x v="1"/>
    <x v="1"/>
    <x v="13"/>
    <x v="0"/>
    <x v="2"/>
    <x v="10"/>
    <x v="3"/>
    <x v="2"/>
    <x v="17"/>
    <x v="9"/>
  </r>
  <r>
    <m/>
    <x v="0"/>
    <x v="1"/>
    <x v="11"/>
    <x v="50"/>
    <m/>
    <m/>
    <x v="0"/>
    <x v="1"/>
    <x v="1"/>
    <x v="45"/>
    <x v="1"/>
    <x v="1"/>
    <x v="1"/>
    <x v="0"/>
    <x v="1"/>
    <x v="0"/>
    <x v="0"/>
    <x v="0"/>
    <x v="1"/>
    <x v="2"/>
    <x v="3"/>
    <x v="1"/>
    <x v="0"/>
    <x v="4"/>
    <x v="3"/>
    <x v="1"/>
    <x v="0"/>
    <x v="1"/>
    <x v="1"/>
    <x v="1"/>
    <x v="1"/>
    <x v="1"/>
    <x v="3"/>
    <x v="1"/>
    <x v="1"/>
    <x v="3"/>
    <x v="1"/>
    <x v="1"/>
    <x v="2"/>
    <x v="1"/>
    <x v="0"/>
    <x v="2"/>
    <x v="1"/>
    <x v="1"/>
    <x v="0"/>
    <x v="0"/>
    <x v="2"/>
    <x v="1"/>
    <x v="3"/>
    <x v="2"/>
    <x v="1"/>
    <x v="1"/>
    <x v="0"/>
    <x v="2"/>
    <x v="1"/>
    <x v="1"/>
    <x v="2"/>
    <x v="0"/>
    <x v="0"/>
    <x v="0"/>
    <x v="0"/>
    <x v="0"/>
    <x v="0"/>
    <x v="0"/>
    <m/>
    <m/>
    <m/>
    <m/>
    <m/>
    <m/>
    <x v="1"/>
    <x v="1"/>
    <x v="1"/>
    <x v="0"/>
    <x v="1"/>
    <x v="0"/>
    <x v="0"/>
    <x v="0"/>
    <x v="1"/>
    <x v="2"/>
    <x v="3"/>
    <x v="1"/>
    <x v="0"/>
    <x v="4"/>
    <x v="2"/>
    <x v="1"/>
    <x v="0"/>
    <x v="1"/>
    <x v="1"/>
    <x v="1"/>
    <x v="1"/>
    <x v="1"/>
    <x v="3"/>
    <x v="1"/>
    <x v="1"/>
    <x v="3"/>
    <x v="1"/>
    <x v="1"/>
    <x v="2"/>
    <x v="1"/>
    <x v="0"/>
    <x v="2"/>
    <x v="1"/>
    <x v="1"/>
    <x v="0"/>
    <x v="0"/>
    <x v="2"/>
    <x v="1"/>
    <x v="3"/>
    <x v="2"/>
    <x v="1"/>
    <x v="1"/>
    <x v="0"/>
    <x v="2"/>
    <x v="1"/>
    <x v="1"/>
    <x v="2"/>
    <x v="0"/>
    <x v="0"/>
    <x v="0"/>
    <x v="0"/>
    <x v="0"/>
    <x v="0"/>
    <x v="0"/>
    <m/>
    <x v="5"/>
    <x v="1"/>
    <x v="0"/>
    <x v="7"/>
    <x v="13"/>
    <x v="1"/>
    <x v="2"/>
    <x v="4"/>
    <x v="6"/>
    <x v="10"/>
    <x v="1"/>
    <x v="2"/>
    <x v="7"/>
    <x v="1"/>
  </r>
  <r>
    <m/>
    <x v="0"/>
    <x v="1"/>
    <x v="11"/>
    <x v="50"/>
    <m/>
    <m/>
    <x v="0"/>
    <x v="0"/>
    <x v="1"/>
    <x v="45"/>
    <x v="3"/>
    <x v="4"/>
    <x v="2"/>
    <x v="2"/>
    <x v="0"/>
    <x v="1"/>
    <x v="0"/>
    <x v="0"/>
    <x v="1"/>
    <x v="1"/>
    <x v="2"/>
    <x v="1"/>
    <x v="0"/>
    <x v="3"/>
    <x v="3"/>
    <x v="4"/>
    <x v="3"/>
    <x v="4"/>
    <x v="1"/>
    <x v="1"/>
    <x v="3"/>
    <x v="1"/>
    <x v="3"/>
    <x v="1"/>
    <x v="3"/>
    <x v="5"/>
    <x v="1"/>
    <x v="3"/>
    <x v="3"/>
    <x v="1"/>
    <x v="0"/>
    <x v="4"/>
    <x v="0"/>
    <x v="2"/>
    <x v="0"/>
    <x v="1"/>
    <x v="0"/>
    <x v="3"/>
    <x v="1"/>
    <x v="0"/>
    <x v="2"/>
    <x v="1"/>
    <x v="0"/>
    <x v="1"/>
    <x v="5"/>
    <x v="2"/>
    <x v="2"/>
    <x v="1"/>
    <x v="3"/>
    <x v="1"/>
    <x v="1"/>
    <x v="0"/>
    <x v="2"/>
    <x v="0"/>
    <m/>
    <m/>
    <m/>
    <m/>
    <m/>
    <m/>
    <x v="3"/>
    <x v="4"/>
    <x v="2"/>
    <x v="2"/>
    <x v="0"/>
    <x v="1"/>
    <x v="0"/>
    <x v="0"/>
    <x v="1"/>
    <x v="1"/>
    <x v="2"/>
    <x v="1"/>
    <x v="0"/>
    <x v="3"/>
    <x v="2"/>
    <x v="3"/>
    <x v="2"/>
    <x v="4"/>
    <x v="1"/>
    <x v="1"/>
    <x v="3"/>
    <x v="1"/>
    <x v="3"/>
    <x v="1"/>
    <x v="3"/>
    <x v="4"/>
    <x v="1"/>
    <x v="3"/>
    <x v="3"/>
    <x v="1"/>
    <x v="0"/>
    <x v="4"/>
    <x v="0"/>
    <x v="2"/>
    <x v="0"/>
    <x v="1"/>
    <x v="0"/>
    <x v="2"/>
    <x v="1"/>
    <x v="0"/>
    <x v="2"/>
    <x v="1"/>
    <x v="0"/>
    <x v="1"/>
    <x v="4"/>
    <x v="2"/>
    <x v="2"/>
    <x v="1"/>
    <x v="3"/>
    <x v="1"/>
    <x v="1"/>
    <x v="0"/>
    <x v="5"/>
    <x v="0"/>
    <m/>
    <x v="1"/>
    <x v="7"/>
    <x v="11"/>
    <x v="4"/>
    <x v="6"/>
    <x v="15"/>
    <x v="19"/>
    <x v="2"/>
    <x v="3"/>
    <x v="7"/>
    <x v="1"/>
    <x v="13"/>
    <x v="0"/>
    <x v="2"/>
  </r>
  <r>
    <m/>
    <x v="0"/>
    <x v="1"/>
    <x v="11"/>
    <x v="50"/>
    <m/>
    <m/>
    <x v="0"/>
    <x v="0"/>
    <x v="1"/>
    <x v="45"/>
    <x v="1"/>
    <x v="1"/>
    <x v="1"/>
    <x v="0"/>
    <x v="1"/>
    <x v="3"/>
    <x v="0"/>
    <x v="3"/>
    <x v="1"/>
    <x v="1"/>
    <x v="1"/>
    <x v="0"/>
    <x v="3"/>
    <x v="1"/>
    <x v="0"/>
    <x v="0"/>
    <x v="0"/>
    <x v="1"/>
    <x v="1"/>
    <x v="1"/>
    <x v="1"/>
    <x v="0"/>
    <x v="3"/>
    <x v="1"/>
    <x v="1"/>
    <x v="2"/>
    <x v="1"/>
    <x v="0"/>
    <x v="2"/>
    <x v="1"/>
    <x v="0"/>
    <x v="2"/>
    <x v="1"/>
    <x v="1"/>
    <x v="0"/>
    <x v="0"/>
    <x v="3"/>
    <x v="3"/>
    <x v="3"/>
    <x v="0"/>
    <x v="0"/>
    <x v="1"/>
    <x v="0"/>
    <x v="2"/>
    <x v="2"/>
    <x v="2"/>
    <x v="3"/>
    <x v="0"/>
    <x v="0"/>
    <x v="2"/>
    <x v="0"/>
    <x v="0"/>
    <x v="0"/>
    <x v="2"/>
    <m/>
    <m/>
    <m/>
    <m/>
    <m/>
    <m/>
    <x v="1"/>
    <x v="1"/>
    <x v="1"/>
    <x v="0"/>
    <x v="1"/>
    <x v="3"/>
    <x v="0"/>
    <x v="3"/>
    <x v="1"/>
    <x v="1"/>
    <x v="1"/>
    <x v="0"/>
    <x v="3"/>
    <x v="1"/>
    <x v="0"/>
    <x v="0"/>
    <x v="0"/>
    <x v="1"/>
    <x v="1"/>
    <x v="1"/>
    <x v="1"/>
    <x v="0"/>
    <x v="3"/>
    <x v="1"/>
    <x v="1"/>
    <x v="2"/>
    <x v="1"/>
    <x v="0"/>
    <x v="2"/>
    <x v="1"/>
    <x v="0"/>
    <x v="2"/>
    <x v="1"/>
    <x v="1"/>
    <x v="0"/>
    <x v="0"/>
    <x v="3"/>
    <x v="2"/>
    <x v="3"/>
    <x v="0"/>
    <x v="0"/>
    <x v="1"/>
    <x v="0"/>
    <x v="2"/>
    <x v="2"/>
    <x v="2"/>
    <x v="3"/>
    <x v="0"/>
    <x v="0"/>
    <x v="2"/>
    <x v="0"/>
    <x v="0"/>
    <x v="0"/>
    <x v="2"/>
    <m/>
    <x v="2"/>
    <x v="1"/>
    <x v="0"/>
    <x v="3"/>
    <x v="6"/>
    <x v="3"/>
    <x v="2"/>
    <x v="3"/>
    <x v="1"/>
    <x v="12"/>
    <x v="11"/>
    <x v="2"/>
    <x v="0"/>
    <x v="18"/>
  </r>
  <r>
    <m/>
    <x v="0"/>
    <x v="1"/>
    <x v="5"/>
    <x v="82"/>
    <m/>
    <m/>
    <x v="0"/>
    <x v="0"/>
    <x v="7"/>
    <x v="77"/>
    <x v="1"/>
    <x v="1"/>
    <x v="3"/>
    <x v="4"/>
    <x v="0"/>
    <x v="0"/>
    <x v="0"/>
    <x v="2"/>
    <x v="3"/>
    <x v="3"/>
    <x v="1"/>
    <x v="1"/>
    <x v="2"/>
    <x v="2"/>
    <x v="3"/>
    <x v="1"/>
    <x v="1"/>
    <x v="5"/>
    <x v="4"/>
    <x v="5"/>
    <x v="4"/>
    <x v="3"/>
    <x v="3"/>
    <x v="1"/>
    <x v="1"/>
    <x v="0"/>
    <x v="4"/>
    <x v="4"/>
    <x v="3"/>
    <x v="2"/>
    <x v="0"/>
    <x v="1"/>
    <x v="5"/>
    <x v="1"/>
    <x v="4"/>
    <x v="3"/>
    <x v="2"/>
    <x v="1"/>
    <x v="4"/>
    <x v="3"/>
    <x v="1"/>
    <x v="1"/>
    <x v="0"/>
    <x v="1"/>
    <x v="3"/>
    <x v="1"/>
    <x v="2"/>
    <x v="2"/>
    <x v="4"/>
    <x v="2"/>
    <x v="1"/>
    <x v="1"/>
    <x v="2"/>
    <x v="0"/>
    <m/>
    <m/>
    <m/>
    <m/>
    <m/>
    <m/>
    <x v="1"/>
    <x v="1"/>
    <x v="3"/>
    <x v="3"/>
    <x v="0"/>
    <x v="0"/>
    <x v="0"/>
    <x v="2"/>
    <x v="3"/>
    <x v="3"/>
    <x v="1"/>
    <x v="1"/>
    <x v="2"/>
    <x v="2"/>
    <x v="2"/>
    <x v="1"/>
    <x v="1"/>
    <x v="2"/>
    <x v="2"/>
    <x v="2"/>
    <x v="2"/>
    <x v="2"/>
    <x v="3"/>
    <x v="1"/>
    <x v="1"/>
    <x v="0"/>
    <x v="4"/>
    <x v="4"/>
    <x v="3"/>
    <x v="2"/>
    <x v="0"/>
    <x v="1"/>
    <x v="4"/>
    <x v="1"/>
    <x v="3"/>
    <x v="3"/>
    <x v="2"/>
    <x v="1"/>
    <x v="4"/>
    <x v="3"/>
    <x v="1"/>
    <x v="1"/>
    <x v="0"/>
    <x v="1"/>
    <x v="3"/>
    <x v="1"/>
    <x v="2"/>
    <x v="2"/>
    <x v="4"/>
    <x v="2"/>
    <x v="1"/>
    <x v="1"/>
    <x v="5"/>
    <x v="0"/>
    <m/>
    <x v="8"/>
    <x v="2"/>
    <x v="9"/>
    <x v="5"/>
    <x v="6"/>
    <x v="4"/>
    <x v="12"/>
    <x v="11"/>
    <x v="11"/>
    <x v="12"/>
    <x v="9"/>
    <x v="3"/>
    <x v="3"/>
    <x v="8"/>
  </r>
  <r>
    <m/>
    <x v="0"/>
    <x v="1"/>
    <x v="5"/>
    <x v="82"/>
    <m/>
    <m/>
    <x v="0"/>
    <x v="0"/>
    <x v="7"/>
    <x v="77"/>
    <x v="1"/>
    <x v="1"/>
    <x v="2"/>
    <x v="3"/>
    <x v="1"/>
    <x v="3"/>
    <x v="1"/>
    <x v="5"/>
    <x v="3"/>
    <x v="0"/>
    <x v="3"/>
    <x v="1"/>
    <x v="0"/>
    <x v="1"/>
    <x v="0"/>
    <x v="1"/>
    <x v="0"/>
    <x v="1"/>
    <x v="1"/>
    <x v="1"/>
    <x v="1"/>
    <x v="3"/>
    <x v="0"/>
    <x v="2"/>
    <x v="1"/>
    <x v="1"/>
    <x v="1"/>
    <x v="0"/>
    <x v="0"/>
    <x v="1"/>
    <x v="0"/>
    <x v="0"/>
    <x v="0"/>
    <x v="1"/>
    <x v="0"/>
    <x v="0"/>
    <x v="3"/>
    <x v="1"/>
    <x v="1"/>
    <x v="0"/>
    <x v="0"/>
    <x v="1"/>
    <x v="0"/>
    <x v="4"/>
    <x v="3"/>
    <x v="2"/>
    <x v="3"/>
    <x v="0"/>
    <x v="2"/>
    <x v="2"/>
    <x v="0"/>
    <x v="1"/>
    <x v="1"/>
    <x v="1"/>
    <m/>
    <m/>
    <m/>
    <m/>
    <m/>
    <m/>
    <x v="1"/>
    <x v="1"/>
    <x v="2"/>
    <x v="3"/>
    <x v="1"/>
    <x v="3"/>
    <x v="1"/>
    <x v="4"/>
    <x v="3"/>
    <x v="0"/>
    <x v="3"/>
    <x v="1"/>
    <x v="0"/>
    <x v="1"/>
    <x v="0"/>
    <x v="1"/>
    <x v="0"/>
    <x v="1"/>
    <x v="1"/>
    <x v="1"/>
    <x v="1"/>
    <x v="2"/>
    <x v="0"/>
    <x v="2"/>
    <x v="1"/>
    <x v="1"/>
    <x v="1"/>
    <x v="0"/>
    <x v="0"/>
    <x v="1"/>
    <x v="0"/>
    <x v="0"/>
    <x v="0"/>
    <x v="1"/>
    <x v="0"/>
    <x v="0"/>
    <x v="3"/>
    <x v="1"/>
    <x v="1"/>
    <x v="0"/>
    <x v="0"/>
    <x v="1"/>
    <x v="0"/>
    <x v="4"/>
    <x v="3"/>
    <x v="2"/>
    <x v="3"/>
    <x v="0"/>
    <x v="2"/>
    <x v="2"/>
    <x v="0"/>
    <x v="1"/>
    <x v="1"/>
    <x v="1"/>
    <m/>
    <x v="1"/>
    <x v="5"/>
    <x v="0"/>
    <x v="3"/>
    <x v="5"/>
    <x v="1"/>
    <x v="1"/>
    <x v="0"/>
    <x v="2"/>
    <x v="1"/>
    <x v="17"/>
    <x v="2"/>
    <x v="8"/>
    <x v="9"/>
  </r>
  <r>
    <m/>
    <x v="0"/>
    <x v="1"/>
    <x v="5"/>
    <x v="82"/>
    <m/>
    <m/>
    <x v="0"/>
    <x v="0"/>
    <x v="7"/>
    <x v="77"/>
    <x v="1"/>
    <x v="1"/>
    <x v="2"/>
    <x v="1"/>
    <x v="1"/>
    <x v="2"/>
    <x v="0"/>
    <x v="0"/>
    <x v="1"/>
    <x v="1"/>
    <x v="1"/>
    <x v="0"/>
    <x v="0"/>
    <x v="1"/>
    <x v="3"/>
    <x v="1"/>
    <x v="1"/>
    <x v="4"/>
    <x v="1"/>
    <x v="0"/>
    <x v="1"/>
    <x v="0"/>
    <x v="0"/>
    <x v="2"/>
    <x v="0"/>
    <x v="0"/>
    <x v="1"/>
    <x v="1"/>
    <x v="2"/>
    <x v="0"/>
    <x v="0"/>
    <x v="2"/>
    <x v="0"/>
    <x v="1"/>
    <x v="2"/>
    <x v="3"/>
    <x v="0"/>
    <x v="1"/>
    <x v="1"/>
    <x v="2"/>
    <x v="0"/>
    <x v="1"/>
    <x v="0"/>
    <x v="4"/>
    <x v="3"/>
    <x v="4"/>
    <x v="2"/>
    <x v="0"/>
    <x v="2"/>
    <x v="1"/>
    <x v="0"/>
    <x v="2"/>
    <x v="3"/>
    <x v="0"/>
    <m/>
    <m/>
    <m/>
    <m/>
    <m/>
    <m/>
    <x v="1"/>
    <x v="1"/>
    <x v="2"/>
    <x v="1"/>
    <x v="1"/>
    <x v="2"/>
    <x v="0"/>
    <x v="0"/>
    <x v="1"/>
    <x v="1"/>
    <x v="1"/>
    <x v="0"/>
    <x v="0"/>
    <x v="1"/>
    <x v="2"/>
    <x v="1"/>
    <x v="1"/>
    <x v="4"/>
    <x v="1"/>
    <x v="0"/>
    <x v="1"/>
    <x v="0"/>
    <x v="0"/>
    <x v="2"/>
    <x v="0"/>
    <x v="0"/>
    <x v="1"/>
    <x v="1"/>
    <x v="2"/>
    <x v="0"/>
    <x v="0"/>
    <x v="2"/>
    <x v="0"/>
    <x v="1"/>
    <x v="2"/>
    <x v="3"/>
    <x v="0"/>
    <x v="1"/>
    <x v="1"/>
    <x v="2"/>
    <x v="0"/>
    <x v="1"/>
    <x v="0"/>
    <x v="4"/>
    <x v="3"/>
    <x v="3"/>
    <x v="2"/>
    <x v="0"/>
    <x v="2"/>
    <x v="1"/>
    <x v="0"/>
    <x v="2"/>
    <x v="3"/>
    <x v="0"/>
    <m/>
    <x v="5"/>
    <x v="5"/>
    <x v="6"/>
    <x v="6"/>
    <x v="8"/>
    <x v="3"/>
    <x v="7"/>
    <x v="1"/>
    <x v="10"/>
    <x v="13"/>
    <x v="1"/>
    <x v="11"/>
    <x v="2"/>
    <x v="11"/>
  </r>
  <r>
    <m/>
    <x v="0"/>
    <x v="1"/>
    <x v="12"/>
    <x v="85"/>
    <m/>
    <m/>
    <x v="0"/>
    <x v="1"/>
    <x v="13"/>
    <x v="80"/>
    <x v="1"/>
    <x v="1"/>
    <x v="0"/>
    <x v="2"/>
    <x v="1"/>
    <x v="3"/>
    <x v="0"/>
    <x v="0"/>
    <x v="1"/>
    <x v="1"/>
    <x v="4"/>
    <x v="1"/>
    <x v="0"/>
    <x v="2"/>
    <x v="3"/>
    <x v="1"/>
    <x v="0"/>
    <x v="1"/>
    <x v="1"/>
    <x v="1"/>
    <x v="1"/>
    <x v="0"/>
    <x v="3"/>
    <x v="1"/>
    <x v="5"/>
    <x v="0"/>
    <x v="1"/>
    <x v="1"/>
    <x v="2"/>
    <x v="1"/>
    <x v="0"/>
    <x v="4"/>
    <x v="2"/>
    <x v="1"/>
    <x v="0"/>
    <x v="0"/>
    <x v="2"/>
    <x v="0"/>
    <x v="0"/>
    <x v="2"/>
    <x v="0"/>
    <x v="1"/>
    <x v="0"/>
    <x v="4"/>
    <x v="5"/>
    <x v="1"/>
    <x v="2"/>
    <x v="2"/>
    <x v="2"/>
    <x v="2"/>
    <x v="1"/>
    <x v="0"/>
    <x v="1"/>
    <x v="1"/>
    <m/>
    <m/>
    <m/>
    <m/>
    <m/>
    <m/>
    <x v="1"/>
    <x v="1"/>
    <x v="0"/>
    <x v="2"/>
    <x v="1"/>
    <x v="3"/>
    <x v="0"/>
    <x v="0"/>
    <x v="1"/>
    <x v="1"/>
    <x v="4"/>
    <x v="1"/>
    <x v="0"/>
    <x v="2"/>
    <x v="2"/>
    <x v="1"/>
    <x v="0"/>
    <x v="1"/>
    <x v="1"/>
    <x v="1"/>
    <x v="1"/>
    <x v="0"/>
    <x v="3"/>
    <x v="1"/>
    <x v="4"/>
    <x v="0"/>
    <x v="1"/>
    <x v="1"/>
    <x v="2"/>
    <x v="1"/>
    <x v="0"/>
    <x v="4"/>
    <x v="2"/>
    <x v="1"/>
    <x v="0"/>
    <x v="0"/>
    <x v="2"/>
    <x v="0"/>
    <x v="0"/>
    <x v="2"/>
    <x v="0"/>
    <x v="1"/>
    <x v="0"/>
    <x v="4"/>
    <x v="4"/>
    <x v="1"/>
    <x v="2"/>
    <x v="2"/>
    <x v="2"/>
    <x v="2"/>
    <x v="1"/>
    <x v="0"/>
    <x v="1"/>
    <x v="1"/>
    <m/>
    <x v="5"/>
    <x v="15"/>
    <x v="0"/>
    <x v="1"/>
    <x v="13"/>
    <x v="1"/>
    <x v="5"/>
    <x v="1"/>
    <x v="3"/>
    <x v="11"/>
    <x v="1"/>
    <x v="2"/>
    <x v="5"/>
    <x v="9"/>
  </r>
  <r>
    <m/>
    <x v="0"/>
    <x v="1"/>
    <x v="11"/>
    <x v="50"/>
    <m/>
    <m/>
    <x v="0"/>
    <x v="1"/>
    <x v="1"/>
    <x v="45"/>
    <x v="1"/>
    <x v="1"/>
    <x v="1"/>
    <x v="1"/>
    <x v="1"/>
    <x v="0"/>
    <x v="0"/>
    <x v="0"/>
    <x v="1"/>
    <x v="1"/>
    <x v="1"/>
    <x v="1"/>
    <x v="0"/>
    <x v="4"/>
    <x v="0"/>
    <x v="1"/>
    <x v="1"/>
    <x v="1"/>
    <x v="1"/>
    <x v="0"/>
    <x v="1"/>
    <x v="1"/>
    <x v="3"/>
    <x v="1"/>
    <x v="1"/>
    <x v="2"/>
    <x v="1"/>
    <x v="1"/>
    <x v="1"/>
    <x v="0"/>
    <x v="1"/>
    <x v="4"/>
    <x v="2"/>
    <x v="3"/>
    <x v="1"/>
    <x v="3"/>
    <x v="3"/>
    <x v="3"/>
    <x v="1"/>
    <x v="3"/>
    <x v="2"/>
    <x v="1"/>
    <x v="0"/>
    <x v="4"/>
    <x v="1"/>
    <x v="4"/>
    <x v="3"/>
    <x v="1"/>
    <x v="3"/>
    <x v="2"/>
    <x v="1"/>
    <x v="0"/>
    <x v="1"/>
    <x v="0"/>
    <m/>
    <m/>
    <m/>
    <m/>
    <m/>
    <m/>
    <x v="1"/>
    <x v="1"/>
    <x v="1"/>
    <x v="1"/>
    <x v="1"/>
    <x v="0"/>
    <x v="0"/>
    <x v="0"/>
    <x v="1"/>
    <x v="1"/>
    <x v="1"/>
    <x v="1"/>
    <x v="0"/>
    <x v="4"/>
    <x v="0"/>
    <x v="1"/>
    <x v="1"/>
    <x v="1"/>
    <x v="1"/>
    <x v="0"/>
    <x v="1"/>
    <x v="1"/>
    <x v="3"/>
    <x v="1"/>
    <x v="1"/>
    <x v="2"/>
    <x v="1"/>
    <x v="1"/>
    <x v="1"/>
    <x v="0"/>
    <x v="1"/>
    <x v="4"/>
    <x v="2"/>
    <x v="3"/>
    <x v="1"/>
    <x v="3"/>
    <x v="3"/>
    <x v="2"/>
    <x v="1"/>
    <x v="3"/>
    <x v="2"/>
    <x v="1"/>
    <x v="0"/>
    <x v="4"/>
    <x v="1"/>
    <x v="3"/>
    <x v="3"/>
    <x v="1"/>
    <x v="3"/>
    <x v="2"/>
    <x v="1"/>
    <x v="0"/>
    <x v="1"/>
    <x v="0"/>
    <m/>
    <x v="5"/>
    <x v="1"/>
    <x v="8"/>
    <x v="6"/>
    <x v="6"/>
    <x v="9"/>
    <x v="5"/>
    <x v="8"/>
    <x v="2"/>
    <x v="4"/>
    <x v="1"/>
    <x v="9"/>
    <x v="17"/>
    <x v="8"/>
  </r>
  <r>
    <m/>
    <x v="0"/>
    <x v="1"/>
    <x v="12"/>
    <x v="85"/>
    <m/>
    <m/>
    <x v="0"/>
    <x v="0"/>
    <x v="13"/>
    <x v="80"/>
    <x v="0"/>
    <x v="0"/>
    <x v="0"/>
    <x v="1"/>
    <x v="1"/>
    <x v="2"/>
    <x v="1"/>
    <x v="0"/>
    <x v="0"/>
    <x v="4"/>
    <x v="0"/>
    <x v="5"/>
    <x v="3"/>
    <x v="0"/>
    <x v="0"/>
    <x v="1"/>
    <x v="1"/>
    <x v="0"/>
    <x v="0"/>
    <x v="1"/>
    <x v="1"/>
    <x v="5"/>
    <x v="0"/>
    <x v="1"/>
    <x v="1"/>
    <x v="1"/>
    <x v="0"/>
    <x v="0"/>
    <x v="0"/>
    <x v="1"/>
    <x v="0"/>
    <x v="0"/>
    <x v="0"/>
    <x v="0"/>
    <x v="0"/>
    <x v="0"/>
    <x v="0"/>
    <x v="0"/>
    <x v="0"/>
    <x v="0"/>
    <x v="0"/>
    <x v="1"/>
    <x v="0"/>
    <x v="1"/>
    <x v="5"/>
    <x v="5"/>
    <x v="5"/>
    <x v="2"/>
    <x v="0"/>
    <x v="2"/>
    <x v="0"/>
    <x v="0"/>
    <x v="1"/>
    <x v="1"/>
    <m/>
    <m/>
    <m/>
    <m/>
    <m/>
    <m/>
    <x v="0"/>
    <x v="0"/>
    <x v="0"/>
    <x v="1"/>
    <x v="1"/>
    <x v="2"/>
    <x v="1"/>
    <x v="0"/>
    <x v="0"/>
    <x v="4"/>
    <x v="0"/>
    <x v="4"/>
    <x v="3"/>
    <x v="0"/>
    <x v="0"/>
    <x v="1"/>
    <x v="1"/>
    <x v="0"/>
    <x v="0"/>
    <x v="1"/>
    <x v="1"/>
    <x v="4"/>
    <x v="0"/>
    <x v="1"/>
    <x v="1"/>
    <x v="1"/>
    <x v="0"/>
    <x v="0"/>
    <x v="0"/>
    <x v="1"/>
    <x v="0"/>
    <x v="0"/>
    <x v="0"/>
    <x v="0"/>
    <x v="0"/>
    <x v="0"/>
    <x v="0"/>
    <x v="0"/>
    <x v="0"/>
    <x v="0"/>
    <x v="0"/>
    <x v="1"/>
    <x v="0"/>
    <x v="1"/>
    <x v="4"/>
    <x v="4"/>
    <x v="4"/>
    <x v="2"/>
    <x v="0"/>
    <x v="2"/>
    <x v="0"/>
    <x v="0"/>
    <x v="1"/>
    <x v="1"/>
    <m/>
    <x v="6"/>
    <x v="0"/>
    <x v="0"/>
    <x v="0"/>
    <x v="14"/>
    <x v="13"/>
    <x v="0"/>
    <x v="7"/>
    <x v="20"/>
    <x v="0"/>
    <x v="6"/>
    <x v="2"/>
    <x v="0"/>
    <x v="0"/>
  </r>
  <r>
    <m/>
    <x v="0"/>
    <x v="1"/>
    <x v="12"/>
    <x v="85"/>
    <m/>
    <m/>
    <x v="0"/>
    <x v="0"/>
    <x v="13"/>
    <x v="80"/>
    <x v="1"/>
    <x v="1"/>
    <x v="0"/>
    <x v="0"/>
    <x v="1"/>
    <x v="2"/>
    <x v="0"/>
    <x v="0"/>
    <x v="0"/>
    <x v="2"/>
    <x v="1"/>
    <x v="1"/>
    <x v="0"/>
    <x v="2"/>
    <x v="0"/>
    <x v="1"/>
    <x v="0"/>
    <x v="1"/>
    <x v="0"/>
    <x v="0"/>
    <x v="0"/>
    <x v="0"/>
    <x v="0"/>
    <x v="2"/>
    <x v="0"/>
    <x v="0"/>
    <x v="1"/>
    <x v="1"/>
    <x v="2"/>
    <x v="1"/>
    <x v="0"/>
    <x v="2"/>
    <x v="1"/>
    <x v="0"/>
    <x v="0"/>
    <x v="0"/>
    <x v="0"/>
    <x v="0"/>
    <x v="4"/>
    <x v="0"/>
    <x v="0"/>
    <x v="1"/>
    <x v="0"/>
    <x v="3"/>
    <x v="2"/>
    <x v="2"/>
    <x v="3"/>
    <x v="0"/>
    <x v="0"/>
    <x v="2"/>
    <x v="0"/>
    <x v="0"/>
    <x v="1"/>
    <x v="1"/>
    <m/>
    <m/>
    <m/>
    <m/>
    <m/>
    <m/>
    <x v="1"/>
    <x v="1"/>
    <x v="0"/>
    <x v="0"/>
    <x v="1"/>
    <x v="2"/>
    <x v="0"/>
    <x v="0"/>
    <x v="0"/>
    <x v="2"/>
    <x v="1"/>
    <x v="1"/>
    <x v="0"/>
    <x v="2"/>
    <x v="0"/>
    <x v="1"/>
    <x v="0"/>
    <x v="1"/>
    <x v="0"/>
    <x v="0"/>
    <x v="0"/>
    <x v="0"/>
    <x v="0"/>
    <x v="2"/>
    <x v="0"/>
    <x v="0"/>
    <x v="1"/>
    <x v="1"/>
    <x v="2"/>
    <x v="1"/>
    <x v="0"/>
    <x v="2"/>
    <x v="1"/>
    <x v="0"/>
    <x v="0"/>
    <x v="0"/>
    <x v="0"/>
    <x v="0"/>
    <x v="4"/>
    <x v="0"/>
    <x v="0"/>
    <x v="1"/>
    <x v="0"/>
    <x v="3"/>
    <x v="2"/>
    <x v="2"/>
    <x v="3"/>
    <x v="0"/>
    <x v="0"/>
    <x v="2"/>
    <x v="0"/>
    <x v="0"/>
    <x v="1"/>
    <x v="1"/>
    <m/>
    <x v="5"/>
    <x v="15"/>
    <x v="0"/>
    <x v="3"/>
    <x v="2"/>
    <x v="2"/>
    <x v="3"/>
    <x v="1"/>
    <x v="12"/>
    <x v="13"/>
    <x v="0"/>
    <x v="2"/>
    <x v="0"/>
    <x v="0"/>
  </r>
  <r>
    <m/>
    <x v="0"/>
    <x v="1"/>
    <x v="12"/>
    <x v="85"/>
    <m/>
    <m/>
    <x v="0"/>
    <x v="1"/>
    <x v="13"/>
    <x v="80"/>
    <x v="3"/>
    <x v="4"/>
    <x v="3"/>
    <x v="1"/>
    <x v="1"/>
    <x v="0"/>
    <x v="0"/>
    <x v="0"/>
    <x v="1"/>
    <x v="1"/>
    <x v="0"/>
    <x v="1"/>
    <x v="0"/>
    <x v="2"/>
    <x v="3"/>
    <x v="1"/>
    <x v="3"/>
    <x v="1"/>
    <x v="1"/>
    <x v="1"/>
    <x v="4"/>
    <x v="1"/>
    <x v="3"/>
    <x v="1"/>
    <x v="1"/>
    <x v="3"/>
    <x v="4"/>
    <x v="1"/>
    <x v="2"/>
    <x v="1"/>
    <x v="0"/>
    <x v="1"/>
    <x v="5"/>
    <x v="2"/>
    <x v="4"/>
    <x v="3"/>
    <x v="3"/>
    <x v="3"/>
    <x v="4"/>
    <x v="2"/>
    <x v="1"/>
    <x v="1"/>
    <x v="0"/>
    <x v="2"/>
    <x v="2"/>
    <x v="1"/>
    <x v="2"/>
    <x v="2"/>
    <x v="2"/>
    <x v="0"/>
    <x v="1"/>
    <x v="1"/>
    <x v="2"/>
    <x v="2"/>
    <m/>
    <m/>
    <m/>
    <m/>
    <m/>
    <m/>
    <x v="3"/>
    <x v="4"/>
    <x v="3"/>
    <x v="1"/>
    <x v="1"/>
    <x v="0"/>
    <x v="0"/>
    <x v="0"/>
    <x v="1"/>
    <x v="1"/>
    <x v="0"/>
    <x v="1"/>
    <x v="0"/>
    <x v="2"/>
    <x v="2"/>
    <x v="1"/>
    <x v="2"/>
    <x v="1"/>
    <x v="1"/>
    <x v="1"/>
    <x v="2"/>
    <x v="1"/>
    <x v="3"/>
    <x v="1"/>
    <x v="1"/>
    <x v="3"/>
    <x v="4"/>
    <x v="1"/>
    <x v="2"/>
    <x v="1"/>
    <x v="0"/>
    <x v="1"/>
    <x v="4"/>
    <x v="2"/>
    <x v="3"/>
    <x v="3"/>
    <x v="3"/>
    <x v="2"/>
    <x v="4"/>
    <x v="2"/>
    <x v="1"/>
    <x v="1"/>
    <x v="0"/>
    <x v="2"/>
    <x v="2"/>
    <x v="1"/>
    <x v="2"/>
    <x v="2"/>
    <x v="2"/>
    <x v="0"/>
    <x v="1"/>
    <x v="1"/>
    <x v="5"/>
    <x v="2"/>
    <m/>
    <x v="5"/>
    <x v="7"/>
    <x v="7"/>
    <x v="8"/>
    <x v="6"/>
    <x v="4"/>
    <x v="12"/>
    <x v="4"/>
    <x v="12"/>
    <x v="3"/>
    <x v="1"/>
    <x v="0"/>
    <x v="9"/>
    <x v="8"/>
  </r>
  <r>
    <m/>
    <x v="0"/>
    <x v="1"/>
    <x v="5"/>
    <x v="82"/>
    <m/>
    <m/>
    <x v="0"/>
    <x v="1"/>
    <x v="7"/>
    <x v="77"/>
    <x v="1"/>
    <x v="4"/>
    <x v="1"/>
    <x v="0"/>
    <x v="1"/>
    <x v="3"/>
    <x v="2"/>
    <x v="2"/>
    <x v="1"/>
    <x v="1"/>
    <x v="1"/>
    <x v="3"/>
    <x v="0"/>
    <x v="2"/>
    <x v="0"/>
    <x v="0"/>
    <x v="3"/>
    <x v="5"/>
    <x v="4"/>
    <x v="5"/>
    <x v="4"/>
    <x v="0"/>
    <x v="3"/>
    <x v="1"/>
    <x v="3"/>
    <x v="2"/>
    <x v="1"/>
    <x v="1"/>
    <x v="2"/>
    <x v="3"/>
    <x v="0"/>
    <x v="1"/>
    <x v="5"/>
    <x v="2"/>
    <x v="2"/>
    <x v="0"/>
    <x v="3"/>
    <x v="3"/>
    <x v="4"/>
    <x v="3"/>
    <x v="2"/>
    <x v="1"/>
    <x v="0"/>
    <x v="2"/>
    <x v="2"/>
    <x v="2"/>
    <x v="3"/>
    <x v="0"/>
    <x v="0"/>
    <x v="0"/>
    <x v="1"/>
    <x v="1"/>
    <x v="2"/>
    <x v="2"/>
    <m/>
    <m/>
    <m/>
    <m/>
    <m/>
    <m/>
    <x v="1"/>
    <x v="4"/>
    <x v="1"/>
    <x v="0"/>
    <x v="1"/>
    <x v="3"/>
    <x v="2"/>
    <x v="2"/>
    <x v="1"/>
    <x v="1"/>
    <x v="1"/>
    <x v="3"/>
    <x v="0"/>
    <x v="2"/>
    <x v="0"/>
    <x v="0"/>
    <x v="2"/>
    <x v="2"/>
    <x v="2"/>
    <x v="2"/>
    <x v="2"/>
    <x v="0"/>
    <x v="3"/>
    <x v="1"/>
    <x v="3"/>
    <x v="2"/>
    <x v="1"/>
    <x v="1"/>
    <x v="2"/>
    <x v="3"/>
    <x v="0"/>
    <x v="1"/>
    <x v="4"/>
    <x v="2"/>
    <x v="2"/>
    <x v="0"/>
    <x v="3"/>
    <x v="2"/>
    <x v="4"/>
    <x v="3"/>
    <x v="2"/>
    <x v="1"/>
    <x v="0"/>
    <x v="2"/>
    <x v="2"/>
    <x v="2"/>
    <x v="3"/>
    <x v="0"/>
    <x v="0"/>
    <x v="0"/>
    <x v="1"/>
    <x v="1"/>
    <x v="5"/>
    <x v="2"/>
    <m/>
    <x v="4"/>
    <x v="5"/>
    <x v="2"/>
    <x v="3"/>
    <x v="6"/>
    <x v="6"/>
    <x v="12"/>
    <x v="1"/>
    <x v="11"/>
    <x v="12"/>
    <x v="17"/>
    <x v="2"/>
    <x v="3"/>
    <x v="12"/>
  </r>
  <r>
    <m/>
    <x v="0"/>
    <x v="1"/>
    <x v="11"/>
    <x v="50"/>
    <m/>
    <m/>
    <x v="0"/>
    <x v="0"/>
    <x v="1"/>
    <x v="45"/>
    <x v="3"/>
    <x v="4"/>
    <x v="2"/>
    <x v="4"/>
    <x v="0"/>
    <x v="3"/>
    <x v="0"/>
    <x v="0"/>
    <x v="1"/>
    <x v="3"/>
    <x v="1"/>
    <x v="0"/>
    <x v="1"/>
    <x v="1"/>
    <x v="3"/>
    <x v="1"/>
    <x v="1"/>
    <x v="5"/>
    <x v="4"/>
    <x v="5"/>
    <x v="1"/>
    <x v="1"/>
    <x v="3"/>
    <x v="1"/>
    <x v="3"/>
    <x v="2"/>
    <x v="4"/>
    <x v="1"/>
    <x v="2"/>
    <x v="1"/>
    <x v="0"/>
    <x v="2"/>
    <x v="1"/>
    <x v="1"/>
    <x v="4"/>
    <x v="0"/>
    <x v="2"/>
    <x v="1"/>
    <x v="4"/>
    <x v="0"/>
    <x v="1"/>
    <x v="1"/>
    <x v="0"/>
    <x v="1"/>
    <x v="2"/>
    <x v="1"/>
    <x v="2"/>
    <x v="0"/>
    <x v="0"/>
    <x v="0"/>
    <x v="1"/>
    <x v="0"/>
    <x v="0"/>
    <x v="2"/>
    <m/>
    <m/>
    <m/>
    <m/>
    <m/>
    <m/>
    <x v="3"/>
    <x v="4"/>
    <x v="2"/>
    <x v="3"/>
    <x v="0"/>
    <x v="3"/>
    <x v="0"/>
    <x v="0"/>
    <x v="1"/>
    <x v="3"/>
    <x v="1"/>
    <x v="0"/>
    <x v="1"/>
    <x v="1"/>
    <x v="2"/>
    <x v="1"/>
    <x v="1"/>
    <x v="2"/>
    <x v="2"/>
    <x v="2"/>
    <x v="1"/>
    <x v="1"/>
    <x v="3"/>
    <x v="1"/>
    <x v="3"/>
    <x v="2"/>
    <x v="4"/>
    <x v="1"/>
    <x v="2"/>
    <x v="1"/>
    <x v="0"/>
    <x v="2"/>
    <x v="1"/>
    <x v="1"/>
    <x v="3"/>
    <x v="0"/>
    <x v="2"/>
    <x v="1"/>
    <x v="4"/>
    <x v="0"/>
    <x v="1"/>
    <x v="1"/>
    <x v="0"/>
    <x v="1"/>
    <x v="2"/>
    <x v="1"/>
    <x v="2"/>
    <x v="0"/>
    <x v="0"/>
    <x v="0"/>
    <x v="1"/>
    <x v="0"/>
    <x v="0"/>
    <x v="2"/>
    <m/>
    <x v="5"/>
    <x v="7"/>
    <x v="9"/>
    <x v="5"/>
    <x v="9"/>
    <x v="3"/>
    <x v="2"/>
    <x v="4"/>
    <x v="11"/>
    <x v="14"/>
    <x v="4"/>
    <x v="2"/>
    <x v="3"/>
    <x v="2"/>
  </r>
  <r>
    <m/>
    <x v="0"/>
    <x v="1"/>
    <x v="9"/>
    <x v="81"/>
    <m/>
    <m/>
    <x v="0"/>
    <x v="1"/>
    <x v="8"/>
    <x v="76"/>
    <x v="1"/>
    <x v="1"/>
    <x v="1"/>
    <x v="4"/>
    <x v="0"/>
    <x v="2"/>
    <x v="0"/>
    <x v="2"/>
    <x v="0"/>
    <x v="4"/>
    <x v="1"/>
    <x v="1"/>
    <x v="3"/>
    <x v="4"/>
    <x v="5"/>
    <x v="5"/>
    <x v="4"/>
    <x v="3"/>
    <x v="1"/>
    <x v="1"/>
    <x v="5"/>
    <x v="5"/>
    <x v="5"/>
    <x v="3"/>
    <x v="5"/>
    <x v="5"/>
    <x v="3"/>
    <x v="0"/>
    <x v="2"/>
    <x v="1"/>
    <x v="0"/>
    <x v="4"/>
    <x v="0"/>
    <x v="5"/>
    <x v="4"/>
    <x v="5"/>
    <x v="3"/>
    <x v="3"/>
    <x v="4"/>
    <x v="3"/>
    <x v="2"/>
    <x v="1"/>
    <x v="0"/>
    <x v="5"/>
    <x v="3"/>
    <x v="5"/>
    <x v="5"/>
    <x v="1"/>
    <x v="3"/>
    <x v="2"/>
    <x v="0"/>
    <x v="0"/>
    <x v="1"/>
    <x v="0"/>
    <m/>
    <m/>
    <m/>
    <m/>
    <m/>
    <m/>
    <x v="1"/>
    <x v="1"/>
    <x v="1"/>
    <x v="3"/>
    <x v="0"/>
    <x v="2"/>
    <x v="0"/>
    <x v="2"/>
    <x v="0"/>
    <x v="4"/>
    <x v="1"/>
    <x v="1"/>
    <x v="3"/>
    <x v="4"/>
    <x v="4"/>
    <x v="4"/>
    <x v="3"/>
    <x v="3"/>
    <x v="1"/>
    <x v="1"/>
    <x v="4"/>
    <x v="4"/>
    <x v="4"/>
    <x v="3"/>
    <x v="4"/>
    <x v="4"/>
    <x v="3"/>
    <x v="0"/>
    <x v="2"/>
    <x v="1"/>
    <x v="0"/>
    <x v="4"/>
    <x v="0"/>
    <x v="4"/>
    <x v="3"/>
    <x v="2"/>
    <x v="3"/>
    <x v="2"/>
    <x v="4"/>
    <x v="3"/>
    <x v="2"/>
    <x v="1"/>
    <x v="0"/>
    <x v="0"/>
    <x v="3"/>
    <x v="4"/>
    <x v="4"/>
    <x v="1"/>
    <x v="3"/>
    <x v="2"/>
    <x v="0"/>
    <x v="0"/>
    <x v="1"/>
    <x v="0"/>
    <m/>
    <x v="20"/>
    <x v="1"/>
    <x v="19"/>
    <x v="1"/>
    <x v="18"/>
    <x v="18"/>
    <x v="6"/>
    <x v="8"/>
    <x v="4"/>
    <x v="16"/>
    <x v="0"/>
    <x v="2"/>
    <x v="9"/>
    <x v="12"/>
  </r>
  <r>
    <m/>
    <x v="0"/>
    <x v="1"/>
    <x v="12"/>
    <x v="85"/>
    <m/>
    <m/>
    <x v="0"/>
    <x v="0"/>
    <x v="13"/>
    <x v="80"/>
    <x v="1"/>
    <x v="1"/>
    <x v="1"/>
    <x v="0"/>
    <x v="1"/>
    <x v="2"/>
    <x v="1"/>
    <x v="5"/>
    <x v="0"/>
    <x v="0"/>
    <x v="0"/>
    <x v="1"/>
    <x v="3"/>
    <x v="4"/>
    <x v="0"/>
    <x v="1"/>
    <x v="0"/>
    <x v="0"/>
    <x v="0"/>
    <x v="0"/>
    <x v="2"/>
    <x v="0"/>
    <x v="0"/>
    <x v="3"/>
    <x v="3"/>
    <x v="2"/>
    <x v="1"/>
    <x v="1"/>
    <x v="2"/>
    <x v="1"/>
    <x v="0"/>
    <x v="1"/>
    <x v="5"/>
    <x v="2"/>
    <x v="4"/>
    <x v="0"/>
    <x v="3"/>
    <x v="3"/>
    <x v="4"/>
    <x v="3"/>
    <x v="0"/>
    <x v="1"/>
    <x v="0"/>
    <x v="1"/>
    <x v="3"/>
    <x v="3"/>
    <x v="3"/>
    <x v="5"/>
    <x v="4"/>
    <x v="2"/>
    <x v="1"/>
    <x v="2"/>
    <x v="0"/>
    <x v="1"/>
    <m/>
    <m/>
    <m/>
    <m/>
    <m/>
    <m/>
    <x v="1"/>
    <x v="1"/>
    <x v="1"/>
    <x v="0"/>
    <x v="1"/>
    <x v="2"/>
    <x v="1"/>
    <x v="4"/>
    <x v="0"/>
    <x v="0"/>
    <x v="0"/>
    <x v="1"/>
    <x v="3"/>
    <x v="4"/>
    <x v="0"/>
    <x v="1"/>
    <x v="0"/>
    <x v="0"/>
    <x v="0"/>
    <x v="0"/>
    <x v="2"/>
    <x v="0"/>
    <x v="0"/>
    <x v="3"/>
    <x v="3"/>
    <x v="2"/>
    <x v="1"/>
    <x v="1"/>
    <x v="2"/>
    <x v="1"/>
    <x v="0"/>
    <x v="1"/>
    <x v="4"/>
    <x v="2"/>
    <x v="3"/>
    <x v="0"/>
    <x v="3"/>
    <x v="2"/>
    <x v="4"/>
    <x v="3"/>
    <x v="0"/>
    <x v="1"/>
    <x v="0"/>
    <x v="1"/>
    <x v="3"/>
    <x v="0"/>
    <x v="3"/>
    <x v="4"/>
    <x v="4"/>
    <x v="2"/>
    <x v="1"/>
    <x v="2"/>
    <x v="0"/>
    <x v="1"/>
    <m/>
    <x v="1"/>
    <x v="1"/>
    <x v="2"/>
    <x v="3"/>
    <x v="5"/>
    <x v="4"/>
    <x v="17"/>
    <x v="1"/>
    <x v="23"/>
    <x v="4"/>
    <x v="6"/>
    <x v="2"/>
    <x v="9"/>
    <x v="0"/>
  </r>
  <r>
    <m/>
    <x v="0"/>
    <x v="1"/>
    <x v="9"/>
    <x v="86"/>
    <m/>
    <m/>
    <x v="0"/>
    <x v="1"/>
    <x v="1"/>
    <x v="81"/>
    <x v="1"/>
    <x v="1"/>
    <x v="1"/>
    <x v="0"/>
    <x v="1"/>
    <x v="0"/>
    <x v="1"/>
    <x v="3"/>
    <x v="1"/>
    <x v="4"/>
    <x v="1"/>
    <x v="1"/>
    <x v="1"/>
    <x v="5"/>
    <x v="3"/>
    <x v="1"/>
    <x v="0"/>
    <x v="0"/>
    <x v="1"/>
    <x v="1"/>
    <x v="1"/>
    <x v="1"/>
    <x v="1"/>
    <x v="2"/>
    <x v="1"/>
    <x v="0"/>
    <x v="2"/>
    <x v="1"/>
    <x v="2"/>
    <x v="1"/>
    <x v="0"/>
    <x v="2"/>
    <x v="0"/>
    <x v="0"/>
    <x v="2"/>
    <x v="3"/>
    <x v="0"/>
    <x v="0"/>
    <x v="1"/>
    <x v="2"/>
    <x v="1"/>
    <x v="1"/>
    <x v="0"/>
    <x v="4"/>
    <x v="5"/>
    <x v="4"/>
    <x v="2"/>
    <x v="2"/>
    <x v="2"/>
    <x v="2"/>
    <x v="0"/>
    <x v="1"/>
    <x v="1"/>
    <x v="0"/>
    <m/>
    <m/>
    <m/>
    <m/>
    <m/>
    <m/>
    <x v="1"/>
    <x v="1"/>
    <x v="1"/>
    <x v="0"/>
    <x v="1"/>
    <x v="0"/>
    <x v="1"/>
    <x v="3"/>
    <x v="1"/>
    <x v="4"/>
    <x v="1"/>
    <x v="1"/>
    <x v="1"/>
    <x v="2"/>
    <x v="2"/>
    <x v="1"/>
    <x v="0"/>
    <x v="0"/>
    <x v="1"/>
    <x v="1"/>
    <x v="1"/>
    <x v="1"/>
    <x v="1"/>
    <x v="2"/>
    <x v="1"/>
    <x v="0"/>
    <x v="2"/>
    <x v="1"/>
    <x v="2"/>
    <x v="1"/>
    <x v="0"/>
    <x v="2"/>
    <x v="0"/>
    <x v="0"/>
    <x v="2"/>
    <x v="3"/>
    <x v="0"/>
    <x v="0"/>
    <x v="1"/>
    <x v="2"/>
    <x v="1"/>
    <x v="1"/>
    <x v="0"/>
    <x v="4"/>
    <x v="4"/>
    <x v="3"/>
    <x v="2"/>
    <x v="2"/>
    <x v="2"/>
    <x v="2"/>
    <x v="0"/>
    <x v="1"/>
    <x v="1"/>
    <x v="0"/>
    <m/>
    <x v="2"/>
    <x v="1"/>
    <x v="2"/>
    <x v="7"/>
    <x v="0"/>
    <x v="3"/>
    <x v="7"/>
    <x v="4"/>
    <x v="11"/>
    <x v="10"/>
    <x v="3"/>
    <x v="0"/>
    <x v="5"/>
    <x v="4"/>
  </r>
  <r>
    <m/>
    <x v="0"/>
    <x v="1"/>
    <x v="9"/>
    <x v="86"/>
    <m/>
    <m/>
    <x v="0"/>
    <x v="1"/>
    <x v="1"/>
    <x v="81"/>
    <x v="1"/>
    <x v="4"/>
    <x v="2"/>
    <x v="2"/>
    <x v="1"/>
    <x v="2"/>
    <x v="0"/>
    <x v="1"/>
    <x v="0"/>
    <x v="1"/>
    <x v="1"/>
    <x v="1"/>
    <x v="0"/>
    <x v="4"/>
    <x v="3"/>
    <x v="0"/>
    <x v="0"/>
    <x v="1"/>
    <x v="1"/>
    <x v="1"/>
    <x v="3"/>
    <x v="0"/>
    <x v="1"/>
    <x v="2"/>
    <x v="1"/>
    <x v="3"/>
    <x v="2"/>
    <x v="1"/>
    <x v="2"/>
    <x v="1"/>
    <x v="0"/>
    <x v="3"/>
    <x v="3"/>
    <x v="1"/>
    <x v="2"/>
    <x v="3"/>
    <x v="2"/>
    <x v="1"/>
    <x v="1"/>
    <x v="0"/>
    <x v="3"/>
    <x v="1"/>
    <x v="0"/>
    <x v="1"/>
    <x v="5"/>
    <x v="4"/>
    <x v="1"/>
    <x v="2"/>
    <x v="2"/>
    <x v="1"/>
    <x v="1"/>
    <x v="0"/>
    <x v="2"/>
    <x v="1"/>
    <m/>
    <m/>
    <m/>
    <m/>
    <m/>
    <m/>
    <x v="1"/>
    <x v="4"/>
    <x v="2"/>
    <x v="2"/>
    <x v="1"/>
    <x v="2"/>
    <x v="0"/>
    <x v="1"/>
    <x v="0"/>
    <x v="1"/>
    <x v="1"/>
    <x v="1"/>
    <x v="0"/>
    <x v="4"/>
    <x v="2"/>
    <x v="0"/>
    <x v="0"/>
    <x v="1"/>
    <x v="1"/>
    <x v="1"/>
    <x v="3"/>
    <x v="0"/>
    <x v="1"/>
    <x v="2"/>
    <x v="1"/>
    <x v="3"/>
    <x v="2"/>
    <x v="1"/>
    <x v="2"/>
    <x v="1"/>
    <x v="0"/>
    <x v="3"/>
    <x v="3"/>
    <x v="1"/>
    <x v="2"/>
    <x v="3"/>
    <x v="2"/>
    <x v="1"/>
    <x v="1"/>
    <x v="0"/>
    <x v="3"/>
    <x v="1"/>
    <x v="0"/>
    <x v="1"/>
    <x v="4"/>
    <x v="3"/>
    <x v="1"/>
    <x v="2"/>
    <x v="2"/>
    <x v="1"/>
    <x v="1"/>
    <x v="0"/>
    <x v="5"/>
    <x v="1"/>
    <m/>
    <x v="9"/>
    <x v="6"/>
    <x v="0"/>
    <x v="2"/>
    <x v="22"/>
    <x v="9"/>
    <x v="16"/>
    <x v="1"/>
    <x v="2"/>
    <x v="17"/>
    <x v="11"/>
    <x v="0"/>
    <x v="6"/>
    <x v="6"/>
  </r>
  <r>
    <m/>
    <x v="0"/>
    <x v="1"/>
    <x v="9"/>
    <x v="86"/>
    <m/>
    <m/>
    <x v="0"/>
    <x v="1"/>
    <x v="1"/>
    <x v="81"/>
    <x v="1"/>
    <x v="4"/>
    <x v="1"/>
    <x v="2"/>
    <x v="1"/>
    <x v="3"/>
    <x v="3"/>
    <x v="1"/>
    <x v="5"/>
    <x v="0"/>
    <x v="1"/>
    <x v="3"/>
    <x v="1"/>
    <x v="4"/>
    <x v="3"/>
    <x v="1"/>
    <x v="1"/>
    <x v="1"/>
    <x v="5"/>
    <x v="4"/>
    <x v="3"/>
    <x v="1"/>
    <x v="3"/>
    <x v="1"/>
    <x v="2"/>
    <x v="5"/>
    <x v="2"/>
    <x v="3"/>
    <x v="1"/>
    <x v="0"/>
    <x v="0"/>
    <x v="3"/>
    <x v="2"/>
    <x v="3"/>
    <x v="1"/>
    <x v="3"/>
    <x v="3"/>
    <x v="3"/>
    <x v="2"/>
    <x v="3"/>
    <x v="2"/>
    <x v="1"/>
    <x v="0"/>
    <x v="4"/>
    <x v="3"/>
    <x v="4"/>
    <x v="2"/>
    <x v="2"/>
    <x v="2"/>
    <x v="2"/>
    <x v="1"/>
    <x v="0"/>
    <x v="2"/>
    <x v="2"/>
    <m/>
    <m/>
    <m/>
    <m/>
    <m/>
    <m/>
    <x v="1"/>
    <x v="4"/>
    <x v="1"/>
    <x v="2"/>
    <x v="1"/>
    <x v="3"/>
    <x v="3"/>
    <x v="1"/>
    <x v="4"/>
    <x v="0"/>
    <x v="1"/>
    <x v="3"/>
    <x v="1"/>
    <x v="4"/>
    <x v="2"/>
    <x v="1"/>
    <x v="1"/>
    <x v="1"/>
    <x v="4"/>
    <x v="4"/>
    <x v="3"/>
    <x v="1"/>
    <x v="3"/>
    <x v="1"/>
    <x v="2"/>
    <x v="4"/>
    <x v="2"/>
    <x v="3"/>
    <x v="1"/>
    <x v="0"/>
    <x v="0"/>
    <x v="3"/>
    <x v="2"/>
    <x v="3"/>
    <x v="1"/>
    <x v="3"/>
    <x v="3"/>
    <x v="2"/>
    <x v="2"/>
    <x v="3"/>
    <x v="2"/>
    <x v="1"/>
    <x v="0"/>
    <x v="4"/>
    <x v="3"/>
    <x v="3"/>
    <x v="2"/>
    <x v="2"/>
    <x v="2"/>
    <x v="2"/>
    <x v="1"/>
    <x v="0"/>
    <x v="5"/>
    <x v="2"/>
    <m/>
    <x v="7"/>
    <x v="5"/>
    <x v="8"/>
    <x v="1"/>
    <x v="20"/>
    <x v="6"/>
    <x v="20"/>
    <x v="15"/>
    <x v="6"/>
    <x v="18"/>
    <x v="12"/>
    <x v="11"/>
    <x v="17"/>
    <x v="15"/>
  </r>
  <r>
    <m/>
    <x v="0"/>
    <x v="1"/>
    <x v="9"/>
    <x v="86"/>
    <m/>
    <m/>
    <x v="0"/>
    <x v="1"/>
    <x v="1"/>
    <x v="81"/>
    <x v="1"/>
    <x v="1"/>
    <x v="0"/>
    <x v="1"/>
    <x v="1"/>
    <x v="2"/>
    <x v="1"/>
    <x v="0"/>
    <x v="1"/>
    <x v="0"/>
    <x v="1"/>
    <x v="1"/>
    <x v="0"/>
    <x v="4"/>
    <x v="0"/>
    <x v="0"/>
    <x v="0"/>
    <x v="1"/>
    <x v="1"/>
    <x v="1"/>
    <x v="3"/>
    <x v="0"/>
    <x v="2"/>
    <x v="4"/>
    <x v="2"/>
    <x v="3"/>
    <x v="1"/>
    <x v="1"/>
    <x v="2"/>
    <x v="1"/>
    <x v="0"/>
    <x v="4"/>
    <x v="1"/>
    <x v="1"/>
    <x v="0"/>
    <x v="3"/>
    <x v="2"/>
    <x v="4"/>
    <x v="2"/>
    <x v="2"/>
    <x v="1"/>
    <x v="1"/>
    <x v="0"/>
    <x v="1"/>
    <x v="3"/>
    <x v="1"/>
    <x v="1"/>
    <x v="0"/>
    <x v="0"/>
    <x v="2"/>
    <x v="0"/>
    <x v="1"/>
    <x v="1"/>
    <x v="1"/>
    <m/>
    <m/>
    <m/>
    <m/>
    <m/>
    <m/>
    <x v="1"/>
    <x v="1"/>
    <x v="0"/>
    <x v="1"/>
    <x v="1"/>
    <x v="2"/>
    <x v="1"/>
    <x v="0"/>
    <x v="1"/>
    <x v="0"/>
    <x v="1"/>
    <x v="1"/>
    <x v="0"/>
    <x v="4"/>
    <x v="0"/>
    <x v="0"/>
    <x v="0"/>
    <x v="1"/>
    <x v="1"/>
    <x v="1"/>
    <x v="3"/>
    <x v="0"/>
    <x v="2"/>
    <x v="4"/>
    <x v="2"/>
    <x v="3"/>
    <x v="1"/>
    <x v="1"/>
    <x v="2"/>
    <x v="1"/>
    <x v="0"/>
    <x v="4"/>
    <x v="1"/>
    <x v="1"/>
    <x v="0"/>
    <x v="3"/>
    <x v="2"/>
    <x v="3"/>
    <x v="2"/>
    <x v="2"/>
    <x v="1"/>
    <x v="1"/>
    <x v="0"/>
    <x v="1"/>
    <x v="3"/>
    <x v="1"/>
    <x v="1"/>
    <x v="0"/>
    <x v="0"/>
    <x v="2"/>
    <x v="0"/>
    <x v="1"/>
    <x v="1"/>
    <x v="1"/>
    <m/>
    <x v="2"/>
    <x v="15"/>
    <x v="0"/>
    <x v="0"/>
    <x v="12"/>
    <x v="9"/>
    <x v="6"/>
    <x v="1"/>
    <x v="6"/>
    <x v="10"/>
    <x v="1"/>
    <x v="0"/>
    <x v="15"/>
    <x v="20"/>
  </r>
  <r>
    <m/>
    <x v="0"/>
    <x v="1"/>
    <x v="9"/>
    <x v="86"/>
    <m/>
    <m/>
    <x v="0"/>
    <x v="1"/>
    <x v="1"/>
    <x v="81"/>
    <x v="1"/>
    <x v="4"/>
    <x v="1"/>
    <x v="2"/>
    <x v="0"/>
    <x v="0"/>
    <x v="1"/>
    <x v="2"/>
    <x v="1"/>
    <x v="1"/>
    <x v="3"/>
    <x v="1"/>
    <x v="1"/>
    <x v="4"/>
    <x v="0"/>
    <x v="0"/>
    <x v="0"/>
    <x v="1"/>
    <x v="0"/>
    <x v="0"/>
    <x v="0"/>
    <x v="0"/>
    <x v="3"/>
    <x v="2"/>
    <x v="0"/>
    <x v="3"/>
    <x v="1"/>
    <x v="0"/>
    <x v="0"/>
    <x v="1"/>
    <x v="0"/>
    <x v="4"/>
    <x v="2"/>
    <x v="0"/>
    <x v="0"/>
    <x v="0"/>
    <x v="0"/>
    <x v="0"/>
    <x v="3"/>
    <x v="1"/>
    <x v="3"/>
    <x v="1"/>
    <x v="0"/>
    <x v="3"/>
    <x v="2"/>
    <x v="2"/>
    <x v="2"/>
    <x v="0"/>
    <x v="0"/>
    <x v="2"/>
    <x v="0"/>
    <x v="1"/>
    <x v="1"/>
    <x v="0"/>
    <m/>
    <m/>
    <m/>
    <m/>
    <m/>
    <m/>
    <x v="1"/>
    <x v="4"/>
    <x v="1"/>
    <x v="2"/>
    <x v="0"/>
    <x v="0"/>
    <x v="1"/>
    <x v="2"/>
    <x v="1"/>
    <x v="1"/>
    <x v="3"/>
    <x v="1"/>
    <x v="1"/>
    <x v="4"/>
    <x v="0"/>
    <x v="0"/>
    <x v="0"/>
    <x v="1"/>
    <x v="0"/>
    <x v="0"/>
    <x v="0"/>
    <x v="0"/>
    <x v="3"/>
    <x v="2"/>
    <x v="0"/>
    <x v="3"/>
    <x v="1"/>
    <x v="0"/>
    <x v="0"/>
    <x v="1"/>
    <x v="0"/>
    <x v="4"/>
    <x v="2"/>
    <x v="0"/>
    <x v="0"/>
    <x v="0"/>
    <x v="0"/>
    <x v="0"/>
    <x v="3"/>
    <x v="1"/>
    <x v="3"/>
    <x v="1"/>
    <x v="0"/>
    <x v="3"/>
    <x v="2"/>
    <x v="2"/>
    <x v="2"/>
    <x v="0"/>
    <x v="0"/>
    <x v="2"/>
    <x v="0"/>
    <x v="1"/>
    <x v="1"/>
    <x v="0"/>
    <m/>
    <x v="4"/>
    <x v="5"/>
    <x v="5"/>
    <x v="2"/>
    <x v="6"/>
    <x v="2"/>
    <x v="6"/>
    <x v="0"/>
    <x v="22"/>
    <x v="8"/>
    <x v="19"/>
    <x v="2"/>
    <x v="0"/>
    <x v="7"/>
  </r>
  <r>
    <m/>
    <x v="0"/>
    <x v="1"/>
    <x v="9"/>
    <x v="86"/>
    <m/>
    <m/>
    <x v="0"/>
    <x v="0"/>
    <x v="1"/>
    <x v="81"/>
    <x v="3"/>
    <x v="4"/>
    <x v="4"/>
    <x v="1"/>
    <x v="1"/>
    <x v="2"/>
    <x v="0"/>
    <x v="0"/>
    <x v="1"/>
    <x v="1"/>
    <x v="3"/>
    <x v="1"/>
    <x v="3"/>
    <x v="3"/>
    <x v="3"/>
    <x v="1"/>
    <x v="1"/>
    <x v="1"/>
    <x v="1"/>
    <x v="0"/>
    <x v="0"/>
    <x v="1"/>
    <x v="1"/>
    <x v="2"/>
    <x v="0"/>
    <x v="5"/>
    <x v="1"/>
    <x v="1"/>
    <x v="2"/>
    <x v="2"/>
    <x v="0"/>
    <x v="0"/>
    <x v="0"/>
    <x v="1"/>
    <x v="1"/>
    <x v="3"/>
    <x v="3"/>
    <x v="3"/>
    <x v="3"/>
    <x v="3"/>
    <x v="2"/>
    <x v="1"/>
    <x v="0"/>
    <x v="2"/>
    <x v="1"/>
    <x v="4"/>
    <x v="2"/>
    <x v="2"/>
    <x v="0"/>
    <x v="0"/>
    <x v="0"/>
    <x v="0"/>
    <x v="0"/>
    <x v="0"/>
    <m/>
    <m/>
    <m/>
    <m/>
    <m/>
    <m/>
    <x v="3"/>
    <x v="4"/>
    <x v="4"/>
    <x v="1"/>
    <x v="1"/>
    <x v="2"/>
    <x v="0"/>
    <x v="0"/>
    <x v="1"/>
    <x v="1"/>
    <x v="3"/>
    <x v="1"/>
    <x v="3"/>
    <x v="3"/>
    <x v="2"/>
    <x v="1"/>
    <x v="1"/>
    <x v="1"/>
    <x v="1"/>
    <x v="0"/>
    <x v="0"/>
    <x v="1"/>
    <x v="1"/>
    <x v="2"/>
    <x v="0"/>
    <x v="4"/>
    <x v="1"/>
    <x v="1"/>
    <x v="2"/>
    <x v="2"/>
    <x v="0"/>
    <x v="0"/>
    <x v="0"/>
    <x v="1"/>
    <x v="1"/>
    <x v="3"/>
    <x v="3"/>
    <x v="2"/>
    <x v="3"/>
    <x v="3"/>
    <x v="2"/>
    <x v="1"/>
    <x v="0"/>
    <x v="2"/>
    <x v="1"/>
    <x v="3"/>
    <x v="2"/>
    <x v="2"/>
    <x v="0"/>
    <x v="0"/>
    <x v="0"/>
    <x v="0"/>
    <x v="0"/>
    <x v="0"/>
    <m/>
    <x v="5"/>
    <x v="9"/>
    <x v="8"/>
    <x v="6"/>
    <x v="1"/>
    <x v="8"/>
    <x v="1"/>
    <x v="4"/>
    <x v="6"/>
    <x v="10"/>
    <x v="11"/>
    <x v="3"/>
    <x v="17"/>
    <x v="7"/>
  </r>
  <r>
    <m/>
    <x v="0"/>
    <x v="1"/>
    <x v="9"/>
    <x v="86"/>
    <m/>
    <m/>
    <x v="0"/>
    <x v="1"/>
    <x v="1"/>
    <x v="81"/>
    <x v="1"/>
    <x v="4"/>
    <x v="1"/>
    <x v="2"/>
    <x v="3"/>
    <x v="1"/>
    <x v="0"/>
    <x v="0"/>
    <x v="1"/>
    <x v="1"/>
    <x v="1"/>
    <x v="1"/>
    <x v="0"/>
    <x v="1"/>
    <x v="3"/>
    <x v="1"/>
    <x v="1"/>
    <x v="4"/>
    <x v="1"/>
    <x v="1"/>
    <x v="1"/>
    <x v="0"/>
    <x v="1"/>
    <x v="1"/>
    <x v="1"/>
    <x v="3"/>
    <x v="1"/>
    <x v="1"/>
    <x v="2"/>
    <x v="1"/>
    <x v="0"/>
    <x v="2"/>
    <x v="1"/>
    <x v="1"/>
    <x v="2"/>
    <x v="0"/>
    <x v="2"/>
    <x v="1"/>
    <x v="1"/>
    <x v="2"/>
    <x v="5"/>
    <x v="1"/>
    <x v="0"/>
    <x v="2"/>
    <x v="3"/>
    <x v="1"/>
    <x v="1"/>
    <x v="2"/>
    <x v="2"/>
    <x v="2"/>
    <x v="1"/>
    <x v="0"/>
    <x v="1"/>
    <x v="0"/>
    <m/>
    <m/>
    <m/>
    <m/>
    <m/>
    <m/>
    <x v="1"/>
    <x v="4"/>
    <x v="1"/>
    <x v="2"/>
    <x v="3"/>
    <x v="1"/>
    <x v="0"/>
    <x v="0"/>
    <x v="1"/>
    <x v="1"/>
    <x v="1"/>
    <x v="1"/>
    <x v="0"/>
    <x v="1"/>
    <x v="2"/>
    <x v="1"/>
    <x v="1"/>
    <x v="4"/>
    <x v="1"/>
    <x v="1"/>
    <x v="1"/>
    <x v="0"/>
    <x v="1"/>
    <x v="1"/>
    <x v="1"/>
    <x v="3"/>
    <x v="1"/>
    <x v="1"/>
    <x v="2"/>
    <x v="1"/>
    <x v="0"/>
    <x v="2"/>
    <x v="1"/>
    <x v="1"/>
    <x v="2"/>
    <x v="0"/>
    <x v="2"/>
    <x v="1"/>
    <x v="1"/>
    <x v="2"/>
    <x v="4"/>
    <x v="1"/>
    <x v="0"/>
    <x v="2"/>
    <x v="3"/>
    <x v="1"/>
    <x v="1"/>
    <x v="2"/>
    <x v="2"/>
    <x v="2"/>
    <x v="1"/>
    <x v="0"/>
    <x v="1"/>
    <x v="0"/>
    <m/>
    <x v="5"/>
    <x v="5"/>
    <x v="15"/>
    <x v="4"/>
    <x v="1"/>
    <x v="1"/>
    <x v="2"/>
    <x v="1"/>
    <x v="1"/>
    <x v="10"/>
    <x v="1"/>
    <x v="2"/>
    <x v="6"/>
    <x v="20"/>
  </r>
  <r>
    <m/>
    <x v="0"/>
    <x v="1"/>
    <x v="9"/>
    <x v="86"/>
    <m/>
    <m/>
    <x v="0"/>
    <x v="0"/>
    <x v="1"/>
    <x v="81"/>
    <x v="1"/>
    <x v="1"/>
    <x v="2"/>
    <x v="2"/>
    <x v="1"/>
    <x v="2"/>
    <x v="0"/>
    <x v="0"/>
    <x v="1"/>
    <x v="1"/>
    <x v="1"/>
    <x v="1"/>
    <x v="1"/>
    <x v="1"/>
    <x v="3"/>
    <x v="0"/>
    <x v="0"/>
    <x v="0"/>
    <x v="1"/>
    <x v="1"/>
    <x v="3"/>
    <x v="0"/>
    <x v="0"/>
    <x v="4"/>
    <x v="2"/>
    <x v="3"/>
    <x v="1"/>
    <x v="0"/>
    <x v="2"/>
    <x v="2"/>
    <x v="0"/>
    <x v="0"/>
    <x v="0"/>
    <x v="3"/>
    <x v="2"/>
    <x v="3"/>
    <x v="0"/>
    <x v="0"/>
    <x v="1"/>
    <x v="0"/>
    <x v="0"/>
    <x v="1"/>
    <x v="0"/>
    <x v="2"/>
    <x v="1"/>
    <x v="4"/>
    <x v="2"/>
    <x v="0"/>
    <x v="0"/>
    <x v="2"/>
    <x v="0"/>
    <x v="0"/>
    <x v="0"/>
    <x v="2"/>
    <m/>
    <m/>
    <m/>
    <m/>
    <m/>
    <m/>
    <x v="1"/>
    <x v="1"/>
    <x v="2"/>
    <x v="2"/>
    <x v="1"/>
    <x v="2"/>
    <x v="0"/>
    <x v="0"/>
    <x v="1"/>
    <x v="1"/>
    <x v="1"/>
    <x v="1"/>
    <x v="1"/>
    <x v="1"/>
    <x v="2"/>
    <x v="0"/>
    <x v="0"/>
    <x v="0"/>
    <x v="1"/>
    <x v="1"/>
    <x v="3"/>
    <x v="0"/>
    <x v="0"/>
    <x v="4"/>
    <x v="2"/>
    <x v="3"/>
    <x v="1"/>
    <x v="0"/>
    <x v="2"/>
    <x v="2"/>
    <x v="0"/>
    <x v="0"/>
    <x v="0"/>
    <x v="3"/>
    <x v="2"/>
    <x v="3"/>
    <x v="0"/>
    <x v="0"/>
    <x v="1"/>
    <x v="0"/>
    <x v="0"/>
    <x v="1"/>
    <x v="0"/>
    <x v="2"/>
    <x v="1"/>
    <x v="3"/>
    <x v="2"/>
    <x v="0"/>
    <x v="0"/>
    <x v="2"/>
    <x v="0"/>
    <x v="0"/>
    <x v="0"/>
    <x v="2"/>
    <m/>
    <x v="0"/>
    <x v="5"/>
    <x v="2"/>
    <x v="2"/>
    <x v="13"/>
    <x v="14"/>
    <x v="22"/>
    <x v="3"/>
    <x v="2"/>
    <x v="10"/>
    <x v="3"/>
    <x v="3"/>
    <x v="5"/>
    <x v="9"/>
  </r>
  <r>
    <m/>
    <x v="0"/>
    <x v="1"/>
    <x v="9"/>
    <x v="86"/>
    <m/>
    <m/>
    <x v="0"/>
    <x v="0"/>
    <x v="1"/>
    <x v="81"/>
    <x v="1"/>
    <x v="1"/>
    <x v="0"/>
    <x v="2"/>
    <x v="0"/>
    <x v="0"/>
    <x v="3"/>
    <x v="5"/>
    <x v="1"/>
    <x v="2"/>
    <x v="1"/>
    <x v="1"/>
    <x v="0"/>
    <x v="1"/>
    <x v="3"/>
    <x v="1"/>
    <x v="1"/>
    <x v="4"/>
    <x v="1"/>
    <x v="1"/>
    <x v="1"/>
    <x v="1"/>
    <x v="3"/>
    <x v="1"/>
    <x v="1"/>
    <x v="0"/>
    <x v="1"/>
    <x v="3"/>
    <x v="1"/>
    <x v="2"/>
    <x v="0"/>
    <x v="2"/>
    <x v="3"/>
    <x v="2"/>
    <x v="4"/>
    <x v="1"/>
    <x v="3"/>
    <x v="3"/>
    <x v="4"/>
    <x v="3"/>
    <x v="2"/>
    <x v="1"/>
    <x v="0"/>
    <x v="2"/>
    <x v="1"/>
    <x v="4"/>
    <x v="2"/>
    <x v="2"/>
    <x v="2"/>
    <x v="2"/>
    <x v="1"/>
    <x v="1"/>
    <x v="2"/>
    <x v="0"/>
    <m/>
    <m/>
    <m/>
    <m/>
    <m/>
    <m/>
    <x v="1"/>
    <x v="1"/>
    <x v="0"/>
    <x v="2"/>
    <x v="0"/>
    <x v="0"/>
    <x v="3"/>
    <x v="4"/>
    <x v="1"/>
    <x v="2"/>
    <x v="1"/>
    <x v="1"/>
    <x v="0"/>
    <x v="1"/>
    <x v="2"/>
    <x v="1"/>
    <x v="1"/>
    <x v="4"/>
    <x v="1"/>
    <x v="1"/>
    <x v="1"/>
    <x v="1"/>
    <x v="3"/>
    <x v="1"/>
    <x v="1"/>
    <x v="0"/>
    <x v="1"/>
    <x v="3"/>
    <x v="1"/>
    <x v="2"/>
    <x v="0"/>
    <x v="2"/>
    <x v="3"/>
    <x v="2"/>
    <x v="3"/>
    <x v="1"/>
    <x v="3"/>
    <x v="2"/>
    <x v="4"/>
    <x v="3"/>
    <x v="2"/>
    <x v="1"/>
    <x v="0"/>
    <x v="2"/>
    <x v="1"/>
    <x v="3"/>
    <x v="2"/>
    <x v="2"/>
    <x v="2"/>
    <x v="2"/>
    <x v="1"/>
    <x v="1"/>
    <x v="5"/>
    <x v="0"/>
    <m/>
    <x v="12"/>
    <x v="15"/>
    <x v="12"/>
    <x v="10"/>
    <x v="13"/>
    <x v="4"/>
    <x v="18"/>
    <x v="15"/>
    <x v="1"/>
    <x v="11"/>
    <x v="1"/>
    <x v="4"/>
    <x v="9"/>
    <x v="12"/>
  </r>
  <r>
    <m/>
    <x v="0"/>
    <x v="1"/>
    <x v="11"/>
    <x v="50"/>
    <m/>
    <m/>
    <x v="0"/>
    <x v="0"/>
    <x v="1"/>
    <x v="45"/>
    <x v="1"/>
    <x v="1"/>
    <x v="1"/>
    <x v="1"/>
    <x v="1"/>
    <x v="0"/>
    <x v="1"/>
    <x v="0"/>
    <x v="1"/>
    <x v="1"/>
    <x v="1"/>
    <x v="1"/>
    <x v="1"/>
    <x v="4"/>
    <x v="0"/>
    <x v="1"/>
    <x v="0"/>
    <x v="0"/>
    <x v="0"/>
    <x v="0"/>
    <x v="0"/>
    <x v="0"/>
    <x v="1"/>
    <x v="2"/>
    <x v="0"/>
    <x v="0"/>
    <x v="1"/>
    <x v="0"/>
    <x v="0"/>
    <x v="1"/>
    <x v="0"/>
    <x v="0"/>
    <x v="0"/>
    <x v="0"/>
    <x v="0"/>
    <x v="0"/>
    <x v="0"/>
    <x v="0"/>
    <x v="0"/>
    <x v="0"/>
    <x v="0"/>
    <x v="1"/>
    <x v="0"/>
    <x v="4"/>
    <x v="5"/>
    <x v="2"/>
    <x v="3"/>
    <x v="0"/>
    <x v="0"/>
    <x v="0"/>
    <x v="0"/>
    <x v="0"/>
    <x v="0"/>
    <x v="0"/>
    <m/>
    <m/>
    <m/>
    <m/>
    <m/>
    <m/>
    <x v="1"/>
    <x v="1"/>
    <x v="1"/>
    <x v="1"/>
    <x v="1"/>
    <x v="0"/>
    <x v="1"/>
    <x v="0"/>
    <x v="1"/>
    <x v="1"/>
    <x v="1"/>
    <x v="1"/>
    <x v="1"/>
    <x v="4"/>
    <x v="0"/>
    <x v="1"/>
    <x v="0"/>
    <x v="0"/>
    <x v="0"/>
    <x v="0"/>
    <x v="0"/>
    <x v="0"/>
    <x v="1"/>
    <x v="2"/>
    <x v="0"/>
    <x v="0"/>
    <x v="1"/>
    <x v="0"/>
    <x v="0"/>
    <x v="1"/>
    <x v="0"/>
    <x v="0"/>
    <x v="0"/>
    <x v="0"/>
    <x v="0"/>
    <x v="0"/>
    <x v="0"/>
    <x v="0"/>
    <x v="0"/>
    <x v="0"/>
    <x v="0"/>
    <x v="1"/>
    <x v="0"/>
    <x v="4"/>
    <x v="4"/>
    <x v="2"/>
    <x v="3"/>
    <x v="0"/>
    <x v="0"/>
    <x v="0"/>
    <x v="0"/>
    <x v="0"/>
    <x v="0"/>
    <x v="0"/>
    <m/>
    <x v="6"/>
    <x v="1"/>
    <x v="2"/>
    <x v="6"/>
    <x v="1"/>
    <x v="2"/>
    <x v="1"/>
    <x v="0"/>
    <x v="18"/>
    <x v="13"/>
    <x v="19"/>
    <x v="2"/>
    <x v="0"/>
    <x v="0"/>
  </r>
  <r>
    <m/>
    <x v="0"/>
    <x v="1"/>
    <x v="9"/>
    <x v="86"/>
    <m/>
    <m/>
    <x v="0"/>
    <x v="1"/>
    <x v="1"/>
    <x v="81"/>
    <x v="1"/>
    <x v="1"/>
    <x v="1"/>
    <x v="1"/>
    <x v="1"/>
    <x v="2"/>
    <x v="1"/>
    <x v="0"/>
    <x v="1"/>
    <x v="4"/>
    <x v="1"/>
    <x v="1"/>
    <x v="1"/>
    <x v="1"/>
    <x v="3"/>
    <x v="0"/>
    <x v="0"/>
    <x v="1"/>
    <x v="1"/>
    <x v="5"/>
    <x v="3"/>
    <x v="3"/>
    <x v="3"/>
    <x v="1"/>
    <x v="0"/>
    <x v="2"/>
    <x v="4"/>
    <x v="1"/>
    <x v="2"/>
    <x v="1"/>
    <x v="0"/>
    <x v="4"/>
    <x v="1"/>
    <x v="1"/>
    <x v="0"/>
    <x v="0"/>
    <x v="0"/>
    <x v="0"/>
    <x v="3"/>
    <x v="2"/>
    <x v="1"/>
    <x v="1"/>
    <x v="0"/>
    <x v="3"/>
    <x v="2"/>
    <x v="1"/>
    <x v="2"/>
    <x v="0"/>
    <x v="0"/>
    <x v="0"/>
    <x v="0"/>
    <x v="0"/>
    <x v="0"/>
    <x v="0"/>
    <m/>
    <m/>
    <m/>
    <m/>
    <m/>
    <m/>
    <x v="1"/>
    <x v="1"/>
    <x v="1"/>
    <x v="1"/>
    <x v="1"/>
    <x v="2"/>
    <x v="1"/>
    <x v="0"/>
    <x v="1"/>
    <x v="4"/>
    <x v="1"/>
    <x v="1"/>
    <x v="1"/>
    <x v="1"/>
    <x v="2"/>
    <x v="0"/>
    <x v="0"/>
    <x v="1"/>
    <x v="1"/>
    <x v="2"/>
    <x v="3"/>
    <x v="2"/>
    <x v="3"/>
    <x v="1"/>
    <x v="0"/>
    <x v="2"/>
    <x v="4"/>
    <x v="1"/>
    <x v="2"/>
    <x v="1"/>
    <x v="0"/>
    <x v="4"/>
    <x v="1"/>
    <x v="1"/>
    <x v="0"/>
    <x v="0"/>
    <x v="0"/>
    <x v="0"/>
    <x v="3"/>
    <x v="2"/>
    <x v="1"/>
    <x v="1"/>
    <x v="0"/>
    <x v="3"/>
    <x v="2"/>
    <x v="1"/>
    <x v="2"/>
    <x v="0"/>
    <x v="0"/>
    <x v="0"/>
    <x v="0"/>
    <x v="0"/>
    <x v="0"/>
    <x v="0"/>
    <m/>
    <x v="2"/>
    <x v="1"/>
    <x v="0"/>
    <x v="6"/>
    <x v="7"/>
    <x v="9"/>
    <x v="13"/>
    <x v="6"/>
    <x v="10"/>
    <x v="14"/>
    <x v="3"/>
    <x v="2"/>
    <x v="0"/>
    <x v="1"/>
  </r>
  <r>
    <m/>
    <x v="0"/>
    <x v="1"/>
    <x v="9"/>
    <x v="86"/>
    <m/>
    <m/>
    <x v="0"/>
    <x v="1"/>
    <x v="1"/>
    <x v="81"/>
    <x v="1"/>
    <x v="1"/>
    <x v="1"/>
    <x v="0"/>
    <x v="1"/>
    <x v="2"/>
    <x v="1"/>
    <x v="0"/>
    <x v="0"/>
    <x v="1"/>
    <x v="1"/>
    <x v="0"/>
    <x v="0"/>
    <x v="1"/>
    <x v="0"/>
    <x v="0"/>
    <x v="0"/>
    <x v="0"/>
    <x v="0"/>
    <x v="0"/>
    <x v="0"/>
    <x v="0"/>
    <x v="0"/>
    <x v="0"/>
    <x v="0"/>
    <x v="1"/>
    <x v="0"/>
    <x v="0"/>
    <x v="0"/>
    <x v="0"/>
    <x v="1"/>
    <x v="1"/>
    <x v="5"/>
    <x v="2"/>
    <x v="0"/>
    <x v="0"/>
    <x v="0"/>
    <x v="0"/>
    <x v="0"/>
    <x v="0"/>
    <x v="0"/>
    <x v="1"/>
    <x v="0"/>
    <x v="2"/>
    <x v="1"/>
    <x v="4"/>
    <x v="3"/>
    <x v="2"/>
    <x v="2"/>
    <x v="2"/>
    <x v="0"/>
    <x v="0"/>
    <x v="1"/>
    <x v="1"/>
    <m/>
    <m/>
    <m/>
    <m/>
    <m/>
    <m/>
    <x v="1"/>
    <x v="1"/>
    <x v="1"/>
    <x v="0"/>
    <x v="1"/>
    <x v="2"/>
    <x v="1"/>
    <x v="0"/>
    <x v="0"/>
    <x v="1"/>
    <x v="1"/>
    <x v="0"/>
    <x v="0"/>
    <x v="1"/>
    <x v="0"/>
    <x v="0"/>
    <x v="0"/>
    <x v="0"/>
    <x v="0"/>
    <x v="0"/>
    <x v="0"/>
    <x v="0"/>
    <x v="0"/>
    <x v="0"/>
    <x v="0"/>
    <x v="1"/>
    <x v="0"/>
    <x v="0"/>
    <x v="0"/>
    <x v="0"/>
    <x v="1"/>
    <x v="1"/>
    <x v="4"/>
    <x v="2"/>
    <x v="0"/>
    <x v="0"/>
    <x v="0"/>
    <x v="0"/>
    <x v="0"/>
    <x v="0"/>
    <x v="0"/>
    <x v="1"/>
    <x v="0"/>
    <x v="2"/>
    <x v="1"/>
    <x v="3"/>
    <x v="3"/>
    <x v="2"/>
    <x v="2"/>
    <x v="2"/>
    <x v="0"/>
    <x v="0"/>
    <x v="1"/>
    <x v="1"/>
    <m/>
    <x v="2"/>
    <x v="1"/>
    <x v="2"/>
    <x v="3"/>
    <x v="3"/>
    <x v="0"/>
    <x v="0"/>
    <x v="0"/>
    <x v="10"/>
    <x v="2"/>
    <x v="0"/>
    <x v="18"/>
    <x v="0"/>
    <x v="0"/>
  </r>
  <r>
    <m/>
    <x v="0"/>
    <x v="1"/>
    <x v="9"/>
    <x v="86"/>
    <m/>
    <m/>
    <x v="0"/>
    <x v="1"/>
    <x v="1"/>
    <x v="81"/>
    <x v="3"/>
    <x v="4"/>
    <x v="2"/>
    <x v="5"/>
    <x v="0"/>
    <x v="3"/>
    <x v="2"/>
    <x v="1"/>
    <x v="2"/>
    <x v="2"/>
    <x v="4"/>
    <x v="0"/>
    <x v="2"/>
    <x v="2"/>
    <x v="4"/>
    <x v="4"/>
    <x v="3"/>
    <x v="4"/>
    <x v="1"/>
    <x v="5"/>
    <x v="4"/>
    <x v="3"/>
    <x v="3"/>
    <x v="1"/>
    <x v="3"/>
    <x v="2"/>
    <x v="4"/>
    <x v="1"/>
    <x v="3"/>
    <x v="0"/>
    <x v="2"/>
    <x v="4"/>
    <x v="2"/>
    <x v="3"/>
    <x v="4"/>
    <x v="1"/>
    <x v="3"/>
    <x v="3"/>
    <x v="3"/>
    <x v="1"/>
    <x v="3"/>
    <x v="1"/>
    <x v="0"/>
    <x v="4"/>
    <x v="1"/>
    <x v="5"/>
    <x v="2"/>
    <x v="1"/>
    <x v="2"/>
    <x v="1"/>
    <x v="1"/>
    <x v="1"/>
    <x v="3"/>
    <x v="2"/>
    <m/>
    <m/>
    <m/>
    <m/>
    <m/>
    <m/>
    <x v="3"/>
    <x v="4"/>
    <x v="2"/>
    <x v="4"/>
    <x v="0"/>
    <x v="3"/>
    <x v="2"/>
    <x v="1"/>
    <x v="2"/>
    <x v="2"/>
    <x v="4"/>
    <x v="0"/>
    <x v="2"/>
    <x v="2"/>
    <x v="3"/>
    <x v="3"/>
    <x v="2"/>
    <x v="4"/>
    <x v="1"/>
    <x v="2"/>
    <x v="2"/>
    <x v="2"/>
    <x v="3"/>
    <x v="1"/>
    <x v="3"/>
    <x v="2"/>
    <x v="4"/>
    <x v="1"/>
    <x v="3"/>
    <x v="0"/>
    <x v="2"/>
    <x v="4"/>
    <x v="2"/>
    <x v="3"/>
    <x v="3"/>
    <x v="1"/>
    <x v="3"/>
    <x v="2"/>
    <x v="3"/>
    <x v="1"/>
    <x v="3"/>
    <x v="1"/>
    <x v="0"/>
    <x v="4"/>
    <x v="1"/>
    <x v="4"/>
    <x v="2"/>
    <x v="1"/>
    <x v="2"/>
    <x v="1"/>
    <x v="1"/>
    <x v="1"/>
    <x v="3"/>
    <x v="2"/>
    <m/>
    <x v="15"/>
    <x v="7"/>
    <x v="11"/>
    <x v="23"/>
    <x v="2"/>
    <x v="20"/>
    <x v="5"/>
    <x v="6"/>
    <x v="13"/>
    <x v="14"/>
    <x v="7"/>
    <x v="6"/>
    <x v="9"/>
    <x v="7"/>
  </r>
  <r>
    <m/>
    <x v="0"/>
    <x v="1"/>
    <x v="11"/>
    <x v="50"/>
    <m/>
    <m/>
    <x v="0"/>
    <x v="0"/>
    <x v="1"/>
    <x v="45"/>
    <x v="3"/>
    <x v="4"/>
    <x v="1"/>
    <x v="1"/>
    <x v="1"/>
    <x v="0"/>
    <x v="1"/>
    <x v="0"/>
    <x v="1"/>
    <x v="2"/>
    <x v="1"/>
    <x v="0"/>
    <x v="0"/>
    <x v="1"/>
    <x v="3"/>
    <x v="1"/>
    <x v="1"/>
    <x v="4"/>
    <x v="1"/>
    <x v="0"/>
    <x v="1"/>
    <x v="1"/>
    <x v="2"/>
    <x v="2"/>
    <x v="1"/>
    <x v="0"/>
    <x v="1"/>
    <x v="1"/>
    <x v="2"/>
    <x v="2"/>
    <x v="2"/>
    <x v="2"/>
    <x v="1"/>
    <x v="1"/>
    <x v="2"/>
    <x v="3"/>
    <x v="2"/>
    <x v="1"/>
    <x v="1"/>
    <x v="2"/>
    <x v="1"/>
    <x v="1"/>
    <x v="0"/>
    <x v="1"/>
    <x v="5"/>
    <x v="1"/>
    <x v="3"/>
    <x v="3"/>
    <x v="2"/>
    <x v="0"/>
    <x v="0"/>
    <x v="0"/>
    <x v="0"/>
    <x v="0"/>
    <m/>
    <m/>
    <m/>
    <m/>
    <m/>
    <m/>
    <x v="3"/>
    <x v="4"/>
    <x v="1"/>
    <x v="1"/>
    <x v="1"/>
    <x v="0"/>
    <x v="1"/>
    <x v="0"/>
    <x v="1"/>
    <x v="2"/>
    <x v="1"/>
    <x v="0"/>
    <x v="0"/>
    <x v="1"/>
    <x v="2"/>
    <x v="1"/>
    <x v="1"/>
    <x v="4"/>
    <x v="1"/>
    <x v="0"/>
    <x v="1"/>
    <x v="1"/>
    <x v="2"/>
    <x v="2"/>
    <x v="1"/>
    <x v="0"/>
    <x v="1"/>
    <x v="1"/>
    <x v="2"/>
    <x v="2"/>
    <x v="2"/>
    <x v="2"/>
    <x v="1"/>
    <x v="1"/>
    <x v="2"/>
    <x v="3"/>
    <x v="2"/>
    <x v="1"/>
    <x v="1"/>
    <x v="2"/>
    <x v="1"/>
    <x v="1"/>
    <x v="0"/>
    <x v="1"/>
    <x v="4"/>
    <x v="1"/>
    <x v="3"/>
    <x v="3"/>
    <x v="2"/>
    <x v="0"/>
    <x v="0"/>
    <x v="0"/>
    <x v="0"/>
    <x v="0"/>
    <m/>
    <x v="6"/>
    <x v="6"/>
    <x v="6"/>
    <x v="8"/>
    <x v="5"/>
    <x v="3"/>
    <x v="3"/>
    <x v="4"/>
    <x v="1"/>
    <x v="13"/>
    <x v="1"/>
    <x v="6"/>
    <x v="6"/>
    <x v="4"/>
  </r>
  <r>
    <m/>
    <x v="0"/>
    <x v="1"/>
    <x v="9"/>
    <x v="86"/>
    <m/>
    <m/>
    <x v="0"/>
    <x v="1"/>
    <x v="1"/>
    <x v="81"/>
    <x v="0"/>
    <x v="1"/>
    <x v="1"/>
    <x v="4"/>
    <x v="0"/>
    <x v="3"/>
    <x v="0"/>
    <x v="0"/>
    <x v="1"/>
    <x v="1"/>
    <x v="0"/>
    <x v="2"/>
    <x v="0"/>
    <x v="1"/>
    <x v="0"/>
    <x v="1"/>
    <x v="0"/>
    <x v="0"/>
    <x v="1"/>
    <x v="1"/>
    <x v="1"/>
    <x v="0"/>
    <x v="0"/>
    <x v="2"/>
    <x v="1"/>
    <x v="3"/>
    <x v="1"/>
    <x v="0"/>
    <x v="0"/>
    <x v="1"/>
    <x v="0"/>
    <x v="0"/>
    <x v="0"/>
    <x v="0"/>
    <x v="0"/>
    <x v="0"/>
    <x v="0"/>
    <x v="0"/>
    <x v="0"/>
    <x v="0"/>
    <x v="1"/>
    <x v="1"/>
    <x v="0"/>
    <x v="2"/>
    <x v="2"/>
    <x v="1"/>
    <x v="2"/>
    <x v="0"/>
    <x v="0"/>
    <x v="2"/>
    <x v="0"/>
    <x v="1"/>
    <x v="1"/>
    <x v="1"/>
    <m/>
    <m/>
    <m/>
    <m/>
    <m/>
    <m/>
    <x v="0"/>
    <x v="1"/>
    <x v="1"/>
    <x v="3"/>
    <x v="0"/>
    <x v="3"/>
    <x v="0"/>
    <x v="0"/>
    <x v="1"/>
    <x v="1"/>
    <x v="0"/>
    <x v="2"/>
    <x v="0"/>
    <x v="1"/>
    <x v="0"/>
    <x v="1"/>
    <x v="0"/>
    <x v="0"/>
    <x v="1"/>
    <x v="1"/>
    <x v="1"/>
    <x v="0"/>
    <x v="0"/>
    <x v="2"/>
    <x v="1"/>
    <x v="3"/>
    <x v="1"/>
    <x v="0"/>
    <x v="0"/>
    <x v="1"/>
    <x v="0"/>
    <x v="0"/>
    <x v="0"/>
    <x v="0"/>
    <x v="0"/>
    <x v="0"/>
    <x v="0"/>
    <x v="0"/>
    <x v="0"/>
    <x v="0"/>
    <x v="1"/>
    <x v="1"/>
    <x v="0"/>
    <x v="2"/>
    <x v="2"/>
    <x v="1"/>
    <x v="2"/>
    <x v="0"/>
    <x v="0"/>
    <x v="2"/>
    <x v="0"/>
    <x v="1"/>
    <x v="1"/>
    <x v="1"/>
    <m/>
    <x v="5"/>
    <x v="11"/>
    <x v="0"/>
    <x v="3"/>
    <x v="3"/>
    <x v="9"/>
    <x v="1"/>
    <x v="0"/>
    <x v="15"/>
    <x v="10"/>
    <x v="1"/>
    <x v="2"/>
    <x v="0"/>
    <x v="9"/>
  </r>
  <r>
    <m/>
    <x v="0"/>
    <x v="1"/>
    <x v="9"/>
    <x v="86"/>
    <m/>
    <m/>
    <x v="0"/>
    <x v="0"/>
    <x v="1"/>
    <x v="81"/>
    <x v="1"/>
    <x v="4"/>
    <x v="2"/>
    <x v="1"/>
    <x v="1"/>
    <x v="5"/>
    <x v="3"/>
    <x v="1"/>
    <x v="1"/>
    <x v="3"/>
    <x v="2"/>
    <x v="0"/>
    <x v="3"/>
    <x v="3"/>
    <x v="4"/>
    <x v="4"/>
    <x v="3"/>
    <x v="3"/>
    <x v="4"/>
    <x v="3"/>
    <x v="5"/>
    <x v="3"/>
    <x v="5"/>
    <x v="3"/>
    <x v="5"/>
    <x v="5"/>
    <x v="3"/>
    <x v="2"/>
    <x v="5"/>
    <x v="1"/>
    <x v="5"/>
    <x v="3"/>
    <x v="3"/>
    <x v="5"/>
    <x v="5"/>
    <x v="4"/>
    <x v="5"/>
    <x v="5"/>
    <x v="2"/>
    <x v="4"/>
    <x v="5"/>
    <x v="1"/>
    <x v="0"/>
    <x v="1"/>
    <x v="5"/>
    <x v="5"/>
    <x v="4"/>
    <x v="1"/>
    <x v="3"/>
    <x v="0"/>
    <x v="1"/>
    <x v="0"/>
    <x v="0"/>
    <x v="4"/>
    <m/>
    <m/>
    <m/>
    <m/>
    <m/>
    <m/>
    <x v="1"/>
    <x v="4"/>
    <x v="2"/>
    <x v="1"/>
    <x v="1"/>
    <x v="4"/>
    <x v="3"/>
    <x v="1"/>
    <x v="1"/>
    <x v="3"/>
    <x v="2"/>
    <x v="0"/>
    <x v="3"/>
    <x v="3"/>
    <x v="3"/>
    <x v="3"/>
    <x v="2"/>
    <x v="3"/>
    <x v="2"/>
    <x v="3"/>
    <x v="4"/>
    <x v="2"/>
    <x v="4"/>
    <x v="3"/>
    <x v="4"/>
    <x v="4"/>
    <x v="3"/>
    <x v="2"/>
    <x v="4"/>
    <x v="1"/>
    <x v="4"/>
    <x v="3"/>
    <x v="3"/>
    <x v="4"/>
    <x v="4"/>
    <x v="4"/>
    <x v="4"/>
    <x v="4"/>
    <x v="2"/>
    <x v="4"/>
    <x v="4"/>
    <x v="1"/>
    <x v="0"/>
    <x v="1"/>
    <x v="4"/>
    <x v="4"/>
    <x v="0"/>
    <x v="1"/>
    <x v="3"/>
    <x v="0"/>
    <x v="1"/>
    <x v="0"/>
    <x v="0"/>
    <x v="4"/>
    <m/>
    <x v="15"/>
    <x v="6"/>
    <x v="11"/>
    <x v="14"/>
    <x v="20"/>
    <x v="16"/>
    <x v="17"/>
    <x v="18"/>
    <x v="3"/>
    <x v="6"/>
    <x v="5"/>
    <x v="22"/>
    <x v="12"/>
    <x v="15"/>
  </r>
  <r>
    <m/>
    <x v="0"/>
    <x v="1"/>
    <x v="12"/>
    <x v="85"/>
    <m/>
    <m/>
    <x v="0"/>
    <x v="0"/>
    <x v="13"/>
    <x v="80"/>
    <x v="3"/>
    <x v="4"/>
    <x v="2"/>
    <x v="5"/>
    <x v="2"/>
    <x v="0"/>
    <x v="0"/>
    <x v="0"/>
    <x v="0"/>
    <x v="2"/>
    <x v="1"/>
    <x v="1"/>
    <x v="3"/>
    <x v="1"/>
    <x v="0"/>
    <x v="0"/>
    <x v="1"/>
    <x v="1"/>
    <x v="0"/>
    <x v="0"/>
    <x v="1"/>
    <x v="0"/>
    <x v="1"/>
    <x v="2"/>
    <x v="1"/>
    <x v="0"/>
    <x v="1"/>
    <x v="0"/>
    <x v="0"/>
    <x v="1"/>
    <x v="0"/>
    <x v="2"/>
    <x v="1"/>
    <x v="1"/>
    <x v="0"/>
    <x v="0"/>
    <x v="0"/>
    <x v="0"/>
    <x v="0"/>
    <x v="0"/>
    <x v="0"/>
    <x v="1"/>
    <x v="0"/>
    <x v="5"/>
    <x v="5"/>
    <x v="3"/>
    <x v="4"/>
    <x v="0"/>
    <x v="0"/>
    <x v="0"/>
    <x v="0"/>
    <x v="0"/>
    <x v="1"/>
    <x v="0"/>
    <m/>
    <m/>
    <m/>
    <m/>
    <m/>
    <m/>
    <x v="3"/>
    <x v="4"/>
    <x v="2"/>
    <x v="4"/>
    <x v="2"/>
    <x v="0"/>
    <x v="0"/>
    <x v="0"/>
    <x v="0"/>
    <x v="2"/>
    <x v="1"/>
    <x v="1"/>
    <x v="3"/>
    <x v="1"/>
    <x v="0"/>
    <x v="0"/>
    <x v="1"/>
    <x v="1"/>
    <x v="0"/>
    <x v="0"/>
    <x v="1"/>
    <x v="0"/>
    <x v="1"/>
    <x v="2"/>
    <x v="1"/>
    <x v="0"/>
    <x v="1"/>
    <x v="0"/>
    <x v="0"/>
    <x v="1"/>
    <x v="0"/>
    <x v="2"/>
    <x v="1"/>
    <x v="1"/>
    <x v="0"/>
    <x v="0"/>
    <x v="0"/>
    <x v="0"/>
    <x v="0"/>
    <x v="0"/>
    <x v="0"/>
    <x v="1"/>
    <x v="0"/>
    <x v="0"/>
    <x v="4"/>
    <x v="0"/>
    <x v="0"/>
    <x v="0"/>
    <x v="0"/>
    <x v="0"/>
    <x v="0"/>
    <x v="0"/>
    <x v="1"/>
    <x v="0"/>
    <m/>
    <x v="0"/>
    <x v="7"/>
    <x v="9"/>
    <x v="10"/>
    <x v="8"/>
    <x v="1"/>
    <x v="3"/>
    <x v="0"/>
    <x v="1"/>
    <x v="13"/>
    <x v="6"/>
    <x v="2"/>
    <x v="0"/>
    <x v="0"/>
  </r>
  <r>
    <m/>
    <x v="0"/>
    <x v="1"/>
    <x v="11"/>
    <x v="15"/>
    <m/>
    <m/>
    <x v="0"/>
    <x v="0"/>
    <x v="6"/>
    <x v="15"/>
    <x v="1"/>
    <x v="1"/>
    <x v="2"/>
    <x v="1"/>
    <x v="1"/>
    <x v="2"/>
    <x v="1"/>
    <x v="0"/>
    <x v="1"/>
    <x v="1"/>
    <x v="0"/>
    <x v="0"/>
    <x v="0"/>
    <x v="1"/>
    <x v="0"/>
    <x v="0"/>
    <x v="0"/>
    <x v="0"/>
    <x v="1"/>
    <x v="1"/>
    <x v="0"/>
    <x v="0"/>
    <x v="1"/>
    <x v="1"/>
    <x v="1"/>
    <x v="5"/>
    <x v="2"/>
    <x v="0"/>
    <x v="0"/>
    <x v="0"/>
    <x v="1"/>
    <x v="0"/>
    <x v="5"/>
    <x v="0"/>
    <x v="0"/>
    <x v="0"/>
    <x v="0"/>
    <x v="3"/>
    <x v="4"/>
    <x v="2"/>
    <x v="0"/>
    <x v="1"/>
    <x v="0"/>
    <x v="4"/>
    <x v="2"/>
    <x v="2"/>
    <x v="3"/>
    <x v="0"/>
    <x v="0"/>
    <x v="2"/>
    <x v="0"/>
    <x v="0"/>
    <x v="1"/>
    <x v="1"/>
    <m/>
    <m/>
    <m/>
    <m/>
    <m/>
    <m/>
    <x v="1"/>
    <x v="1"/>
    <x v="2"/>
    <x v="1"/>
    <x v="1"/>
    <x v="2"/>
    <x v="1"/>
    <x v="0"/>
    <x v="1"/>
    <x v="1"/>
    <x v="0"/>
    <x v="0"/>
    <x v="0"/>
    <x v="1"/>
    <x v="0"/>
    <x v="0"/>
    <x v="0"/>
    <x v="0"/>
    <x v="1"/>
    <x v="1"/>
    <x v="0"/>
    <x v="0"/>
    <x v="1"/>
    <x v="1"/>
    <x v="1"/>
    <x v="4"/>
    <x v="2"/>
    <x v="0"/>
    <x v="0"/>
    <x v="0"/>
    <x v="1"/>
    <x v="0"/>
    <x v="4"/>
    <x v="0"/>
    <x v="0"/>
    <x v="0"/>
    <x v="0"/>
    <x v="2"/>
    <x v="4"/>
    <x v="2"/>
    <x v="0"/>
    <x v="1"/>
    <x v="0"/>
    <x v="4"/>
    <x v="2"/>
    <x v="2"/>
    <x v="3"/>
    <x v="0"/>
    <x v="0"/>
    <x v="2"/>
    <x v="0"/>
    <x v="0"/>
    <x v="1"/>
    <x v="1"/>
    <m/>
    <x v="2"/>
    <x v="5"/>
    <x v="2"/>
    <x v="0"/>
    <x v="22"/>
    <x v="0"/>
    <x v="0"/>
    <x v="0"/>
    <x v="15"/>
    <x v="5"/>
    <x v="1"/>
    <x v="18"/>
    <x v="0"/>
    <x v="2"/>
  </r>
  <r>
    <m/>
    <x v="0"/>
    <x v="1"/>
    <x v="9"/>
    <x v="86"/>
    <m/>
    <m/>
    <x v="0"/>
    <x v="0"/>
    <x v="1"/>
    <x v="81"/>
    <x v="1"/>
    <x v="1"/>
    <x v="1"/>
    <x v="1"/>
    <x v="1"/>
    <x v="2"/>
    <x v="0"/>
    <x v="1"/>
    <x v="1"/>
    <x v="0"/>
    <x v="1"/>
    <x v="1"/>
    <x v="0"/>
    <x v="1"/>
    <x v="0"/>
    <x v="1"/>
    <x v="0"/>
    <x v="0"/>
    <x v="0"/>
    <x v="0"/>
    <x v="1"/>
    <x v="0"/>
    <x v="0"/>
    <x v="4"/>
    <x v="1"/>
    <x v="3"/>
    <x v="1"/>
    <x v="0"/>
    <x v="2"/>
    <x v="1"/>
    <x v="0"/>
    <x v="3"/>
    <x v="1"/>
    <x v="1"/>
    <x v="2"/>
    <x v="0"/>
    <x v="2"/>
    <x v="1"/>
    <x v="3"/>
    <x v="2"/>
    <x v="1"/>
    <x v="1"/>
    <x v="0"/>
    <x v="3"/>
    <x v="2"/>
    <x v="1"/>
    <x v="2"/>
    <x v="0"/>
    <x v="0"/>
    <x v="2"/>
    <x v="0"/>
    <x v="0"/>
    <x v="2"/>
    <x v="1"/>
    <m/>
    <m/>
    <m/>
    <m/>
    <m/>
    <m/>
    <x v="1"/>
    <x v="1"/>
    <x v="1"/>
    <x v="1"/>
    <x v="1"/>
    <x v="2"/>
    <x v="0"/>
    <x v="1"/>
    <x v="1"/>
    <x v="0"/>
    <x v="1"/>
    <x v="1"/>
    <x v="0"/>
    <x v="1"/>
    <x v="0"/>
    <x v="1"/>
    <x v="0"/>
    <x v="0"/>
    <x v="0"/>
    <x v="0"/>
    <x v="1"/>
    <x v="0"/>
    <x v="0"/>
    <x v="4"/>
    <x v="1"/>
    <x v="3"/>
    <x v="1"/>
    <x v="0"/>
    <x v="2"/>
    <x v="1"/>
    <x v="0"/>
    <x v="3"/>
    <x v="1"/>
    <x v="1"/>
    <x v="2"/>
    <x v="0"/>
    <x v="2"/>
    <x v="1"/>
    <x v="3"/>
    <x v="2"/>
    <x v="1"/>
    <x v="1"/>
    <x v="0"/>
    <x v="3"/>
    <x v="2"/>
    <x v="1"/>
    <x v="2"/>
    <x v="0"/>
    <x v="0"/>
    <x v="2"/>
    <x v="0"/>
    <x v="0"/>
    <x v="5"/>
    <x v="1"/>
    <m/>
    <x v="1"/>
    <x v="1"/>
    <x v="2"/>
    <x v="0"/>
    <x v="5"/>
    <x v="1"/>
    <x v="9"/>
    <x v="3"/>
    <x v="1"/>
    <x v="8"/>
    <x v="21"/>
    <x v="2"/>
    <x v="6"/>
    <x v="1"/>
  </r>
  <r>
    <m/>
    <x v="0"/>
    <x v="1"/>
    <x v="9"/>
    <x v="86"/>
    <m/>
    <m/>
    <x v="0"/>
    <x v="0"/>
    <x v="1"/>
    <x v="81"/>
    <x v="1"/>
    <x v="1"/>
    <x v="1"/>
    <x v="2"/>
    <x v="1"/>
    <x v="2"/>
    <x v="1"/>
    <x v="1"/>
    <x v="0"/>
    <x v="1"/>
    <x v="0"/>
    <x v="0"/>
    <x v="1"/>
    <x v="0"/>
    <x v="0"/>
    <x v="1"/>
    <x v="1"/>
    <x v="1"/>
    <x v="1"/>
    <x v="1"/>
    <x v="0"/>
    <x v="0"/>
    <x v="1"/>
    <x v="2"/>
    <x v="0"/>
    <x v="1"/>
    <x v="1"/>
    <x v="1"/>
    <x v="2"/>
    <x v="3"/>
    <x v="3"/>
    <x v="2"/>
    <x v="0"/>
    <x v="0"/>
    <x v="2"/>
    <x v="3"/>
    <x v="0"/>
    <x v="0"/>
    <x v="0"/>
    <x v="0"/>
    <x v="0"/>
    <x v="1"/>
    <x v="0"/>
    <x v="2"/>
    <x v="1"/>
    <x v="1"/>
    <x v="2"/>
    <x v="0"/>
    <x v="0"/>
    <x v="2"/>
    <x v="0"/>
    <x v="1"/>
    <x v="2"/>
    <x v="0"/>
    <m/>
    <m/>
    <m/>
    <m/>
    <m/>
    <m/>
    <x v="1"/>
    <x v="1"/>
    <x v="1"/>
    <x v="2"/>
    <x v="1"/>
    <x v="2"/>
    <x v="1"/>
    <x v="1"/>
    <x v="0"/>
    <x v="1"/>
    <x v="0"/>
    <x v="0"/>
    <x v="1"/>
    <x v="0"/>
    <x v="0"/>
    <x v="1"/>
    <x v="1"/>
    <x v="1"/>
    <x v="1"/>
    <x v="1"/>
    <x v="0"/>
    <x v="0"/>
    <x v="1"/>
    <x v="2"/>
    <x v="0"/>
    <x v="1"/>
    <x v="1"/>
    <x v="1"/>
    <x v="2"/>
    <x v="3"/>
    <x v="3"/>
    <x v="2"/>
    <x v="0"/>
    <x v="0"/>
    <x v="2"/>
    <x v="3"/>
    <x v="0"/>
    <x v="0"/>
    <x v="0"/>
    <x v="0"/>
    <x v="0"/>
    <x v="1"/>
    <x v="0"/>
    <x v="2"/>
    <x v="1"/>
    <x v="1"/>
    <x v="2"/>
    <x v="0"/>
    <x v="0"/>
    <x v="2"/>
    <x v="0"/>
    <x v="1"/>
    <x v="5"/>
    <x v="0"/>
    <m/>
    <x v="9"/>
    <x v="1"/>
    <x v="8"/>
    <x v="13"/>
    <x v="1"/>
    <x v="0"/>
    <x v="7"/>
    <x v="1"/>
    <x v="0"/>
    <x v="1"/>
    <x v="19"/>
    <x v="5"/>
    <x v="5"/>
    <x v="0"/>
  </r>
  <r>
    <m/>
    <x v="0"/>
    <x v="1"/>
    <x v="9"/>
    <x v="86"/>
    <m/>
    <m/>
    <x v="0"/>
    <x v="0"/>
    <x v="1"/>
    <x v="81"/>
    <x v="1"/>
    <x v="4"/>
    <x v="2"/>
    <x v="1"/>
    <x v="1"/>
    <x v="2"/>
    <x v="0"/>
    <x v="1"/>
    <x v="1"/>
    <x v="1"/>
    <x v="3"/>
    <x v="1"/>
    <x v="1"/>
    <x v="4"/>
    <x v="3"/>
    <x v="1"/>
    <x v="0"/>
    <x v="1"/>
    <x v="1"/>
    <x v="4"/>
    <x v="1"/>
    <x v="0"/>
    <x v="1"/>
    <x v="1"/>
    <x v="1"/>
    <x v="3"/>
    <x v="1"/>
    <x v="3"/>
    <x v="2"/>
    <x v="2"/>
    <x v="5"/>
    <x v="4"/>
    <x v="1"/>
    <x v="1"/>
    <x v="2"/>
    <x v="1"/>
    <x v="2"/>
    <x v="1"/>
    <x v="3"/>
    <x v="0"/>
    <x v="2"/>
    <x v="1"/>
    <x v="0"/>
    <x v="4"/>
    <x v="3"/>
    <x v="4"/>
    <x v="2"/>
    <x v="2"/>
    <x v="3"/>
    <x v="2"/>
    <x v="1"/>
    <x v="1"/>
    <x v="2"/>
    <x v="2"/>
    <m/>
    <m/>
    <m/>
    <m/>
    <m/>
    <m/>
    <x v="1"/>
    <x v="4"/>
    <x v="2"/>
    <x v="1"/>
    <x v="1"/>
    <x v="2"/>
    <x v="0"/>
    <x v="1"/>
    <x v="1"/>
    <x v="1"/>
    <x v="3"/>
    <x v="1"/>
    <x v="1"/>
    <x v="4"/>
    <x v="2"/>
    <x v="1"/>
    <x v="0"/>
    <x v="1"/>
    <x v="1"/>
    <x v="4"/>
    <x v="1"/>
    <x v="0"/>
    <x v="1"/>
    <x v="1"/>
    <x v="1"/>
    <x v="3"/>
    <x v="1"/>
    <x v="3"/>
    <x v="2"/>
    <x v="2"/>
    <x v="4"/>
    <x v="4"/>
    <x v="1"/>
    <x v="1"/>
    <x v="2"/>
    <x v="1"/>
    <x v="2"/>
    <x v="1"/>
    <x v="3"/>
    <x v="0"/>
    <x v="2"/>
    <x v="1"/>
    <x v="0"/>
    <x v="4"/>
    <x v="3"/>
    <x v="3"/>
    <x v="2"/>
    <x v="2"/>
    <x v="3"/>
    <x v="2"/>
    <x v="1"/>
    <x v="1"/>
    <x v="5"/>
    <x v="2"/>
    <m/>
    <x v="1"/>
    <x v="6"/>
    <x v="0"/>
    <x v="6"/>
    <x v="6"/>
    <x v="1"/>
    <x v="13"/>
    <x v="7"/>
    <x v="6"/>
    <x v="17"/>
    <x v="3"/>
    <x v="8"/>
    <x v="6"/>
    <x v="16"/>
  </r>
  <r>
    <m/>
    <x v="0"/>
    <x v="1"/>
    <x v="5"/>
    <x v="82"/>
    <m/>
    <m/>
    <x v="0"/>
    <x v="1"/>
    <x v="7"/>
    <x v="77"/>
    <x v="3"/>
    <x v="4"/>
    <x v="2"/>
    <x v="5"/>
    <x v="1"/>
    <x v="1"/>
    <x v="4"/>
    <x v="5"/>
    <x v="5"/>
    <x v="1"/>
    <x v="3"/>
    <x v="0"/>
    <x v="2"/>
    <x v="4"/>
    <x v="3"/>
    <x v="5"/>
    <x v="3"/>
    <x v="0"/>
    <x v="5"/>
    <x v="5"/>
    <x v="0"/>
    <x v="0"/>
    <x v="3"/>
    <x v="1"/>
    <x v="0"/>
    <x v="2"/>
    <x v="0"/>
    <x v="4"/>
    <x v="3"/>
    <x v="0"/>
    <x v="5"/>
    <x v="1"/>
    <x v="5"/>
    <x v="2"/>
    <x v="1"/>
    <x v="4"/>
    <x v="3"/>
    <x v="0"/>
    <x v="0"/>
    <x v="0"/>
    <x v="0"/>
    <x v="1"/>
    <x v="0"/>
    <x v="1"/>
    <x v="5"/>
    <x v="5"/>
    <x v="3"/>
    <x v="1"/>
    <x v="3"/>
    <x v="3"/>
    <x v="1"/>
    <x v="2"/>
    <x v="5"/>
    <x v="2"/>
    <m/>
    <m/>
    <m/>
    <m/>
    <m/>
    <m/>
    <x v="3"/>
    <x v="4"/>
    <x v="2"/>
    <x v="4"/>
    <x v="1"/>
    <x v="1"/>
    <x v="4"/>
    <x v="4"/>
    <x v="4"/>
    <x v="1"/>
    <x v="3"/>
    <x v="0"/>
    <x v="2"/>
    <x v="4"/>
    <x v="2"/>
    <x v="4"/>
    <x v="2"/>
    <x v="0"/>
    <x v="4"/>
    <x v="2"/>
    <x v="0"/>
    <x v="0"/>
    <x v="3"/>
    <x v="1"/>
    <x v="0"/>
    <x v="2"/>
    <x v="0"/>
    <x v="4"/>
    <x v="3"/>
    <x v="0"/>
    <x v="4"/>
    <x v="1"/>
    <x v="4"/>
    <x v="2"/>
    <x v="1"/>
    <x v="4"/>
    <x v="3"/>
    <x v="0"/>
    <x v="0"/>
    <x v="0"/>
    <x v="0"/>
    <x v="1"/>
    <x v="0"/>
    <x v="1"/>
    <x v="4"/>
    <x v="4"/>
    <x v="3"/>
    <x v="1"/>
    <x v="3"/>
    <x v="3"/>
    <x v="1"/>
    <x v="2"/>
    <x v="2"/>
    <x v="2"/>
    <m/>
    <x v="11"/>
    <x v="7"/>
    <x v="2"/>
    <x v="14"/>
    <x v="6"/>
    <x v="0"/>
    <x v="12"/>
    <x v="0"/>
    <x v="22"/>
    <x v="2"/>
    <x v="12"/>
    <x v="10"/>
    <x v="20"/>
    <x v="0"/>
  </r>
  <r>
    <m/>
    <x v="0"/>
    <x v="1"/>
    <x v="5"/>
    <x v="82"/>
    <m/>
    <m/>
    <x v="0"/>
    <x v="0"/>
    <x v="7"/>
    <x v="77"/>
    <x v="1"/>
    <x v="0"/>
    <x v="5"/>
    <x v="1"/>
    <x v="0"/>
    <x v="2"/>
    <x v="3"/>
    <x v="5"/>
    <x v="5"/>
    <x v="4"/>
    <x v="3"/>
    <x v="3"/>
    <x v="1"/>
    <x v="2"/>
    <x v="3"/>
    <x v="4"/>
    <x v="0"/>
    <x v="0"/>
    <x v="0"/>
    <x v="1"/>
    <x v="0"/>
    <x v="1"/>
    <x v="0"/>
    <x v="0"/>
    <x v="0"/>
    <x v="0"/>
    <x v="1"/>
    <x v="0"/>
    <x v="2"/>
    <x v="2"/>
    <x v="5"/>
    <x v="0"/>
    <x v="0"/>
    <x v="0"/>
    <x v="0"/>
    <x v="0"/>
    <x v="0"/>
    <x v="0"/>
    <x v="4"/>
    <x v="0"/>
    <x v="0"/>
    <x v="1"/>
    <x v="0"/>
    <x v="2"/>
    <x v="1"/>
    <x v="1"/>
    <x v="3"/>
    <x v="0"/>
    <x v="0"/>
    <x v="2"/>
    <x v="1"/>
    <x v="1"/>
    <x v="2"/>
    <x v="5"/>
    <m/>
    <m/>
    <m/>
    <m/>
    <m/>
    <m/>
    <x v="1"/>
    <x v="0"/>
    <x v="3"/>
    <x v="1"/>
    <x v="0"/>
    <x v="2"/>
    <x v="3"/>
    <x v="4"/>
    <x v="4"/>
    <x v="4"/>
    <x v="3"/>
    <x v="3"/>
    <x v="1"/>
    <x v="2"/>
    <x v="2"/>
    <x v="3"/>
    <x v="0"/>
    <x v="0"/>
    <x v="0"/>
    <x v="1"/>
    <x v="0"/>
    <x v="1"/>
    <x v="0"/>
    <x v="0"/>
    <x v="0"/>
    <x v="0"/>
    <x v="1"/>
    <x v="0"/>
    <x v="2"/>
    <x v="2"/>
    <x v="4"/>
    <x v="0"/>
    <x v="0"/>
    <x v="0"/>
    <x v="0"/>
    <x v="0"/>
    <x v="0"/>
    <x v="0"/>
    <x v="4"/>
    <x v="0"/>
    <x v="0"/>
    <x v="1"/>
    <x v="0"/>
    <x v="2"/>
    <x v="1"/>
    <x v="1"/>
    <x v="3"/>
    <x v="0"/>
    <x v="0"/>
    <x v="2"/>
    <x v="1"/>
    <x v="1"/>
    <x v="5"/>
    <x v="2"/>
    <m/>
    <x v="17"/>
    <x v="17"/>
    <x v="0"/>
    <x v="6"/>
    <x v="16"/>
    <x v="17"/>
    <x v="0"/>
    <x v="9"/>
    <x v="23"/>
    <x v="11"/>
    <x v="18"/>
    <x v="6"/>
    <x v="0"/>
    <x v="0"/>
  </r>
  <r>
    <m/>
    <x v="0"/>
    <x v="1"/>
    <x v="5"/>
    <x v="87"/>
    <m/>
    <m/>
    <x v="0"/>
    <x v="0"/>
    <x v="7"/>
    <x v="82"/>
    <x v="1"/>
    <x v="4"/>
    <x v="1"/>
    <x v="2"/>
    <x v="0"/>
    <x v="0"/>
    <x v="0"/>
    <x v="1"/>
    <x v="1"/>
    <x v="4"/>
    <x v="1"/>
    <x v="1"/>
    <x v="0"/>
    <x v="1"/>
    <x v="3"/>
    <x v="1"/>
    <x v="5"/>
    <x v="1"/>
    <x v="1"/>
    <x v="1"/>
    <x v="1"/>
    <x v="0"/>
    <x v="3"/>
    <x v="0"/>
    <x v="1"/>
    <x v="2"/>
    <x v="1"/>
    <x v="1"/>
    <x v="2"/>
    <x v="1"/>
    <x v="0"/>
    <x v="1"/>
    <x v="1"/>
    <x v="1"/>
    <x v="2"/>
    <x v="3"/>
    <x v="3"/>
    <x v="3"/>
    <x v="1"/>
    <x v="2"/>
    <x v="2"/>
    <x v="1"/>
    <x v="0"/>
    <x v="4"/>
    <x v="1"/>
    <x v="4"/>
    <x v="2"/>
    <x v="2"/>
    <x v="2"/>
    <x v="2"/>
    <x v="0"/>
    <x v="1"/>
    <x v="1"/>
    <x v="2"/>
    <m/>
    <m/>
    <m/>
    <m/>
    <m/>
    <m/>
    <x v="1"/>
    <x v="4"/>
    <x v="1"/>
    <x v="2"/>
    <x v="0"/>
    <x v="0"/>
    <x v="0"/>
    <x v="1"/>
    <x v="1"/>
    <x v="4"/>
    <x v="1"/>
    <x v="1"/>
    <x v="0"/>
    <x v="1"/>
    <x v="2"/>
    <x v="1"/>
    <x v="4"/>
    <x v="1"/>
    <x v="1"/>
    <x v="1"/>
    <x v="1"/>
    <x v="0"/>
    <x v="3"/>
    <x v="0"/>
    <x v="1"/>
    <x v="2"/>
    <x v="1"/>
    <x v="1"/>
    <x v="2"/>
    <x v="1"/>
    <x v="0"/>
    <x v="1"/>
    <x v="1"/>
    <x v="1"/>
    <x v="2"/>
    <x v="3"/>
    <x v="3"/>
    <x v="2"/>
    <x v="1"/>
    <x v="2"/>
    <x v="2"/>
    <x v="1"/>
    <x v="0"/>
    <x v="4"/>
    <x v="1"/>
    <x v="3"/>
    <x v="2"/>
    <x v="2"/>
    <x v="2"/>
    <x v="2"/>
    <x v="0"/>
    <x v="1"/>
    <x v="1"/>
    <x v="2"/>
    <m/>
    <x v="1"/>
    <x v="5"/>
    <x v="12"/>
    <x v="10"/>
    <x v="10"/>
    <x v="1"/>
    <x v="10"/>
    <x v="1"/>
    <x v="1"/>
    <x v="12"/>
    <x v="1"/>
    <x v="0"/>
    <x v="3"/>
    <x v="8"/>
  </r>
  <r>
    <m/>
    <x v="0"/>
    <x v="1"/>
    <x v="5"/>
    <x v="82"/>
    <m/>
    <m/>
    <x v="0"/>
    <x v="1"/>
    <x v="7"/>
    <x v="77"/>
    <x v="1"/>
    <x v="1"/>
    <x v="1"/>
    <x v="2"/>
    <x v="1"/>
    <x v="5"/>
    <x v="1"/>
    <x v="0"/>
    <x v="1"/>
    <x v="2"/>
    <x v="0"/>
    <x v="1"/>
    <x v="0"/>
    <x v="0"/>
    <x v="0"/>
    <x v="0"/>
    <x v="1"/>
    <x v="1"/>
    <x v="0"/>
    <x v="0"/>
    <x v="0"/>
    <x v="0"/>
    <x v="1"/>
    <x v="0"/>
    <x v="0"/>
    <x v="0"/>
    <x v="0"/>
    <x v="1"/>
    <x v="0"/>
    <x v="1"/>
    <x v="1"/>
    <x v="2"/>
    <x v="0"/>
    <x v="0"/>
    <x v="0"/>
    <x v="0"/>
    <x v="0"/>
    <x v="0"/>
    <x v="1"/>
    <x v="2"/>
    <x v="0"/>
    <x v="1"/>
    <x v="0"/>
    <x v="2"/>
    <x v="3"/>
    <x v="1"/>
    <x v="2"/>
    <x v="0"/>
    <x v="0"/>
    <x v="0"/>
    <x v="0"/>
    <x v="2"/>
    <x v="1"/>
    <x v="1"/>
    <m/>
    <m/>
    <m/>
    <m/>
    <m/>
    <m/>
    <x v="1"/>
    <x v="1"/>
    <x v="1"/>
    <x v="2"/>
    <x v="1"/>
    <x v="4"/>
    <x v="1"/>
    <x v="0"/>
    <x v="1"/>
    <x v="2"/>
    <x v="0"/>
    <x v="1"/>
    <x v="0"/>
    <x v="0"/>
    <x v="0"/>
    <x v="0"/>
    <x v="1"/>
    <x v="1"/>
    <x v="0"/>
    <x v="0"/>
    <x v="0"/>
    <x v="0"/>
    <x v="1"/>
    <x v="0"/>
    <x v="0"/>
    <x v="0"/>
    <x v="0"/>
    <x v="1"/>
    <x v="0"/>
    <x v="1"/>
    <x v="1"/>
    <x v="2"/>
    <x v="0"/>
    <x v="0"/>
    <x v="0"/>
    <x v="0"/>
    <x v="0"/>
    <x v="0"/>
    <x v="1"/>
    <x v="2"/>
    <x v="0"/>
    <x v="1"/>
    <x v="0"/>
    <x v="2"/>
    <x v="3"/>
    <x v="1"/>
    <x v="2"/>
    <x v="0"/>
    <x v="0"/>
    <x v="0"/>
    <x v="0"/>
    <x v="2"/>
    <x v="1"/>
    <x v="1"/>
    <m/>
    <x v="2"/>
    <x v="1"/>
    <x v="8"/>
    <x v="4"/>
    <x v="3"/>
    <x v="2"/>
    <x v="1"/>
    <x v="3"/>
    <x v="0"/>
    <x v="0"/>
    <x v="21"/>
    <x v="0"/>
    <x v="0"/>
    <x v="11"/>
  </r>
  <r>
    <m/>
    <x v="0"/>
    <x v="1"/>
    <x v="5"/>
    <x v="87"/>
    <m/>
    <m/>
    <x v="0"/>
    <x v="1"/>
    <x v="7"/>
    <x v="82"/>
    <x v="1"/>
    <x v="1"/>
    <x v="0"/>
    <x v="0"/>
    <x v="1"/>
    <x v="0"/>
    <x v="0"/>
    <x v="1"/>
    <x v="1"/>
    <x v="2"/>
    <x v="1"/>
    <x v="3"/>
    <x v="1"/>
    <x v="1"/>
    <x v="0"/>
    <x v="0"/>
    <x v="3"/>
    <x v="0"/>
    <x v="1"/>
    <x v="0"/>
    <x v="0"/>
    <x v="0"/>
    <x v="3"/>
    <x v="0"/>
    <x v="0"/>
    <x v="1"/>
    <x v="1"/>
    <x v="0"/>
    <x v="0"/>
    <x v="1"/>
    <x v="0"/>
    <x v="0"/>
    <x v="0"/>
    <x v="0"/>
    <x v="0"/>
    <x v="0"/>
    <x v="0"/>
    <x v="0"/>
    <x v="1"/>
    <x v="0"/>
    <x v="0"/>
    <x v="1"/>
    <x v="0"/>
    <x v="3"/>
    <x v="1"/>
    <x v="1"/>
    <x v="2"/>
    <x v="0"/>
    <x v="0"/>
    <x v="2"/>
    <x v="0"/>
    <x v="1"/>
    <x v="2"/>
    <x v="1"/>
    <m/>
    <m/>
    <m/>
    <m/>
    <m/>
    <m/>
    <x v="1"/>
    <x v="1"/>
    <x v="0"/>
    <x v="0"/>
    <x v="1"/>
    <x v="0"/>
    <x v="0"/>
    <x v="1"/>
    <x v="1"/>
    <x v="2"/>
    <x v="1"/>
    <x v="3"/>
    <x v="1"/>
    <x v="1"/>
    <x v="0"/>
    <x v="0"/>
    <x v="2"/>
    <x v="0"/>
    <x v="1"/>
    <x v="0"/>
    <x v="0"/>
    <x v="0"/>
    <x v="3"/>
    <x v="0"/>
    <x v="0"/>
    <x v="1"/>
    <x v="1"/>
    <x v="0"/>
    <x v="0"/>
    <x v="1"/>
    <x v="0"/>
    <x v="0"/>
    <x v="0"/>
    <x v="0"/>
    <x v="0"/>
    <x v="0"/>
    <x v="0"/>
    <x v="0"/>
    <x v="1"/>
    <x v="0"/>
    <x v="0"/>
    <x v="1"/>
    <x v="0"/>
    <x v="3"/>
    <x v="1"/>
    <x v="1"/>
    <x v="2"/>
    <x v="0"/>
    <x v="0"/>
    <x v="2"/>
    <x v="0"/>
    <x v="1"/>
    <x v="5"/>
    <x v="1"/>
    <m/>
    <x v="9"/>
    <x v="15"/>
    <x v="2"/>
    <x v="0"/>
    <x v="2"/>
    <x v="17"/>
    <x v="0"/>
    <x v="0"/>
    <x v="10"/>
    <x v="0"/>
    <x v="3"/>
    <x v="2"/>
    <x v="0"/>
    <x v="9"/>
  </r>
  <r>
    <m/>
    <x v="0"/>
    <x v="1"/>
    <x v="5"/>
    <x v="82"/>
    <m/>
    <m/>
    <x v="0"/>
    <x v="1"/>
    <x v="7"/>
    <x v="77"/>
    <x v="1"/>
    <x v="5"/>
    <x v="4"/>
    <x v="1"/>
    <x v="1"/>
    <x v="2"/>
    <x v="3"/>
    <x v="2"/>
    <x v="1"/>
    <x v="2"/>
    <x v="1"/>
    <x v="1"/>
    <x v="4"/>
    <x v="3"/>
    <x v="0"/>
    <x v="0"/>
    <x v="0"/>
    <x v="3"/>
    <x v="5"/>
    <x v="5"/>
    <x v="5"/>
    <x v="0"/>
    <x v="2"/>
    <x v="3"/>
    <x v="0"/>
    <x v="5"/>
    <x v="0"/>
    <x v="0"/>
    <x v="0"/>
    <x v="1"/>
    <x v="0"/>
    <x v="0"/>
    <x v="1"/>
    <x v="0"/>
    <x v="2"/>
    <x v="0"/>
    <x v="3"/>
    <x v="3"/>
    <x v="1"/>
    <x v="0"/>
    <x v="2"/>
    <x v="1"/>
    <x v="0"/>
    <x v="3"/>
    <x v="5"/>
    <x v="2"/>
    <x v="4"/>
    <x v="0"/>
    <x v="0"/>
    <x v="3"/>
    <x v="0"/>
    <x v="0"/>
    <x v="3"/>
    <x v="2"/>
    <m/>
    <m/>
    <m/>
    <m/>
    <m/>
    <m/>
    <x v="1"/>
    <x v="2"/>
    <x v="4"/>
    <x v="1"/>
    <x v="1"/>
    <x v="2"/>
    <x v="3"/>
    <x v="2"/>
    <x v="1"/>
    <x v="2"/>
    <x v="1"/>
    <x v="1"/>
    <x v="4"/>
    <x v="3"/>
    <x v="0"/>
    <x v="0"/>
    <x v="0"/>
    <x v="3"/>
    <x v="4"/>
    <x v="2"/>
    <x v="4"/>
    <x v="0"/>
    <x v="2"/>
    <x v="3"/>
    <x v="0"/>
    <x v="4"/>
    <x v="0"/>
    <x v="0"/>
    <x v="0"/>
    <x v="1"/>
    <x v="0"/>
    <x v="0"/>
    <x v="1"/>
    <x v="0"/>
    <x v="2"/>
    <x v="0"/>
    <x v="3"/>
    <x v="2"/>
    <x v="1"/>
    <x v="0"/>
    <x v="2"/>
    <x v="1"/>
    <x v="0"/>
    <x v="3"/>
    <x v="4"/>
    <x v="2"/>
    <x v="0"/>
    <x v="0"/>
    <x v="0"/>
    <x v="3"/>
    <x v="0"/>
    <x v="0"/>
    <x v="3"/>
    <x v="2"/>
    <m/>
    <x v="19"/>
    <x v="21"/>
    <x v="6"/>
    <x v="0"/>
    <x v="16"/>
    <x v="9"/>
    <x v="8"/>
    <x v="0"/>
    <x v="2"/>
    <x v="3"/>
    <x v="14"/>
    <x v="2"/>
    <x v="3"/>
    <x v="2"/>
  </r>
  <r>
    <m/>
    <x v="0"/>
    <x v="1"/>
    <x v="5"/>
    <x v="87"/>
    <m/>
    <m/>
    <x v="0"/>
    <x v="0"/>
    <x v="7"/>
    <x v="82"/>
    <x v="1"/>
    <x v="1"/>
    <x v="1"/>
    <x v="0"/>
    <x v="1"/>
    <x v="0"/>
    <x v="0"/>
    <x v="0"/>
    <x v="1"/>
    <x v="1"/>
    <x v="1"/>
    <x v="5"/>
    <x v="0"/>
    <x v="1"/>
    <x v="3"/>
    <x v="1"/>
    <x v="1"/>
    <x v="1"/>
    <x v="1"/>
    <x v="1"/>
    <x v="1"/>
    <x v="1"/>
    <x v="1"/>
    <x v="4"/>
    <x v="1"/>
    <x v="3"/>
    <x v="1"/>
    <x v="1"/>
    <x v="0"/>
    <x v="1"/>
    <x v="0"/>
    <x v="4"/>
    <x v="1"/>
    <x v="1"/>
    <x v="2"/>
    <x v="0"/>
    <x v="1"/>
    <x v="1"/>
    <x v="1"/>
    <x v="2"/>
    <x v="1"/>
    <x v="1"/>
    <x v="0"/>
    <x v="4"/>
    <x v="1"/>
    <x v="1"/>
    <x v="2"/>
    <x v="2"/>
    <x v="2"/>
    <x v="0"/>
    <x v="1"/>
    <x v="0"/>
    <x v="1"/>
    <x v="0"/>
    <m/>
    <m/>
    <m/>
    <m/>
    <m/>
    <m/>
    <x v="1"/>
    <x v="1"/>
    <x v="1"/>
    <x v="0"/>
    <x v="1"/>
    <x v="0"/>
    <x v="0"/>
    <x v="0"/>
    <x v="1"/>
    <x v="1"/>
    <x v="1"/>
    <x v="4"/>
    <x v="0"/>
    <x v="1"/>
    <x v="2"/>
    <x v="1"/>
    <x v="1"/>
    <x v="1"/>
    <x v="1"/>
    <x v="1"/>
    <x v="1"/>
    <x v="1"/>
    <x v="1"/>
    <x v="4"/>
    <x v="1"/>
    <x v="3"/>
    <x v="1"/>
    <x v="1"/>
    <x v="0"/>
    <x v="1"/>
    <x v="0"/>
    <x v="4"/>
    <x v="1"/>
    <x v="1"/>
    <x v="2"/>
    <x v="0"/>
    <x v="1"/>
    <x v="1"/>
    <x v="1"/>
    <x v="2"/>
    <x v="1"/>
    <x v="1"/>
    <x v="0"/>
    <x v="4"/>
    <x v="1"/>
    <x v="1"/>
    <x v="2"/>
    <x v="2"/>
    <x v="2"/>
    <x v="0"/>
    <x v="1"/>
    <x v="0"/>
    <x v="1"/>
    <x v="0"/>
    <m/>
    <x v="5"/>
    <x v="1"/>
    <x v="8"/>
    <x v="7"/>
    <x v="1"/>
    <x v="4"/>
    <x v="6"/>
    <x v="1"/>
    <x v="1"/>
    <x v="10"/>
    <x v="1"/>
    <x v="2"/>
    <x v="4"/>
    <x v="4"/>
  </r>
  <r>
    <m/>
    <x v="0"/>
    <x v="1"/>
    <x v="5"/>
    <x v="87"/>
    <m/>
    <m/>
    <x v="0"/>
    <x v="1"/>
    <x v="7"/>
    <x v="82"/>
    <x v="1"/>
    <x v="1"/>
    <x v="0"/>
    <x v="1"/>
    <x v="1"/>
    <x v="2"/>
    <x v="1"/>
    <x v="0"/>
    <x v="1"/>
    <x v="1"/>
    <x v="3"/>
    <x v="3"/>
    <x v="0"/>
    <x v="4"/>
    <x v="3"/>
    <x v="0"/>
    <x v="0"/>
    <x v="1"/>
    <x v="1"/>
    <x v="0"/>
    <x v="1"/>
    <x v="0"/>
    <x v="1"/>
    <x v="1"/>
    <x v="1"/>
    <x v="0"/>
    <x v="1"/>
    <x v="0"/>
    <x v="2"/>
    <x v="2"/>
    <x v="0"/>
    <x v="2"/>
    <x v="1"/>
    <x v="1"/>
    <x v="4"/>
    <x v="3"/>
    <x v="2"/>
    <x v="0"/>
    <x v="0"/>
    <x v="0"/>
    <x v="0"/>
    <x v="1"/>
    <x v="0"/>
    <x v="1"/>
    <x v="5"/>
    <x v="5"/>
    <x v="2"/>
    <x v="2"/>
    <x v="2"/>
    <x v="0"/>
    <x v="1"/>
    <x v="1"/>
    <x v="0"/>
    <x v="1"/>
    <m/>
    <m/>
    <m/>
    <m/>
    <m/>
    <m/>
    <x v="1"/>
    <x v="1"/>
    <x v="0"/>
    <x v="1"/>
    <x v="1"/>
    <x v="2"/>
    <x v="1"/>
    <x v="0"/>
    <x v="1"/>
    <x v="1"/>
    <x v="3"/>
    <x v="3"/>
    <x v="0"/>
    <x v="4"/>
    <x v="2"/>
    <x v="0"/>
    <x v="0"/>
    <x v="1"/>
    <x v="1"/>
    <x v="0"/>
    <x v="1"/>
    <x v="0"/>
    <x v="1"/>
    <x v="1"/>
    <x v="1"/>
    <x v="0"/>
    <x v="1"/>
    <x v="0"/>
    <x v="2"/>
    <x v="2"/>
    <x v="0"/>
    <x v="2"/>
    <x v="1"/>
    <x v="1"/>
    <x v="3"/>
    <x v="3"/>
    <x v="2"/>
    <x v="0"/>
    <x v="0"/>
    <x v="0"/>
    <x v="0"/>
    <x v="1"/>
    <x v="0"/>
    <x v="1"/>
    <x v="4"/>
    <x v="4"/>
    <x v="2"/>
    <x v="2"/>
    <x v="2"/>
    <x v="0"/>
    <x v="1"/>
    <x v="1"/>
    <x v="0"/>
    <x v="1"/>
    <m/>
    <x v="2"/>
    <x v="15"/>
    <x v="0"/>
    <x v="6"/>
    <x v="22"/>
    <x v="9"/>
    <x v="2"/>
    <x v="3"/>
    <x v="6"/>
    <x v="13"/>
    <x v="1"/>
    <x v="3"/>
    <x v="8"/>
    <x v="0"/>
  </r>
  <r>
    <m/>
    <x v="0"/>
    <x v="1"/>
    <x v="5"/>
    <x v="87"/>
    <m/>
    <m/>
    <x v="0"/>
    <x v="0"/>
    <x v="7"/>
    <x v="82"/>
    <x v="1"/>
    <x v="4"/>
    <x v="1"/>
    <x v="1"/>
    <x v="1"/>
    <x v="0"/>
    <x v="0"/>
    <x v="0"/>
    <x v="1"/>
    <x v="1"/>
    <x v="1"/>
    <x v="1"/>
    <x v="0"/>
    <x v="1"/>
    <x v="0"/>
    <x v="0"/>
    <x v="1"/>
    <x v="1"/>
    <x v="1"/>
    <x v="1"/>
    <x v="1"/>
    <x v="0"/>
    <x v="3"/>
    <x v="1"/>
    <x v="0"/>
    <x v="2"/>
    <x v="1"/>
    <x v="0"/>
    <x v="0"/>
    <x v="1"/>
    <x v="0"/>
    <x v="2"/>
    <x v="1"/>
    <x v="0"/>
    <x v="0"/>
    <x v="0"/>
    <x v="0"/>
    <x v="0"/>
    <x v="1"/>
    <x v="0"/>
    <x v="2"/>
    <x v="1"/>
    <x v="0"/>
    <x v="2"/>
    <x v="2"/>
    <x v="2"/>
    <x v="2"/>
    <x v="0"/>
    <x v="0"/>
    <x v="0"/>
    <x v="0"/>
    <x v="0"/>
    <x v="0"/>
    <x v="2"/>
    <m/>
    <m/>
    <m/>
    <m/>
    <m/>
    <m/>
    <x v="1"/>
    <x v="4"/>
    <x v="1"/>
    <x v="1"/>
    <x v="1"/>
    <x v="0"/>
    <x v="0"/>
    <x v="0"/>
    <x v="1"/>
    <x v="1"/>
    <x v="1"/>
    <x v="1"/>
    <x v="0"/>
    <x v="1"/>
    <x v="0"/>
    <x v="0"/>
    <x v="1"/>
    <x v="1"/>
    <x v="1"/>
    <x v="1"/>
    <x v="1"/>
    <x v="0"/>
    <x v="3"/>
    <x v="1"/>
    <x v="0"/>
    <x v="2"/>
    <x v="1"/>
    <x v="0"/>
    <x v="0"/>
    <x v="1"/>
    <x v="0"/>
    <x v="2"/>
    <x v="1"/>
    <x v="0"/>
    <x v="0"/>
    <x v="0"/>
    <x v="0"/>
    <x v="0"/>
    <x v="1"/>
    <x v="0"/>
    <x v="2"/>
    <x v="1"/>
    <x v="0"/>
    <x v="2"/>
    <x v="2"/>
    <x v="2"/>
    <x v="2"/>
    <x v="0"/>
    <x v="0"/>
    <x v="0"/>
    <x v="0"/>
    <x v="0"/>
    <x v="0"/>
    <x v="2"/>
    <m/>
    <x v="0"/>
    <x v="5"/>
    <x v="8"/>
    <x v="6"/>
    <x v="6"/>
    <x v="3"/>
    <x v="2"/>
    <x v="0"/>
    <x v="10"/>
    <x v="12"/>
    <x v="1"/>
    <x v="2"/>
    <x v="0"/>
    <x v="2"/>
  </r>
  <r>
    <m/>
    <x v="0"/>
    <x v="1"/>
    <x v="5"/>
    <x v="87"/>
    <m/>
    <m/>
    <x v="0"/>
    <x v="1"/>
    <x v="7"/>
    <x v="82"/>
    <x v="3"/>
    <x v="4"/>
    <x v="2"/>
    <x v="2"/>
    <x v="1"/>
    <x v="3"/>
    <x v="0"/>
    <x v="0"/>
    <x v="1"/>
    <x v="1"/>
    <x v="3"/>
    <x v="3"/>
    <x v="0"/>
    <x v="2"/>
    <x v="3"/>
    <x v="1"/>
    <x v="1"/>
    <x v="1"/>
    <x v="1"/>
    <x v="5"/>
    <x v="1"/>
    <x v="1"/>
    <x v="3"/>
    <x v="1"/>
    <x v="1"/>
    <x v="2"/>
    <x v="1"/>
    <x v="1"/>
    <x v="0"/>
    <x v="1"/>
    <x v="0"/>
    <x v="2"/>
    <x v="1"/>
    <x v="1"/>
    <x v="0"/>
    <x v="0"/>
    <x v="3"/>
    <x v="1"/>
    <x v="1"/>
    <x v="2"/>
    <x v="1"/>
    <x v="1"/>
    <x v="0"/>
    <x v="2"/>
    <x v="3"/>
    <x v="1"/>
    <x v="4"/>
    <x v="0"/>
    <x v="0"/>
    <x v="2"/>
    <x v="0"/>
    <x v="1"/>
    <x v="3"/>
    <x v="3"/>
    <m/>
    <m/>
    <m/>
    <m/>
    <m/>
    <m/>
    <x v="3"/>
    <x v="4"/>
    <x v="2"/>
    <x v="2"/>
    <x v="1"/>
    <x v="3"/>
    <x v="0"/>
    <x v="0"/>
    <x v="1"/>
    <x v="1"/>
    <x v="3"/>
    <x v="3"/>
    <x v="0"/>
    <x v="2"/>
    <x v="2"/>
    <x v="1"/>
    <x v="1"/>
    <x v="1"/>
    <x v="1"/>
    <x v="2"/>
    <x v="1"/>
    <x v="1"/>
    <x v="3"/>
    <x v="1"/>
    <x v="1"/>
    <x v="2"/>
    <x v="1"/>
    <x v="1"/>
    <x v="0"/>
    <x v="1"/>
    <x v="0"/>
    <x v="2"/>
    <x v="1"/>
    <x v="1"/>
    <x v="0"/>
    <x v="0"/>
    <x v="3"/>
    <x v="1"/>
    <x v="1"/>
    <x v="2"/>
    <x v="1"/>
    <x v="1"/>
    <x v="0"/>
    <x v="2"/>
    <x v="3"/>
    <x v="1"/>
    <x v="0"/>
    <x v="0"/>
    <x v="0"/>
    <x v="2"/>
    <x v="0"/>
    <x v="1"/>
    <x v="3"/>
    <x v="3"/>
    <m/>
    <x v="5"/>
    <x v="7"/>
    <x v="8"/>
    <x v="1"/>
    <x v="7"/>
    <x v="9"/>
    <x v="2"/>
    <x v="1"/>
    <x v="14"/>
    <x v="12"/>
    <x v="1"/>
    <x v="2"/>
    <x v="8"/>
    <x v="4"/>
  </r>
  <r>
    <m/>
    <x v="0"/>
    <x v="1"/>
    <x v="5"/>
    <x v="82"/>
    <m/>
    <m/>
    <x v="0"/>
    <x v="1"/>
    <x v="7"/>
    <x v="77"/>
    <x v="3"/>
    <x v="4"/>
    <x v="2"/>
    <x v="5"/>
    <x v="0"/>
    <x v="2"/>
    <x v="3"/>
    <x v="5"/>
    <x v="1"/>
    <x v="1"/>
    <x v="4"/>
    <x v="0"/>
    <x v="0"/>
    <x v="2"/>
    <x v="3"/>
    <x v="1"/>
    <x v="0"/>
    <x v="4"/>
    <x v="1"/>
    <x v="0"/>
    <x v="4"/>
    <x v="0"/>
    <x v="0"/>
    <x v="1"/>
    <x v="0"/>
    <x v="2"/>
    <x v="1"/>
    <x v="1"/>
    <x v="0"/>
    <x v="5"/>
    <x v="5"/>
    <x v="0"/>
    <x v="0"/>
    <x v="2"/>
    <x v="0"/>
    <x v="0"/>
    <x v="0"/>
    <x v="0"/>
    <x v="1"/>
    <x v="2"/>
    <x v="1"/>
    <x v="1"/>
    <x v="0"/>
    <x v="1"/>
    <x v="5"/>
    <x v="4"/>
    <x v="2"/>
    <x v="2"/>
    <x v="0"/>
    <x v="2"/>
    <x v="0"/>
    <x v="1"/>
    <x v="2"/>
    <x v="2"/>
    <m/>
    <m/>
    <m/>
    <m/>
    <m/>
    <m/>
    <x v="3"/>
    <x v="4"/>
    <x v="2"/>
    <x v="4"/>
    <x v="0"/>
    <x v="2"/>
    <x v="3"/>
    <x v="4"/>
    <x v="1"/>
    <x v="1"/>
    <x v="4"/>
    <x v="0"/>
    <x v="0"/>
    <x v="2"/>
    <x v="2"/>
    <x v="1"/>
    <x v="0"/>
    <x v="4"/>
    <x v="1"/>
    <x v="0"/>
    <x v="2"/>
    <x v="0"/>
    <x v="0"/>
    <x v="1"/>
    <x v="0"/>
    <x v="2"/>
    <x v="1"/>
    <x v="1"/>
    <x v="0"/>
    <x v="4"/>
    <x v="4"/>
    <x v="0"/>
    <x v="0"/>
    <x v="2"/>
    <x v="0"/>
    <x v="0"/>
    <x v="0"/>
    <x v="0"/>
    <x v="1"/>
    <x v="2"/>
    <x v="1"/>
    <x v="1"/>
    <x v="0"/>
    <x v="1"/>
    <x v="4"/>
    <x v="3"/>
    <x v="2"/>
    <x v="2"/>
    <x v="0"/>
    <x v="2"/>
    <x v="0"/>
    <x v="1"/>
    <x v="5"/>
    <x v="2"/>
    <m/>
    <x v="12"/>
    <x v="7"/>
    <x v="6"/>
    <x v="10"/>
    <x v="13"/>
    <x v="0"/>
    <x v="0"/>
    <x v="3"/>
    <x v="0"/>
    <x v="4"/>
    <x v="1"/>
    <x v="22"/>
    <x v="0"/>
    <x v="4"/>
  </r>
  <r>
    <m/>
    <x v="0"/>
    <x v="1"/>
    <x v="5"/>
    <x v="87"/>
    <m/>
    <m/>
    <x v="0"/>
    <x v="1"/>
    <x v="7"/>
    <x v="82"/>
    <x v="0"/>
    <x v="1"/>
    <x v="1"/>
    <x v="1"/>
    <x v="1"/>
    <x v="2"/>
    <x v="4"/>
    <x v="0"/>
    <x v="1"/>
    <x v="1"/>
    <x v="1"/>
    <x v="1"/>
    <x v="3"/>
    <x v="1"/>
    <x v="0"/>
    <x v="1"/>
    <x v="5"/>
    <x v="0"/>
    <x v="1"/>
    <x v="0"/>
    <x v="0"/>
    <x v="0"/>
    <x v="0"/>
    <x v="1"/>
    <x v="0"/>
    <x v="0"/>
    <x v="1"/>
    <x v="1"/>
    <x v="0"/>
    <x v="1"/>
    <x v="0"/>
    <x v="2"/>
    <x v="1"/>
    <x v="1"/>
    <x v="0"/>
    <x v="0"/>
    <x v="2"/>
    <x v="1"/>
    <x v="0"/>
    <x v="2"/>
    <x v="0"/>
    <x v="1"/>
    <x v="0"/>
    <x v="2"/>
    <x v="1"/>
    <x v="1"/>
    <x v="2"/>
    <x v="0"/>
    <x v="0"/>
    <x v="2"/>
    <x v="0"/>
    <x v="1"/>
    <x v="1"/>
    <x v="1"/>
    <m/>
    <m/>
    <m/>
    <m/>
    <m/>
    <m/>
    <x v="0"/>
    <x v="1"/>
    <x v="1"/>
    <x v="1"/>
    <x v="1"/>
    <x v="2"/>
    <x v="4"/>
    <x v="0"/>
    <x v="1"/>
    <x v="1"/>
    <x v="1"/>
    <x v="1"/>
    <x v="3"/>
    <x v="1"/>
    <x v="0"/>
    <x v="1"/>
    <x v="4"/>
    <x v="0"/>
    <x v="1"/>
    <x v="0"/>
    <x v="0"/>
    <x v="0"/>
    <x v="0"/>
    <x v="1"/>
    <x v="0"/>
    <x v="0"/>
    <x v="1"/>
    <x v="1"/>
    <x v="0"/>
    <x v="1"/>
    <x v="0"/>
    <x v="2"/>
    <x v="1"/>
    <x v="1"/>
    <x v="0"/>
    <x v="0"/>
    <x v="2"/>
    <x v="1"/>
    <x v="0"/>
    <x v="2"/>
    <x v="0"/>
    <x v="1"/>
    <x v="0"/>
    <x v="2"/>
    <x v="1"/>
    <x v="1"/>
    <x v="2"/>
    <x v="0"/>
    <x v="0"/>
    <x v="2"/>
    <x v="0"/>
    <x v="1"/>
    <x v="1"/>
    <x v="1"/>
    <m/>
    <x v="21"/>
    <x v="11"/>
    <x v="10"/>
    <x v="0"/>
    <x v="3"/>
    <x v="8"/>
    <x v="2"/>
    <x v="3"/>
    <x v="10"/>
    <x v="13"/>
    <x v="11"/>
    <x v="2"/>
    <x v="7"/>
    <x v="9"/>
  </r>
  <r>
    <m/>
    <x v="0"/>
    <x v="1"/>
    <x v="5"/>
    <x v="82"/>
    <m/>
    <m/>
    <x v="0"/>
    <x v="1"/>
    <x v="7"/>
    <x v="77"/>
    <x v="3"/>
    <x v="4"/>
    <x v="2"/>
    <x v="1"/>
    <x v="1"/>
    <x v="2"/>
    <x v="0"/>
    <x v="3"/>
    <x v="1"/>
    <x v="2"/>
    <x v="1"/>
    <x v="1"/>
    <x v="0"/>
    <x v="1"/>
    <x v="3"/>
    <x v="4"/>
    <x v="1"/>
    <x v="1"/>
    <x v="1"/>
    <x v="0"/>
    <x v="0"/>
    <x v="0"/>
    <x v="1"/>
    <x v="1"/>
    <x v="0"/>
    <x v="0"/>
    <x v="1"/>
    <x v="0"/>
    <x v="0"/>
    <x v="1"/>
    <x v="0"/>
    <x v="0"/>
    <x v="0"/>
    <x v="1"/>
    <x v="0"/>
    <x v="0"/>
    <x v="0"/>
    <x v="0"/>
    <x v="3"/>
    <x v="2"/>
    <x v="0"/>
    <x v="1"/>
    <x v="0"/>
    <x v="1"/>
    <x v="5"/>
    <x v="4"/>
    <x v="4"/>
    <x v="1"/>
    <x v="3"/>
    <x v="2"/>
    <x v="1"/>
    <x v="2"/>
    <x v="2"/>
    <x v="0"/>
    <m/>
    <m/>
    <m/>
    <m/>
    <m/>
    <m/>
    <x v="3"/>
    <x v="4"/>
    <x v="2"/>
    <x v="1"/>
    <x v="1"/>
    <x v="2"/>
    <x v="0"/>
    <x v="3"/>
    <x v="1"/>
    <x v="2"/>
    <x v="1"/>
    <x v="1"/>
    <x v="0"/>
    <x v="1"/>
    <x v="2"/>
    <x v="3"/>
    <x v="1"/>
    <x v="1"/>
    <x v="1"/>
    <x v="0"/>
    <x v="0"/>
    <x v="0"/>
    <x v="1"/>
    <x v="1"/>
    <x v="0"/>
    <x v="0"/>
    <x v="1"/>
    <x v="0"/>
    <x v="0"/>
    <x v="1"/>
    <x v="0"/>
    <x v="0"/>
    <x v="0"/>
    <x v="1"/>
    <x v="0"/>
    <x v="0"/>
    <x v="0"/>
    <x v="0"/>
    <x v="3"/>
    <x v="2"/>
    <x v="0"/>
    <x v="1"/>
    <x v="0"/>
    <x v="1"/>
    <x v="4"/>
    <x v="3"/>
    <x v="0"/>
    <x v="1"/>
    <x v="3"/>
    <x v="2"/>
    <x v="1"/>
    <x v="2"/>
    <x v="5"/>
    <x v="0"/>
    <m/>
    <x v="9"/>
    <x v="7"/>
    <x v="8"/>
    <x v="6"/>
    <x v="8"/>
    <x v="8"/>
    <x v="0"/>
    <x v="0"/>
    <x v="10"/>
    <x v="13"/>
    <x v="1"/>
    <x v="2"/>
    <x v="0"/>
    <x v="6"/>
  </r>
  <r>
    <m/>
    <x v="0"/>
    <x v="1"/>
    <x v="5"/>
    <x v="87"/>
    <m/>
    <m/>
    <x v="0"/>
    <x v="1"/>
    <x v="7"/>
    <x v="82"/>
    <x v="1"/>
    <x v="4"/>
    <x v="1"/>
    <x v="2"/>
    <x v="0"/>
    <x v="1"/>
    <x v="0"/>
    <x v="1"/>
    <x v="1"/>
    <x v="1"/>
    <x v="3"/>
    <x v="3"/>
    <x v="1"/>
    <x v="4"/>
    <x v="3"/>
    <x v="1"/>
    <x v="1"/>
    <x v="1"/>
    <x v="5"/>
    <x v="0"/>
    <x v="4"/>
    <x v="0"/>
    <x v="2"/>
    <x v="2"/>
    <x v="1"/>
    <x v="2"/>
    <x v="1"/>
    <x v="1"/>
    <x v="2"/>
    <x v="1"/>
    <x v="0"/>
    <x v="4"/>
    <x v="1"/>
    <x v="3"/>
    <x v="0"/>
    <x v="0"/>
    <x v="3"/>
    <x v="3"/>
    <x v="3"/>
    <x v="2"/>
    <x v="1"/>
    <x v="1"/>
    <x v="0"/>
    <x v="2"/>
    <x v="1"/>
    <x v="3"/>
    <x v="2"/>
    <x v="1"/>
    <x v="1"/>
    <x v="3"/>
    <x v="1"/>
    <x v="0"/>
    <x v="0"/>
    <x v="1"/>
    <m/>
    <m/>
    <m/>
    <m/>
    <m/>
    <m/>
    <x v="1"/>
    <x v="4"/>
    <x v="1"/>
    <x v="2"/>
    <x v="0"/>
    <x v="1"/>
    <x v="0"/>
    <x v="1"/>
    <x v="1"/>
    <x v="1"/>
    <x v="3"/>
    <x v="3"/>
    <x v="1"/>
    <x v="4"/>
    <x v="2"/>
    <x v="1"/>
    <x v="1"/>
    <x v="1"/>
    <x v="4"/>
    <x v="0"/>
    <x v="2"/>
    <x v="0"/>
    <x v="2"/>
    <x v="2"/>
    <x v="1"/>
    <x v="2"/>
    <x v="1"/>
    <x v="1"/>
    <x v="2"/>
    <x v="1"/>
    <x v="0"/>
    <x v="4"/>
    <x v="1"/>
    <x v="3"/>
    <x v="0"/>
    <x v="0"/>
    <x v="3"/>
    <x v="2"/>
    <x v="3"/>
    <x v="2"/>
    <x v="1"/>
    <x v="1"/>
    <x v="0"/>
    <x v="2"/>
    <x v="1"/>
    <x v="0"/>
    <x v="2"/>
    <x v="1"/>
    <x v="1"/>
    <x v="3"/>
    <x v="1"/>
    <x v="0"/>
    <x v="0"/>
    <x v="1"/>
    <m/>
    <x v="1"/>
    <x v="5"/>
    <x v="1"/>
    <x v="4"/>
    <x v="5"/>
    <x v="6"/>
    <x v="8"/>
    <x v="1"/>
    <x v="6"/>
    <x v="4"/>
    <x v="16"/>
    <x v="2"/>
    <x v="0"/>
    <x v="1"/>
  </r>
  <r>
    <m/>
    <x v="0"/>
    <x v="1"/>
    <x v="5"/>
    <x v="82"/>
    <m/>
    <m/>
    <x v="0"/>
    <x v="1"/>
    <x v="7"/>
    <x v="77"/>
    <x v="1"/>
    <x v="4"/>
    <x v="2"/>
    <x v="2"/>
    <x v="1"/>
    <x v="2"/>
    <x v="1"/>
    <x v="1"/>
    <x v="1"/>
    <x v="2"/>
    <x v="1"/>
    <x v="1"/>
    <x v="0"/>
    <x v="1"/>
    <x v="3"/>
    <x v="1"/>
    <x v="1"/>
    <x v="4"/>
    <x v="1"/>
    <x v="1"/>
    <x v="1"/>
    <x v="0"/>
    <x v="1"/>
    <x v="2"/>
    <x v="1"/>
    <x v="3"/>
    <x v="1"/>
    <x v="1"/>
    <x v="2"/>
    <x v="0"/>
    <x v="0"/>
    <x v="2"/>
    <x v="1"/>
    <x v="3"/>
    <x v="2"/>
    <x v="3"/>
    <x v="0"/>
    <x v="1"/>
    <x v="1"/>
    <x v="0"/>
    <x v="1"/>
    <x v="1"/>
    <x v="0"/>
    <x v="2"/>
    <x v="1"/>
    <x v="1"/>
    <x v="2"/>
    <x v="2"/>
    <x v="0"/>
    <x v="1"/>
    <x v="0"/>
    <x v="1"/>
    <x v="2"/>
    <x v="0"/>
    <m/>
    <m/>
    <m/>
    <m/>
    <m/>
    <m/>
    <x v="1"/>
    <x v="4"/>
    <x v="2"/>
    <x v="2"/>
    <x v="1"/>
    <x v="2"/>
    <x v="1"/>
    <x v="1"/>
    <x v="1"/>
    <x v="2"/>
    <x v="1"/>
    <x v="1"/>
    <x v="0"/>
    <x v="1"/>
    <x v="2"/>
    <x v="1"/>
    <x v="1"/>
    <x v="4"/>
    <x v="1"/>
    <x v="1"/>
    <x v="1"/>
    <x v="0"/>
    <x v="1"/>
    <x v="2"/>
    <x v="1"/>
    <x v="3"/>
    <x v="1"/>
    <x v="1"/>
    <x v="2"/>
    <x v="0"/>
    <x v="0"/>
    <x v="2"/>
    <x v="1"/>
    <x v="3"/>
    <x v="2"/>
    <x v="3"/>
    <x v="0"/>
    <x v="1"/>
    <x v="1"/>
    <x v="0"/>
    <x v="1"/>
    <x v="1"/>
    <x v="0"/>
    <x v="2"/>
    <x v="1"/>
    <x v="1"/>
    <x v="2"/>
    <x v="2"/>
    <x v="0"/>
    <x v="1"/>
    <x v="0"/>
    <x v="1"/>
    <x v="5"/>
    <x v="0"/>
    <m/>
    <x v="9"/>
    <x v="6"/>
    <x v="6"/>
    <x v="2"/>
    <x v="8"/>
    <x v="9"/>
    <x v="3"/>
    <x v="1"/>
    <x v="1"/>
    <x v="10"/>
    <x v="1"/>
    <x v="11"/>
    <x v="2"/>
    <x v="3"/>
  </r>
  <r>
    <m/>
    <x v="0"/>
    <x v="1"/>
    <x v="5"/>
    <x v="82"/>
    <m/>
    <m/>
    <x v="0"/>
    <x v="1"/>
    <x v="7"/>
    <x v="77"/>
    <x v="1"/>
    <x v="4"/>
    <x v="5"/>
    <x v="1"/>
    <x v="1"/>
    <x v="0"/>
    <x v="0"/>
    <x v="0"/>
    <x v="1"/>
    <x v="2"/>
    <x v="1"/>
    <x v="4"/>
    <x v="0"/>
    <x v="1"/>
    <x v="3"/>
    <x v="1"/>
    <x v="1"/>
    <x v="1"/>
    <x v="1"/>
    <x v="1"/>
    <x v="0"/>
    <x v="0"/>
    <x v="0"/>
    <x v="1"/>
    <x v="1"/>
    <x v="3"/>
    <x v="1"/>
    <x v="0"/>
    <x v="0"/>
    <x v="1"/>
    <x v="0"/>
    <x v="0"/>
    <x v="0"/>
    <x v="0"/>
    <x v="1"/>
    <x v="3"/>
    <x v="0"/>
    <x v="1"/>
    <x v="3"/>
    <x v="2"/>
    <x v="1"/>
    <x v="1"/>
    <x v="0"/>
    <x v="4"/>
    <x v="5"/>
    <x v="4"/>
    <x v="3"/>
    <x v="2"/>
    <x v="2"/>
    <x v="2"/>
    <x v="1"/>
    <x v="1"/>
    <x v="1"/>
    <x v="1"/>
    <m/>
    <m/>
    <m/>
    <m/>
    <m/>
    <m/>
    <x v="1"/>
    <x v="4"/>
    <x v="3"/>
    <x v="1"/>
    <x v="1"/>
    <x v="0"/>
    <x v="0"/>
    <x v="0"/>
    <x v="1"/>
    <x v="2"/>
    <x v="1"/>
    <x v="4"/>
    <x v="0"/>
    <x v="1"/>
    <x v="2"/>
    <x v="1"/>
    <x v="1"/>
    <x v="1"/>
    <x v="1"/>
    <x v="1"/>
    <x v="0"/>
    <x v="0"/>
    <x v="0"/>
    <x v="1"/>
    <x v="1"/>
    <x v="3"/>
    <x v="1"/>
    <x v="0"/>
    <x v="0"/>
    <x v="1"/>
    <x v="0"/>
    <x v="0"/>
    <x v="0"/>
    <x v="0"/>
    <x v="1"/>
    <x v="3"/>
    <x v="0"/>
    <x v="1"/>
    <x v="3"/>
    <x v="2"/>
    <x v="1"/>
    <x v="1"/>
    <x v="0"/>
    <x v="4"/>
    <x v="4"/>
    <x v="3"/>
    <x v="3"/>
    <x v="2"/>
    <x v="2"/>
    <x v="2"/>
    <x v="1"/>
    <x v="1"/>
    <x v="1"/>
    <x v="1"/>
    <m/>
    <x v="5"/>
    <x v="12"/>
    <x v="8"/>
    <x v="8"/>
    <x v="2"/>
    <x v="0"/>
    <x v="0"/>
    <x v="0"/>
    <x v="1"/>
    <x v="10"/>
    <x v="1"/>
    <x v="0"/>
    <x v="15"/>
    <x v="1"/>
  </r>
  <r>
    <m/>
    <x v="0"/>
    <x v="1"/>
    <x v="5"/>
    <x v="82"/>
    <m/>
    <m/>
    <x v="0"/>
    <x v="0"/>
    <x v="7"/>
    <x v="77"/>
    <x v="1"/>
    <x v="1"/>
    <x v="1"/>
    <x v="2"/>
    <x v="1"/>
    <x v="0"/>
    <x v="1"/>
    <x v="0"/>
    <x v="1"/>
    <x v="4"/>
    <x v="1"/>
    <x v="3"/>
    <x v="1"/>
    <x v="1"/>
    <x v="3"/>
    <x v="1"/>
    <x v="1"/>
    <x v="1"/>
    <x v="1"/>
    <x v="1"/>
    <x v="1"/>
    <x v="1"/>
    <x v="1"/>
    <x v="2"/>
    <x v="1"/>
    <x v="0"/>
    <x v="1"/>
    <x v="1"/>
    <x v="2"/>
    <x v="2"/>
    <x v="2"/>
    <x v="2"/>
    <x v="1"/>
    <x v="1"/>
    <x v="2"/>
    <x v="3"/>
    <x v="2"/>
    <x v="1"/>
    <x v="1"/>
    <x v="2"/>
    <x v="1"/>
    <x v="1"/>
    <x v="0"/>
    <x v="2"/>
    <x v="1"/>
    <x v="1"/>
    <x v="2"/>
    <x v="2"/>
    <x v="2"/>
    <x v="1"/>
    <x v="1"/>
    <x v="1"/>
    <x v="2"/>
    <x v="0"/>
    <m/>
    <m/>
    <m/>
    <m/>
    <m/>
    <m/>
    <x v="1"/>
    <x v="1"/>
    <x v="1"/>
    <x v="2"/>
    <x v="1"/>
    <x v="0"/>
    <x v="1"/>
    <x v="0"/>
    <x v="1"/>
    <x v="4"/>
    <x v="1"/>
    <x v="3"/>
    <x v="1"/>
    <x v="1"/>
    <x v="2"/>
    <x v="1"/>
    <x v="1"/>
    <x v="1"/>
    <x v="1"/>
    <x v="1"/>
    <x v="1"/>
    <x v="1"/>
    <x v="1"/>
    <x v="2"/>
    <x v="1"/>
    <x v="0"/>
    <x v="1"/>
    <x v="1"/>
    <x v="2"/>
    <x v="2"/>
    <x v="2"/>
    <x v="2"/>
    <x v="1"/>
    <x v="1"/>
    <x v="2"/>
    <x v="3"/>
    <x v="2"/>
    <x v="1"/>
    <x v="1"/>
    <x v="2"/>
    <x v="1"/>
    <x v="1"/>
    <x v="0"/>
    <x v="2"/>
    <x v="1"/>
    <x v="1"/>
    <x v="2"/>
    <x v="2"/>
    <x v="2"/>
    <x v="1"/>
    <x v="1"/>
    <x v="1"/>
    <x v="5"/>
    <x v="0"/>
    <m/>
    <x v="6"/>
    <x v="1"/>
    <x v="8"/>
    <x v="10"/>
    <x v="0"/>
    <x v="9"/>
    <x v="3"/>
    <x v="4"/>
    <x v="1"/>
    <x v="11"/>
    <x v="3"/>
    <x v="6"/>
    <x v="6"/>
    <x v="4"/>
  </r>
  <r>
    <m/>
    <x v="0"/>
    <x v="1"/>
    <x v="5"/>
    <x v="87"/>
    <m/>
    <m/>
    <x v="0"/>
    <x v="0"/>
    <x v="7"/>
    <x v="82"/>
    <x v="3"/>
    <x v="1"/>
    <x v="2"/>
    <x v="1"/>
    <x v="1"/>
    <x v="0"/>
    <x v="0"/>
    <x v="0"/>
    <x v="0"/>
    <x v="1"/>
    <x v="3"/>
    <x v="2"/>
    <x v="0"/>
    <x v="1"/>
    <x v="3"/>
    <x v="1"/>
    <x v="0"/>
    <x v="0"/>
    <x v="1"/>
    <x v="0"/>
    <x v="1"/>
    <x v="0"/>
    <x v="1"/>
    <x v="1"/>
    <x v="1"/>
    <x v="3"/>
    <x v="2"/>
    <x v="1"/>
    <x v="0"/>
    <x v="0"/>
    <x v="0"/>
    <x v="1"/>
    <x v="5"/>
    <x v="2"/>
    <x v="2"/>
    <x v="3"/>
    <x v="3"/>
    <x v="0"/>
    <x v="4"/>
    <x v="3"/>
    <x v="2"/>
    <x v="1"/>
    <x v="0"/>
    <x v="1"/>
    <x v="3"/>
    <x v="4"/>
    <x v="3"/>
    <x v="2"/>
    <x v="2"/>
    <x v="2"/>
    <x v="0"/>
    <x v="0"/>
    <x v="1"/>
    <x v="3"/>
    <m/>
    <m/>
    <m/>
    <m/>
    <m/>
    <m/>
    <x v="3"/>
    <x v="1"/>
    <x v="2"/>
    <x v="1"/>
    <x v="1"/>
    <x v="0"/>
    <x v="0"/>
    <x v="0"/>
    <x v="0"/>
    <x v="1"/>
    <x v="3"/>
    <x v="2"/>
    <x v="0"/>
    <x v="1"/>
    <x v="2"/>
    <x v="1"/>
    <x v="0"/>
    <x v="0"/>
    <x v="1"/>
    <x v="0"/>
    <x v="1"/>
    <x v="0"/>
    <x v="1"/>
    <x v="1"/>
    <x v="1"/>
    <x v="3"/>
    <x v="2"/>
    <x v="1"/>
    <x v="0"/>
    <x v="0"/>
    <x v="0"/>
    <x v="1"/>
    <x v="4"/>
    <x v="2"/>
    <x v="2"/>
    <x v="3"/>
    <x v="3"/>
    <x v="0"/>
    <x v="4"/>
    <x v="3"/>
    <x v="2"/>
    <x v="1"/>
    <x v="0"/>
    <x v="1"/>
    <x v="3"/>
    <x v="3"/>
    <x v="3"/>
    <x v="2"/>
    <x v="2"/>
    <x v="2"/>
    <x v="0"/>
    <x v="0"/>
    <x v="1"/>
    <x v="3"/>
    <m/>
    <x v="5"/>
    <x v="6"/>
    <x v="2"/>
    <x v="8"/>
    <x v="0"/>
    <x v="11"/>
    <x v="12"/>
    <x v="3"/>
    <x v="2"/>
    <x v="19"/>
    <x v="11"/>
    <x v="11"/>
    <x v="8"/>
    <x v="12"/>
  </r>
  <r>
    <m/>
    <x v="0"/>
    <x v="1"/>
    <x v="5"/>
    <x v="87"/>
    <m/>
    <m/>
    <x v="0"/>
    <x v="1"/>
    <x v="7"/>
    <x v="82"/>
    <x v="3"/>
    <x v="4"/>
    <x v="2"/>
    <x v="2"/>
    <x v="1"/>
    <x v="2"/>
    <x v="1"/>
    <x v="1"/>
    <x v="1"/>
    <x v="1"/>
    <x v="1"/>
    <x v="1"/>
    <x v="0"/>
    <x v="1"/>
    <x v="0"/>
    <x v="1"/>
    <x v="1"/>
    <x v="4"/>
    <x v="1"/>
    <x v="1"/>
    <x v="3"/>
    <x v="1"/>
    <x v="0"/>
    <x v="4"/>
    <x v="3"/>
    <x v="3"/>
    <x v="2"/>
    <x v="1"/>
    <x v="2"/>
    <x v="1"/>
    <x v="3"/>
    <x v="4"/>
    <x v="1"/>
    <x v="1"/>
    <x v="2"/>
    <x v="5"/>
    <x v="3"/>
    <x v="3"/>
    <x v="3"/>
    <x v="2"/>
    <x v="2"/>
    <x v="1"/>
    <x v="0"/>
    <x v="1"/>
    <x v="3"/>
    <x v="4"/>
    <x v="4"/>
    <x v="2"/>
    <x v="0"/>
    <x v="1"/>
    <x v="1"/>
    <x v="1"/>
    <x v="2"/>
    <x v="0"/>
    <m/>
    <m/>
    <m/>
    <m/>
    <m/>
    <m/>
    <x v="3"/>
    <x v="4"/>
    <x v="2"/>
    <x v="2"/>
    <x v="1"/>
    <x v="2"/>
    <x v="1"/>
    <x v="1"/>
    <x v="1"/>
    <x v="1"/>
    <x v="1"/>
    <x v="1"/>
    <x v="0"/>
    <x v="1"/>
    <x v="0"/>
    <x v="1"/>
    <x v="1"/>
    <x v="4"/>
    <x v="1"/>
    <x v="1"/>
    <x v="3"/>
    <x v="1"/>
    <x v="0"/>
    <x v="4"/>
    <x v="3"/>
    <x v="3"/>
    <x v="2"/>
    <x v="1"/>
    <x v="2"/>
    <x v="1"/>
    <x v="3"/>
    <x v="4"/>
    <x v="1"/>
    <x v="1"/>
    <x v="2"/>
    <x v="2"/>
    <x v="3"/>
    <x v="2"/>
    <x v="3"/>
    <x v="2"/>
    <x v="2"/>
    <x v="1"/>
    <x v="0"/>
    <x v="1"/>
    <x v="3"/>
    <x v="3"/>
    <x v="0"/>
    <x v="2"/>
    <x v="0"/>
    <x v="1"/>
    <x v="1"/>
    <x v="1"/>
    <x v="5"/>
    <x v="0"/>
    <m/>
    <x v="9"/>
    <x v="7"/>
    <x v="6"/>
    <x v="13"/>
    <x v="8"/>
    <x v="9"/>
    <x v="6"/>
    <x v="4"/>
    <x v="11"/>
    <x v="17"/>
    <x v="1"/>
    <x v="2"/>
    <x v="3"/>
    <x v="17"/>
  </r>
  <r>
    <m/>
    <x v="0"/>
    <x v="1"/>
    <x v="5"/>
    <x v="73"/>
    <m/>
    <m/>
    <x v="0"/>
    <x v="1"/>
    <x v="9"/>
    <x v="68"/>
    <x v="1"/>
    <x v="0"/>
    <x v="2"/>
    <x v="2"/>
    <x v="3"/>
    <x v="2"/>
    <x v="0"/>
    <x v="1"/>
    <x v="5"/>
    <x v="4"/>
    <x v="1"/>
    <x v="1"/>
    <x v="4"/>
    <x v="3"/>
    <x v="4"/>
    <x v="1"/>
    <x v="1"/>
    <x v="1"/>
    <x v="0"/>
    <x v="0"/>
    <x v="3"/>
    <x v="2"/>
    <x v="1"/>
    <x v="2"/>
    <x v="1"/>
    <x v="1"/>
    <x v="0"/>
    <x v="3"/>
    <x v="2"/>
    <x v="5"/>
    <x v="1"/>
    <x v="2"/>
    <x v="1"/>
    <x v="1"/>
    <x v="2"/>
    <x v="1"/>
    <x v="0"/>
    <x v="1"/>
    <x v="1"/>
    <x v="1"/>
    <x v="0"/>
    <x v="1"/>
    <x v="0"/>
    <x v="2"/>
    <x v="1"/>
    <x v="4"/>
    <x v="3"/>
    <x v="0"/>
    <x v="2"/>
    <x v="2"/>
    <x v="0"/>
    <x v="1"/>
    <x v="2"/>
    <x v="3"/>
    <m/>
    <m/>
    <m/>
    <m/>
    <m/>
    <m/>
    <x v="1"/>
    <x v="0"/>
    <x v="2"/>
    <x v="2"/>
    <x v="3"/>
    <x v="2"/>
    <x v="0"/>
    <x v="1"/>
    <x v="4"/>
    <x v="4"/>
    <x v="1"/>
    <x v="1"/>
    <x v="4"/>
    <x v="3"/>
    <x v="3"/>
    <x v="1"/>
    <x v="1"/>
    <x v="1"/>
    <x v="0"/>
    <x v="0"/>
    <x v="3"/>
    <x v="2"/>
    <x v="1"/>
    <x v="2"/>
    <x v="1"/>
    <x v="1"/>
    <x v="0"/>
    <x v="3"/>
    <x v="2"/>
    <x v="4"/>
    <x v="1"/>
    <x v="2"/>
    <x v="1"/>
    <x v="1"/>
    <x v="2"/>
    <x v="1"/>
    <x v="0"/>
    <x v="1"/>
    <x v="1"/>
    <x v="1"/>
    <x v="0"/>
    <x v="1"/>
    <x v="0"/>
    <x v="2"/>
    <x v="1"/>
    <x v="3"/>
    <x v="3"/>
    <x v="0"/>
    <x v="2"/>
    <x v="2"/>
    <x v="0"/>
    <x v="1"/>
    <x v="5"/>
    <x v="3"/>
    <m/>
    <x v="1"/>
    <x v="3"/>
    <x v="12"/>
    <x v="19"/>
    <x v="12"/>
    <x v="9"/>
    <x v="3"/>
    <x v="2"/>
    <x v="9"/>
    <x v="2"/>
    <x v="16"/>
    <x v="22"/>
    <x v="2"/>
    <x v="6"/>
  </r>
  <r>
    <m/>
    <x v="0"/>
    <x v="1"/>
    <x v="5"/>
    <x v="87"/>
    <m/>
    <m/>
    <x v="0"/>
    <x v="1"/>
    <x v="7"/>
    <x v="82"/>
    <x v="0"/>
    <x v="1"/>
    <x v="1"/>
    <x v="1"/>
    <x v="1"/>
    <x v="3"/>
    <x v="1"/>
    <x v="3"/>
    <x v="5"/>
    <x v="2"/>
    <x v="3"/>
    <x v="1"/>
    <x v="1"/>
    <x v="3"/>
    <x v="3"/>
    <x v="1"/>
    <x v="0"/>
    <x v="1"/>
    <x v="5"/>
    <x v="0"/>
    <x v="4"/>
    <x v="0"/>
    <x v="2"/>
    <x v="4"/>
    <x v="0"/>
    <x v="0"/>
    <x v="1"/>
    <x v="1"/>
    <x v="0"/>
    <x v="0"/>
    <x v="1"/>
    <x v="3"/>
    <x v="0"/>
    <x v="5"/>
    <x v="2"/>
    <x v="0"/>
    <x v="0"/>
    <x v="1"/>
    <x v="4"/>
    <x v="3"/>
    <x v="0"/>
    <x v="1"/>
    <x v="0"/>
    <x v="4"/>
    <x v="2"/>
    <x v="4"/>
    <x v="1"/>
    <x v="0"/>
    <x v="0"/>
    <x v="2"/>
    <x v="1"/>
    <x v="1"/>
    <x v="1"/>
    <x v="1"/>
    <m/>
    <m/>
    <m/>
    <m/>
    <m/>
    <m/>
    <x v="0"/>
    <x v="1"/>
    <x v="1"/>
    <x v="1"/>
    <x v="1"/>
    <x v="3"/>
    <x v="1"/>
    <x v="3"/>
    <x v="4"/>
    <x v="2"/>
    <x v="3"/>
    <x v="1"/>
    <x v="1"/>
    <x v="3"/>
    <x v="2"/>
    <x v="1"/>
    <x v="0"/>
    <x v="1"/>
    <x v="4"/>
    <x v="0"/>
    <x v="2"/>
    <x v="0"/>
    <x v="2"/>
    <x v="4"/>
    <x v="0"/>
    <x v="0"/>
    <x v="1"/>
    <x v="1"/>
    <x v="0"/>
    <x v="0"/>
    <x v="1"/>
    <x v="3"/>
    <x v="0"/>
    <x v="4"/>
    <x v="2"/>
    <x v="0"/>
    <x v="0"/>
    <x v="1"/>
    <x v="4"/>
    <x v="3"/>
    <x v="0"/>
    <x v="1"/>
    <x v="0"/>
    <x v="4"/>
    <x v="2"/>
    <x v="3"/>
    <x v="1"/>
    <x v="0"/>
    <x v="0"/>
    <x v="2"/>
    <x v="1"/>
    <x v="1"/>
    <x v="1"/>
    <x v="1"/>
    <m/>
    <x v="2"/>
    <x v="11"/>
    <x v="0"/>
    <x v="5"/>
    <x v="14"/>
    <x v="11"/>
    <x v="6"/>
    <x v="3"/>
    <x v="6"/>
    <x v="13"/>
    <x v="12"/>
    <x v="18"/>
    <x v="2"/>
    <x v="0"/>
  </r>
  <r>
    <m/>
    <x v="0"/>
    <x v="1"/>
    <x v="5"/>
    <x v="87"/>
    <m/>
    <m/>
    <x v="0"/>
    <x v="0"/>
    <x v="7"/>
    <x v="82"/>
    <x v="2"/>
    <x v="4"/>
    <x v="2"/>
    <x v="0"/>
    <x v="1"/>
    <x v="2"/>
    <x v="0"/>
    <x v="1"/>
    <x v="0"/>
    <x v="2"/>
    <x v="1"/>
    <x v="3"/>
    <x v="0"/>
    <x v="1"/>
    <x v="0"/>
    <x v="4"/>
    <x v="3"/>
    <x v="5"/>
    <x v="1"/>
    <x v="5"/>
    <x v="0"/>
    <x v="0"/>
    <x v="3"/>
    <x v="1"/>
    <x v="0"/>
    <x v="2"/>
    <x v="1"/>
    <x v="0"/>
    <x v="0"/>
    <x v="1"/>
    <x v="0"/>
    <x v="0"/>
    <x v="0"/>
    <x v="1"/>
    <x v="0"/>
    <x v="0"/>
    <x v="3"/>
    <x v="1"/>
    <x v="2"/>
    <x v="2"/>
    <x v="1"/>
    <x v="1"/>
    <x v="0"/>
    <x v="2"/>
    <x v="1"/>
    <x v="5"/>
    <x v="1"/>
    <x v="0"/>
    <x v="0"/>
    <x v="0"/>
    <x v="0"/>
    <x v="0"/>
    <x v="2"/>
    <x v="2"/>
    <m/>
    <m/>
    <m/>
    <m/>
    <m/>
    <m/>
    <x v="2"/>
    <x v="4"/>
    <x v="2"/>
    <x v="0"/>
    <x v="1"/>
    <x v="2"/>
    <x v="0"/>
    <x v="1"/>
    <x v="0"/>
    <x v="2"/>
    <x v="1"/>
    <x v="3"/>
    <x v="0"/>
    <x v="1"/>
    <x v="0"/>
    <x v="3"/>
    <x v="2"/>
    <x v="2"/>
    <x v="1"/>
    <x v="2"/>
    <x v="0"/>
    <x v="0"/>
    <x v="3"/>
    <x v="1"/>
    <x v="0"/>
    <x v="2"/>
    <x v="1"/>
    <x v="0"/>
    <x v="0"/>
    <x v="1"/>
    <x v="0"/>
    <x v="0"/>
    <x v="0"/>
    <x v="1"/>
    <x v="0"/>
    <x v="0"/>
    <x v="3"/>
    <x v="1"/>
    <x v="2"/>
    <x v="2"/>
    <x v="1"/>
    <x v="1"/>
    <x v="0"/>
    <x v="2"/>
    <x v="1"/>
    <x v="4"/>
    <x v="1"/>
    <x v="0"/>
    <x v="0"/>
    <x v="0"/>
    <x v="0"/>
    <x v="0"/>
    <x v="5"/>
    <x v="2"/>
    <m/>
    <x v="7"/>
    <x v="9"/>
    <x v="2"/>
    <x v="3"/>
    <x v="2"/>
    <x v="7"/>
    <x v="0"/>
    <x v="0"/>
    <x v="10"/>
    <x v="12"/>
    <x v="11"/>
    <x v="2"/>
    <x v="8"/>
    <x v="20"/>
  </r>
  <r>
    <m/>
    <x v="0"/>
    <x v="1"/>
    <x v="5"/>
    <x v="87"/>
    <m/>
    <m/>
    <x v="0"/>
    <x v="0"/>
    <x v="7"/>
    <x v="82"/>
    <x v="3"/>
    <x v="4"/>
    <x v="2"/>
    <x v="5"/>
    <x v="0"/>
    <x v="0"/>
    <x v="3"/>
    <x v="1"/>
    <x v="0"/>
    <x v="1"/>
    <x v="1"/>
    <x v="1"/>
    <x v="0"/>
    <x v="2"/>
    <x v="3"/>
    <x v="1"/>
    <x v="3"/>
    <x v="5"/>
    <x v="0"/>
    <x v="1"/>
    <x v="0"/>
    <x v="0"/>
    <x v="3"/>
    <x v="1"/>
    <x v="1"/>
    <x v="0"/>
    <x v="1"/>
    <x v="1"/>
    <x v="0"/>
    <x v="1"/>
    <x v="2"/>
    <x v="3"/>
    <x v="1"/>
    <x v="3"/>
    <x v="2"/>
    <x v="0"/>
    <x v="3"/>
    <x v="3"/>
    <x v="4"/>
    <x v="2"/>
    <x v="0"/>
    <x v="1"/>
    <x v="0"/>
    <x v="3"/>
    <x v="5"/>
    <x v="5"/>
    <x v="1"/>
    <x v="1"/>
    <x v="1"/>
    <x v="0"/>
    <x v="1"/>
    <x v="1"/>
    <x v="1"/>
    <x v="2"/>
    <m/>
    <m/>
    <m/>
    <m/>
    <m/>
    <m/>
    <x v="3"/>
    <x v="4"/>
    <x v="2"/>
    <x v="4"/>
    <x v="0"/>
    <x v="0"/>
    <x v="3"/>
    <x v="1"/>
    <x v="0"/>
    <x v="1"/>
    <x v="1"/>
    <x v="1"/>
    <x v="0"/>
    <x v="2"/>
    <x v="2"/>
    <x v="1"/>
    <x v="2"/>
    <x v="2"/>
    <x v="0"/>
    <x v="1"/>
    <x v="0"/>
    <x v="0"/>
    <x v="3"/>
    <x v="1"/>
    <x v="1"/>
    <x v="0"/>
    <x v="1"/>
    <x v="1"/>
    <x v="0"/>
    <x v="1"/>
    <x v="2"/>
    <x v="3"/>
    <x v="1"/>
    <x v="3"/>
    <x v="2"/>
    <x v="0"/>
    <x v="3"/>
    <x v="2"/>
    <x v="4"/>
    <x v="2"/>
    <x v="0"/>
    <x v="1"/>
    <x v="0"/>
    <x v="3"/>
    <x v="4"/>
    <x v="4"/>
    <x v="1"/>
    <x v="1"/>
    <x v="1"/>
    <x v="0"/>
    <x v="1"/>
    <x v="1"/>
    <x v="1"/>
    <x v="2"/>
    <m/>
    <x v="7"/>
    <x v="7"/>
    <x v="9"/>
    <x v="18"/>
    <x v="6"/>
    <x v="7"/>
    <x v="18"/>
    <x v="3"/>
    <x v="11"/>
    <x v="11"/>
    <x v="0"/>
    <x v="13"/>
    <x v="3"/>
    <x v="2"/>
  </r>
  <r>
    <m/>
    <x v="0"/>
    <x v="1"/>
    <x v="5"/>
    <x v="87"/>
    <m/>
    <m/>
    <x v="0"/>
    <x v="1"/>
    <x v="7"/>
    <x v="82"/>
    <x v="1"/>
    <x v="4"/>
    <x v="2"/>
    <x v="1"/>
    <x v="1"/>
    <x v="0"/>
    <x v="0"/>
    <x v="3"/>
    <x v="1"/>
    <x v="1"/>
    <x v="3"/>
    <x v="3"/>
    <x v="1"/>
    <x v="4"/>
    <x v="0"/>
    <x v="1"/>
    <x v="1"/>
    <x v="1"/>
    <x v="1"/>
    <x v="0"/>
    <x v="3"/>
    <x v="0"/>
    <x v="3"/>
    <x v="5"/>
    <x v="0"/>
    <x v="5"/>
    <x v="1"/>
    <x v="1"/>
    <x v="0"/>
    <x v="0"/>
    <x v="1"/>
    <x v="2"/>
    <x v="0"/>
    <x v="1"/>
    <x v="2"/>
    <x v="0"/>
    <x v="0"/>
    <x v="0"/>
    <x v="1"/>
    <x v="3"/>
    <x v="2"/>
    <x v="1"/>
    <x v="0"/>
    <x v="3"/>
    <x v="2"/>
    <x v="1"/>
    <x v="1"/>
    <x v="0"/>
    <x v="0"/>
    <x v="2"/>
    <x v="0"/>
    <x v="0"/>
    <x v="0"/>
    <x v="2"/>
    <m/>
    <m/>
    <m/>
    <m/>
    <m/>
    <m/>
    <x v="1"/>
    <x v="4"/>
    <x v="2"/>
    <x v="1"/>
    <x v="1"/>
    <x v="0"/>
    <x v="0"/>
    <x v="3"/>
    <x v="1"/>
    <x v="1"/>
    <x v="3"/>
    <x v="3"/>
    <x v="1"/>
    <x v="4"/>
    <x v="0"/>
    <x v="1"/>
    <x v="1"/>
    <x v="1"/>
    <x v="1"/>
    <x v="0"/>
    <x v="3"/>
    <x v="0"/>
    <x v="3"/>
    <x v="1"/>
    <x v="0"/>
    <x v="4"/>
    <x v="1"/>
    <x v="1"/>
    <x v="0"/>
    <x v="0"/>
    <x v="1"/>
    <x v="2"/>
    <x v="0"/>
    <x v="1"/>
    <x v="2"/>
    <x v="0"/>
    <x v="0"/>
    <x v="0"/>
    <x v="1"/>
    <x v="3"/>
    <x v="2"/>
    <x v="1"/>
    <x v="0"/>
    <x v="3"/>
    <x v="2"/>
    <x v="1"/>
    <x v="1"/>
    <x v="0"/>
    <x v="0"/>
    <x v="2"/>
    <x v="0"/>
    <x v="0"/>
    <x v="0"/>
    <x v="2"/>
    <m/>
    <x v="0"/>
    <x v="6"/>
    <x v="8"/>
    <x v="6"/>
    <x v="6"/>
    <x v="14"/>
    <x v="10"/>
    <x v="3"/>
    <x v="22"/>
    <x v="10"/>
    <x v="3"/>
    <x v="18"/>
    <x v="5"/>
    <x v="8"/>
  </r>
  <r>
    <m/>
    <x v="0"/>
    <x v="1"/>
    <x v="5"/>
    <x v="87"/>
    <m/>
    <m/>
    <x v="0"/>
    <x v="1"/>
    <x v="7"/>
    <x v="82"/>
    <x v="1"/>
    <x v="1"/>
    <x v="1"/>
    <x v="1"/>
    <x v="1"/>
    <x v="3"/>
    <x v="0"/>
    <x v="1"/>
    <x v="1"/>
    <x v="1"/>
    <x v="3"/>
    <x v="0"/>
    <x v="1"/>
    <x v="1"/>
    <x v="0"/>
    <x v="0"/>
    <x v="0"/>
    <x v="0"/>
    <x v="1"/>
    <x v="1"/>
    <x v="1"/>
    <x v="0"/>
    <x v="0"/>
    <x v="0"/>
    <x v="1"/>
    <x v="0"/>
    <x v="1"/>
    <x v="0"/>
    <x v="2"/>
    <x v="0"/>
    <x v="0"/>
    <x v="0"/>
    <x v="1"/>
    <x v="1"/>
    <x v="2"/>
    <x v="3"/>
    <x v="0"/>
    <x v="1"/>
    <x v="1"/>
    <x v="3"/>
    <x v="1"/>
    <x v="1"/>
    <x v="0"/>
    <x v="2"/>
    <x v="2"/>
    <x v="1"/>
    <x v="2"/>
    <x v="0"/>
    <x v="0"/>
    <x v="2"/>
    <x v="0"/>
    <x v="0"/>
    <x v="0"/>
    <x v="0"/>
    <m/>
    <m/>
    <m/>
    <m/>
    <m/>
    <m/>
    <x v="1"/>
    <x v="1"/>
    <x v="1"/>
    <x v="1"/>
    <x v="1"/>
    <x v="3"/>
    <x v="0"/>
    <x v="1"/>
    <x v="1"/>
    <x v="1"/>
    <x v="3"/>
    <x v="0"/>
    <x v="1"/>
    <x v="1"/>
    <x v="0"/>
    <x v="0"/>
    <x v="0"/>
    <x v="0"/>
    <x v="1"/>
    <x v="1"/>
    <x v="1"/>
    <x v="0"/>
    <x v="0"/>
    <x v="0"/>
    <x v="1"/>
    <x v="0"/>
    <x v="1"/>
    <x v="0"/>
    <x v="2"/>
    <x v="0"/>
    <x v="0"/>
    <x v="0"/>
    <x v="1"/>
    <x v="1"/>
    <x v="2"/>
    <x v="3"/>
    <x v="0"/>
    <x v="1"/>
    <x v="1"/>
    <x v="3"/>
    <x v="1"/>
    <x v="1"/>
    <x v="0"/>
    <x v="2"/>
    <x v="2"/>
    <x v="1"/>
    <x v="2"/>
    <x v="0"/>
    <x v="0"/>
    <x v="2"/>
    <x v="0"/>
    <x v="0"/>
    <x v="0"/>
    <x v="0"/>
    <m/>
    <x v="9"/>
    <x v="1"/>
    <x v="2"/>
    <x v="9"/>
    <x v="8"/>
    <x v="3"/>
    <x v="1"/>
    <x v="3"/>
    <x v="2"/>
    <x v="11"/>
    <x v="3"/>
    <x v="11"/>
    <x v="2"/>
    <x v="8"/>
  </r>
  <r>
    <m/>
    <x v="0"/>
    <x v="1"/>
    <x v="9"/>
    <x v="86"/>
    <m/>
    <m/>
    <x v="0"/>
    <x v="1"/>
    <x v="1"/>
    <x v="81"/>
    <x v="3"/>
    <x v="3"/>
    <x v="2"/>
    <x v="1"/>
    <x v="1"/>
    <x v="5"/>
    <x v="1"/>
    <x v="5"/>
    <x v="1"/>
    <x v="2"/>
    <x v="3"/>
    <x v="1"/>
    <x v="0"/>
    <x v="3"/>
    <x v="4"/>
    <x v="5"/>
    <x v="1"/>
    <x v="4"/>
    <x v="1"/>
    <x v="1"/>
    <x v="5"/>
    <x v="0"/>
    <x v="0"/>
    <x v="3"/>
    <x v="5"/>
    <x v="5"/>
    <x v="0"/>
    <x v="0"/>
    <x v="0"/>
    <x v="0"/>
    <x v="5"/>
    <x v="4"/>
    <x v="0"/>
    <x v="5"/>
    <x v="2"/>
    <x v="4"/>
    <x v="5"/>
    <x v="5"/>
    <x v="3"/>
    <x v="2"/>
    <x v="5"/>
    <x v="1"/>
    <x v="0"/>
    <x v="2"/>
    <x v="5"/>
    <x v="5"/>
    <x v="3"/>
    <x v="1"/>
    <x v="2"/>
    <x v="0"/>
    <x v="0"/>
    <x v="1"/>
    <x v="0"/>
    <x v="1"/>
    <m/>
    <m/>
    <m/>
    <m/>
    <m/>
    <m/>
    <x v="3"/>
    <x v="3"/>
    <x v="2"/>
    <x v="1"/>
    <x v="1"/>
    <x v="4"/>
    <x v="1"/>
    <x v="4"/>
    <x v="1"/>
    <x v="2"/>
    <x v="3"/>
    <x v="1"/>
    <x v="0"/>
    <x v="3"/>
    <x v="3"/>
    <x v="4"/>
    <x v="1"/>
    <x v="4"/>
    <x v="1"/>
    <x v="1"/>
    <x v="4"/>
    <x v="0"/>
    <x v="0"/>
    <x v="3"/>
    <x v="4"/>
    <x v="4"/>
    <x v="0"/>
    <x v="0"/>
    <x v="0"/>
    <x v="0"/>
    <x v="4"/>
    <x v="4"/>
    <x v="0"/>
    <x v="4"/>
    <x v="2"/>
    <x v="4"/>
    <x v="4"/>
    <x v="4"/>
    <x v="3"/>
    <x v="2"/>
    <x v="4"/>
    <x v="1"/>
    <x v="0"/>
    <x v="2"/>
    <x v="4"/>
    <x v="4"/>
    <x v="3"/>
    <x v="1"/>
    <x v="2"/>
    <x v="0"/>
    <x v="0"/>
    <x v="1"/>
    <x v="0"/>
    <x v="1"/>
    <m/>
    <x v="12"/>
    <x v="9"/>
    <x v="6"/>
    <x v="14"/>
    <x v="2"/>
    <x v="18"/>
    <x v="6"/>
    <x v="0"/>
    <x v="19"/>
    <x v="10"/>
    <x v="1"/>
    <x v="10"/>
    <x v="13"/>
    <x v="13"/>
  </r>
  <r>
    <m/>
    <x v="0"/>
    <x v="1"/>
    <x v="5"/>
    <x v="87"/>
    <m/>
    <m/>
    <x v="0"/>
    <x v="1"/>
    <x v="7"/>
    <x v="82"/>
    <x v="3"/>
    <x v="4"/>
    <x v="2"/>
    <x v="2"/>
    <x v="1"/>
    <x v="0"/>
    <x v="0"/>
    <x v="1"/>
    <x v="1"/>
    <x v="2"/>
    <x v="3"/>
    <x v="3"/>
    <x v="3"/>
    <x v="4"/>
    <x v="3"/>
    <x v="1"/>
    <x v="0"/>
    <x v="1"/>
    <x v="1"/>
    <x v="1"/>
    <x v="1"/>
    <x v="1"/>
    <x v="3"/>
    <x v="1"/>
    <x v="1"/>
    <x v="0"/>
    <x v="1"/>
    <x v="1"/>
    <x v="0"/>
    <x v="1"/>
    <x v="1"/>
    <x v="2"/>
    <x v="1"/>
    <x v="3"/>
    <x v="2"/>
    <x v="0"/>
    <x v="2"/>
    <x v="1"/>
    <x v="1"/>
    <x v="2"/>
    <x v="1"/>
    <x v="1"/>
    <x v="0"/>
    <x v="4"/>
    <x v="5"/>
    <x v="1"/>
    <x v="2"/>
    <x v="2"/>
    <x v="2"/>
    <x v="2"/>
    <x v="0"/>
    <x v="2"/>
    <x v="2"/>
    <x v="0"/>
    <m/>
    <m/>
    <m/>
    <m/>
    <m/>
    <m/>
    <x v="3"/>
    <x v="4"/>
    <x v="2"/>
    <x v="2"/>
    <x v="1"/>
    <x v="0"/>
    <x v="0"/>
    <x v="1"/>
    <x v="1"/>
    <x v="2"/>
    <x v="3"/>
    <x v="3"/>
    <x v="3"/>
    <x v="4"/>
    <x v="2"/>
    <x v="1"/>
    <x v="0"/>
    <x v="1"/>
    <x v="1"/>
    <x v="1"/>
    <x v="1"/>
    <x v="1"/>
    <x v="3"/>
    <x v="1"/>
    <x v="1"/>
    <x v="0"/>
    <x v="1"/>
    <x v="1"/>
    <x v="0"/>
    <x v="1"/>
    <x v="1"/>
    <x v="2"/>
    <x v="1"/>
    <x v="3"/>
    <x v="2"/>
    <x v="0"/>
    <x v="2"/>
    <x v="1"/>
    <x v="1"/>
    <x v="2"/>
    <x v="1"/>
    <x v="1"/>
    <x v="0"/>
    <x v="4"/>
    <x v="4"/>
    <x v="1"/>
    <x v="2"/>
    <x v="2"/>
    <x v="2"/>
    <x v="2"/>
    <x v="0"/>
    <x v="2"/>
    <x v="5"/>
    <x v="0"/>
    <m/>
    <x v="1"/>
    <x v="7"/>
    <x v="0"/>
    <x v="10"/>
    <x v="13"/>
    <x v="14"/>
    <x v="2"/>
    <x v="1"/>
    <x v="6"/>
    <x v="11"/>
    <x v="11"/>
    <x v="0"/>
    <x v="6"/>
    <x v="4"/>
  </r>
  <r>
    <m/>
    <x v="0"/>
    <x v="1"/>
    <x v="5"/>
    <x v="82"/>
    <m/>
    <m/>
    <x v="0"/>
    <x v="1"/>
    <x v="7"/>
    <x v="77"/>
    <x v="1"/>
    <x v="4"/>
    <x v="3"/>
    <x v="1"/>
    <x v="1"/>
    <x v="0"/>
    <x v="0"/>
    <x v="0"/>
    <x v="1"/>
    <x v="2"/>
    <x v="1"/>
    <x v="3"/>
    <x v="0"/>
    <x v="1"/>
    <x v="0"/>
    <x v="1"/>
    <x v="1"/>
    <x v="1"/>
    <x v="1"/>
    <x v="1"/>
    <x v="1"/>
    <x v="0"/>
    <x v="3"/>
    <x v="1"/>
    <x v="1"/>
    <x v="2"/>
    <x v="1"/>
    <x v="1"/>
    <x v="2"/>
    <x v="1"/>
    <x v="0"/>
    <x v="2"/>
    <x v="1"/>
    <x v="1"/>
    <x v="2"/>
    <x v="0"/>
    <x v="2"/>
    <x v="0"/>
    <x v="1"/>
    <x v="3"/>
    <x v="2"/>
    <x v="1"/>
    <x v="0"/>
    <x v="4"/>
    <x v="3"/>
    <x v="1"/>
    <x v="3"/>
    <x v="2"/>
    <x v="2"/>
    <x v="2"/>
    <x v="0"/>
    <x v="0"/>
    <x v="2"/>
    <x v="2"/>
    <m/>
    <m/>
    <m/>
    <m/>
    <m/>
    <m/>
    <x v="1"/>
    <x v="4"/>
    <x v="3"/>
    <x v="1"/>
    <x v="1"/>
    <x v="0"/>
    <x v="0"/>
    <x v="0"/>
    <x v="1"/>
    <x v="2"/>
    <x v="1"/>
    <x v="3"/>
    <x v="0"/>
    <x v="1"/>
    <x v="0"/>
    <x v="1"/>
    <x v="1"/>
    <x v="1"/>
    <x v="1"/>
    <x v="1"/>
    <x v="1"/>
    <x v="0"/>
    <x v="3"/>
    <x v="1"/>
    <x v="1"/>
    <x v="2"/>
    <x v="1"/>
    <x v="1"/>
    <x v="2"/>
    <x v="1"/>
    <x v="0"/>
    <x v="2"/>
    <x v="1"/>
    <x v="1"/>
    <x v="2"/>
    <x v="0"/>
    <x v="2"/>
    <x v="0"/>
    <x v="1"/>
    <x v="3"/>
    <x v="2"/>
    <x v="1"/>
    <x v="0"/>
    <x v="4"/>
    <x v="3"/>
    <x v="1"/>
    <x v="3"/>
    <x v="2"/>
    <x v="2"/>
    <x v="2"/>
    <x v="0"/>
    <x v="0"/>
    <x v="5"/>
    <x v="2"/>
    <m/>
    <x v="5"/>
    <x v="12"/>
    <x v="8"/>
    <x v="6"/>
    <x v="2"/>
    <x v="9"/>
    <x v="2"/>
    <x v="1"/>
    <x v="1"/>
    <x v="12"/>
    <x v="1"/>
    <x v="2"/>
    <x v="2"/>
    <x v="8"/>
  </r>
  <r>
    <m/>
    <x v="0"/>
    <x v="1"/>
    <x v="5"/>
    <x v="82"/>
    <m/>
    <m/>
    <x v="0"/>
    <x v="1"/>
    <x v="7"/>
    <x v="77"/>
    <x v="1"/>
    <x v="4"/>
    <x v="1"/>
    <x v="1"/>
    <x v="0"/>
    <x v="2"/>
    <x v="0"/>
    <x v="3"/>
    <x v="5"/>
    <x v="2"/>
    <x v="3"/>
    <x v="3"/>
    <x v="1"/>
    <x v="1"/>
    <x v="0"/>
    <x v="1"/>
    <x v="0"/>
    <x v="1"/>
    <x v="1"/>
    <x v="1"/>
    <x v="3"/>
    <x v="0"/>
    <x v="1"/>
    <x v="0"/>
    <x v="1"/>
    <x v="0"/>
    <x v="1"/>
    <x v="1"/>
    <x v="2"/>
    <x v="1"/>
    <x v="0"/>
    <x v="2"/>
    <x v="1"/>
    <x v="1"/>
    <x v="0"/>
    <x v="0"/>
    <x v="0"/>
    <x v="1"/>
    <x v="0"/>
    <x v="0"/>
    <x v="0"/>
    <x v="1"/>
    <x v="0"/>
    <x v="2"/>
    <x v="3"/>
    <x v="1"/>
    <x v="2"/>
    <x v="0"/>
    <x v="0"/>
    <x v="2"/>
    <x v="0"/>
    <x v="1"/>
    <x v="2"/>
    <x v="3"/>
    <m/>
    <m/>
    <m/>
    <m/>
    <m/>
    <m/>
    <x v="1"/>
    <x v="4"/>
    <x v="1"/>
    <x v="1"/>
    <x v="0"/>
    <x v="2"/>
    <x v="0"/>
    <x v="3"/>
    <x v="4"/>
    <x v="2"/>
    <x v="3"/>
    <x v="3"/>
    <x v="1"/>
    <x v="1"/>
    <x v="0"/>
    <x v="1"/>
    <x v="0"/>
    <x v="1"/>
    <x v="1"/>
    <x v="1"/>
    <x v="3"/>
    <x v="0"/>
    <x v="1"/>
    <x v="0"/>
    <x v="1"/>
    <x v="0"/>
    <x v="1"/>
    <x v="1"/>
    <x v="2"/>
    <x v="1"/>
    <x v="0"/>
    <x v="2"/>
    <x v="1"/>
    <x v="1"/>
    <x v="0"/>
    <x v="0"/>
    <x v="0"/>
    <x v="1"/>
    <x v="0"/>
    <x v="0"/>
    <x v="0"/>
    <x v="1"/>
    <x v="0"/>
    <x v="2"/>
    <x v="3"/>
    <x v="1"/>
    <x v="2"/>
    <x v="0"/>
    <x v="0"/>
    <x v="2"/>
    <x v="0"/>
    <x v="1"/>
    <x v="5"/>
    <x v="3"/>
    <m/>
    <x v="0"/>
    <x v="5"/>
    <x v="5"/>
    <x v="0"/>
    <x v="5"/>
    <x v="14"/>
    <x v="15"/>
    <x v="1"/>
    <x v="2"/>
    <x v="11"/>
    <x v="16"/>
    <x v="2"/>
    <x v="5"/>
    <x v="0"/>
  </r>
  <r>
    <m/>
    <x v="0"/>
    <x v="1"/>
    <x v="5"/>
    <x v="82"/>
    <m/>
    <m/>
    <x v="0"/>
    <x v="1"/>
    <x v="7"/>
    <x v="77"/>
    <x v="1"/>
    <x v="4"/>
    <x v="3"/>
    <x v="1"/>
    <x v="0"/>
    <x v="3"/>
    <x v="0"/>
    <x v="3"/>
    <x v="0"/>
    <x v="1"/>
    <x v="3"/>
    <x v="3"/>
    <x v="0"/>
    <x v="2"/>
    <x v="1"/>
    <x v="1"/>
    <x v="0"/>
    <x v="5"/>
    <x v="1"/>
    <x v="1"/>
    <x v="0"/>
    <x v="1"/>
    <x v="3"/>
    <x v="1"/>
    <x v="1"/>
    <x v="2"/>
    <x v="1"/>
    <x v="1"/>
    <x v="2"/>
    <x v="0"/>
    <x v="1"/>
    <x v="2"/>
    <x v="0"/>
    <x v="2"/>
    <x v="0"/>
    <x v="0"/>
    <x v="2"/>
    <x v="1"/>
    <x v="4"/>
    <x v="2"/>
    <x v="2"/>
    <x v="1"/>
    <x v="0"/>
    <x v="4"/>
    <x v="5"/>
    <x v="2"/>
    <x v="2"/>
    <x v="2"/>
    <x v="0"/>
    <x v="2"/>
    <x v="1"/>
    <x v="1"/>
    <x v="1"/>
    <x v="2"/>
    <m/>
    <m/>
    <m/>
    <m/>
    <m/>
    <m/>
    <x v="1"/>
    <x v="4"/>
    <x v="3"/>
    <x v="1"/>
    <x v="0"/>
    <x v="3"/>
    <x v="0"/>
    <x v="3"/>
    <x v="0"/>
    <x v="1"/>
    <x v="3"/>
    <x v="3"/>
    <x v="0"/>
    <x v="2"/>
    <x v="1"/>
    <x v="1"/>
    <x v="0"/>
    <x v="2"/>
    <x v="1"/>
    <x v="1"/>
    <x v="0"/>
    <x v="1"/>
    <x v="3"/>
    <x v="1"/>
    <x v="1"/>
    <x v="2"/>
    <x v="1"/>
    <x v="1"/>
    <x v="2"/>
    <x v="0"/>
    <x v="1"/>
    <x v="2"/>
    <x v="0"/>
    <x v="2"/>
    <x v="0"/>
    <x v="0"/>
    <x v="2"/>
    <x v="1"/>
    <x v="4"/>
    <x v="2"/>
    <x v="2"/>
    <x v="1"/>
    <x v="0"/>
    <x v="4"/>
    <x v="4"/>
    <x v="2"/>
    <x v="2"/>
    <x v="2"/>
    <x v="0"/>
    <x v="2"/>
    <x v="1"/>
    <x v="1"/>
    <x v="1"/>
    <x v="2"/>
    <m/>
    <x v="0"/>
    <x v="12"/>
    <x v="7"/>
    <x v="5"/>
    <x v="6"/>
    <x v="20"/>
    <x v="10"/>
    <x v="4"/>
    <x v="14"/>
    <x v="12"/>
    <x v="11"/>
    <x v="18"/>
    <x v="7"/>
    <x v="8"/>
  </r>
  <r>
    <m/>
    <x v="0"/>
    <x v="1"/>
    <x v="5"/>
    <x v="82"/>
    <m/>
    <m/>
    <x v="0"/>
    <x v="0"/>
    <x v="7"/>
    <x v="77"/>
    <x v="1"/>
    <x v="1"/>
    <x v="1"/>
    <x v="1"/>
    <x v="3"/>
    <x v="1"/>
    <x v="0"/>
    <x v="1"/>
    <x v="0"/>
    <x v="2"/>
    <x v="2"/>
    <x v="1"/>
    <x v="3"/>
    <x v="3"/>
    <x v="3"/>
    <x v="4"/>
    <x v="1"/>
    <x v="4"/>
    <x v="0"/>
    <x v="0"/>
    <x v="1"/>
    <x v="0"/>
    <x v="1"/>
    <x v="0"/>
    <x v="0"/>
    <x v="3"/>
    <x v="0"/>
    <x v="0"/>
    <x v="2"/>
    <x v="1"/>
    <x v="0"/>
    <x v="2"/>
    <x v="1"/>
    <x v="0"/>
    <x v="2"/>
    <x v="3"/>
    <x v="2"/>
    <x v="0"/>
    <x v="0"/>
    <x v="2"/>
    <x v="1"/>
    <x v="1"/>
    <x v="0"/>
    <x v="4"/>
    <x v="3"/>
    <x v="4"/>
    <x v="1"/>
    <x v="0"/>
    <x v="0"/>
    <x v="2"/>
    <x v="1"/>
    <x v="1"/>
    <x v="2"/>
    <x v="2"/>
    <m/>
    <m/>
    <m/>
    <m/>
    <m/>
    <m/>
    <x v="1"/>
    <x v="1"/>
    <x v="1"/>
    <x v="1"/>
    <x v="3"/>
    <x v="1"/>
    <x v="0"/>
    <x v="1"/>
    <x v="0"/>
    <x v="2"/>
    <x v="2"/>
    <x v="1"/>
    <x v="3"/>
    <x v="3"/>
    <x v="2"/>
    <x v="3"/>
    <x v="1"/>
    <x v="4"/>
    <x v="0"/>
    <x v="0"/>
    <x v="1"/>
    <x v="0"/>
    <x v="1"/>
    <x v="0"/>
    <x v="0"/>
    <x v="3"/>
    <x v="0"/>
    <x v="0"/>
    <x v="2"/>
    <x v="1"/>
    <x v="0"/>
    <x v="2"/>
    <x v="1"/>
    <x v="0"/>
    <x v="2"/>
    <x v="3"/>
    <x v="2"/>
    <x v="0"/>
    <x v="0"/>
    <x v="2"/>
    <x v="1"/>
    <x v="1"/>
    <x v="0"/>
    <x v="4"/>
    <x v="3"/>
    <x v="3"/>
    <x v="1"/>
    <x v="0"/>
    <x v="0"/>
    <x v="2"/>
    <x v="1"/>
    <x v="1"/>
    <x v="5"/>
    <x v="2"/>
    <m/>
    <x v="7"/>
    <x v="1"/>
    <x v="15"/>
    <x v="10"/>
    <x v="13"/>
    <x v="3"/>
    <x v="15"/>
    <x v="3"/>
    <x v="4"/>
    <x v="9"/>
    <x v="6"/>
    <x v="0"/>
    <x v="2"/>
    <x v="3"/>
  </r>
  <r>
    <m/>
    <x v="0"/>
    <x v="1"/>
    <x v="5"/>
    <x v="82"/>
    <m/>
    <m/>
    <x v="0"/>
    <x v="1"/>
    <x v="7"/>
    <x v="77"/>
    <x v="1"/>
    <x v="2"/>
    <x v="1"/>
    <x v="1"/>
    <x v="1"/>
    <x v="2"/>
    <x v="0"/>
    <x v="3"/>
    <x v="1"/>
    <x v="2"/>
    <x v="3"/>
    <x v="0"/>
    <x v="0"/>
    <x v="4"/>
    <x v="3"/>
    <x v="1"/>
    <x v="1"/>
    <x v="1"/>
    <x v="0"/>
    <x v="0"/>
    <x v="1"/>
    <x v="0"/>
    <x v="0"/>
    <x v="0"/>
    <x v="0"/>
    <x v="0"/>
    <x v="1"/>
    <x v="1"/>
    <x v="2"/>
    <x v="1"/>
    <x v="1"/>
    <x v="2"/>
    <x v="1"/>
    <x v="1"/>
    <x v="0"/>
    <x v="0"/>
    <x v="0"/>
    <x v="3"/>
    <x v="4"/>
    <x v="0"/>
    <x v="0"/>
    <x v="1"/>
    <x v="0"/>
    <x v="2"/>
    <x v="2"/>
    <x v="2"/>
    <x v="4"/>
    <x v="0"/>
    <x v="0"/>
    <x v="1"/>
    <x v="0"/>
    <x v="0"/>
    <x v="0"/>
    <x v="1"/>
    <m/>
    <m/>
    <m/>
    <m/>
    <m/>
    <m/>
    <x v="1"/>
    <x v="2"/>
    <x v="1"/>
    <x v="1"/>
    <x v="1"/>
    <x v="2"/>
    <x v="0"/>
    <x v="3"/>
    <x v="1"/>
    <x v="2"/>
    <x v="3"/>
    <x v="0"/>
    <x v="0"/>
    <x v="4"/>
    <x v="2"/>
    <x v="1"/>
    <x v="1"/>
    <x v="1"/>
    <x v="0"/>
    <x v="0"/>
    <x v="1"/>
    <x v="0"/>
    <x v="0"/>
    <x v="0"/>
    <x v="0"/>
    <x v="0"/>
    <x v="1"/>
    <x v="1"/>
    <x v="2"/>
    <x v="1"/>
    <x v="1"/>
    <x v="2"/>
    <x v="1"/>
    <x v="1"/>
    <x v="0"/>
    <x v="0"/>
    <x v="0"/>
    <x v="2"/>
    <x v="4"/>
    <x v="0"/>
    <x v="0"/>
    <x v="1"/>
    <x v="0"/>
    <x v="2"/>
    <x v="2"/>
    <x v="2"/>
    <x v="0"/>
    <x v="0"/>
    <x v="0"/>
    <x v="1"/>
    <x v="0"/>
    <x v="0"/>
    <x v="0"/>
    <x v="1"/>
    <m/>
    <x v="0"/>
    <x v="2"/>
    <x v="8"/>
    <x v="6"/>
    <x v="2"/>
    <x v="3"/>
    <x v="15"/>
    <x v="1"/>
    <x v="22"/>
    <x v="13"/>
    <x v="21"/>
    <x v="0"/>
    <x v="0"/>
    <x v="0"/>
  </r>
  <r>
    <m/>
    <x v="0"/>
    <x v="1"/>
    <x v="5"/>
    <x v="87"/>
    <m/>
    <m/>
    <x v="0"/>
    <x v="1"/>
    <x v="7"/>
    <x v="82"/>
    <x v="3"/>
    <x v="4"/>
    <x v="4"/>
    <x v="5"/>
    <x v="0"/>
    <x v="3"/>
    <x v="4"/>
    <x v="5"/>
    <x v="1"/>
    <x v="1"/>
    <x v="1"/>
    <x v="3"/>
    <x v="1"/>
    <x v="4"/>
    <x v="3"/>
    <x v="4"/>
    <x v="3"/>
    <x v="4"/>
    <x v="3"/>
    <x v="5"/>
    <x v="1"/>
    <x v="0"/>
    <x v="1"/>
    <x v="1"/>
    <x v="0"/>
    <x v="2"/>
    <x v="1"/>
    <x v="1"/>
    <x v="0"/>
    <x v="2"/>
    <x v="5"/>
    <x v="4"/>
    <x v="1"/>
    <x v="0"/>
    <x v="1"/>
    <x v="3"/>
    <x v="1"/>
    <x v="4"/>
    <x v="1"/>
    <x v="3"/>
    <x v="3"/>
    <x v="1"/>
    <x v="0"/>
    <x v="1"/>
    <x v="5"/>
    <x v="5"/>
    <x v="5"/>
    <x v="1"/>
    <x v="2"/>
    <x v="1"/>
    <x v="1"/>
    <x v="2"/>
    <x v="5"/>
    <x v="1"/>
    <m/>
    <m/>
    <m/>
    <m/>
    <m/>
    <m/>
    <x v="3"/>
    <x v="4"/>
    <x v="4"/>
    <x v="4"/>
    <x v="0"/>
    <x v="3"/>
    <x v="4"/>
    <x v="4"/>
    <x v="1"/>
    <x v="1"/>
    <x v="1"/>
    <x v="3"/>
    <x v="1"/>
    <x v="4"/>
    <x v="2"/>
    <x v="3"/>
    <x v="2"/>
    <x v="4"/>
    <x v="3"/>
    <x v="2"/>
    <x v="1"/>
    <x v="0"/>
    <x v="1"/>
    <x v="1"/>
    <x v="0"/>
    <x v="2"/>
    <x v="1"/>
    <x v="1"/>
    <x v="0"/>
    <x v="2"/>
    <x v="4"/>
    <x v="4"/>
    <x v="1"/>
    <x v="0"/>
    <x v="1"/>
    <x v="3"/>
    <x v="1"/>
    <x v="3"/>
    <x v="1"/>
    <x v="3"/>
    <x v="3"/>
    <x v="1"/>
    <x v="0"/>
    <x v="1"/>
    <x v="4"/>
    <x v="4"/>
    <x v="4"/>
    <x v="1"/>
    <x v="2"/>
    <x v="1"/>
    <x v="1"/>
    <x v="2"/>
    <x v="2"/>
    <x v="1"/>
    <m/>
    <x v="22"/>
    <x v="9"/>
    <x v="11"/>
    <x v="22"/>
    <x v="22"/>
    <x v="7"/>
    <x v="13"/>
    <x v="3"/>
    <x v="18"/>
    <x v="12"/>
    <x v="14"/>
    <x v="22"/>
    <x v="17"/>
    <x v="17"/>
  </r>
  <r>
    <m/>
    <x v="0"/>
    <x v="1"/>
    <x v="5"/>
    <x v="87"/>
    <m/>
    <m/>
    <x v="0"/>
    <x v="1"/>
    <x v="7"/>
    <x v="82"/>
    <x v="1"/>
    <x v="1"/>
    <x v="2"/>
    <x v="1"/>
    <x v="1"/>
    <x v="2"/>
    <x v="0"/>
    <x v="0"/>
    <x v="0"/>
    <x v="1"/>
    <x v="1"/>
    <x v="1"/>
    <x v="0"/>
    <x v="4"/>
    <x v="3"/>
    <x v="1"/>
    <x v="3"/>
    <x v="1"/>
    <x v="1"/>
    <x v="4"/>
    <x v="1"/>
    <x v="0"/>
    <x v="2"/>
    <x v="2"/>
    <x v="1"/>
    <x v="0"/>
    <x v="1"/>
    <x v="1"/>
    <x v="2"/>
    <x v="0"/>
    <x v="1"/>
    <x v="2"/>
    <x v="0"/>
    <x v="1"/>
    <x v="2"/>
    <x v="3"/>
    <x v="3"/>
    <x v="1"/>
    <x v="3"/>
    <x v="1"/>
    <x v="0"/>
    <x v="1"/>
    <x v="0"/>
    <x v="4"/>
    <x v="1"/>
    <x v="4"/>
    <x v="1"/>
    <x v="0"/>
    <x v="0"/>
    <x v="2"/>
    <x v="1"/>
    <x v="1"/>
    <x v="2"/>
    <x v="0"/>
    <m/>
    <m/>
    <m/>
    <m/>
    <m/>
    <m/>
    <x v="1"/>
    <x v="1"/>
    <x v="2"/>
    <x v="1"/>
    <x v="1"/>
    <x v="2"/>
    <x v="0"/>
    <x v="0"/>
    <x v="0"/>
    <x v="1"/>
    <x v="1"/>
    <x v="1"/>
    <x v="0"/>
    <x v="4"/>
    <x v="2"/>
    <x v="1"/>
    <x v="2"/>
    <x v="1"/>
    <x v="1"/>
    <x v="4"/>
    <x v="1"/>
    <x v="0"/>
    <x v="2"/>
    <x v="2"/>
    <x v="1"/>
    <x v="0"/>
    <x v="1"/>
    <x v="1"/>
    <x v="2"/>
    <x v="0"/>
    <x v="1"/>
    <x v="2"/>
    <x v="0"/>
    <x v="1"/>
    <x v="2"/>
    <x v="3"/>
    <x v="3"/>
    <x v="1"/>
    <x v="3"/>
    <x v="1"/>
    <x v="0"/>
    <x v="1"/>
    <x v="0"/>
    <x v="4"/>
    <x v="1"/>
    <x v="3"/>
    <x v="1"/>
    <x v="0"/>
    <x v="0"/>
    <x v="2"/>
    <x v="1"/>
    <x v="1"/>
    <x v="5"/>
    <x v="0"/>
    <m/>
    <x v="5"/>
    <x v="5"/>
    <x v="7"/>
    <x v="6"/>
    <x v="0"/>
    <x v="1"/>
    <x v="7"/>
    <x v="1"/>
    <x v="2"/>
    <x v="10"/>
    <x v="11"/>
    <x v="9"/>
    <x v="3"/>
    <x v="10"/>
  </r>
  <r>
    <m/>
    <x v="0"/>
    <x v="1"/>
    <x v="11"/>
    <x v="50"/>
    <m/>
    <m/>
    <x v="0"/>
    <x v="1"/>
    <x v="1"/>
    <x v="45"/>
    <x v="3"/>
    <x v="4"/>
    <x v="1"/>
    <x v="1"/>
    <x v="1"/>
    <x v="3"/>
    <x v="0"/>
    <x v="1"/>
    <x v="1"/>
    <x v="0"/>
    <x v="3"/>
    <x v="3"/>
    <x v="3"/>
    <x v="3"/>
    <x v="0"/>
    <x v="1"/>
    <x v="0"/>
    <x v="0"/>
    <x v="5"/>
    <x v="0"/>
    <x v="1"/>
    <x v="0"/>
    <x v="0"/>
    <x v="1"/>
    <x v="1"/>
    <x v="0"/>
    <x v="1"/>
    <x v="0"/>
    <x v="2"/>
    <x v="1"/>
    <x v="0"/>
    <x v="2"/>
    <x v="1"/>
    <x v="1"/>
    <x v="2"/>
    <x v="0"/>
    <x v="0"/>
    <x v="3"/>
    <x v="1"/>
    <x v="0"/>
    <x v="2"/>
    <x v="1"/>
    <x v="0"/>
    <x v="4"/>
    <x v="1"/>
    <x v="2"/>
    <x v="2"/>
    <x v="0"/>
    <x v="0"/>
    <x v="0"/>
    <x v="0"/>
    <x v="1"/>
    <x v="0"/>
    <x v="1"/>
    <m/>
    <m/>
    <m/>
    <m/>
    <m/>
    <m/>
    <x v="3"/>
    <x v="4"/>
    <x v="1"/>
    <x v="1"/>
    <x v="1"/>
    <x v="3"/>
    <x v="0"/>
    <x v="1"/>
    <x v="1"/>
    <x v="0"/>
    <x v="3"/>
    <x v="3"/>
    <x v="3"/>
    <x v="3"/>
    <x v="0"/>
    <x v="1"/>
    <x v="0"/>
    <x v="0"/>
    <x v="4"/>
    <x v="0"/>
    <x v="1"/>
    <x v="0"/>
    <x v="0"/>
    <x v="1"/>
    <x v="1"/>
    <x v="0"/>
    <x v="1"/>
    <x v="0"/>
    <x v="2"/>
    <x v="1"/>
    <x v="0"/>
    <x v="2"/>
    <x v="1"/>
    <x v="1"/>
    <x v="2"/>
    <x v="0"/>
    <x v="0"/>
    <x v="2"/>
    <x v="1"/>
    <x v="0"/>
    <x v="2"/>
    <x v="1"/>
    <x v="0"/>
    <x v="4"/>
    <x v="1"/>
    <x v="2"/>
    <x v="2"/>
    <x v="0"/>
    <x v="0"/>
    <x v="0"/>
    <x v="0"/>
    <x v="1"/>
    <x v="0"/>
    <x v="1"/>
    <m/>
    <x v="1"/>
    <x v="6"/>
    <x v="2"/>
    <x v="9"/>
    <x v="5"/>
    <x v="9"/>
    <x v="2"/>
    <x v="3"/>
    <x v="4"/>
    <x v="13"/>
    <x v="19"/>
    <x v="2"/>
    <x v="8"/>
    <x v="2"/>
  </r>
  <r>
    <m/>
    <x v="0"/>
    <x v="1"/>
    <x v="5"/>
    <x v="82"/>
    <m/>
    <m/>
    <x v="0"/>
    <x v="1"/>
    <x v="7"/>
    <x v="77"/>
    <x v="1"/>
    <x v="1"/>
    <x v="3"/>
    <x v="1"/>
    <x v="1"/>
    <x v="2"/>
    <x v="0"/>
    <x v="0"/>
    <x v="1"/>
    <x v="2"/>
    <x v="0"/>
    <x v="1"/>
    <x v="0"/>
    <x v="4"/>
    <x v="3"/>
    <x v="0"/>
    <x v="0"/>
    <x v="1"/>
    <x v="5"/>
    <x v="1"/>
    <x v="0"/>
    <x v="0"/>
    <x v="0"/>
    <x v="0"/>
    <x v="0"/>
    <x v="0"/>
    <x v="1"/>
    <x v="0"/>
    <x v="0"/>
    <x v="1"/>
    <x v="0"/>
    <x v="0"/>
    <x v="0"/>
    <x v="0"/>
    <x v="0"/>
    <x v="0"/>
    <x v="0"/>
    <x v="0"/>
    <x v="0"/>
    <x v="0"/>
    <x v="0"/>
    <x v="1"/>
    <x v="0"/>
    <x v="2"/>
    <x v="2"/>
    <x v="1"/>
    <x v="2"/>
    <x v="0"/>
    <x v="0"/>
    <x v="1"/>
    <x v="0"/>
    <x v="0"/>
    <x v="0"/>
    <x v="0"/>
    <m/>
    <m/>
    <m/>
    <m/>
    <m/>
    <m/>
    <x v="1"/>
    <x v="1"/>
    <x v="3"/>
    <x v="1"/>
    <x v="1"/>
    <x v="2"/>
    <x v="0"/>
    <x v="0"/>
    <x v="1"/>
    <x v="2"/>
    <x v="0"/>
    <x v="1"/>
    <x v="0"/>
    <x v="4"/>
    <x v="2"/>
    <x v="0"/>
    <x v="0"/>
    <x v="1"/>
    <x v="4"/>
    <x v="1"/>
    <x v="0"/>
    <x v="0"/>
    <x v="0"/>
    <x v="0"/>
    <x v="0"/>
    <x v="0"/>
    <x v="1"/>
    <x v="0"/>
    <x v="0"/>
    <x v="1"/>
    <x v="0"/>
    <x v="0"/>
    <x v="0"/>
    <x v="0"/>
    <x v="0"/>
    <x v="0"/>
    <x v="0"/>
    <x v="0"/>
    <x v="0"/>
    <x v="0"/>
    <x v="0"/>
    <x v="1"/>
    <x v="0"/>
    <x v="2"/>
    <x v="2"/>
    <x v="1"/>
    <x v="2"/>
    <x v="0"/>
    <x v="0"/>
    <x v="1"/>
    <x v="0"/>
    <x v="0"/>
    <x v="0"/>
    <x v="0"/>
    <m/>
    <x v="0"/>
    <x v="2"/>
    <x v="0"/>
    <x v="6"/>
    <x v="3"/>
    <x v="2"/>
    <x v="0"/>
    <x v="0"/>
    <x v="5"/>
    <x v="11"/>
    <x v="3"/>
    <x v="2"/>
    <x v="0"/>
    <x v="0"/>
  </r>
  <r>
    <m/>
    <x v="0"/>
    <x v="1"/>
    <x v="9"/>
    <x v="86"/>
    <m/>
    <m/>
    <x v="0"/>
    <x v="1"/>
    <x v="1"/>
    <x v="81"/>
    <x v="2"/>
    <x v="3"/>
    <x v="2"/>
    <x v="2"/>
    <x v="3"/>
    <x v="0"/>
    <x v="4"/>
    <x v="5"/>
    <x v="1"/>
    <x v="2"/>
    <x v="3"/>
    <x v="1"/>
    <x v="1"/>
    <x v="4"/>
    <x v="4"/>
    <x v="4"/>
    <x v="1"/>
    <x v="3"/>
    <x v="1"/>
    <x v="4"/>
    <x v="3"/>
    <x v="1"/>
    <x v="1"/>
    <x v="4"/>
    <x v="5"/>
    <x v="3"/>
    <x v="2"/>
    <x v="1"/>
    <x v="1"/>
    <x v="5"/>
    <x v="5"/>
    <x v="4"/>
    <x v="3"/>
    <x v="3"/>
    <x v="1"/>
    <x v="1"/>
    <x v="5"/>
    <x v="4"/>
    <x v="3"/>
    <x v="1"/>
    <x v="5"/>
    <x v="1"/>
    <x v="0"/>
    <x v="3"/>
    <x v="2"/>
    <x v="1"/>
    <x v="3"/>
    <x v="2"/>
    <x v="0"/>
    <x v="2"/>
    <x v="0"/>
    <x v="1"/>
    <x v="2"/>
    <x v="4"/>
    <m/>
    <m/>
    <m/>
    <m/>
    <m/>
    <m/>
    <x v="2"/>
    <x v="3"/>
    <x v="2"/>
    <x v="2"/>
    <x v="3"/>
    <x v="0"/>
    <x v="4"/>
    <x v="4"/>
    <x v="1"/>
    <x v="2"/>
    <x v="3"/>
    <x v="1"/>
    <x v="1"/>
    <x v="4"/>
    <x v="3"/>
    <x v="3"/>
    <x v="1"/>
    <x v="3"/>
    <x v="1"/>
    <x v="4"/>
    <x v="3"/>
    <x v="1"/>
    <x v="1"/>
    <x v="4"/>
    <x v="4"/>
    <x v="3"/>
    <x v="2"/>
    <x v="1"/>
    <x v="1"/>
    <x v="4"/>
    <x v="4"/>
    <x v="4"/>
    <x v="3"/>
    <x v="3"/>
    <x v="1"/>
    <x v="1"/>
    <x v="4"/>
    <x v="3"/>
    <x v="3"/>
    <x v="1"/>
    <x v="4"/>
    <x v="1"/>
    <x v="0"/>
    <x v="3"/>
    <x v="2"/>
    <x v="1"/>
    <x v="3"/>
    <x v="2"/>
    <x v="0"/>
    <x v="2"/>
    <x v="0"/>
    <x v="1"/>
    <x v="5"/>
    <x v="4"/>
    <m/>
    <x v="22"/>
    <x v="4"/>
    <x v="16"/>
    <x v="4"/>
    <x v="0"/>
    <x v="14"/>
    <x v="14"/>
    <x v="8"/>
    <x v="17"/>
    <x v="20"/>
    <x v="3"/>
    <x v="15"/>
    <x v="19"/>
    <x v="22"/>
  </r>
  <r>
    <m/>
    <x v="0"/>
    <x v="1"/>
    <x v="11"/>
    <x v="2"/>
    <m/>
    <m/>
    <x v="0"/>
    <x v="0"/>
    <x v="0"/>
    <x v="2"/>
    <x v="3"/>
    <x v="1"/>
    <x v="1"/>
    <x v="1"/>
    <x v="1"/>
    <x v="3"/>
    <x v="0"/>
    <x v="0"/>
    <x v="0"/>
    <x v="3"/>
    <x v="1"/>
    <x v="1"/>
    <x v="3"/>
    <x v="1"/>
    <x v="3"/>
    <x v="1"/>
    <x v="3"/>
    <x v="1"/>
    <x v="1"/>
    <x v="1"/>
    <x v="1"/>
    <x v="3"/>
    <x v="3"/>
    <x v="2"/>
    <x v="1"/>
    <x v="2"/>
    <x v="1"/>
    <x v="1"/>
    <x v="2"/>
    <x v="1"/>
    <x v="0"/>
    <x v="1"/>
    <x v="1"/>
    <x v="1"/>
    <x v="2"/>
    <x v="0"/>
    <x v="3"/>
    <x v="1"/>
    <x v="1"/>
    <x v="0"/>
    <x v="1"/>
    <x v="1"/>
    <x v="0"/>
    <x v="2"/>
    <x v="1"/>
    <x v="1"/>
    <x v="3"/>
    <x v="0"/>
    <x v="2"/>
    <x v="0"/>
    <x v="0"/>
    <x v="0"/>
    <x v="0"/>
    <x v="2"/>
    <m/>
    <m/>
    <m/>
    <m/>
    <m/>
    <m/>
    <x v="3"/>
    <x v="1"/>
    <x v="1"/>
    <x v="1"/>
    <x v="1"/>
    <x v="3"/>
    <x v="0"/>
    <x v="0"/>
    <x v="0"/>
    <x v="3"/>
    <x v="1"/>
    <x v="1"/>
    <x v="3"/>
    <x v="1"/>
    <x v="2"/>
    <x v="1"/>
    <x v="2"/>
    <x v="1"/>
    <x v="1"/>
    <x v="1"/>
    <x v="1"/>
    <x v="2"/>
    <x v="3"/>
    <x v="2"/>
    <x v="1"/>
    <x v="2"/>
    <x v="1"/>
    <x v="1"/>
    <x v="2"/>
    <x v="1"/>
    <x v="0"/>
    <x v="1"/>
    <x v="1"/>
    <x v="1"/>
    <x v="2"/>
    <x v="0"/>
    <x v="3"/>
    <x v="1"/>
    <x v="1"/>
    <x v="0"/>
    <x v="1"/>
    <x v="1"/>
    <x v="0"/>
    <x v="2"/>
    <x v="1"/>
    <x v="1"/>
    <x v="3"/>
    <x v="0"/>
    <x v="2"/>
    <x v="0"/>
    <x v="0"/>
    <x v="0"/>
    <x v="0"/>
    <x v="2"/>
    <m/>
    <x v="5"/>
    <x v="5"/>
    <x v="7"/>
    <x v="5"/>
    <x v="9"/>
    <x v="1"/>
    <x v="2"/>
    <x v="6"/>
    <x v="1"/>
    <x v="12"/>
    <x v="0"/>
    <x v="2"/>
    <x v="3"/>
    <x v="3"/>
  </r>
  <r>
    <m/>
    <x v="0"/>
    <x v="1"/>
    <x v="11"/>
    <x v="2"/>
    <m/>
    <m/>
    <x v="0"/>
    <x v="0"/>
    <x v="0"/>
    <x v="2"/>
    <x v="1"/>
    <x v="1"/>
    <x v="1"/>
    <x v="1"/>
    <x v="1"/>
    <x v="2"/>
    <x v="0"/>
    <x v="1"/>
    <x v="5"/>
    <x v="1"/>
    <x v="0"/>
    <x v="1"/>
    <x v="1"/>
    <x v="4"/>
    <x v="0"/>
    <x v="0"/>
    <x v="1"/>
    <x v="0"/>
    <x v="1"/>
    <x v="1"/>
    <x v="1"/>
    <x v="0"/>
    <x v="1"/>
    <x v="2"/>
    <x v="2"/>
    <x v="3"/>
    <x v="1"/>
    <x v="3"/>
    <x v="1"/>
    <x v="0"/>
    <x v="2"/>
    <x v="2"/>
    <x v="1"/>
    <x v="3"/>
    <x v="0"/>
    <x v="0"/>
    <x v="0"/>
    <x v="0"/>
    <x v="1"/>
    <x v="0"/>
    <x v="0"/>
    <x v="1"/>
    <x v="0"/>
    <x v="1"/>
    <x v="1"/>
    <x v="1"/>
    <x v="2"/>
    <x v="0"/>
    <x v="0"/>
    <x v="2"/>
    <x v="0"/>
    <x v="1"/>
    <x v="2"/>
    <x v="3"/>
    <m/>
    <m/>
    <m/>
    <m/>
    <m/>
    <m/>
    <x v="1"/>
    <x v="1"/>
    <x v="1"/>
    <x v="1"/>
    <x v="1"/>
    <x v="2"/>
    <x v="0"/>
    <x v="1"/>
    <x v="4"/>
    <x v="1"/>
    <x v="0"/>
    <x v="1"/>
    <x v="1"/>
    <x v="4"/>
    <x v="0"/>
    <x v="0"/>
    <x v="1"/>
    <x v="0"/>
    <x v="1"/>
    <x v="1"/>
    <x v="1"/>
    <x v="0"/>
    <x v="1"/>
    <x v="2"/>
    <x v="2"/>
    <x v="3"/>
    <x v="1"/>
    <x v="3"/>
    <x v="1"/>
    <x v="0"/>
    <x v="2"/>
    <x v="2"/>
    <x v="1"/>
    <x v="3"/>
    <x v="0"/>
    <x v="0"/>
    <x v="0"/>
    <x v="0"/>
    <x v="1"/>
    <x v="0"/>
    <x v="0"/>
    <x v="1"/>
    <x v="0"/>
    <x v="1"/>
    <x v="1"/>
    <x v="1"/>
    <x v="2"/>
    <x v="0"/>
    <x v="0"/>
    <x v="2"/>
    <x v="0"/>
    <x v="1"/>
    <x v="5"/>
    <x v="3"/>
    <m/>
    <x v="9"/>
    <x v="1"/>
    <x v="0"/>
    <x v="0"/>
    <x v="0"/>
    <x v="9"/>
    <x v="3"/>
    <x v="17"/>
    <x v="22"/>
    <x v="10"/>
    <x v="16"/>
    <x v="3"/>
    <x v="0"/>
    <x v="9"/>
  </r>
  <r>
    <m/>
    <x v="0"/>
    <x v="1"/>
    <x v="11"/>
    <x v="2"/>
    <m/>
    <m/>
    <x v="0"/>
    <x v="0"/>
    <x v="0"/>
    <x v="2"/>
    <x v="1"/>
    <x v="1"/>
    <x v="1"/>
    <x v="1"/>
    <x v="1"/>
    <x v="3"/>
    <x v="1"/>
    <x v="3"/>
    <x v="1"/>
    <x v="2"/>
    <x v="0"/>
    <x v="1"/>
    <x v="0"/>
    <x v="1"/>
    <x v="0"/>
    <x v="1"/>
    <x v="1"/>
    <x v="0"/>
    <x v="1"/>
    <x v="1"/>
    <x v="4"/>
    <x v="0"/>
    <x v="3"/>
    <x v="1"/>
    <x v="1"/>
    <x v="0"/>
    <x v="1"/>
    <x v="0"/>
    <x v="0"/>
    <x v="1"/>
    <x v="0"/>
    <x v="2"/>
    <x v="1"/>
    <x v="1"/>
    <x v="0"/>
    <x v="0"/>
    <x v="3"/>
    <x v="1"/>
    <x v="1"/>
    <x v="3"/>
    <x v="2"/>
    <x v="1"/>
    <x v="0"/>
    <x v="3"/>
    <x v="2"/>
    <x v="2"/>
    <x v="3"/>
    <x v="0"/>
    <x v="0"/>
    <x v="0"/>
    <x v="1"/>
    <x v="1"/>
    <x v="0"/>
    <x v="2"/>
    <m/>
    <m/>
    <m/>
    <m/>
    <m/>
    <m/>
    <x v="1"/>
    <x v="1"/>
    <x v="1"/>
    <x v="1"/>
    <x v="1"/>
    <x v="3"/>
    <x v="1"/>
    <x v="3"/>
    <x v="1"/>
    <x v="2"/>
    <x v="0"/>
    <x v="1"/>
    <x v="0"/>
    <x v="1"/>
    <x v="0"/>
    <x v="1"/>
    <x v="1"/>
    <x v="0"/>
    <x v="1"/>
    <x v="1"/>
    <x v="2"/>
    <x v="0"/>
    <x v="3"/>
    <x v="1"/>
    <x v="1"/>
    <x v="0"/>
    <x v="1"/>
    <x v="0"/>
    <x v="0"/>
    <x v="1"/>
    <x v="0"/>
    <x v="2"/>
    <x v="1"/>
    <x v="1"/>
    <x v="0"/>
    <x v="0"/>
    <x v="3"/>
    <x v="1"/>
    <x v="1"/>
    <x v="3"/>
    <x v="2"/>
    <x v="1"/>
    <x v="0"/>
    <x v="3"/>
    <x v="2"/>
    <x v="2"/>
    <x v="3"/>
    <x v="0"/>
    <x v="0"/>
    <x v="0"/>
    <x v="1"/>
    <x v="1"/>
    <x v="0"/>
    <x v="2"/>
    <m/>
    <x v="2"/>
    <x v="1"/>
    <x v="0"/>
    <x v="9"/>
    <x v="2"/>
    <x v="4"/>
    <x v="2"/>
    <x v="0"/>
    <x v="15"/>
    <x v="11"/>
    <x v="1"/>
    <x v="2"/>
    <x v="8"/>
    <x v="8"/>
  </r>
  <r>
    <m/>
    <x v="0"/>
    <x v="1"/>
    <x v="11"/>
    <x v="2"/>
    <m/>
    <m/>
    <x v="0"/>
    <x v="0"/>
    <x v="0"/>
    <x v="2"/>
    <x v="1"/>
    <x v="1"/>
    <x v="1"/>
    <x v="1"/>
    <x v="0"/>
    <x v="0"/>
    <x v="0"/>
    <x v="0"/>
    <x v="1"/>
    <x v="4"/>
    <x v="1"/>
    <x v="1"/>
    <x v="1"/>
    <x v="1"/>
    <x v="3"/>
    <x v="1"/>
    <x v="1"/>
    <x v="1"/>
    <x v="1"/>
    <x v="1"/>
    <x v="1"/>
    <x v="0"/>
    <x v="3"/>
    <x v="1"/>
    <x v="1"/>
    <x v="2"/>
    <x v="1"/>
    <x v="1"/>
    <x v="0"/>
    <x v="1"/>
    <x v="0"/>
    <x v="1"/>
    <x v="1"/>
    <x v="1"/>
    <x v="2"/>
    <x v="0"/>
    <x v="0"/>
    <x v="0"/>
    <x v="4"/>
    <x v="2"/>
    <x v="2"/>
    <x v="1"/>
    <x v="0"/>
    <x v="2"/>
    <x v="1"/>
    <x v="1"/>
    <x v="3"/>
    <x v="2"/>
    <x v="0"/>
    <x v="0"/>
    <x v="1"/>
    <x v="1"/>
    <x v="1"/>
    <x v="3"/>
    <m/>
    <m/>
    <m/>
    <m/>
    <m/>
    <m/>
    <x v="1"/>
    <x v="1"/>
    <x v="1"/>
    <x v="1"/>
    <x v="0"/>
    <x v="0"/>
    <x v="0"/>
    <x v="0"/>
    <x v="1"/>
    <x v="4"/>
    <x v="1"/>
    <x v="1"/>
    <x v="1"/>
    <x v="1"/>
    <x v="2"/>
    <x v="1"/>
    <x v="1"/>
    <x v="1"/>
    <x v="1"/>
    <x v="1"/>
    <x v="1"/>
    <x v="0"/>
    <x v="3"/>
    <x v="1"/>
    <x v="1"/>
    <x v="2"/>
    <x v="1"/>
    <x v="1"/>
    <x v="0"/>
    <x v="1"/>
    <x v="0"/>
    <x v="1"/>
    <x v="1"/>
    <x v="1"/>
    <x v="2"/>
    <x v="0"/>
    <x v="0"/>
    <x v="0"/>
    <x v="4"/>
    <x v="2"/>
    <x v="2"/>
    <x v="1"/>
    <x v="0"/>
    <x v="2"/>
    <x v="1"/>
    <x v="1"/>
    <x v="3"/>
    <x v="2"/>
    <x v="0"/>
    <x v="0"/>
    <x v="1"/>
    <x v="1"/>
    <x v="1"/>
    <x v="3"/>
    <m/>
    <x v="5"/>
    <x v="1"/>
    <x v="1"/>
    <x v="8"/>
    <x v="10"/>
    <x v="1"/>
    <x v="2"/>
    <x v="3"/>
    <x v="1"/>
    <x v="12"/>
    <x v="3"/>
    <x v="2"/>
    <x v="5"/>
    <x v="8"/>
  </r>
  <r>
    <m/>
    <x v="0"/>
    <x v="1"/>
    <x v="11"/>
    <x v="2"/>
    <m/>
    <m/>
    <x v="0"/>
    <x v="0"/>
    <x v="0"/>
    <x v="2"/>
    <x v="1"/>
    <x v="1"/>
    <x v="1"/>
    <x v="2"/>
    <x v="0"/>
    <x v="0"/>
    <x v="1"/>
    <x v="0"/>
    <x v="0"/>
    <x v="1"/>
    <x v="1"/>
    <x v="3"/>
    <x v="0"/>
    <x v="1"/>
    <x v="0"/>
    <x v="0"/>
    <x v="1"/>
    <x v="1"/>
    <x v="1"/>
    <x v="1"/>
    <x v="1"/>
    <x v="0"/>
    <x v="1"/>
    <x v="2"/>
    <x v="1"/>
    <x v="0"/>
    <x v="1"/>
    <x v="1"/>
    <x v="0"/>
    <x v="1"/>
    <x v="0"/>
    <x v="2"/>
    <x v="1"/>
    <x v="1"/>
    <x v="2"/>
    <x v="0"/>
    <x v="2"/>
    <x v="1"/>
    <x v="1"/>
    <x v="2"/>
    <x v="0"/>
    <x v="1"/>
    <x v="0"/>
    <x v="2"/>
    <x v="1"/>
    <x v="1"/>
    <x v="3"/>
    <x v="0"/>
    <x v="2"/>
    <x v="2"/>
    <x v="0"/>
    <x v="0"/>
    <x v="0"/>
    <x v="0"/>
    <m/>
    <m/>
    <m/>
    <m/>
    <m/>
    <m/>
    <x v="1"/>
    <x v="1"/>
    <x v="1"/>
    <x v="2"/>
    <x v="0"/>
    <x v="0"/>
    <x v="1"/>
    <x v="0"/>
    <x v="0"/>
    <x v="1"/>
    <x v="1"/>
    <x v="3"/>
    <x v="0"/>
    <x v="1"/>
    <x v="0"/>
    <x v="0"/>
    <x v="1"/>
    <x v="1"/>
    <x v="1"/>
    <x v="1"/>
    <x v="1"/>
    <x v="0"/>
    <x v="1"/>
    <x v="2"/>
    <x v="1"/>
    <x v="0"/>
    <x v="1"/>
    <x v="1"/>
    <x v="0"/>
    <x v="1"/>
    <x v="0"/>
    <x v="2"/>
    <x v="1"/>
    <x v="1"/>
    <x v="2"/>
    <x v="0"/>
    <x v="2"/>
    <x v="1"/>
    <x v="1"/>
    <x v="2"/>
    <x v="0"/>
    <x v="1"/>
    <x v="0"/>
    <x v="2"/>
    <x v="1"/>
    <x v="1"/>
    <x v="3"/>
    <x v="0"/>
    <x v="2"/>
    <x v="2"/>
    <x v="0"/>
    <x v="0"/>
    <x v="0"/>
    <x v="0"/>
    <m/>
    <x v="2"/>
    <x v="1"/>
    <x v="1"/>
    <x v="2"/>
    <x v="1"/>
    <x v="9"/>
    <x v="3"/>
    <x v="3"/>
    <x v="1"/>
    <x v="11"/>
    <x v="11"/>
    <x v="2"/>
    <x v="6"/>
    <x v="11"/>
  </r>
  <r>
    <m/>
    <x v="0"/>
    <x v="1"/>
    <x v="11"/>
    <x v="2"/>
    <m/>
    <m/>
    <x v="0"/>
    <x v="0"/>
    <x v="0"/>
    <x v="2"/>
    <x v="2"/>
    <x v="3"/>
    <x v="4"/>
    <x v="5"/>
    <x v="3"/>
    <x v="0"/>
    <x v="0"/>
    <x v="5"/>
    <x v="2"/>
    <x v="2"/>
    <x v="1"/>
    <x v="1"/>
    <x v="1"/>
    <x v="4"/>
    <x v="3"/>
    <x v="1"/>
    <x v="0"/>
    <x v="4"/>
    <x v="1"/>
    <x v="1"/>
    <x v="1"/>
    <x v="5"/>
    <x v="0"/>
    <x v="1"/>
    <x v="1"/>
    <x v="3"/>
    <x v="1"/>
    <x v="3"/>
    <x v="1"/>
    <x v="1"/>
    <x v="1"/>
    <x v="3"/>
    <x v="3"/>
    <x v="3"/>
    <x v="1"/>
    <x v="3"/>
    <x v="2"/>
    <x v="1"/>
    <x v="2"/>
    <x v="0"/>
    <x v="1"/>
    <x v="1"/>
    <x v="0"/>
    <x v="4"/>
    <x v="3"/>
    <x v="1"/>
    <x v="3"/>
    <x v="1"/>
    <x v="3"/>
    <x v="1"/>
    <x v="1"/>
    <x v="1"/>
    <x v="2"/>
    <x v="3"/>
    <m/>
    <m/>
    <m/>
    <m/>
    <m/>
    <m/>
    <x v="2"/>
    <x v="3"/>
    <x v="4"/>
    <x v="4"/>
    <x v="3"/>
    <x v="0"/>
    <x v="0"/>
    <x v="4"/>
    <x v="2"/>
    <x v="2"/>
    <x v="1"/>
    <x v="1"/>
    <x v="1"/>
    <x v="4"/>
    <x v="2"/>
    <x v="1"/>
    <x v="0"/>
    <x v="4"/>
    <x v="1"/>
    <x v="1"/>
    <x v="1"/>
    <x v="4"/>
    <x v="0"/>
    <x v="1"/>
    <x v="1"/>
    <x v="3"/>
    <x v="1"/>
    <x v="3"/>
    <x v="1"/>
    <x v="1"/>
    <x v="1"/>
    <x v="3"/>
    <x v="3"/>
    <x v="3"/>
    <x v="1"/>
    <x v="3"/>
    <x v="2"/>
    <x v="1"/>
    <x v="2"/>
    <x v="0"/>
    <x v="1"/>
    <x v="1"/>
    <x v="0"/>
    <x v="4"/>
    <x v="3"/>
    <x v="1"/>
    <x v="3"/>
    <x v="1"/>
    <x v="3"/>
    <x v="1"/>
    <x v="1"/>
    <x v="1"/>
    <x v="5"/>
    <x v="3"/>
    <m/>
    <x v="21"/>
    <x v="14"/>
    <x v="18"/>
    <x v="18"/>
    <x v="14"/>
    <x v="9"/>
    <x v="17"/>
    <x v="23"/>
    <x v="2"/>
    <x v="10"/>
    <x v="14"/>
    <x v="11"/>
    <x v="4"/>
    <x v="1"/>
  </r>
  <r>
    <m/>
    <x v="0"/>
    <x v="1"/>
    <x v="11"/>
    <x v="2"/>
    <m/>
    <m/>
    <x v="0"/>
    <x v="1"/>
    <x v="0"/>
    <x v="2"/>
    <x v="1"/>
    <x v="1"/>
    <x v="1"/>
    <x v="0"/>
    <x v="1"/>
    <x v="2"/>
    <x v="0"/>
    <x v="1"/>
    <x v="5"/>
    <x v="1"/>
    <x v="1"/>
    <x v="1"/>
    <x v="4"/>
    <x v="1"/>
    <x v="0"/>
    <x v="0"/>
    <x v="0"/>
    <x v="1"/>
    <x v="1"/>
    <x v="1"/>
    <x v="1"/>
    <x v="1"/>
    <x v="1"/>
    <x v="4"/>
    <x v="1"/>
    <x v="3"/>
    <x v="2"/>
    <x v="1"/>
    <x v="0"/>
    <x v="1"/>
    <x v="0"/>
    <x v="2"/>
    <x v="0"/>
    <x v="3"/>
    <x v="2"/>
    <x v="0"/>
    <x v="0"/>
    <x v="0"/>
    <x v="1"/>
    <x v="0"/>
    <x v="0"/>
    <x v="1"/>
    <x v="0"/>
    <x v="2"/>
    <x v="2"/>
    <x v="4"/>
    <x v="3"/>
    <x v="0"/>
    <x v="0"/>
    <x v="0"/>
    <x v="0"/>
    <x v="1"/>
    <x v="0"/>
    <x v="0"/>
    <m/>
    <m/>
    <m/>
    <m/>
    <m/>
    <m/>
    <x v="1"/>
    <x v="1"/>
    <x v="1"/>
    <x v="0"/>
    <x v="1"/>
    <x v="2"/>
    <x v="0"/>
    <x v="1"/>
    <x v="4"/>
    <x v="1"/>
    <x v="1"/>
    <x v="1"/>
    <x v="4"/>
    <x v="1"/>
    <x v="0"/>
    <x v="0"/>
    <x v="0"/>
    <x v="1"/>
    <x v="1"/>
    <x v="1"/>
    <x v="1"/>
    <x v="1"/>
    <x v="1"/>
    <x v="4"/>
    <x v="1"/>
    <x v="3"/>
    <x v="2"/>
    <x v="1"/>
    <x v="0"/>
    <x v="1"/>
    <x v="0"/>
    <x v="2"/>
    <x v="0"/>
    <x v="3"/>
    <x v="2"/>
    <x v="0"/>
    <x v="0"/>
    <x v="0"/>
    <x v="1"/>
    <x v="0"/>
    <x v="0"/>
    <x v="1"/>
    <x v="0"/>
    <x v="2"/>
    <x v="2"/>
    <x v="3"/>
    <x v="3"/>
    <x v="0"/>
    <x v="0"/>
    <x v="0"/>
    <x v="0"/>
    <x v="1"/>
    <x v="0"/>
    <x v="0"/>
    <m/>
    <x v="9"/>
    <x v="1"/>
    <x v="0"/>
    <x v="3"/>
    <x v="1"/>
    <x v="9"/>
    <x v="11"/>
    <x v="1"/>
    <x v="1"/>
    <x v="17"/>
    <x v="14"/>
    <x v="2"/>
    <x v="5"/>
    <x v="9"/>
  </r>
  <r>
    <m/>
    <x v="0"/>
    <x v="1"/>
    <x v="11"/>
    <x v="2"/>
    <m/>
    <m/>
    <x v="0"/>
    <x v="1"/>
    <x v="0"/>
    <x v="2"/>
    <x v="3"/>
    <x v="4"/>
    <x v="1"/>
    <x v="1"/>
    <x v="1"/>
    <x v="3"/>
    <x v="0"/>
    <x v="0"/>
    <x v="5"/>
    <x v="2"/>
    <x v="1"/>
    <x v="1"/>
    <x v="1"/>
    <x v="2"/>
    <x v="0"/>
    <x v="1"/>
    <x v="0"/>
    <x v="0"/>
    <x v="5"/>
    <x v="1"/>
    <x v="3"/>
    <x v="0"/>
    <x v="3"/>
    <x v="1"/>
    <x v="3"/>
    <x v="2"/>
    <x v="1"/>
    <x v="1"/>
    <x v="2"/>
    <x v="1"/>
    <x v="0"/>
    <x v="4"/>
    <x v="1"/>
    <x v="1"/>
    <x v="0"/>
    <x v="0"/>
    <x v="0"/>
    <x v="0"/>
    <x v="1"/>
    <x v="0"/>
    <x v="0"/>
    <x v="1"/>
    <x v="0"/>
    <x v="1"/>
    <x v="1"/>
    <x v="4"/>
    <x v="3"/>
    <x v="0"/>
    <x v="0"/>
    <x v="0"/>
    <x v="0"/>
    <x v="1"/>
    <x v="2"/>
    <x v="2"/>
    <m/>
    <m/>
    <m/>
    <m/>
    <m/>
    <m/>
    <x v="3"/>
    <x v="4"/>
    <x v="1"/>
    <x v="1"/>
    <x v="1"/>
    <x v="3"/>
    <x v="0"/>
    <x v="0"/>
    <x v="4"/>
    <x v="2"/>
    <x v="1"/>
    <x v="1"/>
    <x v="1"/>
    <x v="2"/>
    <x v="0"/>
    <x v="1"/>
    <x v="0"/>
    <x v="0"/>
    <x v="4"/>
    <x v="1"/>
    <x v="3"/>
    <x v="0"/>
    <x v="3"/>
    <x v="1"/>
    <x v="3"/>
    <x v="2"/>
    <x v="1"/>
    <x v="1"/>
    <x v="2"/>
    <x v="1"/>
    <x v="0"/>
    <x v="4"/>
    <x v="1"/>
    <x v="1"/>
    <x v="0"/>
    <x v="0"/>
    <x v="0"/>
    <x v="0"/>
    <x v="1"/>
    <x v="0"/>
    <x v="0"/>
    <x v="1"/>
    <x v="0"/>
    <x v="1"/>
    <x v="1"/>
    <x v="3"/>
    <x v="3"/>
    <x v="0"/>
    <x v="0"/>
    <x v="0"/>
    <x v="0"/>
    <x v="1"/>
    <x v="5"/>
    <x v="2"/>
    <m/>
    <x v="5"/>
    <x v="6"/>
    <x v="2"/>
    <x v="9"/>
    <x v="2"/>
    <x v="9"/>
    <x v="13"/>
    <x v="1"/>
    <x v="11"/>
    <x v="12"/>
    <x v="12"/>
    <x v="2"/>
    <x v="0"/>
    <x v="9"/>
  </r>
  <r>
    <m/>
    <x v="0"/>
    <x v="1"/>
    <x v="11"/>
    <x v="2"/>
    <m/>
    <m/>
    <x v="0"/>
    <x v="1"/>
    <x v="0"/>
    <x v="2"/>
    <x v="3"/>
    <x v="1"/>
    <x v="2"/>
    <x v="2"/>
    <x v="0"/>
    <x v="1"/>
    <x v="3"/>
    <x v="1"/>
    <x v="5"/>
    <x v="1"/>
    <x v="2"/>
    <x v="1"/>
    <x v="4"/>
    <x v="4"/>
    <x v="3"/>
    <x v="4"/>
    <x v="1"/>
    <x v="4"/>
    <x v="5"/>
    <x v="1"/>
    <x v="1"/>
    <x v="1"/>
    <x v="1"/>
    <x v="4"/>
    <x v="1"/>
    <x v="3"/>
    <x v="3"/>
    <x v="1"/>
    <x v="2"/>
    <x v="1"/>
    <x v="1"/>
    <x v="4"/>
    <x v="2"/>
    <x v="1"/>
    <x v="2"/>
    <x v="3"/>
    <x v="2"/>
    <x v="1"/>
    <x v="3"/>
    <x v="2"/>
    <x v="1"/>
    <x v="1"/>
    <x v="0"/>
    <x v="1"/>
    <x v="5"/>
    <x v="1"/>
    <x v="1"/>
    <x v="2"/>
    <x v="3"/>
    <x v="2"/>
    <x v="0"/>
    <x v="1"/>
    <x v="2"/>
    <x v="0"/>
    <m/>
    <m/>
    <m/>
    <m/>
    <m/>
    <m/>
    <x v="3"/>
    <x v="1"/>
    <x v="2"/>
    <x v="2"/>
    <x v="0"/>
    <x v="1"/>
    <x v="3"/>
    <x v="1"/>
    <x v="4"/>
    <x v="1"/>
    <x v="2"/>
    <x v="1"/>
    <x v="4"/>
    <x v="4"/>
    <x v="2"/>
    <x v="3"/>
    <x v="1"/>
    <x v="4"/>
    <x v="4"/>
    <x v="1"/>
    <x v="1"/>
    <x v="1"/>
    <x v="1"/>
    <x v="4"/>
    <x v="1"/>
    <x v="3"/>
    <x v="3"/>
    <x v="1"/>
    <x v="2"/>
    <x v="1"/>
    <x v="1"/>
    <x v="4"/>
    <x v="2"/>
    <x v="1"/>
    <x v="2"/>
    <x v="3"/>
    <x v="2"/>
    <x v="1"/>
    <x v="3"/>
    <x v="2"/>
    <x v="1"/>
    <x v="1"/>
    <x v="0"/>
    <x v="1"/>
    <x v="4"/>
    <x v="1"/>
    <x v="1"/>
    <x v="2"/>
    <x v="3"/>
    <x v="2"/>
    <x v="0"/>
    <x v="1"/>
    <x v="5"/>
    <x v="0"/>
    <m/>
    <x v="15"/>
    <x v="6"/>
    <x v="12"/>
    <x v="4"/>
    <x v="1"/>
    <x v="1"/>
    <x v="5"/>
    <x v="4"/>
    <x v="4"/>
    <x v="5"/>
    <x v="15"/>
    <x v="11"/>
    <x v="6"/>
    <x v="1"/>
  </r>
  <r>
    <m/>
    <x v="0"/>
    <x v="1"/>
    <x v="11"/>
    <x v="2"/>
    <m/>
    <m/>
    <x v="0"/>
    <x v="0"/>
    <x v="0"/>
    <x v="2"/>
    <x v="1"/>
    <x v="1"/>
    <x v="1"/>
    <x v="2"/>
    <x v="0"/>
    <x v="3"/>
    <x v="0"/>
    <x v="0"/>
    <x v="1"/>
    <x v="4"/>
    <x v="1"/>
    <x v="5"/>
    <x v="0"/>
    <x v="1"/>
    <x v="0"/>
    <x v="1"/>
    <x v="1"/>
    <x v="1"/>
    <x v="1"/>
    <x v="1"/>
    <x v="1"/>
    <x v="0"/>
    <x v="3"/>
    <x v="1"/>
    <x v="0"/>
    <x v="2"/>
    <x v="1"/>
    <x v="0"/>
    <x v="2"/>
    <x v="1"/>
    <x v="0"/>
    <x v="1"/>
    <x v="1"/>
    <x v="2"/>
    <x v="0"/>
    <x v="0"/>
    <x v="2"/>
    <x v="1"/>
    <x v="4"/>
    <x v="0"/>
    <x v="2"/>
    <x v="1"/>
    <x v="0"/>
    <x v="2"/>
    <x v="1"/>
    <x v="2"/>
    <x v="2"/>
    <x v="0"/>
    <x v="0"/>
    <x v="2"/>
    <x v="0"/>
    <x v="0"/>
    <x v="1"/>
    <x v="2"/>
    <m/>
    <m/>
    <m/>
    <m/>
    <m/>
    <m/>
    <x v="1"/>
    <x v="1"/>
    <x v="1"/>
    <x v="2"/>
    <x v="0"/>
    <x v="3"/>
    <x v="0"/>
    <x v="0"/>
    <x v="1"/>
    <x v="4"/>
    <x v="1"/>
    <x v="4"/>
    <x v="0"/>
    <x v="1"/>
    <x v="0"/>
    <x v="1"/>
    <x v="1"/>
    <x v="1"/>
    <x v="1"/>
    <x v="1"/>
    <x v="1"/>
    <x v="0"/>
    <x v="3"/>
    <x v="1"/>
    <x v="0"/>
    <x v="2"/>
    <x v="1"/>
    <x v="0"/>
    <x v="2"/>
    <x v="1"/>
    <x v="0"/>
    <x v="1"/>
    <x v="1"/>
    <x v="2"/>
    <x v="0"/>
    <x v="0"/>
    <x v="2"/>
    <x v="1"/>
    <x v="4"/>
    <x v="0"/>
    <x v="2"/>
    <x v="1"/>
    <x v="0"/>
    <x v="2"/>
    <x v="1"/>
    <x v="2"/>
    <x v="2"/>
    <x v="0"/>
    <x v="0"/>
    <x v="2"/>
    <x v="0"/>
    <x v="0"/>
    <x v="1"/>
    <x v="2"/>
    <m/>
    <x v="5"/>
    <x v="1"/>
    <x v="1"/>
    <x v="15"/>
    <x v="10"/>
    <x v="4"/>
    <x v="2"/>
    <x v="3"/>
    <x v="10"/>
    <x v="12"/>
    <x v="1"/>
    <x v="2"/>
    <x v="7"/>
    <x v="0"/>
  </r>
  <r>
    <m/>
    <x v="0"/>
    <x v="1"/>
    <x v="11"/>
    <x v="2"/>
    <m/>
    <m/>
    <x v="0"/>
    <x v="1"/>
    <x v="0"/>
    <x v="2"/>
    <x v="3"/>
    <x v="4"/>
    <x v="1"/>
    <x v="1"/>
    <x v="1"/>
    <x v="2"/>
    <x v="0"/>
    <x v="0"/>
    <x v="1"/>
    <x v="2"/>
    <x v="1"/>
    <x v="3"/>
    <x v="3"/>
    <x v="1"/>
    <x v="0"/>
    <x v="0"/>
    <x v="1"/>
    <x v="0"/>
    <x v="0"/>
    <x v="1"/>
    <x v="0"/>
    <x v="0"/>
    <x v="1"/>
    <x v="2"/>
    <x v="0"/>
    <x v="3"/>
    <x v="1"/>
    <x v="0"/>
    <x v="0"/>
    <x v="0"/>
    <x v="0"/>
    <x v="0"/>
    <x v="1"/>
    <x v="1"/>
    <x v="2"/>
    <x v="0"/>
    <x v="0"/>
    <x v="3"/>
    <x v="4"/>
    <x v="0"/>
    <x v="1"/>
    <x v="1"/>
    <x v="0"/>
    <x v="3"/>
    <x v="2"/>
    <x v="2"/>
    <x v="3"/>
    <x v="0"/>
    <x v="0"/>
    <x v="0"/>
    <x v="1"/>
    <x v="1"/>
    <x v="0"/>
    <x v="0"/>
    <m/>
    <m/>
    <m/>
    <m/>
    <m/>
    <m/>
    <x v="3"/>
    <x v="4"/>
    <x v="1"/>
    <x v="1"/>
    <x v="1"/>
    <x v="2"/>
    <x v="0"/>
    <x v="0"/>
    <x v="1"/>
    <x v="2"/>
    <x v="1"/>
    <x v="3"/>
    <x v="3"/>
    <x v="1"/>
    <x v="0"/>
    <x v="0"/>
    <x v="1"/>
    <x v="0"/>
    <x v="0"/>
    <x v="1"/>
    <x v="0"/>
    <x v="0"/>
    <x v="1"/>
    <x v="2"/>
    <x v="0"/>
    <x v="3"/>
    <x v="1"/>
    <x v="0"/>
    <x v="0"/>
    <x v="0"/>
    <x v="0"/>
    <x v="0"/>
    <x v="1"/>
    <x v="1"/>
    <x v="2"/>
    <x v="0"/>
    <x v="0"/>
    <x v="2"/>
    <x v="4"/>
    <x v="0"/>
    <x v="1"/>
    <x v="1"/>
    <x v="0"/>
    <x v="3"/>
    <x v="2"/>
    <x v="2"/>
    <x v="3"/>
    <x v="0"/>
    <x v="0"/>
    <x v="0"/>
    <x v="1"/>
    <x v="1"/>
    <x v="0"/>
    <x v="0"/>
    <m/>
    <x v="0"/>
    <x v="6"/>
    <x v="0"/>
    <x v="0"/>
    <x v="8"/>
    <x v="7"/>
    <x v="7"/>
    <x v="0"/>
    <x v="10"/>
    <x v="10"/>
    <x v="0"/>
    <x v="0"/>
    <x v="8"/>
    <x v="2"/>
  </r>
  <r>
    <m/>
    <x v="0"/>
    <x v="1"/>
    <x v="11"/>
    <x v="2"/>
    <m/>
    <m/>
    <x v="0"/>
    <x v="1"/>
    <x v="0"/>
    <x v="2"/>
    <x v="3"/>
    <x v="4"/>
    <x v="2"/>
    <x v="2"/>
    <x v="1"/>
    <x v="3"/>
    <x v="0"/>
    <x v="1"/>
    <x v="5"/>
    <x v="2"/>
    <x v="1"/>
    <x v="5"/>
    <x v="1"/>
    <x v="0"/>
    <x v="4"/>
    <x v="4"/>
    <x v="0"/>
    <x v="1"/>
    <x v="1"/>
    <x v="0"/>
    <x v="1"/>
    <x v="1"/>
    <x v="0"/>
    <x v="1"/>
    <x v="0"/>
    <x v="1"/>
    <x v="1"/>
    <x v="0"/>
    <x v="2"/>
    <x v="1"/>
    <x v="0"/>
    <x v="2"/>
    <x v="1"/>
    <x v="2"/>
    <x v="2"/>
    <x v="3"/>
    <x v="0"/>
    <x v="0"/>
    <x v="1"/>
    <x v="0"/>
    <x v="0"/>
    <x v="1"/>
    <x v="0"/>
    <x v="2"/>
    <x v="3"/>
    <x v="1"/>
    <x v="3"/>
    <x v="2"/>
    <x v="0"/>
    <x v="0"/>
    <x v="0"/>
    <x v="2"/>
    <x v="1"/>
    <x v="2"/>
    <m/>
    <m/>
    <m/>
    <m/>
    <m/>
    <m/>
    <x v="3"/>
    <x v="4"/>
    <x v="2"/>
    <x v="2"/>
    <x v="1"/>
    <x v="3"/>
    <x v="0"/>
    <x v="1"/>
    <x v="4"/>
    <x v="2"/>
    <x v="1"/>
    <x v="4"/>
    <x v="1"/>
    <x v="0"/>
    <x v="3"/>
    <x v="3"/>
    <x v="0"/>
    <x v="1"/>
    <x v="1"/>
    <x v="0"/>
    <x v="1"/>
    <x v="1"/>
    <x v="0"/>
    <x v="1"/>
    <x v="0"/>
    <x v="1"/>
    <x v="1"/>
    <x v="0"/>
    <x v="2"/>
    <x v="1"/>
    <x v="0"/>
    <x v="2"/>
    <x v="1"/>
    <x v="2"/>
    <x v="2"/>
    <x v="3"/>
    <x v="0"/>
    <x v="0"/>
    <x v="1"/>
    <x v="0"/>
    <x v="0"/>
    <x v="1"/>
    <x v="0"/>
    <x v="2"/>
    <x v="3"/>
    <x v="1"/>
    <x v="3"/>
    <x v="2"/>
    <x v="0"/>
    <x v="0"/>
    <x v="0"/>
    <x v="2"/>
    <x v="1"/>
    <x v="2"/>
    <m/>
    <x v="7"/>
    <x v="7"/>
    <x v="0"/>
    <x v="12"/>
    <x v="2"/>
    <x v="4"/>
    <x v="2"/>
    <x v="9"/>
    <x v="20"/>
    <x v="0"/>
    <x v="16"/>
    <x v="0"/>
    <x v="5"/>
    <x v="9"/>
  </r>
  <r>
    <m/>
    <x v="0"/>
    <x v="1"/>
    <x v="11"/>
    <x v="2"/>
    <m/>
    <m/>
    <x v="0"/>
    <x v="1"/>
    <x v="0"/>
    <x v="2"/>
    <x v="3"/>
    <x v="4"/>
    <x v="3"/>
    <x v="2"/>
    <x v="3"/>
    <x v="1"/>
    <x v="3"/>
    <x v="1"/>
    <x v="1"/>
    <x v="2"/>
    <x v="1"/>
    <x v="0"/>
    <x v="0"/>
    <x v="1"/>
    <x v="0"/>
    <x v="1"/>
    <x v="0"/>
    <x v="1"/>
    <x v="1"/>
    <x v="0"/>
    <x v="1"/>
    <x v="0"/>
    <x v="1"/>
    <x v="1"/>
    <x v="1"/>
    <x v="0"/>
    <x v="1"/>
    <x v="1"/>
    <x v="0"/>
    <x v="0"/>
    <x v="0"/>
    <x v="0"/>
    <x v="1"/>
    <x v="1"/>
    <x v="2"/>
    <x v="0"/>
    <x v="2"/>
    <x v="1"/>
    <x v="3"/>
    <x v="0"/>
    <x v="1"/>
    <x v="1"/>
    <x v="0"/>
    <x v="3"/>
    <x v="3"/>
    <x v="2"/>
    <x v="3"/>
    <x v="0"/>
    <x v="0"/>
    <x v="0"/>
    <x v="1"/>
    <x v="1"/>
    <x v="2"/>
    <x v="2"/>
    <m/>
    <m/>
    <m/>
    <m/>
    <m/>
    <m/>
    <x v="3"/>
    <x v="4"/>
    <x v="3"/>
    <x v="2"/>
    <x v="3"/>
    <x v="1"/>
    <x v="3"/>
    <x v="1"/>
    <x v="1"/>
    <x v="2"/>
    <x v="1"/>
    <x v="0"/>
    <x v="0"/>
    <x v="1"/>
    <x v="0"/>
    <x v="1"/>
    <x v="0"/>
    <x v="1"/>
    <x v="1"/>
    <x v="0"/>
    <x v="1"/>
    <x v="0"/>
    <x v="1"/>
    <x v="1"/>
    <x v="1"/>
    <x v="0"/>
    <x v="1"/>
    <x v="1"/>
    <x v="0"/>
    <x v="0"/>
    <x v="0"/>
    <x v="0"/>
    <x v="1"/>
    <x v="1"/>
    <x v="2"/>
    <x v="0"/>
    <x v="2"/>
    <x v="1"/>
    <x v="3"/>
    <x v="0"/>
    <x v="1"/>
    <x v="1"/>
    <x v="0"/>
    <x v="3"/>
    <x v="3"/>
    <x v="2"/>
    <x v="3"/>
    <x v="0"/>
    <x v="0"/>
    <x v="0"/>
    <x v="1"/>
    <x v="1"/>
    <x v="5"/>
    <x v="2"/>
    <m/>
    <x v="7"/>
    <x v="7"/>
    <x v="6"/>
    <x v="19"/>
    <x v="13"/>
    <x v="3"/>
    <x v="10"/>
    <x v="3"/>
    <x v="1"/>
    <x v="13"/>
    <x v="1"/>
    <x v="0"/>
    <x v="6"/>
    <x v="6"/>
  </r>
  <r>
    <m/>
    <x v="0"/>
    <x v="1"/>
    <x v="11"/>
    <x v="2"/>
    <m/>
    <m/>
    <x v="0"/>
    <x v="0"/>
    <x v="0"/>
    <x v="2"/>
    <x v="2"/>
    <x v="3"/>
    <x v="4"/>
    <x v="4"/>
    <x v="2"/>
    <x v="3"/>
    <x v="2"/>
    <x v="2"/>
    <x v="3"/>
    <x v="3"/>
    <x v="4"/>
    <x v="1"/>
    <x v="2"/>
    <x v="2"/>
    <x v="1"/>
    <x v="3"/>
    <x v="3"/>
    <x v="5"/>
    <x v="4"/>
    <x v="5"/>
    <x v="4"/>
    <x v="3"/>
    <x v="3"/>
    <x v="1"/>
    <x v="3"/>
    <x v="2"/>
    <x v="4"/>
    <x v="4"/>
    <x v="3"/>
    <x v="3"/>
    <x v="3"/>
    <x v="1"/>
    <x v="5"/>
    <x v="2"/>
    <x v="4"/>
    <x v="5"/>
    <x v="3"/>
    <x v="3"/>
    <x v="4"/>
    <x v="3"/>
    <x v="4"/>
    <x v="1"/>
    <x v="0"/>
    <x v="1"/>
    <x v="1"/>
    <x v="3"/>
    <x v="5"/>
    <x v="5"/>
    <x v="4"/>
    <x v="1"/>
    <x v="1"/>
    <x v="0"/>
    <x v="2"/>
    <x v="2"/>
    <m/>
    <m/>
    <m/>
    <m/>
    <m/>
    <m/>
    <x v="2"/>
    <x v="3"/>
    <x v="4"/>
    <x v="3"/>
    <x v="2"/>
    <x v="3"/>
    <x v="2"/>
    <x v="2"/>
    <x v="3"/>
    <x v="3"/>
    <x v="4"/>
    <x v="1"/>
    <x v="2"/>
    <x v="2"/>
    <x v="1"/>
    <x v="2"/>
    <x v="2"/>
    <x v="2"/>
    <x v="2"/>
    <x v="2"/>
    <x v="2"/>
    <x v="2"/>
    <x v="3"/>
    <x v="1"/>
    <x v="3"/>
    <x v="2"/>
    <x v="4"/>
    <x v="4"/>
    <x v="3"/>
    <x v="3"/>
    <x v="3"/>
    <x v="1"/>
    <x v="4"/>
    <x v="2"/>
    <x v="3"/>
    <x v="2"/>
    <x v="3"/>
    <x v="2"/>
    <x v="4"/>
    <x v="3"/>
    <x v="2"/>
    <x v="1"/>
    <x v="0"/>
    <x v="1"/>
    <x v="1"/>
    <x v="0"/>
    <x v="4"/>
    <x v="4"/>
    <x v="4"/>
    <x v="1"/>
    <x v="1"/>
    <x v="0"/>
    <x v="5"/>
    <x v="2"/>
    <m/>
    <x v="3"/>
    <x v="14"/>
    <x v="3"/>
    <x v="11"/>
    <x v="9"/>
    <x v="4"/>
    <x v="12"/>
    <x v="11"/>
    <x v="13"/>
    <x v="14"/>
    <x v="9"/>
    <x v="7"/>
    <x v="9"/>
    <x v="12"/>
  </r>
  <r>
    <m/>
    <x v="0"/>
    <x v="1"/>
    <x v="11"/>
    <x v="2"/>
    <m/>
    <m/>
    <x v="0"/>
    <x v="1"/>
    <x v="0"/>
    <x v="2"/>
    <x v="3"/>
    <x v="4"/>
    <x v="2"/>
    <x v="2"/>
    <x v="0"/>
    <x v="1"/>
    <x v="3"/>
    <x v="0"/>
    <x v="1"/>
    <x v="1"/>
    <x v="1"/>
    <x v="1"/>
    <x v="0"/>
    <x v="4"/>
    <x v="3"/>
    <x v="1"/>
    <x v="0"/>
    <x v="4"/>
    <x v="1"/>
    <x v="1"/>
    <x v="1"/>
    <x v="1"/>
    <x v="1"/>
    <x v="2"/>
    <x v="1"/>
    <x v="3"/>
    <x v="0"/>
    <x v="1"/>
    <x v="2"/>
    <x v="0"/>
    <x v="0"/>
    <x v="3"/>
    <x v="1"/>
    <x v="3"/>
    <x v="1"/>
    <x v="3"/>
    <x v="0"/>
    <x v="4"/>
    <x v="3"/>
    <x v="2"/>
    <x v="2"/>
    <x v="1"/>
    <x v="0"/>
    <x v="3"/>
    <x v="3"/>
    <x v="1"/>
    <x v="3"/>
    <x v="2"/>
    <x v="0"/>
    <x v="2"/>
    <x v="0"/>
    <x v="1"/>
    <x v="2"/>
    <x v="2"/>
    <m/>
    <m/>
    <m/>
    <m/>
    <m/>
    <m/>
    <x v="3"/>
    <x v="4"/>
    <x v="2"/>
    <x v="2"/>
    <x v="0"/>
    <x v="1"/>
    <x v="3"/>
    <x v="0"/>
    <x v="1"/>
    <x v="1"/>
    <x v="1"/>
    <x v="1"/>
    <x v="0"/>
    <x v="4"/>
    <x v="2"/>
    <x v="1"/>
    <x v="0"/>
    <x v="4"/>
    <x v="1"/>
    <x v="1"/>
    <x v="1"/>
    <x v="1"/>
    <x v="1"/>
    <x v="2"/>
    <x v="1"/>
    <x v="3"/>
    <x v="0"/>
    <x v="1"/>
    <x v="2"/>
    <x v="0"/>
    <x v="0"/>
    <x v="3"/>
    <x v="1"/>
    <x v="3"/>
    <x v="1"/>
    <x v="3"/>
    <x v="0"/>
    <x v="3"/>
    <x v="3"/>
    <x v="2"/>
    <x v="2"/>
    <x v="1"/>
    <x v="0"/>
    <x v="3"/>
    <x v="3"/>
    <x v="1"/>
    <x v="3"/>
    <x v="2"/>
    <x v="0"/>
    <x v="2"/>
    <x v="0"/>
    <x v="1"/>
    <x v="5"/>
    <x v="2"/>
    <m/>
    <x v="1"/>
    <x v="7"/>
    <x v="6"/>
    <x v="4"/>
    <x v="6"/>
    <x v="9"/>
    <x v="21"/>
    <x v="4"/>
    <x v="2"/>
    <x v="8"/>
    <x v="1"/>
    <x v="11"/>
    <x v="10"/>
    <x v="17"/>
  </r>
  <r>
    <m/>
    <x v="0"/>
    <x v="1"/>
    <x v="11"/>
    <x v="2"/>
    <m/>
    <m/>
    <x v="0"/>
    <x v="0"/>
    <x v="0"/>
    <x v="2"/>
    <x v="1"/>
    <x v="4"/>
    <x v="1"/>
    <x v="2"/>
    <x v="0"/>
    <x v="3"/>
    <x v="2"/>
    <x v="2"/>
    <x v="3"/>
    <x v="3"/>
    <x v="4"/>
    <x v="2"/>
    <x v="2"/>
    <x v="2"/>
    <x v="1"/>
    <x v="3"/>
    <x v="3"/>
    <x v="5"/>
    <x v="4"/>
    <x v="5"/>
    <x v="4"/>
    <x v="3"/>
    <x v="3"/>
    <x v="1"/>
    <x v="3"/>
    <x v="2"/>
    <x v="4"/>
    <x v="4"/>
    <x v="3"/>
    <x v="3"/>
    <x v="3"/>
    <x v="1"/>
    <x v="5"/>
    <x v="2"/>
    <x v="4"/>
    <x v="5"/>
    <x v="3"/>
    <x v="3"/>
    <x v="4"/>
    <x v="3"/>
    <x v="2"/>
    <x v="1"/>
    <x v="0"/>
    <x v="5"/>
    <x v="4"/>
    <x v="3"/>
    <x v="4"/>
    <x v="5"/>
    <x v="4"/>
    <x v="0"/>
    <x v="0"/>
    <x v="3"/>
    <x v="0"/>
    <x v="2"/>
    <m/>
    <m/>
    <m/>
    <m/>
    <m/>
    <m/>
    <x v="1"/>
    <x v="4"/>
    <x v="1"/>
    <x v="2"/>
    <x v="0"/>
    <x v="3"/>
    <x v="2"/>
    <x v="2"/>
    <x v="3"/>
    <x v="3"/>
    <x v="4"/>
    <x v="2"/>
    <x v="2"/>
    <x v="2"/>
    <x v="1"/>
    <x v="2"/>
    <x v="2"/>
    <x v="2"/>
    <x v="2"/>
    <x v="2"/>
    <x v="2"/>
    <x v="2"/>
    <x v="3"/>
    <x v="1"/>
    <x v="3"/>
    <x v="2"/>
    <x v="4"/>
    <x v="4"/>
    <x v="3"/>
    <x v="3"/>
    <x v="3"/>
    <x v="1"/>
    <x v="4"/>
    <x v="2"/>
    <x v="3"/>
    <x v="2"/>
    <x v="3"/>
    <x v="2"/>
    <x v="4"/>
    <x v="3"/>
    <x v="2"/>
    <x v="1"/>
    <x v="0"/>
    <x v="0"/>
    <x v="0"/>
    <x v="0"/>
    <x v="0"/>
    <x v="4"/>
    <x v="4"/>
    <x v="0"/>
    <x v="0"/>
    <x v="3"/>
    <x v="0"/>
    <x v="2"/>
    <m/>
    <x v="3"/>
    <x v="5"/>
    <x v="9"/>
    <x v="12"/>
    <x v="9"/>
    <x v="22"/>
    <x v="12"/>
    <x v="11"/>
    <x v="13"/>
    <x v="14"/>
    <x v="9"/>
    <x v="7"/>
    <x v="9"/>
    <x v="12"/>
  </r>
  <r>
    <m/>
    <x v="0"/>
    <x v="1"/>
    <x v="11"/>
    <x v="50"/>
    <m/>
    <m/>
    <x v="0"/>
    <x v="1"/>
    <x v="1"/>
    <x v="45"/>
    <x v="1"/>
    <x v="4"/>
    <x v="2"/>
    <x v="1"/>
    <x v="1"/>
    <x v="0"/>
    <x v="4"/>
    <x v="5"/>
    <x v="1"/>
    <x v="1"/>
    <x v="1"/>
    <x v="0"/>
    <x v="0"/>
    <x v="1"/>
    <x v="3"/>
    <x v="4"/>
    <x v="1"/>
    <x v="4"/>
    <x v="1"/>
    <x v="1"/>
    <x v="3"/>
    <x v="1"/>
    <x v="1"/>
    <x v="4"/>
    <x v="2"/>
    <x v="3"/>
    <x v="1"/>
    <x v="0"/>
    <x v="2"/>
    <x v="0"/>
    <x v="1"/>
    <x v="4"/>
    <x v="2"/>
    <x v="1"/>
    <x v="0"/>
    <x v="0"/>
    <x v="0"/>
    <x v="1"/>
    <x v="3"/>
    <x v="0"/>
    <x v="0"/>
    <x v="1"/>
    <x v="0"/>
    <x v="3"/>
    <x v="2"/>
    <x v="2"/>
    <x v="3"/>
    <x v="0"/>
    <x v="0"/>
    <x v="2"/>
    <x v="0"/>
    <x v="1"/>
    <x v="1"/>
    <x v="1"/>
    <m/>
    <m/>
    <m/>
    <m/>
    <m/>
    <m/>
    <x v="1"/>
    <x v="4"/>
    <x v="2"/>
    <x v="1"/>
    <x v="1"/>
    <x v="0"/>
    <x v="4"/>
    <x v="4"/>
    <x v="1"/>
    <x v="1"/>
    <x v="1"/>
    <x v="0"/>
    <x v="0"/>
    <x v="1"/>
    <x v="2"/>
    <x v="3"/>
    <x v="1"/>
    <x v="4"/>
    <x v="1"/>
    <x v="1"/>
    <x v="3"/>
    <x v="1"/>
    <x v="1"/>
    <x v="4"/>
    <x v="2"/>
    <x v="3"/>
    <x v="1"/>
    <x v="0"/>
    <x v="2"/>
    <x v="0"/>
    <x v="1"/>
    <x v="4"/>
    <x v="2"/>
    <x v="1"/>
    <x v="0"/>
    <x v="0"/>
    <x v="0"/>
    <x v="1"/>
    <x v="3"/>
    <x v="0"/>
    <x v="0"/>
    <x v="1"/>
    <x v="0"/>
    <x v="3"/>
    <x v="2"/>
    <x v="2"/>
    <x v="3"/>
    <x v="0"/>
    <x v="0"/>
    <x v="2"/>
    <x v="0"/>
    <x v="1"/>
    <x v="1"/>
    <x v="1"/>
    <m/>
    <x v="22"/>
    <x v="6"/>
    <x v="6"/>
    <x v="8"/>
    <x v="22"/>
    <x v="7"/>
    <x v="5"/>
    <x v="9"/>
    <x v="2"/>
    <x v="10"/>
    <x v="1"/>
    <x v="18"/>
    <x v="5"/>
    <x v="18"/>
  </r>
  <r>
    <m/>
    <x v="0"/>
    <x v="1"/>
    <x v="11"/>
    <x v="2"/>
    <m/>
    <m/>
    <x v="0"/>
    <x v="1"/>
    <x v="0"/>
    <x v="2"/>
    <x v="0"/>
    <x v="1"/>
    <x v="1"/>
    <x v="1"/>
    <x v="1"/>
    <x v="3"/>
    <x v="0"/>
    <x v="0"/>
    <x v="1"/>
    <x v="2"/>
    <x v="1"/>
    <x v="0"/>
    <x v="0"/>
    <x v="1"/>
    <x v="3"/>
    <x v="1"/>
    <x v="1"/>
    <x v="1"/>
    <x v="1"/>
    <x v="1"/>
    <x v="1"/>
    <x v="1"/>
    <x v="3"/>
    <x v="1"/>
    <x v="1"/>
    <x v="2"/>
    <x v="1"/>
    <x v="0"/>
    <x v="0"/>
    <x v="1"/>
    <x v="0"/>
    <x v="2"/>
    <x v="0"/>
    <x v="3"/>
    <x v="4"/>
    <x v="0"/>
    <x v="3"/>
    <x v="3"/>
    <x v="4"/>
    <x v="3"/>
    <x v="2"/>
    <x v="1"/>
    <x v="0"/>
    <x v="3"/>
    <x v="1"/>
    <x v="2"/>
    <x v="3"/>
    <x v="0"/>
    <x v="0"/>
    <x v="2"/>
    <x v="0"/>
    <x v="1"/>
    <x v="1"/>
    <x v="2"/>
    <m/>
    <m/>
    <m/>
    <m/>
    <m/>
    <m/>
    <x v="0"/>
    <x v="1"/>
    <x v="1"/>
    <x v="1"/>
    <x v="1"/>
    <x v="3"/>
    <x v="0"/>
    <x v="0"/>
    <x v="1"/>
    <x v="2"/>
    <x v="1"/>
    <x v="0"/>
    <x v="0"/>
    <x v="1"/>
    <x v="2"/>
    <x v="1"/>
    <x v="1"/>
    <x v="1"/>
    <x v="1"/>
    <x v="1"/>
    <x v="1"/>
    <x v="1"/>
    <x v="3"/>
    <x v="1"/>
    <x v="1"/>
    <x v="2"/>
    <x v="1"/>
    <x v="0"/>
    <x v="0"/>
    <x v="1"/>
    <x v="0"/>
    <x v="2"/>
    <x v="0"/>
    <x v="3"/>
    <x v="3"/>
    <x v="0"/>
    <x v="3"/>
    <x v="2"/>
    <x v="4"/>
    <x v="3"/>
    <x v="2"/>
    <x v="1"/>
    <x v="0"/>
    <x v="3"/>
    <x v="1"/>
    <x v="2"/>
    <x v="3"/>
    <x v="0"/>
    <x v="0"/>
    <x v="2"/>
    <x v="0"/>
    <x v="1"/>
    <x v="1"/>
    <x v="2"/>
    <m/>
    <x v="5"/>
    <x v="11"/>
    <x v="8"/>
    <x v="5"/>
    <x v="2"/>
    <x v="7"/>
    <x v="10"/>
    <x v="3"/>
    <x v="1"/>
    <x v="12"/>
    <x v="1"/>
    <x v="2"/>
    <x v="9"/>
    <x v="12"/>
  </r>
  <r>
    <m/>
    <x v="0"/>
    <x v="1"/>
    <x v="11"/>
    <x v="75"/>
    <m/>
    <m/>
    <x v="0"/>
    <x v="0"/>
    <x v="8"/>
    <x v="70"/>
    <x v="3"/>
    <x v="3"/>
    <x v="4"/>
    <x v="0"/>
    <x v="5"/>
    <x v="0"/>
    <x v="3"/>
    <x v="0"/>
    <x v="0"/>
    <x v="1"/>
    <x v="1"/>
    <x v="1"/>
    <x v="1"/>
    <x v="0"/>
    <x v="3"/>
    <x v="1"/>
    <x v="1"/>
    <x v="4"/>
    <x v="1"/>
    <x v="1"/>
    <x v="1"/>
    <x v="0"/>
    <x v="2"/>
    <x v="4"/>
    <x v="1"/>
    <x v="3"/>
    <x v="2"/>
    <x v="1"/>
    <x v="3"/>
    <x v="3"/>
    <x v="5"/>
    <x v="4"/>
    <x v="0"/>
    <x v="0"/>
    <x v="0"/>
    <x v="3"/>
    <x v="2"/>
    <x v="1"/>
    <x v="0"/>
    <x v="2"/>
    <x v="1"/>
    <x v="1"/>
    <x v="0"/>
    <x v="2"/>
    <x v="2"/>
    <x v="2"/>
    <x v="1"/>
    <x v="2"/>
    <x v="2"/>
    <x v="2"/>
    <x v="1"/>
    <x v="0"/>
    <x v="2"/>
    <x v="4"/>
    <m/>
    <m/>
    <m/>
    <m/>
    <m/>
    <m/>
    <x v="3"/>
    <x v="3"/>
    <x v="4"/>
    <x v="0"/>
    <x v="4"/>
    <x v="0"/>
    <x v="3"/>
    <x v="0"/>
    <x v="0"/>
    <x v="1"/>
    <x v="1"/>
    <x v="1"/>
    <x v="1"/>
    <x v="0"/>
    <x v="2"/>
    <x v="1"/>
    <x v="1"/>
    <x v="4"/>
    <x v="1"/>
    <x v="1"/>
    <x v="1"/>
    <x v="0"/>
    <x v="2"/>
    <x v="4"/>
    <x v="1"/>
    <x v="3"/>
    <x v="2"/>
    <x v="1"/>
    <x v="3"/>
    <x v="3"/>
    <x v="4"/>
    <x v="4"/>
    <x v="0"/>
    <x v="0"/>
    <x v="0"/>
    <x v="3"/>
    <x v="2"/>
    <x v="1"/>
    <x v="0"/>
    <x v="2"/>
    <x v="1"/>
    <x v="1"/>
    <x v="0"/>
    <x v="2"/>
    <x v="2"/>
    <x v="2"/>
    <x v="1"/>
    <x v="2"/>
    <x v="2"/>
    <x v="2"/>
    <x v="1"/>
    <x v="0"/>
    <x v="5"/>
    <x v="4"/>
    <m/>
    <x v="1"/>
    <x v="4"/>
    <x v="16"/>
    <x v="7"/>
    <x v="18"/>
    <x v="3"/>
    <x v="23"/>
    <x v="14"/>
    <x v="15"/>
    <x v="17"/>
    <x v="19"/>
    <x v="23"/>
    <x v="7"/>
    <x v="3"/>
  </r>
  <r>
    <m/>
    <x v="0"/>
    <x v="1"/>
    <x v="11"/>
    <x v="75"/>
    <m/>
    <m/>
    <x v="0"/>
    <x v="0"/>
    <x v="8"/>
    <x v="70"/>
    <x v="1"/>
    <x v="1"/>
    <x v="0"/>
    <x v="2"/>
    <x v="1"/>
    <x v="0"/>
    <x v="0"/>
    <x v="3"/>
    <x v="1"/>
    <x v="4"/>
    <x v="2"/>
    <x v="3"/>
    <x v="3"/>
    <x v="0"/>
    <x v="3"/>
    <x v="0"/>
    <x v="0"/>
    <x v="1"/>
    <x v="1"/>
    <x v="1"/>
    <x v="1"/>
    <x v="4"/>
    <x v="0"/>
    <x v="0"/>
    <x v="1"/>
    <x v="3"/>
    <x v="0"/>
    <x v="0"/>
    <x v="0"/>
    <x v="1"/>
    <x v="0"/>
    <x v="3"/>
    <x v="3"/>
    <x v="0"/>
    <x v="1"/>
    <x v="3"/>
    <x v="1"/>
    <x v="4"/>
    <x v="3"/>
    <x v="4"/>
    <x v="5"/>
    <x v="1"/>
    <x v="0"/>
    <x v="4"/>
    <x v="2"/>
    <x v="5"/>
    <x v="1"/>
    <x v="5"/>
    <x v="4"/>
    <x v="0"/>
    <x v="1"/>
    <x v="0"/>
    <x v="0"/>
    <x v="1"/>
    <m/>
    <m/>
    <m/>
    <m/>
    <m/>
    <m/>
    <x v="1"/>
    <x v="1"/>
    <x v="0"/>
    <x v="2"/>
    <x v="1"/>
    <x v="0"/>
    <x v="0"/>
    <x v="3"/>
    <x v="1"/>
    <x v="4"/>
    <x v="2"/>
    <x v="3"/>
    <x v="3"/>
    <x v="0"/>
    <x v="2"/>
    <x v="0"/>
    <x v="0"/>
    <x v="1"/>
    <x v="1"/>
    <x v="1"/>
    <x v="1"/>
    <x v="3"/>
    <x v="0"/>
    <x v="0"/>
    <x v="1"/>
    <x v="3"/>
    <x v="0"/>
    <x v="0"/>
    <x v="0"/>
    <x v="1"/>
    <x v="0"/>
    <x v="3"/>
    <x v="3"/>
    <x v="0"/>
    <x v="1"/>
    <x v="3"/>
    <x v="1"/>
    <x v="3"/>
    <x v="3"/>
    <x v="4"/>
    <x v="4"/>
    <x v="1"/>
    <x v="0"/>
    <x v="4"/>
    <x v="2"/>
    <x v="4"/>
    <x v="1"/>
    <x v="4"/>
    <x v="4"/>
    <x v="0"/>
    <x v="1"/>
    <x v="0"/>
    <x v="0"/>
    <x v="1"/>
    <m/>
    <x v="2"/>
    <x v="15"/>
    <x v="0"/>
    <x v="10"/>
    <x v="14"/>
    <x v="7"/>
    <x v="9"/>
    <x v="10"/>
    <x v="2"/>
    <x v="8"/>
    <x v="11"/>
    <x v="0"/>
    <x v="17"/>
    <x v="5"/>
  </r>
  <r>
    <m/>
    <x v="0"/>
    <x v="1"/>
    <x v="11"/>
    <x v="75"/>
    <m/>
    <m/>
    <x v="0"/>
    <x v="1"/>
    <x v="8"/>
    <x v="70"/>
    <x v="1"/>
    <x v="1"/>
    <x v="1"/>
    <x v="2"/>
    <x v="1"/>
    <x v="0"/>
    <x v="0"/>
    <x v="0"/>
    <x v="1"/>
    <x v="3"/>
    <x v="3"/>
    <x v="0"/>
    <x v="2"/>
    <x v="4"/>
    <x v="3"/>
    <x v="1"/>
    <x v="0"/>
    <x v="1"/>
    <x v="1"/>
    <x v="1"/>
    <x v="1"/>
    <x v="0"/>
    <x v="0"/>
    <x v="1"/>
    <x v="1"/>
    <x v="2"/>
    <x v="4"/>
    <x v="0"/>
    <x v="0"/>
    <x v="1"/>
    <x v="0"/>
    <x v="2"/>
    <x v="1"/>
    <x v="1"/>
    <x v="0"/>
    <x v="3"/>
    <x v="0"/>
    <x v="0"/>
    <x v="1"/>
    <x v="0"/>
    <x v="2"/>
    <x v="1"/>
    <x v="0"/>
    <x v="2"/>
    <x v="3"/>
    <x v="1"/>
    <x v="3"/>
    <x v="0"/>
    <x v="0"/>
    <x v="2"/>
    <x v="1"/>
    <x v="1"/>
    <x v="1"/>
    <x v="1"/>
    <m/>
    <m/>
    <m/>
    <m/>
    <m/>
    <m/>
    <x v="1"/>
    <x v="1"/>
    <x v="1"/>
    <x v="2"/>
    <x v="1"/>
    <x v="0"/>
    <x v="0"/>
    <x v="0"/>
    <x v="1"/>
    <x v="3"/>
    <x v="3"/>
    <x v="0"/>
    <x v="2"/>
    <x v="4"/>
    <x v="2"/>
    <x v="1"/>
    <x v="0"/>
    <x v="1"/>
    <x v="1"/>
    <x v="1"/>
    <x v="1"/>
    <x v="0"/>
    <x v="0"/>
    <x v="1"/>
    <x v="1"/>
    <x v="2"/>
    <x v="4"/>
    <x v="0"/>
    <x v="0"/>
    <x v="1"/>
    <x v="0"/>
    <x v="2"/>
    <x v="1"/>
    <x v="1"/>
    <x v="0"/>
    <x v="3"/>
    <x v="0"/>
    <x v="0"/>
    <x v="1"/>
    <x v="0"/>
    <x v="2"/>
    <x v="1"/>
    <x v="0"/>
    <x v="2"/>
    <x v="3"/>
    <x v="1"/>
    <x v="3"/>
    <x v="0"/>
    <x v="0"/>
    <x v="2"/>
    <x v="1"/>
    <x v="1"/>
    <x v="1"/>
    <x v="1"/>
    <m/>
    <x v="5"/>
    <x v="1"/>
    <x v="0"/>
    <x v="10"/>
    <x v="2"/>
    <x v="3"/>
    <x v="2"/>
    <x v="0"/>
    <x v="6"/>
    <x v="12"/>
    <x v="17"/>
    <x v="0"/>
    <x v="0"/>
    <x v="2"/>
  </r>
  <r>
    <m/>
    <x v="0"/>
    <x v="1"/>
    <x v="11"/>
    <x v="75"/>
    <m/>
    <m/>
    <x v="0"/>
    <x v="0"/>
    <x v="8"/>
    <x v="70"/>
    <x v="1"/>
    <x v="4"/>
    <x v="2"/>
    <x v="1"/>
    <x v="0"/>
    <x v="0"/>
    <x v="0"/>
    <x v="0"/>
    <x v="1"/>
    <x v="1"/>
    <x v="2"/>
    <x v="1"/>
    <x v="0"/>
    <x v="4"/>
    <x v="3"/>
    <x v="4"/>
    <x v="1"/>
    <x v="4"/>
    <x v="1"/>
    <x v="1"/>
    <x v="1"/>
    <x v="1"/>
    <x v="0"/>
    <x v="2"/>
    <x v="2"/>
    <x v="3"/>
    <x v="2"/>
    <x v="0"/>
    <x v="2"/>
    <x v="0"/>
    <x v="1"/>
    <x v="4"/>
    <x v="2"/>
    <x v="3"/>
    <x v="2"/>
    <x v="3"/>
    <x v="2"/>
    <x v="4"/>
    <x v="3"/>
    <x v="0"/>
    <x v="1"/>
    <x v="1"/>
    <x v="0"/>
    <x v="2"/>
    <x v="1"/>
    <x v="4"/>
    <x v="3"/>
    <x v="2"/>
    <x v="2"/>
    <x v="1"/>
    <x v="0"/>
    <x v="0"/>
    <x v="1"/>
    <x v="0"/>
    <m/>
    <m/>
    <m/>
    <m/>
    <m/>
    <m/>
    <x v="1"/>
    <x v="4"/>
    <x v="2"/>
    <x v="1"/>
    <x v="0"/>
    <x v="0"/>
    <x v="0"/>
    <x v="0"/>
    <x v="1"/>
    <x v="1"/>
    <x v="2"/>
    <x v="1"/>
    <x v="0"/>
    <x v="4"/>
    <x v="2"/>
    <x v="3"/>
    <x v="1"/>
    <x v="4"/>
    <x v="1"/>
    <x v="1"/>
    <x v="1"/>
    <x v="1"/>
    <x v="0"/>
    <x v="2"/>
    <x v="2"/>
    <x v="3"/>
    <x v="2"/>
    <x v="0"/>
    <x v="2"/>
    <x v="0"/>
    <x v="1"/>
    <x v="4"/>
    <x v="2"/>
    <x v="3"/>
    <x v="2"/>
    <x v="3"/>
    <x v="2"/>
    <x v="3"/>
    <x v="3"/>
    <x v="0"/>
    <x v="1"/>
    <x v="1"/>
    <x v="0"/>
    <x v="2"/>
    <x v="1"/>
    <x v="3"/>
    <x v="3"/>
    <x v="2"/>
    <x v="2"/>
    <x v="1"/>
    <x v="0"/>
    <x v="0"/>
    <x v="1"/>
    <x v="0"/>
    <m/>
    <x v="1"/>
    <x v="6"/>
    <x v="12"/>
    <x v="8"/>
    <x v="8"/>
    <x v="9"/>
    <x v="6"/>
    <x v="9"/>
    <x v="17"/>
    <x v="17"/>
    <x v="1"/>
    <x v="9"/>
    <x v="4"/>
    <x v="6"/>
  </r>
  <r>
    <m/>
    <x v="0"/>
    <x v="1"/>
    <x v="9"/>
    <x v="86"/>
    <m/>
    <m/>
    <x v="0"/>
    <x v="1"/>
    <x v="1"/>
    <x v="81"/>
    <x v="1"/>
    <x v="1"/>
    <x v="1"/>
    <x v="2"/>
    <x v="0"/>
    <x v="0"/>
    <x v="0"/>
    <x v="1"/>
    <x v="5"/>
    <x v="1"/>
    <x v="1"/>
    <x v="3"/>
    <x v="1"/>
    <x v="1"/>
    <x v="3"/>
    <x v="1"/>
    <x v="1"/>
    <x v="1"/>
    <x v="1"/>
    <x v="1"/>
    <x v="1"/>
    <x v="1"/>
    <x v="2"/>
    <x v="4"/>
    <x v="0"/>
    <x v="3"/>
    <x v="1"/>
    <x v="1"/>
    <x v="1"/>
    <x v="1"/>
    <x v="0"/>
    <x v="4"/>
    <x v="1"/>
    <x v="3"/>
    <x v="0"/>
    <x v="3"/>
    <x v="2"/>
    <x v="1"/>
    <x v="1"/>
    <x v="0"/>
    <x v="0"/>
    <x v="1"/>
    <x v="0"/>
    <x v="2"/>
    <x v="1"/>
    <x v="4"/>
    <x v="3"/>
    <x v="0"/>
    <x v="0"/>
    <x v="2"/>
    <x v="0"/>
    <x v="0"/>
    <x v="1"/>
    <x v="3"/>
    <m/>
    <m/>
    <m/>
    <m/>
    <m/>
    <m/>
    <x v="1"/>
    <x v="1"/>
    <x v="1"/>
    <x v="2"/>
    <x v="0"/>
    <x v="0"/>
    <x v="0"/>
    <x v="1"/>
    <x v="4"/>
    <x v="1"/>
    <x v="1"/>
    <x v="3"/>
    <x v="1"/>
    <x v="1"/>
    <x v="2"/>
    <x v="1"/>
    <x v="1"/>
    <x v="1"/>
    <x v="1"/>
    <x v="1"/>
    <x v="1"/>
    <x v="1"/>
    <x v="2"/>
    <x v="4"/>
    <x v="0"/>
    <x v="3"/>
    <x v="1"/>
    <x v="1"/>
    <x v="1"/>
    <x v="1"/>
    <x v="0"/>
    <x v="4"/>
    <x v="1"/>
    <x v="3"/>
    <x v="0"/>
    <x v="3"/>
    <x v="2"/>
    <x v="1"/>
    <x v="1"/>
    <x v="0"/>
    <x v="0"/>
    <x v="1"/>
    <x v="0"/>
    <x v="2"/>
    <x v="1"/>
    <x v="3"/>
    <x v="3"/>
    <x v="0"/>
    <x v="0"/>
    <x v="2"/>
    <x v="0"/>
    <x v="0"/>
    <x v="1"/>
    <x v="3"/>
    <m/>
    <x v="1"/>
    <x v="1"/>
    <x v="1"/>
    <x v="10"/>
    <x v="12"/>
    <x v="14"/>
    <x v="6"/>
    <x v="8"/>
    <x v="10"/>
    <x v="10"/>
    <x v="16"/>
    <x v="0"/>
    <x v="7"/>
    <x v="9"/>
  </r>
  <r>
    <m/>
    <x v="0"/>
    <x v="1"/>
    <x v="11"/>
    <x v="75"/>
    <m/>
    <m/>
    <x v="0"/>
    <x v="0"/>
    <x v="8"/>
    <x v="70"/>
    <x v="1"/>
    <x v="1"/>
    <x v="1"/>
    <x v="4"/>
    <x v="1"/>
    <x v="2"/>
    <x v="0"/>
    <x v="2"/>
    <x v="0"/>
    <x v="3"/>
    <x v="1"/>
    <x v="1"/>
    <x v="0"/>
    <x v="1"/>
    <x v="0"/>
    <x v="0"/>
    <x v="0"/>
    <x v="0"/>
    <x v="0"/>
    <x v="5"/>
    <x v="4"/>
    <x v="3"/>
    <x v="3"/>
    <x v="1"/>
    <x v="0"/>
    <x v="2"/>
    <x v="4"/>
    <x v="0"/>
    <x v="3"/>
    <x v="1"/>
    <x v="0"/>
    <x v="1"/>
    <x v="0"/>
    <x v="2"/>
    <x v="0"/>
    <x v="0"/>
    <x v="0"/>
    <x v="3"/>
    <x v="0"/>
    <x v="0"/>
    <x v="0"/>
    <x v="1"/>
    <x v="0"/>
    <x v="3"/>
    <x v="2"/>
    <x v="2"/>
    <x v="3"/>
    <x v="0"/>
    <x v="0"/>
    <x v="1"/>
    <x v="0"/>
    <x v="0"/>
    <x v="0"/>
    <x v="1"/>
    <m/>
    <m/>
    <m/>
    <m/>
    <m/>
    <m/>
    <x v="1"/>
    <x v="1"/>
    <x v="1"/>
    <x v="3"/>
    <x v="1"/>
    <x v="2"/>
    <x v="0"/>
    <x v="2"/>
    <x v="0"/>
    <x v="3"/>
    <x v="1"/>
    <x v="1"/>
    <x v="0"/>
    <x v="1"/>
    <x v="0"/>
    <x v="0"/>
    <x v="0"/>
    <x v="0"/>
    <x v="0"/>
    <x v="2"/>
    <x v="2"/>
    <x v="2"/>
    <x v="3"/>
    <x v="1"/>
    <x v="0"/>
    <x v="2"/>
    <x v="4"/>
    <x v="0"/>
    <x v="3"/>
    <x v="1"/>
    <x v="0"/>
    <x v="1"/>
    <x v="0"/>
    <x v="2"/>
    <x v="0"/>
    <x v="0"/>
    <x v="0"/>
    <x v="2"/>
    <x v="0"/>
    <x v="0"/>
    <x v="0"/>
    <x v="1"/>
    <x v="0"/>
    <x v="3"/>
    <x v="2"/>
    <x v="2"/>
    <x v="3"/>
    <x v="0"/>
    <x v="0"/>
    <x v="1"/>
    <x v="0"/>
    <x v="0"/>
    <x v="0"/>
    <x v="1"/>
    <m/>
    <x v="13"/>
    <x v="1"/>
    <x v="2"/>
    <x v="3"/>
    <x v="2"/>
    <x v="4"/>
    <x v="0"/>
    <x v="0"/>
    <x v="10"/>
    <x v="14"/>
    <x v="0"/>
    <x v="2"/>
    <x v="0"/>
    <x v="0"/>
  </r>
  <r>
    <m/>
    <x v="0"/>
    <x v="1"/>
    <x v="11"/>
    <x v="75"/>
    <m/>
    <m/>
    <x v="0"/>
    <x v="0"/>
    <x v="8"/>
    <x v="70"/>
    <x v="3"/>
    <x v="4"/>
    <x v="4"/>
    <x v="1"/>
    <x v="1"/>
    <x v="1"/>
    <x v="0"/>
    <x v="0"/>
    <x v="2"/>
    <x v="2"/>
    <x v="3"/>
    <x v="0"/>
    <x v="1"/>
    <x v="3"/>
    <x v="3"/>
    <x v="1"/>
    <x v="3"/>
    <x v="3"/>
    <x v="3"/>
    <x v="4"/>
    <x v="5"/>
    <x v="5"/>
    <x v="5"/>
    <x v="5"/>
    <x v="2"/>
    <x v="3"/>
    <x v="2"/>
    <x v="3"/>
    <x v="1"/>
    <x v="0"/>
    <x v="1"/>
    <x v="4"/>
    <x v="2"/>
    <x v="3"/>
    <x v="1"/>
    <x v="3"/>
    <x v="5"/>
    <x v="4"/>
    <x v="2"/>
    <x v="2"/>
    <x v="1"/>
    <x v="1"/>
    <x v="0"/>
    <x v="4"/>
    <x v="3"/>
    <x v="1"/>
    <x v="1"/>
    <x v="2"/>
    <x v="3"/>
    <x v="1"/>
    <x v="1"/>
    <x v="0"/>
    <x v="0"/>
    <x v="0"/>
    <m/>
    <m/>
    <m/>
    <m/>
    <m/>
    <m/>
    <x v="3"/>
    <x v="4"/>
    <x v="4"/>
    <x v="1"/>
    <x v="1"/>
    <x v="1"/>
    <x v="0"/>
    <x v="0"/>
    <x v="2"/>
    <x v="2"/>
    <x v="3"/>
    <x v="0"/>
    <x v="1"/>
    <x v="3"/>
    <x v="2"/>
    <x v="1"/>
    <x v="2"/>
    <x v="3"/>
    <x v="3"/>
    <x v="4"/>
    <x v="4"/>
    <x v="4"/>
    <x v="4"/>
    <x v="1"/>
    <x v="2"/>
    <x v="3"/>
    <x v="2"/>
    <x v="3"/>
    <x v="1"/>
    <x v="0"/>
    <x v="1"/>
    <x v="4"/>
    <x v="2"/>
    <x v="3"/>
    <x v="1"/>
    <x v="3"/>
    <x v="4"/>
    <x v="3"/>
    <x v="2"/>
    <x v="2"/>
    <x v="1"/>
    <x v="1"/>
    <x v="0"/>
    <x v="4"/>
    <x v="3"/>
    <x v="1"/>
    <x v="1"/>
    <x v="2"/>
    <x v="3"/>
    <x v="1"/>
    <x v="1"/>
    <x v="0"/>
    <x v="0"/>
    <x v="0"/>
    <m/>
    <x v="5"/>
    <x v="9"/>
    <x v="11"/>
    <x v="10"/>
    <x v="0"/>
    <x v="14"/>
    <x v="5"/>
    <x v="23"/>
    <x v="17"/>
    <x v="20"/>
    <x v="13"/>
    <x v="9"/>
    <x v="19"/>
    <x v="20"/>
  </r>
  <r>
    <m/>
    <x v="0"/>
    <x v="1"/>
    <x v="11"/>
    <x v="75"/>
    <m/>
    <m/>
    <x v="0"/>
    <x v="0"/>
    <x v="8"/>
    <x v="70"/>
    <x v="1"/>
    <x v="4"/>
    <x v="1"/>
    <x v="0"/>
    <x v="1"/>
    <x v="0"/>
    <x v="1"/>
    <x v="3"/>
    <x v="1"/>
    <x v="1"/>
    <x v="1"/>
    <x v="0"/>
    <x v="0"/>
    <x v="1"/>
    <x v="3"/>
    <x v="0"/>
    <x v="0"/>
    <x v="0"/>
    <x v="0"/>
    <x v="1"/>
    <x v="0"/>
    <x v="0"/>
    <x v="0"/>
    <x v="0"/>
    <x v="0"/>
    <x v="0"/>
    <x v="1"/>
    <x v="0"/>
    <x v="0"/>
    <x v="1"/>
    <x v="0"/>
    <x v="2"/>
    <x v="0"/>
    <x v="0"/>
    <x v="0"/>
    <x v="0"/>
    <x v="2"/>
    <x v="0"/>
    <x v="0"/>
    <x v="0"/>
    <x v="0"/>
    <x v="1"/>
    <x v="0"/>
    <x v="2"/>
    <x v="1"/>
    <x v="1"/>
    <x v="3"/>
    <x v="2"/>
    <x v="3"/>
    <x v="2"/>
    <x v="0"/>
    <x v="0"/>
    <x v="0"/>
    <x v="0"/>
    <m/>
    <m/>
    <m/>
    <m/>
    <m/>
    <m/>
    <x v="1"/>
    <x v="4"/>
    <x v="1"/>
    <x v="0"/>
    <x v="1"/>
    <x v="0"/>
    <x v="1"/>
    <x v="3"/>
    <x v="1"/>
    <x v="1"/>
    <x v="1"/>
    <x v="0"/>
    <x v="0"/>
    <x v="1"/>
    <x v="2"/>
    <x v="0"/>
    <x v="0"/>
    <x v="0"/>
    <x v="0"/>
    <x v="1"/>
    <x v="0"/>
    <x v="0"/>
    <x v="0"/>
    <x v="0"/>
    <x v="0"/>
    <x v="0"/>
    <x v="1"/>
    <x v="0"/>
    <x v="0"/>
    <x v="1"/>
    <x v="0"/>
    <x v="2"/>
    <x v="0"/>
    <x v="0"/>
    <x v="0"/>
    <x v="0"/>
    <x v="2"/>
    <x v="0"/>
    <x v="0"/>
    <x v="0"/>
    <x v="0"/>
    <x v="1"/>
    <x v="0"/>
    <x v="2"/>
    <x v="1"/>
    <x v="1"/>
    <x v="3"/>
    <x v="2"/>
    <x v="3"/>
    <x v="2"/>
    <x v="0"/>
    <x v="0"/>
    <x v="0"/>
    <x v="0"/>
    <m/>
    <x v="4"/>
    <x v="5"/>
    <x v="2"/>
    <x v="7"/>
    <x v="8"/>
    <x v="0"/>
    <x v="1"/>
    <x v="0"/>
    <x v="10"/>
    <x v="11"/>
    <x v="21"/>
    <x v="2"/>
    <x v="5"/>
    <x v="0"/>
  </r>
  <r>
    <m/>
    <x v="0"/>
    <x v="1"/>
    <x v="11"/>
    <x v="75"/>
    <m/>
    <m/>
    <x v="0"/>
    <x v="0"/>
    <x v="8"/>
    <x v="70"/>
    <x v="2"/>
    <x v="3"/>
    <x v="4"/>
    <x v="1"/>
    <x v="0"/>
    <x v="3"/>
    <x v="3"/>
    <x v="2"/>
    <x v="5"/>
    <x v="3"/>
    <x v="4"/>
    <x v="1"/>
    <x v="2"/>
    <x v="2"/>
    <x v="0"/>
    <x v="1"/>
    <x v="0"/>
    <x v="0"/>
    <x v="4"/>
    <x v="5"/>
    <x v="4"/>
    <x v="3"/>
    <x v="3"/>
    <x v="1"/>
    <x v="5"/>
    <x v="2"/>
    <x v="4"/>
    <x v="4"/>
    <x v="5"/>
    <x v="1"/>
    <x v="2"/>
    <x v="1"/>
    <x v="3"/>
    <x v="2"/>
    <x v="4"/>
    <x v="3"/>
    <x v="0"/>
    <x v="5"/>
    <x v="4"/>
    <x v="3"/>
    <x v="2"/>
    <x v="1"/>
    <x v="0"/>
    <x v="5"/>
    <x v="2"/>
    <x v="2"/>
    <x v="4"/>
    <x v="1"/>
    <x v="3"/>
    <x v="1"/>
    <x v="1"/>
    <x v="0"/>
    <x v="3"/>
    <x v="2"/>
    <m/>
    <m/>
    <m/>
    <m/>
    <m/>
    <m/>
    <x v="2"/>
    <x v="3"/>
    <x v="4"/>
    <x v="1"/>
    <x v="0"/>
    <x v="3"/>
    <x v="3"/>
    <x v="2"/>
    <x v="4"/>
    <x v="3"/>
    <x v="4"/>
    <x v="1"/>
    <x v="2"/>
    <x v="2"/>
    <x v="0"/>
    <x v="1"/>
    <x v="0"/>
    <x v="0"/>
    <x v="2"/>
    <x v="2"/>
    <x v="2"/>
    <x v="2"/>
    <x v="3"/>
    <x v="1"/>
    <x v="4"/>
    <x v="2"/>
    <x v="4"/>
    <x v="4"/>
    <x v="4"/>
    <x v="1"/>
    <x v="2"/>
    <x v="1"/>
    <x v="3"/>
    <x v="2"/>
    <x v="3"/>
    <x v="3"/>
    <x v="0"/>
    <x v="4"/>
    <x v="4"/>
    <x v="3"/>
    <x v="2"/>
    <x v="1"/>
    <x v="0"/>
    <x v="0"/>
    <x v="2"/>
    <x v="2"/>
    <x v="0"/>
    <x v="1"/>
    <x v="3"/>
    <x v="1"/>
    <x v="1"/>
    <x v="0"/>
    <x v="3"/>
    <x v="2"/>
    <m/>
    <x v="10"/>
    <x v="14"/>
    <x v="0"/>
    <x v="9"/>
    <x v="9"/>
    <x v="4"/>
    <x v="17"/>
    <x v="18"/>
    <x v="3"/>
    <x v="14"/>
    <x v="12"/>
    <x v="3"/>
    <x v="14"/>
    <x v="12"/>
  </r>
  <r>
    <m/>
    <x v="0"/>
    <x v="1"/>
    <x v="11"/>
    <x v="75"/>
    <m/>
    <m/>
    <x v="0"/>
    <x v="0"/>
    <x v="8"/>
    <x v="70"/>
    <x v="0"/>
    <x v="1"/>
    <x v="1"/>
    <x v="0"/>
    <x v="1"/>
    <x v="2"/>
    <x v="0"/>
    <x v="0"/>
    <x v="1"/>
    <x v="1"/>
    <x v="1"/>
    <x v="0"/>
    <x v="0"/>
    <x v="1"/>
    <x v="3"/>
    <x v="0"/>
    <x v="0"/>
    <x v="1"/>
    <x v="1"/>
    <x v="0"/>
    <x v="1"/>
    <x v="0"/>
    <x v="0"/>
    <x v="2"/>
    <x v="2"/>
    <x v="5"/>
    <x v="1"/>
    <x v="1"/>
    <x v="2"/>
    <x v="0"/>
    <x v="1"/>
    <x v="4"/>
    <x v="2"/>
    <x v="1"/>
    <x v="0"/>
    <x v="3"/>
    <x v="2"/>
    <x v="1"/>
    <x v="1"/>
    <x v="0"/>
    <x v="1"/>
    <x v="1"/>
    <x v="0"/>
    <x v="2"/>
    <x v="1"/>
    <x v="1"/>
    <x v="2"/>
    <x v="2"/>
    <x v="2"/>
    <x v="0"/>
    <x v="0"/>
    <x v="0"/>
    <x v="0"/>
    <x v="1"/>
    <m/>
    <m/>
    <m/>
    <m/>
    <m/>
    <m/>
    <x v="0"/>
    <x v="1"/>
    <x v="1"/>
    <x v="0"/>
    <x v="1"/>
    <x v="2"/>
    <x v="0"/>
    <x v="0"/>
    <x v="1"/>
    <x v="1"/>
    <x v="1"/>
    <x v="0"/>
    <x v="0"/>
    <x v="1"/>
    <x v="2"/>
    <x v="0"/>
    <x v="0"/>
    <x v="1"/>
    <x v="1"/>
    <x v="0"/>
    <x v="1"/>
    <x v="0"/>
    <x v="0"/>
    <x v="2"/>
    <x v="2"/>
    <x v="4"/>
    <x v="1"/>
    <x v="1"/>
    <x v="2"/>
    <x v="0"/>
    <x v="1"/>
    <x v="4"/>
    <x v="2"/>
    <x v="1"/>
    <x v="0"/>
    <x v="3"/>
    <x v="2"/>
    <x v="1"/>
    <x v="1"/>
    <x v="0"/>
    <x v="1"/>
    <x v="1"/>
    <x v="0"/>
    <x v="2"/>
    <x v="1"/>
    <x v="1"/>
    <x v="2"/>
    <x v="2"/>
    <x v="2"/>
    <x v="0"/>
    <x v="0"/>
    <x v="0"/>
    <x v="0"/>
    <x v="1"/>
    <m/>
    <x v="0"/>
    <x v="11"/>
    <x v="0"/>
    <x v="0"/>
    <x v="3"/>
    <x v="3"/>
    <x v="6"/>
    <x v="1"/>
    <x v="2"/>
    <x v="10"/>
    <x v="1"/>
    <x v="9"/>
    <x v="7"/>
    <x v="3"/>
  </r>
  <r>
    <m/>
    <x v="0"/>
    <x v="1"/>
    <x v="11"/>
    <x v="75"/>
    <m/>
    <m/>
    <x v="0"/>
    <x v="1"/>
    <x v="8"/>
    <x v="70"/>
    <x v="1"/>
    <x v="1"/>
    <x v="1"/>
    <x v="1"/>
    <x v="0"/>
    <x v="1"/>
    <x v="0"/>
    <x v="0"/>
    <x v="1"/>
    <x v="1"/>
    <x v="3"/>
    <x v="1"/>
    <x v="0"/>
    <x v="4"/>
    <x v="3"/>
    <x v="1"/>
    <x v="1"/>
    <x v="1"/>
    <x v="1"/>
    <x v="1"/>
    <x v="3"/>
    <x v="1"/>
    <x v="1"/>
    <x v="1"/>
    <x v="1"/>
    <x v="0"/>
    <x v="1"/>
    <x v="1"/>
    <x v="2"/>
    <x v="0"/>
    <x v="1"/>
    <x v="2"/>
    <x v="1"/>
    <x v="1"/>
    <x v="1"/>
    <x v="3"/>
    <x v="2"/>
    <x v="3"/>
    <x v="1"/>
    <x v="3"/>
    <x v="1"/>
    <x v="1"/>
    <x v="0"/>
    <x v="4"/>
    <x v="1"/>
    <x v="1"/>
    <x v="3"/>
    <x v="2"/>
    <x v="2"/>
    <x v="2"/>
    <x v="0"/>
    <x v="1"/>
    <x v="1"/>
    <x v="0"/>
    <m/>
    <m/>
    <m/>
    <m/>
    <m/>
    <m/>
    <x v="1"/>
    <x v="1"/>
    <x v="1"/>
    <x v="1"/>
    <x v="0"/>
    <x v="1"/>
    <x v="0"/>
    <x v="0"/>
    <x v="1"/>
    <x v="1"/>
    <x v="3"/>
    <x v="1"/>
    <x v="0"/>
    <x v="4"/>
    <x v="2"/>
    <x v="1"/>
    <x v="1"/>
    <x v="1"/>
    <x v="1"/>
    <x v="1"/>
    <x v="3"/>
    <x v="1"/>
    <x v="1"/>
    <x v="1"/>
    <x v="1"/>
    <x v="0"/>
    <x v="1"/>
    <x v="1"/>
    <x v="2"/>
    <x v="0"/>
    <x v="1"/>
    <x v="2"/>
    <x v="1"/>
    <x v="1"/>
    <x v="1"/>
    <x v="3"/>
    <x v="2"/>
    <x v="2"/>
    <x v="1"/>
    <x v="3"/>
    <x v="1"/>
    <x v="1"/>
    <x v="0"/>
    <x v="4"/>
    <x v="1"/>
    <x v="1"/>
    <x v="3"/>
    <x v="2"/>
    <x v="2"/>
    <x v="2"/>
    <x v="0"/>
    <x v="1"/>
    <x v="1"/>
    <x v="0"/>
    <m/>
    <x v="5"/>
    <x v="1"/>
    <x v="1"/>
    <x v="10"/>
    <x v="1"/>
    <x v="9"/>
    <x v="2"/>
    <x v="4"/>
    <x v="6"/>
    <x v="11"/>
    <x v="1"/>
    <x v="9"/>
    <x v="14"/>
    <x v="8"/>
  </r>
  <r>
    <m/>
    <x v="0"/>
    <x v="1"/>
    <x v="11"/>
    <x v="75"/>
    <m/>
    <m/>
    <x v="0"/>
    <x v="1"/>
    <x v="8"/>
    <x v="70"/>
    <x v="1"/>
    <x v="1"/>
    <x v="2"/>
    <x v="1"/>
    <x v="1"/>
    <x v="0"/>
    <x v="3"/>
    <x v="1"/>
    <x v="1"/>
    <x v="2"/>
    <x v="3"/>
    <x v="0"/>
    <x v="3"/>
    <x v="3"/>
    <x v="3"/>
    <x v="4"/>
    <x v="0"/>
    <x v="4"/>
    <x v="1"/>
    <x v="5"/>
    <x v="1"/>
    <x v="3"/>
    <x v="3"/>
    <x v="4"/>
    <x v="2"/>
    <x v="5"/>
    <x v="2"/>
    <x v="1"/>
    <x v="1"/>
    <x v="0"/>
    <x v="1"/>
    <x v="3"/>
    <x v="3"/>
    <x v="5"/>
    <x v="2"/>
    <x v="3"/>
    <x v="1"/>
    <x v="4"/>
    <x v="1"/>
    <x v="1"/>
    <x v="3"/>
    <x v="1"/>
    <x v="0"/>
    <x v="3"/>
    <x v="5"/>
    <x v="1"/>
    <x v="2"/>
    <x v="2"/>
    <x v="2"/>
    <x v="2"/>
    <x v="0"/>
    <x v="1"/>
    <x v="1"/>
    <x v="2"/>
    <m/>
    <m/>
    <m/>
    <m/>
    <m/>
    <m/>
    <x v="1"/>
    <x v="1"/>
    <x v="2"/>
    <x v="1"/>
    <x v="1"/>
    <x v="0"/>
    <x v="3"/>
    <x v="1"/>
    <x v="1"/>
    <x v="2"/>
    <x v="3"/>
    <x v="0"/>
    <x v="3"/>
    <x v="3"/>
    <x v="2"/>
    <x v="3"/>
    <x v="0"/>
    <x v="4"/>
    <x v="1"/>
    <x v="2"/>
    <x v="1"/>
    <x v="2"/>
    <x v="3"/>
    <x v="4"/>
    <x v="2"/>
    <x v="4"/>
    <x v="2"/>
    <x v="1"/>
    <x v="1"/>
    <x v="0"/>
    <x v="1"/>
    <x v="3"/>
    <x v="3"/>
    <x v="4"/>
    <x v="2"/>
    <x v="3"/>
    <x v="1"/>
    <x v="3"/>
    <x v="1"/>
    <x v="1"/>
    <x v="3"/>
    <x v="1"/>
    <x v="0"/>
    <x v="3"/>
    <x v="4"/>
    <x v="1"/>
    <x v="2"/>
    <x v="2"/>
    <x v="2"/>
    <x v="2"/>
    <x v="0"/>
    <x v="1"/>
    <x v="1"/>
    <x v="2"/>
    <m/>
    <x v="15"/>
    <x v="5"/>
    <x v="10"/>
    <x v="8"/>
    <x v="2"/>
    <x v="9"/>
    <x v="4"/>
    <x v="2"/>
    <x v="17"/>
    <x v="22"/>
    <x v="11"/>
    <x v="9"/>
    <x v="1"/>
    <x v="14"/>
  </r>
  <r>
    <m/>
    <x v="0"/>
    <x v="1"/>
    <x v="11"/>
    <x v="75"/>
    <m/>
    <m/>
    <x v="0"/>
    <x v="0"/>
    <x v="8"/>
    <x v="70"/>
    <x v="3"/>
    <x v="4"/>
    <x v="1"/>
    <x v="5"/>
    <x v="0"/>
    <x v="2"/>
    <x v="0"/>
    <x v="1"/>
    <x v="1"/>
    <x v="4"/>
    <x v="1"/>
    <x v="0"/>
    <x v="3"/>
    <x v="1"/>
    <x v="3"/>
    <x v="1"/>
    <x v="1"/>
    <x v="1"/>
    <x v="1"/>
    <x v="1"/>
    <x v="1"/>
    <x v="0"/>
    <x v="0"/>
    <x v="2"/>
    <x v="0"/>
    <x v="0"/>
    <x v="1"/>
    <x v="0"/>
    <x v="0"/>
    <x v="1"/>
    <x v="0"/>
    <x v="1"/>
    <x v="1"/>
    <x v="1"/>
    <x v="2"/>
    <x v="0"/>
    <x v="0"/>
    <x v="0"/>
    <x v="1"/>
    <x v="2"/>
    <x v="0"/>
    <x v="1"/>
    <x v="0"/>
    <x v="2"/>
    <x v="1"/>
    <x v="1"/>
    <x v="3"/>
    <x v="0"/>
    <x v="0"/>
    <x v="1"/>
    <x v="0"/>
    <x v="0"/>
    <x v="1"/>
    <x v="0"/>
    <m/>
    <m/>
    <m/>
    <m/>
    <m/>
    <m/>
    <x v="3"/>
    <x v="4"/>
    <x v="1"/>
    <x v="4"/>
    <x v="0"/>
    <x v="2"/>
    <x v="0"/>
    <x v="1"/>
    <x v="1"/>
    <x v="4"/>
    <x v="1"/>
    <x v="0"/>
    <x v="3"/>
    <x v="1"/>
    <x v="2"/>
    <x v="1"/>
    <x v="1"/>
    <x v="1"/>
    <x v="1"/>
    <x v="1"/>
    <x v="1"/>
    <x v="0"/>
    <x v="0"/>
    <x v="2"/>
    <x v="0"/>
    <x v="0"/>
    <x v="1"/>
    <x v="0"/>
    <x v="0"/>
    <x v="1"/>
    <x v="0"/>
    <x v="1"/>
    <x v="1"/>
    <x v="1"/>
    <x v="2"/>
    <x v="0"/>
    <x v="0"/>
    <x v="0"/>
    <x v="1"/>
    <x v="2"/>
    <x v="0"/>
    <x v="1"/>
    <x v="0"/>
    <x v="2"/>
    <x v="1"/>
    <x v="1"/>
    <x v="3"/>
    <x v="0"/>
    <x v="0"/>
    <x v="1"/>
    <x v="0"/>
    <x v="0"/>
    <x v="1"/>
    <x v="0"/>
    <m/>
    <x v="1"/>
    <x v="6"/>
    <x v="1"/>
    <x v="10"/>
    <x v="5"/>
    <x v="3"/>
    <x v="2"/>
    <x v="0"/>
    <x v="10"/>
    <x v="11"/>
    <x v="11"/>
    <x v="2"/>
    <x v="5"/>
    <x v="11"/>
  </r>
  <r>
    <m/>
    <x v="0"/>
    <x v="1"/>
    <x v="11"/>
    <x v="75"/>
    <m/>
    <m/>
    <x v="0"/>
    <x v="0"/>
    <x v="8"/>
    <x v="70"/>
    <x v="1"/>
    <x v="1"/>
    <x v="2"/>
    <x v="0"/>
    <x v="1"/>
    <x v="3"/>
    <x v="1"/>
    <x v="0"/>
    <x v="5"/>
    <x v="1"/>
    <x v="1"/>
    <x v="0"/>
    <x v="0"/>
    <x v="3"/>
    <x v="0"/>
    <x v="0"/>
    <x v="0"/>
    <x v="0"/>
    <x v="1"/>
    <x v="0"/>
    <x v="1"/>
    <x v="0"/>
    <x v="3"/>
    <x v="2"/>
    <x v="0"/>
    <x v="2"/>
    <x v="1"/>
    <x v="0"/>
    <x v="0"/>
    <x v="1"/>
    <x v="0"/>
    <x v="2"/>
    <x v="2"/>
    <x v="3"/>
    <x v="2"/>
    <x v="3"/>
    <x v="0"/>
    <x v="3"/>
    <x v="0"/>
    <x v="0"/>
    <x v="2"/>
    <x v="1"/>
    <x v="0"/>
    <x v="3"/>
    <x v="2"/>
    <x v="1"/>
    <x v="3"/>
    <x v="0"/>
    <x v="0"/>
    <x v="2"/>
    <x v="0"/>
    <x v="0"/>
    <x v="0"/>
    <x v="2"/>
    <m/>
    <m/>
    <m/>
    <m/>
    <m/>
    <m/>
    <x v="1"/>
    <x v="1"/>
    <x v="2"/>
    <x v="0"/>
    <x v="1"/>
    <x v="3"/>
    <x v="1"/>
    <x v="0"/>
    <x v="4"/>
    <x v="1"/>
    <x v="1"/>
    <x v="0"/>
    <x v="0"/>
    <x v="3"/>
    <x v="0"/>
    <x v="0"/>
    <x v="0"/>
    <x v="0"/>
    <x v="1"/>
    <x v="0"/>
    <x v="1"/>
    <x v="0"/>
    <x v="3"/>
    <x v="2"/>
    <x v="0"/>
    <x v="2"/>
    <x v="1"/>
    <x v="0"/>
    <x v="0"/>
    <x v="1"/>
    <x v="0"/>
    <x v="2"/>
    <x v="2"/>
    <x v="3"/>
    <x v="2"/>
    <x v="3"/>
    <x v="0"/>
    <x v="2"/>
    <x v="0"/>
    <x v="0"/>
    <x v="2"/>
    <x v="1"/>
    <x v="0"/>
    <x v="3"/>
    <x v="2"/>
    <x v="1"/>
    <x v="3"/>
    <x v="0"/>
    <x v="0"/>
    <x v="2"/>
    <x v="0"/>
    <x v="0"/>
    <x v="0"/>
    <x v="2"/>
    <m/>
    <x v="2"/>
    <x v="5"/>
    <x v="2"/>
    <x v="3"/>
    <x v="6"/>
    <x v="7"/>
    <x v="8"/>
    <x v="0"/>
    <x v="2"/>
    <x v="4"/>
    <x v="3"/>
    <x v="0"/>
    <x v="8"/>
    <x v="0"/>
  </r>
  <r>
    <m/>
    <x v="0"/>
    <x v="1"/>
    <x v="11"/>
    <x v="75"/>
    <m/>
    <m/>
    <x v="0"/>
    <x v="0"/>
    <x v="8"/>
    <x v="70"/>
    <x v="1"/>
    <x v="0"/>
    <x v="0"/>
    <x v="5"/>
    <x v="1"/>
    <x v="2"/>
    <x v="1"/>
    <x v="5"/>
    <x v="1"/>
    <x v="4"/>
    <x v="0"/>
    <x v="1"/>
    <x v="1"/>
    <x v="0"/>
    <x v="0"/>
    <x v="0"/>
    <x v="0"/>
    <x v="0"/>
    <x v="0"/>
    <x v="0"/>
    <x v="1"/>
    <x v="1"/>
    <x v="0"/>
    <x v="0"/>
    <x v="0"/>
    <x v="1"/>
    <x v="0"/>
    <x v="0"/>
    <x v="0"/>
    <x v="2"/>
    <x v="2"/>
    <x v="0"/>
    <x v="0"/>
    <x v="1"/>
    <x v="0"/>
    <x v="0"/>
    <x v="2"/>
    <x v="0"/>
    <x v="1"/>
    <x v="0"/>
    <x v="0"/>
    <x v="2"/>
    <x v="0"/>
    <x v="0"/>
    <x v="0"/>
    <x v="0"/>
    <x v="0"/>
    <x v="0"/>
    <x v="0"/>
    <x v="0"/>
    <x v="1"/>
    <x v="0"/>
    <x v="1"/>
    <x v="1"/>
    <m/>
    <m/>
    <m/>
    <m/>
    <m/>
    <m/>
    <x v="1"/>
    <x v="0"/>
    <x v="0"/>
    <x v="4"/>
    <x v="1"/>
    <x v="2"/>
    <x v="1"/>
    <x v="4"/>
    <x v="1"/>
    <x v="4"/>
    <x v="0"/>
    <x v="1"/>
    <x v="1"/>
    <x v="0"/>
    <x v="0"/>
    <x v="0"/>
    <x v="0"/>
    <x v="0"/>
    <x v="0"/>
    <x v="0"/>
    <x v="1"/>
    <x v="1"/>
    <x v="0"/>
    <x v="0"/>
    <x v="0"/>
    <x v="1"/>
    <x v="0"/>
    <x v="0"/>
    <x v="0"/>
    <x v="2"/>
    <x v="2"/>
    <x v="0"/>
    <x v="0"/>
    <x v="1"/>
    <x v="0"/>
    <x v="0"/>
    <x v="2"/>
    <x v="0"/>
    <x v="1"/>
    <x v="0"/>
    <x v="0"/>
    <x v="2"/>
    <x v="0"/>
    <x v="0"/>
    <x v="0"/>
    <x v="0"/>
    <x v="0"/>
    <x v="0"/>
    <x v="0"/>
    <x v="0"/>
    <x v="1"/>
    <x v="0"/>
    <x v="1"/>
    <x v="1"/>
    <m/>
    <x v="9"/>
    <x v="16"/>
    <x v="2"/>
    <x v="2"/>
    <x v="14"/>
    <x v="1"/>
    <x v="0"/>
    <x v="3"/>
    <x v="0"/>
    <x v="2"/>
    <x v="19"/>
    <x v="4"/>
    <x v="5"/>
    <x v="9"/>
  </r>
  <r>
    <m/>
    <x v="0"/>
    <x v="1"/>
    <x v="11"/>
    <x v="75"/>
    <m/>
    <m/>
    <x v="0"/>
    <x v="1"/>
    <x v="8"/>
    <x v="70"/>
    <x v="1"/>
    <x v="1"/>
    <x v="1"/>
    <x v="0"/>
    <x v="0"/>
    <x v="2"/>
    <x v="0"/>
    <x v="0"/>
    <x v="1"/>
    <x v="2"/>
    <x v="0"/>
    <x v="1"/>
    <x v="0"/>
    <x v="1"/>
    <x v="0"/>
    <x v="0"/>
    <x v="0"/>
    <x v="0"/>
    <x v="0"/>
    <x v="0"/>
    <x v="0"/>
    <x v="0"/>
    <x v="0"/>
    <x v="1"/>
    <x v="0"/>
    <x v="1"/>
    <x v="1"/>
    <x v="0"/>
    <x v="0"/>
    <x v="1"/>
    <x v="0"/>
    <x v="0"/>
    <x v="0"/>
    <x v="0"/>
    <x v="0"/>
    <x v="0"/>
    <x v="0"/>
    <x v="0"/>
    <x v="0"/>
    <x v="0"/>
    <x v="0"/>
    <x v="1"/>
    <x v="0"/>
    <x v="3"/>
    <x v="1"/>
    <x v="2"/>
    <x v="3"/>
    <x v="0"/>
    <x v="0"/>
    <x v="0"/>
    <x v="0"/>
    <x v="0"/>
    <x v="0"/>
    <x v="1"/>
    <m/>
    <m/>
    <m/>
    <m/>
    <m/>
    <m/>
    <x v="1"/>
    <x v="1"/>
    <x v="1"/>
    <x v="0"/>
    <x v="0"/>
    <x v="2"/>
    <x v="0"/>
    <x v="0"/>
    <x v="1"/>
    <x v="2"/>
    <x v="0"/>
    <x v="1"/>
    <x v="0"/>
    <x v="1"/>
    <x v="0"/>
    <x v="0"/>
    <x v="0"/>
    <x v="0"/>
    <x v="0"/>
    <x v="0"/>
    <x v="0"/>
    <x v="0"/>
    <x v="0"/>
    <x v="1"/>
    <x v="0"/>
    <x v="1"/>
    <x v="1"/>
    <x v="0"/>
    <x v="0"/>
    <x v="1"/>
    <x v="0"/>
    <x v="0"/>
    <x v="0"/>
    <x v="0"/>
    <x v="0"/>
    <x v="0"/>
    <x v="0"/>
    <x v="0"/>
    <x v="0"/>
    <x v="0"/>
    <x v="0"/>
    <x v="1"/>
    <x v="0"/>
    <x v="3"/>
    <x v="1"/>
    <x v="2"/>
    <x v="3"/>
    <x v="0"/>
    <x v="0"/>
    <x v="0"/>
    <x v="0"/>
    <x v="0"/>
    <x v="0"/>
    <x v="1"/>
    <m/>
    <x v="0"/>
    <x v="1"/>
    <x v="0"/>
    <x v="3"/>
    <x v="2"/>
    <x v="2"/>
    <x v="0"/>
    <x v="0"/>
    <x v="20"/>
    <x v="0"/>
    <x v="21"/>
    <x v="2"/>
    <x v="0"/>
    <x v="0"/>
  </r>
  <r>
    <m/>
    <x v="0"/>
    <x v="1"/>
    <x v="11"/>
    <x v="75"/>
    <m/>
    <m/>
    <x v="0"/>
    <x v="1"/>
    <x v="8"/>
    <x v="70"/>
    <x v="1"/>
    <x v="1"/>
    <x v="1"/>
    <x v="1"/>
    <x v="1"/>
    <x v="3"/>
    <x v="0"/>
    <x v="0"/>
    <x v="1"/>
    <x v="1"/>
    <x v="1"/>
    <x v="0"/>
    <x v="0"/>
    <x v="4"/>
    <x v="0"/>
    <x v="0"/>
    <x v="0"/>
    <x v="1"/>
    <x v="1"/>
    <x v="0"/>
    <x v="1"/>
    <x v="0"/>
    <x v="1"/>
    <x v="1"/>
    <x v="1"/>
    <x v="2"/>
    <x v="1"/>
    <x v="0"/>
    <x v="2"/>
    <x v="0"/>
    <x v="0"/>
    <x v="2"/>
    <x v="0"/>
    <x v="0"/>
    <x v="0"/>
    <x v="3"/>
    <x v="0"/>
    <x v="0"/>
    <x v="4"/>
    <x v="0"/>
    <x v="0"/>
    <x v="1"/>
    <x v="0"/>
    <x v="2"/>
    <x v="1"/>
    <x v="2"/>
    <x v="3"/>
    <x v="2"/>
    <x v="2"/>
    <x v="0"/>
    <x v="0"/>
    <x v="1"/>
    <x v="0"/>
    <x v="0"/>
    <m/>
    <m/>
    <m/>
    <m/>
    <m/>
    <m/>
    <x v="1"/>
    <x v="1"/>
    <x v="1"/>
    <x v="1"/>
    <x v="1"/>
    <x v="3"/>
    <x v="0"/>
    <x v="0"/>
    <x v="1"/>
    <x v="1"/>
    <x v="1"/>
    <x v="0"/>
    <x v="0"/>
    <x v="4"/>
    <x v="0"/>
    <x v="0"/>
    <x v="0"/>
    <x v="1"/>
    <x v="1"/>
    <x v="0"/>
    <x v="1"/>
    <x v="0"/>
    <x v="1"/>
    <x v="1"/>
    <x v="1"/>
    <x v="2"/>
    <x v="1"/>
    <x v="0"/>
    <x v="2"/>
    <x v="0"/>
    <x v="0"/>
    <x v="2"/>
    <x v="0"/>
    <x v="0"/>
    <x v="0"/>
    <x v="3"/>
    <x v="0"/>
    <x v="0"/>
    <x v="4"/>
    <x v="0"/>
    <x v="0"/>
    <x v="1"/>
    <x v="0"/>
    <x v="2"/>
    <x v="1"/>
    <x v="2"/>
    <x v="3"/>
    <x v="2"/>
    <x v="2"/>
    <x v="0"/>
    <x v="0"/>
    <x v="1"/>
    <x v="0"/>
    <x v="0"/>
    <m/>
    <x v="0"/>
    <x v="1"/>
    <x v="0"/>
    <x v="9"/>
    <x v="1"/>
    <x v="2"/>
    <x v="10"/>
    <x v="3"/>
    <x v="2"/>
    <x v="4"/>
    <x v="1"/>
    <x v="11"/>
    <x v="0"/>
    <x v="0"/>
  </r>
  <r>
    <m/>
    <x v="0"/>
    <x v="1"/>
    <x v="11"/>
    <x v="75"/>
    <m/>
    <m/>
    <x v="0"/>
    <x v="1"/>
    <x v="8"/>
    <x v="70"/>
    <x v="0"/>
    <x v="0"/>
    <x v="0"/>
    <x v="1"/>
    <x v="1"/>
    <x v="3"/>
    <x v="1"/>
    <x v="3"/>
    <x v="1"/>
    <x v="1"/>
    <x v="1"/>
    <x v="1"/>
    <x v="0"/>
    <x v="4"/>
    <x v="0"/>
    <x v="0"/>
    <x v="0"/>
    <x v="1"/>
    <x v="1"/>
    <x v="5"/>
    <x v="1"/>
    <x v="0"/>
    <x v="1"/>
    <x v="1"/>
    <x v="2"/>
    <x v="3"/>
    <x v="1"/>
    <x v="0"/>
    <x v="2"/>
    <x v="1"/>
    <x v="0"/>
    <x v="1"/>
    <x v="0"/>
    <x v="1"/>
    <x v="2"/>
    <x v="0"/>
    <x v="3"/>
    <x v="3"/>
    <x v="0"/>
    <x v="0"/>
    <x v="2"/>
    <x v="1"/>
    <x v="0"/>
    <x v="5"/>
    <x v="2"/>
    <x v="1"/>
    <x v="3"/>
    <x v="0"/>
    <x v="0"/>
    <x v="2"/>
    <x v="1"/>
    <x v="0"/>
    <x v="1"/>
    <x v="0"/>
    <m/>
    <m/>
    <m/>
    <m/>
    <m/>
    <m/>
    <x v="0"/>
    <x v="0"/>
    <x v="0"/>
    <x v="1"/>
    <x v="1"/>
    <x v="3"/>
    <x v="1"/>
    <x v="3"/>
    <x v="1"/>
    <x v="1"/>
    <x v="1"/>
    <x v="1"/>
    <x v="0"/>
    <x v="4"/>
    <x v="0"/>
    <x v="0"/>
    <x v="0"/>
    <x v="1"/>
    <x v="1"/>
    <x v="2"/>
    <x v="1"/>
    <x v="0"/>
    <x v="1"/>
    <x v="1"/>
    <x v="2"/>
    <x v="3"/>
    <x v="1"/>
    <x v="0"/>
    <x v="2"/>
    <x v="1"/>
    <x v="0"/>
    <x v="1"/>
    <x v="0"/>
    <x v="1"/>
    <x v="2"/>
    <x v="0"/>
    <x v="3"/>
    <x v="2"/>
    <x v="0"/>
    <x v="0"/>
    <x v="2"/>
    <x v="1"/>
    <x v="0"/>
    <x v="0"/>
    <x v="2"/>
    <x v="1"/>
    <x v="3"/>
    <x v="0"/>
    <x v="0"/>
    <x v="2"/>
    <x v="1"/>
    <x v="0"/>
    <x v="1"/>
    <x v="0"/>
    <m/>
    <x v="4"/>
    <x v="0"/>
    <x v="0"/>
    <x v="9"/>
    <x v="1"/>
    <x v="1"/>
    <x v="0"/>
    <x v="3"/>
    <x v="6"/>
    <x v="3"/>
    <x v="1"/>
    <x v="2"/>
    <x v="3"/>
    <x v="0"/>
  </r>
  <r>
    <m/>
    <x v="0"/>
    <x v="1"/>
    <x v="11"/>
    <x v="75"/>
    <m/>
    <m/>
    <x v="0"/>
    <x v="1"/>
    <x v="8"/>
    <x v="70"/>
    <x v="1"/>
    <x v="1"/>
    <x v="2"/>
    <x v="2"/>
    <x v="0"/>
    <x v="3"/>
    <x v="2"/>
    <x v="2"/>
    <x v="1"/>
    <x v="1"/>
    <x v="1"/>
    <x v="1"/>
    <x v="2"/>
    <x v="1"/>
    <x v="3"/>
    <x v="1"/>
    <x v="0"/>
    <x v="1"/>
    <x v="1"/>
    <x v="0"/>
    <x v="1"/>
    <x v="0"/>
    <x v="1"/>
    <x v="2"/>
    <x v="1"/>
    <x v="0"/>
    <x v="1"/>
    <x v="0"/>
    <x v="2"/>
    <x v="2"/>
    <x v="0"/>
    <x v="1"/>
    <x v="1"/>
    <x v="0"/>
    <x v="0"/>
    <x v="0"/>
    <x v="2"/>
    <x v="1"/>
    <x v="1"/>
    <x v="2"/>
    <x v="0"/>
    <x v="1"/>
    <x v="0"/>
    <x v="2"/>
    <x v="2"/>
    <x v="2"/>
    <x v="3"/>
    <x v="0"/>
    <x v="0"/>
    <x v="2"/>
    <x v="0"/>
    <x v="1"/>
    <x v="1"/>
    <x v="0"/>
    <m/>
    <m/>
    <m/>
    <m/>
    <m/>
    <m/>
    <x v="1"/>
    <x v="1"/>
    <x v="2"/>
    <x v="2"/>
    <x v="0"/>
    <x v="3"/>
    <x v="2"/>
    <x v="2"/>
    <x v="1"/>
    <x v="1"/>
    <x v="1"/>
    <x v="1"/>
    <x v="2"/>
    <x v="1"/>
    <x v="2"/>
    <x v="1"/>
    <x v="0"/>
    <x v="1"/>
    <x v="1"/>
    <x v="0"/>
    <x v="1"/>
    <x v="0"/>
    <x v="1"/>
    <x v="2"/>
    <x v="1"/>
    <x v="0"/>
    <x v="1"/>
    <x v="0"/>
    <x v="2"/>
    <x v="2"/>
    <x v="0"/>
    <x v="1"/>
    <x v="1"/>
    <x v="0"/>
    <x v="0"/>
    <x v="0"/>
    <x v="2"/>
    <x v="1"/>
    <x v="1"/>
    <x v="2"/>
    <x v="0"/>
    <x v="1"/>
    <x v="0"/>
    <x v="2"/>
    <x v="2"/>
    <x v="2"/>
    <x v="3"/>
    <x v="0"/>
    <x v="0"/>
    <x v="2"/>
    <x v="0"/>
    <x v="1"/>
    <x v="1"/>
    <x v="0"/>
    <m/>
    <x v="8"/>
    <x v="5"/>
    <x v="5"/>
    <x v="1"/>
    <x v="1"/>
    <x v="3"/>
    <x v="2"/>
    <x v="3"/>
    <x v="1"/>
    <x v="13"/>
    <x v="17"/>
    <x v="13"/>
    <x v="7"/>
    <x v="11"/>
  </r>
  <r>
    <m/>
    <x v="0"/>
    <x v="1"/>
    <x v="11"/>
    <x v="75"/>
    <m/>
    <m/>
    <x v="0"/>
    <x v="0"/>
    <x v="8"/>
    <x v="70"/>
    <x v="1"/>
    <x v="1"/>
    <x v="1"/>
    <x v="0"/>
    <x v="1"/>
    <x v="3"/>
    <x v="2"/>
    <x v="0"/>
    <x v="1"/>
    <x v="4"/>
    <x v="3"/>
    <x v="1"/>
    <x v="0"/>
    <x v="4"/>
    <x v="3"/>
    <x v="1"/>
    <x v="1"/>
    <x v="1"/>
    <x v="1"/>
    <x v="1"/>
    <x v="1"/>
    <x v="1"/>
    <x v="3"/>
    <x v="2"/>
    <x v="2"/>
    <x v="3"/>
    <x v="1"/>
    <x v="1"/>
    <x v="2"/>
    <x v="2"/>
    <x v="2"/>
    <x v="4"/>
    <x v="2"/>
    <x v="3"/>
    <x v="1"/>
    <x v="3"/>
    <x v="3"/>
    <x v="3"/>
    <x v="1"/>
    <x v="2"/>
    <x v="0"/>
    <x v="1"/>
    <x v="0"/>
    <x v="3"/>
    <x v="2"/>
    <x v="1"/>
    <x v="3"/>
    <x v="0"/>
    <x v="0"/>
    <x v="0"/>
    <x v="1"/>
    <x v="2"/>
    <x v="0"/>
    <x v="0"/>
    <m/>
    <m/>
    <m/>
    <m/>
    <m/>
    <m/>
    <x v="1"/>
    <x v="1"/>
    <x v="1"/>
    <x v="0"/>
    <x v="1"/>
    <x v="3"/>
    <x v="2"/>
    <x v="0"/>
    <x v="1"/>
    <x v="4"/>
    <x v="3"/>
    <x v="1"/>
    <x v="0"/>
    <x v="4"/>
    <x v="2"/>
    <x v="1"/>
    <x v="1"/>
    <x v="1"/>
    <x v="1"/>
    <x v="1"/>
    <x v="1"/>
    <x v="1"/>
    <x v="3"/>
    <x v="2"/>
    <x v="2"/>
    <x v="3"/>
    <x v="1"/>
    <x v="1"/>
    <x v="2"/>
    <x v="2"/>
    <x v="2"/>
    <x v="4"/>
    <x v="2"/>
    <x v="3"/>
    <x v="1"/>
    <x v="3"/>
    <x v="3"/>
    <x v="2"/>
    <x v="1"/>
    <x v="2"/>
    <x v="0"/>
    <x v="1"/>
    <x v="0"/>
    <x v="3"/>
    <x v="2"/>
    <x v="1"/>
    <x v="3"/>
    <x v="0"/>
    <x v="0"/>
    <x v="0"/>
    <x v="1"/>
    <x v="2"/>
    <x v="0"/>
    <x v="0"/>
    <m/>
    <x v="8"/>
    <x v="1"/>
    <x v="8"/>
    <x v="9"/>
    <x v="7"/>
    <x v="9"/>
    <x v="6"/>
    <x v="4"/>
    <x v="7"/>
    <x v="10"/>
    <x v="1"/>
    <x v="6"/>
    <x v="17"/>
    <x v="11"/>
  </r>
  <r>
    <m/>
    <x v="0"/>
    <x v="1"/>
    <x v="11"/>
    <x v="88"/>
    <m/>
    <m/>
    <x v="0"/>
    <x v="0"/>
    <x v="0"/>
    <x v="83"/>
    <x v="1"/>
    <x v="1"/>
    <x v="1"/>
    <x v="1"/>
    <x v="1"/>
    <x v="3"/>
    <x v="1"/>
    <x v="2"/>
    <x v="1"/>
    <x v="4"/>
    <x v="5"/>
    <x v="1"/>
    <x v="1"/>
    <x v="2"/>
    <x v="0"/>
    <x v="0"/>
    <x v="1"/>
    <x v="0"/>
    <x v="1"/>
    <x v="0"/>
    <x v="0"/>
    <x v="0"/>
    <x v="0"/>
    <x v="0"/>
    <x v="0"/>
    <x v="1"/>
    <x v="0"/>
    <x v="0"/>
    <x v="0"/>
    <x v="2"/>
    <x v="0"/>
    <x v="0"/>
    <x v="2"/>
    <x v="5"/>
    <x v="4"/>
    <x v="0"/>
    <x v="4"/>
    <x v="3"/>
    <x v="4"/>
    <x v="3"/>
    <x v="0"/>
    <x v="1"/>
    <x v="0"/>
    <x v="4"/>
    <x v="1"/>
    <x v="2"/>
    <x v="3"/>
    <x v="0"/>
    <x v="0"/>
    <x v="2"/>
    <x v="1"/>
    <x v="1"/>
    <x v="1"/>
    <x v="2"/>
    <m/>
    <m/>
    <m/>
    <m/>
    <m/>
    <m/>
    <x v="1"/>
    <x v="1"/>
    <x v="1"/>
    <x v="1"/>
    <x v="1"/>
    <x v="3"/>
    <x v="1"/>
    <x v="2"/>
    <x v="1"/>
    <x v="4"/>
    <x v="4"/>
    <x v="1"/>
    <x v="1"/>
    <x v="2"/>
    <x v="0"/>
    <x v="0"/>
    <x v="1"/>
    <x v="0"/>
    <x v="1"/>
    <x v="0"/>
    <x v="0"/>
    <x v="0"/>
    <x v="0"/>
    <x v="0"/>
    <x v="0"/>
    <x v="1"/>
    <x v="0"/>
    <x v="0"/>
    <x v="0"/>
    <x v="2"/>
    <x v="0"/>
    <x v="0"/>
    <x v="2"/>
    <x v="4"/>
    <x v="3"/>
    <x v="0"/>
    <x v="3"/>
    <x v="2"/>
    <x v="4"/>
    <x v="3"/>
    <x v="0"/>
    <x v="1"/>
    <x v="0"/>
    <x v="4"/>
    <x v="1"/>
    <x v="2"/>
    <x v="3"/>
    <x v="0"/>
    <x v="0"/>
    <x v="2"/>
    <x v="1"/>
    <x v="1"/>
    <x v="1"/>
    <x v="2"/>
    <m/>
    <x v="4"/>
    <x v="1"/>
    <x v="0"/>
    <x v="9"/>
    <x v="16"/>
    <x v="9"/>
    <x v="22"/>
    <x v="0"/>
    <x v="0"/>
    <x v="2"/>
    <x v="3"/>
    <x v="13"/>
    <x v="9"/>
    <x v="0"/>
  </r>
  <r>
    <m/>
    <x v="0"/>
    <x v="1"/>
    <x v="11"/>
    <x v="15"/>
    <m/>
    <m/>
    <x v="0"/>
    <x v="0"/>
    <x v="6"/>
    <x v="15"/>
    <x v="2"/>
    <x v="4"/>
    <x v="2"/>
    <x v="4"/>
    <x v="1"/>
    <x v="3"/>
    <x v="0"/>
    <x v="0"/>
    <x v="2"/>
    <x v="1"/>
    <x v="4"/>
    <x v="0"/>
    <x v="2"/>
    <x v="2"/>
    <x v="1"/>
    <x v="3"/>
    <x v="5"/>
    <x v="5"/>
    <x v="4"/>
    <x v="5"/>
    <x v="3"/>
    <x v="5"/>
    <x v="5"/>
    <x v="3"/>
    <x v="1"/>
    <x v="5"/>
    <x v="0"/>
    <x v="1"/>
    <x v="2"/>
    <x v="1"/>
    <x v="3"/>
    <x v="2"/>
    <x v="0"/>
    <x v="3"/>
    <x v="3"/>
    <x v="2"/>
    <x v="4"/>
    <x v="2"/>
    <x v="5"/>
    <x v="5"/>
    <x v="4"/>
    <x v="1"/>
    <x v="0"/>
    <x v="1"/>
    <x v="5"/>
    <x v="1"/>
    <x v="3"/>
    <x v="2"/>
    <x v="0"/>
    <x v="2"/>
    <x v="1"/>
    <x v="0"/>
    <x v="1"/>
    <x v="3"/>
    <m/>
    <m/>
    <m/>
    <m/>
    <m/>
    <m/>
    <x v="2"/>
    <x v="4"/>
    <x v="2"/>
    <x v="3"/>
    <x v="1"/>
    <x v="3"/>
    <x v="0"/>
    <x v="0"/>
    <x v="2"/>
    <x v="1"/>
    <x v="4"/>
    <x v="0"/>
    <x v="2"/>
    <x v="2"/>
    <x v="1"/>
    <x v="2"/>
    <x v="4"/>
    <x v="2"/>
    <x v="2"/>
    <x v="2"/>
    <x v="3"/>
    <x v="4"/>
    <x v="4"/>
    <x v="3"/>
    <x v="1"/>
    <x v="4"/>
    <x v="0"/>
    <x v="1"/>
    <x v="2"/>
    <x v="1"/>
    <x v="3"/>
    <x v="2"/>
    <x v="0"/>
    <x v="3"/>
    <x v="3"/>
    <x v="2"/>
    <x v="3"/>
    <x v="2"/>
    <x v="4"/>
    <x v="3"/>
    <x v="2"/>
    <x v="1"/>
    <x v="0"/>
    <x v="1"/>
    <x v="4"/>
    <x v="1"/>
    <x v="3"/>
    <x v="2"/>
    <x v="0"/>
    <x v="2"/>
    <x v="1"/>
    <x v="0"/>
    <x v="1"/>
    <x v="3"/>
    <m/>
    <x v="8"/>
    <x v="9"/>
    <x v="17"/>
    <x v="11"/>
    <x v="18"/>
    <x v="23"/>
    <x v="8"/>
    <x v="19"/>
    <x v="11"/>
    <x v="3"/>
    <x v="8"/>
    <x v="2"/>
    <x v="9"/>
    <x v="12"/>
  </r>
  <r>
    <m/>
    <x v="0"/>
    <x v="1"/>
    <x v="11"/>
    <x v="75"/>
    <m/>
    <m/>
    <x v="0"/>
    <x v="0"/>
    <x v="8"/>
    <x v="70"/>
    <x v="1"/>
    <x v="1"/>
    <x v="1"/>
    <x v="1"/>
    <x v="3"/>
    <x v="2"/>
    <x v="0"/>
    <x v="3"/>
    <x v="1"/>
    <x v="1"/>
    <x v="1"/>
    <x v="0"/>
    <x v="0"/>
    <x v="1"/>
    <x v="3"/>
    <x v="1"/>
    <x v="0"/>
    <x v="1"/>
    <x v="1"/>
    <x v="1"/>
    <x v="1"/>
    <x v="0"/>
    <x v="3"/>
    <x v="1"/>
    <x v="1"/>
    <x v="2"/>
    <x v="1"/>
    <x v="0"/>
    <x v="0"/>
    <x v="1"/>
    <x v="0"/>
    <x v="0"/>
    <x v="0"/>
    <x v="1"/>
    <x v="4"/>
    <x v="0"/>
    <x v="3"/>
    <x v="3"/>
    <x v="1"/>
    <x v="0"/>
    <x v="0"/>
    <x v="1"/>
    <x v="0"/>
    <x v="3"/>
    <x v="2"/>
    <x v="2"/>
    <x v="3"/>
    <x v="0"/>
    <x v="0"/>
    <x v="2"/>
    <x v="0"/>
    <x v="0"/>
    <x v="0"/>
    <x v="2"/>
    <m/>
    <m/>
    <m/>
    <m/>
    <m/>
    <m/>
    <x v="1"/>
    <x v="1"/>
    <x v="1"/>
    <x v="1"/>
    <x v="3"/>
    <x v="2"/>
    <x v="0"/>
    <x v="3"/>
    <x v="1"/>
    <x v="1"/>
    <x v="1"/>
    <x v="0"/>
    <x v="0"/>
    <x v="1"/>
    <x v="2"/>
    <x v="1"/>
    <x v="0"/>
    <x v="1"/>
    <x v="1"/>
    <x v="1"/>
    <x v="1"/>
    <x v="0"/>
    <x v="3"/>
    <x v="1"/>
    <x v="1"/>
    <x v="2"/>
    <x v="1"/>
    <x v="0"/>
    <x v="0"/>
    <x v="1"/>
    <x v="0"/>
    <x v="0"/>
    <x v="0"/>
    <x v="1"/>
    <x v="3"/>
    <x v="0"/>
    <x v="3"/>
    <x v="2"/>
    <x v="1"/>
    <x v="0"/>
    <x v="0"/>
    <x v="1"/>
    <x v="0"/>
    <x v="3"/>
    <x v="2"/>
    <x v="2"/>
    <x v="3"/>
    <x v="0"/>
    <x v="0"/>
    <x v="2"/>
    <x v="0"/>
    <x v="0"/>
    <x v="0"/>
    <x v="2"/>
    <m/>
    <x v="0"/>
    <x v="1"/>
    <x v="6"/>
    <x v="6"/>
    <x v="6"/>
    <x v="3"/>
    <x v="0"/>
    <x v="0"/>
    <x v="1"/>
    <x v="12"/>
    <x v="1"/>
    <x v="2"/>
    <x v="9"/>
    <x v="9"/>
  </r>
  <r>
    <m/>
    <x v="0"/>
    <x v="1"/>
    <x v="11"/>
    <x v="2"/>
    <m/>
    <m/>
    <x v="0"/>
    <x v="1"/>
    <x v="0"/>
    <x v="2"/>
    <x v="3"/>
    <x v="1"/>
    <x v="2"/>
    <x v="1"/>
    <x v="1"/>
    <x v="3"/>
    <x v="0"/>
    <x v="2"/>
    <x v="1"/>
    <x v="3"/>
    <x v="1"/>
    <x v="1"/>
    <x v="2"/>
    <x v="1"/>
    <x v="3"/>
    <x v="1"/>
    <x v="1"/>
    <x v="1"/>
    <x v="4"/>
    <x v="5"/>
    <x v="4"/>
    <x v="1"/>
    <x v="3"/>
    <x v="1"/>
    <x v="1"/>
    <x v="2"/>
    <x v="3"/>
    <x v="1"/>
    <x v="2"/>
    <x v="3"/>
    <x v="3"/>
    <x v="2"/>
    <x v="1"/>
    <x v="1"/>
    <x v="4"/>
    <x v="3"/>
    <x v="3"/>
    <x v="3"/>
    <x v="4"/>
    <x v="2"/>
    <x v="2"/>
    <x v="1"/>
    <x v="0"/>
    <x v="4"/>
    <x v="3"/>
    <x v="1"/>
    <x v="2"/>
    <x v="2"/>
    <x v="2"/>
    <x v="2"/>
    <x v="1"/>
    <x v="1"/>
    <x v="1"/>
    <x v="2"/>
    <m/>
    <m/>
    <m/>
    <m/>
    <m/>
    <m/>
    <x v="3"/>
    <x v="1"/>
    <x v="2"/>
    <x v="1"/>
    <x v="1"/>
    <x v="3"/>
    <x v="0"/>
    <x v="2"/>
    <x v="1"/>
    <x v="3"/>
    <x v="1"/>
    <x v="1"/>
    <x v="2"/>
    <x v="1"/>
    <x v="2"/>
    <x v="1"/>
    <x v="1"/>
    <x v="1"/>
    <x v="2"/>
    <x v="2"/>
    <x v="2"/>
    <x v="1"/>
    <x v="3"/>
    <x v="1"/>
    <x v="1"/>
    <x v="2"/>
    <x v="3"/>
    <x v="1"/>
    <x v="2"/>
    <x v="3"/>
    <x v="3"/>
    <x v="2"/>
    <x v="1"/>
    <x v="1"/>
    <x v="3"/>
    <x v="3"/>
    <x v="3"/>
    <x v="2"/>
    <x v="4"/>
    <x v="2"/>
    <x v="2"/>
    <x v="1"/>
    <x v="0"/>
    <x v="4"/>
    <x v="3"/>
    <x v="1"/>
    <x v="2"/>
    <x v="2"/>
    <x v="2"/>
    <x v="2"/>
    <x v="1"/>
    <x v="1"/>
    <x v="1"/>
    <x v="2"/>
    <m/>
    <x v="8"/>
    <x v="6"/>
    <x v="8"/>
    <x v="5"/>
    <x v="9"/>
    <x v="4"/>
    <x v="2"/>
    <x v="4"/>
    <x v="1"/>
    <x v="6"/>
    <x v="17"/>
    <x v="5"/>
    <x v="9"/>
    <x v="8"/>
  </r>
  <r>
    <m/>
    <x v="0"/>
    <x v="1"/>
    <x v="11"/>
    <x v="2"/>
    <m/>
    <m/>
    <x v="0"/>
    <x v="0"/>
    <x v="0"/>
    <x v="2"/>
    <x v="1"/>
    <x v="3"/>
    <x v="1"/>
    <x v="1"/>
    <x v="1"/>
    <x v="2"/>
    <x v="1"/>
    <x v="0"/>
    <x v="1"/>
    <x v="1"/>
    <x v="1"/>
    <x v="0"/>
    <x v="3"/>
    <x v="1"/>
    <x v="0"/>
    <x v="0"/>
    <x v="0"/>
    <x v="1"/>
    <x v="1"/>
    <x v="1"/>
    <x v="0"/>
    <x v="0"/>
    <x v="1"/>
    <x v="1"/>
    <x v="1"/>
    <x v="0"/>
    <x v="1"/>
    <x v="1"/>
    <x v="0"/>
    <x v="1"/>
    <x v="0"/>
    <x v="1"/>
    <x v="5"/>
    <x v="0"/>
    <x v="4"/>
    <x v="0"/>
    <x v="0"/>
    <x v="1"/>
    <x v="1"/>
    <x v="2"/>
    <x v="0"/>
    <x v="1"/>
    <x v="0"/>
    <x v="2"/>
    <x v="3"/>
    <x v="1"/>
    <x v="3"/>
    <x v="2"/>
    <x v="2"/>
    <x v="0"/>
    <x v="0"/>
    <x v="0"/>
    <x v="2"/>
    <x v="0"/>
    <m/>
    <m/>
    <m/>
    <m/>
    <m/>
    <m/>
    <x v="1"/>
    <x v="3"/>
    <x v="1"/>
    <x v="1"/>
    <x v="1"/>
    <x v="2"/>
    <x v="1"/>
    <x v="0"/>
    <x v="1"/>
    <x v="1"/>
    <x v="1"/>
    <x v="0"/>
    <x v="3"/>
    <x v="1"/>
    <x v="0"/>
    <x v="0"/>
    <x v="0"/>
    <x v="1"/>
    <x v="1"/>
    <x v="1"/>
    <x v="0"/>
    <x v="0"/>
    <x v="1"/>
    <x v="1"/>
    <x v="1"/>
    <x v="0"/>
    <x v="1"/>
    <x v="1"/>
    <x v="0"/>
    <x v="1"/>
    <x v="0"/>
    <x v="1"/>
    <x v="4"/>
    <x v="0"/>
    <x v="3"/>
    <x v="0"/>
    <x v="0"/>
    <x v="1"/>
    <x v="1"/>
    <x v="2"/>
    <x v="0"/>
    <x v="1"/>
    <x v="0"/>
    <x v="2"/>
    <x v="3"/>
    <x v="1"/>
    <x v="3"/>
    <x v="2"/>
    <x v="2"/>
    <x v="0"/>
    <x v="0"/>
    <x v="0"/>
    <x v="5"/>
    <x v="0"/>
    <m/>
    <x v="2"/>
    <x v="19"/>
    <x v="0"/>
    <x v="0"/>
    <x v="1"/>
    <x v="0"/>
    <x v="12"/>
    <x v="3"/>
    <x v="1"/>
    <x v="11"/>
    <x v="11"/>
    <x v="2"/>
    <x v="8"/>
    <x v="11"/>
  </r>
  <r>
    <m/>
    <x v="0"/>
    <x v="1"/>
    <x v="5"/>
    <x v="87"/>
    <m/>
    <m/>
    <x v="0"/>
    <x v="1"/>
    <x v="7"/>
    <x v="82"/>
    <x v="1"/>
    <x v="1"/>
    <x v="1"/>
    <x v="0"/>
    <x v="1"/>
    <x v="0"/>
    <x v="1"/>
    <x v="0"/>
    <x v="1"/>
    <x v="1"/>
    <x v="1"/>
    <x v="1"/>
    <x v="1"/>
    <x v="4"/>
    <x v="0"/>
    <x v="1"/>
    <x v="0"/>
    <x v="0"/>
    <x v="1"/>
    <x v="0"/>
    <x v="0"/>
    <x v="0"/>
    <x v="1"/>
    <x v="2"/>
    <x v="0"/>
    <x v="0"/>
    <x v="1"/>
    <x v="0"/>
    <x v="0"/>
    <x v="1"/>
    <x v="0"/>
    <x v="0"/>
    <x v="0"/>
    <x v="0"/>
    <x v="0"/>
    <x v="0"/>
    <x v="0"/>
    <x v="0"/>
    <x v="0"/>
    <x v="0"/>
    <x v="0"/>
    <x v="1"/>
    <x v="0"/>
    <x v="2"/>
    <x v="1"/>
    <x v="1"/>
    <x v="2"/>
    <x v="0"/>
    <x v="0"/>
    <x v="2"/>
    <x v="0"/>
    <x v="1"/>
    <x v="1"/>
    <x v="0"/>
    <m/>
    <m/>
    <m/>
    <m/>
    <m/>
    <m/>
    <x v="1"/>
    <x v="1"/>
    <x v="1"/>
    <x v="0"/>
    <x v="1"/>
    <x v="0"/>
    <x v="1"/>
    <x v="0"/>
    <x v="1"/>
    <x v="1"/>
    <x v="1"/>
    <x v="1"/>
    <x v="1"/>
    <x v="4"/>
    <x v="0"/>
    <x v="1"/>
    <x v="0"/>
    <x v="0"/>
    <x v="1"/>
    <x v="0"/>
    <x v="0"/>
    <x v="0"/>
    <x v="1"/>
    <x v="2"/>
    <x v="0"/>
    <x v="0"/>
    <x v="1"/>
    <x v="0"/>
    <x v="0"/>
    <x v="1"/>
    <x v="0"/>
    <x v="0"/>
    <x v="0"/>
    <x v="0"/>
    <x v="0"/>
    <x v="0"/>
    <x v="0"/>
    <x v="0"/>
    <x v="0"/>
    <x v="0"/>
    <x v="0"/>
    <x v="1"/>
    <x v="0"/>
    <x v="2"/>
    <x v="1"/>
    <x v="1"/>
    <x v="2"/>
    <x v="0"/>
    <x v="0"/>
    <x v="2"/>
    <x v="0"/>
    <x v="1"/>
    <x v="1"/>
    <x v="0"/>
    <m/>
    <x v="6"/>
    <x v="1"/>
    <x v="2"/>
    <x v="0"/>
    <x v="1"/>
    <x v="2"/>
    <x v="1"/>
    <x v="0"/>
    <x v="18"/>
    <x v="13"/>
    <x v="3"/>
    <x v="2"/>
    <x v="0"/>
    <x v="0"/>
  </r>
  <r>
    <m/>
    <x v="0"/>
    <x v="1"/>
    <x v="5"/>
    <x v="87"/>
    <m/>
    <m/>
    <x v="0"/>
    <x v="1"/>
    <x v="7"/>
    <x v="82"/>
    <x v="1"/>
    <x v="1"/>
    <x v="1"/>
    <x v="1"/>
    <x v="1"/>
    <x v="0"/>
    <x v="1"/>
    <x v="0"/>
    <x v="1"/>
    <x v="2"/>
    <x v="1"/>
    <x v="0"/>
    <x v="0"/>
    <x v="1"/>
    <x v="0"/>
    <x v="1"/>
    <x v="0"/>
    <x v="0"/>
    <x v="0"/>
    <x v="0"/>
    <x v="1"/>
    <x v="0"/>
    <x v="1"/>
    <x v="1"/>
    <x v="1"/>
    <x v="0"/>
    <x v="0"/>
    <x v="0"/>
    <x v="0"/>
    <x v="1"/>
    <x v="0"/>
    <x v="0"/>
    <x v="1"/>
    <x v="0"/>
    <x v="0"/>
    <x v="0"/>
    <x v="0"/>
    <x v="0"/>
    <x v="1"/>
    <x v="0"/>
    <x v="0"/>
    <x v="1"/>
    <x v="0"/>
    <x v="4"/>
    <x v="1"/>
    <x v="1"/>
    <x v="2"/>
    <x v="2"/>
    <x v="0"/>
    <x v="0"/>
    <x v="0"/>
    <x v="1"/>
    <x v="1"/>
    <x v="1"/>
    <m/>
    <m/>
    <m/>
    <m/>
    <m/>
    <m/>
    <x v="1"/>
    <x v="1"/>
    <x v="1"/>
    <x v="1"/>
    <x v="1"/>
    <x v="0"/>
    <x v="1"/>
    <x v="0"/>
    <x v="1"/>
    <x v="2"/>
    <x v="1"/>
    <x v="0"/>
    <x v="0"/>
    <x v="1"/>
    <x v="0"/>
    <x v="1"/>
    <x v="0"/>
    <x v="0"/>
    <x v="0"/>
    <x v="0"/>
    <x v="1"/>
    <x v="0"/>
    <x v="1"/>
    <x v="1"/>
    <x v="1"/>
    <x v="0"/>
    <x v="0"/>
    <x v="0"/>
    <x v="0"/>
    <x v="1"/>
    <x v="0"/>
    <x v="0"/>
    <x v="1"/>
    <x v="0"/>
    <x v="0"/>
    <x v="0"/>
    <x v="0"/>
    <x v="0"/>
    <x v="1"/>
    <x v="0"/>
    <x v="0"/>
    <x v="1"/>
    <x v="0"/>
    <x v="4"/>
    <x v="1"/>
    <x v="1"/>
    <x v="2"/>
    <x v="2"/>
    <x v="0"/>
    <x v="0"/>
    <x v="0"/>
    <x v="1"/>
    <x v="1"/>
    <x v="1"/>
    <m/>
    <x v="6"/>
    <x v="1"/>
    <x v="2"/>
    <x v="6"/>
    <x v="3"/>
    <x v="2"/>
    <x v="10"/>
    <x v="0"/>
    <x v="1"/>
    <x v="0"/>
    <x v="21"/>
    <x v="2"/>
    <x v="0"/>
    <x v="9"/>
  </r>
  <r>
    <m/>
    <x v="0"/>
    <x v="1"/>
    <x v="11"/>
    <x v="75"/>
    <m/>
    <m/>
    <x v="0"/>
    <x v="1"/>
    <x v="8"/>
    <x v="70"/>
    <x v="2"/>
    <x v="3"/>
    <x v="4"/>
    <x v="1"/>
    <x v="1"/>
    <x v="1"/>
    <x v="0"/>
    <x v="0"/>
    <x v="1"/>
    <x v="2"/>
    <x v="3"/>
    <x v="0"/>
    <x v="0"/>
    <x v="4"/>
    <x v="3"/>
    <x v="1"/>
    <x v="0"/>
    <x v="4"/>
    <x v="1"/>
    <x v="0"/>
    <x v="1"/>
    <x v="0"/>
    <x v="0"/>
    <x v="2"/>
    <x v="1"/>
    <x v="5"/>
    <x v="2"/>
    <x v="1"/>
    <x v="2"/>
    <x v="0"/>
    <x v="1"/>
    <x v="3"/>
    <x v="2"/>
    <x v="3"/>
    <x v="0"/>
    <x v="3"/>
    <x v="1"/>
    <x v="1"/>
    <x v="0"/>
    <x v="0"/>
    <x v="0"/>
    <x v="1"/>
    <x v="0"/>
    <x v="1"/>
    <x v="5"/>
    <x v="4"/>
    <x v="3"/>
    <x v="2"/>
    <x v="2"/>
    <x v="3"/>
    <x v="1"/>
    <x v="1"/>
    <x v="3"/>
    <x v="0"/>
    <m/>
    <m/>
    <m/>
    <m/>
    <m/>
    <m/>
    <x v="2"/>
    <x v="3"/>
    <x v="4"/>
    <x v="1"/>
    <x v="1"/>
    <x v="1"/>
    <x v="0"/>
    <x v="0"/>
    <x v="1"/>
    <x v="2"/>
    <x v="3"/>
    <x v="0"/>
    <x v="0"/>
    <x v="4"/>
    <x v="2"/>
    <x v="1"/>
    <x v="0"/>
    <x v="4"/>
    <x v="1"/>
    <x v="0"/>
    <x v="1"/>
    <x v="0"/>
    <x v="0"/>
    <x v="2"/>
    <x v="1"/>
    <x v="4"/>
    <x v="2"/>
    <x v="1"/>
    <x v="2"/>
    <x v="0"/>
    <x v="1"/>
    <x v="3"/>
    <x v="2"/>
    <x v="3"/>
    <x v="0"/>
    <x v="3"/>
    <x v="1"/>
    <x v="1"/>
    <x v="0"/>
    <x v="0"/>
    <x v="0"/>
    <x v="1"/>
    <x v="0"/>
    <x v="1"/>
    <x v="4"/>
    <x v="3"/>
    <x v="3"/>
    <x v="2"/>
    <x v="2"/>
    <x v="3"/>
    <x v="1"/>
    <x v="1"/>
    <x v="3"/>
    <x v="0"/>
    <m/>
    <x v="5"/>
    <x v="14"/>
    <x v="10"/>
    <x v="10"/>
    <x v="3"/>
    <x v="7"/>
    <x v="9"/>
    <x v="1"/>
    <x v="6"/>
    <x v="17"/>
    <x v="1"/>
    <x v="9"/>
    <x v="15"/>
    <x v="0"/>
  </r>
  <r>
    <m/>
    <x v="0"/>
    <x v="1"/>
    <x v="11"/>
    <x v="2"/>
    <m/>
    <m/>
    <x v="0"/>
    <x v="1"/>
    <x v="0"/>
    <x v="2"/>
    <x v="1"/>
    <x v="1"/>
    <x v="1"/>
    <x v="1"/>
    <x v="1"/>
    <x v="0"/>
    <x v="0"/>
    <x v="1"/>
    <x v="5"/>
    <x v="1"/>
    <x v="1"/>
    <x v="3"/>
    <x v="4"/>
    <x v="1"/>
    <x v="0"/>
    <x v="0"/>
    <x v="0"/>
    <x v="0"/>
    <x v="5"/>
    <x v="4"/>
    <x v="1"/>
    <x v="1"/>
    <x v="0"/>
    <x v="1"/>
    <x v="2"/>
    <x v="5"/>
    <x v="1"/>
    <x v="1"/>
    <x v="2"/>
    <x v="5"/>
    <x v="0"/>
    <x v="3"/>
    <x v="1"/>
    <x v="3"/>
    <x v="0"/>
    <x v="0"/>
    <x v="0"/>
    <x v="3"/>
    <x v="1"/>
    <x v="0"/>
    <x v="0"/>
    <x v="1"/>
    <x v="0"/>
    <x v="4"/>
    <x v="5"/>
    <x v="5"/>
    <x v="3"/>
    <x v="2"/>
    <x v="2"/>
    <x v="2"/>
    <x v="1"/>
    <x v="1"/>
    <x v="3"/>
    <x v="1"/>
    <m/>
    <m/>
    <m/>
    <m/>
    <m/>
    <m/>
    <x v="1"/>
    <x v="1"/>
    <x v="1"/>
    <x v="1"/>
    <x v="1"/>
    <x v="0"/>
    <x v="0"/>
    <x v="1"/>
    <x v="4"/>
    <x v="1"/>
    <x v="1"/>
    <x v="3"/>
    <x v="4"/>
    <x v="1"/>
    <x v="0"/>
    <x v="0"/>
    <x v="0"/>
    <x v="0"/>
    <x v="4"/>
    <x v="4"/>
    <x v="1"/>
    <x v="1"/>
    <x v="0"/>
    <x v="1"/>
    <x v="2"/>
    <x v="4"/>
    <x v="1"/>
    <x v="1"/>
    <x v="2"/>
    <x v="4"/>
    <x v="0"/>
    <x v="3"/>
    <x v="1"/>
    <x v="3"/>
    <x v="0"/>
    <x v="0"/>
    <x v="0"/>
    <x v="2"/>
    <x v="1"/>
    <x v="0"/>
    <x v="0"/>
    <x v="1"/>
    <x v="0"/>
    <x v="4"/>
    <x v="4"/>
    <x v="4"/>
    <x v="3"/>
    <x v="2"/>
    <x v="2"/>
    <x v="2"/>
    <x v="1"/>
    <x v="1"/>
    <x v="3"/>
    <x v="1"/>
    <m/>
    <x v="9"/>
    <x v="1"/>
    <x v="2"/>
    <x v="6"/>
    <x v="3"/>
    <x v="14"/>
    <x v="18"/>
    <x v="4"/>
    <x v="2"/>
    <x v="5"/>
    <x v="15"/>
    <x v="3"/>
    <x v="0"/>
    <x v="9"/>
  </r>
  <r>
    <m/>
    <x v="0"/>
    <x v="1"/>
    <x v="9"/>
    <x v="83"/>
    <m/>
    <m/>
    <x v="0"/>
    <x v="1"/>
    <x v="2"/>
    <x v="78"/>
    <x v="1"/>
    <x v="1"/>
    <x v="2"/>
    <x v="1"/>
    <x v="0"/>
    <x v="0"/>
    <x v="3"/>
    <x v="0"/>
    <x v="2"/>
    <x v="1"/>
    <x v="1"/>
    <x v="0"/>
    <x v="1"/>
    <x v="4"/>
    <x v="3"/>
    <x v="4"/>
    <x v="5"/>
    <x v="4"/>
    <x v="1"/>
    <x v="1"/>
    <x v="3"/>
    <x v="1"/>
    <x v="2"/>
    <x v="4"/>
    <x v="2"/>
    <x v="3"/>
    <x v="1"/>
    <x v="1"/>
    <x v="2"/>
    <x v="1"/>
    <x v="0"/>
    <x v="4"/>
    <x v="1"/>
    <x v="3"/>
    <x v="1"/>
    <x v="1"/>
    <x v="1"/>
    <x v="4"/>
    <x v="3"/>
    <x v="2"/>
    <x v="1"/>
    <x v="1"/>
    <x v="0"/>
    <x v="4"/>
    <x v="5"/>
    <x v="5"/>
    <x v="2"/>
    <x v="1"/>
    <x v="3"/>
    <x v="0"/>
    <x v="1"/>
    <x v="0"/>
    <x v="0"/>
    <x v="0"/>
    <m/>
    <m/>
    <m/>
    <m/>
    <m/>
    <m/>
    <x v="1"/>
    <x v="1"/>
    <x v="2"/>
    <x v="1"/>
    <x v="0"/>
    <x v="0"/>
    <x v="3"/>
    <x v="0"/>
    <x v="2"/>
    <x v="1"/>
    <x v="1"/>
    <x v="0"/>
    <x v="1"/>
    <x v="4"/>
    <x v="2"/>
    <x v="3"/>
    <x v="4"/>
    <x v="4"/>
    <x v="1"/>
    <x v="1"/>
    <x v="3"/>
    <x v="1"/>
    <x v="2"/>
    <x v="4"/>
    <x v="2"/>
    <x v="3"/>
    <x v="1"/>
    <x v="1"/>
    <x v="2"/>
    <x v="1"/>
    <x v="0"/>
    <x v="4"/>
    <x v="1"/>
    <x v="3"/>
    <x v="1"/>
    <x v="1"/>
    <x v="1"/>
    <x v="3"/>
    <x v="3"/>
    <x v="2"/>
    <x v="1"/>
    <x v="1"/>
    <x v="0"/>
    <x v="4"/>
    <x v="4"/>
    <x v="4"/>
    <x v="2"/>
    <x v="1"/>
    <x v="3"/>
    <x v="0"/>
    <x v="1"/>
    <x v="0"/>
    <x v="0"/>
    <x v="0"/>
    <m/>
    <x v="7"/>
    <x v="5"/>
    <x v="15"/>
    <x v="8"/>
    <x v="0"/>
    <x v="23"/>
    <x v="6"/>
    <x v="4"/>
    <x v="6"/>
    <x v="10"/>
    <x v="14"/>
    <x v="13"/>
    <x v="17"/>
    <x v="1"/>
  </r>
  <r>
    <m/>
    <x v="0"/>
    <x v="1"/>
    <x v="11"/>
    <x v="50"/>
    <m/>
    <m/>
    <x v="0"/>
    <x v="0"/>
    <x v="1"/>
    <x v="45"/>
    <x v="1"/>
    <x v="1"/>
    <x v="2"/>
    <x v="2"/>
    <x v="1"/>
    <x v="2"/>
    <x v="0"/>
    <x v="5"/>
    <x v="1"/>
    <x v="4"/>
    <x v="1"/>
    <x v="1"/>
    <x v="1"/>
    <x v="1"/>
    <x v="0"/>
    <x v="1"/>
    <x v="1"/>
    <x v="1"/>
    <x v="0"/>
    <x v="1"/>
    <x v="0"/>
    <x v="1"/>
    <x v="1"/>
    <x v="0"/>
    <x v="0"/>
    <x v="1"/>
    <x v="2"/>
    <x v="1"/>
    <x v="2"/>
    <x v="2"/>
    <x v="2"/>
    <x v="2"/>
    <x v="1"/>
    <x v="1"/>
    <x v="2"/>
    <x v="3"/>
    <x v="2"/>
    <x v="0"/>
    <x v="0"/>
    <x v="0"/>
    <x v="0"/>
    <x v="1"/>
    <x v="0"/>
    <x v="2"/>
    <x v="1"/>
    <x v="1"/>
    <x v="2"/>
    <x v="2"/>
    <x v="2"/>
    <x v="0"/>
    <x v="0"/>
    <x v="0"/>
    <x v="0"/>
    <x v="1"/>
    <m/>
    <m/>
    <m/>
    <m/>
    <m/>
    <m/>
    <x v="1"/>
    <x v="1"/>
    <x v="2"/>
    <x v="2"/>
    <x v="1"/>
    <x v="2"/>
    <x v="0"/>
    <x v="4"/>
    <x v="1"/>
    <x v="4"/>
    <x v="1"/>
    <x v="1"/>
    <x v="1"/>
    <x v="1"/>
    <x v="0"/>
    <x v="1"/>
    <x v="1"/>
    <x v="1"/>
    <x v="0"/>
    <x v="1"/>
    <x v="0"/>
    <x v="1"/>
    <x v="1"/>
    <x v="0"/>
    <x v="0"/>
    <x v="1"/>
    <x v="2"/>
    <x v="1"/>
    <x v="2"/>
    <x v="2"/>
    <x v="2"/>
    <x v="2"/>
    <x v="1"/>
    <x v="1"/>
    <x v="2"/>
    <x v="3"/>
    <x v="2"/>
    <x v="0"/>
    <x v="0"/>
    <x v="0"/>
    <x v="0"/>
    <x v="1"/>
    <x v="0"/>
    <x v="2"/>
    <x v="1"/>
    <x v="1"/>
    <x v="2"/>
    <x v="2"/>
    <x v="2"/>
    <x v="0"/>
    <x v="0"/>
    <x v="0"/>
    <x v="0"/>
    <x v="1"/>
    <m/>
    <x v="21"/>
    <x v="5"/>
    <x v="8"/>
    <x v="13"/>
    <x v="5"/>
    <x v="8"/>
    <x v="15"/>
    <x v="4"/>
    <x v="10"/>
    <x v="8"/>
    <x v="19"/>
    <x v="6"/>
    <x v="2"/>
    <x v="0"/>
  </r>
  <r>
    <m/>
    <x v="0"/>
    <x v="1"/>
    <x v="11"/>
    <x v="75"/>
    <m/>
    <m/>
    <x v="0"/>
    <x v="1"/>
    <x v="8"/>
    <x v="70"/>
    <x v="1"/>
    <x v="4"/>
    <x v="1"/>
    <x v="2"/>
    <x v="0"/>
    <x v="1"/>
    <x v="3"/>
    <x v="1"/>
    <x v="0"/>
    <x v="1"/>
    <x v="2"/>
    <x v="1"/>
    <x v="0"/>
    <x v="3"/>
    <x v="3"/>
    <x v="1"/>
    <x v="0"/>
    <x v="4"/>
    <x v="1"/>
    <x v="1"/>
    <x v="1"/>
    <x v="1"/>
    <x v="0"/>
    <x v="1"/>
    <x v="5"/>
    <x v="5"/>
    <x v="1"/>
    <x v="1"/>
    <x v="2"/>
    <x v="0"/>
    <x v="1"/>
    <x v="2"/>
    <x v="1"/>
    <x v="1"/>
    <x v="0"/>
    <x v="3"/>
    <x v="2"/>
    <x v="1"/>
    <x v="1"/>
    <x v="2"/>
    <x v="2"/>
    <x v="1"/>
    <x v="0"/>
    <x v="2"/>
    <x v="3"/>
    <x v="1"/>
    <x v="2"/>
    <x v="2"/>
    <x v="2"/>
    <x v="1"/>
    <x v="1"/>
    <x v="1"/>
    <x v="1"/>
    <x v="1"/>
    <m/>
    <m/>
    <m/>
    <m/>
    <m/>
    <m/>
    <x v="1"/>
    <x v="4"/>
    <x v="1"/>
    <x v="2"/>
    <x v="0"/>
    <x v="1"/>
    <x v="3"/>
    <x v="1"/>
    <x v="0"/>
    <x v="1"/>
    <x v="2"/>
    <x v="1"/>
    <x v="0"/>
    <x v="3"/>
    <x v="2"/>
    <x v="1"/>
    <x v="0"/>
    <x v="4"/>
    <x v="1"/>
    <x v="1"/>
    <x v="1"/>
    <x v="1"/>
    <x v="0"/>
    <x v="1"/>
    <x v="4"/>
    <x v="4"/>
    <x v="1"/>
    <x v="1"/>
    <x v="2"/>
    <x v="0"/>
    <x v="1"/>
    <x v="2"/>
    <x v="1"/>
    <x v="1"/>
    <x v="0"/>
    <x v="3"/>
    <x v="2"/>
    <x v="1"/>
    <x v="1"/>
    <x v="2"/>
    <x v="2"/>
    <x v="1"/>
    <x v="0"/>
    <x v="2"/>
    <x v="3"/>
    <x v="1"/>
    <x v="2"/>
    <x v="2"/>
    <x v="2"/>
    <x v="1"/>
    <x v="1"/>
    <x v="1"/>
    <x v="1"/>
    <x v="1"/>
    <m/>
    <x v="7"/>
    <x v="5"/>
    <x v="6"/>
    <x v="4"/>
    <x v="3"/>
    <x v="1"/>
    <x v="2"/>
    <x v="4"/>
    <x v="3"/>
    <x v="7"/>
    <x v="11"/>
    <x v="9"/>
    <x v="7"/>
    <x v="8"/>
  </r>
  <r>
    <m/>
    <x v="0"/>
    <x v="1"/>
    <x v="11"/>
    <x v="50"/>
    <m/>
    <m/>
    <x v="0"/>
    <x v="1"/>
    <x v="1"/>
    <x v="45"/>
    <x v="1"/>
    <x v="1"/>
    <x v="1"/>
    <x v="1"/>
    <x v="1"/>
    <x v="2"/>
    <x v="1"/>
    <x v="0"/>
    <x v="1"/>
    <x v="1"/>
    <x v="1"/>
    <x v="1"/>
    <x v="1"/>
    <x v="1"/>
    <x v="0"/>
    <x v="0"/>
    <x v="0"/>
    <x v="1"/>
    <x v="1"/>
    <x v="1"/>
    <x v="0"/>
    <x v="0"/>
    <x v="0"/>
    <x v="4"/>
    <x v="0"/>
    <x v="3"/>
    <x v="1"/>
    <x v="1"/>
    <x v="2"/>
    <x v="1"/>
    <x v="0"/>
    <x v="2"/>
    <x v="0"/>
    <x v="1"/>
    <x v="0"/>
    <x v="0"/>
    <x v="0"/>
    <x v="0"/>
    <x v="1"/>
    <x v="0"/>
    <x v="0"/>
    <x v="1"/>
    <x v="0"/>
    <x v="2"/>
    <x v="2"/>
    <x v="2"/>
    <x v="3"/>
    <x v="0"/>
    <x v="0"/>
    <x v="2"/>
    <x v="0"/>
    <x v="0"/>
    <x v="1"/>
    <x v="1"/>
    <m/>
    <m/>
    <m/>
    <m/>
    <m/>
    <m/>
    <x v="1"/>
    <x v="1"/>
    <x v="1"/>
    <x v="1"/>
    <x v="1"/>
    <x v="2"/>
    <x v="1"/>
    <x v="0"/>
    <x v="1"/>
    <x v="1"/>
    <x v="1"/>
    <x v="1"/>
    <x v="1"/>
    <x v="1"/>
    <x v="0"/>
    <x v="0"/>
    <x v="0"/>
    <x v="1"/>
    <x v="1"/>
    <x v="1"/>
    <x v="0"/>
    <x v="0"/>
    <x v="0"/>
    <x v="4"/>
    <x v="0"/>
    <x v="3"/>
    <x v="1"/>
    <x v="1"/>
    <x v="2"/>
    <x v="1"/>
    <x v="0"/>
    <x v="2"/>
    <x v="0"/>
    <x v="1"/>
    <x v="0"/>
    <x v="0"/>
    <x v="0"/>
    <x v="0"/>
    <x v="1"/>
    <x v="0"/>
    <x v="0"/>
    <x v="1"/>
    <x v="0"/>
    <x v="2"/>
    <x v="2"/>
    <x v="2"/>
    <x v="3"/>
    <x v="0"/>
    <x v="0"/>
    <x v="2"/>
    <x v="0"/>
    <x v="0"/>
    <x v="1"/>
    <x v="1"/>
    <m/>
    <x v="2"/>
    <x v="1"/>
    <x v="0"/>
    <x v="0"/>
    <x v="3"/>
    <x v="8"/>
    <x v="11"/>
    <x v="1"/>
    <x v="10"/>
    <x v="10"/>
    <x v="3"/>
    <x v="2"/>
    <x v="0"/>
    <x v="9"/>
  </r>
  <r>
    <m/>
    <x v="0"/>
    <x v="1"/>
    <x v="5"/>
    <x v="87"/>
    <m/>
    <m/>
    <x v="0"/>
    <x v="1"/>
    <x v="7"/>
    <x v="82"/>
    <x v="3"/>
    <x v="4"/>
    <x v="1"/>
    <x v="1"/>
    <x v="1"/>
    <x v="3"/>
    <x v="0"/>
    <x v="0"/>
    <x v="0"/>
    <x v="1"/>
    <x v="0"/>
    <x v="0"/>
    <x v="0"/>
    <x v="1"/>
    <x v="3"/>
    <x v="1"/>
    <x v="5"/>
    <x v="1"/>
    <x v="1"/>
    <x v="5"/>
    <x v="3"/>
    <x v="0"/>
    <x v="3"/>
    <x v="4"/>
    <x v="0"/>
    <x v="2"/>
    <x v="1"/>
    <x v="1"/>
    <x v="2"/>
    <x v="1"/>
    <x v="0"/>
    <x v="4"/>
    <x v="2"/>
    <x v="2"/>
    <x v="0"/>
    <x v="0"/>
    <x v="3"/>
    <x v="1"/>
    <x v="3"/>
    <x v="0"/>
    <x v="1"/>
    <x v="1"/>
    <x v="0"/>
    <x v="3"/>
    <x v="2"/>
    <x v="2"/>
    <x v="2"/>
    <x v="0"/>
    <x v="0"/>
    <x v="2"/>
    <x v="0"/>
    <x v="1"/>
    <x v="1"/>
    <x v="2"/>
    <m/>
    <m/>
    <m/>
    <m/>
    <m/>
    <m/>
    <x v="3"/>
    <x v="4"/>
    <x v="1"/>
    <x v="1"/>
    <x v="1"/>
    <x v="3"/>
    <x v="0"/>
    <x v="0"/>
    <x v="0"/>
    <x v="1"/>
    <x v="0"/>
    <x v="0"/>
    <x v="0"/>
    <x v="1"/>
    <x v="2"/>
    <x v="1"/>
    <x v="4"/>
    <x v="1"/>
    <x v="1"/>
    <x v="2"/>
    <x v="3"/>
    <x v="0"/>
    <x v="3"/>
    <x v="4"/>
    <x v="0"/>
    <x v="2"/>
    <x v="1"/>
    <x v="1"/>
    <x v="2"/>
    <x v="1"/>
    <x v="0"/>
    <x v="4"/>
    <x v="2"/>
    <x v="2"/>
    <x v="0"/>
    <x v="0"/>
    <x v="3"/>
    <x v="1"/>
    <x v="3"/>
    <x v="0"/>
    <x v="1"/>
    <x v="1"/>
    <x v="0"/>
    <x v="3"/>
    <x v="2"/>
    <x v="2"/>
    <x v="2"/>
    <x v="0"/>
    <x v="0"/>
    <x v="2"/>
    <x v="0"/>
    <x v="1"/>
    <x v="1"/>
    <x v="2"/>
    <m/>
    <x v="5"/>
    <x v="6"/>
    <x v="6"/>
    <x v="5"/>
    <x v="6"/>
    <x v="20"/>
    <x v="5"/>
    <x v="1"/>
    <x v="20"/>
    <x v="12"/>
    <x v="11"/>
    <x v="2"/>
    <x v="8"/>
    <x v="6"/>
  </r>
  <r>
    <m/>
    <x v="0"/>
    <x v="1"/>
    <x v="9"/>
    <x v="2"/>
    <m/>
    <m/>
    <x v="0"/>
    <x v="0"/>
    <x v="0"/>
    <x v="2"/>
    <x v="1"/>
    <x v="4"/>
    <x v="1"/>
    <x v="2"/>
    <x v="1"/>
    <x v="3"/>
    <x v="0"/>
    <x v="2"/>
    <x v="5"/>
    <x v="1"/>
    <x v="3"/>
    <x v="1"/>
    <x v="1"/>
    <x v="1"/>
    <x v="0"/>
    <x v="0"/>
    <x v="1"/>
    <x v="1"/>
    <x v="4"/>
    <x v="5"/>
    <x v="1"/>
    <x v="3"/>
    <x v="3"/>
    <x v="1"/>
    <x v="3"/>
    <x v="2"/>
    <x v="1"/>
    <x v="0"/>
    <x v="0"/>
    <x v="1"/>
    <x v="0"/>
    <x v="1"/>
    <x v="1"/>
    <x v="3"/>
    <x v="4"/>
    <x v="3"/>
    <x v="1"/>
    <x v="3"/>
    <x v="3"/>
    <x v="2"/>
    <x v="2"/>
    <x v="1"/>
    <x v="0"/>
    <x v="4"/>
    <x v="3"/>
    <x v="1"/>
    <x v="3"/>
    <x v="2"/>
    <x v="2"/>
    <x v="1"/>
    <x v="1"/>
    <x v="0"/>
    <x v="0"/>
    <x v="2"/>
    <m/>
    <m/>
    <m/>
    <m/>
    <m/>
    <m/>
    <x v="1"/>
    <x v="4"/>
    <x v="1"/>
    <x v="2"/>
    <x v="1"/>
    <x v="3"/>
    <x v="0"/>
    <x v="2"/>
    <x v="4"/>
    <x v="1"/>
    <x v="3"/>
    <x v="1"/>
    <x v="1"/>
    <x v="1"/>
    <x v="0"/>
    <x v="0"/>
    <x v="1"/>
    <x v="1"/>
    <x v="2"/>
    <x v="2"/>
    <x v="1"/>
    <x v="2"/>
    <x v="3"/>
    <x v="1"/>
    <x v="3"/>
    <x v="2"/>
    <x v="1"/>
    <x v="0"/>
    <x v="0"/>
    <x v="1"/>
    <x v="0"/>
    <x v="1"/>
    <x v="1"/>
    <x v="3"/>
    <x v="3"/>
    <x v="3"/>
    <x v="1"/>
    <x v="2"/>
    <x v="3"/>
    <x v="2"/>
    <x v="2"/>
    <x v="1"/>
    <x v="0"/>
    <x v="4"/>
    <x v="3"/>
    <x v="1"/>
    <x v="3"/>
    <x v="2"/>
    <x v="2"/>
    <x v="1"/>
    <x v="1"/>
    <x v="0"/>
    <x v="0"/>
    <x v="2"/>
    <m/>
    <x v="13"/>
    <x v="5"/>
    <x v="8"/>
    <x v="15"/>
    <x v="6"/>
    <x v="9"/>
    <x v="2"/>
    <x v="0"/>
    <x v="14"/>
    <x v="12"/>
    <x v="12"/>
    <x v="0"/>
    <x v="17"/>
    <x v="17"/>
  </r>
  <r>
    <m/>
    <x v="0"/>
    <x v="1"/>
    <x v="11"/>
    <x v="2"/>
    <m/>
    <m/>
    <x v="0"/>
    <x v="2"/>
    <x v="0"/>
    <x v="2"/>
    <x v="2"/>
    <x v="3"/>
    <x v="4"/>
    <x v="0"/>
    <x v="1"/>
    <x v="2"/>
    <x v="1"/>
    <x v="3"/>
    <x v="2"/>
    <x v="2"/>
    <x v="2"/>
    <x v="1"/>
    <x v="3"/>
    <x v="3"/>
    <x v="5"/>
    <x v="5"/>
    <x v="4"/>
    <x v="3"/>
    <x v="3"/>
    <x v="3"/>
    <x v="5"/>
    <x v="5"/>
    <x v="5"/>
    <x v="3"/>
    <x v="5"/>
    <x v="5"/>
    <x v="3"/>
    <x v="2"/>
    <x v="5"/>
    <x v="1"/>
    <x v="0"/>
    <x v="3"/>
    <x v="3"/>
    <x v="5"/>
    <x v="5"/>
    <x v="4"/>
    <x v="5"/>
    <x v="5"/>
    <x v="2"/>
    <x v="4"/>
    <x v="5"/>
    <x v="1"/>
    <x v="0"/>
    <x v="1"/>
    <x v="5"/>
    <x v="5"/>
    <x v="5"/>
    <x v="3"/>
    <x v="1"/>
    <x v="0"/>
    <x v="1"/>
    <x v="2"/>
    <x v="5"/>
    <x v="1"/>
    <m/>
    <m/>
    <m/>
    <m/>
    <m/>
    <m/>
    <x v="2"/>
    <x v="3"/>
    <x v="4"/>
    <x v="0"/>
    <x v="1"/>
    <x v="2"/>
    <x v="1"/>
    <x v="3"/>
    <x v="2"/>
    <x v="2"/>
    <x v="2"/>
    <x v="1"/>
    <x v="3"/>
    <x v="3"/>
    <x v="4"/>
    <x v="4"/>
    <x v="3"/>
    <x v="3"/>
    <x v="3"/>
    <x v="3"/>
    <x v="4"/>
    <x v="4"/>
    <x v="4"/>
    <x v="3"/>
    <x v="4"/>
    <x v="4"/>
    <x v="3"/>
    <x v="2"/>
    <x v="4"/>
    <x v="1"/>
    <x v="0"/>
    <x v="3"/>
    <x v="3"/>
    <x v="4"/>
    <x v="4"/>
    <x v="4"/>
    <x v="4"/>
    <x v="4"/>
    <x v="2"/>
    <x v="4"/>
    <x v="4"/>
    <x v="1"/>
    <x v="0"/>
    <x v="1"/>
    <x v="4"/>
    <x v="4"/>
    <x v="4"/>
    <x v="3"/>
    <x v="1"/>
    <x v="0"/>
    <x v="1"/>
    <x v="2"/>
    <x v="2"/>
    <x v="1"/>
    <m/>
    <x v="9"/>
    <x v="14"/>
    <x v="16"/>
    <x v="2"/>
    <x v="5"/>
    <x v="18"/>
    <x v="17"/>
    <x v="18"/>
    <x v="3"/>
    <x v="6"/>
    <x v="14"/>
    <x v="3"/>
    <x v="12"/>
    <x v="15"/>
  </r>
  <r>
    <m/>
    <x v="0"/>
    <x v="1"/>
    <x v="11"/>
    <x v="75"/>
    <m/>
    <m/>
    <x v="0"/>
    <x v="1"/>
    <x v="8"/>
    <x v="70"/>
    <x v="1"/>
    <x v="1"/>
    <x v="2"/>
    <x v="0"/>
    <x v="1"/>
    <x v="3"/>
    <x v="1"/>
    <x v="3"/>
    <x v="1"/>
    <x v="2"/>
    <x v="3"/>
    <x v="0"/>
    <x v="0"/>
    <x v="4"/>
    <x v="0"/>
    <x v="0"/>
    <x v="0"/>
    <x v="0"/>
    <x v="1"/>
    <x v="1"/>
    <x v="0"/>
    <x v="1"/>
    <x v="0"/>
    <x v="4"/>
    <x v="5"/>
    <x v="0"/>
    <x v="1"/>
    <x v="1"/>
    <x v="2"/>
    <x v="1"/>
    <x v="0"/>
    <x v="4"/>
    <x v="2"/>
    <x v="3"/>
    <x v="2"/>
    <x v="0"/>
    <x v="2"/>
    <x v="1"/>
    <x v="3"/>
    <x v="0"/>
    <x v="0"/>
    <x v="1"/>
    <x v="0"/>
    <x v="3"/>
    <x v="2"/>
    <x v="4"/>
    <x v="3"/>
    <x v="0"/>
    <x v="2"/>
    <x v="2"/>
    <x v="0"/>
    <x v="2"/>
    <x v="1"/>
    <x v="1"/>
    <m/>
    <m/>
    <m/>
    <m/>
    <m/>
    <m/>
    <x v="1"/>
    <x v="1"/>
    <x v="2"/>
    <x v="0"/>
    <x v="1"/>
    <x v="3"/>
    <x v="1"/>
    <x v="3"/>
    <x v="1"/>
    <x v="2"/>
    <x v="3"/>
    <x v="0"/>
    <x v="0"/>
    <x v="4"/>
    <x v="0"/>
    <x v="0"/>
    <x v="0"/>
    <x v="0"/>
    <x v="1"/>
    <x v="1"/>
    <x v="0"/>
    <x v="1"/>
    <x v="0"/>
    <x v="4"/>
    <x v="4"/>
    <x v="0"/>
    <x v="1"/>
    <x v="1"/>
    <x v="2"/>
    <x v="1"/>
    <x v="0"/>
    <x v="4"/>
    <x v="2"/>
    <x v="3"/>
    <x v="2"/>
    <x v="0"/>
    <x v="2"/>
    <x v="1"/>
    <x v="3"/>
    <x v="0"/>
    <x v="0"/>
    <x v="1"/>
    <x v="0"/>
    <x v="3"/>
    <x v="2"/>
    <x v="3"/>
    <x v="3"/>
    <x v="0"/>
    <x v="2"/>
    <x v="2"/>
    <x v="0"/>
    <x v="2"/>
    <x v="1"/>
    <x v="1"/>
    <m/>
    <x v="4"/>
    <x v="5"/>
    <x v="2"/>
    <x v="3"/>
    <x v="2"/>
    <x v="17"/>
    <x v="5"/>
    <x v="4"/>
    <x v="17"/>
    <x v="11"/>
    <x v="1"/>
    <x v="2"/>
    <x v="6"/>
    <x v="18"/>
  </r>
  <r>
    <m/>
    <x v="0"/>
    <x v="1"/>
    <x v="11"/>
    <x v="2"/>
    <m/>
    <m/>
    <x v="0"/>
    <x v="1"/>
    <x v="0"/>
    <x v="2"/>
    <x v="3"/>
    <x v="4"/>
    <x v="2"/>
    <x v="1"/>
    <x v="1"/>
    <x v="0"/>
    <x v="1"/>
    <x v="1"/>
    <x v="1"/>
    <x v="2"/>
    <x v="1"/>
    <x v="0"/>
    <x v="0"/>
    <x v="0"/>
    <x v="3"/>
    <x v="0"/>
    <x v="0"/>
    <x v="0"/>
    <x v="1"/>
    <x v="0"/>
    <x v="0"/>
    <x v="0"/>
    <x v="3"/>
    <x v="0"/>
    <x v="0"/>
    <x v="0"/>
    <x v="1"/>
    <x v="0"/>
    <x v="0"/>
    <x v="1"/>
    <x v="0"/>
    <x v="0"/>
    <x v="0"/>
    <x v="0"/>
    <x v="0"/>
    <x v="0"/>
    <x v="0"/>
    <x v="0"/>
    <x v="2"/>
    <x v="2"/>
    <x v="1"/>
    <x v="1"/>
    <x v="0"/>
    <x v="2"/>
    <x v="1"/>
    <x v="2"/>
    <x v="3"/>
    <x v="0"/>
    <x v="0"/>
    <x v="0"/>
    <x v="0"/>
    <x v="0"/>
    <x v="0"/>
    <x v="2"/>
    <m/>
    <m/>
    <m/>
    <m/>
    <m/>
    <m/>
    <x v="3"/>
    <x v="4"/>
    <x v="2"/>
    <x v="1"/>
    <x v="1"/>
    <x v="0"/>
    <x v="1"/>
    <x v="1"/>
    <x v="1"/>
    <x v="2"/>
    <x v="1"/>
    <x v="0"/>
    <x v="0"/>
    <x v="0"/>
    <x v="2"/>
    <x v="0"/>
    <x v="0"/>
    <x v="0"/>
    <x v="1"/>
    <x v="0"/>
    <x v="0"/>
    <x v="0"/>
    <x v="3"/>
    <x v="0"/>
    <x v="0"/>
    <x v="0"/>
    <x v="1"/>
    <x v="0"/>
    <x v="0"/>
    <x v="1"/>
    <x v="0"/>
    <x v="0"/>
    <x v="0"/>
    <x v="0"/>
    <x v="0"/>
    <x v="0"/>
    <x v="0"/>
    <x v="0"/>
    <x v="2"/>
    <x v="2"/>
    <x v="1"/>
    <x v="1"/>
    <x v="0"/>
    <x v="2"/>
    <x v="1"/>
    <x v="2"/>
    <x v="3"/>
    <x v="0"/>
    <x v="0"/>
    <x v="0"/>
    <x v="0"/>
    <x v="0"/>
    <x v="0"/>
    <x v="2"/>
    <m/>
    <x v="18"/>
    <x v="7"/>
    <x v="2"/>
    <x v="8"/>
    <x v="2"/>
    <x v="0"/>
    <x v="0"/>
    <x v="0"/>
    <x v="20"/>
    <x v="13"/>
    <x v="1"/>
    <x v="2"/>
    <x v="0"/>
    <x v="20"/>
  </r>
  <r>
    <m/>
    <x v="0"/>
    <x v="1"/>
    <x v="8"/>
    <x v="89"/>
    <m/>
    <m/>
    <x v="0"/>
    <x v="0"/>
    <x v="18"/>
    <x v="84"/>
    <x v="0"/>
    <x v="1"/>
    <x v="0"/>
    <x v="4"/>
    <x v="0"/>
    <x v="2"/>
    <x v="1"/>
    <x v="3"/>
    <x v="3"/>
    <x v="2"/>
    <x v="0"/>
    <x v="1"/>
    <x v="2"/>
    <x v="0"/>
    <x v="0"/>
    <x v="0"/>
    <x v="0"/>
    <x v="0"/>
    <x v="0"/>
    <x v="0"/>
    <x v="0"/>
    <x v="0"/>
    <x v="0"/>
    <x v="1"/>
    <x v="0"/>
    <x v="2"/>
    <x v="0"/>
    <x v="0"/>
    <x v="0"/>
    <x v="1"/>
    <x v="0"/>
    <x v="0"/>
    <x v="0"/>
    <x v="0"/>
    <x v="0"/>
    <x v="0"/>
    <x v="0"/>
    <x v="0"/>
    <x v="1"/>
    <x v="0"/>
    <x v="0"/>
    <x v="1"/>
    <x v="0"/>
    <x v="2"/>
    <x v="1"/>
    <x v="2"/>
    <x v="3"/>
    <x v="0"/>
    <x v="0"/>
    <x v="2"/>
    <x v="1"/>
    <x v="1"/>
    <x v="0"/>
    <x v="1"/>
    <m/>
    <m/>
    <m/>
    <m/>
    <m/>
    <m/>
    <x v="0"/>
    <x v="1"/>
    <x v="0"/>
    <x v="3"/>
    <x v="0"/>
    <x v="2"/>
    <x v="1"/>
    <x v="3"/>
    <x v="3"/>
    <x v="2"/>
    <x v="0"/>
    <x v="1"/>
    <x v="2"/>
    <x v="0"/>
    <x v="0"/>
    <x v="0"/>
    <x v="0"/>
    <x v="0"/>
    <x v="0"/>
    <x v="0"/>
    <x v="0"/>
    <x v="0"/>
    <x v="0"/>
    <x v="1"/>
    <x v="0"/>
    <x v="2"/>
    <x v="0"/>
    <x v="0"/>
    <x v="0"/>
    <x v="1"/>
    <x v="0"/>
    <x v="0"/>
    <x v="0"/>
    <x v="0"/>
    <x v="0"/>
    <x v="0"/>
    <x v="0"/>
    <x v="0"/>
    <x v="1"/>
    <x v="0"/>
    <x v="0"/>
    <x v="1"/>
    <x v="0"/>
    <x v="2"/>
    <x v="1"/>
    <x v="2"/>
    <x v="3"/>
    <x v="0"/>
    <x v="0"/>
    <x v="2"/>
    <x v="1"/>
    <x v="1"/>
    <x v="0"/>
    <x v="1"/>
    <m/>
    <x v="4"/>
    <x v="16"/>
    <x v="0"/>
    <x v="3"/>
    <x v="2"/>
    <x v="2"/>
    <x v="0"/>
    <x v="0"/>
    <x v="0"/>
    <x v="2"/>
    <x v="6"/>
    <x v="2"/>
    <x v="0"/>
    <x v="9"/>
  </r>
  <r>
    <m/>
    <x v="0"/>
    <x v="1"/>
    <x v="8"/>
    <x v="90"/>
    <m/>
    <m/>
    <x v="0"/>
    <x v="0"/>
    <x v="18"/>
    <x v="85"/>
    <x v="1"/>
    <x v="1"/>
    <x v="0"/>
    <x v="1"/>
    <x v="5"/>
    <x v="2"/>
    <x v="0"/>
    <x v="0"/>
    <x v="0"/>
    <x v="4"/>
    <x v="1"/>
    <x v="3"/>
    <x v="0"/>
    <x v="1"/>
    <x v="0"/>
    <x v="0"/>
    <x v="0"/>
    <x v="0"/>
    <x v="0"/>
    <x v="0"/>
    <x v="0"/>
    <x v="0"/>
    <x v="0"/>
    <x v="0"/>
    <x v="0"/>
    <x v="1"/>
    <x v="0"/>
    <x v="0"/>
    <x v="0"/>
    <x v="5"/>
    <x v="5"/>
    <x v="0"/>
    <x v="0"/>
    <x v="0"/>
    <x v="0"/>
    <x v="0"/>
    <x v="0"/>
    <x v="0"/>
    <x v="0"/>
    <x v="0"/>
    <x v="0"/>
    <x v="1"/>
    <x v="0"/>
    <x v="3"/>
    <x v="2"/>
    <x v="2"/>
    <x v="3"/>
    <x v="0"/>
    <x v="0"/>
    <x v="2"/>
    <x v="1"/>
    <x v="1"/>
    <x v="1"/>
    <x v="1"/>
    <m/>
    <m/>
    <m/>
    <m/>
    <m/>
    <m/>
    <x v="1"/>
    <x v="1"/>
    <x v="0"/>
    <x v="1"/>
    <x v="4"/>
    <x v="2"/>
    <x v="0"/>
    <x v="0"/>
    <x v="0"/>
    <x v="4"/>
    <x v="1"/>
    <x v="3"/>
    <x v="0"/>
    <x v="1"/>
    <x v="0"/>
    <x v="0"/>
    <x v="0"/>
    <x v="0"/>
    <x v="0"/>
    <x v="0"/>
    <x v="0"/>
    <x v="0"/>
    <x v="0"/>
    <x v="0"/>
    <x v="0"/>
    <x v="1"/>
    <x v="0"/>
    <x v="0"/>
    <x v="0"/>
    <x v="4"/>
    <x v="4"/>
    <x v="0"/>
    <x v="0"/>
    <x v="0"/>
    <x v="0"/>
    <x v="0"/>
    <x v="0"/>
    <x v="0"/>
    <x v="0"/>
    <x v="0"/>
    <x v="0"/>
    <x v="1"/>
    <x v="0"/>
    <x v="3"/>
    <x v="2"/>
    <x v="2"/>
    <x v="3"/>
    <x v="0"/>
    <x v="0"/>
    <x v="2"/>
    <x v="1"/>
    <x v="1"/>
    <x v="1"/>
    <x v="1"/>
    <m/>
    <x v="0"/>
    <x v="15"/>
    <x v="6"/>
    <x v="0"/>
    <x v="14"/>
    <x v="17"/>
    <x v="0"/>
    <x v="0"/>
    <x v="10"/>
    <x v="2"/>
    <x v="0"/>
    <x v="22"/>
    <x v="0"/>
    <x v="0"/>
  </r>
  <r>
    <m/>
    <x v="0"/>
    <x v="1"/>
    <x v="8"/>
    <x v="90"/>
    <m/>
    <m/>
    <x v="0"/>
    <x v="0"/>
    <x v="18"/>
    <x v="85"/>
    <x v="1"/>
    <x v="1"/>
    <x v="1"/>
    <x v="1"/>
    <x v="0"/>
    <x v="5"/>
    <x v="0"/>
    <x v="0"/>
    <x v="5"/>
    <x v="2"/>
    <x v="1"/>
    <x v="5"/>
    <x v="1"/>
    <x v="1"/>
    <x v="3"/>
    <x v="1"/>
    <x v="1"/>
    <x v="1"/>
    <x v="5"/>
    <x v="1"/>
    <x v="1"/>
    <x v="1"/>
    <x v="1"/>
    <x v="1"/>
    <x v="1"/>
    <x v="2"/>
    <x v="1"/>
    <x v="1"/>
    <x v="2"/>
    <x v="1"/>
    <x v="0"/>
    <x v="2"/>
    <x v="1"/>
    <x v="1"/>
    <x v="4"/>
    <x v="0"/>
    <x v="2"/>
    <x v="1"/>
    <x v="4"/>
    <x v="2"/>
    <x v="0"/>
    <x v="1"/>
    <x v="0"/>
    <x v="1"/>
    <x v="5"/>
    <x v="1"/>
    <x v="2"/>
    <x v="2"/>
    <x v="2"/>
    <x v="2"/>
    <x v="0"/>
    <x v="0"/>
    <x v="1"/>
    <x v="0"/>
    <m/>
    <m/>
    <m/>
    <m/>
    <m/>
    <m/>
    <x v="1"/>
    <x v="1"/>
    <x v="1"/>
    <x v="1"/>
    <x v="0"/>
    <x v="4"/>
    <x v="0"/>
    <x v="0"/>
    <x v="4"/>
    <x v="2"/>
    <x v="1"/>
    <x v="4"/>
    <x v="1"/>
    <x v="1"/>
    <x v="2"/>
    <x v="1"/>
    <x v="1"/>
    <x v="1"/>
    <x v="4"/>
    <x v="1"/>
    <x v="1"/>
    <x v="1"/>
    <x v="1"/>
    <x v="1"/>
    <x v="1"/>
    <x v="2"/>
    <x v="1"/>
    <x v="1"/>
    <x v="2"/>
    <x v="1"/>
    <x v="0"/>
    <x v="2"/>
    <x v="1"/>
    <x v="1"/>
    <x v="3"/>
    <x v="0"/>
    <x v="2"/>
    <x v="1"/>
    <x v="4"/>
    <x v="2"/>
    <x v="0"/>
    <x v="1"/>
    <x v="0"/>
    <x v="1"/>
    <x v="4"/>
    <x v="1"/>
    <x v="2"/>
    <x v="2"/>
    <x v="2"/>
    <x v="2"/>
    <x v="0"/>
    <x v="0"/>
    <x v="1"/>
    <x v="0"/>
    <m/>
    <x v="5"/>
    <x v="1"/>
    <x v="1"/>
    <x v="18"/>
    <x v="8"/>
    <x v="4"/>
    <x v="2"/>
    <x v="4"/>
    <x v="1"/>
    <x v="12"/>
    <x v="12"/>
    <x v="2"/>
    <x v="3"/>
    <x v="2"/>
  </r>
  <r>
    <m/>
    <x v="0"/>
    <x v="1"/>
    <x v="8"/>
    <x v="89"/>
    <m/>
    <m/>
    <x v="0"/>
    <x v="1"/>
    <x v="18"/>
    <x v="84"/>
    <x v="0"/>
    <x v="0"/>
    <x v="0"/>
    <x v="1"/>
    <x v="0"/>
    <x v="0"/>
    <x v="1"/>
    <x v="1"/>
    <x v="1"/>
    <x v="1"/>
    <x v="1"/>
    <x v="3"/>
    <x v="1"/>
    <x v="4"/>
    <x v="0"/>
    <x v="0"/>
    <x v="0"/>
    <x v="0"/>
    <x v="0"/>
    <x v="0"/>
    <x v="1"/>
    <x v="0"/>
    <x v="3"/>
    <x v="1"/>
    <x v="1"/>
    <x v="3"/>
    <x v="1"/>
    <x v="0"/>
    <x v="0"/>
    <x v="1"/>
    <x v="0"/>
    <x v="0"/>
    <x v="0"/>
    <x v="0"/>
    <x v="0"/>
    <x v="3"/>
    <x v="2"/>
    <x v="1"/>
    <x v="0"/>
    <x v="2"/>
    <x v="0"/>
    <x v="1"/>
    <x v="0"/>
    <x v="4"/>
    <x v="2"/>
    <x v="2"/>
    <x v="3"/>
    <x v="0"/>
    <x v="0"/>
    <x v="2"/>
    <x v="1"/>
    <x v="2"/>
    <x v="2"/>
    <x v="0"/>
    <m/>
    <m/>
    <m/>
    <m/>
    <m/>
    <m/>
    <x v="0"/>
    <x v="0"/>
    <x v="0"/>
    <x v="1"/>
    <x v="0"/>
    <x v="0"/>
    <x v="1"/>
    <x v="1"/>
    <x v="1"/>
    <x v="1"/>
    <x v="1"/>
    <x v="3"/>
    <x v="1"/>
    <x v="4"/>
    <x v="0"/>
    <x v="0"/>
    <x v="0"/>
    <x v="0"/>
    <x v="0"/>
    <x v="0"/>
    <x v="1"/>
    <x v="0"/>
    <x v="3"/>
    <x v="1"/>
    <x v="1"/>
    <x v="3"/>
    <x v="1"/>
    <x v="0"/>
    <x v="0"/>
    <x v="1"/>
    <x v="0"/>
    <x v="0"/>
    <x v="0"/>
    <x v="0"/>
    <x v="0"/>
    <x v="3"/>
    <x v="2"/>
    <x v="1"/>
    <x v="0"/>
    <x v="2"/>
    <x v="0"/>
    <x v="1"/>
    <x v="0"/>
    <x v="4"/>
    <x v="2"/>
    <x v="2"/>
    <x v="3"/>
    <x v="0"/>
    <x v="0"/>
    <x v="2"/>
    <x v="1"/>
    <x v="2"/>
    <x v="5"/>
    <x v="0"/>
    <m/>
    <x v="18"/>
    <x v="0"/>
    <x v="0"/>
    <x v="6"/>
    <x v="6"/>
    <x v="7"/>
    <x v="0"/>
    <x v="0"/>
    <x v="2"/>
    <x v="8"/>
    <x v="19"/>
    <x v="0"/>
    <x v="7"/>
    <x v="9"/>
  </r>
  <r>
    <m/>
    <x v="0"/>
    <x v="1"/>
    <x v="8"/>
    <x v="89"/>
    <m/>
    <m/>
    <x v="0"/>
    <x v="0"/>
    <x v="18"/>
    <x v="84"/>
    <x v="5"/>
    <x v="2"/>
    <x v="3"/>
    <x v="4"/>
    <x v="2"/>
    <x v="3"/>
    <x v="2"/>
    <x v="2"/>
    <x v="0"/>
    <x v="3"/>
    <x v="4"/>
    <x v="0"/>
    <x v="3"/>
    <x v="2"/>
    <x v="3"/>
    <x v="1"/>
    <x v="1"/>
    <x v="5"/>
    <x v="3"/>
    <x v="5"/>
    <x v="4"/>
    <x v="3"/>
    <x v="3"/>
    <x v="1"/>
    <x v="3"/>
    <x v="2"/>
    <x v="4"/>
    <x v="0"/>
    <x v="0"/>
    <x v="1"/>
    <x v="2"/>
    <x v="1"/>
    <x v="5"/>
    <x v="5"/>
    <x v="4"/>
    <x v="0"/>
    <x v="3"/>
    <x v="3"/>
    <x v="2"/>
    <x v="3"/>
    <x v="3"/>
    <x v="1"/>
    <x v="0"/>
    <x v="1"/>
    <x v="5"/>
    <x v="1"/>
    <x v="1"/>
    <x v="2"/>
    <x v="2"/>
    <x v="3"/>
    <x v="1"/>
    <x v="2"/>
    <x v="5"/>
    <x v="2"/>
    <m/>
    <m/>
    <m/>
    <m/>
    <m/>
    <m/>
    <x v="4"/>
    <x v="2"/>
    <x v="3"/>
    <x v="3"/>
    <x v="2"/>
    <x v="3"/>
    <x v="2"/>
    <x v="2"/>
    <x v="0"/>
    <x v="3"/>
    <x v="4"/>
    <x v="0"/>
    <x v="3"/>
    <x v="2"/>
    <x v="2"/>
    <x v="1"/>
    <x v="1"/>
    <x v="2"/>
    <x v="3"/>
    <x v="2"/>
    <x v="2"/>
    <x v="2"/>
    <x v="3"/>
    <x v="1"/>
    <x v="3"/>
    <x v="2"/>
    <x v="4"/>
    <x v="0"/>
    <x v="0"/>
    <x v="1"/>
    <x v="2"/>
    <x v="1"/>
    <x v="4"/>
    <x v="4"/>
    <x v="3"/>
    <x v="0"/>
    <x v="3"/>
    <x v="2"/>
    <x v="2"/>
    <x v="3"/>
    <x v="3"/>
    <x v="1"/>
    <x v="0"/>
    <x v="1"/>
    <x v="4"/>
    <x v="1"/>
    <x v="1"/>
    <x v="2"/>
    <x v="2"/>
    <x v="3"/>
    <x v="1"/>
    <x v="2"/>
    <x v="2"/>
    <x v="2"/>
    <m/>
    <x v="8"/>
    <x v="10"/>
    <x v="9"/>
    <x v="5"/>
    <x v="9"/>
    <x v="15"/>
    <x v="12"/>
    <x v="0"/>
    <x v="13"/>
    <x v="14"/>
    <x v="19"/>
    <x v="13"/>
    <x v="9"/>
    <x v="21"/>
  </r>
  <r>
    <m/>
    <x v="0"/>
    <x v="1"/>
    <x v="8"/>
    <x v="91"/>
    <m/>
    <m/>
    <x v="0"/>
    <x v="0"/>
    <x v="18"/>
    <x v="86"/>
    <x v="1"/>
    <x v="1"/>
    <x v="2"/>
    <x v="1"/>
    <x v="1"/>
    <x v="0"/>
    <x v="1"/>
    <x v="3"/>
    <x v="1"/>
    <x v="2"/>
    <x v="1"/>
    <x v="3"/>
    <x v="4"/>
    <x v="1"/>
    <x v="0"/>
    <x v="1"/>
    <x v="0"/>
    <x v="1"/>
    <x v="1"/>
    <x v="0"/>
    <x v="3"/>
    <x v="1"/>
    <x v="3"/>
    <x v="1"/>
    <x v="5"/>
    <x v="2"/>
    <x v="1"/>
    <x v="1"/>
    <x v="0"/>
    <x v="1"/>
    <x v="0"/>
    <x v="3"/>
    <x v="1"/>
    <x v="3"/>
    <x v="2"/>
    <x v="0"/>
    <x v="2"/>
    <x v="1"/>
    <x v="4"/>
    <x v="2"/>
    <x v="1"/>
    <x v="1"/>
    <x v="0"/>
    <x v="1"/>
    <x v="3"/>
    <x v="5"/>
    <x v="2"/>
    <x v="2"/>
    <x v="3"/>
    <x v="0"/>
    <x v="1"/>
    <x v="0"/>
    <x v="0"/>
    <x v="1"/>
    <m/>
    <m/>
    <m/>
    <m/>
    <m/>
    <m/>
    <x v="1"/>
    <x v="1"/>
    <x v="2"/>
    <x v="1"/>
    <x v="1"/>
    <x v="0"/>
    <x v="1"/>
    <x v="3"/>
    <x v="1"/>
    <x v="2"/>
    <x v="1"/>
    <x v="3"/>
    <x v="4"/>
    <x v="1"/>
    <x v="0"/>
    <x v="1"/>
    <x v="0"/>
    <x v="1"/>
    <x v="1"/>
    <x v="0"/>
    <x v="3"/>
    <x v="1"/>
    <x v="3"/>
    <x v="1"/>
    <x v="4"/>
    <x v="2"/>
    <x v="1"/>
    <x v="1"/>
    <x v="0"/>
    <x v="1"/>
    <x v="0"/>
    <x v="3"/>
    <x v="1"/>
    <x v="3"/>
    <x v="2"/>
    <x v="0"/>
    <x v="2"/>
    <x v="1"/>
    <x v="4"/>
    <x v="2"/>
    <x v="1"/>
    <x v="1"/>
    <x v="0"/>
    <x v="1"/>
    <x v="3"/>
    <x v="4"/>
    <x v="2"/>
    <x v="2"/>
    <x v="3"/>
    <x v="0"/>
    <x v="1"/>
    <x v="0"/>
    <x v="0"/>
    <x v="1"/>
    <m/>
    <x v="2"/>
    <x v="5"/>
    <x v="0"/>
    <x v="6"/>
    <x v="2"/>
    <x v="6"/>
    <x v="18"/>
    <x v="1"/>
    <x v="9"/>
    <x v="4"/>
    <x v="20"/>
    <x v="2"/>
    <x v="6"/>
    <x v="8"/>
  </r>
  <r>
    <m/>
    <x v="0"/>
    <x v="1"/>
    <x v="8"/>
    <x v="89"/>
    <m/>
    <m/>
    <x v="0"/>
    <x v="0"/>
    <x v="18"/>
    <x v="84"/>
    <x v="3"/>
    <x v="4"/>
    <x v="4"/>
    <x v="1"/>
    <x v="0"/>
    <x v="3"/>
    <x v="0"/>
    <x v="0"/>
    <x v="1"/>
    <x v="1"/>
    <x v="3"/>
    <x v="5"/>
    <x v="0"/>
    <x v="1"/>
    <x v="3"/>
    <x v="1"/>
    <x v="1"/>
    <x v="1"/>
    <x v="1"/>
    <x v="1"/>
    <x v="1"/>
    <x v="1"/>
    <x v="3"/>
    <x v="1"/>
    <x v="1"/>
    <x v="2"/>
    <x v="4"/>
    <x v="1"/>
    <x v="2"/>
    <x v="1"/>
    <x v="2"/>
    <x v="1"/>
    <x v="5"/>
    <x v="3"/>
    <x v="2"/>
    <x v="3"/>
    <x v="2"/>
    <x v="1"/>
    <x v="4"/>
    <x v="2"/>
    <x v="5"/>
    <x v="0"/>
    <x v="2"/>
    <x v="0"/>
    <x v="0"/>
    <x v="0"/>
    <x v="0"/>
    <x v="2"/>
    <x v="2"/>
    <x v="3"/>
    <x v="1"/>
    <x v="0"/>
    <x v="2"/>
    <x v="2"/>
    <m/>
    <m/>
    <m/>
    <m/>
    <m/>
    <m/>
    <x v="3"/>
    <x v="4"/>
    <x v="4"/>
    <x v="1"/>
    <x v="0"/>
    <x v="3"/>
    <x v="0"/>
    <x v="0"/>
    <x v="1"/>
    <x v="1"/>
    <x v="3"/>
    <x v="4"/>
    <x v="0"/>
    <x v="1"/>
    <x v="2"/>
    <x v="1"/>
    <x v="1"/>
    <x v="1"/>
    <x v="1"/>
    <x v="1"/>
    <x v="1"/>
    <x v="1"/>
    <x v="3"/>
    <x v="1"/>
    <x v="1"/>
    <x v="2"/>
    <x v="4"/>
    <x v="1"/>
    <x v="2"/>
    <x v="1"/>
    <x v="2"/>
    <x v="1"/>
    <x v="4"/>
    <x v="3"/>
    <x v="2"/>
    <x v="3"/>
    <x v="2"/>
    <x v="1"/>
    <x v="4"/>
    <x v="2"/>
    <x v="4"/>
    <x v="0"/>
    <x v="0"/>
    <x v="0"/>
    <x v="0"/>
    <x v="0"/>
    <x v="0"/>
    <x v="2"/>
    <x v="2"/>
    <x v="3"/>
    <x v="1"/>
    <x v="0"/>
    <x v="5"/>
    <x v="2"/>
    <m/>
    <x v="5"/>
    <x v="9"/>
    <x v="1"/>
    <x v="5"/>
    <x v="6"/>
    <x v="15"/>
    <x v="12"/>
    <x v="4"/>
    <x v="2"/>
    <x v="12"/>
    <x v="1"/>
    <x v="3"/>
    <x v="6"/>
    <x v="19"/>
  </r>
  <r>
    <m/>
    <x v="0"/>
    <x v="1"/>
    <x v="8"/>
    <x v="91"/>
    <m/>
    <m/>
    <x v="0"/>
    <x v="1"/>
    <x v="18"/>
    <x v="86"/>
    <x v="1"/>
    <x v="1"/>
    <x v="3"/>
    <x v="2"/>
    <x v="3"/>
    <x v="5"/>
    <x v="0"/>
    <x v="0"/>
    <x v="3"/>
    <x v="2"/>
    <x v="1"/>
    <x v="0"/>
    <x v="0"/>
    <x v="2"/>
    <x v="4"/>
    <x v="4"/>
    <x v="3"/>
    <x v="5"/>
    <x v="4"/>
    <x v="4"/>
    <x v="5"/>
    <x v="0"/>
    <x v="5"/>
    <x v="3"/>
    <x v="2"/>
    <x v="5"/>
    <x v="1"/>
    <x v="1"/>
    <x v="2"/>
    <x v="1"/>
    <x v="0"/>
    <x v="4"/>
    <x v="2"/>
    <x v="5"/>
    <x v="1"/>
    <x v="0"/>
    <x v="2"/>
    <x v="1"/>
    <x v="2"/>
    <x v="2"/>
    <x v="1"/>
    <x v="1"/>
    <x v="0"/>
    <x v="1"/>
    <x v="3"/>
    <x v="4"/>
    <x v="1"/>
    <x v="1"/>
    <x v="2"/>
    <x v="2"/>
    <x v="0"/>
    <x v="1"/>
    <x v="1"/>
    <x v="4"/>
    <m/>
    <m/>
    <m/>
    <m/>
    <m/>
    <m/>
    <x v="1"/>
    <x v="1"/>
    <x v="3"/>
    <x v="2"/>
    <x v="3"/>
    <x v="4"/>
    <x v="0"/>
    <x v="0"/>
    <x v="3"/>
    <x v="2"/>
    <x v="1"/>
    <x v="0"/>
    <x v="0"/>
    <x v="2"/>
    <x v="3"/>
    <x v="3"/>
    <x v="2"/>
    <x v="2"/>
    <x v="2"/>
    <x v="4"/>
    <x v="4"/>
    <x v="0"/>
    <x v="4"/>
    <x v="3"/>
    <x v="2"/>
    <x v="4"/>
    <x v="1"/>
    <x v="1"/>
    <x v="2"/>
    <x v="1"/>
    <x v="0"/>
    <x v="4"/>
    <x v="2"/>
    <x v="4"/>
    <x v="1"/>
    <x v="0"/>
    <x v="2"/>
    <x v="1"/>
    <x v="2"/>
    <x v="2"/>
    <x v="1"/>
    <x v="1"/>
    <x v="0"/>
    <x v="1"/>
    <x v="3"/>
    <x v="3"/>
    <x v="1"/>
    <x v="1"/>
    <x v="2"/>
    <x v="2"/>
    <x v="0"/>
    <x v="1"/>
    <x v="1"/>
    <x v="4"/>
    <m/>
    <x v="1"/>
    <x v="2"/>
    <x v="13"/>
    <x v="17"/>
    <x v="18"/>
    <x v="16"/>
    <x v="14"/>
    <x v="1"/>
    <x v="14"/>
    <x v="5"/>
    <x v="17"/>
    <x v="2"/>
    <x v="4"/>
    <x v="20"/>
  </r>
  <r>
    <m/>
    <x v="0"/>
    <x v="1"/>
    <x v="8"/>
    <x v="90"/>
    <m/>
    <m/>
    <x v="0"/>
    <x v="0"/>
    <x v="18"/>
    <x v="85"/>
    <x v="2"/>
    <x v="3"/>
    <x v="4"/>
    <x v="2"/>
    <x v="0"/>
    <x v="0"/>
    <x v="0"/>
    <x v="0"/>
    <x v="5"/>
    <x v="1"/>
    <x v="1"/>
    <x v="1"/>
    <x v="1"/>
    <x v="1"/>
    <x v="3"/>
    <x v="1"/>
    <x v="1"/>
    <x v="4"/>
    <x v="1"/>
    <x v="1"/>
    <x v="1"/>
    <x v="1"/>
    <x v="1"/>
    <x v="2"/>
    <x v="1"/>
    <x v="0"/>
    <x v="1"/>
    <x v="1"/>
    <x v="2"/>
    <x v="1"/>
    <x v="0"/>
    <x v="4"/>
    <x v="2"/>
    <x v="0"/>
    <x v="5"/>
    <x v="5"/>
    <x v="3"/>
    <x v="1"/>
    <x v="4"/>
    <x v="3"/>
    <x v="2"/>
    <x v="1"/>
    <x v="0"/>
    <x v="4"/>
    <x v="3"/>
    <x v="1"/>
    <x v="4"/>
    <x v="2"/>
    <x v="2"/>
    <x v="2"/>
    <x v="1"/>
    <x v="2"/>
    <x v="5"/>
    <x v="0"/>
    <m/>
    <m/>
    <m/>
    <m/>
    <m/>
    <m/>
    <x v="2"/>
    <x v="3"/>
    <x v="4"/>
    <x v="2"/>
    <x v="0"/>
    <x v="0"/>
    <x v="0"/>
    <x v="0"/>
    <x v="4"/>
    <x v="1"/>
    <x v="1"/>
    <x v="1"/>
    <x v="1"/>
    <x v="1"/>
    <x v="2"/>
    <x v="1"/>
    <x v="1"/>
    <x v="4"/>
    <x v="1"/>
    <x v="1"/>
    <x v="1"/>
    <x v="1"/>
    <x v="1"/>
    <x v="2"/>
    <x v="1"/>
    <x v="0"/>
    <x v="1"/>
    <x v="1"/>
    <x v="2"/>
    <x v="1"/>
    <x v="0"/>
    <x v="4"/>
    <x v="2"/>
    <x v="0"/>
    <x v="4"/>
    <x v="2"/>
    <x v="3"/>
    <x v="1"/>
    <x v="4"/>
    <x v="3"/>
    <x v="2"/>
    <x v="1"/>
    <x v="0"/>
    <x v="4"/>
    <x v="3"/>
    <x v="1"/>
    <x v="0"/>
    <x v="2"/>
    <x v="2"/>
    <x v="2"/>
    <x v="1"/>
    <x v="2"/>
    <x v="2"/>
    <x v="0"/>
    <m/>
    <x v="5"/>
    <x v="14"/>
    <x v="12"/>
    <x v="10"/>
    <x v="1"/>
    <x v="3"/>
    <x v="6"/>
    <x v="4"/>
    <x v="1"/>
    <x v="11"/>
    <x v="16"/>
    <x v="2"/>
    <x v="21"/>
    <x v="12"/>
  </r>
  <r>
    <m/>
    <x v="0"/>
    <x v="1"/>
    <x v="8"/>
    <x v="92"/>
    <m/>
    <m/>
    <x v="0"/>
    <x v="0"/>
    <x v="21"/>
    <x v="87"/>
    <x v="1"/>
    <x v="4"/>
    <x v="2"/>
    <x v="1"/>
    <x v="1"/>
    <x v="2"/>
    <x v="3"/>
    <x v="1"/>
    <x v="1"/>
    <x v="1"/>
    <x v="1"/>
    <x v="1"/>
    <x v="0"/>
    <x v="1"/>
    <x v="3"/>
    <x v="1"/>
    <x v="1"/>
    <x v="4"/>
    <x v="1"/>
    <x v="1"/>
    <x v="1"/>
    <x v="0"/>
    <x v="1"/>
    <x v="1"/>
    <x v="0"/>
    <x v="2"/>
    <x v="1"/>
    <x v="1"/>
    <x v="2"/>
    <x v="1"/>
    <x v="0"/>
    <x v="2"/>
    <x v="1"/>
    <x v="1"/>
    <x v="2"/>
    <x v="0"/>
    <x v="2"/>
    <x v="3"/>
    <x v="1"/>
    <x v="2"/>
    <x v="1"/>
    <x v="1"/>
    <x v="0"/>
    <x v="2"/>
    <x v="3"/>
    <x v="1"/>
    <x v="3"/>
    <x v="2"/>
    <x v="2"/>
    <x v="1"/>
    <x v="1"/>
    <x v="0"/>
    <x v="2"/>
    <x v="1"/>
    <m/>
    <m/>
    <m/>
    <m/>
    <m/>
    <m/>
    <x v="1"/>
    <x v="4"/>
    <x v="2"/>
    <x v="1"/>
    <x v="1"/>
    <x v="2"/>
    <x v="3"/>
    <x v="1"/>
    <x v="1"/>
    <x v="1"/>
    <x v="1"/>
    <x v="1"/>
    <x v="0"/>
    <x v="1"/>
    <x v="2"/>
    <x v="1"/>
    <x v="1"/>
    <x v="4"/>
    <x v="1"/>
    <x v="1"/>
    <x v="1"/>
    <x v="0"/>
    <x v="1"/>
    <x v="1"/>
    <x v="0"/>
    <x v="2"/>
    <x v="1"/>
    <x v="1"/>
    <x v="2"/>
    <x v="1"/>
    <x v="0"/>
    <x v="2"/>
    <x v="1"/>
    <x v="1"/>
    <x v="2"/>
    <x v="0"/>
    <x v="2"/>
    <x v="2"/>
    <x v="1"/>
    <x v="2"/>
    <x v="1"/>
    <x v="1"/>
    <x v="0"/>
    <x v="2"/>
    <x v="3"/>
    <x v="1"/>
    <x v="3"/>
    <x v="2"/>
    <x v="2"/>
    <x v="1"/>
    <x v="1"/>
    <x v="0"/>
    <x v="5"/>
    <x v="1"/>
    <m/>
    <x v="7"/>
    <x v="6"/>
    <x v="6"/>
    <x v="6"/>
    <x v="22"/>
    <x v="1"/>
    <x v="2"/>
    <x v="1"/>
    <x v="10"/>
    <x v="12"/>
    <x v="1"/>
    <x v="2"/>
    <x v="3"/>
    <x v="4"/>
  </r>
  <r>
    <m/>
    <x v="0"/>
    <x v="1"/>
    <x v="11"/>
    <x v="2"/>
    <m/>
    <m/>
    <x v="0"/>
    <x v="0"/>
    <x v="0"/>
    <x v="2"/>
    <x v="1"/>
    <x v="1"/>
    <x v="1"/>
    <x v="1"/>
    <x v="1"/>
    <x v="0"/>
    <x v="0"/>
    <x v="0"/>
    <x v="0"/>
    <x v="4"/>
    <x v="1"/>
    <x v="3"/>
    <x v="0"/>
    <x v="1"/>
    <x v="0"/>
    <x v="0"/>
    <x v="0"/>
    <x v="0"/>
    <x v="0"/>
    <x v="0"/>
    <x v="0"/>
    <x v="0"/>
    <x v="0"/>
    <x v="2"/>
    <x v="1"/>
    <x v="0"/>
    <x v="0"/>
    <x v="0"/>
    <x v="0"/>
    <x v="1"/>
    <x v="0"/>
    <x v="2"/>
    <x v="0"/>
    <x v="1"/>
    <x v="0"/>
    <x v="0"/>
    <x v="2"/>
    <x v="1"/>
    <x v="1"/>
    <x v="2"/>
    <x v="0"/>
    <x v="1"/>
    <x v="0"/>
    <x v="3"/>
    <x v="2"/>
    <x v="2"/>
    <x v="3"/>
    <x v="2"/>
    <x v="0"/>
    <x v="2"/>
    <x v="0"/>
    <x v="1"/>
    <x v="1"/>
    <x v="3"/>
    <m/>
    <m/>
    <m/>
    <m/>
    <m/>
    <m/>
    <x v="1"/>
    <x v="1"/>
    <x v="1"/>
    <x v="1"/>
    <x v="1"/>
    <x v="0"/>
    <x v="0"/>
    <x v="0"/>
    <x v="0"/>
    <x v="4"/>
    <x v="1"/>
    <x v="3"/>
    <x v="0"/>
    <x v="1"/>
    <x v="0"/>
    <x v="0"/>
    <x v="0"/>
    <x v="0"/>
    <x v="0"/>
    <x v="0"/>
    <x v="0"/>
    <x v="0"/>
    <x v="0"/>
    <x v="2"/>
    <x v="1"/>
    <x v="0"/>
    <x v="0"/>
    <x v="0"/>
    <x v="0"/>
    <x v="1"/>
    <x v="0"/>
    <x v="2"/>
    <x v="0"/>
    <x v="1"/>
    <x v="0"/>
    <x v="0"/>
    <x v="2"/>
    <x v="1"/>
    <x v="1"/>
    <x v="2"/>
    <x v="0"/>
    <x v="1"/>
    <x v="0"/>
    <x v="3"/>
    <x v="2"/>
    <x v="2"/>
    <x v="3"/>
    <x v="2"/>
    <x v="0"/>
    <x v="2"/>
    <x v="0"/>
    <x v="1"/>
    <x v="1"/>
    <x v="3"/>
    <m/>
    <x v="0"/>
    <x v="1"/>
    <x v="2"/>
    <x v="6"/>
    <x v="17"/>
    <x v="7"/>
    <x v="7"/>
    <x v="0"/>
    <x v="1"/>
    <x v="0"/>
    <x v="0"/>
    <x v="2"/>
    <x v="7"/>
    <x v="11"/>
  </r>
  <r>
    <m/>
    <x v="0"/>
    <x v="1"/>
    <x v="11"/>
    <x v="15"/>
    <m/>
    <m/>
    <x v="0"/>
    <x v="0"/>
    <x v="6"/>
    <x v="15"/>
    <x v="1"/>
    <x v="1"/>
    <x v="2"/>
    <x v="1"/>
    <x v="1"/>
    <x v="0"/>
    <x v="0"/>
    <x v="1"/>
    <x v="5"/>
    <x v="1"/>
    <x v="3"/>
    <x v="1"/>
    <x v="1"/>
    <x v="4"/>
    <x v="0"/>
    <x v="1"/>
    <x v="0"/>
    <x v="0"/>
    <x v="5"/>
    <x v="0"/>
    <x v="3"/>
    <x v="1"/>
    <x v="0"/>
    <x v="0"/>
    <x v="2"/>
    <x v="5"/>
    <x v="1"/>
    <x v="0"/>
    <x v="0"/>
    <x v="1"/>
    <x v="0"/>
    <x v="2"/>
    <x v="0"/>
    <x v="0"/>
    <x v="0"/>
    <x v="0"/>
    <x v="2"/>
    <x v="0"/>
    <x v="0"/>
    <x v="0"/>
    <x v="0"/>
    <x v="1"/>
    <x v="0"/>
    <x v="2"/>
    <x v="2"/>
    <x v="2"/>
    <x v="3"/>
    <x v="0"/>
    <x v="0"/>
    <x v="0"/>
    <x v="0"/>
    <x v="1"/>
    <x v="1"/>
    <x v="0"/>
    <m/>
    <m/>
    <m/>
    <m/>
    <m/>
    <m/>
    <x v="1"/>
    <x v="1"/>
    <x v="2"/>
    <x v="1"/>
    <x v="1"/>
    <x v="0"/>
    <x v="0"/>
    <x v="1"/>
    <x v="4"/>
    <x v="1"/>
    <x v="3"/>
    <x v="1"/>
    <x v="1"/>
    <x v="4"/>
    <x v="0"/>
    <x v="1"/>
    <x v="0"/>
    <x v="0"/>
    <x v="4"/>
    <x v="0"/>
    <x v="3"/>
    <x v="1"/>
    <x v="0"/>
    <x v="0"/>
    <x v="2"/>
    <x v="4"/>
    <x v="1"/>
    <x v="0"/>
    <x v="0"/>
    <x v="1"/>
    <x v="0"/>
    <x v="2"/>
    <x v="0"/>
    <x v="0"/>
    <x v="0"/>
    <x v="0"/>
    <x v="2"/>
    <x v="0"/>
    <x v="0"/>
    <x v="0"/>
    <x v="0"/>
    <x v="1"/>
    <x v="0"/>
    <x v="2"/>
    <x v="2"/>
    <x v="2"/>
    <x v="3"/>
    <x v="0"/>
    <x v="0"/>
    <x v="0"/>
    <x v="0"/>
    <x v="1"/>
    <x v="1"/>
    <x v="0"/>
    <m/>
    <x v="1"/>
    <x v="5"/>
    <x v="2"/>
    <x v="6"/>
    <x v="8"/>
    <x v="7"/>
    <x v="1"/>
    <x v="3"/>
    <x v="7"/>
    <x v="10"/>
    <x v="12"/>
    <x v="2"/>
    <x v="5"/>
    <x v="0"/>
  </r>
  <r>
    <m/>
    <x v="0"/>
    <x v="1"/>
    <x v="8"/>
    <x v="69"/>
    <m/>
    <m/>
    <x v="0"/>
    <x v="0"/>
    <x v="19"/>
    <x v="64"/>
    <x v="0"/>
    <x v="1"/>
    <x v="0"/>
    <x v="0"/>
    <x v="1"/>
    <x v="2"/>
    <x v="0"/>
    <x v="3"/>
    <x v="0"/>
    <x v="1"/>
    <x v="0"/>
    <x v="3"/>
    <x v="3"/>
    <x v="1"/>
    <x v="0"/>
    <x v="0"/>
    <x v="0"/>
    <x v="0"/>
    <x v="0"/>
    <x v="0"/>
    <x v="0"/>
    <x v="0"/>
    <x v="3"/>
    <x v="1"/>
    <x v="0"/>
    <x v="0"/>
    <x v="1"/>
    <x v="0"/>
    <x v="0"/>
    <x v="1"/>
    <x v="0"/>
    <x v="1"/>
    <x v="5"/>
    <x v="0"/>
    <x v="0"/>
    <x v="0"/>
    <x v="0"/>
    <x v="0"/>
    <x v="0"/>
    <x v="0"/>
    <x v="0"/>
    <x v="1"/>
    <x v="0"/>
    <x v="3"/>
    <x v="2"/>
    <x v="2"/>
    <x v="3"/>
    <x v="2"/>
    <x v="0"/>
    <x v="2"/>
    <x v="0"/>
    <x v="0"/>
    <x v="1"/>
    <x v="1"/>
    <m/>
    <m/>
    <m/>
    <m/>
    <m/>
    <m/>
    <x v="0"/>
    <x v="1"/>
    <x v="0"/>
    <x v="0"/>
    <x v="1"/>
    <x v="2"/>
    <x v="0"/>
    <x v="3"/>
    <x v="0"/>
    <x v="1"/>
    <x v="0"/>
    <x v="3"/>
    <x v="3"/>
    <x v="1"/>
    <x v="0"/>
    <x v="0"/>
    <x v="0"/>
    <x v="0"/>
    <x v="0"/>
    <x v="0"/>
    <x v="0"/>
    <x v="0"/>
    <x v="3"/>
    <x v="1"/>
    <x v="0"/>
    <x v="0"/>
    <x v="1"/>
    <x v="0"/>
    <x v="0"/>
    <x v="1"/>
    <x v="0"/>
    <x v="1"/>
    <x v="4"/>
    <x v="0"/>
    <x v="0"/>
    <x v="0"/>
    <x v="0"/>
    <x v="0"/>
    <x v="0"/>
    <x v="0"/>
    <x v="0"/>
    <x v="1"/>
    <x v="0"/>
    <x v="3"/>
    <x v="2"/>
    <x v="2"/>
    <x v="3"/>
    <x v="2"/>
    <x v="0"/>
    <x v="2"/>
    <x v="0"/>
    <x v="0"/>
    <x v="1"/>
    <x v="1"/>
    <m/>
    <x v="2"/>
    <x v="16"/>
    <x v="2"/>
    <x v="3"/>
    <x v="13"/>
    <x v="17"/>
    <x v="12"/>
    <x v="0"/>
    <x v="20"/>
    <x v="13"/>
    <x v="6"/>
    <x v="2"/>
    <x v="0"/>
    <x v="0"/>
  </r>
  <r>
    <m/>
    <x v="0"/>
    <x v="1"/>
    <x v="8"/>
    <x v="91"/>
    <m/>
    <m/>
    <x v="0"/>
    <x v="1"/>
    <x v="18"/>
    <x v="86"/>
    <x v="1"/>
    <x v="1"/>
    <x v="1"/>
    <x v="1"/>
    <x v="0"/>
    <x v="0"/>
    <x v="3"/>
    <x v="1"/>
    <x v="5"/>
    <x v="1"/>
    <x v="2"/>
    <x v="0"/>
    <x v="1"/>
    <x v="3"/>
    <x v="3"/>
    <x v="4"/>
    <x v="5"/>
    <x v="1"/>
    <x v="5"/>
    <x v="1"/>
    <x v="3"/>
    <x v="1"/>
    <x v="1"/>
    <x v="4"/>
    <x v="2"/>
    <x v="5"/>
    <x v="2"/>
    <x v="1"/>
    <x v="2"/>
    <x v="1"/>
    <x v="0"/>
    <x v="4"/>
    <x v="2"/>
    <x v="3"/>
    <x v="0"/>
    <x v="0"/>
    <x v="2"/>
    <x v="1"/>
    <x v="2"/>
    <x v="1"/>
    <x v="1"/>
    <x v="1"/>
    <x v="0"/>
    <x v="1"/>
    <x v="3"/>
    <x v="4"/>
    <x v="1"/>
    <x v="2"/>
    <x v="0"/>
    <x v="2"/>
    <x v="0"/>
    <x v="1"/>
    <x v="0"/>
    <x v="0"/>
    <m/>
    <m/>
    <m/>
    <m/>
    <m/>
    <m/>
    <x v="1"/>
    <x v="1"/>
    <x v="1"/>
    <x v="1"/>
    <x v="0"/>
    <x v="0"/>
    <x v="3"/>
    <x v="1"/>
    <x v="4"/>
    <x v="1"/>
    <x v="2"/>
    <x v="0"/>
    <x v="1"/>
    <x v="3"/>
    <x v="2"/>
    <x v="3"/>
    <x v="4"/>
    <x v="1"/>
    <x v="4"/>
    <x v="1"/>
    <x v="3"/>
    <x v="1"/>
    <x v="1"/>
    <x v="4"/>
    <x v="2"/>
    <x v="4"/>
    <x v="2"/>
    <x v="1"/>
    <x v="2"/>
    <x v="1"/>
    <x v="0"/>
    <x v="4"/>
    <x v="2"/>
    <x v="3"/>
    <x v="0"/>
    <x v="0"/>
    <x v="2"/>
    <x v="1"/>
    <x v="2"/>
    <x v="1"/>
    <x v="1"/>
    <x v="1"/>
    <x v="0"/>
    <x v="1"/>
    <x v="3"/>
    <x v="3"/>
    <x v="1"/>
    <x v="2"/>
    <x v="0"/>
    <x v="2"/>
    <x v="0"/>
    <x v="1"/>
    <x v="0"/>
    <x v="0"/>
    <m/>
    <x v="15"/>
    <x v="1"/>
    <x v="12"/>
    <x v="8"/>
    <x v="1"/>
    <x v="23"/>
    <x v="5"/>
    <x v="4"/>
    <x v="19"/>
    <x v="5"/>
    <x v="12"/>
    <x v="2"/>
    <x v="7"/>
    <x v="13"/>
  </r>
  <r>
    <m/>
    <x v="0"/>
    <x v="1"/>
    <x v="8"/>
    <x v="90"/>
    <m/>
    <m/>
    <x v="0"/>
    <x v="1"/>
    <x v="23"/>
    <x v="85"/>
    <x v="1"/>
    <x v="1"/>
    <x v="2"/>
    <x v="5"/>
    <x v="1"/>
    <x v="3"/>
    <x v="1"/>
    <x v="0"/>
    <x v="1"/>
    <x v="0"/>
    <x v="3"/>
    <x v="1"/>
    <x v="1"/>
    <x v="2"/>
    <x v="3"/>
    <x v="1"/>
    <x v="0"/>
    <x v="1"/>
    <x v="5"/>
    <x v="4"/>
    <x v="3"/>
    <x v="1"/>
    <x v="3"/>
    <x v="3"/>
    <x v="2"/>
    <x v="5"/>
    <x v="3"/>
    <x v="3"/>
    <x v="5"/>
    <x v="1"/>
    <x v="1"/>
    <x v="4"/>
    <x v="2"/>
    <x v="5"/>
    <x v="2"/>
    <x v="0"/>
    <x v="5"/>
    <x v="4"/>
    <x v="1"/>
    <x v="2"/>
    <x v="1"/>
    <x v="1"/>
    <x v="0"/>
    <x v="4"/>
    <x v="3"/>
    <x v="1"/>
    <x v="3"/>
    <x v="2"/>
    <x v="2"/>
    <x v="2"/>
    <x v="1"/>
    <x v="0"/>
    <x v="1"/>
    <x v="2"/>
    <m/>
    <m/>
    <m/>
    <m/>
    <m/>
    <m/>
    <x v="1"/>
    <x v="1"/>
    <x v="2"/>
    <x v="4"/>
    <x v="1"/>
    <x v="3"/>
    <x v="1"/>
    <x v="0"/>
    <x v="1"/>
    <x v="0"/>
    <x v="3"/>
    <x v="1"/>
    <x v="1"/>
    <x v="2"/>
    <x v="2"/>
    <x v="1"/>
    <x v="0"/>
    <x v="1"/>
    <x v="4"/>
    <x v="4"/>
    <x v="3"/>
    <x v="1"/>
    <x v="3"/>
    <x v="3"/>
    <x v="2"/>
    <x v="4"/>
    <x v="3"/>
    <x v="3"/>
    <x v="4"/>
    <x v="1"/>
    <x v="1"/>
    <x v="4"/>
    <x v="2"/>
    <x v="4"/>
    <x v="2"/>
    <x v="0"/>
    <x v="4"/>
    <x v="3"/>
    <x v="1"/>
    <x v="2"/>
    <x v="1"/>
    <x v="1"/>
    <x v="0"/>
    <x v="4"/>
    <x v="3"/>
    <x v="1"/>
    <x v="3"/>
    <x v="2"/>
    <x v="2"/>
    <x v="2"/>
    <x v="1"/>
    <x v="0"/>
    <x v="1"/>
    <x v="2"/>
    <m/>
    <x v="6"/>
    <x v="5"/>
    <x v="0"/>
    <x v="22"/>
    <x v="20"/>
    <x v="16"/>
    <x v="14"/>
    <x v="12"/>
    <x v="7"/>
    <x v="21"/>
    <x v="16"/>
    <x v="0"/>
    <x v="11"/>
    <x v="4"/>
  </r>
  <r>
    <m/>
    <x v="0"/>
    <x v="1"/>
    <x v="9"/>
    <x v="83"/>
    <m/>
    <m/>
    <x v="0"/>
    <x v="1"/>
    <x v="2"/>
    <x v="78"/>
    <x v="3"/>
    <x v="3"/>
    <x v="2"/>
    <x v="2"/>
    <x v="0"/>
    <x v="0"/>
    <x v="0"/>
    <x v="1"/>
    <x v="1"/>
    <x v="2"/>
    <x v="3"/>
    <x v="1"/>
    <x v="0"/>
    <x v="3"/>
    <x v="4"/>
    <x v="4"/>
    <x v="1"/>
    <x v="1"/>
    <x v="1"/>
    <x v="1"/>
    <x v="1"/>
    <x v="5"/>
    <x v="1"/>
    <x v="4"/>
    <x v="2"/>
    <x v="3"/>
    <x v="2"/>
    <x v="3"/>
    <x v="2"/>
    <x v="1"/>
    <x v="0"/>
    <x v="3"/>
    <x v="3"/>
    <x v="1"/>
    <x v="5"/>
    <x v="1"/>
    <x v="1"/>
    <x v="5"/>
    <x v="3"/>
    <x v="3"/>
    <x v="2"/>
    <x v="1"/>
    <x v="0"/>
    <x v="4"/>
    <x v="5"/>
    <x v="5"/>
    <x v="2"/>
    <x v="3"/>
    <x v="1"/>
    <x v="3"/>
    <x v="1"/>
    <x v="1"/>
    <x v="2"/>
    <x v="2"/>
    <m/>
    <m/>
    <m/>
    <m/>
    <m/>
    <m/>
    <x v="3"/>
    <x v="3"/>
    <x v="2"/>
    <x v="2"/>
    <x v="0"/>
    <x v="0"/>
    <x v="0"/>
    <x v="1"/>
    <x v="1"/>
    <x v="2"/>
    <x v="3"/>
    <x v="1"/>
    <x v="0"/>
    <x v="3"/>
    <x v="3"/>
    <x v="3"/>
    <x v="1"/>
    <x v="1"/>
    <x v="1"/>
    <x v="1"/>
    <x v="1"/>
    <x v="4"/>
    <x v="1"/>
    <x v="4"/>
    <x v="2"/>
    <x v="3"/>
    <x v="2"/>
    <x v="3"/>
    <x v="2"/>
    <x v="1"/>
    <x v="0"/>
    <x v="3"/>
    <x v="3"/>
    <x v="1"/>
    <x v="4"/>
    <x v="1"/>
    <x v="1"/>
    <x v="4"/>
    <x v="3"/>
    <x v="3"/>
    <x v="2"/>
    <x v="1"/>
    <x v="0"/>
    <x v="4"/>
    <x v="4"/>
    <x v="4"/>
    <x v="2"/>
    <x v="3"/>
    <x v="1"/>
    <x v="3"/>
    <x v="1"/>
    <x v="1"/>
    <x v="5"/>
    <x v="2"/>
    <m/>
    <x v="7"/>
    <x v="9"/>
    <x v="1"/>
    <x v="4"/>
    <x v="13"/>
    <x v="1"/>
    <x v="4"/>
    <x v="12"/>
    <x v="17"/>
    <x v="17"/>
    <x v="1"/>
    <x v="13"/>
    <x v="22"/>
    <x v="7"/>
  </r>
  <r>
    <m/>
    <x v="0"/>
    <x v="1"/>
    <x v="8"/>
    <x v="90"/>
    <m/>
    <m/>
    <x v="0"/>
    <x v="0"/>
    <x v="18"/>
    <x v="85"/>
    <x v="1"/>
    <x v="1"/>
    <x v="1"/>
    <x v="1"/>
    <x v="1"/>
    <x v="0"/>
    <x v="0"/>
    <x v="0"/>
    <x v="1"/>
    <x v="1"/>
    <x v="3"/>
    <x v="0"/>
    <x v="0"/>
    <x v="4"/>
    <x v="3"/>
    <x v="1"/>
    <x v="1"/>
    <x v="1"/>
    <x v="1"/>
    <x v="1"/>
    <x v="1"/>
    <x v="0"/>
    <x v="1"/>
    <x v="4"/>
    <x v="1"/>
    <x v="3"/>
    <x v="1"/>
    <x v="1"/>
    <x v="0"/>
    <x v="1"/>
    <x v="0"/>
    <x v="2"/>
    <x v="1"/>
    <x v="1"/>
    <x v="0"/>
    <x v="3"/>
    <x v="0"/>
    <x v="0"/>
    <x v="0"/>
    <x v="0"/>
    <x v="1"/>
    <x v="1"/>
    <x v="0"/>
    <x v="1"/>
    <x v="3"/>
    <x v="2"/>
    <x v="2"/>
    <x v="2"/>
    <x v="2"/>
    <x v="0"/>
    <x v="1"/>
    <x v="0"/>
    <x v="1"/>
    <x v="2"/>
    <m/>
    <m/>
    <m/>
    <m/>
    <m/>
    <m/>
    <x v="1"/>
    <x v="1"/>
    <x v="1"/>
    <x v="1"/>
    <x v="1"/>
    <x v="0"/>
    <x v="0"/>
    <x v="0"/>
    <x v="1"/>
    <x v="1"/>
    <x v="3"/>
    <x v="0"/>
    <x v="0"/>
    <x v="4"/>
    <x v="2"/>
    <x v="1"/>
    <x v="1"/>
    <x v="1"/>
    <x v="1"/>
    <x v="1"/>
    <x v="1"/>
    <x v="0"/>
    <x v="1"/>
    <x v="4"/>
    <x v="1"/>
    <x v="3"/>
    <x v="1"/>
    <x v="1"/>
    <x v="0"/>
    <x v="1"/>
    <x v="0"/>
    <x v="2"/>
    <x v="1"/>
    <x v="1"/>
    <x v="0"/>
    <x v="3"/>
    <x v="0"/>
    <x v="0"/>
    <x v="0"/>
    <x v="0"/>
    <x v="1"/>
    <x v="1"/>
    <x v="0"/>
    <x v="1"/>
    <x v="3"/>
    <x v="2"/>
    <x v="2"/>
    <x v="2"/>
    <x v="2"/>
    <x v="0"/>
    <x v="1"/>
    <x v="0"/>
    <x v="1"/>
    <x v="2"/>
    <m/>
    <x v="5"/>
    <x v="1"/>
    <x v="8"/>
    <x v="8"/>
    <x v="6"/>
    <x v="3"/>
    <x v="8"/>
    <x v="3"/>
    <x v="6"/>
    <x v="10"/>
    <x v="1"/>
    <x v="0"/>
    <x v="0"/>
    <x v="9"/>
  </r>
  <r>
    <m/>
    <x v="0"/>
    <x v="1"/>
    <x v="8"/>
    <x v="90"/>
    <m/>
    <m/>
    <x v="0"/>
    <x v="1"/>
    <x v="18"/>
    <x v="85"/>
    <x v="0"/>
    <x v="0"/>
    <x v="0"/>
    <x v="1"/>
    <x v="1"/>
    <x v="2"/>
    <x v="1"/>
    <x v="3"/>
    <x v="5"/>
    <x v="2"/>
    <x v="1"/>
    <x v="2"/>
    <x v="4"/>
    <x v="1"/>
    <x v="3"/>
    <x v="1"/>
    <x v="0"/>
    <x v="1"/>
    <x v="1"/>
    <x v="1"/>
    <x v="1"/>
    <x v="0"/>
    <x v="1"/>
    <x v="2"/>
    <x v="0"/>
    <x v="1"/>
    <x v="2"/>
    <x v="1"/>
    <x v="2"/>
    <x v="1"/>
    <x v="0"/>
    <x v="0"/>
    <x v="0"/>
    <x v="1"/>
    <x v="0"/>
    <x v="3"/>
    <x v="2"/>
    <x v="1"/>
    <x v="1"/>
    <x v="2"/>
    <x v="0"/>
    <x v="1"/>
    <x v="0"/>
    <x v="2"/>
    <x v="1"/>
    <x v="2"/>
    <x v="2"/>
    <x v="2"/>
    <x v="0"/>
    <x v="2"/>
    <x v="1"/>
    <x v="2"/>
    <x v="1"/>
    <x v="0"/>
    <m/>
    <m/>
    <m/>
    <m/>
    <m/>
    <m/>
    <x v="0"/>
    <x v="0"/>
    <x v="0"/>
    <x v="1"/>
    <x v="1"/>
    <x v="2"/>
    <x v="1"/>
    <x v="3"/>
    <x v="4"/>
    <x v="2"/>
    <x v="1"/>
    <x v="2"/>
    <x v="4"/>
    <x v="1"/>
    <x v="2"/>
    <x v="1"/>
    <x v="0"/>
    <x v="1"/>
    <x v="1"/>
    <x v="1"/>
    <x v="1"/>
    <x v="0"/>
    <x v="1"/>
    <x v="2"/>
    <x v="0"/>
    <x v="1"/>
    <x v="2"/>
    <x v="1"/>
    <x v="2"/>
    <x v="1"/>
    <x v="0"/>
    <x v="0"/>
    <x v="0"/>
    <x v="1"/>
    <x v="0"/>
    <x v="3"/>
    <x v="2"/>
    <x v="1"/>
    <x v="1"/>
    <x v="2"/>
    <x v="0"/>
    <x v="1"/>
    <x v="0"/>
    <x v="2"/>
    <x v="1"/>
    <x v="2"/>
    <x v="2"/>
    <x v="2"/>
    <x v="0"/>
    <x v="2"/>
    <x v="1"/>
    <x v="2"/>
    <x v="1"/>
    <x v="0"/>
    <m/>
    <x v="2"/>
    <x v="0"/>
    <x v="0"/>
    <x v="6"/>
    <x v="8"/>
    <x v="19"/>
    <x v="1"/>
    <x v="1"/>
    <x v="10"/>
    <x v="8"/>
    <x v="14"/>
    <x v="0"/>
    <x v="7"/>
    <x v="11"/>
  </r>
  <r>
    <m/>
    <x v="0"/>
    <x v="1"/>
    <x v="8"/>
    <x v="90"/>
    <m/>
    <m/>
    <x v="0"/>
    <x v="0"/>
    <x v="18"/>
    <x v="85"/>
    <x v="0"/>
    <x v="0"/>
    <x v="0"/>
    <x v="1"/>
    <x v="1"/>
    <x v="2"/>
    <x v="1"/>
    <x v="0"/>
    <x v="1"/>
    <x v="2"/>
    <x v="3"/>
    <x v="1"/>
    <x v="1"/>
    <x v="4"/>
    <x v="0"/>
    <x v="0"/>
    <x v="1"/>
    <x v="4"/>
    <x v="0"/>
    <x v="0"/>
    <x v="0"/>
    <x v="0"/>
    <x v="5"/>
    <x v="1"/>
    <x v="2"/>
    <x v="3"/>
    <x v="1"/>
    <x v="1"/>
    <x v="1"/>
    <x v="1"/>
    <x v="0"/>
    <x v="3"/>
    <x v="3"/>
    <x v="5"/>
    <x v="0"/>
    <x v="0"/>
    <x v="0"/>
    <x v="0"/>
    <x v="2"/>
    <x v="0"/>
    <x v="0"/>
    <x v="1"/>
    <x v="0"/>
    <x v="1"/>
    <x v="5"/>
    <x v="5"/>
    <x v="1"/>
    <x v="2"/>
    <x v="2"/>
    <x v="1"/>
    <x v="1"/>
    <x v="1"/>
    <x v="0"/>
    <x v="2"/>
    <m/>
    <m/>
    <m/>
    <m/>
    <m/>
    <m/>
    <x v="0"/>
    <x v="0"/>
    <x v="0"/>
    <x v="1"/>
    <x v="1"/>
    <x v="2"/>
    <x v="1"/>
    <x v="0"/>
    <x v="1"/>
    <x v="2"/>
    <x v="3"/>
    <x v="1"/>
    <x v="1"/>
    <x v="4"/>
    <x v="0"/>
    <x v="0"/>
    <x v="1"/>
    <x v="4"/>
    <x v="0"/>
    <x v="0"/>
    <x v="0"/>
    <x v="0"/>
    <x v="4"/>
    <x v="1"/>
    <x v="2"/>
    <x v="3"/>
    <x v="1"/>
    <x v="1"/>
    <x v="1"/>
    <x v="1"/>
    <x v="0"/>
    <x v="3"/>
    <x v="3"/>
    <x v="4"/>
    <x v="0"/>
    <x v="0"/>
    <x v="0"/>
    <x v="0"/>
    <x v="2"/>
    <x v="0"/>
    <x v="0"/>
    <x v="1"/>
    <x v="0"/>
    <x v="1"/>
    <x v="4"/>
    <x v="4"/>
    <x v="1"/>
    <x v="2"/>
    <x v="2"/>
    <x v="1"/>
    <x v="1"/>
    <x v="1"/>
    <x v="0"/>
    <x v="2"/>
    <m/>
    <x v="2"/>
    <x v="0"/>
    <x v="6"/>
    <x v="0"/>
    <x v="7"/>
    <x v="9"/>
    <x v="17"/>
    <x v="7"/>
    <x v="7"/>
    <x v="8"/>
    <x v="19"/>
    <x v="2"/>
    <x v="0"/>
    <x v="6"/>
  </r>
  <r>
    <m/>
    <x v="0"/>
    <x v="1"/>
    <x v="11"/>
    <x v="50"/>
    <m/>
    <m/>
    <x v="0"/>
    <x v="1"/>
    <x v="1"/>
    <x v="45"/>
    <x v="3"/>
    <x v="4"/>
    <x v="2"/>
    <x v="1"/>
    <x v="0"/>
    <x v="3"/>
    <x v="2"/>
    <x v="0"/>
    <x v="0"/>
    <x v="2"/>
    <x v="3"/>
    <x v="1"/>
    <x v="3"/>
    <x v="4"/>
    <x v="3"/>
    <x v="4"/>
    <x v="1"/>
    <x v="4"/>
    <x v="0"/>
    <x v="0"/>
    <x v="0"/>
    <x v="0"/>
    <x v="1"/>
    <x v="2"/>
    <x v="1"/>
    <x v="5"/>
    <x v="2"/>
    <x v="0"/>
    <x v="0"/>
    <x v="1"/>
    <x v="0"/>
    <x v="4"/>
    <x v="2"/>
    <x v="3"/>
    <x v="2"/>
    <x v="0"/>
    <x v="5"/>
    <x v="1"/>
    <x v="2"/>
    <x v="2"/>
    <x v="2"/>
    <x v="1"/>
    <x v="0"/>
    <x v="3"/>
    <x v="2"/>
    <x v="2"/>
    <x v="3"/>
    <x v="0"/>
    <x v="0"/>
    <x v="0"/>
    <x v="1"/>
    <x v="2"/>
    <x v="1"/>
    <x v="2"/>
    <m/>
    <m/>
    <m/>
    <m/>
    <m/>
    <m/>
    <x v="3"/>
    <x v="4"/>
    <x v="2"/>
    <x v="1"/>
    <x v="0"/>
    <x v="3"/>
    <x v="2"/>
    <x v="0"/>
    <x v="0"/>
    <x v="2"/>
    <x v="3"/>
    <x v="1"/>
    <x v="3"/>
    <x v="4"/>
    <x v="2"/>
    <x v="3"/>
    <x v="1"/>
    <x v="4"/>
    <x v="0"/>
    <x v="0"/>
    <x v="0"/>
    <x v="0"/>
    <x v="1"/>
    <x v="2"/>
    <x v="1"/>
    <x v="4"/>
    <x v="2"/>
    <x v="0"/>
    <x v="0"/>
    <x v="1"/>
    <x v="0"/>
    <x v="4"/>
    <x v="2"/>
    <x v="3"/>
    <x v="2"/>
    <x v="0"/>
    <x v="4"/>
    <x v="1"/>
    <x v="2"/>
    <x v="2"/>
    <x v="2"/>
    <x v="1"/>
    <x v="0"/>
    <x v="3"/>
    <x v="2"/>
    <x v="2"/>
    <x v="3"/>
    <x v="0"/>
    <x v="0"/>
    <x v="0"/>
    <x v="1"/>
    <x v="2"/>
    <x v="1"/>
    <x v="2"/>
    <m/>
    <x v="10"/>
    <x v="7"/>
    <x v="12"/>
    <x v="5"/>
    <x v="13"/>
    <x v="7"/>
    <x v="6"/>
    <x v="0"/>
    <x v="6"/>
    <x v="17"/>
    <x v="6"/>
    <x v="2"/>
    <x v="18"/>
    <x v="19"/>
  </r>
  <r>
    <m/>
    <x v="0"/>
    <x v="1"/>
    <x v="8"/>
    <x v="91"/>
    <m/>
    <m/>
    <x v="0"/>
    <x v="0"/>
    <x v="18"/>
    <x v="86"/>
    <x v="1"/>
    <x v="1"/>
    <x v="1"/>
    <x v="2"/>
    <x v="1"/>
    <x v="0"/>
    <x v="0"/>
    <x v="0"/>
    <x v="5"/>
    <x v="1"/>
    <x v="1"/>
    <x v="5"/>
    <x v="1"/>
    <x v="1"/>
    <x v="0"/>
    <x v="0"/>
    <x v="1"/>
    <x v="1"/>
    <x v="1"/>
    <x v="0"/>
    <x v="1"/>
    <x v="0"/>
    <x v="0"/>
    <x v="2"/>
    <x v="1"/>
    <x v="0"/>
    <x v="1"/>
    <x v="1"/>
    <x v="2"/>
    <x v="1"/>
    <x v="0"/>
    <x v="2"/>
    <x v="1"/>
    <x v="1"/>
    <x v="0"/>
    <x v="3"/>
    <x v="2"/>
    <x v="1"/>
    <x v="1"/>
    <x v="2"/>
    <x v="1"/>
    <x v="1"/>
    <x v="0"/>
    <x v="4"/>
    <x v="3"/>
    <x v="1"/>
    <x v="2"/>
    <x v="2"/>
    <x v="2"/>
    <x v="0"/>
    <x v="1"/>
    <x v="0"/>
    <x v="1"/>
    <x v="0"/>
    <m/>
    <m/>
    <m/>
    <m/>
    <m/>
    <m/>
    <x v="1"/>
    <x v="1"/>
    <x v="1"/>
    <x v="2"/>
    <x v="1"/>
    <x v="0"/>
    <x v="0"/>
    <x v="0"/>
    <x v="4"/>
    <x v="1"/>
    <x v="1"/>
    <x v="4"/>
    <x v="1"/>
    <x v="1"/>
    <x v="0"/>
    <x v="0"/>
    <x v="1"/>
    <x v="1"/>
    <x v="1"/>
    <x v="0"/>
    <x v="1"/>
    <x v="0"/>
    <x v="0"/>
    <x v="2"/>
    <x v="1"/>
    <x v="0"/>
    <x v="1"/>
    <x v="1"/>
    <x v="2"/>
    <x v="1"/>
    <x v="0"/>
    <x v="2"/>
    <x v="1"/>
    <x v="1"/>
    <x v="0"/>
    <x v="3"/>
    <x v="2"/>
    <x v="1"/>
    <x v="1"/>
    <x v="2"/>
    <x v="1"/>
    <x v="1"/>
    <x v="0"/>
    <x v="4"/>
    <x v="3"/>
    <x v="1"/>
    <x v="2"/>
    <x v="2"/>
    <x v="2"/>
    <x v="0"/>
    <x v="1"/>
    <x v="0"/>
    <x v="1"/>
    <x v="0"/>
    <m/>
    <x v="0"/>
    <x v="1"/>
    <x v="8"/>
    <x v="2"/>
    <x v="8"/>
    <x v="4"/>
    <x v="3"/>
    <x v="1"/>
    <x v="1"/>
    <x v="13"/>
    <x v="16"/>
    <x v="0"/>
    <x v="7"/>
    <x v="4"/>
  </r>
  <r>
    <m/>
    <x v="0"/>
    <x v="1"/>
    <x v="8"/>
    <x v="91"/>
    <m/>
    <m/>
    <x v="0"/>
    <x v="0"/>
    <x v="18"/>
    <x v="86"/>
    <x v="0"/>
    <x v="0"/>
    <x v="0"/>
    <x v="1"/>
    <x v="1"/>
    <x v="0"/>
    <x v="0"/>
    <x v="0"/>
    <x v="1"/>
    <x v="4"/>
    <x v="1"/>
    <x v="1"/>
    <x v="4"/>
    <x v="1"/>
    <x v="0"/>
    <x v="0"/>
    <x v="0"/>
    <x v="0"/>
    <x v="0"/>
    <x v="0"/>
    <x v="0"/>
    <x v="0"/>
    <x v="0"/>
    <x v="4"/>
    <x v="2"/>
    <x v="0"/>
    <x v="1"/>
    <x v="1"/>
    <x v="0"/>
    <x v="1"/>
    <x v="0"/>
    <x v="2"/>
    <x v="1"/>
    <x v="0"/>
    <x v="0"/>
    <x v="0"/>
    <x v="0"/>
    <x v="0"/>
    <x v="1"/>
    <x v="0"/>
    <x v="0"/>
    <x v="1"/>
    <x v="0"/>
    <x v="3"/>
    <x v="2"/>
    <x v="2"/>
    <x v="2"/>
    <x v="0"/>
    <x v="0"/>
    <x v="2"/>
    <x v="0"/>
    <x v="1"/>
    <x v="0"/>
    <x v="0"/>
    <m/>
    <m/>
    <m/>
    <m/>
    <m/>
    <m/>
    <x v="0"/>
    <x v="0"/>
    <x v="0"/>
    <x v="1"/>
    <x v="1"/>
    <x v="0"/>
    <x v="0"/>
    <x v="0"/>
    <x v="1"/>
    <x v="4"/>
    <x v="1"/>
    <x v="1"/>
    <x v="4"/>
    <x v="1"/>
    <x v="0"/>
    <x v="0"/>
    <x v="0"/>
    <x v="0"/>
    <x v="0"/>
    <x v="0"/>
    <x v="0"/>
    <x v="0"/>
    <x v="0"/>
    <x v="4"/>
    <x v="2"/>
    <x v="0"/>
    <x v="1"/>
    <x v="1"/>
    <x v="0"/>
    <x v="1"/>
    <x v="0"/>
    <x v="2"/>
    <x v="1"/>
    <x v="0"/>
    <x v="0"/>
    <x v="0"/>
    <x v="0"/>
    <x v="0"/>
    <x v="1"/>
    <x v="0"/>
    <x v="0"/>
    <x v="1"/>
    <x v="0"/>
    <x v="3"/>
    <x v="2"/>
    <x v="2"/>
    <x v="2"/>
    <x v="0"/>
    <x v="0"/>
    <x v="2"/>
    <x v="0"/>
    <x v="1"/>
    <x v="0"/>
    <x v="0"/>
    <m/>
    <x v="0"/>
    <x v="0"/>
    <x v="2"/>
    <x v="6"/>
    <x v="5"/>
    <x v="2"/>
    <x v="8"/>
    <x v="3"/>
    <x v="2"/>
    <x v="13"/>
    <x v="3"/>
    <x v="2"/>
    <x v="0"/>
    <x v="9"/>
  </r>
  <r>
    <m/>
    <x v="0"/>
    <x v="1"/>
    <x v="11"/>
    <x v="50"/>
    <m/>
    <m/>
    <x v="0"/>
    <x v="0"/>
    <x v="1"/>
    <x v="45"/>
    <x v="3"/>
    <x v="4"/>
    <x v="2"/>
    <x v="1"/>
    <x v="1"/>
    <x v="2"/>
    <x v="0"/>
    <x v="0"/>
    <x v="1"/>
    <x v="3"/>
    <x v="1"/>
    <x v="3"/>
    <x v="0"/>
    <x v="1"/>
    <x v="0"/>
    <x v="1"/>
    <x v="0"/>
    <x v="5"/>
    <x v="1"/>
    <x v="0"/>
    <x v="1"/>
    <x v="0"/>
    <x v="0"/>
    <x v="2"/>
    <x v="1"/>
    <x v="0"/>
    <x v="1"/>
    <x v="0"/>
    <x v="2"/>
    <x v="1"/>
    <x v="0"/>
    <x v="2"/>
    <x v="1"/>
    <x v="0"/>
    <x v="0"/>
    <x v="0"/>
    <x v="0"/>
    <x v="0"/>
    <x v="1"/>
    <x v="0"/>
    <x v="0"/>
    <x v="1"/>
    <x v="0"/>
    <x v="4"/>
    <x v="2"/>
    <x v="2"/>
    <x v="3"/>
    <x v="2"/>
    <x v="2"/>
    <x v="1"/>
    <x v="1"/>
    <x v="0"/>
    <x v="1"/>
    <x v="0"/>
    <m/>
    <m/>
    <m/>
    <m/>
    <m/>
    <m/>
    <x v="3"/>
    <x v="4"/>
    <x v="2"/>
    <x v="1"/>
    <x v="1"/>
    <x v="2"/>
    <x v="0"/>
    <x v="0"/>
    <x v="1"/>
    <x v="3"/>
    <x v="1"/>
    <x v="3"/>
    <x v="0"/>
    <x v="1"/>
    <x v="0"/>
    <x v="1"/>
    <x v="0"/>
    <x v="2"/>
    <x v="1"/>
    <x v="0"/>
    <x v="1"/>
    <x v="0"/>
    <x v="0"/>
    <x v="2"/>
    <x v="1"/>
    <x v="0"/>
    <x v="1"/>
    <x v="0"/>
    <x v="2"/>
    <x v="1"/>
    <x v="0"/>
    <x v="2"/>
    <x v="1"/>
    <x v="0"/>
    <x v="0"/>
    <x v="0"/>
    <x v="0"/>
    <x v="0"/>
    <x v="1"/>
    <x v="0"/>
    <x v="0"/>
    <x v="1"/>
    <x v="0"/>
    <x v="4"/>
    <x v="2"/>
    <x v="2"/>
    <x v="3"/>
    <x v="2"/>
    <x v="2"/>
    <x v="1"/>
    <x v="1"/>
    <x v="0"/>
    <x v="1"/>
    <x v="0"/>
    <m/>
    <x v="5"/>
    <x v="7"/>
    <x v="2"/>
    <x v="0"/>
    <x v="13"/>
    <x v="7"/>
    <x v="3"/>
    <x v="3"/>
    <x v="1"/>
    <x v="13"/>
    <x v="1"/>
    <x v="2"/>
    <x v="0"/>
    <x v="9"/>
  </r>
  <r>
    <m/>
    <x v="0"/>
    <x v="1"/>
    <x v="8"/>
    <x v="92"/>
    <m/>
    <m/>
    <x v="0"/>
    <x v="0"/>
    <x v="21"/>
    <x v="87"/>
    <x v="1"/>
    <x v="1"/>
    <x v="2"/>
    <x v="0"/>
    <x v="1"/>
    <x v="2"/>
    <x v="0"/>
    <x v="1"/>
    <x v="1"/>
    <x v="1"/>
    <x v="3"/>
    <x v="0"/>
    <x v="1"/>
    <x v="4"/>
    <x v="0"/>
    <x v="0"/>
    <x v="1"/>
    <x v="1"/>
    <x v="5"/>
    <x v="4"/>
    <x v="3"/>
    <x v="1"/>
    <x v="2"/>
    <x v="4"/>
    <x v="1"/>
    <x v="3"/>
    <x v="2"/>
    <x v="1"/>
    <x v="2"/>
    <x v="1"/>
    <x v="0"/>
    <x v="3"/>
    <x v="3"/>
    <x v="5"/>
    <x v="0"/>
    <x v="3"/>
    <x v="1"/>
    <x v="1"/>
    <x v="3"/>
    <x v="0"/>
    <x v="0"/>
    <x v="1"/>
    <x v="0"/>
    <x v="4"/>
    <x v="3"/>
    <x v="4"/>
    <x v="1"/>
    <x v="2"/>
    <x v="2"/>
    <x v="2"/>
    <x v="1"/>
    <x v="0"/>
    <x v="1"/>
    <x v="3"/>
    <m/>
    <m/>
    <m/>
    <m/>
    <m/>
    <m/>
    <x v="1"/>
    <x v="1"/>
    <x v="2"/>
    <x v="0"/>
    <x v="1"/>
    <x v="2"/>
    <x v="0"/>
    <x v="1"/>
    <x v="1"/>
    <x v="1"/>
    <x v="3"/>
    <x v="0"/>
    <x v="1"/>
    <x v="4"/>
    <x v="0"/>
    <x v="0"/>
    <x v="1"/>
    <x v="1"/>
    <x v="4"/>
    <x v="4"/>
    <x v="3"/>
    <x v="1"/>
    <x v="2"/>
    <x v="4"/>
    <x v="1"/>
    <x v="3"/>
    <x v="2"/>
    <x v="1"/>
    <x v="2"/>
    <x v="1"/>
    <x v="0"/>
    <x v="3"/>
    <x v="3"/>
    <x v="4"/>
    <x v="0"/>
    <x v="3"/>
    <x v="1"/>
    <x v="1"/>
    <x v="3"/>
    <x v="0"/>
    <x v="0"/>
    <x v="1"/>
    <x v="0"/>
    <x v="4"/>
    <x v="3"/>
    <x v="3"/>
    <x v="1"/>
    <x v="2"/>
    <x v="2"/>
    <x v="2"/>
    <x v="1"/>
    <x v="0"/>
    <x v="1"/>
    <x v="3"/>
    <m/>
    <x v="9"/>
    <x v="5"/>
    <x v="8"/>
    <x v="3"/>
    <x v="12"/>
    <x v="14"/>
    <x v="4"/>
    <x v="4"/>
    <x v="6"/>
    <x v="20"/>
    <x v="16"/>
    <x v="0"/>
    <x v="15"/>
    <x v="18"/>
  </r>
  <r>
    <m/>
    <x v="0"/>
    <x v="1"/>
    <x v="8"/>
    <x v="89"/>
    <m/>
    <m/>
    <x v="0"/>
    <x v="1"/>
    <x v="18"/>
    <x v="84"/>
    <x v="1"/>
    <x v="1"/>
    <x v="1"/>
    <x v="1"/>
    <x v="1"/>
    <x v="0"/>
    <x v="0"/>
    <x v="0"/>
    <x v="5"/>
    <x v="1"/>
    <x v="1"/>
    <x v="0"/>
    <x v="1"/>
    <x v="1"/>
    <x v="3"/>
    <x v="1"/>
    <x v="1"/>
    <x v="1"/>
    <x v="5"/>
    <x v="1"/>
    <x v="1"/>
    <x v="1"/>
    <x v="1"/>
    <x v="1"/>
    <x v="1"/>
    <x v="2"/>
    <x v="4"/>
    <x v="4"/>
    <x v="2"/>
    <x v="1"/>
    <x v="0"/>
    <x v="1"/>
    <x v="5"/>
    <x v="2"/>
    <x v="2"/>
    <x v="3"/>
    <x v="3"/>
    <x v="1"/>
    <x v="1"/>
    <x v="2"/>
    <x v="1"/>
    <x v="1"/>
    <x v="0"/>
    <x v="4"/>
    <x v="1"/>
    <x v="1"/>
    <x v="2"/>
    <x v="2"/>
    <x v="2"/>
    <x v="2"/>
    <x v="1"/>
    <x v="1"/>
    <x v="1"/>
    <x v="0"/>
    <m/>
    <m/>
    <m/>
    <m/>
    <m/>
    <m/>
    <x v="1"/>
    <x v="1"/>
    <x v="1"/>
    <x v="1"/>
    <x v="1"/>
    <x v="0"/>
    <x v="0"/>
    <x v="0"/>
    <x v="4"/>
    <x v="1"/>
    <x v="1"/>
    <x v="0"/>
    <x v="1"/>
    <x v="1"/>
    <x v="2"/>
    <x v="1"/>
    <x v="1"/>
    <x v="1"/>
    <x v="4"/>
    <x v="1"/>
    <x v="1"/>
    <x v="1"/>
    <x v="1"/>
    <x v="1"/>
    <x v="1"/>
    <x v="2"/>
    <x v="4"/>
    <x v="4"/>
    <x v="2"/>
    <x v="1"/>
    <x v="0"/>
    <x v="1"/>
    <x v="4"/>
    <x v="2"/>
    <x v="2"/>
    <x v="3"/>
    <x v="3"/>
    <x v="1"/>
    <x v="1"/>
    <x v="2"/>
    <x v="1"/>
    <x v="1"/>
    <x v="0"/>
    <x v="4"/>
    <x v="1"/>
    <x v="1"/>
    <x v="2"/>
    <x v="2"/>
    <x v="2"/>
    <x v="2"/>
    <x v="1"/>
    <x v="1"/>
    <x v="1"/>
    <x v="0"/>
    <m/>
    <x v="5"/>
    <x v="1"/>
    <x v="8"/>
    <x v="8"/>
    <x v="1"/>
    <x v="13"/>
    <x v="12"/>
    <x v="6"/>
    <x v="1"/>
    <x v="12"/>
    <x v="12"/>
    <x v="0"/>
    <x v="3"/>
    <x v="4"/>
  </r>
  <r>
    <m/>
    <x v="0"/>
    <x v="1"/>
    <x v="8"/>
    <x v="89"/>
    <m/>
    <m/>
    <x v="0"/>
    <x v="0"/>
    <x v="18"/>
    <x v="84"/>
    <x v="1"/>
    <x v="4"/>
    <x v="2"/>
    <x v="2"/>
    <x v="0"/>
    <x v="2"/>
    <x v="0"/>
    <x v="1"/>
    <x v="5"/>
    <x v="1"/>
    <x v="1"/>
    <x v="1"/>
    <x v="1"/>
    <x v="1"/>
    <x v="0"/>
    <x v="0"/>
    <x v="0"/>
    <x v="0"/>
    <x v="1"/>
    <x v="0"/>
    <x v="0"/>
    <x v="0"/>
    <x v="1"/>
    <x v="2"/>
    <x v="0"/>
    <x v="1"/>
    <x v="0"/>
    <x v="0"/>
    <x v="2"/>
    <x v="5"/>
    <x v="0"/>
    <x v="2"/>
    <x v="1"/>
    <x v="1"/>
    <x v="2"/>
    <x v="1"/>
    <x v="2"/>
    <x v="0"/>
    <x v="0"/>
    <x v="0"/>
    <x v="0"/>
    <x v="1"/>
    <x v="0"/>
    <x v="3"/>
    <x v="2"/>
    <x v="1"/>
    <x v="3"/>
    <x v="2"/>
    <x v="2"/>
    <x v="2"/>
    <x v="1"/>
    <x v="0"/>
    <x v="2"/>
    <x v="0"/>
    <m/>
    <m/>
    <m/>
    <m/>
    <m/>
    <m/>
    <x v="1"/>
    <x v="4"/>
    <x v="2"/>
    <x v="2"/>
    <x v="0"/>
    <x v="2"/>
    <x v="0"/>
    <x v="1"/>
    <x v="4"/>
    <x v="1"/>
    <x v="1"/>
    <x v="1"/>
    <x v="1"/>
    <x v="1"/>
    <x v="0"/>
    <x v="0"/>
    <x v="0"/>
    <x v="0"/>
    <x v="1"/>
    <x v="0"/>
    <x v="0"/>
    <x v="0"/>
    <x v="1"/>
    <x v="2"/>
    <x v="0"/>
    <x v="1"/>
    <x v="0"/>
    <x v="0"/>
    <x v="2"/>
    <x v="4"/>
    <x v="0"/>
    <x v="2"/>
    <x v="1"/>
    <x v="1"/>
    <x v="2"/>
    <x v="1"/>
    <x v="2"/>
    <x v="0"/>
    <x v="0"/>
    <x v="0"/>
    <x v="0"/>
    <x v="1"/>
    <x v="0"/>
    <x v="3"/>
    <x v="2"/>
    <x v="1"/>
    <x v="3"/>
    <x v="2"/>
    <x v="2"/>
    <x v="2"/>
    <x v="1"/>
    <x v="0"/>
    <x v="5"/>
    <x v="0"/>
    <m/>
    <x v="9"/>
    <x v="6"/>
    <x v="0"/>
    <x v="13"/>
    <x v="1"/>
    <x v="8"/>
    <x v="3"/>
    <x v="3"/>
    <x v="10"/>
    <x v="2"/>
    <x v="16"/>
    <x v="6"/>
    <x v="2"/>
    <x v="0"/>
  </r>
  <r>
    <m/>
    <x v="0"/>
    <x v="1"/>
    <x v="9"/>
    <x v="2"/>
    <m/>
    <m/>
    <x v="0"/>
    <x v="1"/>
    <x v="0"/>
    <x v="2"/>
    <x v="3"/>
    <x v="4"/>
    <x v="2"/>
    <x v="2"/>
    <x v="0"/>
    <x v="1"/>
    <x v="3"/>
    <x v="1"/>
    <x v="5"/>
    <x v="2"/>
    <x v="3"/>
    <x v="1"/>
    <x v="1"/>
    <x v="4"/>
    <x v="3"/>
    <x v="1"/>
    <x v="1"/>
    <x v="4"/>
    <x v="5"/>
    <x v="1"/>
    <x v="3"/>
    <x v="0"/>
    <x v="3"/>
    <x v="1"/>
    <x v="2"/>
    <x v="0"/>
    <x v="2"/>
    <x v="3"/>
    <x v="2"/>
    <x v="0"/>
    <x v="1"/>
    <x v="4"/>
    <x v="1"/>
    <x v="3"/>
    <x v="2"/>
    <x v="1"/>
    <x v="1"/>
    <x v="4"/>
    <x v="1"/>
    <x v="2"/>
    <x v="1"/>
    <x v="1"/>
    <x v="0"/>
    <x v="2"/>
    <x v="3"/>
    <x v="4"/>
    <x v="2"/>
    <x v="1"/>
    <x v="3"/>
    <x v="2"/>
    <x v="1"/>
    <x v="1"/>
    <x v="1"/>
    <x v="2"/>
    <m/>
    <m/>
    <m/>
    <m/>
    <m/>
    <m/>
    <x v="3"/>
    <x v="4"/>
    <x v="2"/>
    <x v="2"/>
    <x v="0"/>
    <x v="1"/>
    <x v="3"/>
    <x v="1"/>
    <x v="4"/>
    <x v="2"/>
    <x v="3"/>
    <x v="1"/>
    <x v="1"/>
    <x v="4"/>
    <x v="2"/>
    <x v="1"/>
    <x v="1"/>
    <x v="4"/>
    <x v="4"/>
    <x v="1"/>
    <x v="3"/>
    <x v="0"/>
    <x v="3"/>
    <x v="1"/>
    <x v="2"/>
    <x v="0"/>
    <x v="2"/>
    <x v="3"/>
    <x v="2"/>
    <x v="0"/>
    <x v="1"/>
    <x v="4"/>
    <x v="1"/>
    <x v="3"/>
    <x v="2"/>
    <x v="1"/>
    <x v="1"/>
    <x v="3"/>
    <x v="1"/>
    <x v="2"/>
    <x v="1"/>
    <x v="1"/>
    <x v="0"/>
    <x v="2"/>
    <x v="3"/>
    <x v="3"/>
    <x v="2"/>
    <x v="1"/>
    <x v="3"/>
    <x v="2"/>
    <x v="1"/>
    <x v="1"/>
    <x v="1"/>
    <x v="2"/>
    <m/>
    <x v="7"/>
    <x v="7"/>
    <x v="12"/>
    <x v="4"/>
    <x v="2"/>
    <x v="14"/>
    <x v="13"/>
    <x v="7"/>
    <x v="7"/>
    <x v="10"/>
    <x v="12"/>
    <x v="1"/>
    <x v="1"/>
    <x v="4"/>
  </r>
  <r>
    <m/>
    <x v="0"/>
    <x v="1"/>
    <x v="8"/>
    <x v="76"/>
    <m/>
    <m/>
    <x v="0"/>
    <x v="0"/>
    <x v="18"/>
    <x v="71"/>
    <x v="3"/>
    <x v="4"/>
    <x v="2"/>
    <x v="2"/>
    <x v="0"/>
    <x v="5"/>
    <x v="0"/>
    <x v="1"/>
    <x v="5"/>
    <x v="2"/>
    <x v="1"/>
    <x v="1"/>
    <x v="1"/>
    <x v="4"/>
    <x v="5"/>
    <x v="1"/>
    <x v="0"/>
    <x v="1"/>
    <x v="1"/>
    <x v="1"/>
    <x v="1"/>
    <x v="1"/>
    <x v="1"/>
    <x v="3"/>
    <x v="2"/>
    <x v="3"/>
    <x v="1"/>
    <x v="1"/>
    <x v="0"/>
    <x v="5"/>
    <x v="2"/>
    <x v="0"/>
    <x v="1"/>
    <x v="3"/>
    <x v="2"/>
    <x v="5"/>
    <x v="3"/>
    <x v="3"/>
    <x v="4"/>
    <x v="3"/>
    <x v="2"/>
    <x v="0"/>
    <x v="1"/>
    <x v="0"/>
    <x v="0"/>
    <x v="0"/>
    <x v="0"/>
    <x v="3"/>
    <x v="1"/>
    <x v="0"/>
    <x v="1"/>
    <x v="0"/>
    <x v="5"/>
    <x v="3"/>
    <m/>
    <m/>
    <m/>
    <m/>
    <m/>
    <m/>
    <x v="3"/>
    <x v="4"/>
    <x v="2"/>
    <x v="2"/>
    <x v="0"/>
    <x v="4"/>
    <x v="0"/>
    <x v="1"/>
    <x v="4"/>
    <x v="2"/>
    <x v="1"/>
    <x v="1"/>
    <x v="1"/>
    <x v="4"/>
    <x v="4"/>
    <x v="1"/>
    <x v="0"/>
    <x v="1"/>
    <x v="1"/>
    <x v="1"/>
    <x v="1"/>
    <x v="1"/>
    <x v="1"/>
    <x v="3"/>
    <x v="2"/>
    <x v="3"/>
    <x v="1"/>
    <x v="1"/>
    <x v="0"/>
    <x v="4"/>
    <x v="2"/>
    <x v="0"/>
    <x v="1"/>
    <x v="3"/>
    <x v="2"/>
    <x v="2"/>
    <x v="3"/>
    <x v="2"/>
    <x v="4"/>
    <x v="3"/>
    <x v="2"/>
    <x v="0"/>
    <x v="1"/>
    <x v="0"/>
    <x v="0"/>
    <x v="0"/>
    <x v="0"/>
    <x v="3"/>
    <x v="1"/>
    <x v="0"/>
    <x v="1"/>
    <x v="0"/>
    <x v="2"/>
    <x v="3"/>
    <m/>
    <x v="1"/>
    <x v="7"/>
    <x v="5"/>
    <x v="16"/>
    <x v="5"/>
    <x v="9"/>
    <x v="8"/>
    <x v="1"/>
    <x v="6"/>
    <x v="10"/>
    <x v="16"/>
    <x v="19"/>
    <x v="3"/>
    <x v="12"/>
  </r>
  <r>
    <m/>
    <x v="0"/>
    <x v="1"/>
    <x v="8"/>
    <x v="89"/>
    <m/>
    <m/>
    <x v="0"/>
    <x v="0"/>
    <x v="18"/>
    <x v="84"/>
    <x v="0"/>
    <x v="0"/>
    <x v="0"/>
    <x v="0"/>
    <x v="1"/>
    <x v="2"/>
    <x v="1"/>
    <x v="3"/>
    <x v="1"/>
    <x v="1"/>
    <x v="1"/>
    <x v="3"/>
    <x v="0"/>
    <x v="4"/>
    <x v="0"/>
    <x v="0"/>
    <x v="0"/>
    <x v="0"/>
    <x v="1"/>
    <x v="0"/>
    <x v="0"/>
    <x v="0"/>
    <x v="0"/>
    <x v="4"/>
    <x v="0"/>
    <x v="3"/>
    <x v="1"/>
    <x v="0"/>
    <x v="0"/>
    <x v="1"/>
    <x v="0"/>
    <x v="4"/>
    <x v="1"/>
    <x v="0"/>
    <x v="0"/>
    <x v="0"/>
    <x v="0"/>
    <x v="0"/>
    <x v="0"/>
    <x v="0"/>
    <x v="0"/>
    <x v="1"/>
    <x v="0"/>
    <x v="2"/>
    <x v="3"/>
    <x v="2"/>
    <x v="3"/>
    <x v="0"/>
    <x v="0"/>
    <x v="0"/>
    <x v="0"/>
    <x v="0"/>
    <x v="0"/>
    <x v="1"/>
    <m/>
    <m/>
    <m/>
    <m/>
    <m/>
    <m/>
    <x v="0"/>
    <x v="0"/>
    <x v="0"/>
    <x v="0"/>
    <x v="1"/>
    <x v="2"/>
    <x v="1"/>
    <x v="3"/>
    <x v="1"/>
    <x v="1"/>
    <x v="1"/>
    <x v="3"/>
    <x v="0"/>
    <x v="4"/>
    <x v="0"/>
    <x v="0"/>
    <x v="0"/>
    <x v="0"/>
    <x v="1"/>
    <x v="0"/>
    <x v="0"/>
    <x v="0"/>
    <x v="0"/>
    <x v="4"/>
    <x v="0"/>
    <x v="3"/>
    <x v="1"/>
    <x v="0"/>
    <x v="0"/>
    <x v="1"/>
    <x v="0"/>
    <x v="4"/>
    <x v="1"/>
    <x v="0"/>
    <x v="0"/>
    <x v="0"/>
    <x v="0"/>
    <x v="0"/>
    <x v="0"/>
    <x v="0"/>
    <x v="0"/>
    <x v="1"/>
    <x v="0"/>
    <x v="2"/>
    <x v="3"/>
    <x v="2"/>
    <x v="3"/>
    <x v="0"/>
    <x v="0"/>
    <x v="0"/>
    <x v="0"/>
    <x v="0"/>
    <x v="0"/>
    <x v="1"/>
    <m/>
    <x v="4"/>
    <x v="0"/>
    <x v="2"/>
    <x v="3"/>
    <x v="3"/>
    <x v="17"/>
    <x v="6"/>
    <x v="0"/>
    <x v="18"/>
    <x v="8"/>
    <x v="1"/>
    <x v="2"/>
    <x v="0"/>
    <x v="0"/>
  </r>
  <r>
    <m/>
    <x v="0"/>
    <x v="1"/>
    <x v="8"/>
    <x v="89"/>
    <m/>
    <m/>
    <x v="0"/>
    <x v="0"/>
    <x v="18"/>
    <x v="84"/>
    <x v="1"/>
    <x v="1"/>
    <x v="1"/>
    <x v="1"/>
    <x v="1"/>
    <x v="1"/>
    <x v="0"/>
    <x v="1"/>
    <x v="5"/>
    <x v="4"/>
    <x v="1"/>
    <x v="1"/>
    <x v="1"/>
    <x v="4"/>
    <x v="3"/>
    <x v="1"/>
    <x v="1"/>
    <x v="1"/>
    <x v="5"/>
    <x v="1"/>
    <x v="1"/>
    <x v="1"/>
    <x v="1"/>
    <x v="2"/>
    <x v="1"/>
    <x v="0"/>
    <x v="1"/>
    <x v="1"/>
    <x v="2"/>
    <x v="2"/>
    <x v="2"/>
    <x v="2"/>
    <x v="1"/>
    <x v="1"/>
    <x v="2"/>
    <x v="3"/>
    <x v="1"/>
    <x v="1"/>
    <x v="3"/>
    <x v="2"/>
    <x v="1"/>
    <x v="1"/>
    <x v="0"/>
    <x v="2"/>
    <x v="3"/>
    <x v="1"/>
    <x v="2"/>
    <x v="2"/>
    <x v="2"/>
    <x v="0"/>
    <x v="1"/>
    <x v="0"/>
    <x v="1"/>
    <x v="0"/>
    <m/>
    <m/>
    <m/>
    <m/>
    <m/>
    <m/>
    <x v="1"/>
    <x v="1"/>
    <x v="1"/>
    <x v="1"/>
    <x v="1"/>
    <x v="1"/>
    <x v="0"/>
    <x v="1"/>
    <x v="4"/>
    <x v="4"/>
    <x v="1"/>
    <x v="1"/>
    <x v="1"/>
    <x v="4"/>
    <x v="2"/>
    <x v="1"/>
    <x v="1"/>
    <x v="1"/>
    <x v="4"/>
    <x v="1"/>
    <x v="1"/>
    <x v="1"/>
    <x v="1"/>
    <x v="2"/>
    <x v="1"/>
    <x v="0"/>
    <x v="1"/>
    <x v="1"/>
    <x v="2"/>
    <x v="2"/>
    <x v="2"/>
    <x v="2"/>
    <x v="1"/>
    <x v="1"/>
    <x v="2"/>
    <x v="3"/>
    <x v="1"/>
    <x v="1"/>
    <x v="3"/>
    <x v="2"/>
    <x v="1"/>
    <x v="1"/>
    <x v="0"/>
    <x v="2"/>
    <x v="3"/>
    <x v="1"/>
    <x v="2"/>
    <x v="2"/>
    <x v="2"/>
    <x v="0"/>
    <x v="1"/>
    <x v="0"/>
    <x v="1"/>
    <x v="0"/>
    <m/>
    <x v="1"/>
    <x v="1"/>
    <x v="8"/>
    <x v="10"/>
    <x v="0"/>
    <x v="1"/>
    <x v="3"/>
    <x v="4"/>
    <x v="2"/>
    <x v="11"/>
    <x v="12"/>
    <x v="6"/>
    <x v="4"/>
    <x v="1"/>
  </r>
  <r>
    <m/>
    <x v="0"/>
    <x v="1"/>
    <x v="8"/>
    <x v="89"/>
    <m/>
    <m/>
    <x v="0"/>
    <x v="0"/>
    <x v="18"/>
    <x v="84"/>
    <x v="0"/>
    <x v="1"/>
    <x v="1"/>
    <x v="1"/>
    <x v="1"/>
    <x v="2"/>
    <x v="1"/>
    <x v="0"/>
    <x v="2"/>
    <x v="2"/>
    <x v="0"/>
    <x v="1"/>
    <x v="4"/>
    <x v="0"/>
    <x v="0"/>
    <x v="0"/>
    <x v="0"/>
    <x v="1"/>
    <x v="5"/>
    <x v="1"/>
    <x v="1"/>
    <x v="5"/>
    <x v="1"/>
    <x v="2"/>
    <x v="1"/>
    <x v="0"/>
    <x v="2"/>
    <x v="1"/>
    <x v="2"/>
    <x v="1"/>
    <x v="3"/>
    <x v="4"/>
    <x v="1"/>
    <x v="1"/>
    <x v="0"/>
    <x v="0"/>
    <x v="2"/>
    <x v="1"/>
    <x v="4"/>
    <x v="2"/>
    <x v="1"/>
    <x v="1"/>
    <x v="0"/>
    <x v="4"/>
    <x v="3"/>
    <x v="2"/>
    <x v="2"/>
    <x v="0"/>
    <x v="0"/>
    <x v="3"/>
    <x v="1"/>
    <x v="0"/>
    <x v="0"/>
    <x v="1"/>
    <m/>
    <m/>
    <m/>
    <m/>
    <m/>
    <m/>
    <x v="0"/>
    <x v="1"/>
    <x v="1"/>
    <x v="1"/>
    <x v="1"/>
    <x v="2"/>
    <x v="1"/>
    <x v="0"/>
    <x v="2"/>
    <x v="2"/>
    <x v="0"/>
    <x v="1"/>
    <x v="4"/>
    <x v="0"/>
    <x v="0"/>
    <x v="0"/>
    <x v="0"/>
    <x v="1"/>
    <x v="4"/>
    <x v="1"/>
    <x v="1"/>
    <x v="4"/>
    <x v="1"/>
    <x v="2"/>
    <x v="1"/>
    <x v="0"/>
    <x v="2"/>
    <x v="1"/>
    <x v="2"/>
    <x v="1"/>
    <x v="3"/>
    <x v="4"/>
    <x v="1"/>
    <x v="1"/>
    <x v="0"/>
    <x v="0"/>
    <x v="2"/>
    <x v="1"/>
    <x v="4"/>
    <x v="2"/>
    <x v="1"/>
    <x v="1"/>
    <x v="0"/>
    <x v="4"/>
    <x v="3"/>
    <x v="2"/>
    <x v="2"/>
    <x v="0"/>
    <x v="0"/>
    <x v="3"/>
    <x v="1"/>
    <x v="0"/>
    <x v="0"/>
    <x v="1"/>
    <m/>
    <x v="2"/>
    <x v="11"/>
    <x v="0"/>
    <x v="0"/>
    <x v="3"/>
    <x v="1"/>
    <x v="8"/>
    <x v="19"/>
    <x v="20"/>
    <x v="10"/>
    <x v="13"/>
    <x v="2"/>
    <x v="7"/>
    <x v="8"/>
  </r>
  <r>
    <m/>
    <x v="0"/>
    <x v="1"/>
    <x v="8"/>
    <x v="89"/>
    <m/>
    <m/>
    <x v="0"/>
    <x v="0"/>
    <x v="14"/>
    <x v="84"/>
    <x v="2"/>
    <x v="4"/>
    <x v="4"/>
    <x v="1"/>
    <x v="0"/>
    <x v="3"/>
    <x v="0"/>
    <x v="0"/>
    <x v="1"/>
    <x v="2"/>
    <x v="4"/>
    <x v="1"/>
    <x v="0"/>
    <x v="2"/>
    <x v="3"/>
    <x v="1"/>
    <x v="3"/>
    <x v="5"/>
    <x v="1"/>
    <x v="5"/>
    <x v="4"/>
    <x v="1"/>
    <x v="0"/>
    <x v="1"/>
    <x v="5"/>
    <x v="2"/>
    <x v="4"/>
    <x v="1"/>
    <x v="2"/>
    <x v="1"/>
    <x v="0"/>
    <x v="1"/>
    <x v="5"/>
    <x v="2"/>
    <x v="0"/>
    <x v="0"/>
    <x v="3"/>
    <x v="3"/>
    <x v="4"/>
    <x v="3"/>
    <x v="0"/>
    <x v="1"/>
    <x v="0"/>
    <x v="1"/>
    <x v="5"/>
    <x v="5"/>
    <x v="5"/>
    <x v="5"/>
    <x v="4"/>
    <x v="2"/>
    <x v="1"/>
    <x v="2"/>
    <x v="1"/>
    <x v="1"/>
    <m/>
    <m/>
    <m/>
    <m/>
    <m/>
    <m/>
    <x v="2"/>
    <x v="4"/>
    <x v="4"/>
    <x v="1"/>
    <x v="0"/>
    <x v="3"/>
    <x v="0"/>
    <x v="0"/>
    <x v="1"/>
    <x v="2"/>
    <x v="4"/>
    <x v="1"/>
    <x v="0"/>
    <x v="2"/>
    <x v="2"/>
    <x v="1"/>
    <x v="2"/>
    <x v="2"/>
    <x v="1"/>
    <x v="2"/>
    <x v="2"/>
    <x v="1"/>
    <x v="0"/>
    <x v="1"/>
    <x v="4"/>
    <x v="2"/>
    <x v="4"/>
    <x v="1"/>
    <x v="2"/>
    <x v="1"/>
    <x v="0"/>
    <x v="1"/>
    <x v="4"/>
    <x v="2"/>
    <x v="0"/>
    <x v="0"/>
    <x v="3"/>
    <x v="2"/>
    <x v="4"/>
    <x v="3"/>
    <x v="0"/>
    <x v="1"/>
    <x v="0"/>
    <x v="1"/>
    <x v="4"/>
    <x v="4"/>
    <x v="4"/>
    <x v="4"/>
    <x v="4"/>
    <x v="2"/>
    <x v="1"/>
    <x v="2"/>
    <x v="1"/>
    <x v="1"/>
    <m/>
    <x v="5"/>
    <x v="4"/>
    <x v="9"/>
    <x v="5"/>
    <x v="2"/>
    <x v="4"/>
    <x v="12"/>
    <x v="4"/>
    <x v="3"/>
    <x v="14"/>
    <x v="1"/>
    <x v="2"/>
    <x v="0"/>
    <x v="0"/>
  </r>
  <r>
    <m/>
    <x v="0"/>
    <x v="1"/>
    <x v="8"/>
    <x v="92"/>
    <m/>
    <m/>
    <x v="0"/>
    <x v="0"/>
    <x v="21"/>
    <x v="87"/>
    <x v="1"/>
    <x v="1"/>
    <x v="1"/>
    <x v="1"/>
    <x v="1"/>
    <x v="2"/>
    <x v="1"/>
    <x v="0"/>
    <x v="1"/>
    <x v="1"/>
    <x v="1"/>
    <x v="0"/>
    <x v="0"/>
    <x v="4"/>
    <x v="0"/>
    <x v="0"/>
    <x v="0"/>
    <x v="0"/>
    <x v="0"/>
    <x v="0"/>
    <x v="0"/>
    <x v="0"/>
    <x v="0"/>
    <x v="2"/>
    <x v="1"/>
    <x v="0"/>
    <x v="1"/>
    <x v="1"/>
    <x v="2"/>
    <x v="0"/>
    <x v="1"/>
    <x v="2"/>
    <x v="1"/>
    <x v="1"/>
    <x v="0"/>
    <x v="0"/>
    <x v="0"/>
    <x v="0"/>
    <x v="0"/>
    <x v="0"/>
    <x v="0"/>
    <x v="1"/>
    <x v="0"/>
    <x v="3"/>
    <x v="1"/>
    <x v="2"/>
    <x v="3"/>
    <x v="0"/>
    <x v="0"/>
    <x v="0"/>
    <x v="1"/>
    <x v="0"/>
    <x v="0"/>
    <x v="1"/>
    <m/>
    <m/>
    <m/>
    <m/>
    <m/>
    <m/>
    <x v="1"/>
    <x v="1"/>
    <x v="1"/>
    <x v="1"/>
    <x v="1"/>
    <x v="2"/>
    <x v="1"/>
    <x v="0"/>
    <x v="1"/>
    <x v="1"/>
    <x v="1"/>
    <x v="0"/>
    <x v="0"/>
    <x v="4"/>
    <x v="0"/>
    <x v="0"/>
    <x v="0"/>
    <x v="0"/>
    <x v="0"/>
    <x v="0"/>
    <x v="0"/>
    <x v="0"/>
    <x v="0"/>
    <x v="2"/>
    <x v="1"/>
    <x v="0"/>
    <x v="1"/>
    <x v="1"/>
    <x v="2"/>
    <x v="0"/>
    <x v="1"/>
    <x v="2"/>
    <x v="1"/>
    <x v="1"/>
    <x v="0"/>
    <x v="0"/>
    <x v="0"/>
    <x v="0"/>
    <x v="0"/>
    <x v="0"/>
    <x v="0"/>
    <x v="1"/>
    <x v="0"/>
    <x v="3"/>
    <x v="1"/>
    <x v="2"/>
    <x v="3"/>
    <x v="0"/>
    <x v="0"/>
    <x v="0"/>
    <x v="1"/>
    <x v="0"/>
    <x v="0"/>
    <x v="1"/>
    <m/>
    <x v="2"/>
    <x v="1"/>
    <x v="2"/>
    <x v="0"/>
    <x v="3"/>
    <x v="2"/>
    <x v="3"/>
    <x v="1"/>
    <x v="2"/>
    <x v="13"/>
    <x v="21"/>
    <x v="18"/>
    <x v="0"/>
    <x v="0"/>
  </r>
  <r>
    <m/>
    <x v="0"/>
    <x v="1"/>
    <x v="8"/>
    <x v="89"/>
    <m/>
    <m/>
    <x v="0"/>
    <x v="0"/>
    <x v="18"/>
    <x v="84"/>
    <x v="1"/>
    <x v="3"/>
    <x v="1"/>
    <x v="2"/>
    <x v="0"/>
    <x v="0"/>
    <x v="0"/>
    <x v="1"/>
    <x v="1"/>
    <x v="4"/>
    <x v="1"/>
    <x v="1"/>
    <x v="1"/>
    <x v="1"/>
    <x v="3"/>
    <x v="1"/>
    <x v="1"/>
    <x v="1"/>
    <x v="1"/>
    <x v="1"/>
    <x v="1"/>
    <x v="1"/>
    <x v="1"/>
    <x v="2"/>
    <x v="1"/>
    <x v="0"/>
    <x v="1"/>
    <x v="1"/>
    <x v="2"/>
    <x v="2"/>
    <x v="2"/>
    <x v="2"/>
    <x v="1"/>
    <x v="1"/>
    <x v="2"/>
    <x v="3"/>
    <x v="2"/>
    <x v="1"/>
    <x v="1"/>
    <x v="2"/>
    <x v="1"/>
    <x v="0"/>
    <x v="2"/>
    <x v="0"/>
    <x v="0"/>
    <x v="0"/>
    <x v="0"/>
    <x v="2"/>
    <x v="2"/>
    <x v="2"/>
    <x v="1"/>
    <x v="1"/>
    <x v="2"/>
    <x v="0"/>
    <m/>
    <m/>
    <m/>
    <m/>
    <m/>
    <m/>
    <x v="1"/>
    <x v="3"/>
    <x v="1"/>
    <x v="2"/>
    <x v="0"/>
    <x v="0"/>
    <x v="0"/>
    <x v="1"/>
    <x v="1"/>
    <x v="4"/>
    <x v="1"/>
    <x v="1"/>
    <x v="1"/>
    <x v="1"/>
    <x v="2"/>
    <x v="1"/>
    <x v="1"/>
    <x v="1"/>
    <x v="1"/>
    <x v="1"/>
    <x v="1"/>
    <x v="1"/>
    <x v="1"/>
    <x v="2"/>
    <x v="1"/>
    <x v="0"/>
    <x v="1"/>
    <x v="1"/>
    <x v="2"/>
    <x v="2"/>
    <x v="2"/>
    <x v="2"/>
    <x v="1"/>
    <x v="1"/>
    <x v="2"/>
    <x v="3"/>
    <x v="2"/>
    <x v="1"/>
    <x v="1"/>
    <x v="2"/>
    <x v="1"/>
    <x v="0"/>
    <x v="0"/>
    <x v="0"/>
    <x v="0"/>
    <x v="0"/>
    <x v="0"/>
    <x v="2"/>
    <x v="2"/>
    <x v="2"/>
    <x v="1"/>
    <x v="1"/>
    <x v="5"/>
    <x v="0"/>
    <m/>
    <x v="1"/>
    <x v="19"/>
    <x v="1"/>
    <x v="10"/>
    <x v="0"/>
    <x v="1"/>
    <x v="3"/>
    <x v="4"/>
    <x v="1"/>
    <x v="11"/>
    <x v="3"/>
    <x v="6"/>
    <x v="6"/>
    <x v="4"/>
  </r>
  <r>
    <m/>
    <x v="0"/>
    <x v="1"/>
    <x v="8"/>
    <x v="89"/>
    <m/>
    <m/>
    <x v="0"/>
    <x v="0"/>
    <x v="18"/>
    <x v="84"/>
    <x v="2"/>
    <x v="3"/>
    <x v="4"/>
    <x v="2"/>
    <x v="0"/>
    <x v="1"/>
    <x v="0"/>
    <x v="1"/>
    <x v="2"/>
    <x v="2"/>
    <x v="1"/>
    <x v="1"/>
    <x v="4"/>
    <x v="4"/>
    <x v="3"/>
    <x v="1"/>
    <x v="1"/>
    <x v="4"/>
    <x v="3"/>
    <x v="1"/>
    <x v="1"/>
    <x v="0"/>
    <x v="3"/>
    <x v="1"/>
    <x v="1"/>
    <x v="5"/>
    <x v="1"/>
    <x v="1"/>
    <x v="2"/>
    <x v="1"/>
    <x v="0"/>
    <x v="1"/>
    <x v="5"/>
    <x v="5"/>
    <x v="2"/>
    <x v="3"/>
    <x v="1"/>
    <x v="1"/>
    <x v="3"/>
    <x v="3"/>
    <x v="5"/>
    <x v="1"/>
    <x v="0"/>
    <x v="1"/>
    <x v="5"/>
    <x v="5"/>
    <x v="5"/>
    <x v="2"/>
    <x v="0"/>
    <x v="2"/>
    <x v="1"/>
    <x v="0"/>
    <x v="1"/>
    <x v="0"/>
    <m/>
    <m/>
    <m/>
    <m/>
    <m/>
    <m/>
    <x v="2"/>
    <x v="3"/>
    <x v="4"/>
    <x v="2"/>
    <x v="0"/>
    <x v="1"/>
    <x v="0"/>
    <x v="1"/>
    <x v="2"/>
    <x v="2"/>
    <x v="1"/>
    <x v="1"/>
    <x v="4"/>
    <x v="4"/>
    <x v="2"/>
    <x v="1"/>
    <x v="1"/>
    <x v="4"/>
    <x v="3"/>
    <x v="1"/>
    <x v="1"/>
    <x v="0"/>
    <x v="3"/>
    <x v="1"/>
    <x v="1"/>
    <x v="4"/>
    <x v="1"/>
    <x v="1"/>
    <x v="2"/>
    <x v="1"/>
    <x v="0"/>
    <x v="1"/>
    <x v="4"/>
    <x v="4"/>
    <x v="2"/>
    <x v="3"/>
    <x v="1"/>
    <x v="1"/>
    <x v="3"/>
    <x v="3"/>
    <x v="4"/>
    <x v="1"/>
    <x v="0"/>
    <x v="1"/>
    <x v="4"/>
    <x v="4"/>
    <x v="4"/>
    <x v="2"/>
    <x v="0"/>
    <x v="2"/>
    <x v="1"/>
    <x v="0"/>
    <x v="1"/>
    <x v="0"/>
    <m/>
    <x v="1"/>
    <x v="14"/>
    <x v="12"/>
    <x v="4"/>
    <x v="13"/>
    <x v="19"/>
    <x v="12"/>
    <x v="1"/>
    <x v="2"/>
    <x v="7"/>
    <x v="8"/>
    <x v="0"/>
    <x v="4"/>
    <x v="21"/>
  </r>
  <r>
    <m/>
    <x v="0"/>
    <x v="1"/>
    <x v="8"/>
    <x v="93"/>
    <m/>
    <m/>
    <x v="0"/>
    <x v="0"/>
    <x v="23"/>
    <x v="88"/>
    <x v="0"/>
    <x v="0"/>
    <x v="0"/>
    <x v="0"/>
    <x v="1"/>
    <x v="2"/>
    <x v="1"/>
    <x v="3"/>
    <x v="0"/>
    <x v="4"/>
    <x v="1"/>
    <x v="0"/>
    <x v="0"/>
    <x v="1"/>
    <x v="0"/>
    <x v="0"/>
    <x v="0"/>
    <x v="0"/>
    <x v="0"/>
    <x v="0"/>
    <x v="0"/>
    <x v="0"/>
    <x v="0"/>
    <x v="2"/>
    <x v="1"/>
    <x v="0"/>
    <x v="0"/>
    <x v="0"/>
    <x v="0"/>
    <x v="1"/>
    <x v="0"/>
    <x v="0"/>
    <x v="0"/>
    <x v="0"/>
    <x v="0"/>
    <x v="0"/>
    <x v="0"/>
    <x v="0"/>
    <x v="0"/>
    <x v="0"/>
    <x v="0"/>
    <x v="1"/>
    <x v="0"/>
    <x v="2"/>
    <x v="2"/>
    <x v="2"/>
    <x v="2"/>
    <x v="0"/>
    <x v="0"/>
    <x v="0"/>
    <x v="0"/>
    <x v="0"/>
    <x v="1"/>
    <x v="0"/>
    <m/>
    <m/>
    <m/>
    <m/>
    <m/>
    <m/>
    <x v="0"/>
    <x v="0"/>
    <x v="0"/>
    <x v="0"/>
    <x v="1"/>
    <x v="2"/>
    <x v="1"/>
    <x v="3"/>
    <x v="0"/>
    <x v="4"/>
    <x v="1"/>
    <x v="0"/>
    <x v="0"/>
    <x v="1"/>
    <x v="0"/>
    <x v="0"/>
    <x v="0"/>
    <x v="0"/>
    <x v="0"/>
    <x v="0"/>
    <x v="0"/>
    <x v="0"/>
    <x v="0"/>
    <x v="2"/>
    <x v="1"/>
    <x v="0"/>
    <x v="0"/>
    <x v="0"/>
    <x v="0"/>
    <x v="1"/>
    <x v="0"/>
    <x v="0"/>
    <x v="0"/>
    <x v="0"/>
    <x v="0"/>
    <x v="0"/>
    <x v="0"/>
    <x v="0"/>
    <x v="0"/>
    <x v="0"/>
    <x v="0"/>
    <x v="1"/>
    <x v="0"/>
    <x v="2"/>
    <x v="2"/>
    <x v="2"/>
    <x v="2"/>
    <x v="0"/>
    <x v="0"/>
    <x v="0"/>
    <x v="0"/>
    <x v="0"/>
    <x v="1"/>
    <x v="0"/>
    <m/>
    <x v="4"/>
    <x v="0"/>
    <x v="2"/>
    <x v="3"/>
    <x v="5"/>
    <x v="0"/>
    <x v="1"/>
    <x v="0"/>
    <x v="1"/>
    <x v="0"/>
    <x v="0"/>
    <x v="2"/>
    <x v="0"/>
    <x v="0"/>
  </r>
  <r>
    <m/>
    <x v="0"/>
    <x v="1"/>
    <x v="8"/>
    <x v="90"/>
    <m/>
    <m/>
    <x v="0"/>
    <x v="1"/>
    <x v="18"/>
    <x v="85"/>
    <x v="1"/>
    <x v="1"/>
    <x v="1"/>
    <x v="0"/>
    <x v="0"/>
    <x v="2"/>
    <x v="1"/>
    <x v="3"/>
    <x v="1"/>
    <x v="1"/>
    <x v="1"/>
    <x v="0"/>
    <x v="0"/>
    <x v="1"/>
    <x v="0"/>
    <x v="0"/>
    <x v="0"/>
    <x v="1"/>
    <x v="1"/>
    <x v="0"/>
    <x v="1"/>
    <x v="0"/>
    <x v="1"/>
    <x v="2"/>
    <x v="0"/>
    <x v="3"/>
    <x v="1"/>
    <x v="0"/>
    <x v="2"/>
    <x v="1"/>
    <x v="0"/>
    <x v="0"/>
    <x v="1"/>
    <x v="1"/>
    <x v="0"/>
    <x v="0"/>
    <x v="0"/>
    <x v="0"/>
    <x v="0"/>
    <x v="0"/>
    <x v="0"/>
    <x v="1"/>
    <x v="0"/>
    <x v="2"/>
    <x v="1"/>
    <x v="4"/>
    <x v="2"/>
    <x v="0"/>
    <x v="0"/>
    <x v="1"/>
    <x v="0"/>
    <x v="0"/>
    <x v="0"/>
    <x v="0"/>
    <m/>
    <m/>
    <m/>
    <m/>
    <m/>
    <m/>
    <x v="1"/>
    <x v="1"/>
    <x v="1"/>
    <x v="0"/>
    <x v="0"/>
    <x v="2"/>
    <x v="1"/>
    <x v="3"/>
    <x v="1"/>
    <x v="1"/>
    <x v="1"/>
    <x v="0"/>
    <x v="0"/>
    <x v="1"/>
    <x v="0"/>
    <x v="0"/>
    <x v="0"/>
    <x v="1"/>
    <x v="1"/>
    <x v="0"/>
    <x v="1"/>
    <x v="0"/>
    <x v="1"/>
    <x v="2"/>
    <x v="0"/>
    <x v="3"/>
    <x v="1"/>
    <x v="0"/>
    <x v="2"/>
    <x v="1"/>
    <x v="0"/>
    <x v="0"/>
    <x v="1"/>
    <x v="1"/>
    <x v="0"/>
    <x v="0"/>
    <x v="0"/>
    <x v="0"/>
    <x v="0"/>
    <x v="0"/>
    <x v="0"/>
    <x v="1"/>
    <x v="0"/>
    <x v="2"/>
    <x v="1"/>
    <x v="3"/>
    <x v="2"/>
    <x v="0"/>
    <x v="0"/>
    <x v="1"/>
    <x v="0"/>
    <x v="0"/>
    <x v="0"/>
    <x v="0"/>
    <m/>
    <x v="4"/>
    <x v="1"/>
    <x v="5"/>
    <x v="3"/>
    <x v="1"/>
    <x v="3"/>
    <x v="7"/>
    <x v="3"/>
    <x v="10"/>
    <x v="8"/>
    <x v="1"/>
    <x v="2"/>
    <x v="0"/>
    <x v="0"/>
  </r>
  <r>
    <m/>
    <x v="0"/>
    <x v="1"/>
    <x v="12"/>
    <x v="85"/>
    <m/>
    <m/>
    <x v="0"/>
    <x v="1"/>
    <x v="13"/>
    <x v="80"/>
    <x v="1"/>
    <x v="1"/>
    <x v="1"/>
    <x v="1"/>
    <x v="1"/>
    <x v="2"/>
    <x v="1"/>
    <x v="3"/>
    <x v="0"/>
    <x v="1"/>
    <x v="0"/>
    <x v="0"/>
    <x v="0"/>
    <x v="2"/>
    <x v="0"/>
    <x v="0"/>
    <x v="0"/>
    <x v="0"/>
    <x v="0"/>
    <x v="0"/>
    <x v="0"/>
    <x v="0"/>
    <x v="0"/>
    <x v="0"/>
    <x v="0"/>
    <x v="1"/>
    <x v="1"/>
    <x v="0"/>
    <x v="0"/>
    <x v="1"/>
    <x v="0"/>
    <x v="1"/>
    <x v="4"/>
    <x v="0"/>
    <x v="0"/>
    <x v="0"/>
    <x v="0"/>
    <x v="0"/>
    <x v="2"/>
    <x v="0"/>
    <x v="0"/>
    <x v="1"/>
    <x v="0"/>
    <x v="2"/>
    <x v="2"/>
    <x v="1"/>
    <x v="3"/>
    <x v="0"/>
    <x v="0"/>
    <x v="0"/>
    <x v="1"/>
    <x v="2"/>
    <x v="1"/>
    <x v="1"/>
    <m/>
    <m/>
    <m/>
    <m/>
    <m/>
    <m/>
    <x v="1"/>
    <x v="1"/>
    <x v="1"/>
    <x v="1"/>
    <x v="1"/>
    <x v="2"/>
    <x v="1"/>
    <x v="3"/>
    <x v="0"/>
    <x v="1"/>
    <x v="0"/>
    <x v="0"/>
    <x v="0"/>
    <x v="2"/>
    <x v="0"/>
    <x v="0"/>
    <x v="0"/>
    <x v="0"/>
    <x v="0"/>
    <x v="0"/>
    <x v="0"/>
    <x v="0"/>
    <x v="0"/>
    <x v="0"/>
    <x v="0"/>
    <x v="1"/>
    <x v="1"/>
    <x v="0"/>
    <x v="0"/>
    <x v="1"/>
    <x v="0"/>
    <x v="1"/>
    <x v="4"/>
    <x v="0"/>
    <x v="0"/>
    <x v="0"/>
    <x v="0"/>
    <x v="0"/>
    <x v="2"/>
    <x v="0"/>
    <x v="0"/>
    <x v="1"/>
    <x v="0"/>
    <x v="2"/>
    <x v="2"/>
    <x v="1"/>
    <x v="3"/>
    <x v="0"/>
    <x v="0"/>
    <x v="0"/>
    <x v="1"/>
    <x v="2"/>
    <x v="1"/>
    <x v="1"/>
    <m/>
    <x v="4"/>
    <x v="1"/>
    <x v="2"/>
    <x v="0"/>
    <x v="3"/>
    <x v="0"/>
    <x v="0"/>
    <x v="0"/>
    <x v="0"/>
    <x v="0"/>
    <x v="0"/>
    <x v="2"/>
    <x v="0"/>
    <x v="6"/>
  </r>
  <r>
    <m/>
    <x v="0"/>
    <x v="1"/>
    <x v="12"/>
    <x v="85"/>
    <m/>
    <m/>
    <x v="0"/>
    <x v="1"/>
    <x v="13"/>
    <x v="80"/>
    <x v="3"/>
    <x v="1"/>
    <x v="4"/>
    <x v="2"/>
    <x v="0"/>
    <x v="0"/>
    <x v="0"/>
    <x v="5"/>
    <x v="1"/>
    <x v="1"/>
    <x v="1"/>
    <x v="1"/>
    <x v="0"/>
    <x v="4"/>
    <x v="3"/>
    <x v="1"/>
    <x v="0"/>
    <x v="4"/>
    <x v="1"/>
    <x v="3"/>
    <x v="3"/>
    <x v="1"/>
    <x v="3"/>
    <x v="1"/>
    <x v="1"/>
    <x v="5"/>
    <x v="1"/>
    <x v="3"/>
    <x v="2"/>
    <x v="1"/>
    <x v="2"/>
    <x v="3"/>
    <x v="2"/>
    <x v="5"/>
    <x v="5"/>
    <x v="3"/>
    <x v="1"/>
    <x v="3"/>
    <x v="0"/>
    <x v="2"/>
    <x v="3"/>
    <x v="1"/>
    <x v="0"/>
    <x v="2"/>
    <x v="1"/>
    <x v="4"/>
    <x v="3"/>
    <x v="1"/>
    <x v="3"/>
    <x v="0"/>
    <x v="1"/>
    <x v="2"/>
    <x v="2"/>
    <x v="0"/>
    <m/>
    <m/>
    <m/>
    <m/>
    <m/>
    <m/>
    <x v="3"/>
    <x v="1"/>
    <x v="4"/>
    <x v="2"/>
    <x v="0"/>
    <x v="0"/>
    <x v="0"/>
    <x v="4"/>
    <x v="1"/>
    <x v="1"/>
    <x v="1"/>
    <x v="1"/>
    <x v="0"/>
    <x v="4"/>
    <x v="2"/>
    <x v="1"/>
    <x v="0"/>
    <x v="4"/>
    <x v="1"/>
    <x v="3"/>
    <x v="3"/>
    <x v="1"/>
    <x v="3"/>
    <x v="1"/>
    <x v="1"/>
    <x v="4"/>
    <x v="1"/>
    <x v="3"/>
    <x v="2"/>
    <x v="1"/>
    <x v="2"/>
    <x v="3"/>
    <x v="2"/>
    <x v="4"/>
    <x v="4"/>
    <x v="3"/>
    <x v="1"/>
    <x v="2"/>
    <x v="0"/>
    <x v="2"/>
    <x v="3"/>
    <x v="1"/>
    <x v="0"/>
    <x v="2"/>
    <x v="1"/>
    <x v="3"/>
    <x v="3"/>
    <x v="1"/>
    <x v="3"/>
    <x v="0"/>
    <x v="1"/>
    <x v="2"/>
    <x v="5"/>
    <x v="0"/>
    <m/>
    <x v="21"/>
    <x v="8"/>
    <x v="6"/>
    <x v="10"/>
    <x v="6"/>
    <x v="16"/>
    <x v="20"/>
    <x v="8"/>
    <x v="2"/>
    <x v="16"/>
    <x v="1"/>
    <x v="3"/>
    <x v="23"/>
    <x v="6"/>
  </r>
  <r>
    <m/>
    <x v="0"/>
    <x v="1"/>
    <x v="8"/>
    <x v="91"/>
    <m/>
    <m/>
    <x v="0"/>
    <x v="0"/>
    <x v="18"/>
    <x v="86"/>
    <x v="0"/>
    <x v="0"/>
    <x v="0"/>
    <x v="0"/>
    <x v="1"/>
    <x v="2"/>
    <x v="1"/>
    <x v="3"/>
    <x v="0"/>
    <x v="2"/>
    <x v="0"/>
    <x v="1"/>
    <x v="3"/>
    <x v="0"/>
    <x v="0"/>
    <x v="0"/>
    <x v="0"/>
    <x v="0"/>
    <x v="0"/>
    <x v="0"/>
    <x v="0"/>
    <x v="0"/>
    <x v="0"/>
    <x v="0"/>
    <x v="0"/>
    <x v="1"/>
    <x v="0"/>
    <x v="0"/>
    <x v="0"/>
    <x v="1"/>
    <x v="0"/>
    <x v="0"/>
    <x v="0"/>
    <x v="0"/>
    <x v="5"/>
    <x v="0"/>
    <x v="0"/>
    <x v="0"/>
    <x v="0"/>
    <x v="0"/>
    <x v="0"/>
    <x v="1"/>
    <x v="0"/>
    <x v="3"/>
    <x v="2"/>
    <x v="2"/>
    <x v="3"/>
    <x v="0"/>
    <x v="0"/>
    <x v="0"/>
    <x v="0"/>
    <x v="0"/>
    <x v="0"/>
    <x v="1"/>
    <m/>
    <m/>
    <m/>
    <m/>
    <m/>
    <m/>
    <x v="0"/>
    <x v="0"/>
    <x v="0"/>
    <x v="0"/>
    <x v="1"/>
    <x v="2"/>
    <x v="1"/>
    <x v="3"/>
    <x v="0"/>
    <x v="2"/>
    <x v="0"/>
    <x v="1"/>
    <x v="3"/>
    <x v="0"/>
    <x v="0"/>
    <x v="0"/>
    <x v="0"/>
    <x v="0"/>
    <x v="0"/>
    <x v="0"/>
    <x v="0"/>
    <x v="0"/>
    <x v="0"/>
    <x v="0"/>
    <x v="0"/>
    <x v="1"/>
    <x v="0"/>
    <x v="0"/>
    <x v="0"/>
    <x v="1"/>
    <x v="0"/>
    <x v="0"/>
    <x v="0"/>
    <x v="0"/>
    <x v="4"/>
    <x v="0"/>
    <x v="0"/>
    <x v="0"/>
    <x v="0"/>
    <x v="0"/>
    <x v="0"/>
    <x v="1"/>
    <x v="0"/>
    <x v="3"/>
    <x v="2"/>
    <x v="2"/>
    <x v="3"/>
    <x v="0"/>
    <x v="0"/>
    <x v="0"/>
    <x v="0"/>
    <x v="0"/>
    <x v="0"/>
    <x v="1"/>
    <m/>
    <x v="4"/>
    <x v="0"/>
    <x v="2"/>
    <x v="3"/>
    <x v="2"/>
    <x v="2"/>
    <x v="0"/>
    <x v="0"/>
    <x v="0"/>
    <x v="2"/>
    <x v="6"/>
    <x v="2"/>
    <x v="15"/>
    <x v="0"/>
  </r>
  <r>
    <m/>
    <x v="0"/>
    <x v="1"/>
    <x v="11"/>
    <x v="15"/>
    <m/>
    <m/>
    <x v="0"/>
    <x v="1"/>
    <x v="6"/>
    <x v="15"/>
    <x v="1"/>
    <x v="1"/>
    <x v="1"/>
    <x v="0"/>
    <x v="1"/>
    <x v="5"/>
    <x v="1"/>
    <x v="5"/>
    <x v="5"/>
    <x v="2"/>
    <x v="3"/>
    <x v="1"/>
    <x v="1"/>
    <x v="3"/>
    <x v="4"/>
    <x v="0"/>
    <x v="0"/>
    <x v="0"/>
    <x v="1"/>
    <x v="1"/>
    <x v="1"/>
    <x v="4"/>
    <x v="0"/>
    <x v="0"/>
    <x v="2"/>
    <x v="3"/>
    <x v="1"/>
    <x v="1"/>
    <x v="2"/>
    <x v="1"/>
    <x v="0"/>
    <x v="4"/>
    <x v="0"/>
    <x v="3"/>
    <x v="1"/>
    <x v="0"/>
    <x v="1"/>
    <x v="4"/>
    <x v="2"/>
    <x v="0"/>
    <x v="0"/>
    <x v="1"/>
    <x v="0"/>
    <x v="2"/>
    <x v="3"/>
    <x v="4"/>
    <x v="3"/>
    <x v="2"/>
    <x v="2"/>
    <x v="2"/>
    <x v="1"/>
    <x v="2"/>
    <x v="2"/>
    <x v="1"/>
    <m/>
    <m/>
    <m/>
    <m/>
    <m/>
    <m/>
    <x v="1"/>
    <x v="1"/>
    <x v="1"/>
    <x v="0"/>
    <x v="1"/>
    <x v="4"/>
    <x v="1"/>
    <x v="4"/>
    <x v="4"/>
    <x v="2"/>
    <x v="3"/>
    <x v="1"/>
    <x v="1"/>
    <x v="3"/>
    <x v="3"/>
    <x v="0"/>
    <x v="0"/>
    <x v="0"/>
    <x v="1"/>
    <x v="1"/>
    <x v="1"/>
    <x v="3"/>
    <x v="0"/>
    <x v="0"/>
    <x v="2"/>
    <x v="3"/>
    <x v="1"/>
    <x v="1"/>
    <x v="2"/>
    <x v="1"/>
    <x v="0"/>
    <x v="4"/>
    <x v="0"/>
    <x v="3"/>
    <x v="1"/>
    <x v="0"/>
    <x v="1"/>
    <x v="3"/>
    <x v="2"/>
    <x v="0"/>
    <x v="0"/>
    <x v="1"/>
    <x v="0"/>
    <x v="2"/>
    <x v="3"/>
    <x v="3"/>
    <x v="3"/>
    <x v="2"/>
    <x v="2"/>
    <x v="2"/>
    <x v="1"/>
    <x v="2"/>
    <x v="5"/>
    <x v="1"/>
    <m/>
    <x v="9"/>
    <x v="1"/>
    <x v="2"/>
    <x v="4"/>
    <x v="2"/>
    <x v="9"/>
    <x v="22"/>
    <x v="8"/>
    <x v="17"/>
    <x v="10"/>
    <x v="16"/>
    <x v="2"/>
    <x v="17"/>
    <x v="6"/>
  </r>
  <r>
    <m/>
    <x v="0"/>
    <x v="1"/>
    <x v="9"/>
    <x v="2"/>
    <m/>
    <m/>
    <x v="0"/>
    <x v="0"/>
    <x v="0"/>
    <x v="2"/>
    <x v="1"/>
    <x v="1"/>
    <x v="2"/>
    <x v="1"/>
    <x v="1"/>
    <x v="2"/>
    <x v="0"/>
    <x v="0"/>
    <x v="5"/>
    <x v="1"/>
    <x v="3"/>
    <x v="1"/>
    <x v="1"/>
    <x v="1"/>
    <x v="0"/>
    <x v="0"/>
    <x v="0"/>
    <x v="1"/>
    <x v="5"/>
    <x v="4"/>
    <x v="3"/>
    <x v="1"/>
    <x v="1"/>
    <x v="2"/>
    <x v="1"/>
    <x v="3"/>
    <x v="2"/>
    <x v="1"/>
    <x v="2"/>
    <x v="0"/>
    <x v="0"/>
    <x v="2"/>
    <x v="1"/>
    <x v="1"/>
    <x v="2"/>
    <x v="3"/>
    <x v="2"/>
    <x v="1"/>
    <x v="1"/>
    <x v="2"/>
    <x v="1"/>
    <x v="1"/>
    <x v="0"/>
    <x v="4"/>
    <x v="3"/>
    <x v="4"/>
    <x v="2"/>
    <x v="2"/>
    <x v="2"/>
    <x v="2"/>
    <x v="0"/>
    <x v="0"/>
    <x v="1"/>
    <x v="1"/>
    <m/>
    <m/>
    <m/>
    <m/>
    <m/>
    <m/>
    <x v="1"/>
    <x v="1"/>
    <x v="2"/>
    <x v="1"/>
    <x v="1"/>
    <x v="2"/>
    <x v="0"/>
    <x v="0"/>
    <x v="4"/>
    <x v="1"/>
    <x v="3"/>
    <x v="1"/>
    <x v="1"/>
    <x v="1"/>
    <x v="0"/>
    <x v="0"/>
    <x v="0"/>
    <x v="1"/>
    <x v="4"/>
    <x v="4"/>
    <x v="3"/>
    <x v="1"/>
    <x v="1"/>
    <x v="2"/>
    <x v="1"/>
    <x v="3"/>
    <x v="2"/>
    <x v="1"/>
    <x v="2"/>
    <x v="0"/>
    <x v="0"/>
    <x v="2"/>
    <x v="1"/>
    <x v="1"/>
    <x v="2"/>
    <x v="3"/>
    <x v="2"/>
    <x v="1"/>
    <x v="1"/>
    <x v="2"/>
    <x v="1"/>
    <x v="1"/>
    <x v="0"/>
    <x v="4"/>
    <x v="3"/>
    <x v="3"/>
    <x v="2"/>
    <x v="2"/>
    <x v="2"/>
    <x v="2"/>
    <x v="0"/>
    <x v="0"/>
    <x v="1"/>
    <x v="1"/>
    <m/>
    <x v="0"/>
    <x v="5"/>
    <x v="0"/>
    <x v="0"/>
    <x v="22"/>
    <x v="9"/>
    <x v="3"/>
    <x v="4"/>
    <x v="2"/>
    <x v="20"/>
    <x v="12"/>
    <x v="11"/>
    <x v="6"/>
    <x v="4"/>
  </r>
  <r>
    <m/>
    <x v="0"/>
    <x v="1"/>
    <x v="8"/>
    <x v="91"/>
    <m/>
    <m/>
    <x v="0"/>
    <x v="0"/>
    <x v="18"/>
    <x v="86"/>
    <x v="2"/>
    <x v="3"/>
    <x v="4"/>
    <x v="2"/>
    <x v="1"/>
    <x v="2"/>
    <x v="1"/>
    <x v="3"/>
    <x v="5"/>
    <x v="2"/>
    <x v="0"/>
    <x v="0"/>
    <x v="2"/>
    <x v="2"/>
    <x v="0"/>
    <x v="0"/>
    <x v="0"/>
    <x v="0"/>
    <x v="0"/>
    <x v="0"/>
    <x v="4"/>
    <x v="0"/>
    <x v="0"/>
    <x v="1"/>
    <x v="0"/>
    <x v="1"/>
    <x v="0"/>
    <x v="0"/>
    <x v="0"/>
    <x v="1"/>
    <x v="0"/>
    <x v="1"/>
    <x v="5"/>
    <x v="2"/>
    <x v="0"/>
    <x v="0"/>
    <x v="0"/>
    <x v="0"/>
    <x v="0"/>
    <x v="0"/>
    <x v="0"/>
    <x v="1"/>
    <x v="0"/>
    <x v="2"/>
    <x v="2"/>
    <x v="1"/>
    <x v="3"/>
    <x v="0"/>
    <x v="0"/>
    <x v="2"/>
    <x v="0"/>
    <x v="1"/>
    <x v="2"/>
    <x v="2"/>
    <m/>
    <m/>
    <m/>
    <m/>
    <m/>
    <m/>
    <x v="2"/>
    <x v="3"/>
    <x v="4"/>
    <x v="2"/>
    <x v="1"/>
    <x v="2"/>
    <x v="1"/>
    <x v="3"/>
    <x v="4"/>
    <x v="2"/>
    <x v="0"/>
    <x v="0"/>
    <x v="2"/>
    <x v="2"/>
    <x v="0"/>
    <x v="0"/>
    <x v="0"/>
    <x v="0"/>
    <x v="0"/>
    <x v="0"/>
    <x v="2"/>
    <x v="0"/>
    <x v="0"/>
    <x v="1"/>
    <x v="0"/>
    <x v="1"/>
    <x v="0"/>
    <x v="0"/>
    <x v="0"/>
    <x v="1"/>
    <x v="0"/>
    <x v="1"/>
    <x v="4"/>
    <x v="2"/>
    <x v="0"/>
    <x v="0"/>
    <x v="0"/>
    <x v="0"/>
    <x v="0"/>
    <x v="0"/>
    <x v="0"/>
    <x v="1"/>
    <x v="0"/>
    <x v="2"/>
    <x v="2"/>
    <x v="1"/>
    <x v="3"/>
    <x v="0"/>
    <x v="0"/>
    <x v="2"/>
    <x v="0"/>
    <x v="1"/>
    <x v="5"/>
    <x v="2"/>
    <m/>
    <x v="4"/>
    <x v="14"/>
    <x v="2"/>
    <x v="13"/>
    <x v="2"/>
    <x v="0"/>
    <x v="12"/>
    <x v="0"/>
    <x v="0"/>
    <x v="2"/>
    <x v="23"/>
    <x v="2"/>
    <x v="0"/>
    <x v="0"/>
  </r>
  <r>
    <m/>
    <x v="0"/>
    <x v="1"/>
    <x v="8"/>
    <x v="91"/>
    <m/>
    <m/>
    <x v="0"/>
    <x v="0"/>
    <x v="18"/>
    <x v="86"/>
    <x v="1"/>
    <x v="1"/>
    <x v="1"/>
    <x v="1"/>
    <x v="1"/>
    <x v="0"/>
    <x v="1"/>
    <x v="1"/>
    <x v="0"/>
    <x v="1"/>
    <x v="1"/>
    <x v="1"/>
    <x v="1"/>
    <x v="1"/>
    <x v="3"/>
    <x v="1"/>
    <x v="1"/>
    <x v="1"/>
    <x v="1"/>
    <x v="1"/>
    <x v="1"/>
    <x v="1"/>
    <x v="1"/>
    <x v="2"/>
    <x v="1"/>
    <x v="0"/>
    <x v="1"/>
    <x v="1"/>
    <x v="2"/>
    <x v="2"/>
    <x v="2"/>
    <x v="2"/>
    <x v="1"/>
    <x v="1"/>
    <x v="2"/>
    <x v="3"/>
    <x v="2"/>
    <x v="1"/>
    <x v="1"/>
    <x v="2"/>
    <x v="1"/>
    <x v="1"/>
    <x v="0"/>
    <x v="2"/>
    <x v="1"/>
    <x v="1"/>
    <x v="2"/>
    <x v="2"/>
    <x v="2"/>
    <x v="0"/>
    <x v="1"/>
    <x v="1"/>
    <x v="1"/>
    <x v="2"/>
    <m/>
    <m/>
    <m/>
    <m/>
    <m/>
    <m/>
    <x v="1"/>
    <x v="1"/>
    <x v="1"/>
    <x v="1"/>
    <x v="1"/>
    <x v="0"/>
    <x v="1"/>
    <x v="1"/>
    <x v="0"/>
    <x v="1"/>
    <x v="1"/>
    <x v="1"/>
    <x v="1"/>
    <x v="1"/>
    <x v="2"/>
    <x v="1"/>
    <x v="1"/>
    <x v="1"/>
    <x v="1"/>
    <x v="1"/>
    <x v="1"/>
    <x v="1"/>
    <x v="1"/>
    <x v="2"/>
    <x v="1"/>
    <x v="0"/>
    <x v="1"/>
    <x v="1"/>
    <x v="2"/>
    <x v="2"/>
    <x v="2"/>
    <x v="2"/>
    <x v="1"/>
    <x v="1"/>
    <x v="2"/>
    <x v="3"/>
    <x v="2"/>
    <x v="1"/>
    <x v="1"/>
    <x v="2"/>
    <x v="1"/>
    <x v="1"/>
    <x v="0"/>
    <x v="2"/>
    <x v="1"/>
    <x v="1"/>
    <x v="2"/>
    <x v="2"/>
    <x v="2"/>
    <x v="0"/>
    <x v="1"/>
    <x v="1"/>
    <x v="1"/>
    <x v="2"/>
    <m/>
    <x v="9"/>
    <x v="1"/>
    <x v="8"/>
    <x v="8"/>
    <x v="6"/>
    <x v="1"/>
    <x v="3"/>
    <x v="4"/>
    <x v="1"/>
    <x v="11"/>
    <x v="19"/>
    <x v="6"/>
    <x v="6"/>
    <x v="4"/>
  </r>
  <r>
    <m/>
    <x v="0"/>
    <x v="1"/>
    <x v="8"/>
    <x v="91"/>
    <m/>
    <m/>
    <x v="0"/>
    <x v="0"/>
    <x v="18"/>
    <x v="86"/>
    <x v="0"/>
    <x v="0"/>
    <x v="1"/>
    <x v="1"/>
    <x v="1"/>
    <x v="2"/>
    <x v="1"/>
    <x v="3"/>
    <x v="1"/>
    <x v="2"/>
    <x v="0"/>
    <x v="5"/>
    <x v="0"/>
    <x v="0"/>
    <x v="0"/>
    <x v="0"/>
    <x v="0"/>
    <x v="0"/>
    <x v="0"/>
    <x v="0"/>
    <x v="0"/>
    <x v="0"/>
    <x v="1"/>
    <x v="2"/>
    <x v="0"/>
    <x v="0"/>
    <x v="1"/>
    <x v="0"/>
    <x v="0"/>
    <x v="1"/>
    <x v="0"/>
    <x v="3"/>
    <x v="0"/>
    <x v="0"/>
    <x v="0"/>
    <x v="0"/>
    <x v="0"/>
    <x v="0"/>
    <x v="0"/>
    <x v="0"/>
    <x v="0"/>
    <x v="1"/>
    <x v="0"/>
    <x v="4"/>
    <x v="3"/>
    <x v="1"/>
    <x v="2"/>
    <x v="0"/>
    <x v="0"/>
    <x v="0"/>
    <x v="0"/>
    <x v="0"/>
    <x v="1"/>
    <x v="0"/>
    <m/>
    <m/>
    <m/>
    <m/>
    <m/>
    <m/>
    <x v="0"/>
    <x v="0"/>
    <x v="1"/>
    <x v="1"/>
    <x v="1"/>
    <x v="2"/>
    <x v="1"/>
    <x v="3"/>
    <x v="1"/>
    <x v="2"/>
    <x v="0"/>
    <x v="4"/>
    <x v="0"/>
    <x v="0"/>
    <x v="0"/>
    <x v="0"/>
    <x v="0"/>
    <x v="0"/>
    <x v="0"/>
    <x v="0"/>
    <x v="0"/>
    <x v="0"/>
    <x v="1"/>
    <x v="2"/>
    <x v="0"/>
    <x v="0"/>
    <x v="1"/>
    <x v="0"/>
    <x v="0"/>
    <x v="1"/>
    <x v="0"/>
    <x v="3"/>
    <x v="0"/>
    <x v="0"/>
    <x v="0"/>
    <x v="0"/>
    <x v="0"/>
    <x v="0"/>
    <x v="0"/>
    <x v="0"/>
    <x v="0"/>
    <x v="1"/>
    <x v="0"/>
    <x v="4"/>
    <x v="3"/>
    <x v="1"/>
    <x v="2"/>
    <x v="0"/>
    <x v="0"/>
    <x v="0"/>
    <x v="0"/>
    <x v="0"/>
    <x v="1"/>
    <x v="0"/>
    <m/>
    <x v="4"/>
    <x v="16"/>
    <x v="2"/>
    <x v="0"/>
    <x v="8"/>
    <x v="0"/>
    <x v="8"/>
    <x v="0"/>
    <x v="0"/>
    <x v="13"/>
    <x v="21"/>
    <x v="2"/>
    <x v="0"/>
    <x v="0"/>
  </r>
  <r>
    <m/>
    <x v="0"/>
    <x v="1"/>
    <x v="8"/>
    <x v="91"/>
    <m/>
    <m/>
    <x v="0"/>
    <x v="0"/>
    <x v="18"/>
    <x v="86"/>
    <x v="0"/>
    <x v="0"/>
    <x v="0"/>
    <x v="5"/>
    <x v="1"/>
    <x v="2"/>
    <x v="1"/>
    <x v="5"/>
    <x v="0"/>
    <x v="0"/>
    <x v="0"/>
    <x v="3"/>
    <x v="4"/>
    <x v="0"/>
    <x v="0"/>
    <x v="0"/>
    <x v="0"/>
    <x v="0"/>
    <x v="0"/>
    <x v="0"/>
    <x v="0"/>
    <x v="0"/>
    <x v="0"/>
    <x v="0"/>
    <x v="0"/>
    <x v="1"/>
    <x v="0"/>
    <x v="0"/>
    <x v="0"/>
    <x v="1"/>
    <x v="0"/>
    <x v="0"/>
    <x v="0"/>
    <x v="0"/>
    <x v="0"/>
    <x v="0"/>
    <x v="0"/>
    <x v="0"/>
    <x v="0"/>
    <x v="0"/>
    <x v="0"/>
    <x v="1"/>
    <x v="0"/>
    <x v="3"/>
    <x v="2"/>
    <x v="2"/>
    <x v="3"/>
    <x v="0"/>
    <x v="0"/>
    <x v="0"/>
    <x v="0"/>
    <x v="0"/>
    <x v="0"/>
    <x v="1"/>
    <m/>
    <m/>
    <m/>
    <m/>
    <m/>
    <m/>
    <x v="0"/>
    <x v="0"/>
    <x v="0"/>
    <x v="4"/>
    <x v="1"/>
    <x v="2"/>
    <x v="1"/>
    <x v="4"/>
    <x v="0"/>
    <x v="0"/>
    <x v="0"/>
    <x v="3"/>
    <x v="4"/>
    <x v="0"/>
    <x v="0"/>
    <x v="0"/>
    <x v="0"/>
    <x v="0"/>
    <x v="0"/>
    <x v="0"/>
    <x v="0"/>
    <x v="0"/>
    <x v="0"/>
    <x v="0"/>
    <x v="0"/>
    <x v="1"/>
    <x v="0"/>
    <x v="0"/>
    <x v="0"/>
    <x v="1"/>
    <x v="0"/>
    <x v="0"/>
    <x v="0"/>
    <x v="0"/>
    <x v="0"/>
    <x v="0"/>
    <x v="0"/>
    <x v="0"/>
    <x v="0"/>
    <x v="0"/>
    <x v="0"/>
    <x v="1"/>
    <x v="0"/>
    <x v="3"/>
    <x v="2"/>
    <x v="2"/>
    <x v="3"/>
    <x v="0"/>
    <x v="0"/>
    <x v="0"/>
    <x v="0"/>
    <x v="0"/>
    <x v="0"/>
    <x v="1"/>
    <m/>
    <x v="9"/>
    <x v="0"/>
    <x v="2"/>
    <x v="2"/>
    <x v="5"/>
    <x v="17"/>
    <x v="0"/>
    <x v="0"/>
    <x v="0"/>
    <x v="2"/>
    <x v="19"/>
    <x v="2"/>
    <x v="0"/>
    <x v="0"/>
  </r>
  <r>
    <m/>
    <x v="0"/>
    <x v="1"/>
    <x v="8"/>
    <x v="91"/>
    <m/>
    <m/>
    <x v="0"/>
    <x v="0"/>
    <x v="18"/>
    <x v="86"/>
    <x v="1"/>
    <x v="1"/>
    <x v="1"/>
    <x v="2"/>
    <x v="0"/>
    <x v="0"/>
    <x v="0"/>
    <x v="1"/>
    <x v="1"/>
    <x v="4"/>
    <x v="1"/>
    <x v="1"/>
    <x v="1"/>
    <x v="1"/>
    <x v="3"/>
    <x v="1"/>
    <x v="1"/>
    <x v="1"/>
    <x v="0"/>
    <x v="1"/>
    <x v="1"/>
    <x v="1"/>
    <x v="1"/>
    <x v="2"/>
    <x v="1"/>
    <x v="0"/>
    <x v="1"/>
    <x v="1"/>
    <x v="5"/>
    <x v="1"/>
    <x v="0"/>
    <x v="3"/>
    <x v="3"/>
    <x v="5"/>
    <x v="2"/>
    <x v="3"/>
    <x v="5"/>
    <x v="4"/>
    <x v="2"/>
    <x v="2"/>
    <x v="1"/>
    <x v="1"/>
    <x v="0"/>
    <x v="2"/>
    <x v="1"/>
    <x v="1"/>
    <x v="2"/>
    <x v="1"/>
    <x v="3"/>
    <x v="2"/>
    <x v="1"/>
    <x v="2"/>
    <x v="2"/>
    <x v="0"/>
    <m/>
    <m/>
    <m/>
    <m/>
    <m/>
    <m/>
    <x v="1"/>
    <x v="1"/>
    <x v="1"/>
    <x v="2"/>
    <x v="0"/>
    <x v="0"/>
    <x v="0"/>
    <x v="1"/>
    <x v="1"/>
    <x v="4"/>
    <x v="1"/>
    <x v="1"/>
    <x v="1"/>
    <x v="1"/>
    <x v="2"/>
    <x v="1"/>
    <x v="1"/>
    <x v="1"/>
    <x v="0"/>
    <x v="1"/>
    <x v="1"/>
    <x v="1"/>
    <x v="1"/>
    <x v="2"/>
    <x v="1"/>
    <x v="0"/>
    <x v="1"/>
    <x v="1"/>
    <x v="4"/>
    <x v="1"/>
    <x v="0"/>
    <x v="3"/>
    <x v="3"/>
    <x v="4"/>
    <x v="2"/>
    <x v="3"/>
    <x v="4"/>
    <x v="3"/>
    <x v="2"/>
    <x v="2"/>
    <x v="1"/>
    <x v="1"/>
    <x v="0"/>
    <x v="2"/>
    <x v="1"/>
    <x v="1"/>
    <x v="2"/>
    <x v="1"/>
    <x v="3"/>
    <x v="2"/>
    <x v="1"/>
    <x v="2"/>
    <x v="5"/>
    <x v="0"/>
    <m/>
    <x v="1"/>
    <x v="1"/>
    <x v="1"/>
    <x v="10"/>
    <x v="0"/>
    <x v="19"/>
    <x v="16"/>
    <x v="19"/>
    <x v="1"/>
    <x v="11"/>
    <x v="19"/>
    <x v="0"/>
    <x v="11"/>
    <x v="20"/>
  </r>
  <r>
    <m/>
    <x v="0"/>
    <x v="1"/>
    <x v="8"/>
    <x v="91"/>
    <m/>
    <m/>
    <x v="0"/>
    <x v="0"/>
    <x v="18"/>
    <x v="86"/>
    <x v="5"/>
    <x v="2"/>
    <x v="3"/>
    <x v="4"/>
    <x v="2"/>
    <x v="3"/>
    <x v="2"/>
    <x v="2"/>
    <x v="3"/>
    <x v="3"/>
    <x v="4"/>
    <x v="0"/>
    <x v="2"/>
    <x v="2"/>
    <x v="1"/>
    <x v="3"/>
    <x v="3"/>
    <x v="5"/>
    <x v="4"/>
    <x v="5"/>
    <x v="4"/>
    <x v="3"/>
    <x v="3"/>
    <x v="1"/>
    <x v="3"/>
    <x v="2"/>
    <x v="4"/>
    <x v="4"/>
    <x v="3"/>
    <x v="3"/>
    <x v="3"/>
    <x v="1"/>
    <x v="5"/>
    <x v="2"/>
    <x v="4"/>
    <x v="5"/>
    <x v="3"/>
    <x v="3"/>
    <x v="4"/>
    <x v="3"/>
    <x v="2"/>
    <x v="1"/>
    <x v="0"/>
    <x v="1"/>
    <x v="5"/>
    <x v="1"/>
    <x v="2"/>
    <x v="2"/>
    <x v="2"/>
    <x v="2"/>
    <x v="0"/>
    <x v="0"/>
    <x v="5"/>
    <x v="2"/>
    <m/>
    <m/>
    <m/>
    <m/>
    <m/>
    <m/>
    <x v="4"/>
    <x v="2"/>
    <x v="3"/>
    <x v="3"/>
    <x v="2"/>
    <x v="3"/>
    <x v="2"/>
    <x v="2"/>
    <x v="3"/>
    <x v="3"/>
    <x v="4"/>
    <x v="0"/>
    <x v="2"/>
    <x v="2"/>
    <x v="1"/>
    <x v="2"/>
    <x v="2"/>
    <x v="2"/>
    <x v="2"/>
    <x v="2"/>
    <x v="2"/>
    <x v="2"/>
    <x v="3"/>
    <x v="1"/>
    <x v="3"/>
    <x v="2"/>
    <x v="4"/>
    <x v="4"/>
    <x v="3"/>
    <x v="3"/>
    <x v="3"/>
    <x v="1"/>
    <x v="4"/>
    <x v="2"/>
    <x v="3"/>
    <x v="2"/>
    <x v="3"/>
    <x v="2"/>
    <x v="4"/>
    <x v="3"/>
    <x v="2"/>
    <x v="1"/>
    <x v="0"/>
    <x v="1"/>
    <x v="4"/>
    <x v="1"/>
    <x v="2"/>
    <x v="2"/>
    <x v="2"/>
    <x v="2"/>
    <x v="0"/>
    <x v="0"/>
    <x v="2"/>
    <x v="2"/>
    <m/>
    <x v="3"/>
    <x v="10"/>
    <x v="3"/>
    <x v="11"/>
    <x v="9"/>
    <x v="0"/>
    <x v="12"/>
    <x v="11"/>
    <x v="13"/>
    <x v="14"/>
    <x v="9"/>
    <x v="7"/>
    <x v="9"/>
    <x v="12"/>
  </r>
  <r>
    <m/>
    <x v="0"/>
    <x v="1"/>
    <x v="8"/>
    <x v="91"/>
    <m/>
    <m/>
    <x v="0"/>
    <x v="0"/>
    <x v="18"/>
    <x v="86"/>
    <x v="1"/>
    <x v="4"/>
    <x v="4"/>
    <x v="2"/>
    <x v="2"/>
    <x v="3"/>
    <x v="0"/>
    <x v="3"/>
    <x v="5"/>
    <x v="2"/>
    <x v="2"/>
    <x v="1"/>
    <x v="1"/>
    <x v="4"/>
    <x v="3"/>
    <x v="1"/>
    <x v="0"/>
    <x v="1"/>
    <x v="1"/>
    <x v="1"/>
    <x v="1"/>
    <x v="1"/>
    <x v="0"/>
    <x v="3"/>
    <x v="5"/>
    <x v="5"/>
    <x v="3"/>
    <x v="1"/>
    <x v="5"/>
    <x v="5"/>
    <x v="2"/>
    <x v="3"/>
    <x v="2"/>
    <x v="5"/>
    <x v="1"/>
    <x v="4"/>
    <x v="1"/>
    <x v="3"/>
    <x v="4"/>
    <x v="3"/>
    <x v="1"/>
    <x v="1"/>
    <x v="0"/>
    <x v="2"/>
    <x v="5"/>
    <x v="5"/>
    <x v="1"/>
    <x v="1"/>
    <x v="3"/>
    <x v="2"/>
    <x v="1"/>
    <x v="1"/>
    <x v="2"/>
    <x v="1"/>
    <m/>
    <m/>
    <m/>
    <m/>
    <m/>
    <m/>
    <x v="1"/>
    <x v="4"/>
    <x v="4"/>
    <x v="2"/>
    <x v="2"/>
    <x v="3"/>
    <x v="0"/>
    <x v="3"/>
    <x v="4"/>
    <x v="2"/>
    <x v="2"/>
    <x v="1"/>
    <x v="1"/>
    <x v="4"/>
    <x v="2"/>
    <x v="1"/>
    <x v="0"/>
    <x v="1"/>
    <x v="1"/>
    <x v="1"/>
    <x v="1"/>
    <x v="1"/>
    <x v="0"/>
    <x v="3"/>
    <x v="4"/>
    <x v="4"/>
    <x v="3"/>
    <x v="1"/>
    <x v="4"/>
    <x v="4"/>
    <x v="2"/>
    <x v="3"/>
    <x v="2"/>
    <x v="4"/>
    <x v="1"/>
    <x v="4"/>
    <x v="1"/>
    <x v="2"/>
    <x v="4"/>
    <x v="3"/>
    <x v="1"/>
    <x v="1"/>
    <x v="0"/>
    <x v="2"/>
    <x v="4"/>
    <x v="4"/>
    <x v="1"/>
    <x v="1"/>
    <x v="3"/>
    <x v="2"/>
    <x v="1"/>
    <x v="1"/>
    <x v="5"/>
    <x v="1"/>
    <m/>
    <x v="0"/>
    <x v="8"/>
    <x v="7"/>
    <x v="1"/>
    <x v="2"/>
    <x v="19"/>
    <x v="4"/>
    <x v="19"/>
    <x v="19"/>
    <x v="16"/>
    <x v="16"/>
    <x v="15"/>
    <x v="17"/>
    <x v="8"/>
  </r>
  <r>
    <m/>
    <x v="0"/>
    <x v="1"/>
    <x v="8"/>
    <x v="91"/>
    <m/>
    <m/>
    <x v="0"/>
    <x v="0"/>
    <x v="14"/>
    <x v="86"/>
    <x v="3"/>
    <x v="2"/>
    <x v="1"/>
    <x v="2"/>
    <x v="0"/>
    <x v="0"/>
    <x v="3"/>
    <x v="1"/>
    <x v="5"/>
    <x v="1"/>
    <x v="1"/>
    <x v="0"/>
    <x v="1"/>
    <x v="1"/>
    <x v="3"/>
    <x v="1"/>
    <x v="1"/>
    <x v="1"/>
    <x v="1"/>
    <x v="1"/>
    <x v="4"/>
    <x v="1"/>
    <x v="3"/>
    <x v="1"/>
    <x v="2"/>
    <x v="3"/>
    <x v="2"/>
    <x v="1"/>
    <x v="2"/>
    <x v="2"/>
    <x v="2"/>
    <x v="1"/>
    <x v="5"/>
    <x v="2"/>
    <x v="4"/>
    <x v="0"/>
    <x v="2"/>
    <x v="1"/>
    <x v="4"/>
    <x v="3"/>
    <x v="2"/>
    <x v="1"/>
    <x v="0"/>
    <x v="1"/>
    <x v="5"/>
    <x v="5"/>
    <x v="1"/>
    <x v="1"/>
    <x v="3"/>
    <x v="2"/>
    <x v="1"/>
    <x v="2"/>
    <x v="0"/>
    <x v="2"/>
    <m/>
    <m/>
    <m/>
    <m/>
    <m/>
    <m/>
    <x v="3"/>
    <x v="2"/>
    <x v="1"/>
    <x v="2"/>
    <x v="0"/>
    <x v="0"/>
    <x v="3"/>
    <x v="1"/>
    <x v="4"/>
    <x v="1"/>
    <x v="1"/>
    <x v="0"/>
    <x v="1"/>
    <x v="1"/>
    <x v="2"/>
    <x v="1"/>
    <x v="1"/>
    <x v="1"/>
    <x v="1"/>
    <x v="1"/>
    <x v="2"/>
    <x v="1"/>
    <x v="3"/>
    <x v="1"/>
    <x v="2"/>
    <x v="3"/>
    <x v="2"/>
    <x v="1"/>
    <x v="2"/>
    <x v="2"/>
    <x v="2"/>
    <x v="1"/>
    <x v="4"/>
    <x v="2"/>
    <x v="3"/>
    <x v="0"/>
    <x v="2"/>
    <x v="1"/>
    <x v="4"/>
    <x v="3"/>
    <x v="2"/>
    <x v="1"/>
    <x v="0"/>
    <x v="1"/>
    <x v="4"/>
    <x v="4"/>
    <x v="1"/>
    <x v="1"/>
    <x v="3"/>
    <x v="2"/>
    <x v="1"/>
    <x v="2"/>
    <x v="0"/>
    <x v="2"/>
    <m/>
    <x v="7"/>
    <x v="12"/>
    <x v="1"/>
    <x v="10"/>
    <x v="6"/>
    <x v="0"/>
    <x v="12"/>
    <x v="4"/>
    <x v="2"/>
    <x v="17"/>
    <x v="16"/>
    <x v="4"/>
    <x v="3"/>
    <x v="12"/>
  </r>
  <r>
    <m/>
    <x v="0"/>
    <x v="1"/>
    <x v="8"/>
    <x v="92"/>
    <m/>
    <m/>
    <x v="0"/>
    <x v="0"/>
    <x v="21"/>
    <x v="87"/>
    <x v="1"/>
    <x v="1"/>
    <x v="1"/>
    <x v="1"/>
    <x v="1"/>
    <x v="0"/>
    <x v="0"/>
    <x v="0"/>
    <x v="1"/>
    <x v="1"/>
    <x v="1"/>
    <x v="5"/>
    <x v="1"/>
    <x v="1"/>
    <x v="0"/>
    <x v="0"/>
    <x v="0"/>
    <x v="0"/>
    <x v="1"/>
    <x v="1"/>
    <x v="1"/>
    <x v="0"/>
    <x v="1"/>
    <x v="2"/>
    <x v="2"/>
    <x v="0"/>
    <x v="1"/>
    <x v="0"/>
    <x v="0"/>
    <x v="1"/>
    <x v="0"/>
    <x v="3"/>
    <x v="3"/>
    <x v="5"/>
    <x v="0"/>
    <x v="0"/>
    <x v="0"/>
    <x v="3"/>
    <x v="4"/>
    <x v="0"/>
    <x v="2"/>
    <x v="1"/>
    <x v="0"/>
    <x v="2"/>
    <x v="1"/>
    <x v="2"/>
    <x v="3"/>
    <x v="0"/>
    <x v="0"/>
    <x v="0"/>
    <x v="0"/>
    <x v="1"/>
    <x v="1"/>
    <x v="1"/>
    <m/>
    <m/>
    <m/>
    <m/>
    <m/>
    <m/>
    <x v="1"/>
    <x v="1"/>
    <x v="1"/>
    <x v="1"/>
    <x v="1"/>
    <x v="0"/>
    <x v="0"/>
    <x v="0"/>
    <x v="1"/>
    <x v="1"/>
    <x v="1"/>
    <x v="4"/>
    <x v="1"/>
    <x v="1"/>
    <x v="0"/>
    <x v="0"/>
    <x v="0"/>
    <x v="0"/>
    <x v="1"/>
    <x v="1"/>
    <x v="1"/>
    <x v="0"/>
    <x v="1"/>
    <x v="2"/>
    <x v="2"/>
    <x v="0"/>
    <x v="1"/>
    <x v="0"/>
    <x v="0"/>
    <x v="1"/>
    <x v="0"/>
    <x v="3"/>
    <x v="3"/>
    <x v="4"/>
    <x v="0"/>
    <x v="0"/>
    <x v="0"/>
    <x v="2"/>
    <x v="4"/>
    <x v="0"/>
    <x v="2"/>
    <x v="1"/>
    <x v="0"/>
    <x v="2"/>
    <x v="1"/>
    <x v="2"/>
    <x v="3"/>
    <x v="0"/>
    <x v="0"/>
    <x v="0"/>
    <x v="0"/>
    <x v="1"/>
    <x v="1"/>
    <x v="1"/>
    <m/>
    <x v="0"/>
    <x v="1"/>
    <x v="2"/>
    <x v="6"/>
    <x v="22"/>
    <x v="11"/>
    <x v="16"/>
    <x v="0"/>
    <x v="2"/>
    <x v="11"/>
    <x v="3"/>
    <x v="2"/>
    <x v="0"/>
    <x v="0"/>
  </r>
  <r>
    <m/>
    <x v="0"/>
    <x v="1"/>
    <x v="8"/>
    <x v="91"/>
    <m/>
    <m/>
    <x v="0"/>
    <x v="0"/>
    <x v="18"/>
    <x v="86"/>
    <x v="3"/>
    <x v="4"/>
    <x v="5"/>
    <x v="5"/>
    <x v="1"/>
    <x v="2"/>
    <x v="1"/>
    <x v="5"/>
    <x v="0"/>
    <x v="2"/>
    <x v="1"/>
    <x v="1"/>
    <x v="3"/>
    <x v="3"/>
    <x v="0"/>
    <x v="1"/>
    <x v="0"/>
    <x v="1"/>
    <x v="1"/>
    <x v="0"/>
    <x v="0"/>
    <x v="0"/>
    <x v="0"/>
    <x v="1"/>
    <x v="3"/>
    <x v="5"/>
    <x v="4"/>
    <x v="1"/>
    <x v="5"/>
    <x v="1"/>
    <x v="2"/>
    <x v="3"/>
    <x v="3"/>
    <x v="2"/>
    <x v="0"/>
    <x v="0"/>
    <x v="3"/>
    <x v="3"/>
    <x v="4"/>
    <x v="0"/>
    <x v="0"/>
    <x v="1"/>
    <x v="0"/>
    <x v="3"/>
    <x v="2"/>
    <x v="5"/>
    <x v="4"/>
    <x v="2"/>
    <x v="2"/>
    <x v="2"/>
    <x v="1"/>
    <x v="1"/>
    <x v="2"/>
    <x v="0"/>
    <m/>
    <m/>
    <m/>
    <m/>
    <m/>
    <m/>
    <x v="3"/>
    <x v="4"/>
    <x v="3"/>
    <x v="4"/>
    <x v="1"/>
    <x v="2"/>
    <x v="1"/>
    <x v="4"/>
    <x v="0"/>
    <x v="2"/>
    <x v="1"/>
    <x v="1"/>
    <x v="3"/>
    <x v="3"/>
    <x v="0"/>
    <x v="1"/>
    <x v="0"/>
    <x v="1"/>
    <x v="1"/>
    <x v="0"/>
    <x v="0"/>
    <x v="0"/>
    <x v="0"/>
    <x v="1"/>
    <x v="3"/>
    <x v="4"/>
    <x v="4"/>
    <x v="1"/>
    <x v="4"/>
    <x v="1"/>
    <x v="2"/>
    <x v="3"/>
    <x v="3"/>
    <x v="2"/>
    <x v="0"/>
    <x v="0"/>
    <x v="3"/>
    <x v="2"/>
    <x v="4"/>
    <x v="0"/>
    <x v="0"/>
    <x v="1"/>
    <x v="0"/>
    <x v="3"/>
    <x v="2"/>
    <x v="4"/>
    <x v="0"/>
    <x v="2"/>
    <x v="2"/>
    <x v="2"/>
    <x v="1"/>
    <x v="1"/>
    <x v="5"/>
    <x v="0"/>
    <m/>
    <x v="1"/>
    <x v="7"/>
    <x v="0"/>
    <x v="2"/>
    <x v="3"/>
    <x v="13"/>
    <x v="17"/>
    <x v="8"/>
    <x v="16"/>
    <x v="3"/>
    <x v="0"/>
    <x v="13"/>
    <x v="0"/>
    <x v="0"/>
  </r>
  <r>
    <m/>
    <x v="0"/>
    <x v="1"/>
    <x v="8"/>
    <x v="91"/>
    <m/>
    <m/>
    <x v="0"/>
    <x v="0"/>
    <x v="18"/>
    <x v="86"/>
    <x v="1"/>
    <x v="1"/>
    <x v="1"/>
    <x v="2"/>
    <x v="0"/>
    <x v="0"/>
    <x v="1"/>
    <x v="3"/>
    <x v="2"/>
    <x v="2"/>
    <x v="3"/>
    <x v="1"/>
    <x v="4"/>
    <x v="1"/>
    <x v="0"/>
    <x v="1"/>
    <x v="0"/>
    <x v="1"/>
    <x v="3"/>
    <x v="0"/>
    <x v="3"/>
    <x v="0"/>
    <x v="0"/>
    <x v="2"/>
    <x v="0"/>
    <x v="5"/>
    <x v="1"/>
    <x v="1"/>
    <x v="2"/>
    <x v="1"/>
    <x v="1"/>
    <x v="3"/>
    <x v="3"/>
    <x v="3"/>
    <x v="0"/>
    <x v="0"/>
    <x v="2"/>
    <x v="0"/>
    <x v="0"/>
    <x v="0"/>
    <x v="0"/>
    <x v="1"/>
    <x v="0"/>
    <x v="1"/>
    <x v="5"/>
    <x v="1"/>
    <x v="5"/>
    <x v="2"/>
    <x v="3"/>
    <x v="2"/>
    <x v="1"/>
    <x v="0"/>
    <x v="1"/>
    <x v="0"/>
    <m/>
    <m/>
    <m/>
    <m/>
    <m/>
    <m/>
    <x v="1"/>
    <x v="1"/>
    <x v="1"/>
    <x v="2"/>
    <x v="0"/>
    <x v="0"/>
    <x v="1"/>
    <x v="3"/>
    <x v="2"/>
    <x v="2"/>
    <x v="3"/>
    <x v="1"/>
    <x v="4"/>
    <x v="1"/>
    <x v="0"/>
    <x v="1"/>
    <x v="0"/>
    <x v="1"/>
    <x v="3"/>
    <x v="0"/>
    <x v="3"/>
    <x v="0"/>
    <x v="0"/>
    <x v="2"/>
    <x v="0"/>
    <x v="4"/>
    <x v="1"/>
    <x v="1"/>
    <x v="2"/>
    <x v="1"/>
    <x v="1"/>
    <x v="3"/>
    <x v="3"/>
    <x v="3"/>
    <x v="0"/>
    <x v="0"/>
    <x v="2"/>
    <x v="0"/>
    <x v="0"/>
    <x v="0"/>
    <x v="0"/>
    <x v="1"/>
    <x v="0"/>
    <x v="1"/>
    <x v="4"/>
    <x v="1"/>
    <x v="4"/>
    <x v="2"/>
    <x v="3"/>
    <x v="2"/>
    <x v="1"/>
    <x v="0"/>
    <x v="1"/>
    <x v="0"/>
    <m/>
    <x v="2"/>
    <x v="1"/>
    <x v="5"/>
    <x v="2"/>
    <x v="3"/>
    <x v="14"/>
    <x v="16"/>
    <x v="1"/>
    <x v="18"/>
    <x v="10"/>
    <x v="8"/>
    <x v="0"/>
    <x v="5"/>
    <x v="0"/>
  </r>
  <r>
    <m/>
    <x v="0"/>
    <x v="1"/>
    <x v="8"/>
    <x v="89"/>
    <m/>
    <m/>
    <x v="0"/>
    <x v="1"/>
    <x v="18"/>
    <x v="84"/>
    <x v="0"/>
    <x v="1"/>
    <x v="1"/>
    <x v="1"/>
    <x v="0"/>
    <x v="2"/>
    <x v="1"/>
    <x v="0"/>
    <x v="2"/>
    <x v="1"/>
    <x v="4"/>
    <x v="0"/>
    <x v="4"/>
    <x v="1"/>
    <x v="3"/>
    <x v="1"/>
    <x v="1"/>
    <x v="0"/>
    <x v="1"/>
    <x v="1"/>
    <x v="1"/>
    <x v="0"/>
    <x v="3"/>
    <x v="1"/>
    <x v="0"/>
    <x v="1"/>
    <x v="2"/>
    <x v="1"/>
    <x v="2"/>
    <x v="1"/>
    <x v="0"/>
    <x v="1"/>
    <x v="1"/>
    <x v="1"/>
    <x v="0"/>
    <x v="0"/>
    <x v="2"/>
    <x v="1"/>
    <x v="1"/>
    <x v="2"/>
    <x v="1"/>
    <x v="1"/>
    <x v="0"/>
    <x v="2"/>
    <x v="1"/>
    <x v="2"/>
    <x v="3"/>
    <x v="0"/>
    <x v="0"/>
    <x v="2"/>
    <x v="1"/>
    <x v="0"/>
    <x v="1"/>
    <x v="0"/>
    <m/>
    <m/>
    <m/>
    <m/>
    <m/>
    <m/>
    <x v="0"/>
    <x v="1"/>
    <x v="1"/>
    <x v="1"/>
    <x v="0"/>
    <x v="2"/>
    <x v="1"/>
    <x v="0"/>
    <x v="2"/>
    <x v="1"/>
    <x v="4"/>
    <x v="0"/>
    <x v="4"/>
    <x v="1"/>
    <x v="2"/>
    <x v="1"/>
    <x v="1"/>
    <x v="0"/>
    <x v="1"/>
    <x v="1"/>
    <x v="1"/>
    <x v="0"/>
    <x v="3"/>
    <x v="1"/>
    <x v="0"/>
    <x v="1"/>
    <x v="2"/>
    <x v="1"/>
    <x v="2"/>
    <x v="1"/>
    <x v="0"/>
    <x v="1"/>
    <x v="1"/>
    <x v="1"/>
    <x v="0"/>
    <x v="0"/>
    <x v="2"/>
    <x v="1"/>
    <x v="1"/>
    <x v="2"/>
    <x v="1"/>
    <x v="1"/>
    <x v="0"/>
    <x v="2"/>
    <x v="1"/>
    <x v="2"/>
    <x v="3"/>
    <x v="0"/>
    <x v="0"/>
    <x v="2"/>
    <x v="1"/>
    <x v="0"/>
    <x v="1"/>
    <x v="0"/>
    <m/>
    <x v="6"/>
    <x v="11"/>
    <x v="5"/>
    <x v="6"/>
    <x v="6"/>
    <x v="3"/>
    <x v="2"/>
    <x v="1"/>
    <x v="12"/>
    <x v="8"/>
    <x v="10"/>
    <x v="2"/>
    <x v="7"/>
    <x v="4"/>
  </r>
  <r>
    <m/>
    <x v="0"/>
    <x v="1"/>
    <x v="8"/>
    <x v="91"/>
    <m/>
    <m/>
    <x v="0"/>
    <x v="0"/>
    <x v="18"/>
    <x v="86"/>
    <x v="1"/>
    <x v="0"/>
    <x v="0"/>
    <x v="2"/>
    <x v="0"/>
    <x v="2"/>
    <x v="1"/>
    <x v="1"/>
    <x v="5"/>
    <x v="1"/>
    <x v="1"/>
    <x v="3"/>
    <x v="4"/>
    <x v="1"/>
    <x v="0"/>
    <x v="1"/>
    <x v="0"/>
    <x v="1"/>
    <x v="0"/>
    <x v="0"/>
    <x v="1"/>
    <x v="1"/>
    <x v="1"/>
    <x v="4"/>
    <x v="0"/>
    <x v="0"/>
    <x v="2"/>
    <x v="1"/>
    <x v="1"/>
    <x v="3"/>
    <x v="0"/>
    <x v="2"/>
    <x v="1"/>
    <x v="1"/>
    <x v="0"/>
    <x v="0"/>
    <x v="0"/>
    <x v="0"/>
    <x v="0"/>
    <x v="2"/>
    <x v="1"/>
    <x v="1"/>
    <x v="0"/>
    <x v="3"/>
    <x v="3"/>
    <x v="1"/>
    <x v="2"/>
    <x v="0"/>
    <x v="0"/>
    <x v="0"/>
    <x v="0"/>
    <x v="1"/>
    <x v="1"/>
    <x v="3"/>
    <m/>
    <m/>
    <m/>
    <m/>
    <m/>
    <m/>
    <x v="1"/>
    <x v="0"/>
    <x v="0"/>
    <x v="2"/>
    <x v="0"/>
    <x v="2"/>
    <x v="1"/>
    <x v="1"/>
    <x v="4"/>
    <x v="1"/>
    <x v="1"/>
    <x v="3"/>
    <x v="4"/>
    <x v="1"/>
    <x v="0"/>
    <x v="1"/>
    <x v="0"/>
    <x v="1"/>
    <x v="0"/>
    <x v="0"/>
    <x v="1"/>
    <x v="1"/>
    <x v="1"/>
    <x v="4"/>
    <x v="0"/>
    <x v="0"/>
    <x v="2"/>
    <x v="1"/>
    <x v="1"/>
    <x v="3"/>
    <x v="0"/>
    <x v="2"/>
    <x v="1"/>
    <x v="1"/>
    <x v="0"/>
    <x v="0"/>
    <x v="0"/>
    <x v="0"/>
    <x v="0"/>
    <x v="2"/>
    <x v="1"/>
    <x v="1"/>
    <x v="0"/>
    <x v="3"/>
    <x v="3"/>
    <x v="1"/>
    <x v="2"/>
    <x v="0"/>
    <x v="0"/>
    <x v="0"/>
    <x v="0"/>
    <x v="1"/>
    <x v="1"/>
    <x v="3"/>
    <m/>
    <x v="9"/>
    <x v="16"/>
    <x v="5"/>
    <x v="13"/>
    <x v="0"/>
    <x v="9"/>
    <x v="8"/>
    <x v="8"/>
    <x v="10"/>
    <x v="8"/>
    <x v="16"/>
    <x v="2"/>
    <x v="0"/>
    <x v="3"/>
  </r>
  <r>
    <m/>
    <x v="0"/>
    <x v="1"/>
    <x v="8"/>
    <x v="89"/>
    <m/>
    <m/>
    <x v="0"/>
    <x v="1"/>
    <x v="18"/>
    <x v="84"/>
    <x v="3"/>
    <x v="2"/>
    <x v="2"/>
    <x v="0"/>
    <x v="1"/>
    <x v="3"/>
    <x v="2"/>
    <x v="2"/>
    <x v="2"/>
    <x v="3"/>
    <x v="3"/>
    <x v="1"/>
    <x v="4"/>
    <x v="2"/>
    <x v="0"/>
    <x v="0"/>
    <x v="0"/>
    <x v="0"/>
    <x v="3"/>
    <x v="3"/>
    <x v="4"/>
    <x v="5"/>
    <x v="5"/>
    <x v="1"/>
    <x v="3"/>
    <x v="5"/>
    <x v="3"/>
    <x v="2"/>
    <x v="5"/>
    <x v="1"/>
    <x v="0"/>
    <x v="3"/>
    <x v="1"/>
    <x v="5"/>
    <x v="2"/>
    <x v="0"/>
    <x v="1"/>
    <x v="0"/>
    <x v="1"/>
    <x v="3"/>
    <x v="2"/>
    <x v="1"/>
    <x v="0"/>
    <x v="5"/>
    <x v="5"/>
    <x v="5"/>
    <x v="4"/>
    <x v="0"/>
    <x v="0"/>
    <x v="2"/>
    <x v="1"/>
    <x v="2"/>
    <x v="1"/>
    <x v="2"/>
    <m/>
    <m/>
    <m/>
    <m/>
    <m/>
    <m/>
    <x v="3"/>
    <x v="2"/>
    <x v="2"/>
    <x v="0"/>
    <x v="1"/>
    <x v="3"/>
    <x v="2"/>
    <x v="2"/>
    <x v="2"/>
    <x v="3"/>
    <x v="3"/>
    <x v="1"/>
    <x v="4"/>
    <x v="2"/>
    <x v="0"/>
    <x v="0"/>
    <x v="0"/>
    <x v="0"/>
    <x v="3"/>
    <x v="3"/>
    <x v="2"/>
    <x v="4"/>
    <x v="4"/>
    <x v="1"/>
    <x v="3"/>
    <x v="4"/>
    <x v="3"/>
    <x v="2"/>
    <x v="4"/>
    <x v="1"/>
    <x v="0"/>
    <x v="3"/>
    <x v="1"/>
    <x v="4"/>
    <x v="2"/>
    <x v="0"/>
    <x v="1"/>
    <x v="0"/>
    <x v="1"/>
    <x v="3"/>
    <x v="2"/>
    <x v="1"/>
    <x v="0"/>
    <x v="0"/>
    <x v="4"/>
    <x v="4"/>
    <x v="0"/>
    <x v="0"/>
    <x v="0"/>
    <x v="2"/>
    <x v="1"/>
    <x v="2"/>
    <x v="1"/>
    <x v="2"/>
    <m/>
    <x v="4"/>
    <x v="7"/>
    <x v="2"/>
    <x v="3"/>
    <x v="20"/>
    <x v="11"/>
    <x v="18"/>
    <x v="18"/>
    <x v="7"/>
    <x v="6"/>
    <x v="8"/>
    <x v="2"/>
    <x v="15"/>
    <x v="8"/>
  </r>
  <r>
    <m/>
    <x v="0"/>
    <x v="1"/>
    <x v="11"/>
    <x v="75"/>
    <m/>
    <m/>
    <x v="0"/>
    <x v="1"/>
    <x v="8"/>
    <x v="70"/>
    <x v="0"/>
    <x v="1"/>
    <x v="1"/>
    <x v="1"/>
    <x v="1"/>
    <x v="3"/>
    <x v="0"/>
    <x v="0"/>
    <x v="1"/>
    <x v="2"/>
    <x v="1"/>
    <x v="1"/>
    <x v="3"/>
    <x v="1"/>
    <x v="0"/>
    <x v="0"/>
    <x v="0"/>
    <x v="1"/>
    <x v="1"/>
    <x v="5"/>
    <x v="1"/>
    <x v="0"/>
    <x v="1"/>
    <x v="2"/>
    <x v="1"/>
    <x v="5"/>
    <x v="4"/>
    <x v="0"/>
    <x v="2"/>
    <x v="1"/>
    <x v="0"/>
    <x v="2"/>
    <x v="0"/>
    <x v="3"/>
    <x v="2"/>
    <x v="3"/>
    <x v="0"/>
    <x v="3"/>
    <x v="4"/>
    <x v="0"/>
    <x v="0"/>
    <x v="1"/>
    <x v="0"/>
    <x v="2"/>
    <x v="2"/>
    <x v="2"/>
    <x v="3"/>
    <x v="2"/>
    <x v="0"/>
    <x v="0"/>
    <x v="0"/>
    <x v="0"/>
    <x v="1"/>
    <x v="1"/>
    <m/>
    <m/>
    <m/>
    <m/>
    <m/>
    <m/>
    <x v="0"/>
    <x v="1"/>
    <x v="1"/>
    <x v="1"/>
    <x v="1"/>
    <x v="3"/>
    <x v="0"/>
    <x v="0"/>
    <x v="1"/>
    <x v="2"/>
    <x v="1"/>
    <x v="1"/>
    <x v="3"/>
    <x v="1"/>
    <x v="0"/>
    <x v="0"/>
    <x v="0"/>
    <x v="1"/>
    <x v="1"/>
    <x v="2"/>
    <x v="1"/>
    <x v="0"/>
    <x v="1"/>
    <x v="2"/>
    <x v="1"/>
    <x v="4"/>
    <x v="4"/>
    <x v="0"/>
    <x v="2"/>
    <x v="1"/>
    <x v="0"/>
    <x v="2"/>
    <x v="0"/>
    <x v="3"/>
    <x v="2"/>
    <x v="3"/>
    <x v="0"/>
    <x v="2"/>
    <x v="4"/>
    <x v="0"/>
    <x v="0"/>
    <x v="1"/>
    <x v="0"/>
    <x v="2"/>
    <x v="2"/>
    <x v="2"/>
    <x v="3"/>
    <x v="2"/>
    <x v="0"/>
    <x v="0"/>
    <x v="0"/>
    <x v="0"/>
    <x v="1"/>
    <x v="1"/>
    <m/>
    <x v="0"/>
    <x v="11"/>
    <x v="0"/>
    <x v="9"/>
    <x v="3"/>
    <x v="9"/>
    <x v="7"/>
    <x v="3"/>
    <x v="1"/>
    <x v="6"/>
    <x v="11"/>
    <x v="0"/>
    <x v="8"/>
    <x v="0"/>
  </r>
  <r>
    <m/>
    <x v="0"/>
    <x v="1"/>
    <x v="11"/>
    <x v="2"/>
    <m/>
    <m/>
    <x v="0"/>
    <x v="1"/>
    <x v="0"/>
    <x v="2"/>
    <x v="1"/>
    <x v="3"/>
    <x v="2"/>
    <x v="2"/>
    <x v="1"/>
    <x v="0"/>
    <x v="0"/>
    <x v="0"/>
    <x v="0"/>
    <x v="2"/>
    <x v="1"/>
    <x v="1"/>
    <x v="3"/>
    <x v="1"/>
    <x v="3"/>
    <x v="1"/>
    <x v="0"/>
    <x v="1"/>
    <x v="1"/>
    <x v="4"/>
    <x v="1"/>
    <x v="1"/>
    <x v="1"/>
    <x v="4"/>
    <x v="2"/>
    <x v="3"/>
    <x v="1"/>
    <x v="1"/>
    <x v="2"/>
    <x v="1"/>
    <x v="0"/>
    <x v="2"/>
    <x v="1"/>
    <x v="5"/>
    <x v="2"/>
    <x v="0"/>
    <x v="3"/>
    <x v="1"/>
    <x v="4"/>
    <x v="0"/>
    <x v="3"/>
    <x v="1"/>
    <x v="0"/>
    <x v="3"/>
    <x v="3"/>
    <x v="1"/>
    <x v="3"/>
    <x v="0"/>
    <x v="0"/>
    <x v="2"/>
    <x v="1"/>
    <x v="2"/>
    <x v="2"/>
    <x v="0"/>
    <m/>
    <m/>
    <m/>
    <m/>
    <m/>
    <m/>
    <x v="1"/>
    <x v="3"/>
    <x v="2"/>
    <x v="2"/>
    <x v="1"/>
    <x v="0"/>
    <x v="0"/>
    <x v="0"/>
    <x v="0"/>
    <x v="2"/>
    <x v="1"/>
    <x v="1"/>
    <x v="3"/>
    <x v="1"/>
    <x v="2"/>
    <x v="1"/>
    <x v="0"/>
    <x v="1"/>
    <x v="1"/>
    <x v="4"/>
    <x v="1"/>
    <x v="1"/>
    <x v="1"/>
    <x v="4"/>
    <x v="2"/>
    <x v="3"/>
    <x v="1"/>
    <x v="1"/>
    <x v="2"/>
    <x v="1"/>
    <x v="0"/>
    <x v="2"/>
    <x v="1"/>
    <x v="4"/>
    <x v="2"/>
    <x v="0"/>
    <x v="3"/>
    <x v="1"/>
    <x v="4"/>
    <x v="0"/>
    <x v="3"/>
    <x v="1"/>
    <x v="0"/>
    <x v="3"/>
    <x v="3"/>
    <x v="1"/>
    <x v="3"/>
    <x v="0"/>
    <x v="0"/>
    <x v="2"/>
    <x v="1"/>
    <x v="2"/>
    <x v="5"/>
    <x v="0"/>
    <m/>
    <x v="5"/>
    <x v="8"/>
    <x v="0"/>
    <x v="10"/>
    <x v="8"/>
    <x v="19"/>
    <x v="8"/>
    <x v="4"/>
    <x v="2"/>
    <x v="17"/>
    <x v="0"/>
    <x v="2"/>
    <x v="3"/>
    <x v="16"/>
  </r>
  <r>
    <m/>
    <x v="0"/>
    <x v="1"/>
    <x v="8"/>
    <x v="90"/>
    <m/>
    <m/>
    <x v="0"/>
    <x v="0"/>
    <x v="18"/>
    <x v="85"/>
    <x v="1"/>
    <x v="1"/>
    <x v="1"/>
    <x v="2"/>
    <x v="0"/>
    <x v="0"/>
    <x v="2"/>
    <x v="2"/>
    <x v="3"/>
    <x v="3"/>
    <x v="4"/>
    <x v="0"/>
    <x v="2"/>
    <x v="2"/>
    <x v="1"/>
    <x v="3"/>
    <x v="3"/>
    <x v="5"/>
    <x v="4"/>
    <x v="5"/>
    <x v="4"/>
    <x v="3"/>
    <x v="3"/>
    <x v="1"/>
    <x v="3"/>
    <x v="2"/>
    <x v="4"/>
    <x v="4"/>
    <x v="3"/>
    <x v="3"/>
    <x v="3"/>
    <x v="1"/>
    <x v="5"/>
    <x v="2"/>
    <x v="4"/>
    <x v="5"/>
    <x v="3"/>
    <x v="3"/>
    <x v="2"/>
    <x v="4"/>
    <x v="1"/>
    <x v="1"/>
    <x v="0"/>
    <x v="1"/>
    <x v="5"/>
    <x v="5"/>
    <x v="5"/>
    <x v="2"/>
    <x v="2"/>
    <x v="0"/>
    <x v="1"/>
    <x v="1"/>
    <x v="2"/>
    <x v="0"/>
    <m/>
    <m/>
    <m/>
    <m/>
    <m/>
    <m/>
    <x v="1"/>
    <x v="1"/>
    <x v="1"/>
    <x v="2"/>
    <x v="0"/>
    <x v="0"/>
    <x v="2"/>
    <x v="2"/>
    <x v="3"/>
    <x v="3"/>
    <x v="4"/>
    <x v="0"/>
    <x v="2"/>
    <x v="2"/>
    <x v="1"/>
    <x v="2"/>
    <x v="2"/>
    <x v="2"/>
    <x v="2"/>
    <x v="2"/>
    <x v="2"/>
    <x v="2"/>
    <x v="3"/>
    <x v="1"/>
    <x v="3"/>
    <x v="2"/>
    <x v="4"/>
    <x v="4"/>
    <x v="3"/>
    <x v="3"/>
    <x v="3"/>
    <x v="1"/>
    <x v="4"/>
    <x v="2"/>
    <x v="3"/>
    <x v="2"/>
    <x v="3"/>
    <x v="2"/>
    <x v="2"/>
    <x v="4"/>
    <x v="1"/>
    <x v="1"/>
    <x v="0"/>
    <x v="1"/>
    <x v="4"/>
    <x v="4"/>
    <x v="4"/>
    <x v="2"/>
    <x v="2"/>
    <x v="0"/>
    <x v="1"/>
    <x v="1"/>
    <x v="5"/>
    <x v="0"/>
    <m/>
    <x v="3"/>
    <x v="1"/>
    <x v="9"/>
    <x v="1"/>
    <x v="6"/>
    <x v="0"/>
    <x v="12"/>
    <x v="11"/>
    <x v="13"/>
    <x v="14"/>
    <x v="9"/>
    <x v="7"/>
    <x v="9"/>
    <x v="23"/>
  </r>
  <r>
    <m/>
    <x v="0"/>
    <x v="1"/>
    <x v="8"/>
    <x v="90"/>
    <m/>
    <m/>
    <x v="0"/>
    <x v="0"/>
    <x v="18"/>
    <x v="85"/>
    <x v="0"/>
    <x v="0"/>
    <x v="0"/>
    <x v="2"/>
    <x v="0"/>
    <x v="0"/>
    <x v="0"/>
    <x v="0"/>
    <x v="1"/>
    <x v="4"/>
    <x v="1"/>
    <x v="1"/>
    <x v="1"/>
    <x v="1"/>
    <x v="3"/>
    <x v="1"/>
    <x v="0"/>
    <x v="1"/>
    <x v="1"/>
    <x v="1"/>
    <x v="1"/>
    <x v="0"/>
    <x v="1"/>
    <x v="2"/>
    <x v="1"/>
    <x v="3"/>
    <x v="1"/>
    <x v="1"/>
    <x v="2"/>
    <x v="3"/>
    <x v="0"/>
    <x v="2"/>
    <x v="1"/>
    <x v="1"/>
    <x v="0"/>
    <x v="3"/>
    <x v="2"/>
    <x v="1"/>
    <x v="1"/>
    <x v="0"/>
    <x v="1"/>
    <x v="1"/>
    <x v="0"/>
    <x v="2"/>
    <x v="5"/>
    <x v="4"/>
    <x v="3"/>
    <x v="2"/>
    <x v="2"/>
    <x v="2"/>
    <x v="1"/>
    <x v="1"/>
    <x v="1"/>
    <x v="0"/>
    <m/>
    <m/>
    <m/>
    <m/>
    <m/>
    <m/>
    <x v="0"/>
    <x v="0"/>
    <x v="0"/>
    <x v="2"/>
    <x v="0"/>
    <x v="0"/>
    <x v="0"/>
    <x v="0"/>
    <x v="1"/>
    <x v="4"/>
    <x v="1"/>
    <x v="1"/>
    <x v="1"/>
    <x v="1"/>
    <x v="2"/>
    <x v="1"/>
    <x v="0"/>
    <x v="1"/>
    <x v="1"/>
    <x v="1"/>
    <x v="1"/>
    <x v="0"/>
    <x v="1"/>
    <x v="2"/>
    <x v="1"/>
    <x v="3"/>
    <x v="1"/>
    <x v="1"/>
    <x v="2"/>
    <x v="3"/>
    <x v="0"/>
    <x v="2"/>
    <x v="1"/>
    <x v="1"/>
    <x v="0"/>
    <x v="3"/>
    <x v="2"/>
    <x v="1"/>
    <x v="1"/>
    <x v="0"/>
    <x v="1"/>
    <x v="1"/>
    <x v="0"/>
    <x v="2"/>
    <x v="4"/>
    <x v="3"/>
    <x v="3"/>
    <x v="2"/>
    <x v="2"/>
    <x v="2"/>
    <x v="1"/>
    <x v="1"/>
    <x v="1"/>
    <x v="0"/>
    <m/>
    <x v="5"/>
    <x v="0"/>
    <x v="5"/>
    <x v="10"/>
    <x v="0"/>
    <x v="1"/>
    <x v="3"/>
    <x v="1"/>
    <x v="1"/>
    <x v="10"/>
    <x v="3"/>
    <x v="16"/>
    <x v="7"/>
    <x v="3"/>
  </r>
  <r>
    <m/>
    <x v="0"/>
    <x v="1"/>
    <x v="8"/>
    <x v="90"/>
    <m/>
    <m/>
    <x v="0"/>
    <x v="1"/>
    <x v="18"/>
    <x v="85"/>
    <x v="0"/>
    <x v="1"/>
    <x v="0"/>
    <x v="1"/>
    <x v="1"/>
    <x v="0"/>
    <x v="1"/>
    <x v="5"/>
    <x v="2"/>
    <x v="4"/>
    <x v="1"/>
    <x v="1"/>
    <x v="4"/>
    <x v="1"/>
    <x v="0"/>
    <x v="0"/>
    <x v="0"/>
    <x v="0"/>
    <x v="1"/>
    <x v="1"/>
    <x v="0"/>
    <x v="0"/>
    <x v="1"/>
    <x v="2"/>
    <x v="1"/>
    <x v="0"/>
    <x v="1"/>
    <x v="0"/>
    <x v="2"/>
    <x v="1"/>
    <x v="0"/>
    <x v="1"/>
    <x v="5"/>
    <x v="1"/>
    <x v="0"/>
    <x v="3"/>
    <x v="2"/>
    <x v="0"/>
    <x v="0"/>
    <x v="0"/>
    <x v="0"/>
    <x v="1"/>
    <x v="0"/>
    <x v="2"/>
    <x v="3"/>
    <x v="4"/>
    <x v="3"/>
    <x v="2"/>
    <x v="0"/>
    <x v="2"/>
    <x v="0"/>
    <x v="0"/>
    <x v="2"/>
    <x v="0"/>
    <m/>
    <m/>
    <m/>
    <m/>
    <m/>
    <m/>
    <x v="0"/>
    <x v="1"/>
    <x v="0"/>
    <x v="1"/>
    <x v="1"/>
    <x v="0"/>
    <x v="1"/>
    <x v="4"/>
    <x v="2"/>
    <x v="4"/>
    <x v="1"/>
    <x v="1"/>
    <x v="4"/>
    <x v="1"/>
    <x v="0"/>
    <x v="0"/>
    <x v="0"/>
    <x v="0"/>
    <x v="1"/>
    <x v="1"/>
    <x v="0"/>
    <x v="0"/>
    <x v="1"/>
    <x v="2"/>
    <x v="1"/>
    <x v="0"/>
    <x v="1"/>
    <x v="0"/>
    <x v="2"/>
    <x v="1"/>
    <x v="0"/>
    <x v="1"/>
    <x v="4"/>
    <x v="1"/>
    <x v="0"/>
    <x v="3"/>
    <x v="2"/>
    <x v="0"/>
    <x v="0"/>
    <x v="0"/>
    <x v="0"/>
    <x v="1"/>
    <x v="0"/>
    <x v="2"/>
    <x v="3"/>
    <x v="3"/>
    <x v="3"/>
    <x v="2"/>
    <x v="0"/>
    <x v="2"/>
    <x v="0"/>
    <x v="0"/>
    <x v="5"/>
    <x v="0"/>
    <m/>
    <x v="9"/>
    <x v="16"/>
    <x v="2"/>
    <x v="6"/>
    <x v="0"/>
    <x v="8"/>
    <x v="2"/>
    <x v="3"/>
    <x v="1"/>
    <x v="11"/>
    <x v="10"/>
    <x v="0"/>
    <x v="5"/>
    <x v="0"/>
  </r>
  <r>
    <m/>
    <x v="0"/>
    <x v="1"/>
    <x v="8"/>
    <x v="90"/>
    <m/>
    <m/>
    <x v="0"/>
    <x v="0"/>
    <x v="18"/>
    <x v="85"/>
    <x v="0"/>
    <x v="1"/>
    <x v="1"/>
    <x v="0"/>
    <x v="1"/>
    <x v="2"/>
    <x v="1"/>
    <x v="3"/>
    <x v="5"/>
    <x v="4"/>
    <x v="0"/>
    <x v="0"/>
    <x v="4"/>
    <x v="0"/>
    <x v="0"/>
    <x v="0"/>
    <x v="0"/>
    <x v="0"/>
    <x v="5"/>
    <x v="0"/>
    <x v="0"/>
    <x v="0"/>
    <x v="0"/>
    <x v="2"/>
    <x v="0"/>
    <x v="0"/>
    <x v="1"/>
    <x v="0"/>
    <x v="0"/>
    <x v="1"/>
    <x v="0"/>
    <x v="2"/>
    <x v="1"/>
    <x v="3"/>
    <x v="0"/>
    <x v="0"/>
    <x v="0"/>
    <x v="0"/>
    <x v="0"/>
    <x v="0"/>
    <x v="0"/>
    <x v="1"/>
    <x v="0"/>
    <x v="2"/>
    <x v="3"/>
    <x v="1"/>
    <x v="5"/>
    <x v="0"/>
    <x v="0"/>
    <x v="0"/>
    <x v="1"/>
    <x v="0"/>
    <x v="0"/>
    <x v="1"/>
    <m/>
    <m/>
    <m/>
    <m/>
    <m/>
    <m/>
    <x v="0"/>
    <x v="1"/>
    <x v="1"/>
    <x v="0"/>
    <x v="1"/>
    <x v="2"/>
    <x v="1"/>
    <x v="3"/>
    <x v="4"/>
    <x v="4"/>
    <x v="0"/>
    <x v="0"/>
    <x v="4"/>
    <x v="0"/>
    <x v="0"/>
    <x v="0"/>
    <x v="0"/>
    <x v="0"/>
    <x v="4"/>
    <x v="0"/>
    <x v="0"/>
    <x v="0"/>
    <x v="0"/>
    <x v="2"/>
    <x v="0"/>
    <x v="0"/>
    <x v="1"/>
    <x v="0"/>
    <x v="0"/>
    <x v="1"/>
    <x v="0"/>
    <x v="2"/>
    <x v="1"/>
    <x v="3"/>
    <x v="0"/>
    <x v="0"/>
    <x v="0"/>
    <x v="0"/>
    <x v="0"/>
    <x v="0"/>
    <x v="0"/>
    <x v="1"/>
    <x v="0"/>
    <x v="2"/>
    <x v="3"/>
    <x v="1"/>
    <x v="4"/>
    <x v="0"/>
    <x v="0"/>
    <x v="0"/>
    <x v="1"/>
    <x v="0"/>
    <x v="0"/>
    <x v="1"/>
    <m/>
    <x v="4"/>
    <x v="11"/>
    <x v="2"/>
    <x v="3"/>
    <x v="14"/>
    <x v="17"/>
    <x v="3"/>
    <x v="0"/>
    <x v="0"/>
    <x v="13"/>
    <x v="15"/>
    <x v="2"/>
    <x v="0"/>
    <x v="0"/>
  </r>
  <r>
    <m/>
    <x v="0"/>
    <x v="1"/>
    <x v="8"/>
    <x v="90"/>
    <m/>
    <m/>
    <x v="0"/>
    <x v="0"/>
    <x v="18"/>
    <x v="85"/>
    <x v="0"/>
    <x v="0"/>
    <x v="0"/>
    <x v="0"/>
    <x v="1"/>
    <x v="2"/>
    <x v="1"/>
    <x v="3"/>
    <x v="1"/>
    <x v="2"/>
    <x v="3"/>
    <x v="1"/>
    <x v="4"/>
    <x v="0"/>
    <x v="0"/>
    <x v="0"/>
    <x v="0"/>
    <x v="0"/>
    <x v="1"/>
    <x v="4"/>
    <x v="0"/>
    <x v="0"/>
    <x v="1"/>
    <x v="1"/>
    <x v="0"/>
    <x v="3"/>
    <x v="0"/>
    <x v="1"/>
    <x v="0"/>
    <x v="1"/>
    <x v="0"/>
    <x v="1"/>
    <x v="5"/>
    <x v="5"/>
    <x v="0"/>
    <x v="0"/>
    <x v="0"/>
    <x v="0"/>
    <x v="0"/>
    <x v="0"/>
    <x v="0"/>
    <x v="1"/>
    <x v="0"/>
    <x v="2"/>
    <x v="2"/>
    <x v="2"/>
    <x v="5"/>
    <x v="0"/>
    <x v="0"/>
    <x v="3"/>
    <x v="0"/>
    <x v="2"/>
    <x v="0"/>
    <x v="0"/>
    <m/>
    <m/>
    <m/>
    <m/>
    <m/>
    <m/>
    <x v="0"/>
    <x v="0"/>
    <x v="0"/>
    <x v="0"/>
    <x v="1"/>
    <x v="2"/>
    <x v="1"/>
    <x v="3"/>
    <x v="1"/>
    <x v="2"/>
    <x v="3"/>
    <x v="1"/>
    <x v="4"/>
    <x v="0"/>
    <x v="0"/>
    <x v="0"/>
    <x v="0"/>
    <x v="0"/>
    <x v="1"/>
    <x v="4"/>
    <x v="0"/>
    <x v="0"/>
    <x v="1"/>
    <x v="1"/>
    <x v="0"/>
    <x v="3"/>
    <x v="0"/>
    <x v="1"/>
    <x v="0"/>
    <x v="1"/>
    <x v="0"/>
    <x v="1"/>
    <x v="4"/>
    <x v="4"/>
    <x v="0"/>
    <x v="0"/>
    <x v="0"/>
    <x v="0"/>
    <x v="0"/>
    <x v="0"/>
    <x v="0"/>
    <x v="1"/>
    <x v="0"/>
    <x v="2"/>
    <x v="2"/>
    <x v="2"/>
    <x v="4"/>
    <x v="0"/>
    <x v="0"/>
    <x v="3"/>
    <x v="0"/>
    <x v="2"/>
    <x v="0"/>
    <x v="0"/>
    <m/>
    <x v="4"/>
    <x v="0"/>
    <x v="2"/>
    <x v="3"/>
    <x v="8"/>
    <x v="9"/>
    <x v="12"/>
    <x v="3"/>
    <x v="5"/>
    <x v="19"/>
    <x v="20"/>
    <x v="2"/>
    <x v="0"/>
    <x v="0"/>
  </r>
  <r>
    <m/>
    <x v="0"/>
    <x v="1"/>
    <x v="8"/>
    <x v="91"/>
    <m/>
    <m/>
    <x v="0"/>
    <x v="0"/>
    <x v="18"/>
    <x v="86"/>
    <x v="1"/>
    <x v="1"/>
    <x v="1"/>
    <x v="2"/>
    <x v="0"/>
    <x v="0"/>
    <x v="0"/>
    <x v="1"/>
    <x v="1"/>
    <x v="4"/>
    <x v="1"/>
    <x v="1"/>
    <x v="1"/>
    <x v="1"/>
    <x v="3"/>
    <x v="1"/>
    <x v="1"/>
    <x v="1"/>
    <x v="1"/>
    <x v="1"/>
    <x v="1"/>
    <x v="1"/>
    <x v="1"/>
    <x v="2"/>
    <x v="1"/>
    <x v="0"/>
    <x v="1"/>
    <x v="1"/>
    <x v="2"/>
    <x v="2"/>
    <x v="2"/>
    <x v="2"/>
    <x v="1"/>
    <x v="1"/>
    <x v="2"/>
    <x v="3"/>
    <x v="2"/>
    <x v="1"/>
    <x v="1"/>
    <x v="2"/>
    <x v="1"/>
    <x v="1"/>
    <x v="0"/>
    <x v="1"/>
    <x v="1"/>
    <x v="5"/>
    <x v="5"/>
    <x v="2"/>
    <x v="2"/>
    <x v="0"/>
    <x v="0"/>
    <x v="1"/>
    <x v="2"/>
    <x v="0"/>
    <m/>
    <m/>
    <m/>
    <m/>
    <m/>
    <m/>
    <x v="1"/>
    <x v="1"/>
    <x v="1"/>
    <x v="2"/>
    <x v="0"/>
    <x v="0"/>
    <x v="0"/>
    <x v="1"/>
    <x v="1"/>
    <x v="4"/>
    <x v="1"/>
    <x v="1"/>
    <x v="1"/>
    <x v="1"/>
    <x v="2"/>
    <x v="1"/>
    <x v="1"/>
    <x v="1"/>
    <x v="1"/>
    <x v="1"/>
    <x v="1"/>
    <x v="1"/>
    <x v="1"/>
    <x v="2"/>
    <x v="1"/>
    <x v="0"/>
    <x v="1"/>
    <x v="1"/>
    <x v="2"/>
    <x v="2"/>
    <x v="2"/>
    <x v="2"/>
    <x v="1"/>
    <x v="1"/>
    <x v="2"/>
    <x v="3"/>
    <x v="2"/>
    <x v="1"/>
    <x v="1"/>
    <x v="2"/>
    <x v="1"/>
    <x v="1"/>
    <x v="0"/>
    <x v="1"/>
    <x v="1"/>
    <x v="4"/>
    <x v="4"/>
    <x v="2"/>
    <x v="2"/>
    <x v="0"/>
    <x v="0"/>
    <x v="1"/>
    <x v="5"/>
    <x v="0"/>
    <m/>
    <x v="1"/>
    <x v="1"/>
    <x v="1"/>
    <x v="10"/>
    <x v="0"/>
    <x v="1"/>
    <x v="3"/>
    <x v="4"/>
    <x v="1"/>
    <x v="11"/>
    <x v="3"/>
    <x v="6"/>
    <x v="6"/>
    <x v="4"/>
  </r>
  <r>
    <m/>
    <x v="0"/>
    <x v="1"/>
    <x v="8"/>
    <x v="89"/>
    <m/>
    <m/>
    <x v="0"/>
    <x v="1"/>
    <x v="18"/>
    <x v="84"/>
    <x v="1"/>
    <x v="1"/>
    <x v="1"/>
    <x v="1"/>
    <x v="1"/>
    <x v="0"/>
    <x v="3"/>
    <x v="5"/>
    <x v="5"/>
    <x v="2"/>
    <x v="1"/>
    <x v="1"/>
    <x v="1"/>
    <x v="2"/>
    <x v="3"/>
    <x v="1"/>
    <x v="1"/>
    <x v="1"/>
    <x v="1"/>
    <x v="5"/>
    <x v="1"/>
    <x v="0"/>
    <x v="0"/>
    <x v="1"/>
    <x v="1"/>
    <x v="2"/>
    <x v="4"/>
    <x v="1"/>
    <x v="2"/>
    <x v="1"/>
    <x v="0"/>
    <x v="1"/>
    <x v="5"/>
    <x v="1"/>
    <x v="2"/>
    <x v="3"/>
    <x v="3"/>
    <x v="3"/>
    <x v="1"/>
    <x v="1"/>
    <x v="1"/>
    <x v="1"/>
    <x v="0"/>
    <x v="5"/>
    <x v="3"/>
    <x v="1"/>
    <x v="3"/>
    <x v="0"/>
    <x v="0"/>
    <x v="2"/>
    <x v="1"/>
    <x v="1"/>
    <x v="2"/>
    <x v="0"/>
    <m/>
    <m/>
    <m/>
    <m/>
    <m/>
    <m/>
    <x v="1"/>
    <x v="1"/>
    <x v="1"/>
    <x v="1"/>
    <x v="1"/>
    <x v="0"/>
    <x v="3"/>
    <x v="4"/>
    <x v="4"/>
    <x v="2"/>
    <x v="1"/>
    <x v="1"/>
    <x v="1"/>
    <x v="2"/>
    <x v="2"/>
    <x v="1"/>
    <x v="1"/>
    <x v="1"/>
    <x v="1"/>
    <x v="2"/>
    <x v="1"/>
    <x v="0"/>
    <x v="0"/>
    <x v="1"/>
    <x v="1"/>
    <x v="2"/>
    <x v="4"/>
    <x v="1"/>
    <x v="2"/>
    <x v="1"/>
    <x v="0"/>
    <x v="1"/>
    <x v="4"/>
    <x v="1"/>
    <x v="2"/>
    <x v="3"/>
    <x v="3"/>
    <x v="2"/>
    <x v="1"/>
    <x v="1"/>
    <x v="1"/>
    <x v="1"/>
    <x v="0"/>
    <x v="0"/>
    <x v="3"/>
    <x v="1"/>
    <x v="3"/>
    <x v="0"/>
    <x v="0"/>
    <x v="2"/>
    <x v="1"/>
    <x v="1"/>
    <x v="5"/>
    <x v="0"/>
    <m/>
    <x v="12"/>
    <x v="1"/>
    <x v="8"/>
    <x v="8"/>
    <x v="3"/>
    <x v="1"/>
    <x v="12"/>
    <x v="1"/>
    <x v="11"/>
    <x v="14"/>
    <x v="16"/>
    <x v="0"/>
    <x v="3"/>
    <x v="1"/>
  </r>
  <r>
    <m/>
    <x v="0"/>
    <x v="1"/>
    <x v="11"/>
    <x v="2"/>
    <m/>
    <m/>
    <x v="0"/>
    <x v="1"/>
    <x v="0"/>
    <x v="2"/>
    <x v="3"/>
    <x v="4"/>
    <x v="2"/>
    <x v="1"/>
    <x v="0"/>
    <x v="3"/>
    <x v="3"/>
    <x v="1"/>
    <x v="5"/>
    <x v="4"/>
    <x v="1"/>
    <x v="5"/>
    <x v="0"/>
    <x v="2"/>
    <x v="3"/>
    <x v="1"/>
    <x v="3"/>
    <x v="1"/>
    <x v="1"/>
    <x v="1"/>
    <x v="1"/>
    <x v="0"/>
    <x v="3"/>
    <x v="1"/>
    <x v="1"/>
    <x v="3"/>
    <x v="2"/>
    <x v="1"/>
    <x v="2"/>
    <x v="1"/>
    <x v="0"/>
    <x v="4"/>
    <x v="2"/>
    <x v="3"/>
    <x v="2"/>
    <x v="0"/>
    <x v="3"/>
    <x v="3"/>
    <x v="1"/>
    <x v="2"/>
    <x v="2"/>
    <x v="1"/>
    <x v="0"/>
    <x v="1"/>
    <x v="3"/>
    <x v="1"/>
    <x v="3"/>
    <x v="2"/>
    <x v="0"/>
    <x v="2"/>
    <x v="1"/>
    <x v="2"/>
    <x v="0"/>
    <x v="2"/>
    <m/>
    <m/>
    <m/>
    <m/>
    <m/>
    <m/>
    <x v="3"/>
    <x v="4"/>
    <x v="2"/>
    <x v="1"/>
    <x v="0"/>
    <x v="3"/>
    <x v="3"/>
    <x v="1"/>
    <x v="4"/>
    <x v="4"/>
    <x v="1"/>
    <x v="4"/>
    <x v="0"/>
    <x v="2"/>
    <x v="2"/>
    <x v="1"/>
    <x v="2"/>
    <x v="1"/>
    <x v="1"/>
    <x v="1"/>
    <x v="1"/>
    <x v="0"/>
    <x v="3"/>
    <x v="1"/>
    <x v="1"/>
    <x v="3"/>
    <x v="2"/>
    <x v="1"/>
    <x v="2"/>
    <x v="1"/>
    <x v="0"/>
    <x v="4"/>
    <x v="2"/>
    <x v="3"/>
    <x v="2"/>
    <x v="0"/>
    <x v="3"/>
    <x v="2"/>
    <x v="1"/>
    <x v="2"/>
    <x v="2"/>
    <x v="1"/>
    <x v="0"/>
    <x v="1"/>
    <x v="3"/>
    <x v="1"/>
    <x v="3"/>
    <x v="2"/>
    <x v="0"/>
    <x v="2"/>
    <x v="1"/>
    <x v="2"/>
    <x v="0"/>
    <x v="2"/>
    <m/>
    <x v="7"/>
    <x v="7"/>
    <x v="9"/>
    <x v="5"/>
    <x v="10"/>
    <x v="15"/>
    <x v="5"/>
    <x v="1"/>
    <x v="11"/>
    <x v="17"/>
    <x v="3"/>
    <x v="2"/>
    <x v="3"/>
    <x v="8"/>
  </r>
  <r>
    <m/>
    <x v="0"/>
    <x v="1"/>
    <x v="8"/>
    <x v="90"/>
    <m/>
    <m/>
    <x v="0"/>
    <x v="0"/>
    <x v="18"/>
    <x v="85"/>
    <x v="1"/>
    <x v="1"/>
    <x v="1"/>
    <x v="2"/>
    <x v="0"/>
    <x v="0"/>
    <x v="0"/>
    <x v="0"/>
    <x v="1"/>
    <x v="1"/>
    <x v="3"/>
    <x v="1"/>
    <x v="1"/>
    <x v="4"/>
    <x v="3"/>
    <x v="1"/>
    <x v="1"/>
    <x v="1"/>
    <x v="4"/>
    <x v="1"/>
    <x v="1"/>
    <x v="1"/>
    <x v="1"/>
    <x v="1"/>
    <x v="1"/>
    <x v="5"/>
    <x v="4"/>
    <x v="1"/>
    <x v="2"/>
    <x v="1"/>
    <x v="0"/>
    <x v="2"/>
    <x v="1"/>
    <x v="1"/>
    <x v="2"/>
    <x v="3"/>
    <x v="2"/>
    <x v="1"/>
    <x v="1"/>
    <x v="2"/>
    <x v="1"/>
    <x v="1"/>
    <x v="0"/>
    <x v="4"/>
    <x v="1"/>
    <x v="1"/>
    <x v="2"/>
    <x v="2"/>
    <x v="2"/>
    <x v="2"/>
    <x v="0"/>
    <x v="0"/>
    <x v="1"/>
    <x v="0"/>
    <m/>
    <m/>
    <m/>
    <m/>
    <m/>
    <m/>
    <x v="1"/>
    <x v="1"/>
    <x v="1"/>
    <x v="2"/>
    <x v="0"/>
    <x v="0"/>
    <x v="0"/>
    <x v="0"/>
    <x v="1"/>
    <x v="1"/>
    <x v="3"/>
    <x v="1"/>
    <x v="1"/>
    <x v="4"/>
    <x v="2"/>
    <x v="1"/>
    <x v="1"/>
    <x v="1"/>
    <x v="2"/>
    <x v="1"/>
    <x v="1"/>
    <x v="1"/>
    <x v="1"/>
    <x v="1"/>
    <x v="1"/>
    <x v="4"/>
    <x v="4"/>
    <x v="1"/>
    <x v="2"/>
    <x v="1"/>
    <x v="0"/>
    <x v="2"/>
    <x v="1"/>
    <x v="1"/>
    <x v="2"/>
    <x v="3"/>
    <x v="2"/>
    <x v="1"/>
    <x v="1"/>
    <x v="2"/>
    <x v="1"/>
    <x v="1"/>
    <x v="0"/>
    <x v="4"/>
    <x v="1"/>
    <x v="1"/>
    <x v="2"/>
    <x v="2"/>
    <x v="2"/>
    <x v="2"/>
    <x v="0"/>
    <x v="0"/>
    <x v="1"/>
    <x v="0"/>
    <m/>
    <x v="5"/>
    <x v="1"/>
    <x v="1"/>
    <x v="10"/>
    <x v="1"/>
    <x v="1"/>
    <x v="2"/>
    <x v="4"/>
    <x v="6"/>
    <x v="15"/>
    <x v="4"/>
    <x v="0"/>
    <x v="6"/>
    <x v="4"/>
  </r>
  <r>
    <m/>
    <x v="0"/>
    <x v="1"/>
    <x v="8"/>
    <x v="89"/>
    <m/>
    <m/>
    <x v="0"/>
    <x v="1"/>
    <x v="18"/>
    <x v="84"/>
    <x v="1"/>
    <x v="1"/>
    <x v="1"/>
    <x v="0"/>
    <x v="1"/>
    <x v="3"/>
    <x v="1"/>
    <x v="3"/>
    <x v="1"/>
    <x v="1"/>
    <x v="1"/>
    <x v="1"/>
    <x v="0"/>
    <x v="1"/>
    <x v="0"/>
    <x v="1"/>
    <x v="0"/>
    <x v="0"/>
    <x v="1"/>
    <x v="1"/>
    <x v="3"/>
    <x v="0"/>
    <x v="1"/>
    <x v="1"/>
    <x v="1"/>
    <x v="3"/>
    <x v="1"/>
    <x v="1"/>
    <x v="2"/>
    <x v="0"/>
    <x v="0"/>
    <x v="4"/>
    <x v="2"/>
    <x v="3"/>
    <x v="0"/>
    <x v="3"/>
    <x v="2"/>
    <x v="3"/>
    <x v="3"/>
    <x v="0"/>
    <x v="1"/>
    <x v="1"/>
    <x v="0"/>
    <x v="4"/>
    <x v="3"/>
    <x v="1"/>
    <x v="2"/>
    <x v="2"/>
    <x v="2"/>
    <x v="0"/>
    <x v="1"/>
    <x v="1"/>
    <x v="0"/>
    <x v="0"/>
    <m/>
    <m/>
    <m/>
    <m/>
    <m/>
    <m/>
    <x v="1"/>
    <x v="1"/>
    <x v="1"/>
    <x v="0"/>
    <x v="1"/>
    <x v="3"/>
    <x v="1"/>
    <x v="3"/>
    <x v="1"/>
    <x v="1"/>
    <x v="1"/>
    <x v="1"/>
    <x v="0"/>
    <x v="1"/>
    <x v="0"/>
    <x v="1"/>
    <x v="0"/>
    <x v="0"/>
    <x v="1"/>
    <x v="1"/>
    <x v="3"/>
    <x v="0"/>
    <x v="1"/>
    <x v="1"/>
    <x v="1"/>
    <x v="3"/>
    <x v="1"/>
    <x v="1"/>
    <x v="2"/>
    <x v="0"/>
    <x v="0"/>
    <x v="4"/>
    <x v="2"/>
    <x v="3"/>
    <x v="0"/>
    <x v="3"/>
    <x v="2"/>
    <x v="2"/>
    <x v="3"/>
    <x v="0"/>
    <x v="1"/>
    <x v="1"/>
    <x v="0"/>
    <x v="4"/>
    <x v="3"/>
    <x v="1"/>
    <x v="2"/>
    <x v="2"/>
    <x v="2"/>
    <x v="0"/>
    <x v="1"/>
    <x v="1"/>
    <x v="0"/>
    <x v="0"/>
    <m/>
    <x v="2"/>
    <x v="1"/>
    <x v="2"/>
    <x v="3"/>
    <x v="1"/>
    <x v="14"/>
    <x v="5"/>
    <x v="1"/>
    <x v="1"/>
    <x v="10"/>
    <x v="1"/>
    <x v="11"/>
    <x v="8"/>
    <x v="6"/>
  </r>
  <r>
    <m/>
    <x v="0"/>
    <x v="1"/>
    <x v="8"/>
    <x v="90"/>
    <m/>
    <m/>
    <x v="0"/>
    <x v="1"/>
    <x v="18"/>
    <x v="85"/>
    <x v="2"/>
    <x v="3"/>
    <x v="2"/>
    <x v="5"/>
    <x v="3"/>
    <x v="3"/>
    <x v="2"/>
    <x v="5"/>
    <x v="1"/>
    <x v="3"/>
    <x v="3"/>
    <x v="5"/>
    <x v="2"/>
    <x v="2"/>
    <x v="3"/>
    <x v="1"/>
    <x v="3"/>
    <x v="5"/>
    <x v="1"/>
    <x v="1"/>
    <x v="4"/>
    <x v="0"/>
    <x v="3"/>
    <x v="1"/>
    <x v="3"/>
    <x v="2"/>
    <x v="4"/>
    <x v="0"/>
    <x v="3"/>
    <x v="1"/>
    <x v="0"/>
    <x v="1"/>
    <x v="5"/>
    <x v="2"/>
    <x v="4"/>
    <x v="0"/>
    <x v="0"/>
    <x v="3"/>
    <x v="4"/>
    <x v="3"/>
    <x v="2"/>
    <x v="1"/>
    <x v="0"/>
    <x v="1"/>
    <x v="5"/>
    <x v="1"/>
    <x v="2"/>
    <x v="0"/>
    <x v="0"/>
    <x v="2"/>
    <x v="1"/>
    <x v="1"/>
    <x v="2"/>
    <x v="2"/>
    <m/>
    <m/>
    <m/>
    <m/>
    <m/>
    <m/>
    <x v="2"/>
    <x v="3"/>
    <x v="2"/>
    <x v="4"/>
    <x v="3"/>
    <x v="3"/>
    <x v="2"/>
    <x v="4"/>
    <x v="1"/>
    <x v="3"/>
    <x v="3"/>
    <x v="4"/>
    <x v="2"/>
    <x v="2"/>
    <x v="2"/>
    <x v="1"/>
    <x v="2"/>
    <x v="2"/>
    <x v="1"/>
    <x v="1"/>
    <x v="2"/>
    <x v="0"/>
    <x v="3"/>
    <x v="1"/>
    <x v="3"/>
    <x v="2"/>
    <x v="4"/>
    <x v="0"/>
    <x v="3"/>
    <x v="1"/>
    <x v="0"/>
    <x v="1"/>
    <x v="4"/>
    <x v="2"/>
    <x v="3"/>
    <x v="0"/>
    <x v="0"/>
    <x v="2"/>
    <x v="4"/>
    <x v="3"/>
    <x v="2"/>
    <x v="1"/>
    <x v="0"/>
    <x v="1"/>
    <x v="4"/>
    <x v="1"/>
    <x v="2"/>
    <x v="0"/>
    <x v="0"/>
    <x v="2"/>
    <x v="1"/>
    <x v="1"/>
    <x v="5"/>
    <x v="2"/>
    <m/>
    <x v="20"/>
    <x v="4"/>
    <x v="13"/>
    <x v="22"/>
    <x v="9"/>
    <x v="10"/>
    <x v="12"/>
    <x v="0"/>
    <x v="7"/>
    <x v="12"/>
    <x v="17"/>
    <x v="2"/>
    <x v="0"/>
    <x v="12"/>
  </r>
  <r>
    <m/>
    <x v="0"/>
    <x v="1"/>
    <x v="8"/>
    <x v="89"/>
    <m/>
    <m/>
    <x v="0"/>
    <x v="0"/>
    <x v="18"/>
    <x v="84"/>
    <x v="1"/>
    <x v="1"/>
    <x v="1"/>
    <x v="0"/>
    <x v="1"/>
    <x v="2"/>
    <x v="1"/>
    <x v="3"/>
    <x v="2"/>
    <x v="2"/>
    <x v="0"/>
    <x v="1"/>
    <x v="4"/>
    <x v="1"/>
    <x v="0"/>
    <x v="0"/>
    <x v="0"/>
    <x v="0"/>
    <x v="5"/>
    <x v="1"/>
    <x v="1"/>
    <x v="0"/>
    <x v="0"/>
    <x v="1"/>
    <x v="0"/>
    <x v="0"/>
    <x v="2"/>
    <x v="3"/>
    <x v="2"/>
    <x v="0"/>
    <x v="0"/>
    <x v="0"/>
    <x v="0"/>
    <x v="0"/>
    <x v="0"/>
    <x v="3"/>
    <x v="0"/>
    <x v="0"/>
    <x v="0"/>
    <x v="0"/>
    <x v="0"/>
    <x v="1"/>
    <x v="0"/>
    <x v="4"/>
    <x v="2"/>
    <x v="4"/>
    <x v="2"/>
    <x v="2"/>
    <x v="3"/>
    <x v="1"/>
    <x v="1"/>
    <x v="0"/>
    <x v="1"/>
    <x v="0"/>
    <m/>
    <m/>
    <m/>
    <m/>
    <m/>
    <m/>
    <x v="1"/>
    <x v="1"/>
    <x v="1"/>
    <x v="0"/>
    <x v="1"/>
    <x v="2"/>
    <x v="1"/>
    <x v="3"/>
    <x v="2"/>
    <x v="2"/>
    <x v="0"/>
    <x v="1"/>
    <x v="4"/>
    <x v="1"/>
    <x v="0"/>
    <x v="0"/>
    <x v="0"/>
    <x v="0"/>
    <x v="4"/>
    <x v="1"/>
    <x v="1"/>
    <x v="0"/>
    <x v="0"/>
    <x v="1"/>
    <x v="0"/>
    <x v="0"/>
    <x v="2"/>
    <x v="3"/>
    <x v="2"/>
    <x v="0"/>
    <x v="0"/>
    <x v="0"/>
    <x v="0"/>
    <x v="0"/>
    <x v="0"/>
    <x v="3"/>
    <x v="0"/>
    <x v="0"/>
    <x v="0"/>
    <x v="0"/>
    <x v="0"/>
    <x v="1"/>
    <x v="0"/>
    <x v="4"/>
    <x v="2"/>
    <x v="3"/>
    <x v="2"/>
    <x v="2"/>
    <x v="3"/>
    <x v="1"/>
    <x v="1"/>
    <x v="0"/>
    <x v="1"/>
    <x v="0"/>
    <m/>
    <x v="4"/>
    <x v="1"/>
    <x v="2"/>
    <x v="3"/>
    <x v="3"/>
    <x v="3"/>
    <x v="0"/>
    <x v="7"/>
    <x v="20"/>
    <x v="10"/>
    <x v="13"/>
    <x v="11"/>
    <x v="0"/>
    <x v="0"/>
  </r>
  <r>
    <m/>
    <x v="0"/>
    <x v="1"/>
    <x v="8"/>
    <x v="89"/>
    <m/>
    <m/>
    <x v="0"/>
    <x v="0"/>
    <x v="18"/>
    <x v="84"/>
    <x v="4"/>
    <x v="2"/>
    <x v="5"/>
    <x v="4"/>
    <x v="4"/>
    <x v="3"/>
    <x v="2"/>
    <x v="2"/>
    <x v="3"/>
    <x v="3"/>
    <x v="4"/>
    <x v="1"/>
    <x v="2"/>
    <x v="2"/>
    <x v="1"/>
    <x v="3"/>
    <x v="3"/>
    <x v="5"/>
    <x v="4"/>
    <x v="5"/>
    <x v="4"/>
    <x v="3"/>
    <x v="3"/>
    <x v="1"/>
    <x v="3"/>
    <x v="2"/>
    <x v="4"/>
    <x v="4"/>
    <x v="3"/>
    <x v="3"/>
    <x v="3"/>
    <x v="1"/>
    <x v="5"/>
    <x v="2"/>
    <x v="4"/>
    <x v="5"/>
    <x v="3"/>
    <x v="3"/>
    <x v="4"/>
    <x v="3"/>
    <x v="2"/>
    <x v="1"/>
    <x v="0"/>
    <x v="5"/>
    <x v="4"/>
    <x v="3"/>
    <x v="4"/>
    <x v="5"/>
    <x v="4"/>
    <x v="2"/>
    <x v="1"/>
    <x v="1"/>
    <x v="2"/>
    <x v="2"/>
    <m/>
    <m/>
    <m/>
    <m/>
    <m/>
    <m/>
    <x v="4"/>
    <x v="2"/>
    <x v="3"/>
    <x v="3"/>
    <x v="2"/>
    <x v="3"/>
    <x v="2"/>
    <x v="2"/>
    <x v="3"/>
    <x v="3"/>
    <x v="4"/>
    <x v="1"/>
    <x v="2"/>
    <x v="2"/>
    <x v="1"/>
    <x v="2"/>
    <x v="2"/>
    <x v="2"/>
    <x v="2"/>
    <x v="2"/>
    <x v="2"/>
    <x v="2"/>
    <x v="3"/>
    <x v="1"/>
    <x v="3"/>
    <x v="2"/>
    <x v="4"/>
    <x v="4"/>
    <x v="3"/>
    <x v="3"/>
    <x v="3"/>
    <x v="1"/>
    <x v="4"/>
    <x v="2"/>
    <x v="3"/>
    <x v="2"/>
    <x v="3"/>
    <x v="2"/>
    <x v="4"/>
    <x v="3"/>
    <x v="2"/>
    <x v="1"/>
    <x v="0"/>
    <x v="0"/>
    <x v="0"/>
    <x v="0"/>
    <x v="0"/>
    <x v="4"/>
    <x v="4"/>
    <x v="2"/>
    <x v="1"/>
    <x v="1"/>
    <x v="5"/>
    <x v="2"/>
    <m/>
    <x v="3"/>
    <x v="10"/>
    <x v="3"/>
    <x v="11"/>
    <x v="9"/>
    <x v="4"/>
    <x v="12"/>
    <x v="11"/>
    <x v="13"/>
    <x v="14"/>
    <x v="9"/>
    <x v="7"/>
    <x v="9"/>
    <x v="12"/>
  </r>
  <r>
    <m/>
    <x v="0"/>
    <x v="1"/>
    <x v="8"/>
    <x v="89"/>
    <m/>
    <m/>
    <x v="0"/>
    <x v="1"/>
    <x v="18"/>
    <x v="84"/>
    <x v="2"/>
    <x v="1"/>
    <x v="1"/>
    <x v="5"/>
    <x v="2"/>
    <x v="0"/>
    <x v="1"/>
    <x v="5"/>
    <x v="2"/>
    <x v="2"/>
    <x v="1"/>
    <x v="1"/>
    <x v="1"/>
    <x v="3"/>
    <x v="3"/>
    <x v="1"/>
    <x v="1"/>
    <x v="3"/>
    <x v="3"/>
    <x v="3"/>
    <x v="1"/>
    <x v="1"/>
    <x v="3"/>
    <x v="1"/>
    <x v="5"/>
    <x v="0"/>
    <x v="3"/>
    <x v="1"/>
    <x v="0"/>
    <x v="1"/>
    <x v="0"/>
    <x v="1"/>
    <x v="5"/>
    <x v="2"/>
    <x v="0"/>
    <x v="0"/>
    <x v="0"/>
    <x v="4"/>
    <x v="1"/>
    <x v="0"/>
    <x v="1"/>
    <x v="1"/>
    <x v="0"/>
    <x v="1"/>
    <x v="5"/>
    <x v="2"/>
    <x v="5"/>
    <x v="2"/>
    <x v="2"/>
    <x v="3"/>
    <x v="1"/>
    <x v="0"/>
    <x v="2"/>
    <x v="4"/>
    <m/>
    <m/>
    <m/>
    <m/>
    <m/>
    <m/>
    <x v="2"/>
    <x v="1"/>
    <x v="1"/>
    <x v="4"/>
    <x v="2"/>
    <x v="0"/>
    <x v="1"/>
    <x v="4"/>
    <x v="2"/>
    <x v="2"/>
    <x v="1"/>
    <x v="1"/>
    <x v="1"/>
    <x v="3"/>
    <x v="2"/>
    <x v="1"/>
    <x v="1"/>
    <x v="3"/>
    <x v="3"/>
    <x v="3"/>
    <x v="1"/>
    <x v="1"/>
    <x v="3"/>
    <x v="1"/>
    <x v="4"/>
    <x v="0"/>
    <x v="3"/>
    <x v="1"/>
    <x v="0"/>
    <x v="1"/>
    <x v="0"/>
    <x v="1"/>
    <x v="4"/>
    <x v="2"/>
    <x v="0"/>
    <x v="0"/>
    <x v="0"/>
    <x v="3"/>
    <x v="1"/>
    <x v="0"/>
    <x v="1"/>
    <x v="1"/>
    <x v="0"/>
    <x v="1"/>
    <x v="4"/>
    <x v="2"/>
    <x v="4"/>
    <x v="2"/>
    <x v="2"/>
    <x v="3"/>
    <x v="1"/>
    <x v="0"/>
    <x v="5"/>
    <x v="4"/>
    <m/>
    <x v="1"/>
    <x v="19"/>
    <x v="20"/>
    <x v="18"/>
    <x v="7"/>
    <x v="4"/>
    <x v="12"/>
    <x v="1"/>
    <x v="21"/>
    <x v="16"/>
    <x v="13"/>
    <x v="2"/>
    <x v="16"/>
    <x v="3"/>
  </r>
  <r>
    <m/>
    <x v="0"/>
    <x v="1"/>
    <x v="8"/>
    <x v="90"/>
    <m/>
    <m/>
    <x v="0"/>
    <x v="1"/>
    <x v="18"/>
    <x v="85"/>
    <x v="1"/>
    <x v="1"/>
    <x v="1"/>
    <x v="1"/>
    <x v="1"/>
    <x v="0"/>
    <x v="1"/>
    <x v="1"/>
    <x v="5"/>
    <x v="1"/>
    <x v="3"/>
    <x v="1"/>
    <x v="4"/>
    <x v="1"/>
    <x v="4"/>
    <x v="1"/>
    <x v="1"/>
    <x v="4"/>
    <x v="3"/>
    <x v="4"/>
    <x v="3"/>
    <x v="5"/>
    <x v="1"/>
    <x v="4"/>
    <x v="1"/>
    <x v="3"/>
    <x v="2"/>
    <x v="2"/>
    <x v="1"/>
    <x v="2"/>
    <x v="1"/>
    <x v="4"/>
    <x v="2"/>
    <x v="3"/>
    <x v="2"/>
    <x v="1"/>
    <x v="5"/>
    <x v="4"/>
    <x v="3"/>
    <x v="2"/>
    <x v="3"/>
    <x v="1"/>
    <x v="0"/>
    <x v="4"/>
    <x v="3"/>
    <x v="1"/>
    <x v="2"/>
    <x v="1"/>
    <x v="1"/>
    <x v="0"/>
    <x v="1"/>
    <x v="0"/>
    <x v="2"/>
    <x v="0"/>
    <m/>
    <m/>
    <m/>
    <m/>
    <m/>
    <m/>
    <x v="1"/>
    <x v="1"/>
    <x v="1"/>
    <x v="1"/>
    <x v="1"/>
    <x v="0"/>
    <x v="1"/>
    <x v="1"/>
    <x v="4"/>
    <x v="1"/>
    <x v="3"/>
    <x v="1"/>
    <x v="4"/>
    <x v="1"/>
    <x v="3"/>
    <x v="1"/>
    <x v="1"/>
    <x v="4"/>
    <x v="3"/>
    <x v="4"/>
    <x v="3"/>
    <x v="4"/>
    <x v="1"/>
    <x v="4"/>
    <x v="1"/>
    <x v="3"/>
    <x v="2"/>
    <x v="2"/>
    <x v="1"/>
    <x v="2"/>
    <x v="1"/>
    <x v="4"/>
    <x v="2"/>
    <x v="3"/>
    <x v="2"/>
    <x v="1"/>
    <x v="4"/>
    <x v="3"/>
    <x v="3"/>
    <x v="2"/>
    <x v="3"/>
    <x v="1"/>
    <x v="0"/>
    <x v="4"/>
    <x v="3"/>
    <x v="1"/>
    <x v="2"/>
    <x v="1"/>
    <x v="1"/>
    <x v="0"/>
    <x v="1"/>
    <x v="0"/>
    <x v="5"/>
    <x v="0"/>
    <m/>
    <x v="9"/>
    <x v="1"/>
    <x v="6"/>
    <x v="10"/>
    <x v="1"/>
    <x v="14"/>
    <x v="5"/>
    <x v="13"/>
    <x v="2"/>
    <x v="20"/>
    <x v="13"/>
    <x v="6"/>
    <x v="11"/>
    <x v="14"/>
  </r>
  <r>
    <m/>
    <x v="0"/>
    <x v="1"/>
    <x v="11"/>
    <x v="50"/>
    <m/>
    <m/>
    <x v="0"/>
    <x v="1"/>
    <x v="1"/>
    <x v="45"/>
    <x v="1"/>
    <x v="1"/>
    <x v="1"/>
    <x v="1"/>
    <x v="0"/>
    <x v="0"/>
    <x v="0"/>
    <x v="0"/>
    <x v="1"/>
    <x v="2"/>
    <x v="3"/>
    <x v="0"/>
    <x v="0"/>
    <x v="4"/>
    <x v="0"/>
    <x v="1"/>
    <x v="1"/>
    <x v="1"/>
    <x v="1"/>
    <x v="0"/>
    <x v="1"/>
    <x v="1"/>
    <x v="1"/>
    <x v="1"/>
    <x v="1"/>
    <x v="3"/>
    <x v="1"/>
    <x v="0"/>
    <x v="2"/>
    <x v="1"/>
    <x v="0"/>
    <x v="1"/>
    <x v="5"/>
    <x v="1"/>
    <x v="0"/>
    <x v="0"/>
    <x v="3"/>
    <x v="1"/>
    <x v="1"/>
    <x v="0"/>
    <x v="0"/>
    <x v="1"/>
    <x v="0"/>
    <x v="2"/>
    <x v="1"/>
    <x v="2"/>
    <x v="2"/>
    <x v="0"/>
    <x v="0"/>
    <x v="0"/>
    <x v="1"/>
    <x v="0"/>
    <x v="1"/>
    <x v="2"/>
    <m/>
    <m/>
    <m/>
    <m/>
    <m/>
    <m/>
    <x v="1"/>
    <x v="1"/>
    <x v="1"/>
    <x v="1"/>
    <x v="0"/>
    <x v="0"/>
    <x v="0"/>
    <x v="0"/>
    <x v="1"/>
    <x v="2"/>
    <x v="3"/>
    <x v="0"/>
    <x v="0"/>
    <x v="4"/>
    <x v="0"/>
    <x v="1"/>
    <x v="1"/>
    <x v="1"/>
    <x v="1"/>
    <x v="0"/>
    <x v="1"/>
    <x v="1"/>
    <x v="1"/>
    <x v="1"/>
    <x v="1"/>
    <x v="3"/>
    <x v="1"/>
    <x v="0"/>
    <x v="2"/>
    <x v="1"/>
    <x v="0"/>
    <x v="1"/>
    <x v="4"/>
    <x v="1"/>
    <x v="0"/>
    <x v="0"/>
    <x v="3"/>
    <x v="1"/>
    <x v="1"/>
    <x v="0"/>
    <x v="0"/>
    <x v="1"/>
    <x v="0"/>
    <x v="2"/>
    <x v="1"/>
    <x v="2"/>
    <x v="2"/>
    <x v="0"/>
    <x v="0"/>
    <x v="0"/>
    <x v="1"/>
    <x v="0"/>
    <x v="1"/>
    <x v="2"/>
    <m/>
    <x v="5"/>
    <x v="1"/>
    <x v="1"/>
    <x v="6"/>
    <x v="13"/>
    <x v="3"/>
    <x v="12"/>
    <x v="9"/>
    <x v="6"/>
    <x v="8"/>
    <x v="1"/>
    <x v="2"/>
    <x v="8"/>
    <x v="9"/>
  </r>
  <r>
    <m/>
    <x v="0"/>
    <x v="1"/>
    <x v="8"/>
    <x v="47"/>
    <m/>
    <m/>
    <x v="0"/>
    <x v="0"/>
    <x v="13"/>
    <x v="42"/>
    <x v="1"/>
    <x v="1"/>
    <x v="1"/>
    <x v="0"/>
    <x v="1"/>
    <x v="2"/>
    <x v="1"/>
    <x v="0"/>
    <x v="3"/>
    <x v="4"/>
    <x v="1"/>
    <x v="3"/>
    <x v="1"/>
    <x v="3"/>
    <x v="0"/>
    <x v="0"/>
    <x v="0"/>
    <x v="5"/>
    <x v="4"/>
    <x v="1"/>
    <x v="1"/>
    <x v="3"/>
    <x v="0"/>
    <x v="1"/>
    <x v="1"/>
    <x v="5"/>
    <x v="2"/>
    <x v="1"/>
    <x v="0"/>
    <x v="1"/>
    <x v="0"/>
    <x v="3"/>
    <x v="5"/>
    <x v="1"/>
    <x v="0"/>
    <x v="3"/>
    <x v="1"/>
    <x v="3"/>
    <x v="0"/>
    <x v="0"/>
    <x v="0"/>
    <x v="1"/>
    <x v="0"/>
    <x v="2"/>
    <x v="1"/>
    <x v="2"/>
    <x v="2"/>
    <x v="0"/>
    <x v="0"/>
    <x v="2"/>
    <x v="1"/>
    <x v="1"/>
    <x v="2"/>
    <x v="1"/>
    <m/>
    <m/>
    <m/>
    <m/>
    <m/>
    <m/>
    <x v="1"/>
    <x v="1"/>
    <x v="1"/>
    <x v="0"/>
    <x v="1"/>
    <x v="2"/>
    <x v="1"/>
    <x v="0"/>
    <x v="3"/>
    <x v="4"/>
    <x v="1"/>
    <x v="3"/>
    <x v="1"/>
    <x v="3"/>
    <x v="0"/>
    <x v="0"/>
    <x v="0"/>
    <x v="2"/>
    <x v="2"/>
    <x v="1"/>
    <x v="1"/>
    <x v="2"/>
    <x v="0"/>
    <x v="1"/>
    <x v="1"/>
    <x v="4"/>
    <x v="2"/>
    <x v="1"/>
    <x v="0"/>
    <x v="1"/>
    <x v="0"/>
    <x v="3"/>
    <x v="4"/>
    <x v="1"/>
    <x v="0"/>
    <x v="3"/>
    <x v="1"/>
    <x v="2"/>
    <x v="0"/>
    <x v="0"/>
    <x v="0"/>
    <x v="1"/>
    <x v="0"/>
    <x v="2"/>
    <x v="1"/>
    <x v="2"/>
    <x v="2"/>
    <x v="0"/>
    <x v="0"/>
    <x v="2"/>
    <x v="1"/>
    <x v="1"/>
    <x v="5"/>
    <x v="1"/>
    <m/>
    <x v="2"/>
    <x v="1"/>
    <x v="2"/>
    <x v="3"/>
    <x v="14"/>
    <x v="9"/>
    <x v="17"/>
    <x v="14"/>
    <x v="9"/>
    <x v="5"/>
    <x v="12"/>
    <x v="0"/>
    <x v="20"/>
    <x v="0"/>
  </r>
  <r>
    <m/>
    <x v="0"/>
    <x v="1"/>
    <x v="9"/>
    <x v="66"/>
    <m/>
    <m/>
    <x v="0"/>
    <x v="0"/>
    <x v="1"/>
    <x v="61"/>
    <x v="1"/>
    <x v="4"/>
    <x v="2"/>
    <x v="2"/>
    <x v="3"/>
    <x v="3"/>
    <x v="0"/>
    <x v="2"/>
    <x v="1"/>
    <x v="1"/>
    <x v="2"/>
    <x v="1"/>
    <x v="0"/>
    <x v="4"/>
    <x v="5"/>
    <x v="5"/>
    <x v="3"/>
    <x v="3"/>
    <x v="1"/>
    <x v="5"/>
    <x v="1"/>
    <x v="1"/>
    <x v="1"/>
    <x v="4"/>
    <x v="2"/>
    <x v="0"/>
    <x v="1"/>
    <x v="3"/>
    <x v="5"/>
    <x v="5"/>
    <x v="2"/>
    <x v="4"/>
    <x v="1"/>
    <x v="1"/>
    <x v="2"/>
    <x v="4"/>
    <x v="1"/>
    <x v="4"/>
    <x v="3"/>
    <x v="0"/>
    <x v="3"/>
    <x v="1"/>
    <x v="0"/>
    <x v="4"/>
    <x v="3"/>
    <x v="5"/>
    <x v="3"/>
    <x v="1"/>
    <x v="1"/>
    <x v="1"/>
    <x v="1"/>
    <x v="2"/>
    <x v="3"/>
    <x v="0"/>
    <m/>
    <m/>
    <m/>
    <m/>
    <m/>
    <m/>
    <x v="1"/>
    <x v="4"/>
    <x v="2"/>
    <x v="2"/>
    <x v="3"/>
    <x v="3"/>
    <x v="0"/>
    <x v="2"/>
    <x v="1"/>
    <x v="1"/>
    <x v="2"/>
    <x v="1"/>
    <x v="0"/>
    <x v="4"/>
    <x v="4"/>
    <x v="4"/>
    <x v="2"/>
    <x v="3"/>
    <x v="1"/>
    <x v="2"/>
    <x v="1"/>
    <x v="1"/>
    <x v="1"/>
    <x v="4"/>
    <x v="2"/>
    <x v="0"/>
    <x v="1"/>
    <x v="3"/>
    <x v="4"/>
    <x v="4"/>
    <x v="2"/>
    <x v="4"/>
    <x v="1"/>
    <x v="1"/>
    <x v="2"/>
    <x v="4"/>
    <x v="1"/>
    <x v="3"/>
    <x v="3"/>
    <x v="0"/>
    <x v="3"/>
    <x v="1"/>
    <x v="0"/>
    <x v="4"/>
    <x v="3"/>
    <x v="4"/>
    <x v="3"/>
    <x v="1"/>
    <x v="1"/>
    <x v="1"/>
    <x v="1"/>
    <x v="2"/>
    <x v="3"/>
    <x v="0"/>
    <m/>
    <x v="20"/>
    <x v="6"/>
    <x v="4"/>
    <x v="23"/>
    <x v="1"/>
    <x v="1"/>
    <x v="6"/>
    <x v="12"/>
    <x v="17"/>
    <x v="12"/>
    <x v="1"/>
    <x v="15"/>
    <x v="1"/>
    <x v="10"/>
  </r>
  <r>
    <m/>
    <x v="0"/>
    <x v="1"/>
    <x v="8"/>
    <x v="90"/>
    <m/>
    <m/>
    <x v="0"/>
    <x v="1"/>
    <x v="18"/>
    <x v="85"/>
    <x v="1"/>
    <x v="1"/>
    <x v="1"/>
    <x v="4"/>
    <x v="1"/>
    <x v="3"/>
    <x v="2"/>
    <x v="1"/>
    <x v="5"/>
    <x v="3"/>
    <x v="1"/>
    <x v="1"/>
    <x v="4"/>
    <x v="2"/>
    <x v="3"/>
    <x v="0"/>
    <x v="3"/>
    <x v="0"/>
    <x v="5"/>
    <x v="1"/>
    <x v="3"/>
    <x v="3"/>
    <x v="0"/>
    <x v="1"/>
    <x v="0"/>
    <x v="5"/>
    <x v="2"/>
    <x v="3"/>
    <x v="2"/>
    <x v="0"/>
    <x v="1"/>
    <x v="1"/>
    <x v="2"/>
    <x v="2"/>
    <x v="0"/>
    <x v="3"/>
    <x v="0"/>
    <x v="1"/>
    <x v="0"/>
    <x v="2"/>
    <x v="0"/>
    <x v="1"/>
    <x v="0"/>
    <x v="5"/>
    <x v="5"/>
    <x v="3"/>
    <x v="2"/>
    <x v="2"/>
    <x v="2"/>
    <x v="2"/>
    <x v="1"/>
    <x v="2"/>
    <x v="2"/>
    <x v="2"/>
    <m/>
    <m/>
    <m/>
    <m/>
    <m/>
    <m/>
    <x v="1"/>
    <x v="1"/>
    <x v="1"/>
    <x v="3"/>
    <x v="1"/>
    <x v="3"/>
    <x v="2"/>
    <x v="1"/>
    <x v="4"/>
    <x v="3"/>
    <x v="1"/>
    <x v="1"/>
    <x v="4"/>
    <x v="2"/>
    <x v="2"/>
    <x v="0"/>
    <x v="2"/>
    <x v="0"/>
    <x v="4"/>
    <x v="1"/>
    <x v="3"/>
    <x v="2"/>
    <x v="0"/>
    <x v="1"/>
    <x v="0"/>
    <x v="4"/>
    <x v="2"/>
    <x v="3"/>
    <x v="2"/>
    <x v="0"/>
    <x v="1"/>
    <x v="1"/>
    <x v="2"/>
    <x v="2"/>
    <x v="0"/>
    <x v="3"/>
    <x v="0"/>
    <x v="1"/>
    <x v="0"/>
    <x v="2"/>
    <x v="0"/>
    <x v="1"/>
    <x v="0"/>
    <x v="0"/>
    <x v="4"/>
    <x v="0"/>
    <x v="2"/>
    <x v="2"/>
    <x v="2"/>
    <x v="2"/>
    <x v="1"/>
    <x v="2"/>
    <x v="5"/>
    <x v="2"/>
    <m/>
    <x v="19"/>
    <x v="1"/>
    <x v="2"/>
    <x v="5"/>
    <x v="2"/>
    <x v="15"/>
    <x v="5"/>
    <x v="2"/>
    <x v="12"/>
    <x v="5"/>
    <x v="15"/>
    <x v="9"/>
    <x v="5"/>
    <x v="9"/>
  </r>
  <r>
    <m/>
    <x v="0"/>
    <x v="1"/>
    <x v="4"/>
    <x v="77"/>
    <m/>
    <m/>
    <x v="0"/>
    <x v="1"/>
    <x v="22"/>
    <x v="72"/>
    <x v="3"/>
    <x v="3"/>
    <x v="2"/>
    <x v="2"/>
    <x v="0"/>
    <x v="2"/>
    <x v="0"/>
    <x v="5"/>
    <x v="1"/>
    <x v="2"/>
    <x v="1"/>
    <x v="0"/>
    <x v="1"/>
    <x v="1"/>
    <x v="3"/>
    <x v="1"/>
    <x v="1"/>
    <x v="1"/>
    <x v="1"/>
    <x v="1"/>
    <x v="1"/>
    <x v="1"/>
    <x v="1"/>
    <x v="2"/>
    <x v="1"/>
    <x v="0"/>
    <x v="1"/>
    <x v="1"/>
    <x v="2"/>
    <x v="2"/>
    <x v="2"/>
    <x v="2"/>
    <x v="1"/>
    <x v="1"/>
    <x v="2"/>
    <x v="3"/>
    <x v="2"/>
    <x v="1"/>
    <x v="1"/>
    <x v="2"/>
    <x v="1"/>
    <x v="1"/>
    <x v="0"/>
    <x v="2"/>
    <x v="1"/>
    <x v="1"/>
    <x v="2"/>
    <x v="2"/>
    <x v="2"/>
    <x v="2"/>
    <x v="1"/>
    <x v="1"/>
    <x v="3"/>
    <x v="1"/>
    <m/>
    <m/>
    <m/>
    <m/>
    <m/>
    <m/>
    <x v="3"/>
    <x v="3"/>
    <x v="2"/>
    <x v="2"/>
    <x v="0"/>
    <x v="2"/>
    <x v="0"/>
    <x v="4"/>
    <x v="1"/>
    <x v="2"/>
    <x v="1"/>
    <x v="0"/>
    <x v="1"/>
    <x v="1"/>
    <x v="2"/>
    <x v="1"/>
    <x v="1"/>
    <x v="1"/>
    <x v="1"/>
    <x v="1"/>
    <x v="1"/>
    <x v="1"/>
    <x v="1"/>
    <x v="2"/>
    <x v="1"/>
    <x v="0"/>
    <x v="1"/>
    <x v="1"/>
    <x v="2"/>
    <x v="2"/>
    <x v="2"/>
    <x v="2"/>
    <x v="1"/>
    <x v="1"/>
    <x v="2"/>
    <x v="3"/>
    <x v="2"/>
    <x v="1"/>
    <x v="1"/>
    <x v="2"/>
    <x v="1"/>
    <x v="1"/>
    <x v="0"/>
    <x v="2"/>
    <x v="1"/>
    <x v="1"/>
    <x v="2"/>
    <x v="2"/>
    <x v="2"/>
    <x v="2"/>
    <x v="1"/>
    <x v="1"/>
    <x v="3"/>
    <x v="1"/>
    <m/>
    <x v="21"/>
    <x v="9"/>
    <x v="1"/>
    <x v="2"/>
    <x v="3"/>
    <x v="3"/>
    <x v="3"/>
    <x v="4"/>
    <x v="1"/>
    <x v="11"/>
    <x v="3"/>
    <x v="6"/>
    <x v="6"/>
    <x v="4"/>
  </r>
  <r>
    <m/>
    <x v="0"/>
    <x v="1"/>
    <x v="4"/>
    <x v="77"/>
    <m/>
    <m/>
    <x v="0"/>
    <x v="0"/>
    <x v="22"/>
    <x v="72"/>
    <x v="1"/>
    <x v="1"/>
    <x v="1"/>
    <x v="0"/>
    <x v="1"/>
    <x v="0"/>
    <x v="0"/>
    <x v="1"/>
    <x v="1"/>
    <x v="4"/>
    <x v="1"/>
    <x v="1"/>
    <x v="1"/>
    <x v="1"/>
    <x v="3"/>
    <x v="1"/>
    <x v="1"/>
    <x v="1"/>
    <x v="1"/>
    <x v="1"/>
    <x v="1"/>
    <x v="1"/>
    <x v="1"/>
    <x v="2"/>
    <x v="1"/>
    <x v="0"/>
    <x v="1"/>
    <x v="1"/>
    <x v="2"/>
    <x v="1"/>
    <x v="0"/>
    <x v="2"/>
    <x v="1"/>
    <x v="4"/>
    <x v="2"/>
    <x v="3"/>
    <x v="2"/>
    <x v="1"/>
    <x v="1"/>
    <x v="2"/>
    <x v="1"/>
    <x v="1"/>
    <x v="0"/>
    <x v="2"/>
    <x v="1"/>
    <x v="1"/>
    <x v="2"/>
    <x v="2"/>
    <x v="2"/>
    <x v="0"/>
    <x v="1"/>
    <x v="1"/>
    <x v="0"/>
    <x v="0"/>
    <m/>
    <m/>
    <m/>
    <m/>
    <m/>
    <m/>
    <x v="1"/>
    <x v="1"/>
    <x v="1"/>
    <x v="0"/>
    <x v="1"/>
    <x v="0"/>
    <x v="0"/>
    <x v="1"/>
    <x v="1"/>
    <x v="4"/>
    <x v="1"/>
    <x v="1"/>
    <x v="1"/>
    <x v="1"/>
    <x v="2"/>
    <x v="1"/>
    <x v="1"/>
    <x v="1"/>
    <x v="1"/>
    <x v="1"/>
    <x v="1"/>
    <x v="1"/>
    <x v="1"/>
    <x v="2"/>
    <x v="1"/>
    <x v="0"/>
    <x v="1"/>
    <x v="1"/>
    <x v="2"/>
    <x v="1"/>
    <x v="0"/>
    <x v="2"/>
    <x v="1"/>
    <x v="2"/>
    <x v="2"/>
    <x v="3"/>
    <x v="2"/>
    <x v="1"/>
    <x v="1"/>
    <x v="2"/>
    <x v="1"/>
    <x v="1"/>
    <x v="0"/>
    <x v="2"/>
    <x v="1"/>
    <x v="1"/>
    <x v="2"/>
    <x v="2"/>
    <x v="2"/>
    <x v="0"/>
    <x v="1"/>
    <x v="1"/>
    <x v="0"/>
    <x v="0"/>
    <m/>
    <x v="1"/>
    <x v="1"/>
    <x v="8"/>
    <x v="7"/>
    <x v="0"/>
    <x v="4"/>
    <x v="3"/>
    <x v="4"/>
    <x v="1"/>
    <x v="11"/>
    <x v="3"/>
    <x v="0"/>
    <x v="6"/>
    <x v="4"/>
  </r>
  <r>
    <m/>
    <x v="0"/>
    <x v="1"/>
    <x v="4"/>
    <x v="77"/>
    <m/>
    <m/>
    <x v="0"/>
    <x v="1"/>
    <x v="22"/>
    <x v="72"/>
    <x v="3"/>
    <x v="4"/>
    <x v="2"/>
    <x v="1"/>
    <x v="1"/>
    <x v="0"/>
    <x v="1"/>
    <x v="1"/>
    <x v="1"/>
    <x v="4"/>
    <x v="3"/>
    <x v="3"/>
    <x v="1"/>
    <x v="4"/>
    <x v="3"/>
    <x v="1"/>
    <x v="0"/>
    <x v="0"/>
    <x v="1"/>
    <x v="0"/>
    <x v="1"/>
    <x v="1"/>
    <x v="1"/>
    <x v="2"/>
    <x v="1"/>
    <x v="0"/>
    <x v="1"/>
    <x v="1"/>
    <x v="2"/>
    <x v="1"/>
    <x v="0"/>
    <x v="2"/>
    <x v="1"/>
    <x v="1"/>
    <x v="2"/>
    <x v="3"/>
    <x v="2"/>
    <x v="1"/>
    <x v="3"/>
    <x v="4"/>
    <x v="3"/>
    <x v="1"/>
    <x v="0"/>
    <x v="3"/>
    <x v="1"/>
    <x v="1"/>
    <x v="2"/>
    <x v="2"/>
    <x v="3"/>
    <x v="2"/>
    <x v="1"/>
    <x v="0"/>
    <x v="1"/>
    <x v="1"/>
    <m/>
    <m/>
    <m/>
    <m/>
    <m/>
    <m/>
    <x v="3"/>
    <x v="4"/>
    <x v="2"/>
    <x v="1"/>
    <x v="1"/>
    <x v="0"/>
    <x v="1"/>
    <x v="1"/>
    <x v="1"/>
    <x v="4"/>
    <x v="3"/>
    <x v="3"/>
    <x v="1"/>
    <x v="4"/>
    <x v="2"/>
    <x v="1"/>
    <x v="0"/>
    <x v="0"/>
    <x v="1"/>
    <x v="0"/>
    <x v="1"/>
    <x v="1"/>
    <x v="1"/>
    <x v="2"/>
    <x v="1"/>
    <x v="0"/>
    <x v="1"/>
    <x v="1"/>
    <x v="2"/>
    <x v="1"/>
    <x v="0"/>
    <x v="2"/>
    <x v="1"/>
    <x v="1"/>
    <x v="2"/>
    <x v="3"/>
    <x v="2"/>
    <x v="1"/>
    <x v="3"/>
    <x v="4"/>
    <x v="3"/>
    <x v="1"/>
    <x v="0"/>
    <x v="3"/>
    <x v="1"/>
    <x v="1"/>
    <x v="2"/>
    <x v="2"/>
    <x v="3"/>
    <x v="2"/>
    <x v="1"/>
    <x v="0"/>
    <x v="1"/>
    <x v="1"/>
    <m/>
    <x v="9"/>
    <x v="7"/>
    <x v="2"/>
    <x v="8"/>
    <x v="5"/>
    <x v="9"/>
    <x v="3"/>
    <x v="4"/>
    <x v="6"/>
    <x v="13"/>
    <x v="3"/>
    <x v="0"/>
    <x v="6"/>
    <x v="22"/>
  </r>
  <r>
    <m/>
    <x v="0"/>
    <x v="1"/>
    <x v="7"/>
    <x v="94"/>
    <m/>
    <m/>
    <x v="0"/>
    <x v="0"/>
    <x v="21"/>
    <x v="89"/>
    <x v="5"/>
    <x v="1"/>
    <x v="4"/>
    <x v="2"/>
    <x v="3"/>
    <x v="3"/>
    <x v="0"/>
    <x v="1"/>
    <x v="0"/>
    <x v="1"/>
    <x v="4"/>
    <x v="1"/>
    <x v="2"/>
    <x v="2"/>
    <x v="3"/>
    <x v="1"/>
    <x v="1"/>
    <x v="1"/>
    <x v="4"/>
    <x v="1"/>
    <x v="1"/>
    <x v="1"/>
    <x v="1"/>
    <x v="0"/>
    <x v="0"/>
    <x v="0"/>
    <x v="0"/>
    <x v="0"/>
    <x v="5"/>
    <x v="3"/>
    <x v="3"/>
    <x v="1"/>
    <x v="2"/>
    <x v="0"/>
    <x v="2"/>
    <x v="0"/>
    <x v="2"/>
    <x v="1"/>
    <x v="1"/>
    <x v="1"/>
    <x v="1"/>
    <x v="0"/>
    <x v="1"/>
    <x v="0"/>
    <x v="0"/>
    <x v="0"/>
    <x v="0"/>
    <x v="2"/>
    <x v="3"/>
    <x v="2"/>
    <x v="0"/>
    <x v="0"/>
    <x v="1"/>
    <x v="0"/>
    <m/>
    <m/>
    <m/>
    <m/>
    <m/>
    <m/>
    <x v="4"/>
    <x v="1"/>
    <x v="4"/>
    <x v="2"/>
    <x v="3"/>
    <x v="3"/>
    <x v="0"/>
    <x v="1"/>
    <x v="0"/>
    <x v="1"/>
    <x v="4"/>
    <x v="1"/>
    <x v="2"/>
    <x v="2"/>
    <x v="2"/>
    <x v="1"/>
    <x v="1"/>
    <x v="1"/>
    <x v="2"/>
    <x v="1"/>
    <x v="1"/>
    <x v="1"/>
    <x v="1"/>
    <x v="0"/>
    <x v="0"/>
    <x v="0"/>
    <x v="0"/>
    <x v="0"/>
    <x v="4"/>
    <x v="3"/>
    <x v="3"/>
    <x v="1"/>
    <x v="2"/>
    <x v="0"/>
    <x v="2"/>
    <x v="0"/>
    <x v="2"/>
    <x v="1"/>
    <x v="1"/>
    <x v="1"/>
    <x v="1"/>
    <x v="0"/>
    <x v="1"/>
    <x v="0"/>
    <x v="0"/>
    <x v="0"/>
    <x v="0"/>
    <x v="2"/>
    <x v="3"/>
    <x v="2"/>
    <x v="0"/>
    <x v="0"/>
    <x v="1"/>
    <x v="0"/>
    <m/>
    <x v="1"/>
    <x v="21"/>
    <x v="12"/>
    <x v="1"/>
    <x v="1"/>
    <x v="3"/>
    <x v="19"/>
    <x v="8"/>
    <x v="0"/>
    <x v="1"/>
    <x v="6"/>
    <x v="2"/>
    <x v="6"/>
    <x v="1"/>
  </r>
  <r>
    <m/>
    <x v="0"/>
    <x v="1"/>
    <x v="11"/>
    <x v="78"/>
    <m/>
    <m/>
    <x v="0"/>
    <x v="0"/>
    <x v="8"/>
    <x v="73"/>
    <x v="1"/>
    <x v="1"/>
    <x v="1"/>
    <x v="5"/>
    <x v="0"/>
    <x v="0"/>
    <x v="1"/>
    <x v="5"/>
    <x v="0"/>
    <x v="4"/>
    <x v="0"/>
    <x v="1"/>
    <x v="4"/>
    <x v="1"/>
    <x v="5"/>
    <x v="1"/>
    <x v="1"/>
    <x v="4"/>
    <x v="5"/>
    <x v="1"/>
    <x v="0"/>
    <x v="4"/>
    <x v="1"/>
    <x v="4"/>
    <x v="1"/>
    <x v="5"/>
    <x v="0"/>
    <x v="1"/>
    <x v="1"/>
    <x v="1"/>
    <x v="3"/>
    <x v="1"/>
    <x v="5"/>
    <x v="2"/>
    <x v="4"/>
    <x v="5"/>
    <x v="2"/>
    <x v="1"/>
    <x v="3"/>
    <x v="0"/>
    <x v="0"/>
    <x v="1"/>
    <x v="0"/>
    <x v="3"/>
    <x v="4"/>
    <x v="5"/>
    <x v="4"/>
    <x v="3"/>
    <x v="3"/>
    <x v="0"/>
    <x v="1"/>
    <x v="2"/>
    <x v="0"/>
    <x v="0"/>
    <m/>
    <m/>
    <m/>
    <m/>
    <m/>
    <m/>
    <x v="1"/>
    <x v="1"/>
    <x v="1"/>
    <x v="4"/>
    <x v="0"/>
    <x v="0"/>
    <x v="1"/>
    <x v="4"/>
    <x v="0"/>
    <x v="4"/>
    <x v="0"/>
    <x v="1"/>
    <x v="4"/>
    <x v="1"/>
    <x v="4"/>
    <x v="1"/>
    <x v="1"/>
    <x v="4"/>
    <x v="4"/>
    <x v="1"/>
    <x v="0"/>
    <x v="3"/>
    <x v="1"/>
    <x v="4"/>
    <x v="1"/>
    <x v="4"/>
    <x v="0"/>
    <x v="1"/>
    <x v="1"/>
    <x v="1"/>
    <x v="3"/>
    <x v="1"/>
    <x v="4"/>
    <x v="2"/>
    <x v="3"/>
    <x v="2"/>
    <x v="2"/>
    <x v="1"/>
    <x v="3"/>
    <x v="0"/>
    <x v="0"/>
    <x v="1"/>
    <x v="0"/>
    <x v="3"/>
    <x v="0"/>
    <x v="4"/>
    <x v="0"/>
    <x v="3"/>
    <x v="3"/>
    <x v="0"/>
    <x v="1"/>
    <x v="2"/>
    <x v="0"/>
    <x v="0"/>
    <m/>
    <x v="1"/>
    <x v="1"/>
    <x v="12"/>
    <x v="20"/>
    <x v="0"/>
    <x v="13"/>
    <x v="5"/>
    <x v="15"/>
    <x v="15"/>
    <x v="10"/>
    <x v="16"/>
    <x v="2"/>
    <x v="3"/>
    <x v="18"/>
  </r>
  <r>
    <m/>
    <x v="0"/>
    <x v="1"/>
    <x v="11"/>
    <x v="78"/>
    <m/>
    <m/>
    <x v="0"/>
    <x v="0"/>
    <x v="8"/>
    <x v="73"/>
    <x v="3"/>
    <x v="4"/>
    <x v="2"/>
    <x v="2"/>
    <x v="0"/>
    <x v="0"/>
    <x v="0"/>
    <x v="2"/>
    <x v="5"/>
    <x v="1"/>
    <x v="4"/>
    <x v="1"/>
    <x v="1"/>
    <x v="2"/>
    <x v="3"/>
    <x v="1"/>
    <x v="1"/>
    <x v="1"/>
    <x v="5"/>
    <x v="1"/>
    <x v="1"/>
    <x v="4"/>
    <x v="1"/>
    <x v="2"/>
    <x v="2"/>
    <x v="0"/>
    <x v="4"/>
    <x v="1"/>
    <x v="2"/>
    <x v="2"/>
    <x v="1"/>
    <x v="2"/>
    <x v="2"/>
    <x v="1"/>
    <x v="2"/>
    <x v="3"/>
    <x v="2"/>
    <x v="1"/>
    <x v="4"/>
    <x v="2"/>
    <x v="1"/>
    <x v="1"/>
    <x v="0"/>
    <x v="2"/>
    <x v="1"/>
    <x v="4"/>
    <x v="2"/>
    <x v="2"/>
    <x v="2"/>
    <x v="2"/>
    <x v="0"/>
    <x v="0"/>
    <x v="0"/>
    <x v="2"/>
    <m/>
    <m/>
    <m/>
    <m/>
    <m/>
    <m/>
    <x v="3"/>
    <x v="4"/>
    <x v="2"/>
    <x v="2"/>
    <x v="0"/>
    <x v="0"/>
    <x v="0"/>
    <x v="2"/>
    <x v="4"/>
    <x v="1"/>
    <x v="4"/>
    <x v="1"/>
    <x v="1"/>
    <x v="2"/>
    <x v="2"/>
    <x v="1"/>
    <x v="1"/>
    <x v="1"/>
    <x v="4"/>
    <x v="1"/>
    <x v="1"/>
    <x v="3"/>
    <x v="1"/>
    <x v="2"/>
    <x v="2"/>
    <x v="0"/>
    <x v="4"/>
    <x v="1"/>
    <x v="2"/>
    <x v="2"/>
    <x v="1"/>
    <x v="2"/>
    <x v="2"/>
    <x v="1"/>
    <x v="2"/>
    <x v="3"/>
    <x v="2"/>
    <x v="1"/>
    <x v="4"/>
    <x v="2"/>
    <x v="1"/>
    <x v="1"/>
    <x v="0"/>
    <x v="2"/>
    <x v="1"/>
    <x v="3"/>
    <x v="2"/>
    <x v="2"/>
    <x v="2"/>
    <x v="2"/>
    <x v="0"/>
    <x v="0"/>
    <x v="0"/>
    <x v="2"/>
    <m/>
    <x v="8"/>
    <x v="7"/>
    <x v="1"/>
    <x v="10"/>
    <x v="6"/>
    <x v="1"/>
    <x v="8"/>
    <x v="8"/>
    <x v="7"/>
    <x v="12"/>
    <x v="12"/>
    <x v="1"/>
    <x v="6"/>
    <x v="8"/>
  </r>
  <r>
    <m/>
    <x v="0"/>
    <x v="1"/>
    <x v="11"/>
    <x v="78"/>
    <m/>
    <m/>
    <x v="0"/>
    <x v="1"/>
    <x v="8"/>
    <x v="73"/>
    <x v="1"/>
    <x v="1"/>
    <x v="0"/>
    <x v="2"/>
    <x v="0"/>
    <x v="0"/>
    <x v="0"/>
    <x v="0"/>
    <x v="5"/>
    <x v="4"/>
    <x v="1"/>
    <x v="1"/>
    <x v="1"/>
    <x v="3"/>
    <x v="0"/>
    <x v="1"/>
    <x v="0"/>
    <x v="1"/>
    <x v="5"/>
    <x v="4"/>
    <x v="3"/>
    <x v="0"/>
    <x v="0"/>
    <x v="2"/>
    <x v="0"/>
    <x v="0"/>
    <x v="1"/>
    <x v="0"/>
    <x v="2"/>
    <x v="1"/>
    <x v="1"/>
    <x v="3"/>
    <x v="2"/>
    <x v="3"/>
    <x v="0"/>
    <x v="3"/>
    <x v="2"/>
    <x v="1"/>
    <x v="1"/>
    <x v="2"/>
    <x v="0"/>
    <x v="1"/>
    <x v="0"/>
    <x v="4"/>
    <x v="3"/>
    <x v="4"/>
    <x v="3"/>
    <x v="0"/>
    <x v="0"/>
    <x v="0"/>
    <x v="0"/>
    <x v="0"/>
    <x v="0"/>
    <x v="1"/>
    <m/>
    <m/>
    <m/>
    <m/>
    <m/>
    <m/>
    <x v="1"/>
    <x v="1"/>
    <x v="0"/>
    <x v="2"/>
    <x v="0"/>
    <x v="0"/>
    <x v="0"/>
    <x v="0"/>
    <x v="4"/>
    <x v="4"/>
    <x v="1"/>
    <x v="1"/>
    <x v="1"/>
    <x v="3"/>
    <x v="0"/>
    <x v="1"/>
    <x v="0"/>
    <x v="1"/>
    <x v="4"/>
    <x v="4"/>
    <x v="3"/>
    <x v="0"/>
    <x v="0"/>
    <x v="2"/>
    <x v="0"/>
    <x v="0"/>
    <x v="1"/>
    <x v="0"/>
    <x v="2"/>
    <x v="1"/>
    <x v="1"/>
    <x v="3"/>
    <x v="2"/>
    <x v="3"/>
    <x v="0"/>
    <x v="3"/>
    <x v="2"/>
    <x v="1"/>
    <x v="1"/>
    <x v="2"/>
    <x v="0"/>
    <x v="1"/>
    <x v="0"/>
    <x v="4"/>
    <x v="3"/>
    <x v="3"/>
    <x v="3"/>
    <x v="0"/>
    <x v="0"/>
    <x v="0"/>
    <x v="0"/>
    <x v="0"/>
    <x v="0"/>
    <x v="1"/>
    <m/>
    <x v="5"/>
    <x v="15"/>
    <x v="5"/>
    <x v="2"/>
    <x v="14"/>
    <x v="14"/>
    <x v="9"/>
    <x v="3"/>
    <x v="2"/>
    <x v="10"/>
    <x v="12"/>
    <x v="11"/>
    <x v="7"/>
    <x v="11"/>
  </r>
  <r>
    <m/>
    <x v="0"/>
    <x v="1"/>
    <x v="11"/>
    <x v="78"/>
    <m/>
    <m/>
    <x v="0"/>
    <x v="0"/>
    <x v="8"/>
    <x v="73"/>
    <x v="1"/>
    <x v="1"/>
    <x v="1"/>
    <x v="2"/>
    <x v="3"/>
    <x v="0"/>
    <x v="0"/>
    <x v="1"/>
    <x v="1"/>
    <x v="1"/>
    <x v="3"/>
    <x v="1"/>
    <x v="0"/>
    <x v="1"/>
    <x v="3"/>
    <x v="4"/>
    <x v="1"/>
    <x v="0"/>
    <x v="4"/>
    <x v="3"/>
    <x v="3"/>
    <x v="1"/>
    <x v="1"/>
    <x v="1"/>
    <x v="1"/>
    <x v="3"/>
    <x v="1"/>
    <x v="0"/>
    <x v="0"/>
    <x v="2"/>
    <x v="1"/>
    <x v="4"/>
    <x v="2"/>
    <x v="0"/>
    <x v="2"/>
    <x v="3"/>
    <x v="1"/>
    <x v="0"/>
    <x v="0"/>
    <x v="2"/>
    <x v="1"/>
    <x v="1"/>
    <x v="0"/>
    <x v="4"/>
    <x v="3"/>
    <x v="4"/>
    <x v="3"/>
    <x v="2"/>
    <x v="2"/>
    <x v="0"/>
    <x v="0"/>
    <x v="0"/>
    <x v="1"/>
    <x v="1"/>
    <m/>
    <m/>
    <m/>
    <m/>
    <m/>
    <m/>
    <x v="1"/>
    <x v="1"/>
    <x v="1"/>
    <x v="2"/>
    <x v="3"/>
    <x v="0"/>
    <x v="0"/>
    <x v="1"/>
    <x v="1"/>
    <x v="1"/>
    <x v="3"/>
    <x v="1"/>
    <x v="0"/>
    <x v="1"/>
    <x v="2"/>
    <x v="3"/>
    <x v="1"/>
    <x v="0"/>
    <x v="2"/>
    <x v="3"/>
    <x v="3"/>
    <x v="1"/>
    <x v="1"/>
    <x v="1"/>
    <x v="1"/>
    <x v="3"/>
    <x v="1"/>
    <x v="0"/>
    <x v="0"/>
    <x v="2"/>
    <x v="1"/>
    <x v="4"/>
    <x v="2"/>
    <x v="0"/>
    <x v="2"/>
    <x v="3"/>
    <x v="1"/>
    <x v="0"/>
    <x v="0"/>
    <x v="2"/>
    <x v="1"/>
    <x v="1"/>
    <x v="0"/>
    <x v="4"/>
    <x v="3"/>
    <x v="3"/>
    <x v="3"/>
    <x v="2"/>
    <x v="2"/>
    <x v="0"/>
    <x v="0"/>
    <x v="0"/>
    <x v="1"/>
    <x v="1"/>
    <m/>
    <x v="7"/>
    <x v="1"/>
    <x v="6"/>
    <x v="10"/>
    <x v="22"/>
    <x v="7"/>
    <x v="5"/>
    <x v="3"/>
    <x v="2"/>
    <x v="5"/>
    <x v="17"/>
    <x v="1"/>
    <x v="15"/>
    <x v="3"/>
  </r>
  <r>
    <m/>
    <x v="0"/>
    <x v="1"/>
    <x v="11"/>
    <x v="78"/>
    <m/>
    <m/>
    <x v="0"/>
    <x v="0"/>
    <x v="8"/>
    <x v="73"/>
    <x v="1"/>
    <x v="1"/>
    <x v="1"/>
    <x v="1"/>
    <x v="1"/>
    <x v="0"/>
    <x v="1"/>
    <x v="0"/>
    <x v="1"/>
    <x v="2"/>
    <x v="1"/>
    <x v="3"/>
    <x v="0"/>
    <x v="1"/>
    <x v="3"/>
    <x v="1"/>
    <x v="5"/>
    <x v="4"/>
    <x v="1"/>
    <x v="1"/>
    <x v="1"/>
    <x v="1"/>
    <x v="2"/>
    <x v="0"/>
    <x v="1"/>
    <x v="2"/>
    <x v="1"/>
    <x v="0"/>
    <x v="2"/>
    <x v="2"/>
    <x v="2"/>
    <x v="0"/>
    <x v="5"/>
    <x v="1"/>
    <x v="2"/>
    <x v="5"/>
    <x v="2"/>
    <x v="4"/>
    <x v="1"/>
    <x v="2"/>
    <x v="1"/>
    <x v="1"/>
    <x v="0"/>
    <x v="2"/>
    <x v="3"/>
    <x v="4"/>
    <x v="1"/>
    <x v="2"/>
    <x v="0"/>
    <x v="0"/>
    <x v="1"/>
    <x v="0"/>
    <x v="1"/>
    <x v="0"/>
    <m/>
    <m/>
    <m/>
    <m/>
    <m/>
    <m/>
    <x v="1"/>
    <x v="1"/>
    <x v="1"/>
    <x v="1"/>
    <x v="1"/>
    <x v="0"/>
    <x v="1"/>
    <x v="0"/>
    <x v="1"/>
    <x v="2"/>
    <x v="1"/>
    <x v="3"/>
    <x v="0"/>
    <x v="1"/>
    <x v="2"/>
    <x v="1"/>
    <x v="4"/>
    <x v="4"/>
    <x v="1"/>
    <x v="1"/>
    <x v="1"/>
    <x v="1"/>
    <x v="2"/>
    <x v="0"/>
    <x v="1"/>
    <x v="2"/>
    <x v="1"/>
    <x v="0"/>
    <x v="2"/>
    <x v="2"/>
    <x v="2"/>
    <x v="0"/>
    <x v="4"/>
    <x v="1"/>
    <x v="2"/>
    <x v="2"/>
    <x v="2"/>
    <x v="3"/>
    <x v="1"/>
    <x v="2"/>
    <x v="1"/>
    <x v="1"/>
    <x v="0"/>
    <x v="2"/>
    <x v="3"/>
    <x v="3"/>
    <x v="1"/>
    <x v="2"/>
    <x v="0"/>
    <x v="0"/>
    <x v="1"/>
    <x v="0"/>
    <x v="1"/>
    <x v="0"/>
    <m/>
    <x v="6"/>
    <x v="1"/>
    <x v="18"/>
    <x v="8"/>
    <x v="5"/>
    <x v="9"/>
    <x v="0"/>
    <x v="9"/>
    <x v="1"/>
    <x v="12"/>
    <x v="1"/>
    <x v="17"/>
    <x v="4"/>
    <x v="4"/>
  </r>
  <r>
    <m/>
    <x v="0"/>
    <x v="1"/>
    <x v="11"/>
    <x v="78"/>
    <m/>
    <m/>
    <x v="0"/>
    <x v="0"/>
    <x v="8"/>
    <x v="73"/>
    <x v="1"/>
    <x v="1"/>
    <x v="1"/>
    <x v="0"/>
    <x v="1"/>
    <x v="2"/>
    <x v="0"/>
    <x v="3"/>
    <x v="5"/>
    <x v="2"/>
    <x v="1"/>
    <x v="3"/>
    <x v="1"/>
    <x v="1"/>
    <x v="3"/>
    <x v="1"/>
    <x v="1"/>
    <x v="1"/>
    <x v="1"/>
    <x v="1"/>
    <x v="1"/>
    <x v="1"/>
    <x v="1"/>
    <x v="2"/>
    <x v="1"/>
    <x v="0"/>
    <x v="1"/>
    <x v="1"/>
    <x v="2"/>
    <x v="2"/>
    <x v="2"/>
    <x v="2"/>
    <x v="1"/>
    <x v="1"/>
    <x v="2"/>
    <x v="3"/>
    <x v="2"/>
    <x v="1"/>
    <x v="1"/>
    <x v="2"/>
    <x v="1"/>
    <x v="2"/>
    <x v="0"/>
    <x v="0"/>
    <x v="0"/>
    <x v="0"/>
    <x v="0"/>
    <x v="2"/>
    <x v="2"/>
    <x v="2"/>
    <x v="0"/>
    <x v="0"/>
    <x v="5"/>
    <x v="0"/>
    <m/>
    <m/>
    <m/>
    <m/>
    <m/>
    <m/>
    <x v="1"/>
    <x v="1"/>
    <x v="1"/>
    <x v="0"/>
    <x v="1"/>
    <x v="2"/>
    <x v="0"/>
    <x v="3"/>
    <x v="4"/>
    <x v="2"/>
    <x v="1"/>
    <x v="3"/>
    <x v="1"/>
    <x v="1"/>
    <x v="2"/>
    <x v="1"/>
    <x v="1"/>
    <x v="1"/>
    <x v="1"/>
    <x v="1"/>
    <x v="1"/>
    <x v="1"/>
    <x v="1"/>
    <x v="2"/>
    <x v="1"/>
    <x v="0"/>
    <x v="1"/>
    <x v="1"/>
    <x v="2"/>
    <x v="2"/>
    <x v="2"/>
    <x v="2"/>
    <x v="1"/>
    <x v="1"/>
    <x v="2"/>
    <x v="3"/>
    <x v="2"/>
    <x v="1"/>
    <x v="1"/>
    <x v="2"/>
    <x v="1"/>
    <x v="2"/>
    <x v="0"/>
    <x v="0"/>
    <x v="0"/>
    <x v="0"/>
    <x v="0"/>
    <x v="2"/>
    <x v="2"/>
    <x v="2"/>
    <x v="0"/>
    <x v="0"/>
    <x v="2"/>
    <x v="0"/>
    <m/>
    <x v="0"/>
    <x v="1"/>
    <x v="8"/>
    <x v="0"/>
    <x v="8"/>
    <x v="9"/>
    <x v="3"/>
    <x v="4"/>
    <x v="1"/>
    <x v="11"/>
    <x v="16"/>
    <x v="6"/>
    <x v="6"/>
    <x v="4"/>
  </r>
  <r>
    <m/>
    <x v="0"/>
    <x v="1"/>
    <x v="11"/>
    <x v="78"/>
    <m/>
    <m/>
    <x v="0"/>
    <x v="0"/>
    <x v="8"/>
    <x v="73"/>
    <x v="1"/>
    <x v="1"/>
    <x v="1"/>
    <x v="2"/>
    <x v="0"/>
    <x v="0"/>
    <x v="0"/>
    <x v="1"/>
    <x v="0"/>
    <x v="1"/>
    <x v="1"/>
    <x v="1"/>
    <x v="0"/>
    <x v="1"/>
    <x v="0"/>
    <x v="1"/>
    <x v="1"/>
    <x v="1"/>
    <x v="1"/>
    <x v="1"/>
    <x v="1"/>
    <x v="0"/>
    <x v="1"/>
    <x v="4"/>
    <x v="1"/>
    <x v="0"/>
    <x v="2"/>
    <x v="0"/>
    <x v="0"/>
    <x v="1"/>
    <x v="0"/>
    <x v="2"/>
    <x v="1"/>
    <x v="3"/>
    <x v="2"/>
    <x v="0"/>
    <x v="2"/>
    <x v="1"/>
    <x v="1"/>
    <x v="0"/>
    <x v="0"/>
    <x v="1"/>
    <x v="0"/>
    <x v="4"/>
    <x v="2"/>
    <x v="1"/>
    <x v="3"/>
    <x v="0"/>
    <x v="0"/>
    <x v="2"/>
    <x v="0"/>
    <x v="0"/>
    <x v="2"/>
    <x v="0"/>
    <m/>
    <m/>
    <m/>
    <m/>
    <m/>
    <m/>
    <x v="1"/>
    <x v="1"/>
    <x v="1"/>
    <x v="2"/>
    <x v="0"/>
    <x v="0"/>
    <x v="0"/>
    <x v="1"/>
    <x v="0"/>
    <x v="1"/>
    <x v="1"/>
    <x v="1"/>
    <x v="0"/>
    <x v="1"/>
    <x v="0"/>
    <x v="1"/>
    <x v="1"/>
    <x v="1"/>
    <x v="1"/>
    <x v="1"/>
    <x v="1"/>
    <x v="0"/>
    <x v="1"/>
    <x v="4"/>
    <x v="1"/>
    <x v="0"/>
    <x v="2"/>
    <x v="0"/>
    <x v="0"/>
    <x v="1"/>
    <x v="0"/>
    <x v="2"/>
    <x v="1"/>
    <x v="3"/>
    <x v="2"/>
    <x v="0"/>
    <x v="2"/>
    <x v="1"/>
    <x v="1"/>
    <x v="0"/>
    <x v="0"/>
    <x v="1"/>
    <x v="0"/>
    <x v="4"/>
    <x v="2"/>
    <x v="1"/>
    <x v="3"/>
    <x v="0"/>
    <x v="0"/>
    <x v="2"/>
    <x v="0"/>
    <x v="0"/>
    <x v="5"/>
    <x v="0"/>
    <m/>
    <x v="1"/>
    <x v="1"/>
    <x v="1"/>
    <x v="2"/>
    <x v="1"/>
    <x v="9"/>
    <x v="8"/>
    <x v="0"/>
    <x v="1"/>
    <x v="10"/>
    <x v="11"/>
    <x v="2"/>
    <x v="6"/>
    <x v="9"/>
  </r>
  <r>
    <m/>
    <x v="0"/>
    <x v="1"/>
    <x v="11"/>
    <x v="78"/>
    <m/>
    <m/>
    <x v="0"/>
    <x v="0"/>
    <x v="8"/>
    <x v="73"/>
    <x v="1"/>
    <x v="1"/>
    <x v="1"/>
    <x v="1"/>
    <x v="1"/>
    <x v="2"/>
    <x v="3"/>
    <x v="1"/>
    <x v="1"/>
    <x v="2"/>
    <x v="3"/>
    <x v="1"/>
    <x v="0"/>
    <x v="4"/>
    <x v="0"/>
    <x v="1"/>
    <x v="0"/>
    <x v="1"/>
    <x v="1"/>
    <x v="0"/>
    <x v="1"/>
    <x v="0"/>
    <x v="0"/>
    <x v="2"/>
    <x v="5"/>
    <x v="5"/>
    <x v="1"/>
    <x v="0"/>
    <x v="0"/>
    <x v="1"/>
    <x v="0"/>
    <x v="4"/>
    <x v="2"/>
    <x v="3"/>
    <x v="0"/>
    <x v="0"/>
    <x v="0"/>
    <x v="0"/>
    <x v="1"/>
    <x v="0"/>
    <x v="0"/>
    <x v="1"/>
    <x v="0"/>
    <x v="4"/>
    <x v="3"/>
    <x v="2"/>
    <x v="3"/>
    <x v="0"/>
    <x v="2"/>
    <x v="0"/>
    <x v="1"/>
    <x v="0"/>
    <x v="0"/>
    <x v="0"/>
    <m/>
    <m/>
    <m/>
    <m/>
    <m/>
    <m/>
    <x v="1"/>
    <x v="1"/>
    <x v="1"/>
    <x v="1"/>
    <x v="1"/>
    <x v="2"/>
    <x v="3"/>
    <x v="1"/>
    <x v="1"/>
    <x v="2"/>
    <x v="3"/>
    <x v="1"/>
    <x v="0"/>
    <x v="4"/>
    <x v="0"/>
    <x v="1"/>
    <x v="0"/>
    <x v="1"/>
    <x v="1"/>
    <x v="0"/>
    <x v="1"/>
    <x v="0"/>
    <x v="0"/>
    <x v="2"/>
    <x v="4"/>
    <x v="4"/>
    <x v="1"/>
    <x v="0"/>
    <x v="0"/>
    <x v="1"/>
    <x v="0"/>
    <x v="4"/>
    <x v="2"/>
    <x v="3"/>
    <x v="0"/>
    <x v="0"/>
    <x v="0"/>
    <x v="0"/>
    <x v="1"/>
    <x v="0"/>
    <x v="0"/>
    <x v="1"/>
    <x v="0"/>
    <x v="4"/>
    <x v="3"/>
    <x v="2"/>
    <x v="3"/>
    <x v="0"/>
    <x v="2"/>
    <x v="0"/>
    <x v="1"/>
    <x v="0"/>
    <x v="0"/>
    <x v="0"/>
    <m/>
    <x v="7"/>
    <x v="1"/>
    <x v="0"/>
    <x v="0"/>
    <x v="3"/>
    <x v="9"/>
    <x v="6"/>
    <x v="0"/>
    <x v="17"/>
    <x v="10"/>
    <x v="1"/>
    <x v="2"/>
    <x v="0"/>
    <x v="9"/>
  </r>
  <r>
    <m/>
    <x v="0"/>
    <x v="1"/>
    <x v="11"/>
    <x v="78"/>
    <m/>
    <m/>
    <x v="0"/>
    <x v="1"/>
    <x v="8"/>
    <x v="73"/>
    <x v="2"/>
    <x v="3"/>
    <x v="4"/>
    <x v="5"/>
    <x v="3"/>
    <x v="3"/>
    <x v="4"/>
    <x v="5"/>
    <x v="1"/>
    <x v="2"/>
    <x v="2"/>
    <x v="1"/>
    <x v="0"/>
    <x v="3"/>
    <x v="5"/>
    <x v="5"/>
    <x v="0"/>
    <x v="3"/>
    <x v="1"/>
    <x v="5"/>
    <x v="5"/>
    <x v="3"/>
    <x v="3"/>
    <x v="1"/>
    <x v="3"/>
    <x v="2"/>
    <x v="4"/>
    <x v="4"/>
    <x v="3"/>
    <x v="1"/>
    <x v="0"/>
    <x v="3"/>
    <x v="3"/>
    <x v="5"/>
    <x v="4"/>
    <x v="0"/>
    <x v="3"/>
    <x v="3"/>
    <x v="2"/>
    <x v="3"/>
    <x v="5"/>
    <x v="1"/>
    <x v="0"/>
    <x v="5"/>
    <x v="5"/>
    <x v="5"/>
    <x v="4"/>
    <x v="1"/>
    <x v="3"/>
    <x v="1"/>
    <x v="1"/>
    <x v="1"/>
    <x v="5"/>
    <x v="1"/>
    <m/>
    <m/>
    <m/>
    <m/>
    <m/>
    <m/>
    <x v="2"/>
    <x v="3"/>
    <x v="4"/>
    <x v="4"/>
    <x v="3"/>
    <x v="3"/>
    <x v="4"/>
    <x v="4"/>
    <x v="1"/>
    <x v="2"/>
    <x v="2"/>
    <x v="1"/>
    <x v="0"/>
    <x v="3"/>
    <x v="4"/>
    <x v="4"/>
    <x v="0"/>
    <x v="3"/>
    <x v="1"/>
    <x v="2"/>
    <x v="4"/>
    <x v="2"/>
    <x v="3"/>
    <x v="1"/>
    <x v="3"/>
    <x v="2"/>
    <x v="4"/>
    <x v="4"/>
    <x v="3"/>
    <x v="1"/>
    <x v="0"/>
    <x v="3"/>
    <x v="3"/>
    <x v="4"/>
    <x v="3"/>
    <x v="0"/>
    <x v="3"/>
    <x v="2"/>
    <x v="2"/>
    <x v="3"/>
    <x v="4"/>
    <x v="1"/>
    <x v="0"/>
    <x v="0"/>
    <x v="4"/>
    <x v="4"/>
    <x v="0"/>
    <x v="1"/>
    <x v="3"/>
    <x v="1"/>
    <x v="1"/>
    <x v="1"/>
    <x v="2"/>
    <x v="1"/>
    <m/>
    <x v="11"/>
    <x v="14"/>
    <x v="15"/>
    <x v="21"/>
    <x v="2"/>
    <x v="18"/>
    <x v="17"/>
    <x v="11"/>
    <x v="3"/>
    <x v="14"/>
    <x v="1"/>
    <x v="2"/>
    <x v="9"/>
    <x v="15"/>
  </r>
  <r>
    <m/>
    <x v="0"/>
    <x v="1"/>
    <x v="11"/>
    <x v="78"/>
    <m/>
    <m/>
    <x v="0"/>
    <x v="0"/>
    <x v="8"/>
    <x v="73"/>
    <x v="1"/>
    <x v="4"/>
    <x v="1"/>
    <x v="2"/>
    <x v="0"/>
    <x v="0"/>
    <x v="0"/>
    <x v="0"/>
    <x v="1"/>
    <x v="1"/>
    <x v="1"/>
    <x v="1"/>
    <x v="1"/>
    <x v="1"/>
    <x v="3"/>
    <x v="4"/>
    <x v="5"/>
    <x v="1"/>
    <x v="1"/>
    <x v="4"/>
    <x v="1"/>
    <x v="4"/>
    <x v="1"/>
    <x v="2"/>
    <x v="2"/>
    <x v="3"/>
    <x v="1"/>
    <x v="1"/>
    <x v="2"/>
    <x v="1"/>
    <x v="2"/>
    <x v="2"/>
    <x v="1"/>
    <x v="0"/>
    <x v="2"/>
    <x v="3"/>
    <x v="1"/>
    <x v="0"/>
    <x v="1"/>
    <x v="1"/>
    <x v="1"/>
    <x v="1"/>
    <x v="0"/>
    <x v="4"/>
    <x v="1"/>
    <x v="1"/>
    <x v="1"/>
    <x v="2"/>
    <x v="2"/>
    <x v="3"/>
    <x v="1"/>
    <x v="0"/>
    <x v="5"/>
    <x v="3"/>
    <m/>
    <m/>
    <m/>
    <m/>
    <m/>
    <m/>
    <x v="1"/>
    <x v="4"/>
    <x v="1"/>
    <x v="2"/>
    <x v="0"/>
    <x v="0"/>
    <x v="0"/>
    <x v="0"/>
    <x v="1"/>
    <x v="1"/>
    <x v="1"/>
    <x v="1"/>
    <x v="1"/>
    <x v="1"/>
    <x v="2"/>
    <x v="3"/>
    <x v="4"/>
    <x v="1"/>
    <x v="1"/>
    <x v="4"/>
    <x v="1"/>
    <x v="3"/>
    <x v="1"/>
    <x v="2"/>
    <x v="2"/>
    <x v="3"/>
    <x v="1"/>
    <x v="1"/>
    <x v="2"/>
    <x v="1"/>
    <x v="2"/>
    <x v="2"/>
    <x v="1"/>
    <x v="0"/>
    <x v="2"/>
    <x v="3"/>
    <x v="1"/>
    <x v="0"/>
    <x v="1"/>
    <x v="1"/>
    <x v="1"/>
    <x v="1"/>
    <x v="0"/>
    <x v="4"/>
    <x v="1"/>
    <x v="1"/>
    <x v="1"/>
    <x v="2"/>
    <x v="2"/>
    <x v="3"/>
    <x v="1"/>
    <x v="0"/>
    <x v="2"/>
    <x v="3"/>
    <m/>
    <x v="1"/>
    <x v="5"/>
    <x v="12"/>
    <x v="10"/>
    <x v="0"/>
    <x v="3"/>
    <x v="3"/>
    <x v="8"/>
    <x v="2"/>
    <x v="17"/>
    <x v="3"/>
    <x v="3"/>
    <x v="15"/>
    <x v="1"/>
  </r>
  <r>
    <m/>
    <x v="0"/>
    <x v="1"/>
    <x v="11"/>
    <x v="78"/>
    <m/>
    <m/>
    <x v="0"/>
    <x v="1"/>
    <x v="8"/>
    <x v="73"/>
    <x v="1"/>
    <x v="4"/>
    <x v="1"/>
    <x v="2"/>
    <x v="1"/>
    <x v="2"/>
    <x v="0"/>
    <x v="0"/>
    <x v="1"/>
    <x v="1"/>
    <x v="1"/>
    <x v="1"/>
    <x v="0"/>
    <x v="1"/>
    <x v="0"/>
    <x v="1"/>
    <x v="1"/>
    <x v="0"/>
    <x v="0"/>
    <x v="1"/>
    <x v="1"/>
    <x v="0"/>
    <x v="0"/>
    <x v="2"/>
    <x v="1"/>
    <x v="5"/>
    <x v="1"/>
    <x v="0"/>
    <x v="0"/>
    <x v="1"/>
    <x v="0"/>
    <x v="2"/>
    <x v="1"/>
    <x v="0"/>
    <x v="2"/>
    <x v="0"/>
    <x v="2"/>
    <x v="0"/>
    <x v="1"/>
    <x v="2"/>
    <x v="1"/>
    <x v="1"/>
    <x v="0"/>
    <x v="2"/>
    <x v="1"/>
    <x v="2"/>
    <x v="3"/>
    <x v="0"/>
    <x v="0"/>
    <x v="0"/>
    <x v="0"/>
    <x v="0"/>
    <x v="0"/>
    <x v="1"/>
    <m/>
    <m/>
    <m/>
    <m/>
    <m/>
    <m/>
    <x v="1"/>
    <x v="4"/>
    <x v="1"/>
    <x v="2"/>
    <x v="1"/>
    <x v="2"/>
    <x v="0"/>
    <x v="0"/>
    <x v="1"/>
    <x v="1"/>
    <x v="1"/>
    <x v="1"/>
    <x v="0"/>
    <x v="1"/>
    <x v="0"/>
    <x v="1"/>
    <x v="1"/>
    <x v="0"/>
    <x v="0"/>
    <x v="1"/>
    <x v="1"/>
    <x v="0"/>
    <x v="0"/>
    <x v="2"/>
    <x v="1"/>
    <x v="4"/>
    <x v="1"/>
    <x v="0"/>
    <x v="0"/>
    <x v="1"/>
    <x v="0"/>
    <x v="2"/>
    <x v="1"/>
    <x v="0"/>
    <x v="2"/>
    <x v="0"/>
    <x v="2"/>
    <x v="0"/>
    <x v="1"/>
    <x v="2"/>
    <x v="1"/>
    <x v="1"/>
    <x v="0"/>
    <x v="2"/>
    <x v="1"/>
    <x v="2"/>
    <x v="3"/>
    <x v="0"/>
    <x v="0"/>
    <x v="0"/>
    <x v="0"/>
    <x v="0"/>
    <x v="0"/>
    <x v="1"/>
    <m/>
    <x v="5"/>
    <x v="5"/>
    <x v="0"/>
    <x v="13"/>
    <x v="3"/>
    <x v="3"/>
    <x v="3"/>
    <x v="0"/>
    <x v="1"/>
    <x v="7"/>
    <x v="21"/>
    <x v="2"/>
    <x v="2"/>
    <x v="4"/>
  </r>
  <r>
    <m/>
    <x v="0"/>
    <x v="1"/>
    <x v="11"/>
    <x v="78"/>
    <m/>
    <m/>
    <x v="0"/>
    <x v="1"/>
    <x v="8"/>
    <x v="73"/>
    <x v="1"/>
    <x v="1"/>
    <x v="1"/>
    <x v="0"/>
    <x v="1"/>
    <x v="3"/>
    <x v="0"/>
    <x v="0"/>
    <x v="5"/>
    <x v="0"/>
    <x v="1"/>
    <x v="3"/>
    <x v="4"/>
    <x v="1"/>
    <x v="3"/>
    <x v="1"/>
    <x v="0"/>
    <x v="1"/>
    <x v="1"/>
    <x v="1"/>
    <x v="3"/>
    <x v="0"/>
    <x v="1"/>
    <x v="2"/>
    <x v="1"/>
    <x v="3"/>
    <x v="2"/>
    <x v="1"/>
    <x v="2"/>
    <x v="1"/>
    <x v="0"/>
    <x v="2"/>
    <x v="1"/>
    <x v="1"/>
    <x v="2"/>
    <x v="0"/>
    <x v="3"/>
    <x v="3"/>
    <x v="1"/>
    <x v="0"/>
    <x v="2"/>
    <x v="1"/>
    <x v="0"/>
    <x v="2"/>
    <x v="1"/>
    <x v="4"/>
    <x v="2"/>
    <x v="0"/>
    <x v="0"/>
    <x v="2"/>
    <x v="0"/>
    <x v="1"/>
    <x v="0"/>
    <x v="0"/>
    <m/>
    <m/>
    <m/>
    <m/>
    <m/>
    <m/>
    <x v="1"/>
    <x v="1"/>
    <x v="1"/>
    <x v="0"/>
    <x v="1"/>
    <x v="3"/>
    <x v="0"/>
    <x v="0"/>
    <x v="4"/>
    <x v="0"/>
    <x v="1"/>
    <x v="3"/>
    <x v="4"/>
    <x v="1"/>
    <x v="2"/>
    <x v="1"/>
    <x v="0"/>
    <x v="1"/>
    <x v="1"/>
    <x v="1"/>
    <x v="3"/>
    <x v="0"/>
    <x v="1"/>
    <x v="2"/>
    <x v="1"/>
    <x v="3"/>
    <x v="2"/>
    <x v="1"/>
    <x v="2"/>
    <x v="1"/>
    <x v="0"/>
    <x v="2"/>
    <x v="1"/>
    <x v="1"/>
    <x v="2"/>
    <x v="0"/>
    <x v="3"/>
    <x v="2"/>
    <x v="1"/>
    <x v="0"/>
    <x v="2"/>
    <x v="1"/>
    <x v="0"/>
    <x v="2"/>
    <x v="1"/>
    <x v="3"/>
    <x v="2"/>
    <x v="0"/>
    <x v="0"/>
    <x v="2"/>
    <x v="0"/>
    <x v="1"/>
    <x v="0"/>
    <x v="0"/>
    <m/>
    <x v="5"/>
    <x v="1"/>
    <x v="0"/>
    <x v="9"/>
    <x v="23"/>
    <x v="14"/>
    <x v="3"/>
    <x v="1"/>
    <x v="1"/>
    <x v="17"/>
    <x v="14"/>
    <x v="2"/>
    <x v="3"/>
    <x v="2"/>
  </r>
  <r>
    <m/>
    <x v="0"/>
    <x v="1"/>
    <x v="11"/>
    <x v="78"/>
    <m/>
    <m/>
    <x v="0"/>
    <x v="1"/>
    <x v="8"/>
    <x v="73"/>
    <x v="0"/>
    <x v="1"/>
    <x v="0"/>
    <x v="1"/>
    <x v="1"/>
    <x v="0"/>
    <x v="0"/>
    <x v="3"/>
    <x v="1"/>
    <x v="1"/>
    <x v="1"/>
    <x v="0"/>
    <x v="0"/>
    <x v="1"/>
    <x v="0"/>
    <x v="0"/>
    <x v="0"/>
    <x v="0"/>
    <x v="0"/>
    <x v="0"/>
    <x v="1"/>
    <x v="0"/>
    <x v="0"/>
    <x v="0"/>
    <x v="0"/>
    <x v="3"/>
    <x v="1"/>
    <x v="0"/>
    <x v="0"/>
    <x v="1"/>
    <x v="0"/>
    <x v="3"/>
    <x v="2"/>
    <x v="0"/>
    <x v="0"/>
    <x v="0"/>
    <x v="0"/>
    <x v="4"/>
    <x v="1"/>
    <x v="0"/>
    <x v="0"/>
    <x v="1"/>
    <x v="0"/>
    <x v="2"/>
    <x v="2"/>
    <x v="4"/>
    <x v="2"/>
    <x v="0"/>
    <x v="0"/>
    <x v="2"/>
    <x v="0"/>
    <x v="1"/>
    <x v="1"/>
    <x v="1"/>
    <m/>
    <m/>
    <m/>
    <m/>
    <m/>
    <m/>
    <x v="0"/>
    <x v="1"/>
    <x v="0"/>
    <x v="1"/>
    <x v="1"/>
    <x v="0"/>
    <x v="0"/>
    <x v="3"/>
    <x v="1"/>
    <x v="1"/>
    <x v="1"/>
    <x v="0"/>
    <x v="0"/>
    <x v="1"/>
    <x v="0"/>
    <x v="0"/>
    <x v="0"/>
    <x v="0"/>
    <x v="0"/>
    <x v="0"/>
    <x v="1"/>
    <x v="0"/>
    <x v="0"/>
    <x v="0"/>
    <x v="0"/>
    <x v="3"/>
    <x v="1"/>
    <x v="0"/>
    <x v="0"/>
    <x v="1"/>
    <x v="0"/>
    <x v="3"/>
    <x v="2"/>
    <x v="0"/>
    <x v="0"/>
    <x v="0"/>
    <x v="0"/>
    <x v="3"/>
    <x v="1"/>
    <x v="0"/>
    <x v="0"/>
    <x v="1"/>
    <x v="0"/>
    <x v="2"/>
    <x v="2"/>
    <x v="3"/>
    <x v="2"/>
    <x v="0"/>
    <x v="0"/>
    <x v="2"/>
    <x v="0"/>
    <x v="1"/>
    <x v="1"/>
    <x v="1"/>
    <m/>
    <x v="2"/>
    <x v="16"/>
    <x v="2"/>
    <x v="6"/>
    <x v="3"/>
    <x v="2"/>
    <x v="6"/>
    <x v="0"/>
    <x v="10"/>
    <x v="8"/>
    <x v="21"/>
    <x v="2"/>
    <x v="16"/>
    <x v="9"/>
  </r>
  <r>
    <m/>
    <x v="0"/>
    <x v="1"/>
    <x v="11"/>
    <x v="78"/>
    <m/>
    <m/>
    <x v="0"/>
    <x v="1"/>
    <x v="8"/>
    <x v="73"/>
    <x v="3"/>
    <x v="4"/>
    <x v="2"/>
    <x v="2"/>
    <x v="0"/>
    <x v="0"/>
    <x v="0"/>
    <x v="0"/>
    <x v="1"/>
    <x v="2"/>
    <x v="1"/>
    <x v="1"/>
    <x v="3"/>
    <x v="1"/>
    <x v="3"/>
    <x v="1"/>
    <x v="0"/>
    <x v="4"/>
    <x v="1"/>
    <x v="1"/>
    <x v="3"/>
    <x v="0"/>
    <x v="1"/>
    <x v="2"/>
    <x v="1"/>
    <x v="0"/>
    <x v="1"/>
    <x v="1"/>
    <x v="0"/>
    <x v="1"/>
    <x v="2"/>
    <x v="2"/>
    <x v="1"/>
    <x v="1"/>
    <x v="0"/>
    <x v="0"/>
    <x v="0"/>
    <x v="1"/>
    <x v="1"/>
    <x v="2"/>
    <x v="0"/>
    <x v="1"/>
    <x v="0"/>
    <x v="2"/>
    <x v="1"/>
    <x v="1"/>
    <x v="3"/>
    <x v="2"/>
    <x v="0"/>
    <x v="0"/>
    <x v="0"/>
    <x v="0"/>
    <x v="1"/>
    <x v="1"/>
    <m/>
    <m/>
    <m/>
    <m/>
    <m/>
    <m/>
    <x v="3"/>
    <x v="4"/>
    <x v="2"/>
    <x v="2"/>
    <x v="0"/>
    <x v="0"/>
    <x v="0"/>
    <x v="0"/>
    <x v="1"/>
    <x v="2"/>
    <x v="1"/>
    <x v="1"/>
    <x v="3"/>
    <x v="1"/>
    <x v="2"/>
    <x v="1"/>
    <x v="0"/>
    <x v="4"/>
    <x v="1"/>
    <x v="1"/>
    <x v="3"/>
    <x v="0"/>
    <x v="1"/>
    <x v="2"/>
    <x v="1"/>
    <x v="0"/>
    <x v="1"/>
    <x v="1"/>
    <x v="0"/>
    <x v="1"/>
    <x v="2"/>
    <x v="2"/>
    <x v="1"/>
    <x v="1"/>
    <x v="0"/>
    <x v="0"/>
    <x v="0"/>
    <x v="1"/>
    <x v="1"/>
    <x v="2"/>
    <x v="0"/>
    <x v="1"/>
    <x v="0"/>
    <x v="2"/>
    <x v="1"/>
    <x v="1"/>
    <x v="3"/>
    <x v="2"/>
    <x v="0"/>
    <x v="0"/>
    <x v="0"/>
    <x v="0"/>
    <x v="1"/>
    <x v="1"/>
    <m/>
    <x v="5"/>
    <x v="7"/>
    <x v="6"/>
    <x v="10"/>
    <x v="3"/>
    <x v="9"/>
    <x v="3"/>
    <x v="3"/>
    <x v="1"/>
    <x v="11"/>
    <x v="11"/>
    <x v="13"/>
    <x v="5"/>
    <x v="11"/>
  </r>
  <r>
    <m/>
    <x v="0"/>
    <x v="1"/>
    <x v="11"/>
    <x v="78"/>
    <m/>
    <m/>
    <x v="0"/>
    <x v="0"/>
    <x v="8"/>
    <x v="73"/>
    <x v="1"/>
    <x v="4"/>
    <x v="1"/>
    <x v="1"/>
    <x v="1"/>
    <x v="3"/>
    <x v="3"/>
    <x v="1"/>
    <x v="5"/>
    <x v="4"/>
    <x v="0"/>
    <x v="3"/>
    <x v="1"/>
    <x v="1"/>
    <x v="0"/>
    <x v="0"/>
    <x v="3"/>
    <x v="5"/>
    <x v="5"/>
    <x v="5"/>
    <x v="3"/>
    <x v="3"/>
    <x v="3"/>
    <x v="4"/>
    <x v="1"/>
    <x v="2"/>
    <x v="1"/>
    <x v="1"/>
    <x v="3"/>
    <x v="1"/>
    <x v="0"/>
    <x v="2"/>
    <x v="0"/>
    <x v="1"/>
    <x v="2"/>
    <x v="0"/>
    <x v="3"/>
    <x v="3"/>
    <x v="4"/>
    <x v="3"/>
    <x v="2"/>
    <x v="1"/>
    <x v="0"/>
    <x v="2"/>
    <x v="1"/>
    <x v="4"/>
    <x v="2"/>
    <x v="0"/>
    <x v="0"/>
    <x v="2"/>
    <x v="0"/>
    <x v="1"/>
    <x v="2"/>
    <x v="2"/>
    <m/>
    <m/>
    <m/>
    <m/>
    <m/>
    <m/>
    <x v="1"/>
    <x v="4"/>
    <x v="1"/>
    <x v="1"/>
    <x v="1"/>
    <x v="3"/>
    <x v="3"/>
    <x v="1"/>
    <x v="4"/>
    <x v="4"/>
    <x v="0"/>
    <x v="3"/>
    <x v="1"/>
    <x v="1"/>
    <x v="0"/>
    <x v="0"/>
    <x v="2"/>
    <x v="2"/>
    <x v="4"/>
    <x v="2"/>
    <x v="3"/>
    <x v="2"/>
    <x v="3"/>
    <x v="4"/>
    <x v="1"/>
    <x v="2"/>
    <x v="1"/>
    <x v="1"/>
    <x v="3"/>
    <x v="1"/>
    <x v="0"/>
    <x v="2"/>
    <x v="0"/>
    <x v="1"/>
    <x v="2"/>
    <x v="0"/>
    <x v="3"/>
    <x v="2"/>
    <x v="4"/>
    <x v="3"/>
    <x v="2"/>
    <x v="1"/>
    <x v="0"/>
    <x v="2"/>
    <x v="1"/>
    <x v="3"/>
    <x v="2"/>
    <x v="0"/>
    <x v="0"/>
    <x v="2"/>
    <x v="0"/>
    <x v="1"/>
    <x v="5"/>
    <x v="2"/>
    <m/>
    <x v="14"/>
    <x v="5"/>
    <x v="2"/>
    <x v="9"/>
    <x v="10"/>
    <x v="14"/>
    <x v="11"/>
    <x v="6"/>
    <x v="15"/>
    <x v="12"/>
    <x v="12"/>
    <x v="2"/>
    <x v="3"/>
    <x v="12"/>
  </r>
  <r>
    <m/>
    <x v="0"/>
    <x v="1"/>
    <x v="11"/>
    <x v="78"/>
    <m/>
    <m/>
    <x v="0"/>
    <x v="0"/>
    <x v="8"/>
    <x v="73"/>
    <x v="3"/>
    <x v="4"/>
    <x v="2"/>
    <x v="0"/>
    <x v="1"/>
    <x v="2"/>
    <x v="0"/>
    <x v="3"/>
    <x v="1"/>
    <x v="1"/>
    <x v="1"/>
    <x v="1"/>
    <x v="0"/>
    <x v="3"/>
    <x v="4"/>
    <x v="4"/>
    <x v="5"/>
    <x v="3"/>
    <x v="5"/>
    <x v="4"/>
    <x v="5"/>
    <x v="4"/>
    <x v="1"/>
    <x v="3"/>
    <x v="2"/>
    <x v="3"/>
    <x v="1"/>
    <x v="1"/>
    <x v="0"/>
    <x v="1"/>
    <x v="5"/>
    <x v="3"/>
    <x v="3"/>
    <x v="5"/>
    <x v="2"/>
    <x v="0"/>
    <x v="3"/>
    <x v="3"/>
    <x v="1"/>
    <x v="3"/>
    <x v="2"/>
    <x v="1"/>
    <x v="0"/>
    <x v="2"/>
    <x v="1"/>
    <x v="2"/>
    <x v="3"/>
    <x v="1"/>
    <x v="0"/>
    <x v="3"/>
    <x v="1"/>
    <x v="0"/>
    <x v="0"/>
    <x v="1"/>
    <m/>
    <m/>
    <m/>
    <m/>
    <m/>
    <m/>
    <x v="3"/>
    <x v="4"/>
    <x v="2"/>
    <x v="0"/>
    <x v="1"/>
    <x v="2"/>
    <x v="0"/>
    <x v="3"/>
    <x v="1"/>
    <x v="1"/>
    <x v="1"/>
    <x v="1"/>
    <x v="0"/>
    <x v="3"/>
    <x v="3"/>
    <x v="3"/>
    <x v="4"/>
    <x v="3"/>
    <x v="4"/>
    <x v="4"/>
    <x v="4"/>
    <x v="3"/>
    <x v="1"/>
    <x v="3"/>
    <x v="2"/>
    <x v="3"/>
    <x v="1"/>
    <x v="1"/>
    <x v="0"/>
    <x v="1"/>
    <x v="4"/>
    <x v="3"/>
    <x v="3"/>
    <x v="4"/>
    <x v="2"/>
    <x v="0"/>
    <x v="3"/>
    <x v="2"/>
    <x v="1"/>
    <x v="3"/>
    <x v="2"/>
    <x v="1"/>
    <x v="0"/>
    <x v="2"/>
    <x v="1"/>
    <x v="2"/>
    <x v="3"/>
    <x v="1"/>
    <x v="0"/>
    <x v="3"/>
    <x v="1"/>
    <x v="0"/>
    <x v="0"/>
    <x v="1"/>
    <m/>
    <x v="9"/>
    <x v="7"/>
    <x v="15"/>
    <x v="13"/>
    <x v="22"/>
    <x v="18"/>
    <x v="17"/>
    <x v="7"/>
    <x v="4"/>
    <x v="17"/>
    <x v="3"/>
    <x v="3"/>
    <x v="3"/>
    <x v="8"/>
  </r>
  <r>
    <m/>
    <x v="0"/>
    <x v="1"/>
    <x v="11"/>
    <x v="78"/>
    <m/>
    <m/>
    <x v="0"/>
    <x v="1"/>
    <x v="8"/>
    <x v="73"/>
    <x v="1"/>
    <x v="4"/>
    <x v="1"/>
    <x v="1"/>
    <x v="1"/>
    <x v="3"/>
    <x v="0"/>
    <x v="3"/>
    <x v="5"/>
    <x v="1"/>
    <x v="1"/>
    <x v="0"/>
    <x v="1"/>
    <x v="3"/>
    <x v="0"/>
    <x v="1"/>
    <x v="0"/>
    <x v="1"/>
    <x v="1"/>
    <x v="0"/>
    <x v="0"/>
    <x v="0"/>
    <x v="3"/>
    <x v="2"/>
    <x v="2"/>
    <x v="5"/>
    <x v="1"/>
    <x v="1"/>
    <x v="0"/>
    <x v="1"/>
    <x v="1"/>
    <x v="2"/>
    <x v="1"/>
    <x v="1"/>
    <x v="0"/>
    <x v="3"/>
    <x v="3"/>
    <x v="1"/>
    <x v="1"/>
    <x v="2"/>
    <x v="1"/>
    <x v="1"/>
    <x v="0"/>
    <x v="2"/>
    <x v="1"/>
    <x v="1"/>
    <x v="2"/>
    <x v="0"/>
    <x v="0"/>
    <x v="1"/>
    <x v="1"/>
    <x v="2"/>
    <x v="1"/>
    <x v="2"/>
    <m/>
    <m/>
    <m/>
    <m/>
    <m/>
    <m/>
    <x v="1"/>
    <x v="4"/>
    <x v="1"/>
    <x v="1"/>
    <x v="1"/>
    <x v="3"/>
    <x v="0"/>
    <x v="3"/>
    <x v="4"/>
    <x v="1"/>
    <x v="1"/>
    <x v="0"/>
    <x v="1"/>
    <x v="3"/>
    <x v="0"/>
    <x v="1"/>
    <x v="0"/>
    <x v="1"/>
    <x v="1"/>
    <x v="0"/>
    <x v="0"/>
    <x v="0"/>
    <x v="3"/>
    <x v="2"/>
    <x v="2"/>
    <x v="4"/>
    <x v="1"/>
    <x v="1"/>
    <x v="0"/>
    <x v="1"/>
    <x v="1"/>
    <x v="2"/>
    <x v="1"/>
    <x v="1"/>
    <x v="0"/>
    <x v="3"/>
    <x v="3"/>
    <x v="1"/>
    <x v="1"/>
    <x v="2"/>
    <x v="1"/>
    <x v="1"/>
    <x v="0"/>
    <x v="2"/>
    <x v="1"/>
    <x v="1"/>
    <x v="2"/>
    <x v="0"/>
    <x v="0"/>
    <x v="1"/>
    <x v="1"/>
    <x v="2"/>
    <x v="1"/>
    <x v="2"/>
    <m/>
    <x v="0"/>
    <x v="5"/>
    <x v="0"/>
    <x v="9"/>
    <x v="6"/>
    <x v="2"/>
    <x v="3"/>
    <x v="3"/>
    <x v="4"/>
    <x v="10"/>
    <x v="16"/>
    <x v="11"/>
    <x v="8"/>
    <x v="4"/>
  </r>
  <r>
    <m/>
    <x v="0"/>
    <x v="1"/>
    <x v="11"/>
    <x v="78"/>
    <m/>
    <m/>
    <x v="0"/>
    <x v="1"/>
    <x v="8"/>
    <x v="73"/>
    <x v="1"/>
    <x v="1"/>
    <x v="1"/>
    <x v="1"/>
    <x v="1"/>
    <x v="1"/>
    <x v="4"/>
    <x v="1"/>
    <x v="1"/>
    <x v="2"/>
    <x v="1"/>
    <x v="1"/>
    <x v="1"/>
    <x v="1"/>
    <x v="3"/>
    <x v="4"/>
    <x v="0"/>
    <x v="0"/>
    <x v="1"/>
    <x v="0"/>
    <x v="1"/>
    <x v="0"/>
    <x v="0"/>
    <x v="2"/>
    <x v="1"/>
    <x v="0"/>
    <x v="1"/>
    <x v="1"/>
    <x v="2"/>
    <x v="1"/>
    <x v="1"/>
    <x v="3"/>
    <x v="0"/>
    <x v="0"/>
    <x v="0"/>
    <x v="0"/>
    <x v="2"/>
    <x v="1"/>
    <x v="3"/>
    <x v="0"/>
    <x v="0"/>
    <x v="1"/>
    <x v="0"/>
    <x v="2"/>
    <x v="5"/>
    <x v="2"/>
    <x v="3"/>
    <x v="2"/>
    <x v="3"/>
    <x v="1"/>
    <x v="0"/>
    <x v="1"/>
    <x v="1"/>
    <x v="1"/>
    <m/>
    <m/>
    <m/>
    <m/>
    <m/>
    <m/>
    <x v="1"/>
    <x v="1"/>
    <x v="1"/>
    <x v="1"/>
    <x v="1"/>
    <x v="1"/>
    <x v="4"/>
    <x v="1"/>
    <x v="1"/>
    <x v="2"/>
    <x v="1"/>
    <x v="1"/>
    <x v="1"/>
    <x v="1"/>
    <x v="2"/>
    <x v="3"/>
    <x v="0"/>
    <x v="0"/>
    <x v="1"/>
    <x v="0"/>
    <x v="1"/>
    <x v="0"/>
    <x v="0"/>
    <x v="2"/>
    <x v="1"/>
    <x v="0"/>
    <x v="1"/>
    <x v="1"/>
    <x v="2"/>
    <x v="1"/>
    <x v="1"/>
    <x v="3"/>
    <x v="0"/>
    <x v="0"/>
    <x v="0"/>
    <x v="0"/>
    <x v="2"/>
    <x v="1"/>
    <x v="3"/>
    <x v="0"/>
    <x v="0"/>
    <x v="1"/>
    <x v="0"/>
    <x v="2"/>
    <x v="4"/>
    <x v="2"/>
    <x v="3"/>
    <x v="2"/>
    <x v="3"/>
    <x v="1"/>
    <x v="0"/>
    <x v="1"/>
    <x v="1"/>
    <x v="1"/>
    <m/>
    <x v="17"/>
    <x v="1"/>
    <x v="2"/>
    <x v="10"/>
    <x v="2"/>
    <x v="3"/>
    <x v="8"/>
    <x v="1"/>
    <x v="1"/>
    <x v="13"/>
    <x v="3"/>
    <x v="0"/>
    <x v="7"/>
    <x v="18"/>
  </r>
  <r>
    <m/>
    <x v="0"/>
    <x v="1"/>
    <x v="11"/>
    <x v="78"/>
    <m/>
    <m/>
    <x v="0"/>
    <x v="0"/>
    <x v="8"/>
    <x v="73"/>
    <x v="3"/>
    <x v="3"/>
    <x v="4"/>
    <x v="1"/>
    <x v="1"/>
    <x v="3"/>
    <x v="3"/>
    <x v="0"/>
    <x v="5"/>
    <x v="1"/>
    <x v="2"/>
    <x v="3"/>
    <x v="1"/>
    <x v="4"/>
    <x v="3"/>
    <x v="1"/>
    <x v="5"/>
    <x v="4"/>
    <x v="1"/>
    <x v="1"/>
    <x v="3"/>
    <x v="5"/>
    <x v="3"/>
    <x v="1"/>
    <x v="2"/>
    <x v="5"/>
    <x v="1"/>
    <x v="1"/>
    <x v="0"/>
    <x v="0"/>
    <x v="1"/>
    <x v="3"/>
    <x v="3"/>
    <x v="3"/>
    <x v="2"/>
    <x v="3"/>
    <x v="0"/>
    <x v="1"/>
    <x v="4"/>
    <x v="2"/>
    <x v="2"/>
    <x v="1"/>
    <x v="0"/>
    <x v="4"/>
    <x v="1"/>
    <x v="1"/>
    <x v="3"/>
    <x v="2"/>
    <x v="2"/>
    <x v="2"/>
    <x v="0"/>
    <x v="0"/>
    <x v="0"/>
    <x v="0"/>
    <m/>
    <m/>
    <m/>
    <m/>
    <m/>
    <m/>
    <x v="3"/>
    <x v="3"/>
    <x v="4"/>
    <x v="1"/>
    <x v="1"/>
    <x v="3"/>
    <x v="3"/>
    <x v="0"/>
    <x v="4"/>
    <x v="1"/>
    <x v="2"/>
    <x v="3"/>
    <x v="1"/>
    <x v="4"/>
    <x v="2"/>
    <x v="1"/>
    <x v="4"/>
    <x v="4"/>
    <x v="1"/>
    <x v="1"/>
    <x v="3"/>
    <x v="4"/>
    <x v="3"/>
    <x v="1"/>
    <x v="2"/>
    <x v="4"/>
    <x v="1"/>
    <x v="1"/>
    <x v="0"/>
    <x v="0"/>
    <x v="1"/>
    <x v="3"/>
    <x v="3"/>
    <x v="3"/>
    <x v="2"/>
    <x v="3"/>
    <x v="0"/>
    <x v="1"/>
    <x v="4"/>
    <x v="2"/>
    <x v="2"/>
    <x v="1"/>
    <x v="0"/>
    <x v="4"/>
    <x v="1"/>
    <x v="1"/>
    <x v="3"/>
    <x v="2"/>
    <x v="2"/>
    <x v="2"/>
    <x v="0"/>
    <x v="0"/>
    <x v="0"/>
    <x v="0"/>
    <m/>
    <x v="1"/>
    <x v="4"/>
    <x v="18"/>
    <x v="5"/>
    <x v="6"/>
    <x v="6"/>
    <x v="17"/>
    <x v="8"/>
    <x v="17"/>
    <x v="7"/>
    <x v="16"/>
    <x v="9"/>
    <x v="2"/>
    <x v="8"/>
  </r>
  <r>
    <m/>
    <x v="0"/>
    <x v="1"/>
    <x v="11"/>
    <x v="57"/>
    <m/>
    <m/>
    <x v="0"/>
    <x v="1"/>
    <x v="1"/>
    <x v="52"/>
    <x v="1"/>
    <x v="1"/>
    <x v="1"/>
    <x v="1"/>
    <x v="1"/>
    <x v="1"/>
    <x v="1"/>
    <x v="0"/>
    <x v="1"/>
    <x v="1"/>
    <x v="1"/>
    <x v="1"/>
    <x v="0"/>
    <x v="1"/>
    <x v="3"/>
    <x v="1"/>
    <x v="1"/>
    <x v="1"/>
    <x v="1"/>
    <x v="1"/>
    <x v="1"/>
    <x v="1"/>
    <x v="1"/>
    <x v="2"/>
    <x v="1"/>
    <x v="0"/>
    <x v="1"/>
    <x v="1"/>
    <x v="2"/>
    <x v="2"/>
    <x v="1"/>
    <x v="4"/>
    <x v="2"/>
    <x v="1"/>
    <x v="2"/>
    <x v="3"/>
    <x v="2"/>
    <x v="1"/>
    <x v="1"/>
    <x v="2"/>
    <x v="0"/>
    <x v="1"/>
    <x v="0"/>
    <x v="1"/>
    <x v="5"/>
    <x v="1"/>
    <x v="3"/>
    <x v="0"/>
    <x v="0"/>
    <x v="0"/>
    <x v="1"/>
    <x v="1"/>
    <x v="0"/>
    <x v="0"/>
    <m/>
    <m/>
    <m/>
    <m/>
    <m/>
    <m/>
    <x v="1"/>
    <x v="1"/>
    <x v="1"/>
    <x v="1"/>
    <x v="1"/>
    <x v="1"/>
    <x v="1"/>
    <x v="0"/>
    <x v="1"/>
    <x v="1"/>
    <x v="1"/>
    <x v="1"/>
    <x v="0"/>
    <x v="1"/>
    <x v="2"/>
    <x v="1"/>
    <x v="1"/>
    <x v="1"/>
    <x v="1"/>
    <x v="1"/>
    <x v="1"/>
    <x v="1"/>
    <x v="1"/>
    <x v="2"/>
    <x v="1"/>
    <x v="0"/>
    <x v="1"/>
    <x v="1"/>
    <x v="2"/>
    <x v="2"/>
    <x v="1"/>
    <x v="4"/>
    <x v="2"/>
    <x v="1"/>
    <x v="2"/>
    <x v="3"/>
    <x v="2"/>
    <x v="1"/>
    <x v="1"/>
    <x v="2"/>
    <x v="0"/>
    <x v="1"/>
    <x v="0"/>
    <x v="1"/>
    <x v="4"/>
    <x v="1"/>
    <x v="3"/>
    <x v="0"/>
    <x v="0"/>
    <x v="0"/>
    <x v="1"/>
    <x v="1"/>
    <x v="0"/>
    <x v="0"/>
    <m/>
    <x v="6"/>
    <x v="1"/>
    <x v="8"/>
    <x v="10"/>
    <x v="1"/>
    <x v="1"/>
    <x v="6"/>
    <x v="4"/>
    <x v="1"/>
    <x v="11"/>
    <x v="1"/>
    <x v="1"/>
    <x v="6"/>
    <x v="11"/>
  </r>
  <r>
    <m/>
    <x v="0"/>
    <x v="1"/>
    <x v="11"/>
    <x v="57"/>
    <m/>
    <m/>
    <x v="0"/>
    <x v="1"/>
    <x v="1"/>
    <x v="52"/>
    <x v="0"/>
    <x v="1"/>
    <x v="1"/>
    <x v="1"/>
    <x v="1"/>
    <x v="0"/>
    <x v="1"/>
    <x v="0"/>
    <x v="1"/>
    <x v="1"/>
    <x v="3"/>
    <x v="3"/>
    <x v="3"/>
    <x v="4"/>
    <x v="3"/>
    <x v="1"/>
    <x v="0"/>
    <x v="1"/>
    <x v="1"/>
    <x v="0"/>
    <x v="1"/>
    <x v="0"/>
    <x v="1"/>
    <x v="2"/>
    <x v="2"/>
    <x v="2"/>
    <x v="1"/>
    <x v="0"/>
    <x v="0"/>
    <x v="1"/>
    <x v="0"/>
    <x v="2"/>
    <x v="1"/>
    <x v="1"/>
    <x v="0"/>
    <x v="0"/>
    <x v="0"/>
    <x v="3"/>
    <x v="0"/>
    <x v="0"/>
    <x v="2"/>
    <x v="1"/>
    <x v="0"/>
    <x v="1"/>
    <x v="5"/>
    <x v="2"/>
    <x v="3"/>
    <x v="0"/>
    <x v="0"/>
    <x v="0"/>
    <x v="0"/>
    <x v="0"/>
    <x v="0"/>
    <x v="0"/>
    <m/>
    <m/>
    <m/>
    <m/>
    <m/>
    <m/>
    <x v="0"/>
    <x v="1"/>
    <x v="1"/>
    <x v="1"/>
    <x v="1"/>
    <x v="0"/>
    <x v="1"/>
    <x v="0"/>
    <x v="1"/>
    <x v="1"/>
    <x v="3"/>
    <x v="3"/>
    <x v="3"/>
    <x v="4"/>
    <x v="2"/>
    <x v="1"/>
    <x v="0"/>
    <x v="1"/>
    <x v="1"/>
    <x v="0"/>
    <x v="1"/>
    <x v="0"/>
    <x v="1"/>
    <x v="2"/>
    <x v="2"/>
    <x v="2"/>
    <x v="1"/>
    <x v="0"/>
    <x v="0"/>
    <x v="1"/>
    <x v="0"/>
    <x v="2"/>
    <x v="1"/>
    <x v="1"/>
    <x v="0"/>
    <x v="0"/>
    <x v="0"/>
    <x v="2"/>
    <x v="0"/>
    <x v="0"/>
    <x v="2"/>
    <x v="1"/>
    <x v="0"/>
    <x v="1"/>
    <x v="4"/>
    <x v="2"/>
    <x v="3"/>
    <x v="0"/>
    <x v="0"/>
    <x v="0"/>
    <x v="0"/>
    <x v="0"/>
    <x v="0"/>
    <x v="0"/>
    <m/>
    <x v="6"/>
    <x v="11"/>
    <x v="0"/>
    <x v="8"/>
    <x v="1"/>
    <x v="9"/>
    <x v="3"/>
    <x v="0"/>
    <x v="7"/>
    <x v="4"/>
    <x v="11"/>
    <x v="2"/>
    <x v="0"/>
    <x v="0"/>
  </r>
  <r>
    <m/>
    <x v="0"/>
    <x v="1"/>
    <x v="11"/>
    <x v="57"/>
    <m/>
    <m/>
    <x v="0"/>
    <x v="1"/>
    <x v="1"/>
    <x v="52"/>
    <x v="1"/>
    <x v="1"/>
    <x v="1"/>
    <x v="2"/>
    <x v="0"/>
    <x v="2"/>
    <x v="1"/>
    <x v="0"/>
    <x v="1"/>
    <x v="4"/>
    <x v="3"/>
    <x v="5"/>
    <x v="0"/>
    <x v="4"/>
    <x v="0"/>
    <x v="1"/>
    <x v="1"/>
    <x v="1"/>
    <x v="1"/>
    <x v="1"/>
    <x v="1"/>
    <x v="1"/>
    <x v="0"/>
    <x v="2"/>
    <x v="1"/>
    <x v="0"/>
    <x v="1"/>
    <x v="1"/>
    <x v="2"/>
    <x v="0"/>
    <x v="1"/>
    <x v="2"/>
    <x v="1"/>
    <x v="1"/>
    <x v="0"/>
    <x v="1"/>
    <x v="2"/>
    <x v="0"/>
    <x v="0"/>
    <x v="0"/>
    <x v="1"/>
    <x v="1"/>
    <x v="0"/>
    <x v="2"/>
    <x v="3"/>
    <x v="1"/>
    <x v="2"/>
    <x v="0"/>
    <x v="0"/>
    <x v="4"/>
    <x v="0"/>
    <x v="2"/>
    <x v="5"/>
    <x v="0"/>
    <m/>
    <m/>
    <m/>
    <m/>
    <m/>
    <m/>
    <x v="1"/>
    <x v="1"/>
    <x v="1"/>
    <x v="2"/>
    <x v="0"/>
    <x v="2"/>
    <x v="1"/>
    <x v="0"/>
    <x v="1"/>
    <x v="4"/>
    <x v="3"/>
    <x v="4"/>
    <x v="0"/>
    <x v="4"/>
    <x v="0"/>
    <x v="1"/>
    <x v="1"/>
    <x v="1"/>
    <x v="1"/>
    <x v="1"/>
    <x v="1"/>
    <x v="1"/>
    <x v="0"/>
    <x v="2"/>
    <x v="1"/>
    <x v="0"/>
    <x v="1"/>
    <x v="1"/>
    <x v="2"/>
    <x v="0"/>
    <x v="1"/>
    <x v="2"/>
    <x v="1"/>
    <x v="1"/>
    <x v="0"/>
    <x v="1"/>
    <x v="2"/>
    <x v="0"/>
    <x v="0"/>
    <x v="0"/>
    <x v="1"/>
    <x v="1"/>
    <x v="0"/>
    <x v="2"/>
    <x v="3"/>
    <x v="1"/>
    <x v="2"/>
    <x v="0"/>
    <x v="0"/>
    <x v="4"/>
    <x v="0"/>
    <x v="2"/>
    <x v="2"/>
    <x v="0"/>
    <m/>
    <x v="6"/>
    <x v="1"/>
    <x v="1"/>
    <x v="13"/>
    <x v="5"/>
    <x v="4"/>
    <x v="3"/>
    <x v="4"/>
    <x v="6"/>
    <x v="11"/>
    <x v="1"/>
    <x v="1"/>
    <x v="5"/>
    <x v="9"/>
  </r>
  <r>
    <m/>
    <x v="0"/>
    <x v="1"/>
    <x v="11"/>
    <x v="57"/>
    <m/>
    <m/>
    <x v="0"/>
    <x v="1"/>
    <x v="1"/>
    <x v="52"/>
    <x v="1"/>
    <x v="1"/>
    <x v="2"/>
    <x v="1"/>
    <x v="1"/>
    <x v="0"/>
    <x v="3"/>
    <x v="0"/>
    <x v="1"/>
    <x v="1"/>
    <x v="3"/>
    <x v="0"/>
    <x v="0"/>
    <x v="4"/>
    <x v="3"/>
    <x v="1"/>
    <x v="1"/>
    <x v="4"/>
    <x v="5"/>
    <x v="1"/>
    <x v="1"/>
    <x v="1"/>
    <x v="1"/>
    <x v="4"/>
    <x v="2"/>
    <x v="3"/>
    <x v="1"/>
    <x v="1"/>
    <x v="2"/>
    <x v="1"/>
    <x v="0"/>
    <x v="4"/>
    <x v="1"/>
    <x v="1"/>
    <x v="0"/>
    <x v="3"/>
    <x v="3"/>
    <x v="1"/>
    <x v="1"/>
    <x v="2"/>
    <x v="2"/>
    <x v="1"/>
    <x v="0"/>
    <x v="1"/>
    <x v="1"/>
    <x v="1"/>
    <x v="3"/>
    <x v="2"/>
    <x v="2"/>
    <x v="2"/>
    <x v="1"/>
    <x v="1"/>
    <x v="1"/>
    <x v="0"/>
    <m/>
    <m/>
    <m/>
    <m/>
    <m/>
    <m/>
    <x v="1"/>
    <x v="1"/>
    <x v="2"/>
    <x v="1"/>
    <x v="1"/>
    <x v="0"/>
    <x v="3"/>
    <x v="0"/>
    <x v="1"/>
    <x v="1"/>
    <x v="3"/>
    <x v="0"/>
    <x v="0"/>
    <x v="4"/>
    <x v="2"/>
    <x v="1"/>
    <x v="1"/>
    <x v="4"/>
    <x v="4"/>
    <x v="1"/>
    <x v="1"/>
    <x v="1"/>
    <x v="1"/>
    <x v="4"/>
    <x v="2"/>
    <x v="3"/>
    <x v="1"/>
    <x v="1"/>
    <x v="2"/>
    <x v="1"/>
    <x v="0"/>
    <x v="4"/>
    <x v="1"/>
    <x v="1"/>
    <x v="0"/>
    <x v="3"/>
    <x v="3"/>
    <x v="1"/>
    <x v="1"/>
    <x v="2"/>
    <x v="2"/>
    <x v="1"/>
    <x v="0"/>
    <x v="1"/>
    <x v="1"/>
    <x v="1"/>
    <x v="3"/>
    <x v="2"/>
    <x v="2"/>
    <x v="2"/>
    <x v="1"/>
    <x v="1"/>
    <x v="1"/>
    <x v="0"/>
    <m/>
    <x v="1"/>
    <x v="5"/>
    <x v="6"/>
    <x v="8"/>
    <x v="1"/>
    <x v="3"/>
    <x v="6"/>
    <x v="4"/>
    <x v="7"/>
    <x v="10"/>
    <x v="3"/>
    <x v="0"/>
    <x v="8"/>
    <x v="8"/>
  </r>
  <r>
    <m/>
    <x v="0"/>
    <x v="1"/>
    <x v="11"/>
    <x v="57"/>
    <m/>
    <m/>
    <x v="0"/>
    <x v="1"/>
    <x v="1"/>
    <x v="52"/>
    <x v="1"/>
    <x v="1"/>
    <x v="1"/>
    <x v="1"/>
    <x v="1"/>
    <x v="0"/>
    <x v="0"/>
    <x v="0"/>
    <x v="0"/>
    <x v="2"/>
    <x v="3"/>
    <x v="1"/>
    <x v="0"/>
    <x v="1"/>
    <x v="0"/>
    <x v="1"/>
    <x v="1"/>
    <x v="1"/>
    <x v="1"/>
    <x v="1"/>
    <x v="1"/>
    <x v="0"/>
    <x v="1"/>
    <x v="2"/>
    <x v="1"/>
    <x v="0"/>
    <x v="1"/>
    <x v="0"/>
    <x v="2"/>
    <x v="1"/>
    <x v="0"/>
    <x v="2"/>
    <x v="0"/>
    <x v="1"/>
    <x v="2"/>
    <x v="0"/>
    <x v="0"/>
    <x v="0"/>
    <x v="1"/>
    <x v="0"/>
    <x v="1"/>
    <x v="1"/>
    <x v="0"/>
    <x v="4"/>
    <x v="3"/>
    <x v="2"/>
    <x v="3"/>
    <x v="0"/>
    <x v="0"/>
    <x v="2"/>
    <x v="0"/>
    <x v="1"/>
    <x v="1"/>
    <x v="0"/>
    <m/>
    <m/>
    <m/>
    <m/>
    <m/>
    <m/>
    <x v="1"/>
    <x v="1"/>
    <x v="1"/>
    <x v="1"/>
    <x v="1"/>
    <x v="0"/>
    <x v="0"/>
    <x v="0"/>
    <x v="0"/>
    <x v="2"/>
    <x v="3"/>
    <x v="1"/>
    <x v="0"/>
    <x v="1"/>
    <x v="0"/>
    <x v="1"/>
    <x v="1"/>
    <x v="1"/>
    <x v="1"/>
    <x v="1"/>
    <x v="1"/>
    <x v="0"/>
    <x v="1"/>
    <x v="2"/>
    <x v="1"/>
    <x v="0"/>
    <x v="1"/>
    <x v="0"/>
    <x v="2"/>
    <x v="1"/>
    <x v="0"/>
    <x v="2"/>
    <x v="0"/>
    <x v="1"/>
    <x v="2"/>
    <x v="0"/>
    <x v="0"/>
    <x v="0"/>
    <x v="1"/>
    <x v="0"/>
    <x v="1"/>
    <x v="1"/>
    <x v="0"/>
    <x v="4"/>
    <x v="3"/>
    <x v="2"/>
    <x v="3"/>
    <x v="0"/>
    <x v="0"/>
    <x v="2"/>
    <x v="0"/>
    <x v="1"/>
    <x v="1"/>
    <x v="0"/>
    <m/>
    <x v="5"/>
    <x v="1"/>
    <x v="8"/>
    <x v="6"/>
    <x v="8"/>
    <x v="1"/>
    <x v="7"/>
    <x v="3"/>
    <x v="2"/>
    <x v="11"/>
    <x v="11"/>
    <x v="2"/>
    <x v="5"/>
    <x v="3"/>
  </r>
  <r>
    <m/>
    <x v="0"/>
    <x v="1"/>
    <x v="11"/>
    <x v="57"/>
    <m/>
    <m/>
    <x v="0"/>
    <x v="0"/>
    <x v="1"/>
    <x v="52"/>
    <x v="1"/>
    <x v="1"/>
    <x v="1"/>
    <x v="1"/>
    <x v="1"/>
    <x v="3"/>
    <x v="0"/>
    <x v="0"/>
    <x v="1"/>
    <x v="1"/>
    <x v="1"/>
    <x v="1"/>
    <x v="1"/>
    <x v="4"/>
    <x v="3"/>
    <x v="1"/>
    <x v="0"/>
    <x v="1"/>
    <x v="1"/>
    <x v="1"/>
    <x v="1"/>
    <x v="0"/>
    <x v="3"/>
    <x v="1"/>
    <x v="2"/>
    <x v="0"/>
    <x v="1"/>
    <x v="1"/>
    <x v="3"/>
    <x v="1"/>
    <x v="0"/>
    <x v="2"/>
    <x v="1"/>
    <x v="1"/>
    <x v="4"/>
    <x v="0"/>
    <x v="3"/>
    <x v="1"/>
    <x v="0"/>
    <x v="0"/>
    <x v="0"/>
    <x v="1"/>
    <x v="0"/>
    <x v="1"/>
    <x v="1"/>
    <x v="1"/>
    <x v="3"/>
    <x v="0"/>
    <x v="0"/>
    <x v="2"/>
    <x v="1"/>
    <x v="0"/>
    <x v="1"/>
    <x v="0"/>
    <m/>
    <m/>
    <m/>
    <m/>
    <m/>
    <m/>
    <x v="1"/>
    <x v="1"/>
    <x v="1"/>
    <x v="1"/>
    <x v="1"/>
    <x v="3"/>
    <x v="0"/>
    <x v="0"/>
    <x v="1"/>
    <x v="1"/>
    <x v="1"/>
    <x v="1"/>
    <x v="1"/>
    <x v="4"/>
    <x v="2"/>
    <x v="1"/>
    <x v="0"/>
    <x v="1"/>
    <x v="1"/>
    <x v="1"/>
    <x v="1"/>
    <x v="0"/>
    <x v="3"/>
    <x v="1"/>
    <x v="2"/>
    <x v="0"/>
    <x v="1"/>
    <x v="1"/>
    <x v="3"/>
    <x v="1"/>
    <x v="0"/>
    <x v="2"/>
    <x v="1"/>
    <x v="1"/>
    <x v="3"/>
    <x v="0"/>
    <x v="3"/>
    <x v="1"/>
    <x v="0"/>
    <x v="0"/>
    <x v="0"/>
    <x v="1"/>
    <x v="0"/>
    <x v="1"/>
    <x v="1"/>
    <x v="1"/>
    <x v="3"/>
    <x v="0"/>
    <x v="0"/>
    <x v="2"/>
    <x v="1"/>
    <x v="0"/>
    <x v="1"/>
    <x v="0"/>
    <m/>
    <x v="5"/>
    <x v="1"/>
    <x v="0"/>
    <x v="5"/>
    <x v="6"/>
    <x v="1"/>
    <x v="2"/>
    <x v="14"/>
    <x v="6"/>
    <x v="11"/>
    <x v="3"/>
    <x v="2"/>
    <x v="3"/>
    <x v="0"/>
  </r>
  <r>
    <m/>
    <x v="0"/>
    <x v="1"/>
    <x v="11"/>
    <x v="57"/>
    <m/>
    <m/>
    <x v="0"/>
    <x v="0"/>
    <x v="1"/>
    <x v="52"/>
    <x v="1"/>
    <x v="1"/>
    <x v="1"/>
    <x v="1"/>
    <x v="1"/>
    <x v="2"/>
    <x v="4"/>
    <x v="3"/>
    <x v="1"/>
    <x v="4"/>
    <x v="1"/>
    <x v="0"/>
    <x v="2"/>
    <x v="2"/>
    <x v="1"/>
    <x v="3"/>
    <x v="3"/>
    <x v="5"/>
    <x v="4"/>
    <x v="5"/>
    <x v="4"/>
    <x v="3"/>
    <x v="3"/>
    <x v="1"/>
    <x v="3"/>
    <x v="2"/>
    <x v="4"/>
    <x v="4"/>
    <x v="3"/>
    <x v="3"/>
    <x v="3"/>
    <x v="1"/>
    <x v="5"/>
    <x v="2"/>
    <x v="0"/>
    <x v="0"/>
    <x v="3"/>
    <x v="1"/>
    <x v="1"/>
    <x v="0"/>
    <x v="1"/>
    <x v="1"/>
    <x v="0"/>
    <x v="1"/>
    <x v="5"/>
    <x v="5"/>
    <x v="5"/>
    <x v="5"/>
    <x v="4"/>
    <x v="2"/>
    <x v="0"/>
    <x v="0"/>
    <x v="0"/>
    <x v="1"/>
    <m/>
    <m/>
    <m/>
    <m/>
    <m/>
    <m/>
    <x v="1"/>
    <x v="1"/>
    <x v="1"/>
    <x v="1"/>
    <x v="1"/>
    <x v="2"/>
    <x v="4"/>
    <x v="3"/>
    <x v="1"/>
    <x v="4"/>
    <x v="1"/>
    <x v="0"/>
    <x v="2"/>
    <x v="2"/>
    <x v="1"/>
    <x v="2"/>
    <x v="2"/>
    <x v="2"/>
    <x v="2"/>
    <x v="2"/>
    <x v="2"/>
    <x v="2"/>
    <x v="3"/>
    <x v="1"/>
    <x v="3"/>
    <x v="2"/>
    <x v="4"/>
    <x v="4"/>
    <x v="3"/>
    <x v="3"/>
    <x v="3"/>
    <x v="1"/>
    <x v="4"/>
    <x v="2"/>
    <x v="0"/>
    <x v="0"/>
    <x v="3"/>
    <x v="1"/>
    <x v="1"/>
    <x v="0"/>
    <x v="1"/>
    <x v="1"/>
    <x v="0"/>
    <x v="1"/>
    <x v="4"/>
    <x v="4"/>
    <x v="4"/>
    <x v="4"/>
    <x v="4"/>
    <x v="2"/>
    <x v="0"/>
    <x v="0"/>
    <x v="0"/>
    <x v="1"/>
    <m/>
    <x v="10"/>
    <x v="1"/>
    <x v="2"/>
    <x v="9"/>
    <x v="16"/>
    <x v="0"/>
    <x v="12"/>
    <x v="11"/>
    <x v="11"/>
    <x v="14"/>
    <x v="17"/>
    <x v="2"/>
    <x v="8"/>
    <x v="3"/>
  </r>
  <r>
    <m/>
    <x v="0"/>
    <x v="1"/>
    <x v="11"/>
    <x v="57"/>
    <m/>
    <m/>
    <x v="0"/>
    <x v="1"/>
    <x v="1"/>
    <x v="52"/>
    <x v="1"/>
    <x v="1"/>
    <x v="1"/>
    <x v="0"/>
    <x v="1"/>
    <x v="3"/>
    <x v="1"/>
    <x v="3"/>
    <x v="0"/>
    <x v="0"/>
    <x v="1"/>
    <x v="1"/>
    <x v="3"/>
    <x v="1"/>
    <x v="0"/>
    <x v="0"/>
    <x v="0"/>
    <x v="0"/>
    <x v="0"/>
    <x v="0"/>
    <x v="0"/>
    <x v="0"/>
    <x v="1"/>
    <x v="1"/>
    <x v="1"/>
    <x v="3"/>
    <x v="1"/>
    <x v="0"/>
    <x v="0"/>
    <x v="1"/>
    <x v="0"/>
    <x v="0"/>
    <x v="0"/>
    <x v="0"/>
    <x v="0"/>
    <x v="0"/>
    <x v="0"/>
    <x v="1"/>
    <x v="1"/>
    <x v="0"/>
    <x v="0"/>
    <x v="1"/>
    <x v="0"/>
    <x v="3"/>
    <x v="1"/>
    <x v="1"/>
    <x v="3"/>
    <x v="0"/>
    <x v="0"/>
    <x v="2"/>
    <x v="0"/>
    <x v="0"/>
    <x v="0"/>
    <x v="0"/>
    <m/>
    <m/>
    <m/>
    <m/>
    <m/>
    <m/>
    <x v="1"/>
    <x v="1"/>
    <x v="1"/>
    <x v="0"/>
    <x v="1"/>
    <x v="3"/>
    <x v="1"/>
    <x v="3"/>
    <x v="0"/>
    <x v="0"/>
    <x v="1"/>
    <x v="1"/>
    <x v="3"/>
    <x v="1"/>
    <x v="0"/>
    <x v="0"/>
    <x v="0"/>
    <x v="0"/>
    <x v="0"/>
    <x v="0"/>
    <x v="0"/>
    <x v="0"/>
    <x v="1"/>
    <x v="1"/>
    <x v="1"/>
    <x v="3"/>
    <x v="1"/>
    <x v="0"/>
    <x v="0"/>
    <x v="1"/>
    <x v="0"/>
    <x v="0"/>
    <x v="0"/>
    <x v="0"/>
    <x v="0"/>
    <x v="0"/>
    <x v="0"/>
    <x v="1"/>
    <x v="1"/>
    <x v="0"/>
    <x v="0"/>
    <x v="1"/>
    <x v="0"/>
    <x v="3"/>
    <x v="1"/>
    <x v="1"/>
    <x v="3"/>
    <x v="0"/>
    <x v="0"/>
    <x v="2"/>
    <x v="0"/>
    <x v="0"/>
    <x v="0"/>
    <x v="0"/>
    <m/>
    <x v="4"/>
    <x v="1"/>
    <x v="2"/>
    <x v="3"/>
    <x v="23"/>
    <x v="2"/>
    <x v="0"/>
    <x v="0"/>
    <x v="1"/>
    <x v="8"/>
    <x v="6"/>
    <x v="2"/>
    <x v="5"/>
    <x v="9"/>
  </r>
  <r>
    <m/>
    <x v="0"/>
    <x v="1"/>
    <x v="11"/>
    <x v="57"/>
    <m/>
    <m/>
    <x v="0"/>
    <x v="0"/>
    <x v="1"/>
    <x v="52"/>
    <x v="0"/>
    <x v="0"/>
    <x v="0"/>
    <x v="1"/>
    <x v="1"/>
    <x v="0"/>
    <x v="1"/>
    <x v="0"/>
    <x v="1"/>
    <x v="4"/>
    <x v="1"/>
    <x v="1"/>
    <x v="1"/>
    <x v="1"/>
    <x v="3"/>
    <x v="1"/>
    <x v="1"/>
    <x v="1"/>
    <x v="1"/>
    <x v="1"/>
    <x v="1"/>
    <x v="1"/>
    <x v="1"/>
    <x v="2"/>
    <x v="1"/>
    <x v="1"/>
    <x v="1"/>
    <x v="0"/>
    <x v="0"/>
    <x v="5"/>
    <x v="1"/>
    <x v="2"/>
    <x v="1"/>
    <x v="1"/>
    <x v="2"/>
    <x v="0"/>
    <x v="2"/>
    <x v="1"/>
    <x v="1"/>
    <x v="2"/>
    <x v="1"/>
    <x v="1"/>
    <x v="0"/>
    <x v="4"/>
    <x v="1"/>
    <x v="1"/>
    <x v="2"/>
    <x v="0"/>
    <x v="0"/>
    <x v="0"/>
    <x v="0"/>
    <x v="1"/>
    <x v="1"/>
    <x v="0"/>
    <m/>
    <m/>
    <m/>
    <m/>
    <m/>
    <m/>
    <x v="0"/>
    <x v="0"/>
    <x v="0"/>
    <x v="1"/>
    <x v="1"/>
    <x v="0"/>
    <x v="1"/>
    <x v="0"/>
    <x v="1"/>
    <x v="4"/>
    <x v="1"/>
    <x v="1"/>
    <x v="1"/>
    <x v="1"/>
    <x v="2"/>
    <x v="1"/>
    <x v="1"/>
    <x v="1"/>
    <x v="1"/>
    <x v="1"/>
    <x v="1"/>
    <x v="1"/>
    <x v="1"/>
    <x v="2"/>
    <x v="1"/>
    <x v="1"/>
    <x v="1"/>
    <x v="0"/>
    <x v="0"/>
    <x v="4"/>
    <x v="1"/>
    <x v="2"/>
    <x v="1"/>
    <x v="1"/>
    <x v="2"/>
    <x v="0"/>
    <x v="2"/>
    <x v="1"/>
    <x v="1"/>
    <x v="2"/>
    <x v="1"/>
    <x v="1"/>
    <x v="0"/>
    <x v="4"/>
    <x v="1"/>
    <x v="1"/>
    <x v="2"/>
    <x v="0"/>
    <x v="0"/>
    <x v="0"/>
    <x v="0"/>
    <x v="1"/>
    <x v="1"/>
    <x v="0"/>
    <m/>
    <x v="6"/>
    <x v="0"/>
    <x v="8"/>
    <x v="8"/>
    <x v="0"/>
    <x v="1"/>
    <x v="3"/>
    <x v="3"/>
    <x v="1"/>
    <x v="1"/>
    <x v="3"/>
    <x v="1"/>
    <x v="6"/>
    <x v="4"/>
  </r>
  <r>
    <m/>
    <x v="0"/>
    <x v="1"/>
    <x v="11"/>
    <x v="57"/>
    <m/>
    <m/>
    <x v="0"/>
    <x v="0"/>
    <x v="1"/>
    <x v="52"/>
    <x v="3"/>
    <x v="4"/>
    <x v="2"/>
    <x v="2"/>
    <x v="1"/>
    <x v="3"/>
    <x v="1"/>
    <x v="1"/>
    <x v="1"/>
    <x v="2"/>
    <x v="3"/>
    <x v="1"/>
    <x v="0"/>
    <x v="1"/>
    <x v="3"/>
    <x v="1"/>
    <x v="0"/>
    <x v="1"/>
    <x v="1"/>
    <x v="1"/>
    <x v="1"/>
    <x v="0"/>
    <x v="3"/>
    <x v="1"/>
    <x v="1"/>
    <x v="0"/>
    <x v="1"/>
    <x v="0"/>
    <x v="0"/>
    <x v="1"/>
    <x v="0"/>
    <x v="2"/>
    <x v="0"/>
    <x v="1"/>
    <x v="2"/>
    <x v="0"/>
    <x v="0"/>
    <x v="1"/>
    <x v="1"/>
    <x v="2"/>
    <x v="0"/>
    <x v="1"/>
    <x v="0"/>
    <x v="4"/>
    <x v="3"/>
    <x v="2"/>
    <x v="3"/>
    <x v="0"/>
    <x v="0"/>
    <x v="2"/>
    <x v="0"/>
    <x v="2"/>
    <x v="2"/>
    <x v="3"/>
    <m/>
    <m/>
    <m/>
    <m/>
    <m/>
    <m/>
    <x v="3"/>
    <x v="4"/>
    <x v="2"/>
    <x v="2"/>
    <x v="1"/>
    <x v="3"/>
    <x v="1"/>
    <x v="1"/>
    <x v="1"/>
    <x v="2"/>
    <x v="3"/>
    <x v="1"/>
    <x v="0"/>
    <x v="1"/>
    <x v="2"/>
    <x v="1"/>
    <x v="0"/>
    <x v="1"/>
    <x v="1"/>
    <x v="1"/>
    <x v="1"/>
    <x v="0"/>
    <x v="3"/>
    <x v="1"/>
    <x v="1"/>
    <x v="0"/>
    <x v="1"/>
    <x v="0"/>
    <x v="0"/>
    <x v="1"/>
    <x v="0"/>
    <x v="2"/>
    <x v="0"/>
    <x v="1"/>
    <x v="2"/>
    <x v="0"/>
    <x v="0"/>
    <x v="1"/>
    <x v="1"/>
    <x v="2"/>
    <x v="0"/>
    <x v="1"/>
    <x v="0"/>
    <x v="4"/>
    <x v="3"/>
    <x v="2"/>
    <x v="3"/>
    <x v="0"/>
    <x v="0"/>
    <x v="2"/>
    <x v="0"/>
    <x v="2"/>
    <x v="5"/>
    <x v="3"/>
    <m/>
    <x v="9"/>
    <x v="7"/>
    <x v="0"/>
    <x v="1"/>
    <x v="16"/>
    <x v="1"/>
    <x v="10"/>
    <x v="0"/>
    <x v="2"/>
    <x v="11"/>
    <x v="1"/>
    <x v="2"/>
    <x v="2"/>
    <x v="11"/>
  </r>
  <r>
    <m/>
    <x v="0"/>
    <x v="1"/>
    <x v="11"/>
    <x v="57"/>
    <m/>
    <m/>
    <x v="0"/>
    <x v="0"/>
    <x v="1"/>
    <x v="52"/>
    <x v="1"/>
    <x v="1"/>
    <x v="1"/>
    <x v="1"/>
    <x v="1"/>
    <x v="0"/>
    <x v="1"/>
    <x v="0"/>
    <x v="1"/>
    <x v="4"/>
    <x v="1"/>
    <x v="1"/>
    <x v="3"/>
    <x v="1"/>
    <x v="0"/>
    <x v="1"/>
    <x v="0"/>
    <x v="1"/>
    <x v="0"/>
    <x v="0"/>
    <x v="1"/>
    <x v="0"/>
    <x v="0"/>
    <x v="2"/>
    <x v="0"/>
    <x v="0"/>
    <x v="0"/>
    <x v="0"/>
    <x v="0"/>
    <x v="1"/>
    <x v="0"/>
    <x v="2"/>
    <x v="0"/>
    <x v="0"/>
    <x v="2"/>
    <x v="0"/>
    <x v="0"/>
    <x v="1"/>
    <x v="3"/>
    <x v="2"/>
    <x v="0"/>
    <x v="1"/>
    <x v="0"/>
    <x v="3"/>
    <x v="2"/>
    <x v="2"/>
    <x v="3"/>
    <x v="0"/>
    <x v="0"/>
    <x v="0"/>
    <x v="1"/>
    <x v="0"/>
    <x v="0"/>
    <x v="0"/>
    <m/>
    <m/>
    <m/>
    <m/>
    <m/>
    <m/>
    <x v="1"/>
    <x v="1"/>
    <x v="1"/>
    <x v="1"/>
    <x v="1"/>
    <x v="0"/>
    <x v="1"/>
    <x v="0"/>
    <x v="1"/>
    <x v="4"/>
    <x v="1"/>
    <x v="1"/>
    <x v="3"/>
    <x v="1"/>
    <x v="0"/>
    <x v="1"/>
    <x v="0"/>
    <x v="1"/>
    <x v="0"/>
    <x v="0"/>
    <x v="1"/>
    <x v="0"/>
    <x v="0"/>
    <x v="2"/>
    <x v="0"/>
    <x v="0"/>
    <x v="0"/>
    <x v="0"/>
    <x v="0"/>
    <x v="1"/>
    <x v="0"/>
    <x v="2"/>
    <x v="0"/>
    <x v="0"/>
    <x v="2"/>
    <x v="0"/>
    <x v="0"/>
    <x v="1"/>
    <x v="3"/>
    <x v="2"/>
    <x v="0"/>
    <x v="1"/>
    <x v="0"/>
    <x v="3"/>
    <x v="2"/>
    <x v="2"/>
    <x v="3"/>
    <x v="0"/>
    <x v="0"/>
    <x v="0"/>
    <x v="1"/>
    <x v="0"/>
    <x v="0"/>
    <x v="0"/>
    <m/>
    <x v="6"/>
    <x v="1"/>
    <x v="0"/>
    <x v="6"/>
    <x v="5"/>
    <x v="3"/>
    <x v="7"/>
    <x v="0"/>
    <x v="10"/>
    <x v="0"/>
    <x v="0"/>
    <x v="2"/>
    <x v="2"/>
    <x v="6"/>
  </r>
  <r>
    <m/>
    <x v="0"/>
    <x v="1"/>
    <x v="11"/>
    <x v="57"/>
    <m/>
    <m/>
    <x v="0"/>
    <x v="0"/>
    <x v="1"/>
    <x v="52"/>
    <x v="3"/>
    <x v="4"/>
    <x v="1"/>
    <x v="1"/>
    <x v="1"/>
    <x v="0"/>
    <x v="1"/>
    <x v="3"/>
    <x v="1"/>
    <x v="1"/>
    <x v="1"/>
    <x v="3"/>
    <x v="1"/>
    <x v="4"/>
    <x v="3"/>
    <x v="1"/>
    <x v="0"/>
    <x v="1"/>
    <x v="1"/>
    <x v="0"/>
    <x v="1"/>
    <x v="0"/>
    <x v="2"/>
    <x v="4"/>
    <x v="1"/>
    <x v="5"/>
    <x v="1"/>
    <x v="0"/>
    <x v="0"/>
    <x v="1"/>
    <x v="0"/>
    <x v="2"/>
    <x v="0"/>
    <x v="0"/>
    <x v="2"/>
    <x v="0"/>
    <x v="0"/>
    <x v="0"/>
    <x v="3"/>
    <x v="0"/>
    <x v="1"/>
    <x v="1"/>
    <x v="0"/>
    <x v="2"/>
    <x v="3"/>
    <x v="1"/>
    <x v="3"/>
    <x v="0"/>
    <x v="0"/>
    <x v="2"/>
    <x v="1"/>
    <x v="1"/>
    <x v="2"/>
    <x v="0"/>
    <m/>
    <m/>
    <m/>
    <m/>
    <m/>
    <m/>
    <x v="3"/>
    <x v="4"/>
    <x v="1"/>
    <x v="1"/>
    <x v="1"/>
    <x v="0"/>
    <x v="1"/>
    <x v="3"/>
    <x v="1"/>
    <x v="1"/>
    <x v="1"/>
    <x v="3"/>
    <x v="1"/>
    <x v="4"/>
    <x v="2"/>
    <x v="1"/>
    <x v="0"/>
    <x v="1"/>
    <x v="1"/>
    <x v="0"/>
    <x v="1"/>
    <x v="0"/>
    <x v="2"/>
    <x v="4"/>
    <x v="1"/>
    <x v="4"/>
    <x v="1"/>
    <x v="0"/>
    <x v="0"/>
    <x v="1"/>
    <x v="0"/>
    <x v="2"/>
    <x v="0"/>
    <x v="0"/>
    <x v="2"/>
    <x v="0"/>
    <x v="0"/>
    <x v="0"/>
    <x v="3"/>
    <x v="0"/>
    <x v="1"/>
    <x v="1"/>
    <x v="0"/>
    <x v="2"/>
    <x v="3"/>
    <x v="1"/>
    <x v="3"/>
    <x v="0"/>
    <x v="0"/>
    <x v="2"/>
    <x v="1"/>
    <x v="1"/>
    <x v="5"/>
    <x v="0"/>
    <m/>
    <x v="2"/>
    <x v="6"/>
    <x v="0"/>
    <x v="8"/>
    <x v="0"/>
    <x v="7"/>
    <x v="11"/>
    <x v="0"/>
    <x v="2"/>
    <x v="10"/>
    <x v="3"/>
    <x v="2"/>
    <x v="5"/>
    <x v="6"/>
  </r>
  <r>
    <m/>
    <x v="0"/>
    <x v="1"/>
    <x v="11"/>
    <x v="57"/>
    <m/>
    <m/>
    <x v="0"/>
    <x v="1"/>
    <x v="1"/>
    <x v="52"/>
    <x v="1"/>
    <x v="1"/>
    <x v="1"/>
    <x v="1"/>
    <x v="1"/>
    <x v="2"/>
    <x v="1"/>
    <x v="3"/>
    <x v="1"/>
    <x v="1"/>
    <x v="1"/>
    <x v="3"/>
    <x v="0"/>
    <x v="1"/>
    <x v="3"/>
    <x v="1"/>
    <x v="1"/>
    <x v="1"/>
    <x v="1"/>
    <x v="1"/>
    <x v="1"/>
    <x v="0"/>
    <x v="0"/>
    <x v="2"/>
    <x v="1"/>
    <x v="0"/>
    <x v="1"/>
    <x v="1"/>
    <x v="0"/>
    <x v="1"/>
    <x v="0"/>
    <x v="0"/>
    <x v="0"/>
    <x v="1"/>
    <x v="2"/>
    <x v="0"/>
    <x v="2"/>
    <x v="1"/>
    <x v="1"/>
    <x v="0"/>
    <x v="0"/>
    <x v="1"/>
    <x v="0"/>
    <x v="4"/>
    <x v="1"/>
    <x v="2"/>
    <x v="2"/>
    <x v="0"/>
    <x v="0"/>
    <x v="0"/>
    <x v="0"/>
    <x v="1"/>
    <x v="0"/>
    <x v="1"/>
    <m/>
    <m/>
    <m/>
    <m/>
    <m/>
    <m/>
    <x v="1"/>
    <x v="1"/>
    <x v="1"/>
    <x v="1"/>
    <x v="1"/>
    <x v="2"/>
    <x v="1"/>
    <x v="3"/>
    <x v="1"/>
    <x v="1"/>
    <x v="1"/>
    <x v="3"/>
    <x v="0"/>
    <x v="1"/>
    <x v="2"/>
    <x v="1"/>
    <x v="1"/>
    <x v="1"/>
    <x v="1"/>
    <x v="1"/>
    <x v="1"/>
    <x v="0"/>
    <x v="0"/>
    <x v="2"/>
    <x v="1"/>
    <x v="0"/>
    <x v="1"/>
    <x v="1"/>
    <x v="0"/>
    <x v="1"/>
    <x v="0"/>
    <x v="0"/>
    <x v="0"/>
    <x v="1"/>
    <x v="2"/>
    <x v="0"/>
    <x v="2"/>
    <x v="1"/>
    <x v="1"/>
    <x v="0"/>
    <x v="0"/>
    <x v="1"/>
    <x v="0"/>
    <x v="4"/>
    <x v="1"/>
    <x v="2"/>
    <x v="2"/>
    <x v="0"/>
    <x v="0"/>
    <x v="0"/>
    <x v="0"/>
    <x v="1"/>
    <x v="0"/>
    <x v="1"/>
    <m/>
    <x v="2"/>
    <x v="1"/>
    <x v="8"/>
    <x v="6"/>
    <x v="3"/>
    <x v="9"/>
    <x v="1"/>
    <x v="3"/>
    <x v="1"/>
    <x v="11"/>
    <x v="1"/>
    <x v="2"/>
    <x v="6"/>
    <x v="9"/>
  </r>
  <r>
    <m/>
    <x v="0"/>
    <x v="1"/>
    <x v="11"/>
    <x v="57"/>
    <m/>
    <m/>
    <x v="0"/>
    <x v="1"/>
    <x v="1"/>
    <x v="52"/>
    <x v="1"/>
    <x v="1"/>
    <x v="1"/>
    <x v="1"/>
    <x v="1"/>
    <x v="0"/>
    <x v="0"/>
    <x v="1"/>
    <x v="1"/>
    <x v="1"/>
    <x v="2"/>
    <x v="0"/>
    <x v="0"/>
    <x v="3"/>
    <x v="3"/>
    <x v="1"/>
    <x v="0"/>
    <x v="4"/>
    <x v="1"/>
    <x v="1"/>
    <x v="3"/>
    <x v="0"/>
    <x v="2"/>
    <x v="2"/>
    <x v="1"/>
    <x v="3"/>
    <x v="1"/>
    <x v="1"/>
    <x v="0"/>
    <x v="1"/>
    <x v="0"/>
    <x v="0"/>
    <x v="0"/>
    <x v="0"/>
    <x v="0"/>
    <x v="0"/>
    <x v="0"/>
    <x v="1"/>
    <x v="1"/>
    <x v="2"/>
    <x v="0"/>
    <x v="1"/>
    <x v="0"/>
    <x v="4"/>
    <x v="3"/>
    <x v="1"/>
    <x v="3"/>
    <x v="0"/>
    <x v="0"/>
    <x v="2"/>
    <x v="0"/>
    <x v="1"/>
    <x v="1"/>
    <x v="0"/>
    <m/>
    <m/>
    <m/>
    <m/>
    <m/>
    <m/>
    <x v="1"/>
    <x v="1"/>
    <x v="1"/>
    <x v="1"/>
    <x v="1"/>
    <x v="0"/>
    <x v="0"/>
    <x v="1"/>
    <x v="1"/>
    <x v="1"/>
    <x v="2"/>
    <x v="0"/>
    <x v="0"/>
    <x v="3"/>
    <x v="2"/>
    <x v="1"/>
    <x v="0"/>
    <x v="4"/>
    <x v="1"/>
    <x v="1"/>
    <x v="3"/>
    <x v="0"/>
    <x v="2"/>
    <x v="2"/>
    <x v="1"/>
    <x v="3"/>
    <x v="1"/>
    <x v="1"/>
    <x v="0"/>
    <x v="1"/>
    <x v="0"/>
    <x v="0"/>
    <x v="0"/>
    <x v="0"/>
    <x v="0"/>
    <x v="0"/>
    <x v="0"/>
    <x v="1"/>
    <x v="1"/>
    <x v="2"/>
    <x v="0"/>
    <x v="1"/>
    <x v="0"/>
    <x v="4"/>
    <x v="3"/>
    <x v="1"/>
    <x v="3"/>
    <x v="0"/>
    <x v="0"/>
    <x v="2"/>
    <x v="0"/>
    <x v="1"/>
    <x v="1"/>
    <x v="0"/>
    <m/>
    <x v="1"/>
    <x v="1"/>
    <x v="10"/>
    <x v="8"/>
    <x v="0"/>
    <x v="17"/>
    <x v="1"/>
    <x v="3"/>
    <x v="21"/>
    <x v="10"/>
    <x v="1"/>
    <x v="2"/>
    <x v="5"/>
    <x v="11"/>
  </r>
  <r>
    <m/>
    <x v="0"/>
    <x v="1"/>
    <x v="11"/>
    <x v="57"/>
    <m/>
    <m/>
    <x v="0"/>
    <x v="0"/>
    <x v="1"/>
    <x v="52"/>
    <x v="1"/>
    <x v="1"/>
    <x v="1"/>
    <x v="1"/>
    <x v="0"/>
    <x v="3"/>
    <x v="0"/>
    <x v="0"/>
    <x v="1"/>
    <x v="1"/>
    <x v="1"/>
    <x v="1"/>
    <x v="0"/>
    <x v="1"/>
    <x v="3"/>
    <x v="1"/>
    <x v="1"/>
    <x v="1"/>
    <x v="1"/>
    <x v="1"/>
    <x v="1"/>
    <x v="0"/>
    <x v="3"/>
    <x v="2"/>
    <x v="1"/>
    <x v="0"/>
    <x v="1"/>
    <x v="0"/>
    <x v="0"/>
    <x v="1"/>
    <x v="0"/>
    <x v="2"/>
    <x v="1"/>
    <x v="1"/>
    <x v="2"/>
    <x v="3"/>
    <x v="2"/>
    <x v="1"/>
    <x v="1"/>
    <x v="2"/>
    <x v="1"/>
    <x v="1"/>
    <x v="0"/>
    <x v="2"/>
    <x v="1"/>
    <x v="1"/>
    <x v="2"/>
    <x v="0"/>
    <x v="0"/>
    <x v="2"/>
    <x v="0"/>
    <x v="0"/>
    <x v="1"/>
    <x v="0"/>
    <m/>
    <m/>
    <m/>
    <m/>
    <m/>
    <m/>
    <x v="1"/>
    <x v="1"/>
    <x v="1"/>
    <x v="1"/>
    <x v="0"/>
    <x v="3"/>
    <x v="0"/>
    <x v="0"/>
    <x v="1"/>
    <x v="1"/>
    <x v="1"/>
    <x v="1"/>
    <x v="0"/>
    <x v="1"/>
    <x v="2"/>
    <x v="1"/>
    <x v="1"/>
    <x v="1"/>
    <x v="1"/>
    <x v="1"/>
    <x v="1"/>
    <x v="0"/>
    <x v="3"/>
    <x v="2"/>
    <x v="1"/>
    <x v="0"/>
    <x v="1"/>
    <x v="0"/>
    <x v="0"/>
    <x v="1"/>
    <x v="0"/>
    <x v="2"/>
    <x v="1"/>
    <x v="1"/>
    <x v="2"/>
    <x v="3"/>
    <x v="2"/>
    <x v="1"/>
    <x v="1"/>
    <x v="2"/>
    <x v="1"/>
    <x v="1"/>
    <x v="0"/>
    <x v="2"/>
    <x v="1"/>
    <x v="1"/>
    <x v="2"/>
    <x v="0"/>
    <x v="0"/>
    <x v="2"/>
    <x v="0"/>
    <x v="0"/>
    <x v="1"/>
    <x v="0"/>
    <m/>
    <x v="5"/>
    <x v="1"/>
    <x v="1"/>
    <x v="5"/>
    <x v="6"/>
    <x v="1"/>
    <x v="3"/>
    <x v="0"/>
    <x v="1"/>
    <x v="11"/>
    <x v="1"/>
    <x v="0"/>
    <x v="6"/>
    <x v="4"/>
  </r>
  <r>
    <m/>
    <x v="0"/>
    <x v="1"/>
    <x v="11"/>
    <x v="57"/>
    <m/>
    <m/>
    <x v="0"/>
    <x v="0"/>
    <x v="1"/>
    <x v="52"/>
    <x v="3"/>
    <x v="4"/>
    <x v="1"/>
    <x v="1"/>
    <x v="0"/>
    <x v="1"/>
    <x v="0"/>
    <x v="3"/>
    <x v="0"/>
    <x v="2"/>
    <x v="2"/>
    <x v="1"/>
    <x v="0"/>
    <x v="3"/>
    <x v="3"/>
    <x v="4"/>
    <x v="1"/>
    <x v="1"/>
    <x v="1"/>
    <x v="0"/>
    <x v="1"/>
    <x v="0"/>
    <x v="2"/>
    <x v="0"/>
    <x v="1"/>
    <x v="5"/>
    <x v="1"/>
    <x v="0"/>
    <x v="0"/>
    <x v="1"/>
    <x v="0"/>
    <x v="0"/>
    <x v="1"/>
    <x v="5"/>
    <x v="2"/>
    <x v="0"/>
    <x v="0"/>
    <x v="0"/>
    <x v="0"/>
    <x v="2"/>
    <x v="1"/>
    <x v="1"/>
    <x v="0"/>
    <x v="1"/>
    <x v="3"/>
    <x v="1"/>
    <x v="3"/>
    <x v="0"/>
    <x v="0"/>
    <x v="0"/>
    <x v="1"/>
    <x v="0"/>
    <x v="0"/>
    <x v="4"/>
    <m/>
    <m/>
    <m/>
    <m/>
    <m/>
    <m/>
    <x v="3"/>
    <x v="4"/>
    <x v="1"/>
    <x v="1"/>
    <x v="0"/>
    <x v="1"/>
    <x v="0"/>
    <x v="3"/>
    <x v="0"/>
    <x v="2"/>
    <x v="2"/>
    <x v="1"/>
    <x v="0"/>
    <x v="3"/>
    <x v="2"/>
    <x v="3"/>
    <x v="1"/>
    <x v="1"/>
    <x v="1"/>
    <x v="0"/>
    <x v="1"/>
    <x v="0"/>
    <x v="2"/>
    <x v="0"/>
    <x v="1"/>
    <x v="4"/>
    <x v="1"/>
    <x v="0"/>
    <x v="0"/>
    <x v="1"/>
    <x v="0"/>
    <x v="0"/>
    <x v="1"/>
    <x v="4"/>
    <x v="2"/>
    <x v="0"/>
    <x v="0"/>
    <x v="0"/>
    <x v="0"/>
    <x v="2"/>
    <x v="1"/>
    <x v="1"/>
    <x v="0"/>
    <x v="1"/>
    <x v="3"/>
    <x v="1"/>
    <x v="3"/>
    <x v="0"/>
    <x v="0"/>
    <x v="0"/>
    <x v="1"/>
    <x v="0"/>
    <x v="0"/>
    <x v="4"/>
    <m/>
    <x v="9"/>
    <x v="6"/>
    <x v="1"/>
    <x v="10"/>
    <x v="12"/>
    <x v="19"/>
    <x v="1"/>
    <x v="0"/>
    <x v="21"/>
    <x v="10"/>
    <x v="11"/>
    <x v="2"/>
    <x v="5"/>
    <x v="3"/>
  </r>
  <r>
    <m/>
    <x v="0"/>
    <x v="1"/>
    <x v="11"/>
    <x v="57"/>
    <m/>
    <m/>
    <x v="0"/>
    <x v="0"/>
    <x v="1"/>
    <x v="52"/>
    <x v="3"/>
    <x v="3"/>
    <x v="4"/>
    <x v="1"/>
    <x v="1"/>
    <x v="3"/>
    <x v="0"/>
    <x v="2"/>
    <x v="0"/>
    <x v="2"/>
    <x v="2"/>
    <x v="5"/>
    <x v="1"/>
    <x v="3"/>
    <x v="3"/>
    <x v="1"/>
    <x v="3"/>
    <x v="4"/>
    <x v="1"/>
    <x v="1"/>
    <x v="4"/>
    <x v="3"/>
    <x v="3"/>
    <x v="3"/>
    <x v="1"/>
    <x v="5"/>
    <x v="3"/>
    <x v="1"/>
    <x v="5"/>
    <x v="1"/>
    <x v="5"/>
    <x v="1"/>
    <x v="1"/>
    <x v="5"/>
    <x v="4"/>
    <x v="5"/>
    <x v="3"/>
    <x v="3"/>
    <x v="4"/>
    <x v="3"/>
    <x v="2"/>
    <x v="1"/>
    <x v="0"/>
    <x v="4"/>
    <x v="5"/>
    <x v="1"/>
    <x v="3"/>
    <x v="2"/>
    <x v="0"/>
    <x v="2"/>
    <x v="1"/>
    <x v="1"/>
    <x v="0"/>
    <x v="2"/>
    <m/>
    <m/>
    <m/>
    <m/>
    <m/>
    <m/>
    <x v="3"/>
    <x v="3"/>
    <x v="4"/>
    <x v="1"/>
    <x v="1"/>
    <x v="3"/>
    <x v="0"/>
    <x v="2"/>
    <x v="0"/>
    <x v="2"/>
    <x v="2"/>
    <x v="4"/>
    <x v="1"/>
    <x v="3"/>
    <x v="2"/>
    <x v="1"/>
    <x v="2"/>
    <x v="4"/>
    <x v="1"/>
    <x v="1"/>
    <x v="2"/>
    <x v="2"/>
    <x v="3"/>
    <x v="3"/>
    <x v="1"/>
    <x v="4"/>
    <x v="3"/>
    <x v="1"/>
    <x v="4"/>
    <x v="1"/>
    <x v="4"/>
    <x v="1"/>
    <x v="1"/>
    <x v="4"/>
    <x v="3"/>
    <x v="2"/>
    <x v="3"/>
    <x v="2"/>
    <x v="4"/>
    <x v="3"/>
    <x v="2"/>
    <x v="1"/>
    <x v="0"/>
    <x v="4"/>
    <x v="4"/>
    <x v="1"/>
    <x v="3"/>
    <x v="2"/>
    <x v="0"/>
    <x v="2"/>
    <x v="1"/>
    <x v="1"/>
    <x v="0"/>
    <x v="2"/>
    <m/>
    <x v="8"/>
    <x v="4"/>
    <x v="17"/>
    <x v="5"/>
    <x v="2"/>
    <x v="22"/>
    <x v="18"/>
    <x v="5"/>
    <x v="21"/>
    <x v="16"/>
    <x v="19"/>
    <x v="21"/>
    <x v="9"/>
    <x v="12"/>
  </r>
  <r>
    <m/>
    <x v="0"/>
    <x v="1"/>
    <x v="11"/>
    <x v="57"/>
    <m/>
    <m/>
    <x v="0"/>
    <x v="1"/>
    <x v="1"/>
    <x v="52"/>
    <x v="1"/>
    <x v="1"/>
    <x v="2"/>
    <x v="1"/>
    <x v="0"/>
    <x v="0"/>
    <x v="1"/>
    <x v="3"/>
    <x v="1"/>
    <x v="1"/>
    <x v="1"/>
    <x v="3"/>
    <x v="3"/>
    <x v="4"/>
    <x v="3"/>
    <x v="1"/>
    <x v="0"/>
    <x v="4"/>
    <x v="0"/>
    <x v="0"/>
    <x v="1"/>
    <x v="0"/>
    <x v="1"/>
    <x v="2"/>
    <x v="2"/>
    <x v="5"/>
    <x v="1"/>
    <x v="1"/>
    <x v="2"/>
    <x v="1"/>
    <x v="0"/>
    <x v="0"/>
    <x v="0"/>
    <x v="0"/>
    <x v="0"/>
    <x v="0"/>
    <x v="0"/>
    <x v="0"/>
    <x v="0"/>
    <x v="0"/>
    <x v="0"/>
    <x v="1"/>
    <x v="0"/>
    <x v="4"/>
    <x v="3"/>
    <x v="1"/>
    <x v="3"/>
    <x v="0"/>
    <x v="0"/>
    <x v="2"/>
    <x v="0"/>
    <x v="1"/>
    <x v="2"/>
    <x v="0"/>
    <m/>
    <m/>
    <m/>
    <m/>
    <m/>
    <m/>
    <x v="1"/>
    <x v="1"/>
    <x v="2"/>
    <x v="1"/>
    <x v="0"/>
    <x v="0"/>
    <x v="1"/>
    <x v="3"/>
    <x v="1"/>
    <x v="1"/>
    <x v="1"/>
    <x v="3"/>
    <x v="3"/>
    <x v="4"/>
    <x v="2"/>
    <x v="1"/>
    <x v="0"/>
    <x v="4"/>
    <x v="0"/>
    <x v="0"/>
    <x v="1"/>
    <x v="0"/>
    <x v="1"/>
    <x v="2"/>
    <x v="2"/>
    <x v="4"/>
    <x v="1"/>
    <x v="1"/>
    <x v="2"/>
    <x v="1"/>
    <x v="0"/>
    <x v="0"/>
    <x v="0"/>
    <x v="0"/>
    <x v="0"/>
    <x v="0"/>
    <x v="0"/>
    <x v="0"/>
    <x v="0"/>
    <x v="0"/>
    <x v="0"/>
    <x v="1"/>
    <x v="0"/>
    <x v="4"/>
    <x v="3"/>
    <x v="1"/>
    <x v="3"/>
    <x v="0"/>
    <x v="0"/>
    <x v="2"/>
    <x v="0"/>
    <x v="1"/>
    <x v="5"/>
    <x v="0"/>
    <m/>
    <x v="2"/>
    <x v="5"/>
    <x v="6"/>
    <x v="8"/>
    <x v="1"/>
    <x v="7"/>
    <x v="1"/>
    <x v="1"/>
    <x v="6"/>
    <x v="10"/>
    <x v="0"/>
    <x v="2"/>
    <x v="0"/>
    <x v="0"/>
  </r>
  <r>
    <m/>
    <x v="0"/>
    <x v="1"/>
    <x v="11"/>
    <x v="57"/>
    <m/>
    <m/>
    <x v="0"/>
    <x v="1"/>
    <x v="1"/>
    <x v="52"/>
    <x v="3"/>
    <x v="4"/>
    <x v="1"/>
    <x v="0"/>
    <x v="1"/>
    <x v="0"/>
    <x v="1"/>
    <x v="3"/>
    <x v="1"/>
    <x v="2"/>
    <x v="3"/>
    <x v="0"/>
    <x v="0"/>
    <x v="4"/>
    <x v="0"/>
    <x v="1"/>
    <x v="0"/>
    <x v="1"/>
    <x v="1"/>
    <x v="4"/>
    <x v="1"/>
    <x v="0"/>
    <x v="1"/>
    <x v="2"/>
    <x v="2"/>
    <x v="3"/>
    <x v="2"/>
    <x v="0"/>
    <x v="0"/>
    <x v="1"/>
    <x v="0"/>
    <x v="0"/>
    <x v="0"/>
    <x v="0"/>
    <x v="0"/>
    <x v="0"/>
    <x v="0"/>
    <x v="1"/>
    <x v="3"/>
    <x v="0"/>
    <x v="0"/>
    <x v="1"/>
    <x v="0"/>
    <x v="3"/>
    <x v="2"/>
    <x v="2"/>
    <x v="3"/>
    <x v="0"/>
    <x v="0"/>
    <x v="2"/>
    <x v="0"/>
    <x v="0"/>
    <x v="3"/>
    <x v="1"/>
    <m/>
    <m/>
    <m/>
    <m/>
    <m/>
    <m/>
    <x v="3"/>
    <x v="4"/>
    <x v="1"/>
    <x v="0"/>
    <x v="1"/>
    <x v="0"/>
    <x v="1"/>
    <x v="3"/>
    <x v="1"/>
    <x v="2"/>
    <x v="3"/>
    <x v="0"/>
    <x v="0"/>
    <x v="4"/>
    <x v="0"/>
    <x v="1"/>
    <x v="0"/>
    <x v="1"/>
    <x v="1"/>
    <x v="4"/>
    <x v="1"/>
    <x v="0"/>
    <x v="1"/>
    <x v="2"/>
    <x v="2"/>
    <x v="3"/>
    <x v="2"/>
    <x v="0"/>
    <x v="0"/>
    <x v="1"/>
    <x v="0"/>
    <x v="0"/>
    <x v="0"/>
    <x v="0"/>
    <x v="0"/>
    <x v="0"/>
    <x v="0"/>
    <x v="1"/>
    <x v="3"/>
    <x v="0"/>
    <x v="0"/>
    <x v="1"/>
    <x v="0"/>
    <x v="3"/>
    <x v="2"/>
    <x v="2"/>
    <x v="3"/>
    <x v="0"/>
    <x v="0"/>
    <x v="2"/>
    <x v="0"/>
    <x v="0"/>
    <x v="3"/>
    <x v="1"/>
    <m/>
    <x v="2"/>
    <x v="6"/>
    <x v="0"/>
    <x v="0"/>
    <x v="3"/>
    <x v="2"/>
    <x v="1"/>
    <x v="0"/>
    <x v="7"/>
    <x v="20"/>
    <x v="1"/>
    <x v="2"/>
    <x v="5"/>
    <x v="18"/>
  </r>
  <r>
    <m/>
    <x v="0"/>
    <x v="1"/>
    <x v="7"/>
    <x v="72"/>
    <m/>
    <m/>
    <x v="0"/>
    <x v="0"/>
    <x v="5"/>
    <x v="67"/>
    <x v="1"/>
    <x v="1"/>
    <x v="1"/>
    <x v="0"/>
    <x v="1"/>
    <x v="3"/>
    <x v="0"/>
    <x v="3"/>
    <x v="2"/>
    <x v="1"/>
    <x v="1"/>
    <x v="0"/>
    <x v="4"/>
    <x v="4"/>
    <x v="3"/>
    <x v="1"/>
    <x v="3"/>
    <x v="5"/>
    <x v="5"/>
    <x v="1"/>
    <x v="3"/>
    <x v="0"/>
    <x v="1"/>
    <x v="4"/>
    <x v="1"/>
    <x v="3"/>
    <x v="2"/>
    <x v="3"/>
    <x v="2"/>
    <x v="1"/>
    <x v="0"/>
    <x v="4"/>
    <x v="2"/>
    <x v="3"/>
    <x v="2"/>
    <x v="1"/>
    <x v="3"/>
    <x v="4"/>
    <x v="2"/>
    <x v="2"/>
    <x v="1"/>
    <x v="1"/>
    <x v="0"/>
    <x v="2"/>
    <x v="1"/>
    <x v="1"/>
    <x v="2"/>
    <x v="3"/>
    <x v="1"/>
    <x v="2"/>
    <x v="1"/>
    <x v="1"/>
    <x v="1"/>
    <x v="0"/>
    <m/>
    <m/>
    <m/>
    <m/>
    <m/>
    <m/>
    <x v="1"/>
    <x v="1"/>
    <x v="1"/>
    <x v="0"/>
    <x v="1"/>
    <x v="3"/>
    <x v="0"/>
    <x v="3"/>
    <x v="2"/>
    <x v="1"/>
    <x v="1"/>
    <x v="0"/>
    <x v="4"/>
    <x v="4"/>
    <x v="2"/>
    <x v="1"/>
    <x v="2"/>
    <x v="2"/>
    <x v="4"/>
    <x v="1"/>
    <x v="3"/>
    <x v="0"/>
    <x v="1"/>
    <x v="4"/>
    <x v="1"/>
    <x v="3"/>
    <x v="2"/>
    <x v="3"/>
    <x v="2"/>
    <x v="1"/>
    <x v="0"/>
    <x v="4"/>
    <x v="2"/>
    <x v="3"/>
    <x v="2"/>
    <x v="1"/>
    <x v="3"/>
    <x v="3"/>
    <x v="2"/>
    <x v="2"/>
    <x v="1"/>
    <x v="1"/>
    <x v="0"/>
    <x v="2"/>
    <x v="1"/>
    <x v="1"/>
    <x v="2"/>
    <x v="3"/>
    <x v="1"/>
    <x v="2"/>
    <x v="1"/>
    <x v="1"/>
    <x v="1"/>
    <x v="0"/>
    <m/>
    <x v="0"/>
    <x v="1"/>
    <x v="2"/>
    <x v="9"/>
    <x v="1"/>
    <x v="23"/>
    <x v="5"/>
    <x v="7"/>
    <x v="2"/>
    <x v="17"/>
    <x v="13"/>
    <x v="13"/>
    <x v="14"/>
    <x v="20"/>
  </r>
  <r>
    <m/>
    <x v="0"/>
    <x v="1"/>
    <x v="11"/>
    <x v="57"/>
    <m/>
    <m/>
    <x v="0"/>
    <x v="0"/>
    <x v="1"/>
    <x v="52"/>
    <x v="3"/>
    <x v="5"/>
    <x v="1"/>
    <x v="2"/>
    <x v="0"/>
    <x v="1"/>
    <x v="3"/>
    <x v="3"/>
    <x v="1"/>
    <x v="2"/>
    <x v="2"/>
    <x v="1"/>
    <x v="3"/>
    <x v="3"/>
    <x v="3"/>
    <x v="4"/>
    <x v="0"/>
    <x v="4"/>
    <x v="0"/>
    <x v="1"/>
    <x v="1"/>
    <x v="1"/>
    <x v="1"/>
    <x v="2"/>
    <x v="1"/>
    <x v="3"/>
    <x v="0"/>
    <x v="0"/>
    <x v="0"/>
    <x v="1"/>
    <x v="0"/>
    <x v="0"/>
    <x v="0"/>
    <x v="1"/>
    <x v="0"/>
    <x v="0"/>
    <x v="2"/>
    <x v="1"/>
    <x v="0"/>
    <x v="2"/>
    <x v="3"/>
    <x v="1"/>
    <x v="0"/>
    <x v="1"/>
    <x v="1"/>
    <x v="2"/>
    <x v="3"/>
    <x v="0"/>
    <x v="0"/>
    <x v="0"/>
    <x v="0"/>
    <x v="0"/>
    <x v="1"/>
    <x v="4"/>
    <m/>
    <m/>
    <m/>
    <m/>
    <m/>
    <m/>
    <x v="3"/>
    <x v="2"/>
    <x v="1"/>
    <x v="2"/>
    <x v="0"/>
    <x v="1"/>
    <x v="3"/>
    <x v="3"/>
    <x v="1"/>
    <x v="2"/>
    <x v="2"/>
    <x v="1"/>
    <x v="3"/>
    <x v="3"/>
    <x v="2"/>
    <x v="3"/>
    <x v="0"/>
    <x v="4"/>
    <x v="0"/>
    <x v="1"/>
    <x v="1"/>
    <x v="1"/>
    <x v="1"/>
    <x v="2"/>
    <x v="1"/>
    <x v="3"/>
    <x v="0"/>
    <x v="0"/>
    <x v="0"/>
    <x v="1"/>
    <x v="0"/>
    <x v="0"/>
    <x v="0"/>
    <x v="1"/>
    <x v="0"/>
    <x v="0"/>
    <x v="2"/>
    <x v="1"/>
    <x v="0"/>
    <x v="2"/>
    <x v="3"/>
    <x v="1"/>
    <x v="0"/>
    <x v="1"/>
    <x v="1"/>
    <x v="2"/>
    <x v="3"/>
    <x v="0"/>
    <x v="0"/>
    <x v="0"/>
    <x v="0"/>
    <x v="0"/>
    <x v="1"/>
    <x v="4"/>
    <m/>
    <x v="14"/>
    <x v="12"/>
    <x v="6"/>
    <x v="4"/>
    <x v="0"/>
    <x v="1"/>
    <x v="1"/>
    <x v="3"/>
    <x v="21"/>
    <x v="8"/>
    <x v="0"/>
    <x v="2"/>
    <x v="7"/>
    <x v="6"/>
  </r>
  <r>
    <m/>
    <x v="0"/>
    <x v="1"/>
    <x v="7"/>
    <x v="72"/>
    <m/>
    <m/>
    <x v="0"/>
    <x v="2"/>
    <x v="5"/>
    <x v="67"/>
    <x v="0"/>
    <x v="0"/>
    <x v="1"/>
    <x v="5"/>
    <x v="4"/>
    <x v="2"/>
    <x v="1"/>
    <x v="5"/>
    <x v="0"/>
    <x v="0"/>
    <x v="0"/>
    <x v="0"/>
    <x v="4"/>
    <x v="0"/>
    <x v="2"/>
    <x v="2"/>
    <x v="2"/>
    <x v="2"/>
    <x v="2"/>
    <x v="2"/>
    <x v="2"/>
    <x v="2"/>
    <x v="4"/>
    <x v="5"/>
    <x v="4"/>
    <x v="4"/>
    <x v="5"/>
    <x v="5"/>
    <x v="4"/>
    <x v="4"/>
    <x v="4"/>
    <x v="5"/>
    <x v="4"/>
    <x v="4"/>
    <x v="0"/>
    <x v="0"/>
    <x v="0"/>
    <x v="0"/>
    <x v="0"/>
    <x v="0"/>
    <x v="0"/>
    <x v="0"/>
    <x v="2"/>
    <x v="0"/>
    <x v="0"/>
    <x v="0"/>
    <x v="0"/>
    <x v="3"/>
    <x v="1"/>
    <x v="0"/>
    <x v="1"/>
    <x v="0"/>
    <x v="0"/>
    <x v="1"/>
    <m/>
    <m/>
    <m/>
    <m/>
    <m/>
    <m/>
    <x v="0"/>
    <x v="0"/>
    <x v="1"/>
    <x v="4"/>
    <x v="2"/>
    <x v="2"/>
    <x v="1"/>
    <x v="4"/>
    <x v="0"/>
    <x v="0"/>
    <x v="0"/>
    <x v="0"/>
    <x v="4"/>
    <x v="0"/>
    <x v="1"/>
    <x v="2"/>
    <x v="2"/>
    <x v="2"/>
    <x v="2"/>
    <x v="2"/>
    <x v="2"/>
    <x v="2"/>
    <x v="3"/>
    <x v="1"/>
    <x v="3"/>
    <x v="2"/>
    <x v="4"/>
    <x v="4"/>
    <x v="3"/>
    <x v="3"/>
    <x v="3"/>
    <x v="1"/>
    <x v="4"/>
    <x v="2"/>
    <x v="0"/>
    <x v="0"/>
    <x v="0"/>
    <x v="0"/>
    <x v="0"/>
    <x v="0"/>
    <x v="0"/>
    <x v="0"/>
    <x v="0"/>
    <x v="0"/>
    <x v="0"/>
    <x v="0"/>
    <x v="0"/>
    <x v="3"/>
    <x v="1"/>
    <x v="0"/>
    <x v="1"/>
    <x v="0"/>
    <x v="0"/>
    <x v="1"/>
    <m/>
    <x v="10"/>
    <x v="16"/>
    <x v="3"/>
    <x v="1"/>
    <x v="7"/>
    <x v="0"/>
    <x v="12"/>
    <x v="11"/>
    <x v="0"/>
    <x v="14"/>
    <x v="4"/>
    <x v="2"/>
    <x v="0"/>
    <x v="0"/>
  </r>
  <r>
    <m/>
    <x v="0"/>
    <x v="1"/>
    <x v="11"/>
    <x v="57"/>
    <m/>
    <m/>
    <x v="0"/>
    <x v="0"/>
    <x v="1"/>
    <x v="52"/>
    <x v="3"/>
    <x v="4"/>
    <x v="2"/>
    <x v="2"/>
    <x v="0"/>
    <x v="0"/>
    <x v="1"/>
    <x v="0"/>
    <x v="1"/>
    <x v="1"/>
    <x v="1"/>
    <x v="1"/>
    <x v="0"/>
    <x v="1"/>
    <x v="3"/>
    <x v="0"/>
    <x v="0"/>
    <x v="0"/>
    <x v="1"/>
    <x v="0"/>
    <x v="0"/>
    <x v="1"/>
    <x v="1"/>
    <x v="2"/>
    <x v="1"/>
    <x v="1"/>
    <x v="0"/>
    <x v="0"/>
    <x v="0"/>
    <x v="1"/>
    <x v="0"/>
    <x v="0"/>
    <x v="0"/>
    <x v="0"/>
    <x v="2"/>
    <x v="0"/>
    <x v="0"/>
    <x v="0"/>
    <x v="0"/>
    <x v="0"/>
    <x v="0"/>
    <x v="1"/>
    <x v="0"/>
    <x v="4"/>
    <x v="3"/>
    <x v="1"/>
    <x v="3"/>
    <x v="0"/>
    <x v="0"/>
    <x v="2"/>
    <x v="0"/>
    <x v="0"/>
    <x v="1"/>
    <x v="0"/>
    <m/>
    <m/>
    <m/>
    <m/>
    <m/>
    <m/>
    <x v="3"/>
    <x v="4"/>
    <x v="2"/>
    <x v="2"/>
    <x v="0"/>
    <x v="0"/>
    <x v="1"/>
    <x v="0"/>
    <x v="1"/>
    <x v="1"/>
    <x v="1"/>
    <x v="1"/>
    <x v="0"/>
    <x v="1"/>
    <x v="2"/>
    <x v="0"/>
    <x v="0"/>
    <x v="0"/>
    <x v="1"/>
    <x v="0"/>
    <x v="0"/>
    <x v="1"/>
    <x v="1"/>
    <x v="2"/>
    <x v="1"/>
    <x v="1"/>
    <x v="0"/>
    <x v="0"/>
    <x v="0"/>
    <x v="1"/>
    <x v="0"/>
    <x v="0"/>
    <x v="0"/>
    <x v="0"/>
    <x v="2"/>
    <x v="0"/>
    <x v="0"/>
    <x v="0"/>
    <x v="0"/>
    <x v="0"/>
    <x v="0"/>
    <x v="1"/>
    <x v="0"/>
    <x v="4"/>
    <x v="3"/>
    <x v="1"/>
    <x v="3"/>
    <x v="0"/>
    <x v="0"/>
    <x v="2"/>
    <x v="0"/>
    <x v="0"/>
    <x v="1"/>
    <x v="0"/>
    <m/>
    <x v="2"/>
    <x v="7"/>
    <x v="0"/>
    <x v="10"/>
    <x v="1"/>
    <x v="2"/>
    <x v="1"/>
    <x v="3"/>
    <x v="1"/>
    <x v="2"/>
    <x v="1"/>
    <x v="2"/>
    <x v="5"/>
    <x v="0"/>
  </r>
  <r>
    <m/>
    <x v="0"/>
    <x v="1"/>
    <x v="7"/>
    <x v="72"/>
    <m/>
    <m/>
    <x v="0"/>
    <x v="0"/>
    <x v="5"/>
    <x v="67"/>
    <x v="1"/>
    <x v="1"/>
    <x v="1"/>
    <x v="1"/>
    <x v="1"/>
    <x v="0"/>
    <x v="1"/>
    <x v="0"/>
    <x v="0"/>
    <x v="1"/>
    <x v="0"/>
    <x v="1"/>
    <x v="0"/>
    <x v="1"/>
    <x v="0"/>
    <x v="1"/>
    <x v="0"/>
    <x v="0"/>
    <x v="1"/>
    <x v="1"/>
    <x v="1"/>
    <x v="0"/>
    <x v="0"/>
    <x v="2"/>
    <x v="0"/>
    <x v="1"/>
    <x v="1"/>
    <x v="0"/>
    <x v="0"/>
    <x v="1"/>
    <x v="0"/>
    <x v="2"/>
    <x v="1"/>
    <x v="1"/>
    <x v="0"/>
    <x v="0"/>
    <x v="2"/>
    <x v="0"/>
    <x v="1"/>
    <x v="2"/>
    <x v="0"/>
    <x v="1"/>
    <x v="0"/>
    <x v="2"/>
    <x v="2"/>
    <x v="2"/>
    <x v="3"/>
    <x v="2"/>
    <x v="2"/>
    <x v="2"/>
    <x v="0"/>
    <x v="0"/>
    <x v="1"/>
    <x v="1"/>
    <m/>
    <m/>
    <m/>
    <m/>
    <m/>
    <m/>
    <x v="1"/>
    <x v="1"/>
    <x v="1"/>
    <x v="1"/>
    <x v="1"/>
    <x v="0"/>
    <x v="1"/>
    <x v="0"/>
    <x v="0"/>
    <x v="1"/>
    <x v="0"/>
    <x v="1"/>
    <x v="0"/>
    <x v="1"/>
    <x v="0"/>
    <x v="1"/>
    <x v="0"/>
    <x v="0"/>
    <x v="1"/>
    <x v="1"/>
    <x v="1"/>
    <x v="0"/>
    <x v="0"/>
    <x v="2"/>
    <x v="0"/>
    <x v="1"/>
    <x v="1"/>
    <x v="0"/>
    <x v="0"/>
    <x v="1"/>
    <x v="0"/>
    <x v="2"/>
    <x v="1"/>
    <x v="1"/>
    <x v="0"/>
    <x v="0"/>
    <x v="2"/>
    <x v="0"/>
    <x v="1"/>
    <x v="2"/>
    <x v="0"/>
    <x v="1"/>
    <x v="0"/>
    <x v="2"/>
    <x v="2"/>
    <x v="2"/>
    <x v="3"/>
    <x v="2"/>
    <x v="2"/>
    <x v="2"/>
    <x v="0"/>
    <x v="0"/>
    <x v="1"/>
    <x v="1"/>
    <m/>
    <x v="6"/>
    <x v="1"/>
    <x v="2"/>
    <x v="6"/>
    <x v="3"/>
    <x v="1"/>
    <x v="3"/>
    <x v="0"/>
    <x v="20"/>
    <x v="1"/>
    <x v="11"/>
    <x v="2"/>
    <x v="5"/>
    <x v="11"/>
  </r>
  <r>
    <m/>
    <x v="0"/>
    <x v="1"/>
    <x v="7"/>
    <x v="72"/>
    <m/>
    <m/>
    <x v="0"/>
    <x v="0"/>
    <x v="5"/>
    <x v="67"/>
    <x v="0"/>
    <x v="1"/>
    <x v="0"/>
    <x v="2"/>
    <x v="1"/>
    <x v="0"/>
    <x v="3"/>
    <x v="1"/>
    <x v="2"/>
    <x v="1"/>
    <x v="1"/>
    <x v="1"/>
    <x v="4"/>
    <x v="1"/>
    <x v="0"/>
    <x v="1"/>
    <x v="0"/>
    <x v="0"/>
    <x v="1"/>
    <x v="1"/>
    <x v="1"/>
    <x v="0"/>
    <x v="0"/>
    <x v="3"/>
    <x v="1"/>
    <x v="3"/>
    <x v="3"/>
    <x v="3"/>
    <x v="5"/>
    <x v="1"/>
    <x v="0"/>
    <x v="4"/>
    <x v="1"/>
    <x v="3"/>
    <x v="0"/>
    <x v="3"/>
    <x v="0"/>
    <x v="1"/>
    <x v="2"/>
    <x v="3"/>
    <x v="0"/>
    <x v="1"/>
    <x v="0"/>
    <x v="1"/>
    <x v="5"/>
    <x v="4"/>
    <x v="2"/>
    <x v="0"/>
    <x v="0"/>
    <x v="1"/>
    <x v="1"/>
    <x v="0"/>
    <x v="0"/>
    <x v="1"/>
    <m/>
    <m/>
    <m/>
    <m/>
    <m/>
    <m/>
    <x v="0"/>
    <x v="1"/>
    <x v="0"/>
    <x v="2"/>
    <x v="1"/>
    <x v="0"/>
    <x v="3"/>
    <x v="1"/>
    <x v="2"/>
    <x v="1"/>
    <x v="1"/>
    <x v="1"/>
    <x v="4"/>
    <x v="1"/>
    <x v="0"/>
    <x v="1"/>
    <x v="0"/>
    <x v="0"/>
    <x v="1"/>
    <x v="1"/>
    <x v="1"/>
    <x v="0"/>
    <x v="0"/>
    <x v="3"/>
    <x v="1"/>
    <x v="3"/>
    <x v="3"/>
    <x v="3"/>
    <x v="4"/>
    <x v="1"/>
    <x v="0"/>
    <x v="4"/>
    <x v="1"/>
    <x v="3"/>
    <x v="0"/>
    <x v="3"/>
    <x v="0"/>
    <x v="1"/>
    <x v="2"/>
    <x v="3"/>
    <x v="0"/>
    <x v="1"/>
    <x v="0"/>
    <x v="1"/>
    <x v="4"/>
    <x v="3"/>
    <x v="2"/>
    <x v="0"/>
    <x v="0"/>
    <x v="1"/>
    <x v="1"/>
    <x v="0"/>
    <x v="0"/>
    <x v="1"/>
    <m/>
    <x v="7"/>
    <x v="16"/>
    <x v="2"/>
    <x v="2"/>
    <x v="3"/>
    <x v="9"/>
    <x v="9"/>
    <x v="15"/>
    <x v="1"/>
    <x v="5"/>
    <x v="10"/>
    <x v="0"/>
    <x v="5"/>
    <x v="17"/>
  </r>
  <r>
    <m/>
    <x v="0"/>
    <x v="1"/>
    <x v="11"/>
    <x v="57"/>
    <m/>
    <m/>
    <x v="0"/>
    <x v="0"/>
    <x v="1"/>
    <x v="52"/>
    <x v="3"/>
    <x v="4"/>
    <x v="2"/>
    <x v="1"/>
    <x v="1"/>
    <x v="0"/>
    <x v="0"/>
    <x v="0"/>
    <x v="0"/>
    <x v="4"/>
    <x v="3"/>
    <x v="0"/>
    <x v="0"/>
    <x v="3"/>
    <x v="3"/>
    <x v="4"/>
    <x v="1"/>
    <x v="5"/>
    <x v="1"/>
    <x v="1"/>
    <x v="3"/>
    <x v="4"/>
    <x v="2"/>
    <x v="1"/>
    <x v="1"/>
    <x v="5"/>
    <x v="1"/>
    <x v="1"/>
    <x v="0"/>
    <x v="1"/>
    <x v="0"/>
    <x v="2"/>
    <x v="1"/>
    <x v="1"/>
    <x v="2"/>
    <x v="0"/>
    <x v="2"/>
    <x v="1"/>
    <x v="3"/>
    <x v="2"/>
    <x v="0"/>
    <x v="1"/>
    <x v="0"/>
    <x v="1"/>
    <x v="3"/>
    <x v="1"/>
    <x v="2"/>
    <x v="2"/>
    <x v="2"/>
    <x v="2"/>
    <x v="0"/>
    <x v="0"/>
    <x v="1"/>
    <x v="0"/>
    <m/>
    <m/>
    <m/>
    <m/>
    <m/>
    <m/>
    <x v="3"/>
    <x v="4"/>
    <x v="2"/>
    <x v="1"/>
    <x v="1"/>
    <x v="0"/>
    <x v="0"/>
    <x v="0"/>
    <x v="0"/>
    <x v="4"/>
    <x v="3"/>
    <x v="0"/>
    <x v="0"/>
    <x v="3"/>
    <x v="2"/>
    <x v="3"/>
    <x v="1"/>
    <x v="2"/>
    <x v="1"/>
    <x v="1"/>
    <x v="3"/>
    <x v="3"/>
    <x v="2"/>
    <x v="1"/>
    <x v="1"/>
    <x v="4"/>
    <x v="1"/>
    <x v="1"/>
    <x v="0"/>
    <x v="1"/>
    <x v="0"/>
    <x v="2"/>
    <x v="1"/>
    <x v="1"/>
    <x v="2"/>
    <x v="0"/>
    <x v="2"/>
    <x v="1"/>
    <x v="3"/>
    <x v="2"/>
    <x v="0"/>
    <x v="1"/>
    <x v="0"/>
    <x v="1"/>
    <x v="3"/>
    <x v="1"/>
    <x v="2"/>
    <x v="2"/>
    <x v="2"/>
    <x v="2"/>
    <x v="0"/>
    <x v="0"/>
    <x v="1"/>
    <x v="0"/>
    <m/>
    <x v="1"/>
    <x v="7"/>
    <x v="7"/>
    <x v="8"/>
    <x v="12"/>
    <x v="7"/>
    <x v="2"/>
    <x v="7"/>
    <x v="4"/>
    <x v="7"/>
    <x v="11"/>
    <x v="2"/>
    <x v="6"/>
    <x v="6"/>
  </r>
  <r>
    <m/>
    <x v="0"/>
    <x v="1"/>
    <x v="7"/>
    <x v="72"/>
    <m/>
    <m/>
    <x v="0"/>
    <x v="0"/>
    <x v="5"/>
    <x v="67"/>
    <x v="1"/>
    <x v="0"/>
    <x v="1"/>
    <x v="1"/>
    <x v="1"/>
    <x v="2"/>
    <x v="1"/>
    <x v="0"/>
    <x v="5"/>
    <x v="0"/>
    <x v="2"/>
    <x v="3"/>
    <x v="1"/>
    <x v="4"/>
    <x v="0"/>
    <x v="0"/>
    <x v="0"/>
    <x v="1"/>
    <x v="0"/>
    <x v="1"/>
    <x v="0"/>
    <x v="0"/>
    <x v="0"/>
    <x v="1"/>
    <x v="1"/>
    <x v="5"/>
    <x v="2"/>
    <x v="3"/>
    <x v="3"/>
    <x v="1"/>
    <x v="2"/>
    <x v="4"/>
    <x v="3"/>
    <x v="5"/>
    <x v="0"/>
    <x v="0"/>
    <x v="1"/>
    <x v="4"/>
    <x v="2"/>
    <x v="0"/>
    <x v="0"/>
    <x v="1"/>
    <x v="0"/>
    <x v="1"/>
    <x v="5"/>
    <x v="2"/>
    <x v="3"/>
    <x v="1"/>
    <x v="3"/>
    <x v="3"/>
    <x v="0"/>
    <x v="1"/>
    <x v="0"/>
    <x v="1"/>
    <m/>
    <m/>
    <m/>
    <m/>
    <m/>
    <m/>
    <x v="1"/>
    <x v="0"/>
    <x v="1"/>
    <x v="1"/>
    <x v="1"/>
    <x v="2"/>
    <x v="1"/>
    <x v="0"/>
    <x v="4"/>
    <x v="0"/>
    <x v="2"/>
    <x v="3"/>
    <x v="1"/>
    <x v="4"/>
    <x v="0"/>
    <x v="0"/>
    <x v="0"/>
    <x v="1"/>
    <x v="0"/>
    <x v="1"/>
    <x v="0"/>
    <x v="0"/>
    <x v="0"/>
    <x v="1"/>
    <x v="1"/>
    <x v="4"/>
    <x v="2"/>
    <x v="3"/>
    <x v="3"/>
    <x v="1"/>
    <x v="2"/>
    <x v="4"/>
    <x v="3"/>
    <x v="4"/>
    <x v="0"/>
    <x v="0"/>
    <x v="1"/>
    <x v="3"/>
    <x v="2"/>
    <x v="0"/>
    <x v="0"/>
    <x v="1"/>
    <x v="0"/>
    <x v="1"/>
    <x v="4"/>
    <x v="2"/>
    <x v="3"/>
    <x v="1"/>
    <x v="3"/>
    <x v="3"/>
    <x v="0"/>
    <x v="1"/>
    <x v="0"/>
    <x v="1"/>
    <m/>
    <x v="2"/>
    <x v="11"/>
    <x v="0"/>
    <x v="0"/>
    <x v="5"/>
    <x v="14"/>
    <x v="20"/>
    <x v="16"/>
    <x v="4"/>
    <x v="5"/>
    <x v="18"/>
    <x v="13"/>
    <x v="10"/>
    <x v="6"/>
  </r>
  <r>
    <m/>
    <x v="0"/>
    <x v="1"/>
    <x v="7"/>
    <x v="72"/>
    <m/>
    <m/>
    <x v="0"/>
    <x v="0"/>
    <x v="5"/>
    <x v="67"/>
    <x v="1"/>
    <x v="1"/>
    <x v="1"/>
    <x v="1"/>
    <x v="0"/>
    <x v="0"/>
    <x v="0"/>
    <x v="0"/>
    <x v="1"/>
    <x v="1"/>
    <x v="1"/>
    <x v="1"/>
    <x v="4"/>
    <x v="1"/>
    <x v="4"/>
    <x v="1"/>
    <x v="1"/>
    <x v="1"/>
    <x v="1"/>
    <x v="1"/>
    <x v="1"/>
    <x v="5"/>
    <x v="1"/>
    <x v="2"/>
    <x v="1"/>
    <x v="0"/>
    <x v="3"/>
    <x v="3"/>
    <x v="1"/>
    <x v="1"/>
    <x v="1"/>
    <x v="1"/>
    <x v="5"/>
    <x v="1"/>
    <x v="2"/>
    <x v="3"/>
    <x v="1"/>
    <x v="4"/>
    <x v="3"/>
    <x v="2"/>
    <x v="3"/>
    <x v="1"/>
    <x v="0"/>
    <x v="4"/>
    <x v="1"/>
    <x v="1"/>
    <x v="2"/>
    <x v="1"/>
    <x v="3"/>
    <x v="2"/>
    <x v="1"/>
    <x v="0"/>
    <x v="2"/>
    <x v="0"/>
    <m/>
    <m/>
    <m/>
    <m/>
    <m/>
    <m/>
    <x v="1"/>
    <x v="1"/>
    <x v="1"/>
    <x v="1"/>
    <x v="0"/>
    <x v="0"/>
    <x v="0"/>
    <x v="0"/>
    <x v="1"/>
    <x v="1"/>
    <x v="1"/>
    <x v="1"/>
    <x v="4"/>
    <x v="1"/>
    <x v="3"/>
    <x v="1"/>
    <x v="1"/>
    <x v="1"/>
    <x v="1"/>
    <x v="1"/>
    <x v="1"/>
    <x v="4"/>
    <x v="1"/>
    <x v="2"/>
    <x v="1"/>
    <x v="0"/>
    <x v="3"/>
    <x v="3"/>
    <x v="1"/>
    <x v="1"/>
    <x v="1"/>
    <x v="1"/>
    <x v="4"/>
    <x v="1"/>
    <x v="2"/>
    <x v="3"/>
    <x v="1"/>
    <x v="3"/>
    <x v="3"/>
    <x v="2"/>
    <x v="3"/>
    <x v="1"/>
    <x v="0"/>
    <x v="4"/>
    <x v="1"/>
    <x v="1"/>
    <x v="2"/>
    <x v="1"/>
    <x v="3"/>
    <x v="2"/>
    <x v="1"/>
    <x v="0"/>
    <x v="5"/>
    <x v="0"/>
    <m/>
    <x v="5"/>
    <x v="1"/>
    <x v="1"/>
    <x v="10"/>
    <x v="1"/>
    <x v="1"/>
    <x v="2"/>
    <x v="23"/>
    <x v="1"/>
    <x v="7"/>
    <x v="20"/>
    <x v="11"/>
    <x v="1"/>
    <x v="14"/>
  </r>
  <r>
    <m/>
    <x v="0"/>
    <x v="1"/>
    <x v="7"/>
    <x v="72"/>
    <m/>
    <m/>
    <x v="0"/>
    <x v="1"/>
    <x v="5"/>
    <x v="67"/>
    <x v="3"/>
    <x v="1"/>
    <x v="2"/>
    <x v="2"/>
    <x v="3"/>
    <x v="0"/>
    <x v="0"/>
    <x v="0"/>
    <x v="5"/>
    <x v="1"/>
    <x v="3"/>
    <x v="3"/>
    <x v="1"/>
    <x v="4"/>
    <x v="3"/>
    <x v="1"/>
    <x v="0"/>
    <x v="3"/>
    <x v="4"/>
    <x v="5"/>
    <x v="1"/>
    <x v="4"/>
    <x v="1"/>
    <x v="1"/>
    <x v="2"/>
    <x v="5"/>
    <x v="2"/>
    <x v="3"/>
    <x v="1"/>
    <x v="1"/>
    <x v="0"/>
    <x v="3"/>
    <x v="3"/>
    <x v="2"/>
    <x v="2"/>
    <x v="3"/>
    <x v="3"/>
    <x v="1"/>
    <x v="1"/>
    <x v="3"/>
    <x v="3"/>
    <x v="0"/>
    <x v="1"/>
    <x v="0"/>
    <x v="0"/>
    <x v="0"/>
    <x v="0"/>
    <x v="5"/>
    <x v="4"/>
    <x v="1"/>
    <x v="1"/>
    <x v="1"/>
    <x v="2"/>
    <x v="0"/>
    <m/>
    <m/>
    <m/>
    <m/>
    <m/>
    <m/>
    <x v="3"/>
    <x v="1"/>
    <x v="2"/>
    <x v="2"/>
    <x v="3"/>
    <x v="0"/>
    <x v="0"/>
    <x v="0"/>
    <x v="4"/>
    <x v="1"/>
    <x v="3"/>
    <x v="3"/>
    <x v="1"/>
    <x v="4"/>
    <x v="2"/>
    <x v="1"/>
    <x v="0"/>
    <x v="3"/>
    <x v="2"/>
    <x v="2"/>
    <x v="1"/>
    <x v="3"/>
    <x v="1"/>
    <x v="1"/>
    <x v="2"/>
    <x v="4"/>
    <x v="2"/>
    <x v="3"/>
    <x v="1"/>
    <x v="1"/>
    <x v="0"/>
    <x v="3"/>
    <x v="3"/>
    <x v="2"/>
    <x v="2"/>
    <x v="3"/>
    <x v="3"/>
    <x v="1"/>
    <x v="1"/>
    <x v="3"/>
    <x v="3"/>
    <x v="0"/>
    <x v="1"/>
    <x v="0"/>
    <x v="0"/>
    <x v="0"/>
    <x v="0"/>
    <x v="4"/>
    <x v="4"/>
    <x v="1"/>
    <x v="1"/>
    <x v="1"/>
    <x v="5"/>
    <x v="0"/>
    <m/>
    <x v="5"/>
    <x v="6"/>
    <x v="15"/>
    <x v="10"/>
    <x v="1"/>
    <x v="15"/>
    <x v="17"/>
    <x v="20"/>
    <x v="7"/>
    <x v="22"/>
    <x v="12"/>
    <x v="0"/>
    <x v="3"/>
    <x v="17"/>
  </r>
  <r>
    <m/>
    <x v="0"/>
    <x v="1"/>
    <x v="9"/>
    <x v="2"/>
    <m/>
    <m/>
    <x v="0"/>
    <x v="1"/>
    <x v="0"/>
    <x v="2"/>
    <x v="1"/>
    <x v="1"/>
    <x v="1"/>
    <x v="1"/>
    <x v="1"/>
    <x v="3"/>
    <x v="1"/>
    <x v="0"/>
    <x v="5"/>
    <x v="2"/>
    <x v="4"/>
    <x v="3"/>
    <x v="1"/>
    <x v="2"/>
    <x v="0"/>
    <x v="0"/>
    <x v="1"/>
    <x v="1"/>
    <x v="4"/>
    <x v="5"/>
    <x v="1"/>
    <x v="1"/>
    <x v="1"/>
    <x v="1"/>
    <x v="3"/>
    <x v="2"/>
    <x v="4"/>
    <x v="1"/>
    <x v="2"/>
    <x v="2"/>
    <x v="1"/>
    <x v="1"/>
    <x v="1"/>
    <x v="2"/>
    <x v="2"/>
    <x v="3"/>
    <x v="3"/>
    <x v="3"/>
    <x v="4"/>
    <x v="3"/>
    <x v="2"/>
    <x v="1"/>
    <x v="0"/>
    <x v="4"/>
    <x v="4"/>
    <x v="3"/>
    <x v="2"/>
    <x v="2"/>
    <x v="2"/>
    <x v="2"/>
    <x v="0"/>
    <x v="2"/>
    <x v="1"/>
    <x v="2"/>
    <m/>
    <m/>
    <m/>
    <m/>
    <m/>
    <m/>
    <x v="1"/>
    <x v="1"/>
    <x v="1"/>
    <x v="1"/>
    <x v="1"/>
    <x v="3"/>
    <x v="1"/>
    <x v="0"/>
    <x v="4"/>
    <x v="2"/>
    <x v="4"/>
    <x v="3"/>
    <x v="1"/>
    <x v="2"/>
    <x v="0"/>
    <x v="0"/>
    <x v="1"/>
    <x v="1"/>
    <x v="2"/>
    <x v="2"/>
    <x v="1"/>
    <x v="1"/>
    <x v="1"/>
    <x v="1"/>
    <x v="3"/>
    <x v="2"/>
    <x v="4"/>
    <x v="1"/>
    <x v="2"/>
    <x v="2"/>
    <x v="1"/>
    <x v="1"/>
    <x v="1"/>
    <x v="2"/>
    <x v="2"/>
    <x v="3"/>
    <x v="3"/>
    <x v="2"/>
    <x v="4"/>
    <x v="3"/>
    <x v="2"/>
    <x v="1"/>
    <x v="0"/>
    <x v="4"/>
    <x v="0"/>
    <x v="0"/>
    <x v="2"/>
    <x v="2"/>
    <x v="2"/>
    <x v="2"/>
    <x v="0"/>
    <x v="2"/>
    <x v="1"/>
    <x v="2"/>
    <m/>
    <x v="2"/>
    <x v="1"/>
    <x v="8"/>
    <x v="9"/>
    <x v="13"/>
    <x v="15"/>
    <x v="2"/>
    <x v="4"/>
    <x v="13"/>
    <x v="14"/>
    <x v="12"/>
    <x v="1"/>
    <x v="3"/>
    <x v="12"/>
  </r>
  <r>
    <m/>
    <x v="0"/>
    <x v="1"/>
    <x v="7"/>
    <x v="72"/>
    <m/>
    <m/>
    <x v="0"/>
    <x v="2"/>
    <x v="5"/>
    <x v="67"/>
    <x v="1"/>
    <x v="1"/>
    <x v="1"/>
    <x v="0"/>
    <x v="1"/>
    <x v="3"/>
    <x v="0"/>
    <x v="0"/>
    <x v="2"/>
    <x v="3"/>
    <x v="1"/>
    <x v="1"/>
    <x v="4"/>
    <x v="2"/>
    <x v="4"/>
    <x v="1"/>
    <x v="1"/>
    <x v="5"/>
    <x v="0"/>
    <x v="1"/>
    <x v="5"/>
    <x v="5"/>
    <x v="1"/>
    <x v="1"/>
    <x v="3"/>
    <x v="5"/>
    <x v="4"/>
    <x v="4"/>
    <x v="5"/>
    <x v="1"/>
    <x v="0"/>
    <x v="3"/>
    <x v="3"/>
    <x v="5"/>
    <x v="4"/>
    <x v="5"/>
    <x v="3"/>
    <x v="3"/>
    <x v="4"/>
    <x v="3"/>
    <x v="2"/>
    <x v="1"/>
    <x v="0"/>
    <x v="1"/>
    <x v="5"/>
    <x v="3"/>
    <x v="5"/>
    <x v="3"/>
    <x v="1"/>
    <x v="3"/>
    <x v="1"/>
    <x v="2"/>
    <x v="5"/>
    <x v="1"/>
    <m/>
    <m/>
    <m/>
    <m/>
    <m/>
    <m/>
    <x v="1"/>
    <x v="1"/>
    <x v="1"/>
    <x v="0"/>
    <x v="1"/>
    <x v="3"/>
    <x v="0"/>
    <x v="0"/>
    <x v="2"/>
    <x v="3"/>
    <x v="1"/>
    <x v="1"/>
    <x v="4"/>
    <x v="2"/>
    <x v="3"/>
    <x v="1"/>
    <x v="1"/>
    <x v="2"/>
    <x v="0"/>
    <x v="1"/>
    <x v="4"/>
    <x v="4"/>
    <x v="1"/>
    <x v="1"/>
    <x v="3"/>
    <x v="4"/>
    <x v="4"/>
    <x v="4"/>
    <x v="4"/>
    <x v="1"/>
    <x v="0"/>
    <x v="3"/>
    <x v="3"/>
    <x v="4"/>
    <x v="3"/>
    <x v="2"/>
    <x v="3"/>
    <x v="2"/>
    <x v="4"/>
    <x v="3"/>
    <x v="2"/>
    <x v="1"/>
    <x v="0"/>
    <x v="1"/>
    <x v="4"/>
    <x v="0"/>
    <x v="4"/>
    <x v="3"/>
    <x v="1"/>
    <x v="3"/>
    <x v="1"/>
    <x v="2"/>
    <x v="2"/>
    <x v="1"/>
    <m/>
    <x v="5"/>
    <x v="1"/>
    <x v="7"/>
    <x v="15"/>
    <x v="13"/>
    <x v="18"/>
    <x v="17"/>
    <x v="18"/>
    <x v="11"/>
    <x v="15"/>
    <x v="14"/>
    <x v="2"/>
    <x v="9"/>
    <x v="12"/>
  </r>
  <r>
    <m/>
    <x v="0"/>
    <x v="1"/>
    <x v="7"/>
    <x v="72"/>
    <m/>
    <m/>
    <x v="0"/>
    <x v="1"/>
    <x v="5"/>
    <x v="67"/>
    <x v="1"/>
    <x v="1"/>
    <x v="0"/>
    <x v="0"/>
    <x v="1"/>
    <x v="1"/>
    <x v="0"/>
    <x v="3"/>
    <x v="5"/>
    <x v="1"/>
    <x v="2"/>
    <x v="0"/>
    <x v="4"/>
    <x v="3"/>
    <x v="4"/>
    <x v="1"/>
    <x v="0"/>
    <x v="3"/>
    <x v="3"/>
    <x v="3"/>
    <x v="5"/>
    <x v="5"/>
    <x v="2"/>
    <x v="4"/>
    <x v="2"/>
    <x v="5"/>
    <x v="3"/>
    <x v="2"/>
    <x v="5"/>
    <x v="5"/>
    <x v="5"/>
    <x v="3"/>
    <x v="2"/>
    <x v="5"/>
    <x v="0"/>
    <x v="1"/>
    <x v="3"/>
    <x v="0"/>
    <x v="1"/>
    <x v="1"/>
    <x v="5"/>
    <x v="0"/>
    <x v="1"/>
    <x v="0"/>
    <x v="0"/>
    <x v="0"/>
    <x v="0"/>
    <x v="3"/>
    <x v="1"/>
    <x v="3"/>
    <x v="1"/>
    <x v="2"/>
    <x v="1"/>
    <x v="0"/>
    <m/>
    <m/>
    <m/>
    <m/>
    <m/>
    <m/>
    <x v="1"/>
    <x v="1"/>
    <x v="0"/>
    <x v="0"/>
    <x v="1"/>
    <x v="1"/>
    <x v="0"/>
    <x v="3"/>
    <x v="4"/>
    <x v="1"/>
    <x v="2"/>
    <x v="0"/>
    <x v="4"/>
    <x v="3"/>
    <x v="3"/>
    <x v="1"/>
    <x v="0"/>
    <x v="3"/>
    <x v="3"/>
    <x v="3"/>
    <x v="4"/>
    <x v="4"/>
    <x v="2"/>
    <x v="4"/>
    <x v="2"/>
    <x v="4"/>
    <x v="3"/>
    <x v="2"/>
    <x v="4"/>
    <x v="4"/>
    <x v="4"/>
    <x v="3"/>
    <x v="2"/>
    <x v="4"/>
    <x v="0"/>
    <x v="1"/>
    <x v="3"/>
    <x v="0"/>
    <x v="1"/>
    <x v="1"/>
    <x v="4"/>
    <x v="0"/>
    <x v="1"/>
    <x v="0"/>
    <x v="0"/>
    <x v="0"/>
    <x v="0"/>
    <x v="3"/>
    <x v="1"/>
    <x v="3"/>
    <x v="1"/>
    <x v="2"/>
    <x v="1"/>
    <x v="0"/>
    <m/>
    <x v="0"/>
    <x v="15"/>
    <x v="6"/>
    <x v="19"/>
    <x v="0"/>
    <x v="16"/>
    <x v="14"/>
    <x v="18"/>
    <x v="19"/>
    <x v="6"/>
    <x v="13"/>
    <x v="15"/>
    <x v="0"/>
    <x v="13"/>
  </r>
  <r>
    <m/>
    <x v="0"/>
    <x v="1"/>
    <x v="9"/>
    <x v="2"/>
    <m/>
    <m/>
    <x v="0"/>
    <x v="0"/>
    <x v="0"/>
    <x v="2"/>
    <x v="2"/>
    <x v="3"/>
    <x v="1"/>
    <x v="2"/>
    <x v="0"/>
    <x v="2"/>
    <x v="0"/>
    <x v="1"/>
    <x v="1"/>
    <x v="4"/>
    <x v="3"/>
    <x v="3"/>
    <x v="0"/>
    <x v="1"/>
    <x v="4"/>
    <x v="2"/>
    <x v="2"/>
    <x v="1"/>
    <x v="1"/>
    <x v="1"/>
    <x v="1"/>
    <x v="1"/>
    <x v="1"/>
    <x v="2"/>
    <x v="1"/>
    <x v="0"/>
    <x v="1"/>
    <x v="1"/>
    <x v="1"/>
    <x v="1"/>
    <x v="4"/>
    <x v="5"/>
    <x v="2"/>
    <x v="5"/>
    <x v="5"/>
    <x v="2"/>
    <x v="1"/>
    <x v="4"/>
    <x v="3"/>
    <x v="1"/>
    <x v="1"/>
    <x v="1"/>
    <x v="0"/>
    <x v="1"/>
    <x v="3"/>
    <x v="0"/>
    <x v="2"/>
    <x v="3"/>
    <x v="3"/>
    <x v="1"/>
    <x v="0"/>
    <x v="0"/>
    <x v="0"/>
    <x v="1"/>
    <m/>
    <m/>
    <m/>
    <m/>
    <m/>
    <m/>
    <x v="2"/>
    <x v="3"/>
    <x v="1"/>
    <x v="2"/>
    <x v="0"/>
    <x v="2"/>
    <x v="0"/>
    <x v="1"/>
    <x v="1"/>
    <x v="4"/>
    <x v="3"/>
    <x v="3"/>
    <x v="0"/>
    <x v="1"/>
    <x v="3"/>
    <x v="2"/>
    <x v="2"/>
    <x v="1"/>
    <x v="1"/>
    <x v="1"/>
    <x v="1"/>
    <x v="1"/>
    <x v="1"/>
    <x v="2"/>
    <x v="1"/>
    <x v="0"/>
    <x v="1"/>
    <x v="1"/>
    <x v="1"/>
    <x v="1"/>
    <x v="3"/>
    <x v="1"/>
    <x v="2"/>
    <x v="4"/>
    <x v="4"/>
    <x v="2"/>
    <x v="1"/>
    <x v="3"/>
    <x v="3"/>
    <x v="1"/>
    <x v="1"/>
    <x v="1"/>
    <x v="0"/>
    <x v="1"/>
    <x v="3"/>
    <x v="0"/>
    <x v="2"/>
    <x v="3"/>
    <x v="3"/>
    <x v="1"/>
    <x v="0"/>
    <x v="0"/>
    <x v="0"/>
    <x v="1"/>
    <m/>
    <x v="10"/>
    <x v="18"/>
    <x v="9"/>
    <x v="19"/>
    <x v="5"/>
    <x v="16"/>
    <x v="13"/>
    <x v="8"/>
    <x v="2"/>
    <x v="11"/>
    <x v="1"/>
    <x v="2"/>
    <x v="19"/>
    <x v="14"/>
  </r>
  <r>
    <m/>
    <x v="0"/>
    <x v="1"/>
    <x v="9"/>
    <x v="2"/>
    <m/>
    <m/>
    <x v="0"/>
    <x v="1"/>
    <x v="0"/>
    <x v="2"/>
    <x v="2"/>
    <x v="3"/>
    <x v="4"/>
    <x v="2"/>
    <x v="0"/>
    <x v="5"/>
    <x v="0"/>
    <x v="1"/>
    <x v="2"/>
    <x v="1"/>
    <x v="3"/>
    <x v="0"/>
    <x v="4"/>
    <x v="2"/>
    <x v="3"/>
    <x v="1"/>
    <x v="1"/>
    <x v="5"/>
    <x v="5"/>
    <x v="4"/>
    <x v="3"/>
    <x v="1"/>
    <x v="1"/>
    <x v="4"/>
    <x v="2"/>
    <x v="5"/>
    <x v="2"/>
    <x v="2"/>
    <x v="5"/>
    <x v="5"/>
    <x v="0"/>
    <x v="3"/>
    <x v="3"/>
    <x v="1"/>
    <x v="2"/>
    <x v="4"/>
    <x v="1"/>
    <x v="5"/>
    <x v="2"/>
    <x v="1"/>
    <x v="1"/>
    <x v="1"/>
    <x v="0"/>
    <x v="2"/>
    <x v="3"/>
    <x v="1"/>
    <x v="2"/>
    <x v="3"/>
    <x v="1"/>
    <x v="0"/>
    <x v="1"/>
    <x v="1"/>
    <x v="2"/>
    <x v="0"/>
    <m/>
    <m/>
    <m/>
    <m/>
    <m/>
    <m/>
    <x v="2"/>
    <x v="3"/>
    <x v="4"/>
    <x v="2"/>
    <x v="0"/>
    <x v="4"/>
    <x v="0"/>
    <x v="1"/>
    <x v="2"/>
    <x v="1"/>
    <x v="3"/>
    <x v="0"/>
    <x v="4"/>
    <x v="2"/>
    <x v="2"/>
    <x v="1"/>
    <x v="1"/>
    <x v="2"/>
    <x v="4"/>
    <x v="4"/>
    <x v="3"/>
    <x v="1"/>
    <x v="1"/>
    <x v="4"/>
    <x v="2"/>
    <x v="4"/>
    <x v="2"/>
    <x v="2"/>
    <x v="4"/>
    <x v="4"/>
    <x v="0"/>
    <x v="3"/>
    <x v="3"/>
    <x v="1"/>
    <x v="2"/>
    <x v="4"/>
    <x v="1"/>
    <x v="4"/>
    <x v="2"/>
    <x v="1"/>
    <x v="1"/>
    <x v="1"/>
    <x v="0"/>
    <x v="2"/>
    <x v="3"/>
    <x v="1"/>
    <x v="2"/>
    <x v="3"/>
    <x v="1"/>
    <x v="0"/>
    <x v="1"/>
    <x v="1"/>
    <x v="5"/>
    <x v="0"/>
    <m/>
    <x v="1"/>
    <x v="14"/>
    <x v="9"/>
    <x v="14"/>
    <x v="1"/>
    <x v="7"/>
    <x v="4"/>
    <x v="22"/>
    <x v="7"/>
    <x v="18"/>
    <x v="13"/>
    <x v="22"/>
    <x v="11"/>
    <x v="13"/>
  </r>
  <r>
    <m/>
    <x v="0"/>
    <x v="1"/>
    <x v="11"/>
    <x v="57"/>
    <m/>
    <m/>
    <x v="0"/>
    <x v="1"/>
    <x v="1"/>
    <x v="52"/>
    <x v="1"/>
    <x v="4"/>
    <x v="2"/>
    <x v="1"/>
    <x v="1"/>
    <x v="3"/>
    <x v="0"/>
    <x v="1"/>
    <x v="1"/>
    <x v="1"/>
    <x v="3"/>
    <x v="5"/>
    <x v="0"/>
    <x v="4"/>
    <x v="0"/>
    <x v="0"/>
    <x v="0"/>
    <x v="1"/>
    <x v="1"/>
    <x v="1"/>
    <x v="4"/>
    <x v="0"/>
    <x v="3"/>
    <x v="2"/>
    <x v="2"/>
    <x v="3"/>
    <x v="1"/>
    <x v="0"/>
    <x v="0"/>
    <x v="1"/>
    <x v="0"/>
    <x v="2"/>
    <x v="1"/>
    <x v="3"/>
    <x v="2"/>
    <x v="0"/>
    <x v="0"/>
    <x v="0"/>
    <x v="3"/>
    <x v="3"/>
    <x v="2"/>
    <x v="1"/>
    <x v="0"/>
    <x v="2"/>
    <x v="2"/>
    <x v="4"/>
    <x v="2"/>
    <x v="2"/>
    <x v="2"/>
    <x v="2"/>
    <x v="0"/>
    <x v="0"/>
    <x v="0"/>
    <x v="0"/>
    <m/>
    <m/>
    <m/>
    <m/>
    <m/>
    <m/>
    <x v="1"/>
    <x v="4"/>
    <x v="2"/>
    <x v="1"/>
    <x v="1"/>
    <x v="3"/>
    <x v="0"/>
    <x v="1"/>
    <x v="1"/>
    <x v="1"/>
    <x v="3"/>
    <x v="4"/>
    <x v="0"/>
    <x v="4"/>
    <x v="0"/>
    <x v="0"/>
    <x v="0"/>
    <x v="1"/>
    <x v="1"/>
    <x v="1"/>
    <x v="2"/>
    <x v="0"/>
    <x v="3"/>
    <x v="2"/>
    <x v="2"/>
    <x v="3"/>
    <x v="1"/>
    <x v="0"/>
    <x v="0"/>
    <x v="1"/>
    <x v="0"/>
    <x v="2"/>
    <x v="1"/>
    <x v="3"/>
    <x v="2"/>
    <x v="0"/>
    <x v="0"/>
    <x v="0"/>
    <x v="3"/>
    <x v="3"/>
    <x v="2"/>
    <x v="1"/>
    <x v="0"/>
    <x v="2"/>
    <x v="2"/>
    <x v="3"/>
    <x v="2"/>
    <x v="2"/>
    <x v="2"/>
    <x v="2"/>
    <x v="0"/>
    <x v="0"/>
    <x v="0"/>
    <x v="0"/>
    <m/>
    <x v="9"/>
    <x v="6"/>
    <x v="0"/>
    <x v="9"/>
    <x v="6"/>
    <x v="6"/>
    <x v="3"/>
    <x v="0"/>
    <x v="7"/>
    <x v="10"/>
    <x v="1"/>
    <x v="2"/>
    <x v="5"/>
    <x v="7"/>
  </r>
  <r>
    <m/>
    <x v="0"/>
    <x v="1"/>
    <x v="9"/>
    <x v="2"/>
    <m/>
    <m/>
    <x v="0"/>
    <x v="1"/>
    <x v="0"/>
    <x v="2"/>
    <x v="0"/>
    <x v="1"/>
    <x v="0"/>
    <x v="1"/>
    <x v="1"/>
    <x v="1"/>
    <x v="1"/>
    <x v="3"/>
    <x v="5"/>
    <x v="1"/>
    <x v="1"/>
    <x v="1"/>
    <x v="1"/>
    <x v="1"/>
    <x v="3"/>
    <x v="0"/>
    <x v="0"/>
    <x v="0"/>
    <x v="1"/>
    <x v="0"/>
    <x v="0"/>
    <x v="0"/>
    <x v="0"/>
    <x v="4"/>
    <x v="1"/>
    <x v="0"/>
    <x v="0"/>
    <x v="1"/>
    <x v="0"/>
    <x v="1"/>
    <x v="0"/>
    <x v="2"/>
    <x v="0"/>
    <x v="0"/>
    <x v="0"/>
    <x v="0"/>
    <x v="0"/>
    <x v="0"/>
    <x v="0"/>
    <x v="0"/>
    <x v="0"/>
    <x v="1"/>
    <x v="0"/>
    <x v="3"/>
    <x v="5"/>
    <x v="4"/>
    <x v="3"/>
    <x v="0"/>
    <x v="0"/>
    <x v="1"/>
    <x v="1"/>
    <x v="1"/>
    <x v="2"/>
    <x v="0"/>
    <m/>
    <m/>
    <m/>
    <m/>
    <m/>
    <m/>
    <x v="0"/>
    <x v="1"/>
    <x v="0"/>
    <x v="1"/>
    <x v="1"/>
    <x v="1"/>
    <x v="1"/>
    <x v="3"/>
    <x v="4"/>
    <x v="1"/>
    <x v="1"/>
    <x v="1"/>
    <x v="1"/>
    <x v="1"/>
    <x v="2"/>
    <x v="0"/>
    <x v="0"/>
    <x v="0"/>
    <x v="1"/>
    <x v="0"/>
    <x v="0"/>
    <x v="0"/>
    <x v="0"/>
    <x v="4"/>
    <x v="1"/>
    <x v="0"/>
    <x v="0"/>
    <x v="1"/>
    <x v="0"/>
    <x v="1"/>
    <x v="0"/>
    <x v="2"/>
    <x v="0"/>
    <x v="0"/>
    <x v="0"/>
    <x v="0"/>
    <x v="0"/>
    <x v="0"/>
    <x v="0"/>
    <x v="0"/>
    <x v="0"/>
    <x v="1"/>
    <x v="0"/>
    <x v="3"/>
    <x v="4"/>
    <x v="3"/>
    <x v="3"/>
    <x v="0"/>
    <x v="0"/>
    <x v="1"/>
    <x v="1"/>
    <x v="1"/>
    <x v="5"/>
    <x v="0"/>
    <m/>
    <x v="4"/>
    <x v="16"/>
    <x v="2"/>
    <x v="10"/>
    <x v="8"/>
    <x v="2"/>
    <x v="11"/>
    <x v="3"/>
    <x v="1"/>
    <x v="0"/>
    <x v="16"/>
    <x v="2"/>
    <x v="0"/>
    <x v="0"/>
  </r>
  <r>
    <m/>
    <x v="0"/>
    <x v="1"/>
    <x v="9"/>
    <x v="2"/>
    <m/>
    <m/>
    <x v="0"/>
    <x v="1"/>
    <x v="0"/>
    <x v="2"/>
    <x v="1"/>
    <x v="1"/>
    <x v="2"/>
    <x v="1"/>
    <x v="1"/>
    <x v="0"/>
    <x v="4"/>
    <x v="1"/>
    <x v="5"/>
    <x v="4"/>
    <x v="3"/>
    <x v="0"/>
    <x v="1"/>
    <x v="4"/>
    <x v="3"/>
    <x v="1"/>
    <x v="1"/>
    <x v="1"/>
    <x v="5"/>
    <x v="1"/>
    <x v="4"/>
    <x v="3"/>
    <x v="3"/>
    <x v="1"/>
    <x v="3"/>
    <x v="2"/>
    <x v="4"/>
    <x v="4"/>
    <x v="3"/>
    <x v="3"/>
    <x v="3"/>
    <x v="1"/>
    <x v="5"/>
    <x v="2"/>
    <x v="4"/>
    <x v="5"/>
    <x v="3"/>
    <x v="3"/>
    <x v="4"/>
    <x v="3"/>
    <x v="2"/>
    <x v="1"/>
    <x v="0"/>
    <x v="0"/>
    <x v="0"/>
    <x v="0"/>
    <x v="0"/>
    <x v="4"/>
    <x v="5"/>
    <x v="4"/>
    <x v="2"/>
    <x v="3"/>
    <x v="4"/>
    <x v="0"/>
    <m/>
    <m/>
    <m/>
    <m/>
    <m/>
    <m/>
    <x v="1"/>
    <x v="1"/>
    <x v="2"/>
    <x v="1"/>
    <x v="1"/>
    <x v="0"/>
    <x v="4"/>
    <x v="1"/>
    <x v="4"/>
    <x v="4"/>
    <x v="3"/>
    <x v="0"/>
    <x v="1"/>
    <x v="4"/>
    <x v="2"/>
    <x v="1"/>
    <x v="1"/>
    <x v="1"/>
    <x v="4"/>
    <x v="1"/>
    <x v="2"/>
    <x v="2"/>
    <x v="3"/>
    <x v="1"/>
    <x v="3"/>
    <x v="2"/>
    <x v="4"/>
    <x v="4"/>
    <x v="3"/>
    <x v="3"/>
    <x v="3"/>
    <x v="1"/>
    <x v="4"/>
    <x v="2"/>
    <x v="3"/>
    <x v="2"/>
    <x v="3"/>
    <x v="2"/>
    <x v="4"/>
    <x v="3"/>
    <x v="2"/>
    <x v="1"/>
    <x v="0"/>
    <x v="0"/>
    <x v="0"/>
    <x v="0"/>
    <x v="0"/>
    <x v="4"/>
    <x v="4"/>
    <x v="4"/>
    <x v="2"/>
    <x v="3"/>
    <x v="4"/>
    <x v="0"/>
    <m/>
    <x v="12"/>
    <x v="5"/>
    <x v="8"/>
    <x v="8"/>
    <x v="7"/>
    <x v="0"/>
    <x v="12"/>
    <x v="11"/>
    <x v="7"/>
    <x v="12"/>
    <x v="12"/>
    <x v="7"/>
    <x v="9"/>
    <x v="12"/>
  </r>
  <r>
    <m/>
    <x v="0"/>
    <x v="1"/>
    <x v="9"/>
    <x v="2"/>
    <m/>
    <m/>
    <x v="0"/>
    <x v="1"/>
    <x v="0"/>
    <x v="2"/>
    <x v="1"/>
    <x v="1"/>
    <x v="1"/>
    <x v="2"/>
    <x v="1"/>
    <x v="2"/>
    <x v="0"/>
    <x v="1"/>
    <x v="1"/>
    <x v="0"/>
    <x v="1"/>
    <x v="3"/>
    <x v="1"/>
    <x v="1"/>
    <x v="0"/>
    <x v="1"/>
    <x v="1"/>
    <x v="0"/>
    <x v="0"/>
    <x v="5"/>
    <x v="1"/>
    <x v="0"/>
    <x v="3"/>
    <x v="0"/>
    <x v="3"/>
    <x v="2"/>
    <x v="4"/>
    <x v="0"/>
    <x v="0"/>
    <x v="1"/>
    <x v="0"/>
    <x v="1"/>
    <x v="0"/>
    <x v="2"/>
    <x v="0"/>
    <x v="3"/>
    <x v="0"/>
    <x v="0"/>
    <x v="0"/>
    <x v="2"/>
    <x v="2"/>
    <x v="1"/>
    <x v="0"/>
    <x v="5"/>
    <x v="4"/>
    <x v="3"/>
    <x v="4"/>
    <x v="2"/>
    <x v="2"/>
    <x v="2"/>
    <x v="1"/>
    <x v="1"/>
    <x v="3"/>
    <x v="0"/>
    <m/>
    <m/>
    <m/>
    <m/>
    <m/>
    <m/>
    <x v="1"/>
    <x v="1"/>
    <x v="1"/>
    <x v="2"/>
    <x v="1"/>
    <x v="2"/>
    <x v="0"/>
    <x v="1"/>
    <x v="1"/>
    <x v="0"/>
    <x v="1"/>
    <x v="3"/>
    <x v="1"/>
    <x v="1"/>
    <x v="0"/>
    <x v="1"/>
    <x v="1"/>
    <x v="0"/>
    <x v="0"/>
    <x v="2"/>
    <x v="1"/>
    <x v="0"/>
    <x v="3"/>
    <x v="0"/>
    <x v="3"/>
    <x v="2"/>
    <x v="4"/>
    <x v="0"/>
    <x v="0"/>
    <x v="1"/>
    <x v="0"/>
    <x v="1"/>
    <x v="0"/>
    <x v="2"/>
    <x v="0"/>
    <x v="3"/>
    <x v="0"/>
    <x v="0"/>
    <x v="0"/>
    <x v="2"/>
    <x v="2"/>
    <x v="1"/>
    <x v="0"/>
    <x v="0"/>
    <x v="0"/>
    <x v="0"/>
    <x v="0"/>
    <x v="2"/>
    <x v="2"/>
    <x v="2"/>
    <x v="1"/>
    <x v="1"/>
    <x v="3"/>
    <x v="0"/>
    <m/>
    <x v="1"/>
    <x v="1"/>
    <x v="0"/>
    <x v="13"/>
    <x v="21"/>
    <x v="15"/>
    <x v="0"/>
    <x v="0"/>
    <x v="11"/>
    <x v="14"/>
    <x v="19"/>
    <x v="0"/>
    <x v="0"/>
    <x v="2"/>
  </r>
  <r>
    <m/>
    <x v="0"/>
    <x v="1"/>
    <x v="9"/>
    <x v="2"/>
    <m/>
    <m/>
    <x v="0"/>
    <x v="1"/>
    <x v="0"/>
    <x v="2"/>
    <x v="1"/>
    <x v="1"/>
    <x v="1"/>
    <x v="1"/>
    <x v="1"/>
    <x v="0"/>
    <x v="0"/>
    <x v="1"/>
    <x v="1"/>
    <x v="4"/>
    <x v="1"/>
    <x v="1"/>
    <x v="2"/>
    <x v="2"/>
    <x v="3"/>
    <x v="1"/>
    <x v="1"/>
    <x v="1"/>
    <x v="1"/>
    <x v="1"/>
    <x v="1"/>
    <x v="0"/>
    <x v="0"/>
    <x v="1"/>
    <x v="3"/>
    <x v="2"/>
    <x v="1"/>
    <x v="1"/>
    <x v="2"/>
    <x v="0"/>
    <x v="0"/>
    <x v="2"/>
    <x v="1"/>
    <x v="1"/>
    <x v="2"/>
    <x v="3"/>
    <x v="2"/>
    <x v="1"/>
    <x v="4"/>
    <x v="3"/>
    <x v="1"/>
    <x v="1"/>
    <x v="0"/>
    <x v="5"/>
    <x v="4"/>
    <x v="3"/>
    <x v="4"/>
    <x v="2"/>
    <x v="4"/>
    <x v="1"/>
    <x v="0"/>
    <x v="1"/>
    <x v="3"/>
    <x v="2"/>
    <m/>
    <m/>
    <m/>
    <m/>
    <m/>
    <m/>
    <x v="1"/>
    <x v="1"/>
    <x v="1"/>
    <x v="1"/>
    <x v="1"/>
    <x v="0"/>
    <x v="0"/>
    <x v="1"/>
    <x v="1"/>
    <x v="4"/>
    <x v="1"/>
    <x v="1"/>
    <x v="2"/>
    <x v="2"/>
    <x v="2"/>
    <x v="1"/>
    <x v="1"/>
    <x v="1"/>
    <x v="1"/>
    <x v="1"/>
    <x v="1"/>
    <x v="0"/>
    <x v="0"/>
    <x v="1"/>
    <x v="3"/>
    <x v="2"/>
    <x v="1"/>
    <x v="1"/>
    <x v="2"/>
    <x v="0"/>
    <x v="0"/>
    <x v="2"/>
    <x v="1"/>
    <x v="1"/>
    <x v="2"/>
    <x v="3"/>
    <x v="2"/>
    <x v="1"/>
    <x v="4"/>
    <x v="3"/>
    <x v="1"/>
    <x v="1"/>
    <x v="0"/>
    <x v="0"/>
    <x v="0"/>
    <x v="0"/>
    <x v="0"/>
    <x v="2"/>
    <x v="4"/>
    <x v="1"/>
    <x v="0"/>
    <x v="1"/>
    <x v="3"/>
    <x v="2"/>
    <m/>
    <x v="1"/>
    <x v="1"/>
    <x v="8"/>
    <x v="8"/>
    <x v="16"/>
    <x v="1"/>
    <x v="2"/>
    <x v="1"/>
    <x v="11"/>
    <x v="12"/>
    <x v="17"/>
    <x v="11"/>
    <x v="6"/>
    <x v="8"/>
  </r>
  <r>
    <m/>
    <x v="0"/>
    <x v="1"/>
    <x v="11"/>
    <x v="57"/>
    <m/>
    <m/>
    <x v="0"/>
    <x v="1"/>
    <x v="1"/>
    <x v="52"/>
    <x v="1"/>
    <x v="4"/>
    <x v="1"/>
    <x v="1"/>
    <x v="1"/>
    <x v="1"/>
    <x v="1"/>
    <x v="0"/>
    <x v="1"/>
    <x v="4"/>
    <x v="1"/>
    <x v="0"/>
    <x v="0"/>
    <x v="1"/>
    <x v="0"/>
    <x v="0"/>
    <x v="0"/>
    <x v="1"/>
    <x v="1"/>
    <x v="0"/>
    <x v="1"/>
    <x v="0"/>
    <x v="1"/>
    <x v="1"/>
    <x v="0"/>
    <x v="0"/>
    <x v="1"/>
    <x v="0"/>
    <x v="0"/>
    <x v="0"/>
    <x v="0"/>
    <x v="0"/>
    <x v="0"/>
    <x v="0"/>
    <x v="0"/>
    <x v="0"/>
    <x v="0"/>
    <x v="0"/>
    <x v="1"/>
    <x v="2"/>
    <x v="0"/>
    <x v="1"/>
    <x v="0"/>
    <x v="3"/>
    <x v="2"/>
    <x v="2"/>
    <x v="3"/>
    <x v="0"/>
    <x v="0"/>
    <x v="0"/>
    <x v="1"/>
    <x v="1"/>
    <x v="1"/>
    <x v="1"/>
    <m/>
    <m/>
    <m/>
    <m/>
    <m/>
    <m/>
    <x v="1"/>
    <x v="4"/>
    <x v="1"/>
    <x v="1"/>
    <x v="1"/>
    <x v="1"/>
    <x v="1"/>
    <x v="0"/>
    <x v="1"/>
    <x v="4"/>
    <x v="1"/>
    <x v="0"/>
    <x v="0"/>
    <x v="1"/>
    <x v="0"/>
    <x v="0"/>
    <x v="0"/>
    <x v="1"/>
    <x v="1"/>
    <x v="0"/>
    <x v="1"/>
    <x v="0"/>
    <x v="1"/>
    <x v="1"/>
    <x v="0"/>
    <x v="0"/>
    <x v="1"/>
    <x v="0"/>
    <x v="0"/>
    <x v="0"/>
    <x v="0"/>
    <x v="0"/>
    <x v="0"/>
    <x v="0"/>
    <x v="0"/>
    <x v="0"/>
    <x v="0"/>
    <x v="0"/>
    <x v="1"/>
    <x v="2"/>
    <x v="0"/>
    <x v="1"/>
    <x v="0"/>
    <x v="3"/>
    <x v="2"/>
    <x v="2"/>
    <x v="3"/>
    <x v="0"/>
    <x v="0"/>
    <x v="0"/>
    <x v="1"/>
    <x v="1"/>
    <x v="1"/>
    <x v="1"/>
    <m/>
    <x v="2"/>
    <x v="5"/>
    <x v="0"/>
    <x v="2"/>
    <x v="5"/>
    <x v="2"/>
    <x v="0"/>
    <x v="0"/>
    <x v="10"/>
    <x v="13"/>
    <x v="1"/>
    <x v="0"/>
    <x v="0"/>
    <x v="11"/>
  </r>
  <r>
    <m/>
    <x v="0"/>
    <x v="1"/>
    <x v="11"/>
    <x v="57"/>
    <m/>
    <m/>
    <x v="0"/>
    <x v="0"/>
    <x v="1"/>
    <x v="52"/>
    <x v="1"/>
    <x v="4"/>
    <x v="2"/>
    <x v="2"/>
    <x v="0"/>
    <x v="3"/>
    <x v="1"/>
    <x v="1"/>
    <x v="1"/>
    <x v="2"/>
    <x v="3"/>
    <x v="1"/>
    <x v="0"/>
    <x v="3"/>
    <x v="0"/>
    <x v="0"/>
    <x v="0"/>
    <x v="4"/>
    <x v="1"/>
    <x v="1"/>
    <x v="3"/>
    <x v="1"/>
    <x v="3"/>
    <x v="1"/>
    <x v="1"/>
    <x v="2"/>
    <x v="2"/>
    <x v="0"/>
    <x v="0"/>
    <x v="1"/>
    <x v="0"/>
    <x v="3"/>
    <x v="3"/>
    <x v="1"/>
    <x v="2"/>
    <x v="0"/>
    <x v="0"/>
    <x v="0"/>
    <x v="3"/>
    <x v="0"/>
    <x v="3"/>
    <x v="1"/>
    <x v="0"/>
    <x v="1"/>
    <x v="3"/>
    <x v="1"/>
    <x v="3"/>
    <x v="2"/>
    <x v="0"/>
    <x v="1"/>
    <x v="1"/>
    <x v="1"/>
    <x v="3"/>
    <x v="2"/>
    <m/>
    <m/>
    <m/>
    <m/>
    <m/>
    <m/>
    <x v="1"/>
    <x v="4"/>
    <x v="2"/>
    <x v="2"/>
    <x v="0"/>
    <x v="3"/>
    <x v="1"/>
    <x v="1"/>
    <x v="1"/>
    <x v="2"/>
    <x v="3"/>
    <x v="1"/>
    <x v="0"/>
    <x v="3"/>
    <x v="0"/>
    <x v="0"/>
    <x v="0"/>
    <x v="4"/>
    <x v="1"/>
    <x v="1"/>
    <x v="3"/>
    <x v="1"/>
    <x v="3"/>
    <x v="1"/>
    <x v="1"/>
    <x v="2"/>
    <x v="2"/>
    <x v="0"/>
    <x v="0"/>
    <x v="1"/>
    <x v="0"/>
    <x v="3"/>
    <x v="3"/>
    <x v="1"/>
    <x v="2"/>
    <x v="0"/>
    <x v="0"/>
    <x v="0"/>
    <x v="3"/>
    <x v="0"/>
    <x v="3"/>
    <x v="1"/>
    <x v="0"/>
    <x v="1"/>
    <x v="3"/>
    <x v="1"/>
    <x v="3"/>
    <x v="2"/>
    <x v="0"/>
    <x v="1"/>
    <x v="1"/>
    <x v="1"/>
    <x v="3"/>
    <x v="2"/>
    <m/>
    <x v="18"/>
    <x v="6"/>
    <x v="6"/>
    <x v="15"/>
    <x v="2"/>
    <x v="9"/>
    <x v="17"/>
    <x v="3"/>
    <x v="4"/>
    <x v="3"/>
    <x v="1"/>
    <x v="2"/>
    <x v="5"/>
    <x v="10"/>
  </r>
  <r>
    <m/>
    <x v="0"/>
    <x v="1"/>
    <x v="11"/>
    <x v="57"/>
    <m/>
    <m/>
    <x v="0"/>
    <x v="1"/>
    <x v="1"/>
    <x v="52"/>
    <x v="1"/>
    <x v="1"/>
    <x v="0"/>
    <x v="1"/>
    <x v="0"/>
    <x v="3"/>
    <x v="1"/>
    <x v="3"/>
    <x v="1"/>
    <x v="1"/>
    <x v="1"/>
    <x v="0"/>
    <x v="0"/>
    <x v="0"/>
    <x v="0"/>
    <x v="0"/>
    <x v="0"/>
    <x v="1"/>
    <x v="0"/>
    <x v="0"/>
    <x v="1"/>
    <x v="0"/>
    <x v="0"/>
    <x v="2"/>
    <x v="1"/>
    <x v="1"/>
    <x v="0"/>
    <x v="0"/>
    <x v="0"/>
    <x v="1"/>
    <x v="0"/>
    <x v="1"/>
    <x v="0"/>
    <x v="3"/>
    <x v="0"/>
    <x v="0"/>
    <x v="0"/>
    <x v="0"/>
    <x v="0"/>
    <x v="0"/>
    <x v="0"/>
    <x v="1"/>
    <x v="0"/>
    <x v="3"/>
    <x v="1"/>
    <x v="1"/>
    <x v="3"/>
    <x v="0"/>
    <x v="0"/>
    <x v="0"/>
    <x v="0"/>
    <x v="0"/>
    <x v="0"/>
    <x v="2"/>
    <m/>
    <m/>
    <m/>
    <m/>
    <m/>
    <m/>
    <x v="1"/>
    <x v="1"/>
    <x v="0"/>
    <x v="1"/>
    <x v="0"/>
    <x v="3"/>
    <x v="1"/>
    <x v="3"/>
    <x v="1"/>
    <x v="1"/>
    <x v="1"/>
    <x v="0"/>
    <x v="0"/>
    <x v="0"/>
    <x v="0"/>
    <x v="0"/>
    <x v="0"/>
    <x v="1"/>
    <x v="0"/>
    <x v="0"/>
    <x v="1"/>
    <x v="0"/>
    <x v="0"/>
    <x v="2"/>
    <x v="1"/>
    <x v="1"/>
    <x v="0"/>
    <x v="0"/>
    <x v="0"/>
    <x v="1"/>
    <x v="0"/>
    <x v="1"/>
    <x v="0"/>
    <x v="3"/>
    <x v="0"/>
    <x v="0"/>
    <x v="0"/>
    <x v="0"/>
    <x v="0"/>
    <x v="0"/>
    <x v="0"/>
    <x v="1"/>
    <x v="0"/>
    <x v="3"/>
    <x v="1"/>
    <x v="1"/>
    <x v="3"/>
    <x v="0"/>
    <x v="0"/>
    <x v="0"/>
    <x v="0"/>
    <x v="0"/>
    <x v="0"/>
    <x v="2"/>
    <m/>
    <x v="4"/>
    <x v="15"/>
    <x v="5"/>
    <x v="9"/>
    <x v="13"/>
    <x v="7"/>
    <x v="10"/>
    <x v="0"/>
    <x v="15"/>
    <x v="2"/>
    <x v="21"/>
    <x v="2"/>
    <x v="0"/>
    <x v="0"/>
  </r>
  <r>
    <m/>
    <x v="0"/>
    <x v="1"/>
    <x v="11"/>
    <x v="57"/>
    <m/>
    <m/>
    <x v="0"/>
    <x v="0"/>
    <x v="1"/>
    <x v="52"/>
    <x v="1"/>
    <x v="1"/>
    <x v="1"/>
    <x v="4"/>
    <x v="0"/>
    <x v="2"/>
    <x v="1"/>
    <x v="3"/>
    <x v="1"/>
    <x v="3"/>
    <x v="1"/>
    <x v="1"/>
    <x v="1"/>
    <x v="0"/>
    <x v="0"/>
    <x v="0"/>
    <x v="0"/>
    <x v="1"/>
    <x v="0"/>
    <x v="0"/>
    <x v="0"/>
    <x v="0"/>
    <x v="3"/>
    <x v="2"/>
    <x v="0"/>
    <x v="0"/>
    <x v="1"/>
    <x v="0"/>
    <x v="1"/>
    <x v="3"/>
    <x v="0"/>
    <x v="0"/>
    <x v="1"/>
    <x v="0"/>
    <x v="0"/>
    <x v="3"/>
    <x v="0"/>
    <x v="0"/>
    <x v="1"/>
    <x v="0"/>
    <x v="0"/>
    <x v="1"/>
    <x v="0"/>
    <x v="4"/>
    <x v="5"/>
    <x v="1"/>
    <x v="2"/>
    <x v="2"/>
    <x v="2"/>
    <x v="2"/>
    <x v="1"/>
    <x v="0"/>
    <x v="1"/>
    <x v="0"/>
    <m/>
    <m/>
    <m/>
    <m/>
    <m/>
    <m/>
    <x v="1"/>
    <x v="1"/>
    <x v="1"/>
    <x v="3"/>
    <x v="0"/>
    <x v="2"/>
    <x v="1"/>
    <x v="3"/>
    <x v="1"/>
    <x v="3"/>
    <x v="1"/>
    <x v="1"/>
    <x v="1"/>
    <x v="0"/>
    <x v="0"/>
    <x v="0"/>
    <x v="0"/>
    <x v="1"/>
    <x v="0"/>
    <x v="0"/>
    <x v="0"/>
    <x v="0"/>
    <x v="3"/>
    <x v="2"/>
    <x v="0"/>
    <x v="0"/>
    <x v="1"/>
    <x v="0"/>
    <x v="1"/>
    <x v="3"/>
    <x v="0"/>
    <x v="0"/>
    <x v="1"/>
    <x v="0"/>
    <x v="0"/>
    <x v="3"/>
    <x v="0"/>
    <x v="0"/>
    <x v="1"/>
    <x v="0"/>
    <x v="0"/>
    <x v="1"/>
    <x v="0"/>
    <x v="4"/>
    <x v="4"/>
    <x v="1"/>
    <x v="2"/>
    <x v="2"/>
    <x v="2"/>
    <x v="2"/>
    <x v="1"/>
    <x v="0"/>
    <x v="1"/>
    <x v="0"/>
    <m/>
    <x v="4"/>
    <x v="1"/>
    <x v="5"/>
    <x v="3"/>
    <x v="6"/>
    <x v="2"/>
    <x v="7"/>
    <x v="10"/>
    <x v="20"/>
    <x v="13"/>
    <x v="19"/>
    <x v="16"/>
    <x v="0"/>
    <x v="9"/>
  </r>
  <r>
    <m/>
    <x v="0"/>
    <x v="1"/>
    <x v="11"/>
    <x v="78"/>
    <m/>
    <m/>
    <x v="0"/>
    <x v="1"/>
    <x v="8"/>
    <x v="73"/>
    <x v="3"/>
    <x v="3"/>
    <x v="4"/>
    <x v="1"/>
    <x v="0"/>
    <x v="0"/>
    <x v="0"/>
    <x v="1"/>
    <x v="1"/>
    <x v="4"/>
    <x v="1"/>
    <x v="0"/>
    <x v="1"/>
    <x v="1"/>
    <x v="3"/>
    <x v="1"/>
    <x v="1"/>
    <x v="4"/>
    <x v="5"/>
    <x v="3"/>
    <x v="1"/>
    <x v="1"/>
    <x v="1"/>
    <x v="2"/>
    <x v="1"/>
    <x v="0"/>
    <x v="1"/>
    <x v="2"/>
    <x v="2"/>
    <x v="2"/>
    <x v="2"/>
    <x v="3"/>
    <x v="3"/>
    <x v="3"/>
    <x v="2"/>
    <x v="3"/>
    <x v="2"/>
    <x v="1"/>
    <x v="3"/>
    <x v="1"/>
    <x v="1"/>
    <x v="2"/>
    <x v="0"/>
    <x v="0"/>
    <x v="0"/>
    <x v="0"/>
    <x v="0"/>
    <x v="2"/>
    <x v="2"/>
    <x v="2"/>
    <x v="0"/>
    <x v="1"/>
    <x v="1"/>
    <x v="0"/>
    <m/>
    <m/>
    <m/>
    <m/>
    <m/>
    <m/>
    <x v="3"/>
    <x v="3"/>
    <x v="4"/>
    <x v="1"/>
    <x v="0"/>
    <x v="0"/>
    <x v="0"/>
    <x v="1"/>
    <x v="1"/>
    <x v="4"/>
    <x v="1"/>
    <x v="0"/>
    <x v="1"/>
    <x v="1"/>
    <x v="2"/>
    <x v="1"/>
    <x v="1"/>
    <x v="4"/>
    <x v="4"/>
    <x v="3"/>
    <x v="1"/>
    <x v="1"/>
    <x v="1"/>
    <x v="2"/>
    <x v="1"/>
    <x v="0"/>
    <x v="1"/>
    <x v="2"/>
    <x v="2"/>
    <x v="2"/>
    <x v="2"/>
    <x v="3"/>
    <x v="3"/>
    <x v="3"/>
    <x v="2"/>
    <x v="3"/>
    <x v="2"/>
    <x v="1"/>
    <x v="3"/>
    <x v="1"/>
    <x v="1"/>
    <x v="2"/>
    <x v="0"/>
    <x v="0"/>
    <x v="0"/>
    <x v="0"/>
    <x v="0"/>
    <x v="2"/>
    <x v="2"/>
    <x v="2"/>
    <x v="0"/>
    <x v="1"/>
    <x v="1"/>
    <x v="0"/>
    <m/>
    <x v="1"/>
    <x v="4"/>
    <x v="12"/>
    <x v="8"/>
    <x v="0"/>
    <x v="7"/>
    <x v="16"/>
    <x v="19"/>
    <x v="1"/>
    <x v="7"/>
    <x v="16"/>
    <x v="6"/>
    <x v="6"/>
    <x v="14"/>
  </r>
  <r>
    <m/>
    <x v="0"/>
    <x v="1"/>
    <x v="11"/>
    <x v="57"/>
    <m/>
    <m/>
    <x v="0"/>
    <x v="1"/>
    <x v="1"/>
    <x v="52"/>
    <x v="3"/>
    <x v="4"/>
    <x v="2"/>
    <x v="1"/>
    <x v="0"/>
    <x v="0"/>
    <x v="0"/>
    <x v="1"/>
    <x v="5"/>
    <x v="2"/>
    <x v="3"/>
    <x v="2"/>
    <x v="0"/>
    <x v="4"/>
    <x v="3"/>
    <x v="4"/>
    <x v="0"/>
    <x v="4"/>
    <x v="5"/>
    <x v="1"/>
    <x v="5"/>
    <x v="0"/>
    <x v="3"/>
    <x v="1"/>
    <x v="3"/>
    <x v="5"/>
    <x v="3"/>
    <x v="0"/>
    <x v="0"/>
    <x v="0"/>
    <x v="1"/>
    <x v="2"/>
    <x v="0"/>
    <x v="3"/>
    <x v="0"/>
    <x v="0"/>
    <x v="3"/>
    <x v="0"/>
    <x v="1"/>
    <x v="0"/>
    <x v="2"/>
    <x v="1"/>
    <x v="0"/>
    <x v="4"/>
    <x v="3"/>
    <x v="4"/>
    <x v="2"/>
    <x v="2"/>
    <x v="2"/>
    <x v="1"/>
    <x v="1"/>
    <x v="2"/>
    <x v="2"/>
    <x v="2"/>
    <m/>
    <m/>
    <m/>
    <m/>
    <m/>
    <m/>
    <x v="3"/>
    <x v="4"/>
    <x v="2"/>
    <x v="1"/>
    <x v="0"/>
    <x v="0"/>
    <x v="0"/>
    <x v="1"/>
    <x v="4"/>
    <x v="2"/>
    <x v="3"/>
    <x v="2"/>
    <x v="0"/>
    <x v="4"/>
    <x v="2"/>
    <x v="3"/>
    <x v="0"/>
    <x v="4"/>
    <x v="4"/>
    <x v="1"/>
    <x v="4"/>
    <x v="0"/>
    <x v="3"/>
    <x v="1"/>
    <x v="3"/>
    <x v="4"/>
    <x v="3"/>
    <x v="0"/>
    <x v="0"/>
    <x v="0"/>
    <x v="1"/>
    <x v="2"/>
    <x v="0"/>
    <x v="3"/>
    <x v="0"/>
    <x v="0"/>
    <x v="3"/>
    <x v="0"/>
    <x v="1"/>
    <x v="0"/>
    <x v="2"/>
    <x v="1"/>
    <x v="0"/>
    <x v="4"/>
    <x v="3"/>
    <x v="3"/>
    <x v="2"/>
    <x v="2"/>
    <x v="2"/>
    <x v="1"/>
    <x v="1"/>
    <x v="2"/>
    <x v="5"/>
    <x v="2"/>
    <m/>
    <x v="7"/>
    <x v="7"/>
    <x v="6"/>
    <x v="8"/>
    <x v="2"/>
    <x v="12"/>
    <x v="10"/>
    <x v="0"/>
    <x v="7"/>
    <x v="16"/>
    <x v="16"/>
    <x v="18"/>
    <x v="0"/>
    <x v="2"/>
  </r>
  <r>
    <m/>
    <x v="0"/>
    <x v="1"/>
    <x v="11"/>
    <x v="57"/>
    <m/>
    <m/>
    <x v="0"/>
    <x v="1"/>
    <x v="1"/>
    <x v="52"/>
    <x v="1"/>
    <x v="4"/>
    <x v="2"/>
    <x v="0"/>
    <x v="1"/>
    <x v="0"/>
    <x v="0"/>
    <x v="0"/>
    <x v="1"/>
    <x v="1"/>
    <x v="1"/>
    <x v="1"/>
    <x v="0"/>
    <x v="1"/>
    <x v="0"/>
    <x v="0"/>
    <x v="0"/>
    <x v="1"/>
    <x v="1"/>
    <x v="1"/>
    <x v="1"/>
    <x v="1"/>
    <x v="0"/>
    <x v="2"/>
    <x v="1"/>
    <x v="3"/>
    <x v="1"/>
    <x v="0"/>
    <x v="2"/>
    <x v="0"/>
    <x v="0"/>
    <x v="2"/>
    <x v="0"/>
    <x v="1"/>
    <x v="2"/>
    <x v="0"/>
    <x v="0"/>
    <x v="0"/>
    <x v="0"/>
    <x v="2"/>
    <x v="1"/>
    <x v="1"/>
    <x v="0"/>
    <x v="2"/>
    <x v="3"/>
    <x v="1"/>
    <x v="2"/>
    <x v="0"/>
    <x v="0"/>
    <x v="2"/>
    <x v="1"/>
    <x v="1"/>
    <x v="0"/>
    <x v="0"/>
    <m/>
    <m/>
    <m/>
    <m/>
    <m/>
    <m/>
    <x v="1"/>
    <x v="4"/>
    <x v="2"/>
    <x v="0"/>
    <x v="1"/>
    <x v="0"/>
    <x v="0"/>
    <x v="0"/>
    <x v="1"/>
    <x v="1"/>
    <x v="1"/>
    <x v="1"/>
    <x v="0"/>
    <x v="1"/>
    <x v="0"/>
    <x v="0"/>
    <x v="0"/>
    <x v="1"/>
    <x v="1"/>
    <x v="1"/>
    <x v="1"/>
    <x v="1"/>
    <x v="0"/>
    <x v="2"/>
    <x v="1"/>
    <x v="3"/>
    <x v="1"/>
    <x v="0"/>
    <x v="2"/>
    <x v="0"/>
    <x v="0"/>
    <x v="2"/>
    <x v="0"/>
    <x v="1"/>
    <x v="2"/>
    <x v="0"/>
    <x v="0"/>
    <x v="0"/>
    <x v="0"/>
    <x v="2"/>
    <x v="1"/>
    <x v="1"/>
    <x v="0"/>
    <x v="2"/>
    <x v="3"/>
    <x v="1"/>
    <x v="2"/>
    <x v="0"/>
    <x v="0"/>
    <x v="2"/>
    <x v="1"/>
    <x v="1"/>
    <x v="0"/>
    <x v="0"/>
    <m/>
    <x v="0"/>
    <x v="6"/>
    <x v="0"/>
    <x v="0"/>
    <x v="8"/>
    <x v="1"/>
    <x v="7"/>
    <x v="9"/>
    <x v="1"/>
    <x v="10"/>
    <x v="1"/>
    <x v="0"/>
    <x v="5"/>
    <x v="3"/>
  </r>
  <r>
    <m/>
    <x v="0"/>
    <x v="1"/>
    <x v="11"/>
    <x v="78"/>
    <m/>
    <m/>
    <x v="0"/>
    <x v="1"/>
    <x v="8"/>
    <x v="73"/>
    <x v="1"/>
    <x v="1"/>
    <x v="1"/>
    <x v="1"/>
    <x v="1"/>
    <x v="1"/>
    <x v="0"/>
    <x v="0"/>
    <x v="5"/>
    <x v="2"/>
    <x v="1"/>
    <x v="5"/>
    <x v="4"/>
    <x v="4"/>
    <x v="0"/>
    <x v="1"/>
    <x v="0"/>
    <x v="1"/>
    <x v="1"/>
    <x v="1"/>
    <x v="1"/>
    <x v="0"/>
    <x v="1"/>
    <x v="1"/>
    <x v="1"/>
    <x v="2"/>
    <x v="1"/>
    <x v="1"/>
    <x v="2"/>
    <x v="1"/>
    <x v="0"/>
    <x v="2"/>
    <x v="1"/>
    <x v="0"/>
    <x v="0"/>
    <x v="0"/>
    <x v="2"/>
    <x v="0"/>
    <x v="1"/>
    <x v="0"/>
    <x v="0"/>
    <x v="1"/>
    <x v="0"/>
    <x v="3"/>
    <x v="2"/>
    <x v="1"/>
    <x v="3"/>
    <x v="0"/>
    <x v="0"/>
    <x v="0"/>
    <x v="0"/>
    <x v="0"/>
    <x v="1"/>
    <x v="0"/>
    <m/>
    <m/>
    <m/>
    <m/>
    <m/>
    <m/>
    <x v="1"/>
    <x v="1"/>
    <x v="1"/>
    <x v="1"/>
    <x v="1"/>
    <x v="1"/>
    <x v="0"/>
    <x v="0"/>
    <x v="4"/>
    <x v="2"/>
    <x v="1"/>
    <x v="4"/>
    <x v="4"/>
    <x v="4"/>
    <x v="0"/>
    <x v="1"/>
    <x v="0"/>
    <x v="1"/>
    <x v="1"/>
    <x v="1"/>
    <x v="1"/>
    <x v="0"/>
    <x v="1"/>
    <x v="1"/>
    <x v="1"/>
    <x v="2"/>
    <x v="1"/>
    <x v="1"/>
    <x v="2"/>
    <x v="1"/>
    <x v="0"/>
    <x v="2"/>
    <x v="1"/>
    <x v="0"/>
    <x v="0"/>
    <x v="0"/>
    <x v="2"/>
    <x v="0"/>
    <x v="1"/>
    <x v="0"/>
    <x v="0"/>
    <x v="1"/>
    <x v="0"/>
    <x v="3"/>
    <x v="2"/>
    <x v="1"/>
    <x v="3"/>
    <x v="0"/>
    <x v="0"/>
    <x v="0"/>
    <x v="0"/>
    <x v="0"/>
    <x v="1"/>
    <x v="0"/>
    <m/>
    <x v="5"/>
    <x v="1"/>
    <x v="0"/>
    <x v="2"/>
    <x v="8"/>
    <x v="13"/>
    <x v="2"/>
    <x v="1"/>
    <x v="2"/>
    <x v="12"/>
    <x v="14"/>
    <x v="2"/>
    <x v="5"/>
    <x v="9"/>
  </r>
  <r>
    <m/>
    <x v="0"/>
    <x v="1"/>
    <x v="11"/>
    <x v="57"/>
    <m/>
    <m/>
    <x v="0"/>
    <x v="1"/>
    <x v="1"/>
    <x v="52"/>
    <x v="1"/>
    <x v="1"/>
    <x v="2"/>
    <x v="1"/>
    <x v="0"/>
    <x v="3"/>
    <x v="0"/>
    <x v="0"/>
    <x v="1"/>
    <x v="1"/>
    <x v="1"/>
    <x v="0"/>
    <x v="0"/>
    <x v="4"/>
    <x v="3"/>
    <x v="1"/>
    <x v="1"/>
    <x v="1"/>
    <x v="1"/>
    <x v="1"/>
    <x v="1"/>
    <x v="1"/>
    <x v="3"/>
    <x v="2"/>
    <x v="2"/>
    <x v="3"/>
    <x v="1"/>
    <x v="1"/>
    <x v="2"/>
    <x v="1"/>
    <x v="0"/>
    <x v="2"/>
    <x v="1"/>
    <x v="1"/>
    <x v="2"/>
    <x v="3"/>
    <x v="3"/>
    <x v="3"/>
    <x v="1"/>
    <x v="3"/>
    <x v="2"/>
    <x v="1"/>
    <x v="0"/>
    <x v="2"/>
    <x v="3"/>
    <x v="4"/>
    <x v="2"/>
    <x v="2"/>
    <x v="2"/>
    <x v="2"/>
    <x v="1"/>
    <x v="2"/>
    <x v="1"/>
    <x v="2"/>
    <m/>
    <m/>
    <m/>
    <m/>
    <m/>
    <m/>
    <x v="1"/>
    <x v="1"/>
    <x v="2"/>
    <x v="1"/>
    <x v="0"/>
    <x v="3"/>
    <x v="0"/>
    <x v="0"/>
    <x v="1"/>
    <x v="1"/>
    <x v="1"/>
    <x v="0"/>
    <x v="0"/>
    <x v="4"/>
    <x v="2"/>
    <x v="1"/>
    <x v="1"/>
    <x v="1"/>
    <x v="1"/>
    <x v="1"/>
    <x v="1"/>
    <x v="1"/>
    <x v="3"/>
    <x v="2"/>
    <x v="2"/>
    <x v="3"/>
    <x v="1"/>
    <x v="1"/>
    <x v="2"/>
    <x v="1"/>
    <x v="0"/>
    <x v="2"/>
    <x v="1"/>
    <x v="1"/>
    <x v="2"/>
    <x v="3"/>
    <x v="3"/>
    <x v="2"/>
    <x v="1"/>
    <x v="3"/>
    <x v="2"/>
    <x v="1"/>
    <x v="0"/>
    <x v="2"/>
    <x v="3"/>
    <x v="3"/>
    <x v="2"/>
    <x v="2"/>
    <x v="2"/>
    <x v="2"/>
    <x v="1"/>
    <x v="2"/>
    <x v="1"/>
    <x v="2"/>
    <m/>
    <x v="5"/>
    <x v="5"/>
    <x v="1"/>
    <x v="5"/>
    <x v="6"/>
    <x v="3"/>
    <x v="3"/>
    <x v="4"/>
    <x v="6"/>
    <x v="10"/>
    <x v="1"/>
    <x v="0"/>
    <x v="3"/>
    <x v="8"/>
  </r>
  <r>
    <m/>
    <x v="0"/>
    <x v="1"/>
    <x v="11"/>
    <x v="57"/>
    <m/>
    <m/>
    <x v="0"/>
    <x v="1"/>
    <x v="1"/>
    <x v="52"/>
    <x v="1"/>
    <x v="4"/>
    <x v="2"/>
    <x v="2"/>
    <x v="3"/>
    <x v="3"/>
    <x v="3"/>
    <x v="1"/>
    <x v="1"/>
    <x v="2"/>
    <x v="4"/>
    <x v="0"/>
    <x v="2"/>
    <x v="3"/>
    <x v="3"/>
    <x v="1"/>
    <x v="1"/>
    <x v="4"/>
    <x v="5"/>
    <x v="5"/>
    <x v="3"/>
    <x v="1"/>
    <x v="2"/>
    <x v="1"/>
    <x v="3"/>
    <x v="2"/>
    <x v="2"/>
    <x v="1"/>
    <x v="2"/>
    <x v="0"/>
    <x v="1"/>
    <x v="2"/>
    <x v="1"/>
    <x v="2"/>
    <x v="2"/>
    <x v="3"/>
    <x v="2"/>
    <x v="1"/>
    <x v="1"/>
    <x v="3"/>
    <x v="2"/>
    <x v="1"/>
    <x v="0"/>
    <x v="3"/>
    <x v="3"/>
    <x v="4"/>
    <x v="3"/>
    <x v="0"/>
    <x v="0"/>
    <x v="2"/>
    <x v="1"/>
    <x v="2"/>
    <x v="2"/>
    <x v="2"/>
    <m/>
    <m/>
    <m/>
    <m/>
    <m/>
    <m/>
    <x v="1"/>
    <x v="4"/>
    <x v="2"/>
    <x v="2"/>
    <x v="3"/>
    <x v="3"/>
    <x v="3"/>
    <x v="1"/>
    <x v="1"/>
    <x v="2"/>
    <x v="4"/>
    <x v="0"/>
    <x v="2"/>
    <x v="3"/>
    <x v="2"/>
    <x v="1"/>
    <x v="1"/>
    <x v="4"/>
    <x v="4"/>
    <x v="2"/>
    <x v="3"/>
    <x v="1"/>
    <x v="2"/>
    <x v="1"/>
    <x v="3"/>
    <x v="2"/>
    <x v="2"/>
    <x v="1"/>
    <x v="2"/>
    <x v="0"/>
    <x v="1"/>
    <x v="2"/>
    <x v="1"/>
    <x v="2"/>
    <x v="2"/>
    <x v="3"/>
    <x v="2"/>
    <x v="1"/>
    <x v="1"/>
    <x v="3"/>
    <x v="2"/>
    <x v="1"/>
    <x v="0"/>
    <x v="3"/>
    <x v="3"/>
    <x v="3"/>
    <x v="3"/>
    <x v="0"/>
    <x v="0"/>
    <x v="2"/>
    <x v="1"/>
    <x v="2"/>
    <x v="5"/>
    <x v="2"/>
    <m/>
    <x v="7"/>
    <x v="6"/>
    <x v="15"/>
    <x v="1"/>
    <x v="16"/>
    <x v="20"/>
    <x v="2"/>
    <x v="4"/>
    <x v="3"/>
    <x v="20"/>
    <x v="4"/>
    <x v="9"/>
    <x v="6"/>
    <x v="8"/>
  </r>
  <r>
    <m/>
    <x v="0"/>
    <x v="1"/>
    <x v="11"/>
    <x v="57"/>
    <m/>
    <m/>
    <x v="0"/>
    <x v="1"/>
    <x v="1"/>
    <x v="52"/>
    <x v="1"/>
    <x v="4"/>
    <x v="2"/>
    <x v="1"/>
    <x v="1"/>
    <x v="3"/>
    <x v="0"/>
    <x v="0"/>
    <x v="1"/>
    <x v="2"/>
    <x v="3"/>
    <x v="1"/>
    <x v="1"/>
    <x v="4"/>
    <x v="0"/>
    <x v="4"/>
    <x v="0"/>
    <x v="4"/>
    <x v="5"/>
    <x v="1"/>
    <x v="3"/>
    <x v="1"/>
    <x v="3"/>
    <x v="1"/>
    <x v="2"/>
    <x v="3"/>
    <x v="2"/>
    <x v="1"/>
    <x v="2"/>
    <x v="0"/>
    <x v="1"/>
    <x v="2"/>
    <x v="1"/>
    <x v="3"/>
    <x v="2"/>
    <x v="3"/>
    <x v="2"/>
    <x v="1"/>
    <x v="4"/>
    <x v="2"/>
    <x v="2"/>
    <x v="1"/>
    <x v="0"/>
    <x v="3"/>
    <x v="3"/>
    <x v="2"/>
    <x v="3"/>
    <x v="0"/>
    <x v="0"/>
    <x v="1"/>
    <x v="0"/>
    <x v="1"/>
    <x v="1"/>
    <x v="2"/>
    <m/>
    <m/>
    <m/>
    <m/>
    <m/>
    <m/>
    <x v="1"/>
    <x v="4"/>
    <x v="2"/>
    <x v="1"/>
    <x v="1"/>
    <x v="3"/>
    <x v="0"/>
    <x v="0"/>
    <x v="1"/>
    <x v="2"/>
    <x v="3"/>
    <x v="1"/>
    <x v="1"/>
    <x v="4"/>
    <x v="0"/>
    <x v="3"/>
    <x v="0"/>
    <x v="4"/>
    <x v="4"/>
    <x v="1"/>
    <x v="3"/>
    <x v="1"/>
    <x v="3"/>
    <x v="1"/>
    <x v="2"/>
    <x v="3"/>
    <x v="2"/>
    <x v="1"/>
    <x v="2"/>
    <x v="0"/>
    <x v="1"/>
    <x v="2"/>
    <x v="1"/>
    <x v="3"/>
    <x v="2"/>
    <x v="3"/>
    <x v="2"/>
    <x v="1"/>
    <x v="4"/>
    <x v="2"/>
    <x v="2"/>
    <x v="1"/>
    <x v="0"/>
    <x v="3"/>
    <x v="3"/>
    <x v="2"/>
    <x v="3"/>
    <x v="0"/>
    <x v="0"/>
    <x v="1"/>
    <x v="0"/>
    <x v="1"/>
    <x v="1"/>
    <x v="2"/>
    <m/>
    <x v="1"/>
    <x v="6"/>
    <x v="10"/>
    <x v="9"/>
    <x v="2"/>
    <x v="14"/>
    <x v="2"/>
    <x v="4"/>
    <x v="7"/>
    <x v="17"/>
    <x v="16"/>
    <x v="9"/>
    <x v="6"/>
    <x v="8"/>
  </r>
  <r>
    <m/>
    <x v="0"/>
    <x v="1"/>
    <x v="11"/>
    <x v="75"/>
    <m/>
    <m/>
    <x v="0"/>
    <x v="1"/>
    <x v="8"/>
    <x v="70"/>
    <x v="1"/>
    <x v="1"/>
    <x v="0"/>
    <x v="1"/>
    <x v="1"/>
    <x v="0"/>
    <x v="0"/>
    <x v="0"/>
    <x v="1"/>
    <x v="1"/>
    <x v="3"/>
    <x v="1"/>
    <x v="0"/>
    <x v="4"/>
    <x v="0"/>
    <x v="0"/>
    <x v="0"/>
    <x v="1"/>
    <x v="1"/>
    <x v="1"/>
    <x v="1"/>
    <x v="1"/>
    <x v="0"/>
    <x v="1"/>
    <x v="1"/>
    <x v="3"/>
    <x v="1"/>
    <x v="0"/>
    <x v="2"/>
    <x v="1"/>
    <x v="0"/>
    <x v="4"/>
    <x v="1"/>
    <x v="1"/>
    <x v="2"/>
    <x v="0"/>
    <x v="0"/>
    <x v="1"/>
    <x v="1"/>
    <x v="0"/>
    <x v="0"/>
    <x v="1"/>
    <x v="0"/>
    <x v="3"/>
    <x v="2"/>
    <x v="2"/>
    <x v="3"/>
    <x v="0"/>
    <x v="0"/>
    <x v="2"/>
    <x v="1"/>
    <x v="1"/>
    <x v="1"/>
    <x v="1"/>
    <m/>
    <m/>
    <m/>
    <m/>
    <m/>
    <m/>
    <x v="1"/>
    <x v="1"/>
    <x v="0"/>
    <x v="1"/>
    <x v="1"/>
    <x v="0"/>
    <x v="0"/>
    <x v="0"/>
    <x v="1"/>
    <x v="1"/>
    <x v="3"/>
    <x v="1"/>
    <x v="0"/>
    <x v="4"/>
    <x v="0"/>
    <x v="0"/>
    <x v="0"/>
    <x v="1"/>
    <x v="1"/>
    <x v="1"/>
    <x v="1"/>
    <x v="1"/>
    <x v="0"/>
    <x v="1"/>
    <x v="1"/>
    <x v="3"/>
    <x v="1"/>
    <x v="0"/>
    <x v="2"/>
    <x v="1"/>
    <x v="0"/>
    <x v="4"/>
    <x v="1"/>
    <x v="1"/>
    <x v="2"/>
    <x v="0"/>
    <x v="0"/>
    <x v="1"/>
    <x v="1"/>
    <x v="0"/>
    <x v="0"/>
    <x v="1"/>
    <x v="0"/>
    <x v="3"/>
    <x v="2"/>
    <x v="2"/>
    <x v="3"/>
    <x v="0"/>
    <x v="0"/>
    <x v="2"/>
    <x v="1"/>
    <x v="1"/>
    <x v="1"/>
    <x v="1"/>
    <m/>
    <x v="0"/>
    <x v="15"/>
    <x v="0"/>
    <x v="6"/>
    <x v="3"/>
    <x v="1"/>
    <x v="13"/>
    <x v="9"/>
    <x v="6"/>
    <x v="10"/>
    <x v="1"/>
    <x v="2"/>
    <x v="2"/>
    <x v="9"/>
  </r>
  <r>
    <m/>
    <x v="0"/>
    <x v="1"/>
    <x v="9"/>
    <x v="2"/>
    <m/>
    <m/>
    <x v="0"/>
    <x v="1"/>
    <x v="0"/>
    <x v="2"/>
    <x v="1"/>
    <x v="4"/>
    <x v="1"/>
    <x v="5"/>
    <x v="0"/>
    <x v="3"/>
    <x v="0"/>
    <x v="1"/>
    <x v="5"/>
    <x v="1"/>
    <x v="1"/>
    <x v="1"/>
    <x v="4"/>
    <x v="4"/>
    <x v="3"/>
    <x v="4"/>
    <x v="1"/>
    <x v="1"/>
    <x v="5"/>
    <x v="1"/>
    <x v="1"/>
    <x v="0"/>
    <x v="1"/>
    <x v="1"/>
    <x v="2"/>
    <x v="2"/>
    <x v="1"/>
    <x v="1"/>
    <x v="2"/>
    <x v="0"/>
    <x v="1"/>
    <x v="4"/>
    <x v="1"/>
    <x v="1"/>
    <x v="2"/>
    <x v="3"/>
    <x v="3"/>
    <x v="3"/>
    <x v="3"/>
    <x v="2"/>
    <x v="1"/>
    <x v="1"/>
    <x v="0"/>
    <x v="5"/>
    <x v="1"/>
    <x v="4"/>
    <x v="3"/>
    <x v="2"/>
    <x v="0"/>
    <x v="2"/>
    <x v="1"/>
    <x v="1"/>
    <x v="1"/>
    <x v="2"/>
    <m/>
    <m/>
    <m/>
    <m/>
    <m/>
    <m/>
    <x v="1"/>
    <x v="4"/>
    <x v="1"/>
    <x v="4"/>
    <x v="0"/>
    <x v="3"/>
    <x v="0"/>
    <x v="1"/>
    <x v="4"/>
    <x v="1"/>
    <x v="1"/>
    <x v="1"/>
    <x v="4"/>
    <x v="4"/>
    <x v="2"/>
    <x v="3"/>
    <x v="1"/>
    <x v="1"/>
    <x v="4"/>
    <x v="1"/>
    <x v="1"/>
    <x v="0"/>
    <x v="1"/>
    <x v="1"/>
    <x v="2"/>
    <x v="2"/>
    <x v="1"/>
    <x v="1"/>
    <x v="2"/>
    <x v="0"/>
    <x v="1"/>
    <x v="4"/>
    <x v="1"/>
    <x v="1"/>
    <x v="2"/>
    <x v="3"/>
    <x v="3"/>
    <x v="2"/>
    <x v="3"/>
    <x v="2"/>
    <x v="1"/>
    <x v="1"/>
    <x v="0"/>
    <x v="0"/>
    <x v="1"/>
    <x v="3"/>
    <x v="3"/>
    <x v="2"/>
    <x v="0"/>
    <x v="2"/>
    <x v="1"/>
    <x v="1"/>
    <x v="1"/>
    <x v="2"/>
    <m/>
    <x v="7"/>
    <x v="5"/>
    <x v="1"/>
    <x v="22"/>
    <x v="6"/>
    <x v="1"/>
    <x v="13"/>
    <x v="1"/>
    <x v="6"/>
    <x v="12"/>
    <x v="15"/>
    <x v="9"/>
    <x v="3"/>
    <x v="1"/>
  </r>
  <r>
    <m/>
    <x v="0"/>
    <x v="1"/>
    <x v="8"/>
    <x v="95"/>
    <m/>
    <m/>
    <x v="0"/>
    <x v="1"/>
    <x v="19"/>
    <x v="90"/>
    <x v="0"/>
    <x v="0"/>
    <x v="0"/>
    <x v="1"/>
    <x v="1"/>
    <x v="2"/>
    <x v="1"/>
    <x v="3"/>
    <x v="2"/>
    <x v="1"/>
    <x v="1"/>
    <x v="5"/>
    <x v="4"/>
    <x v="2"/>
    <x v="0"/>
    <x v="0"/>
    <x v="0"/>
    <x v="0"/>
    <x v="5"/>
    <x v="1"/>
    <x v="1"/>
    <x v="0"/>
    <x v="0"/>
    <x v="1"/>
    <x v="3"/>
    <x v="3"/>
    <x v="2"/>
    <x v="1"/>
    <x v="1"/>
    <x v="5"/>
    <x v="0"/>
    <x v="2"/>
    <x v="1"/>
    <x v="0"/>
    <x v="0"/>
    <x v="4"/>
    <x v="1"/>
    <x v="5"/>
    <x v="3"/>
    <x v="0"/>
    <x v="0"/>
    <x v="1"/>
    <x v="0"/>
    <x v="3"/>
    <x v="2"/>
    <x v="1"/>
    <x v="3"/>
    <x v="1"/>
    <x v="4"/>
    <x v="2"/>
    <x v="1"/>
    <x v="2"/>
    <x v="1"/>
    <x v="0"/>
    <m/>
    <m/>
    <m/>
    <m/>
    <m/>
    <m/>
    <x v="0"/>
    <x v="0"/>
    <x v="0"/>
    <x v="1"/>
    <x v="1"/>
    <x v="2"/>
    <x v="1"/>
    <x v="3"/>
    <x v="2"/>
    <x v="1"/>
    <x v="1"/>
    <x v="4"/>
    <x v="4"/>
    <x v="2"/>
    <x v="0"/>
    <x v="0"/>
    <x v="0"/>
    <x v="0"/>
    <x v="4"/>
    <x v="1"/>
    <x v="1"/>
    <x v="0"/>
    <x v="0"/>
    <x v="1"/>
    <x v="3"/>
    <x v="3"/>
    <x v="2"/>
    <x v="1"/>
    <x v="1"/>
    <x v="4"/>
    <x v="0"/>
    <x v="2"/>
    <x v="1"/>
    <x v="0"/>
    <x v="0"/>
    <x v="4"/>
    <x v="1"/>
    <x v="4"/>
    <x v="3"/>
    <x v="0"/>
    <x v="0"/>
    <x v="1"/>
    <x v="0"/>
    <x v="3"/>
    <x v="2"/>
    <x v="1"/>
    <x v="3"/>
    <x v="1"/>
    <x v="4"/>
    <x v="2"/>
    <x v="1"/>
    <x v="2"/>
    <x v="1"/>
    <x v="0"/>
    <m/>
    <x v="4"/>
    <x v="0"/>
    <x v="2"/>
    <x v="0"/>
    <x v="8"/>
    <x v="13"/>
    <x v="2"/>
    <x v="7"/>
    <x v="11"/>
    <x v="17"/>
    <x v="13"/>
    <x v="22"/>
    <x v="1"/>
    <x v="18"/>
  </r>
  <r>
    <m/>
    <x v="0"/>
    <x v="1"/>
    <x v="8"/>
    <x v="89"/>
    <m/>
    <m/>
    <x v="0"/>
    <x v="0"/>
    <x v="18"/>
    <x v="84"/>
    <x v="1"/>
    <x v="1"/>
    <x v="0"/>
    <x v="2"/>
    <x v="2"/>
    <x v="2"/>
    <x v="0"/>
    <x v="1"/>
    <x v="0"/>
    <x v="1"/>
    <x v="1"/>
    <x v="1"/>
    <x v="3"/>
    <x v="1"/>
    <x v="3"/>
    <x v="1"/>
    <x v="1"/>
    <x v="1"/>
    <x v="1"/>
    <x v="1"/>
    <x v="1"/>
    <x v="1"/>
    <x v="1"/>
    <x v="2"/>
    <x v="1"/>
    <x v="0"/>
    <x v="1"/>
    <x v="1"/>
    <x v="2"/>
    <x v="2"/>
    <x v="2"/>
    <x v="2"/>
    <x v="1"/>
    <x v="1"/>
    <x v="2"/>
    <x v="3"/>
    <x v="2"/>
    <x v="1"/>
    <x v="1"/>
    <x v="2"/>
    <x v="1"/>
    <x v="1"/>
    <x v="0"/>
    <x v="4"/>
    <x v="5"/>
    <x v="2"/>
    <x v="3"/>
    <x v="2"/>
    <x v="0"/>
    <x v="0"/>
    <x v="0"/>
    <x v="0"/>
    <x v="0"/>
    <x v="2"/>
    <m/>
    <m/>
    <m/>
    <m/>
    <m/>
    <m/>
    <x v="1"/>
    <x v="1"/>
    <x v="0"/>
    <x v="2"/>
    <x v="2"/>
    <x v="2"/>
    <x v="0"/>
    <x v="1"/>
    <x v="0"/>
    <x v="1"/>
    <x v="1"/>
    <x v="1"/>
    <x v="3"/>
    <x v="1"/>
    <x v="2"/>
    <x v="1"/>
    <x v="1"/>
    <x v="1"/>
    <x v="1"/>
    <x v="1"/>
    <x v="1"/>
    <x v="1"/>
    <x v="1"/>
    <x v="2"/>
    <x v="1"/>
    <x v="0"/>
    <x v="1"/>
    <x v="1"/>
    <x v="2"/>
    <x v="2"/>
    <x v="2"/>
    <x v="2"/>
    <x v="1"/>
    <x v="1"/>
    <x v="2"/>
    <x v="3"/>
    <x v="2"/>
    <x v="1"/>
    <x v="1"/>
    <x v="2"/>
    <x v="1"/>
    <x v="1"/>
    <x v="0"/>
    <x v="4"/>
    <x v="4"/>
    <x v="2"/>
    <x v="3"/>
    <x v="2"/>
    <x v="0"/>
    <x v="0"/>
    <x v="0"/>
    <x v="0"/>
    <x v="0"/>
    <x v="2"/>
    <m/>
    <x v="1"/>
    <x v="15"/>
    <x v="9"/>
    <x v="2"/>
    <x v="6"/>
    <x v="1"/>
    <x v="3"/>
    <x v="4"/>
    <x v="1"/>
    <x v="11"/>
    <x v="0"/>
    <x v="6"/>
    <x v="6"/>
    <x v="4"/>
  </r>
  <r>
    <m/>
    <x v="0"/>
    <x v="1"/>
    <x v="9"/>
    <x v="2"/>
    <m/>
    <m/>
    <x v="0"/>
    <x v="1"/>
    <x v="0"/>
    <x v="2"/>
    <x v="2"/>
    <x v="4"/>
    <x v="2"/>
    <x v="4"/>
    <x v="2"/>
    <x v="3"/>
    <x v="2"/>
    <x v="5"/>
    <x v="3"/>
    <x v="3"/>
    <x v="4"/>
    <x v="3"/>
    <x v="2"/>
    <x v="2"/>
    <x v="3"/>
    <x v="1"/>
    <x v="1"/>
    <x v="5"/>
    <x v="1"/>
    <x v="5"/>
    <x v="1"/>
    <x v="3"/>
    <x v="3"/>
    <x v="1"/>
    <x v="3"/>
    <x v="2"/>
    <x v="4"/>
    <x v="1"/>
    <x v="2"/>
    <x v="3"/>
    <x v="3"/>
    <x v="1"/>
    <x v="5"/>
    <x v="2"/>
    <x v="4"/>
    <x v="3"/>
    <x v="3"/>
    <x v="3"/>
    <x v="4"/>
    <x v="3"/>
    <x v="2"/>
    <x v="1"/>
    <x v="0"/>
    <x v="4"/>
    <x v="5"/>
    <x v="3"/>
    <x v="2"/>
    <x v="5"/>
    <x v="4"/>
    <x v="1"/>
    <x v="0"/>
    <x v="1"/>
    <x v="1"/>
    <x v="2"/>
    <m/>
    <m/>
    <m/>
    <m/>
    <m/>
    <m/>
    <x v="2"/>
    <x v="4"/>
    <x v="2"/>
    <x v="3"/>
    <x v="2"/>
    <x v="3"/>
    <x v="2"/>
    <x v="4"/>
    <x v="3"/>
    <x v="3"/>
    <x v="4"/>
    <x v="3"/>
    <x v="2"/>
    <x v="2"/>
    <x v="2"/>
    <x v="1"/>
    <x v="1"/>
    <x v="2"/>
    <x v="1"/>
    <x v="2"/>
    <x v="1"/>
    <x v="2"/>
    <x v="3"/>
    <x v="1"/>
    <x v="3"/>
    <x v="2"/>
    <x v="4"/>
    <x v="1"/>
    <x v="2"/>
    <x v="3"/>
    <x v="3"/>
    <x v="1"/>
    <x v="4"/>
    <x v="2"/>
    <x v="3"/>
    <x v="3"/>
    <x v="3"/>
    <x v="2"/>
    <x v="4"/>
    <x v="3"/>
    <x v="2"/>
    <x v="1"/>
    <x v="0"/>
    <x v="4"/>
    <x v="4"/>
    <x v="0"/>
    <x v="2"/>
    <x v="4"/>
    <x v="4"/>
    <x v="1"/>
    <x v="0"/>
    <x v="1"/>
    <x v="1"/>
    <x v="2"/>
    <m/>
    <x v="20"/>
    <x v="9"/>
    <x v="9"/>
    <x v="5"/>
    <x v="9"/>
    <x v="15"/>
    <x v="12"/>
    <x v="6"/>
    <x v="13"/>
    <x v="14"/>
    <x v="17"/>
    <x v="5"/>
    <x v="9"/>
    <x v="12"/>
  </r>
  <r>
    <m/>
    <x v="0"/>
    <x v="1"/>
    <x v="9"/>
    <x v="2"/>
    <m/>
    <m/>
    <x v="0"/>
    <x v="1"/>
    <x v="0"/>
    <x v="2"/>
    <x v="3"/>
    <x v="4"/>
    <x v="4"/>
    <x v="0"/>
    <x v="1"/>
    <x v="0"/>
    <x v="2"/>
    <x v="2"/>
    <x v="2"/>
    <x v="2"/>
    <x v="0"/>
    <x v="0"/>
    <x v="4"/>
    <x v="2"/>
    <x v="0"/>
    <x v="1"/>
    <x v="0"/>
    <x v="0"/>
    <x v="5"/>
    <x v="4"/>
    <x v="4"/>
    <x v="3"/>
    <x v="0"/>
    <x v="1"/>
    <x v="2"/>
    <x v="5"/>
    <x v="4"/>
    <x v="3"/>
    <x v="2"/>
    <x v="0"/>
    <x v="0"/>
    <x v="2"/>
    <x v="3"/>
    <x v="3"/>
    <x v="2"/>
    <x v="3"/>
    <x v="3"/>
    <x v="3"/>
    <x v="4"/>
    <x v="2"/>
    <x v="0"/>
    <x v="1"/>
    <x v="0"/>
    <x v="5"/>
    <x v="5"/>
    <x v="5"/>
    <x v="5"/>
    <x v="2"/>
    <x v="2"/>
    <x v="2"/>
    <x v="0"/>
    <x v="2"/>
    <x v="1"/>
    <x v="2"/>
    <m/>
    <m/>
    <m/>
    <m/>
    <m/>
    <m/>
    <x v="3"/>
    <x v="4"/>
    <x v="4"/>
    <x v="0"/>
    <x v="1"/>
    <x v="0"/>
    <x v="2"/>
    <x v="2"/>
    <x v="2"/>
    <x v="2"/>
    <x v="0"/>
    <x v="0"/>
    <x v="4"/>
    <x v="2"/>
    <x v="0"/>
    <x v="1"/>
    <x v="0"/>
    <x v="0"/>
    <x v="4"/>
    <x v="4"/>
    <x v="2"/>
    <x v="2"/>
    <x v="0"/>
    <x v="1"/>
    <x v="2"/>
    <x v="4"/>
    <x v="4"/>
    <x v="3"/>
    <x v="2"/>
    <x v="0"/>
    <x v="0"/>
    <x v="2"/>
    <x v="3"/>
    <x v="3"/>
    <x v="2"/>
    <x v="3"/>
    <x v="3"/>
    <x v="2"/>
    <x v="4"/>
    <x v="2"/>
    <x v="0"/>
    <x v="1"/>
    <x v="0"/>
    <x v="0"/>
    <x v="4"/>
    <x v="4"/>
    <x v="4"/>
    <x v="2"/>
    <x v="2"/>
    <x v="2"/>
    <x v="0"/>
    <x v="2"/>
    <x v="1"/>
    <x v="2"/>
    <m/>
    <x v="8"/>
    <x v="9"/>
    <x v="2"/>
    <x v="0"/>
    <x v="2"/>
    <x v="20"/>
    <x v="18"/>
    <x v="2"/>
    <x v="23"/>
    <x v="22"/>
    <x v="13"/>
    <x v="11"/>
    <x v="3"/>
    <x v="2"/>
  </r>
  <r>
    <m/>
    <x v="0"/>
    <x v="1"/>
    <x v="9"/>
    <x v="2"/>
    <m/>
    <m/>
    <x v="0"/>
    <x v="1"/>
    <x v="0"/>
    <x v="2"/>
    <x v="2"/>
    <x v="3"/>
    <x v="4"/>
    <x v="2"/>
    <x v="0"/>
    <x v="2"/>
    <x v="0"/>
    <x v="0"/>
    <x v="5"/>
    <x v="2"/>
    <x v="3"/>
    <x v="1"/>
    <x v="1"/>
    <x v="4"/>
    <x v="3"/>
    <x v="1"/>
    <x v="0"/>
    <x v="1"/>
    <x v="1"/>
    <x v="1"/>
    <x v="1"/>
    <x v="0"/>
    <x v="0"/>
    <x v="1"/>
    <x v="1"/>
    <x v="3"/>
    <x v="1"/>
    <x v="1"/>
    <x v="2"/>
    <x v="0"/>
    <x v="0"/>
    <x v="2"/>
    <x v="1"/>
    <x v="1"/>
    <x v="2"/>
    <x v="3"/>
    <x v="0"/>
    <x v="1"/>
    <x v="1"/>
    <x v="0"/>
    <x v="1"/>
    <x v="1"/>
    <x v="0"/>
    <x v="2"/>
    <x v="1"/>
    <x v="1"/>
    <x v="2"/>
    <x v="1"/>
    <x v="3"/>
    <x v="2"/>
    <x v="1"/>
    <x v="2"/>
    <x v="1"/>
    <x v="0"/>
    <m/>
    <m/>
    <m/>
    <m/>
    <m/>
    <m/>
    <x v="2"/>
    <x v="3"/>
    <x v="4"/>
    <x v="2"/>
    <x v="0"/>
    <x v="2"/>
    <x v="0"/>
    <x v="0"/>
    <x v="4"/>
    <x v="2"/>
    <x v="3"/>
    <x v="1"/>
    <x v="1"/>
    <x v="4"/>
    <x v="2"/>
    <x v="1"/>
    <x v="0"/>
    <x v="1"/>
    <x v="1"/>
    <x v="1"/>
    <x v="1"/>
    <x v="0"/>
    <x v="0"/>
    <x v="1"/>
    <x v="1"/>
    <x v="3"/>
    <x v="1"/>
    <x v="1"/>
    <x v="2"/>
    <x v="0"/>
    <x v="0"/>
    <x v="2"/>
    <x v="1"/>
    <x v="1"/>
    <x v="2"/>
    <x v="3"/>
    <x v="0"/>
    <x v="1"/>
    <x v="1"/>
    <x v="0"/>
    <x v="1"/>
    <x v="1"/>
    <x v="0"/>
    <x v="2"/>
    <x v="1"/>
    <x v="1"/>
    <x v="2"/>
    <x v="1"/>
    <x v="3"/>
    <x v="2"/>
    <x v="1"/>
    <x v="2"/>
    <x v="1"/>
    <x v="0"/>
    <m/>
    <x v="5"/>
    <x v="14"/>
    <x v="5"/>
    <x v="2"/>
    <x v="3"/>
    <x v="1"/>
    <x v="2"/>
    <x v="1"/>
    <x v="6"/>
    <x v="10"/>
    <x v="16"/>
    <x v="11"/>
    <x v="2"/>
    <x v="3"/>
  </r>
  <r>
    <m/>
    <x v="0"/>
    <x v="1"/>
    <x v="11"/>
    <x v="78"/>
    <m/>
    <m/>
    <x v="0"/>
    <x v="0"/>
    <x v="8"/>
    <x v="73"/>
    <x v="3"/>
    <x v="4"/>
    <x v="2"/>
    <x v="0"/>
    <x v="1"/>
    <x v="0"/>
    <x v="0"/>
    <x v="0"/>
    <x v="0"/>
    <x v="2"/>
    <x v="3"/>
    <x v="3"/>
    <x v="3"/>
    <x v="3"/>
    <x v="4"/>
    <x v="4"/>
    <x v="5"/>
    <x v="3"/>
    <x v="1"/>
    <x v="0"/>
    <x v="1"/>
    <x v="5"/>
    <x v="0"/>
    <x v="2"/>
    <x v="5"/>
    <x v="5"/>
    <x v="1"/>
    <x v="1"/>
    <x v="2"/>
    <x v="1"/>
    <x v="0"/>
    <x v="4"/>
    <x v="0"/>
    <x v="5"/>
    <x v="2"/>
    <x v="0"/>
    <x v="2"/>
    <x v="1"/>
    <x v="1"/>
    <x v="2"/>
    <x v="0"/>
    <x v="1"/>
    <x v="0"/>
    <x v="1"/>
    <x v="5"/>
    <x v="2"/>
    <x v="3"/>
    <x v="0"/>
    <x v="0"/>
    <x v="2"/>
    <x v="1"/>
    <x v="0"/>
    <x v="0"/>
    <x v="0"/>
    <m/>
    <m/>
    <m/>
    <m/>
    <m/>
    <m/>
    <x v="3"/>
    <x v="4"/>
    <x v="2"/>
    <x v="0"/>
    <x v="1"/>
    <x v="0"/>
    <x v="0"/>
    <x v="0"/>
    <x v="0"/>
    <x v="2"/>
    <x v="3"/>
    <x v="3"/>
    <x v="3"/>
    <x v="3"/>
    <x v="3"/>
    <x v="3"/>
    <x v="4"/>
    <x v="3"/>
    <x v="1"/>
    <x v="0"/>
    <x v="1"/>
    <x v="4"/>
    <x v="0"/>
    <x v="2"/>
    <x v="4"/>
    <x v="4"/>
    <x v="1"/>
    <x v="1"/>
    <x v="2"/>
    <x v="1"/>
    <x v="0"/>
    <x v="4"/>
    <x v="0"/>
    <x v="4"/>
    <x v="2"/>
    <x v="0"/>
    <x v="2"/>
    <x v="1"/>
    <x v="1"/>
    <x v="2"/>
    <x v="0"/>
    <x v="1"/>
    <x v="0"/>
    <x v="1"/>
    <x v="4"/>
    <x v="2"/>
    <x v="3"/>
    <x v="0"/>
    <x v="0"/>
    <x v="2"/>
    <x v="1"/>
    <x v="0"/>
    <x v="0"/>
    <x v="0"/>
    <m/>
    <x v="1"/>
    <x v="7"/>
    <x v="15"/>
    <x v="2"/>
    <x v="3"/>
    <x v="16"/>
    <x v="11"/>
    <x v="19"/>
    <x v="19"/>
    <x v="10"/>
    <x v="0"/>
    <x v="2"/>
    <x v="6"/>
    <x v="11"/>
  </r>
  <r>
    <m/>
    <x v="0"/>
    <x v="1"/>
    <x v="9"/>
    <x v="2"/>
    <m/>
    <m/>
    <x v="0"/>
    <x v="1"/>
    <x v="0"/>
    <x v="2"/>
    <x v="3"/>
    <x v="4"/>
    <x v="4"/>
    <x v="5"/>
    <x v="5"/>
    <x v="0"/>
    <x v="3"/>
    <x v="5"/>
    <x v="2"/>
    <x v="2"/>
    <x v="1"/>
    <x v="0"/>
    <x v="1"/>
    <x v="1"/>
    <x v="1"/>
    <x v="3"/>
    <x v="5"/>
    <x v="3"/>
    <x v="5"/>
    <x v="1"/>
    <x v="4"/>
    <x v="4"/>
    <x v="1"/>
    <x v="1"/>
    <x v="3"/>
    <x v="5"/>
    <x v="2"/>
    <x v="3"/>
    <x v="1"/>
    <x v="2"/>
    <x v="2"/>
    <x v="4"/>
    <x v="2"/>
    <x v="3"/>
    <x v="4"/>
    <x v="4"/>
    <x v="1"/>
    <x v="4"/>
    <x v="4"/>
    <x v="3"/>
    <x v="1"/>
    <x v="1"/>
    <x v="0"/>
    <x v="4"/>
    <x v="5"/>
    <x v="4"/>
    <x v="1"/>
    <x v="1"/>
    <x v="4"/>
    <x v="2"/>
    <x v="1"/>
    <x v="2"/>
    <x v="3"/>
    <x v="0"/>
    <m/>
    <m/>
    <m/>
    <m/>
    <m/>
    <m/>
    <x v="3"/>
    <x v="4"/>
    <x v="4"/>
    <x v="4"/>
    <x v="4"/>
    <x v="0"/>
    <x v="3"/>
    <x v="4"/>
    <x v="2"/>
    <x v="2"/>
    <x v="1"/>
    <x v="0"/>
    <x v="1"/>
    <x v="1"/>
    <x v="1"/>
    <x v="2"/>
    <x v="4"/>
    <x v="3"/>
    <x v="4"/>
    <x v="1"/>
    <x v="2"/>
    <x v="3"/>
    <x v="1"/>
    <x v="1"/>
    <x v="3"/>
    <x v="4"/>
    <x v="2"/>
    <x v="3"/>
    <x v="1"/>
    <x v="2"/>
    <x v="2"/>
    <x v="4"/>
    <x v="2"/>
    <x v="3"/>
    <x v="3"/>
    <x v="4"/>
    <x v="1"/>
    <x v="3"/>
    <x v="4"/>
    <x v="3"/>
    <x v="1"/>
    <x v="1"/>
    <x v="0"/>
    <x v="4"/>
    <x v="4"/>
    <x v="3"/>
    <x v="1"/>
    <x v="1"/>
    <x v="4"/>
    <x v="2"/>
    <x v="1"/>
    <x v="2"/>
    <x v="3"/>
    <x v="0"/>
    <m/>
    <x v="23"/>
    <x v="9"/>
    <x v="21"/>
    <x v="22"/>
    <x v="8"/>
    <x v="20"/>
    <x v="5"/>
    <x v="20"/>
    <x v="11"/>
    <x v="5"/>
    <x v="15"/>
    <x v="8"/>
    <x v="17"/>
    <x v="8"/>
  </r>
  <r>
    <m/>
    <x v="0"/>
    <x v="1"/>
    <x v="9"/>
    <x v="2"/>
    <m/>
    <m/>
    <x v="0"/>
    <x v="1"/>
    <x v="0"/>
    <x v="2"/>
    <x v="2"/>
    <x v="3"/>
    <x v="4"/>
    <x v="2"/>
    <x v="0"/>
    <x v="0"/>
    <x v="1"/>
    <x v="1"/>
    <x v="2"/>
    <x v="2"/>
    <x v="0"/>
    <x v="1"/>
    <x v="1"/>
    <x v="1"/>
    <x v="0"/>
    <x v="0"/>
    <x v="1"/>
    <x v="4"/>
    <x v="5"/>
    <x v="0"/>
    <x v="3"/>
    <x v="0"/>
    <x v="0"/>
    <x v="1"/>
    <x v="3"/>
    <x v="2"/>
    <x v="1"/>
    <x v="0"/>
    <x v="0"/>
    <x v="1"/>
    <x v="5"/>
    <x v="3"/>
    <x v="5"/>
    <x v="1"/>
    <x v="0"/>
    <x v="0"/>
    <x v="0"/>
    <x v="1"/>
    <x v="1"/>
    <x v="0"/>
    <x v="1"/>
    <x v="1"/>
    <x v="0"/>
    <x v="2"/>
    <x v="1"/>
    <x v="4"/>
    <x v="2"/>
    <x v="1"/>
    <x v="3"/>
    <x v="0"/>
    <x v="1"/>
    <x v="0"/>
    <x v="1"/>
    <x v="0"/>
    <m/>
    <m/>
    <m/>
    <m/>
    <m/>
    <m/>
    <x v="2"/>
    <x v="3"/>
    <x v="4"/>
    <x v="2"/>
    <x v="0"/>
    <x v="0"/>
    <x v="1"/>
    <x v="1"/>
    <x v="2"/>
    <x v="2"/>
    <x v="0"/>
    <x v="1"/>
    <x v="1"/>
    <x v="1"/>
    <x v="0"/>
    <x v="0"/>
    <x v="1"/>
    <x v="4"/>
    <x v="4"/>
    <x v="0"/>
    <x v="3"/>
    <x v="0"/>
    <x v="0"/>
    <x v="1"/>
    <x v="3"/>
    <x v="2"/>
    <x v="1"/>
    <x v="0"/>
    <x v="0"/>
    <x v="1"/>
    <x v="4"/>
    <x v="3"/>
    <x v="4"/>
    <x v="1"/>
    <x v="0"/>
    <x v="0"/>
    <x v="0"/>
    <x v="1"/>
    <x v="1"/>
    <x v="0"/>
    <x v="1"/>
    <x v="1"/>
    <x v="0"/>
    <x v="2"/>
    <x v="1"/>
    <x v="3"/>
    <x v="2"/>
    <x v="1"/>
    <x v="3"/>
    <x v="0"/>
    <x v="1"/>
    <x v="0"/>
    <x v="1"/>
    <x v="0"/>
    <m/>
    <x v="18"/>
    <x v="14"/>
    <x v="12"/>
    <x v="2"/>
    <x v="3"/>
    <x v="9"/>
    <x v="17"/>
    <x v="0"/>
    <x v="12"/>
    <x v="4"/>
    <x v="15"/>
    <x v="3"/>
    <x v="5"/>
    <x v="3"/>
  </r>
  <r>
    <m/>
    <x v="0"/>
    <x v="1"/>
    <x v="9"/>
    <x v="2"/>
    <m/>
    <m/>
    <x v="0"/>
    <x v="1"/>
    <x v="0"/>
    <x v="2"/>
    <x v="1"/>
    <x v="1"/>
    <x v="0"/>
    <x v="2"/>
    <x v="1"/>
    <x v="2"/>
    <x v="0"/>
    <x v="5"/>
    <x v="2"/>
    <x v="2"/>
    <x v="2"/>
    <x v="3"/>
    <x v="4"/>
    <x v="2"/>
    <x v="0"/>
    <x v="1"/>
    <x v="0"/>
    <x v="0"/>
    <x v="1"/>
    <x v="5"/>
    <x v="0"/>
    <x v="0"/>
    <x v="0"/>
    <x v="1"/>
    <x v="1"/>
    <x v="2"/>
    <x v="1"/>
    <x v="1"/>
    <x v="0"/>
    <x v="5"/>
    <x v="0"/>
    <x v="2"/>
    <x v="0"/>
    <x v="2"/>
    <x v="0"/>
    <x v="1"/>
    <x v="2"/>
    <x v="0"/>
    <x v="4"/>
    <x v="0"/>
    <x v="0"/>
    <x v="1"/>
    <x v="0"/>
    <x v="2"/>
    <x v="5"/>
    <x v="5"/>
    <x v="3"/>
    <x v="2"/>
    <x v="2"/>
    <x v="2"/>
    <x v="1"/>
    <x v="2"/>
    <x v="2"/>
    <x v="3"/>
    <m/>
    <m/>
    <m/>
    <m/>
    <m/>
    <m/>
    <x v="1"/>
    <x v="1"/>
    <x v="0"/>
    <x v="2"/>
    <x v="1"/>
    <x v="2"/>
    <x v="0"/>
    <x v="4"/>
    <x v="2"/>
    <x v="2"/>
    <x v="2"/>
    <x v="3"/>
    <x v="4"/>
    <x v="2"/>
    <x v="0"/>
    <x v="1"/>
    <x v="0"/>
    <x v="0"/>
    <x v="1"/>
    <x v="2"/>
    <x v="0"/>
    <x v="0"/>
    <x v="0"/>
    <x v="1"/>
    <x v="1"/>
    <x v="2"/>
    <x v="1"/>
    <x v="1"/>
    <x v="0"/>
    <x v="4"/>
    <x v="0"/>
    <x v="2"/>
    <x v="0"/>
    <x v="2"/>
    <x v="0"/>
    <x v="1"/>
    <x v="2"/>
    <x v="0"/>
    <x v="4"/>
    <x v="0"/>
    <x v="0"/>
    <x v="1"/>
    <x v="0"/>
    <x v="2"/>
    <x v="4"/>
    <x v="4"/>
    <x v="3"/>
    <x v="2"/>
    <x v="2"/>
    <x v="2"/>
    <x v="1"/>
    <x v="2"/>
    <x v="5"/>
    <x v="3"/>
    <m/>
    <x v="21"/>
    <x v="15"/>
    <x v="2"/>
    <x v="13"/>
    <x v="14"/>
    <x v="20"/>
    <x v="10"/>
    <x v="3"/>
    <x v="16"/>
    <x v="12"/>
    <x v="10"/>
    <x v="6"/>
    <x v="5"/>
    <x v="0"/>
  </r>
  <r>
    <m/>
    <x v="0"/>
    <x v="1"/>
    <x v="9"/>
    <x v="83"/>
    <m/>
    <m/>
    <x v="0"/>
    <x v="0"/>
    <x v="2"/>
    <x v="78"/>
    <x v="1"/>
    <x v="1"/>
    <x v="1"/>
    <x v="1"/>
    <x v="1"/>
    <x v="2"/>
    <x v="1"/>
    <x v="3"/>
    <x v="1"/>
    <x v="2"/>
    <x v="4"/>
    <x v="1"/>
    <x v="3"/>
    <x v="2"/>
    <x v="1"/>
    <x v="3"/>
    <x v="3"/>
    <x v="4"/>
    <x v="4"/>
    <x v="3"/>
    <x v="4"/>
    <x v="4"/>
    <x v="1"/>
    <x v="2"/>
    <x v="2"/>
    <x v="5"/>
    <x v="4"/>
    <x v="2"/>
    <x v="0"/>
    <x v="2"/>
    <x v="5"/>
    <x v="3"/>
    <x v="3"/>
    <x v="5"/>
    <x v="5"/>
    <x v="4"/>
    <x v="2"/>
    <x v="1"/>
    <x v="3"/>
    <x v="2"/>
    <x v="1"/>
    <x v="1"/>
    <x v="0"/>
    <x v="1"/>
    <x v="3"/>
    <x v="1"/>
    <x v="5"/>
    <x v="1"/>
    <x v="3"/>
    <x v="1"/>
    <x v="0"/>
    <x v="1"/>
    <x v="0"/>
    <x v="2"/>
    <m/>
    <m/>
    <m/>
    <m/>
    <m/>
    <m/>
    <x v="1"/>
    <x v="1"/>
    <x v="1"/>
    <x v="1"/>
    <x v="1"/>
    <x v="2"/>
    <x v="1"/>
    <x v="3"/>
    <x v="1"/>
    <x v="2"/>
    <x v="4"/>
    <x v="1"/>
    <x v="3"/>
    <x v="2"/>
    <x v="1"/>
    <x v="2"/>
    <x v="2"/>
    <x v="4"/>
    <x v="2"/>
    <x v="3"/>
    <x v="2"/>
    <x v="3"/>
    <x v="1"/>
    <x v="2"/>
    <x v="2"/>
    <x v="4"/>
    <x v="4"/>
    <x v="2"/>
    <x v="0"/>
    <x v="2"/>
    <x v="4"/>
    <x v="3"/>
    <x v="3"/>
    <x v="4"/>
    <x v="4"/>
    <x v="4"/>
    <x v="2"/>
    <x v="1"/>
    <x v="3"/>
    <x v="2"/>
    <x v="1"/>
    <x v="1"/>
    <x v="0"/>
    <x v="1"/>
    <x v="3"/>
    <x v="1"/>
    <x v="4"/>
    <x v="1"/>
    <x v="3"/>
    <x v="1"/>
    <x v="0"/>
    <x v="1"/>
    <x v="0"/>
    <x v="2"/>
    <m/>
    <x v="4"/>
    <x v="1"/>
    <x v="17"/>
    <x v="9"/>
    <x v="13"/>
    <x v="11"/>
    <x v="16"/>
    <x v="15"/>
    <x v="7"/>
    <x v="6"/>
    <x v="5"/>
    <x v="15"/>
    <x v="18"/>
    <x v="1"/>
  </r>
  <r>
    <m/>
    <x v="0"/>
    <x v="1"/>
    <x v="8"/>
    <x v="90"/>
    <m/>
    <m/>
    <x v="0"/>
    <x v="0"/>
    <x v="18"/>
    <x v="85"/>
    <x v="1"/>
    <x v="1"/>
    <x v="1"/>
    <x v="1"/>
    <x v="0"/>
    <x v="0"/>
    <x v="0"/>
    <x v="3"/>
    <x v="5"/>
    <x v="4"/>
    <x v="1"/>
    <x v="0"/>
    <x v="1"/>
    <x v="4"/>
    <x v="3"/>
    <x v="1"/>
    <x v="1"/>
    <x v="1"/>
    <x v="1"/>
    <x v="1"/>
    <x v="1"/>
    <x v="1"/>
    <x v="1"/>
    <x v="2"/>
    <x v="1"/>
    <x v="0"/>
    <x v="4"/>
    <x v="1"/>
    <x v="1"/>
    <x v="1"/>
    <x v="0"/>
    <x v="2"/>
    <x v="1"/>
    <x v="1"/>
    <x v="2"/>
    <x v="3"/>
    <x v="2"/>
    <x v="1"/>
    <x v="1"/>
    <x v="2"/>
    <x v="1"/>
    <x v="1"/>
    <x v="0"/>
    <x v="2"/>
    <x v="1"/>
    <x v="1"/>
    <x v="2"/>
    <x v="2"/>
    <x v="2"/>
    <x v="2"/>
    <x v="1"/>
    <x v="1"/>
    <x v="0"/>
    <x v="0"/>
    <m/>
    <m/>
    <m/>
    <m/>
    <m/>
    <m/>
    <x v="1"/>
    <x v="1"/>
    <x v="1"/>
    <x v="1"/>
    <x v="0"/>
    <x v="0"/>
    <x v="0"/>
    <x v="3"/>
    <x v="4"/>
    <x v="4"/>
    <x v="1"/>
    <x v="0"/>
    <x v="1"/>
    <x v="4"/>
    <x v="2"/>
    <x v="1"/>
    <x v="1"/>
    <x v="1"/>
    <x v="1"/>
    <x v="1"/>
    <x v="1"/>
    <x v="1"/>
    <x v="1"/>
    <x v="2"/>
    <x v="1"/>
    <x v="0"/>
    <x v="4"/>
    <x v="1"/>
    <x v="1"/>
    <x v="1"/>
    <x v="0"/>
    <x v="2"/>
    <x v="1"/>
    <x v="1"/>
    <x v="2"/>
    <x v="3"/>
    <x v="2"/>
    <x v="1"/>
    <x v="1"/>
    <x v="2"/>
    <x v="1"/>
    <x v="1"/>
    <x v="0"/>
    <x v="2"/>
    <x v="1"/>
    <x v="1"/>
    <x v="2"/>
    <x v="2"/>
    <x v="2"/>
    <x v="2"/>
    <x v="1"/>
    <x v="1"/>
    <x v="0"/>
    <x v="0"/>
    <m/>
    <x v="0"/>
    <x v="1"/>
    <x v="1"/>
    <x v="8"/>
    <x v="0"/>
    <x v="3"/>
    <x v="3"/>
    <x v="8"/>
    <x v="2"/>
    <x v="12"/>
    <x v="16"/>
    <x v="0"/>
    <x v="6"/>
    <x v="4"/>
  </r>
  <r>
    <m/>
    <x v="0"/>
    <x v="1"/>
    <x v="11"/>
    <x v="15"/>
    <m/>
    <m/>
    <x v="0"/>
    <x v="0"/>
    <x v="6"/>
    <x v="15"/>
    <x v="2"/>
    <x v="3"/>
    <x v="4"/>
    <x v="2"/>
    <x v="1"/>
    <x v="3"/>
    <x v="3"/>
    <x v="0"/>
    <x v="5"/>
    <x v="2"/>
    <x v="3"/>
    <x v="1"/>
    <x v="3"/>
    <x v="3"/>
    <x v="4"/>
    <x v="5"/>
    <x v="1"/>
    <x v="4"/>
    <x v="3"/>
    <x v="1"/>
    <x v="5"/>
    <x v="5"/>
    <x v="1"/>
    <x v="3"/>
    <x v="1"/>
    <x v="0"/>
    <x v="1"/>
    <x v="3"/>
    <x v="2"/>
    <x v="0"/>
    <x v="5"/>
    <x v="2"/>
    <x v="0"/>
    <x v="3"/>
    <x v="1"/>
    <x v="0"/>
    <x v="3"/>
    <x v="1"/>
    <x v="2"/>
    <x v="3"/>
    <x v="2"/>
    <x v="1"/>
    <x v="0"/>
    <x v="1"/>
    <x v="2"/>
    <x v="2"/>
    <x v="2"/>
    <x v="2"/>
    <x v="2"/>
    <x v="0"/>
    <x v="1"/>
    <x v="0"/>
    <x v="0"/>
    <x v="2"/>
    <m/>
    <m/>
    <m/>
    <m/>
    <m/>
    <m/>
    <x v="2"/>
    <x v="3"/>
    <x v="4"/>
    <x v="2"/>
    <x v="1"/>
    <x v="3"/>
    <x v="3"/>
    <x v="0"/>
    <x v="4"/>
    <x v="2"/>
    <x v="3"/>
    <x v="1"/>
    <x v="3"/>
    <x v="3"/>
    <x v="3"/>
    <x v="4"/>
    <x v="1"/>
    <x v="4"/>
    <x v="3"/>
    <x v="1"/>
    <x v="4"/>
    <x v="4"/>
    <x v="1"/>
    <x v="3"/>
    <x v="1"/>
    <x v="0"/>
    <x v="1"/>
    <x v="3"/>
    <x v="2"/>
    <x v="0"/>
    <x v="4"/>
    <x v="2"/>
    <x v="0"/>
    <x v="3"/>
    <x v="1"/>
    <x v="0"/>
    <x v="3"/>
    <x v="1"/>
    <x v="2"/>
    <x v="3"/>
    <x v="2"/>
    <x v="1"/>
    <x v="0"/>
    <x v="1"/>
    <x v="2"/>
    <x v="2"/>
    <x v="2"/>
    <x v="2"/>
    <x v="2"/>
    <x v="0"/>
    <x v="1"/>
    <x v="0"/>
    <x v="0"/>
    <x v="2"/>
    <m/>
    <x v="12"/>
    <x v="14"/>
    <x v="6"/>
    <x v="12"/>
    <x v="13"/>
    <x v="16"/>
    <x v="8"/>
    <x v="12"/>
    <x v="4"/>
    <x v="11"/>
    <x v="16"/>
    <x v="1"/>
    <x v="14"/>
    <x v="15"/>
  </r>
  <r>
    <m/>
    <x v="0"/>
    <x v="1"/>
    <x v="8"/>
    <x v="90"/>
    <m/>
    <m/>
    <x v="0"/>
    <x v="0"/>
    <x v="18"/>
    <x v="85"/>
    <x v="1"/>
    <x v="1"/>
    <x v="1"/>
    <x v="1"/>
    <x v="0"/>
    <x v="0"/>
    <x v="3"/>
    <x v="1"/>
    <x v="5"/>
    <x v="1"/>
    <x v="1"/>
    <x v="0"/>
    <x v="4"/>
    <x v="1"/>
    <x v="3"/>
    <x v="1"/>
    <x v="1"/>
    <x v="1"/>
    <x v="5"/>
    <x v="1"/>
    <x v="0"/>
    <x v="4"/>
    <x v="1"/>
    <x v="1"/>
    <x v="1"/>
    <x v="3"/>
    <x v="2"/>
    <x v="1"/>
    <x v="5"/>
    <x v="0"/>
    <x v="5"/>
    <x v="3"/>
    <x v="3"/>
    <x v="1"/>
    <x v="0"/>
    <x v="3"/>
    <x v="1"/>
    <x v="4"/>
    <x v="3"/>
    <x v="3"/>
    <x v="1"/>
    <x v="1"/>
    <x v="0"/>
    <x v="1"/>
    <x v="5"/>
    <x v="5"/>
    <x v="5"/>
    <x v="2"/>
    <x v="2"/>
    <x v="0"/>
    <x v="1"/>
    <x v="2"/>
    <x v="1"/>
    <x v="0"/>
    <m/>
    <m/>
    <m/>
    <m/>
    <m/>
    <m/>
    <x v="1"/>
    <x v="1"/>
    <x v="1"/>
    <x v="1"/>
    <x v="0"/>
    <x v="0"/>
    <x v="3"/>
    <x v="1"/>
    <x v="4"/>
    <x v="1"/>
    <x v="1"/>
    <x v="0"/>
    <x v="4"/>
    <x v="1"/>
    <x v="2"/>
    <x v="1"/>
    <x v="1"/>
    <x v="1"/>
    <x v="4"/>
    <x v="1"/>
    <x v="0"/>
    <x v="3"/>
    <x v="1"/>
    <x v="1"/>
    <x v="1"/>
    <x v="3"/>
    <x v="2"/>
    <x v="1"/>
    <x v="4"/>
    <x v="0"/>
    <x v="4"/>
    <x v="3"/>
    <x v="3"/>
    <x v="1"/>
    <x v="0"/>
    <x v="3"/>
    <x v="1"/>
    <x v="3"/>
    <x v="3"/>
    <x v="3"/>
    <x v="1"/>
    <x v="1"/>
    <x v="0"/>
    <x v="1"/>
    <x v="4"/>
    <x v="4"/>
    <x v="4"/>
    <x v="2"/>
    <x v="2"/>
    <x v="0"/>
    <x v="1"/>
    <x v="2"/>
    <x v="1"/>
    <x v="0"/>
    <m/>
    <x v="7"/>
    <x v="1"/>
    <x v="1"/>
    <x v="8"/>
    <x v="1"/>
    <x v="2"/>
    <x v="17"/>
    <x v="12"/>
    <x v="1"/>
    <x v="17"/>
    <x v="15"/>
    <x v="14"/>
    <x v="10"/>
    <x v="17"/>
  </r>
  <r>
    <m/>
    <x v="0"/>
    <x v="1"/>
    <x v="11"/>
    <x v="78"/>
    <m/>
    <m/>
    <x v="0"/>
    <x v="1"/>
    <x v="8"/>
    <x v="73"/>
    <x v="2"/>
    <x v="3"/>
    <x v="4"/>
    <x v="5"/>
    <x v="1"/>
    <x v="0"/>
    <x v="0"/>
    <x v="1"/>
    <x v="1"/>
    <x v="1"/>
    <x v="3"/>
    <x v="1"/>
    <x v="0"/>
    <x v="4"/>
    <x v="4"/>
    <x v="4"/>
    <x v="1"/>
    <x v="4"/>
    <x v="1"/>
    <x v="1"/>
    <x v="1"/>
    <x v="1"/>
    <x v="0"/>
    <x v="2"/>
    <x v="1"/>
    <x v="3"/>
    <x v="1"/>
    <x v="1"/>
    <x v="2"/>
    <x v="0"/>
    <x v="0"/>
    <x v="2"/>
    <x v="1"/>
    <x v="1"/>
    <x v="0"/>
    <x v="3"/>
    <x v="0"/>
    <x v="0"/>
    <x v="0"/>
    <x v="0"/>
    <x v="1"/>
    <x v="1"/>
    <x v="0"/>
    <x v="2"/>
    <x v="3"/>
    <x v="1"/>
    <x v="3"/>
    <x v="2"/>
    <x v="2"/>
    <x v="1"/>
    <x v="1"/>
    <x v="1"/>
    <x v="1"/>
    <x v="0"/>
    <m/>
    <m/>
    <m/>
    <m/>
    <m/>
    <m/>
    <x v="2"/>
    <x v="3"/>
    <x v="4"/>
    <x v="4"/>
    <x v="1"/>
    <x v="0"/>
    <x v="0"/>
    <x v="1"/>
    <x v="1"/>
    <x v="1"/>
    <x v="3"/>
    <x v="1"/>
    <x v="0"/>
    <x v="4"/>
    <x v="3"/>
    <x v="3"/>
    <x v="1"/>
    <x v="4"/>
    <x v="1"/>
    <x v="1"/>
    <x v="1"/>
    <x v="1"/>
    <x v="0"/>
    <x v="2"/>
    <x v="1"/>
    <x v="3"/>
    <x v="1"/>
    <x v="1"/>
    <x v="2"/>
    <x v="0"/>
    <x v="0"/>
    <x v="2"/>
    <x v="1"/>
    <x v="1"/>
    <x v="0"/>
    <x v="3"/>
    <x v="0"/>
    <x v="0"/>
    <x v="0"/>
    <x v="0"/>
    <x v="1"/>
    <x v="1"/>
    <x v="0"/>
    <x v="2"/>
    <x v="3"/>
    <x v="1"/>
    <x v="3"/>
    <x v="2"/>
    <x v="2"/>
    <x v="1"/>
    <x v="1"/>
    <x v="1"/>
    <x v="1"/>
    <x v="0"/>
    <m/>
    <x v="7"/>
    <x v="14"/>
    <x v="6"/>
    <x v="14"/>
    <x v="8"/>
    <x v="1"/>
    <x v="3"/>
    <x v="4"/>
    <x v="6"/>
    <x v="10"/>
    <x v="1"/>
    <x v="11"/>
    <x v="0"/>
    <x v="9"/>
  </r>
  <r>
    <m/>
    <x v="0"/>
    <x v="1"/>
    <x v="11"/>
    <x v="78"/>
    <m/>
    <m/>
    <x v="0"/>
    <x v="1"/>
    <x v="8"/>
    <x v="73"/>
    <x v="1"/>
    <x v="4"/>
    <x v="1"/>
    <x v="2"/>
    <x v="1"/>
    <x v="0"/>
    <x v="0"/>
    <x v="1"/>
    <x v="1"/>
    <x v="1"/>
    <x v="3"/>
    <x v="1"/>
    <x v="1"/>
    <x v="4"/>
    <x v="3"/>
    <x v="1"/>
    <x v="1"/>
    <x v="1"/>
    <x v="1"/>
    <x v="1"/>
    <x v="1"/>
    <x v="1"/>
    <x v="1"/>
    <x v="2"/>
    <x v="1"/>
    <x v="3"/>
    <x v="1"/>
    <x v="1"/>
    <x v="2"/>
    <x v="2"/>
    <x v="2"/>
    <x v="2"/>
    <x v="1"/>
    <x v="1"/>
    <x v="2"/>
    <x v="3"/>
    <x v="2"/>
    <x v="1"/>
    <x v="1"/>
    <x v="2"/>
    <x v="1"/>
    <x v="1"/>
    <x v="0"/>
    <x v="2"/>
    <x v="1"/>
    <x v="1"/>
    <x v="2"/>
    <x v="2"/>
    <x v="2"/>
    <x v="2"/>
    <x v="0"/>
    <x v="1"/>
    <x v="1"/>
    <x v="0"/>
    <m/>
    <m/>
    <m/>
    <m/>
    <m/>
    <m/>
    <x v="1"/>
    <x v="4"/>
    <x v="1"/>
    <x v="2"/>
    <x v="1"/>
    <x v="0"/>
    <x v="0"/>
    <x v="1"/>
    <x v="1"/>
    <x v="1"/>
    <x v="3"/>
    <x v="1"/>
    <x v="1"/>
    <x v="4"/>
    <x v="2"/>
    <x v="1"/>
    <x v="1"/>
    <x v="1"/>
    <x v="1"/>
    <x v="1"/>
    <x v="1"/>
    <x v="1"/>
    <x v="1"/>
    <x v="2"/>
    <x v="1"/>
    <x v="3"/>
    <x v="1"/>
    <x v="1"/>
    <x v="2"/>
    <x v="2"/>
    <x v="2"/>
    <x v="2"/>
    <x v="1"/>
    <x v="1"/>
    <x v="2"/>
    <x v="3"/>
    <x v="2"/>
    <x v="1"/>
    <x v="1"/>
    <x v="2"/>
    <x v="1"/>
    <x v="1"/>
    <x v="0"/>
    <x v="2"/>
    <x v="1"/>
    <x v="1"/>
    <x v="2"/>
    <x v="2"/>
    <x v="2"/>
    <x v="2"/>
    <x v="0"/>
    <x v="1"/>
    <x v="1"/>
    <x v="0"/>
    <m/>
    <x v="1"/>
    <x v="5"/>
    <x v="8"/>
    <x v="10"/>
    <x v="1"/>
    <x v="1"/>
    <x v="3"/>
    <x v="4"/>
    <x v="6"/>
    <x v="10"/>
    <x v="3"/>
    <x v="6"/>
    <x v="6"/>
    <x v="4"/>
  </r>
  <r>
    <m/>
    <x v="0"/>
    <x v="1"/>
    <x v="11"/>
    <x v="78"/>
    <m/>
    <m/>
    <x v="0"/>
    <x v="1"/>
    <x v="8"/>
    <x v="73"/>
    <x v="3"/>
    <x v="4"/>
    <x v="2"/>
    <x v="4"/>
    <x v="1"/>
    <x v="5"/>
    <x v="3"/>
    <x v="0"/>
    <x v="5"/>
    <x v="0"/>
    <x v="1"/>
    <x v="4"/>
    <x v="4"/>
    <x v="3"/>
    <x v="3"/>
    <x v="5"/>
    <x v="1"/>
    <x v="1"/>
    <x v="1"/>
    <x v="1"/>
    <x v="1"/>
    <x v="4"/>
    <x v="1"/>
    <x v="2"/>
    <x v="1"/>
    <x v="3"/>
    <x v="3"/>
    <x v="3"/>
    <x v="1"/>
    <x v="1"/>
    <x v="2"/>
    <x v="3"/>
    <x v="1"/>
    <x v="5"/>
    <x v="2"/>
    <x v="3"/>
    <x v="1"/>
    <x v="4"/>
    <x v="1"/>
    <x v="2"/>
    <x v="1"/>
    <x v="1"/>
    <x v="0"/>
    <x v="1"/>
    <x v="5"/>
    <x v="1"/>
    <x v="2"/>
    <x v="2"/>
    <x v="2"/>
    <x v="2"/>
    <x v="1"/>
    <x v="1"/>
    <x v="2"/>
    <x v="2"/>
    <m/>
    <m/>
    <m/>
    <m/>
    <m/>
    <m/>
    <x v="3"/>
    <x v="4"/>
    <x v="2"/>
    <x v="3"/>
    <x v="1"/>
    <x v="4"/>
    <x v="3"/>
    <x v="0"/>
    <x v="4"/>
    <x v="0"/>
    <x v="1"/>
    <x v="4"/>
    <x v="4"/>
    <x v="3"/>
    <x v="2"/>
    <x v="4"/>
    <x v="1"/>
    <x v="1"/>
    <x v="1"/>
    <x v="1"/>
    <x v="1"/>
    <x v="3"/>
    <x v="1"/>
    <x v="2"/>
    <x v="1"/>
    <x v="3"/>
    <x v="3"/>
    <x v="3"/>
    <x v="1"/>
    <x v="1"/>
    <x v="2"/>
    <x v="3"/>
    <x v="1"/>
    <x v="4"/>
    <x v="2"/>
    <x v="3"/>
    <x v="1"/>
    <x v="3"/>
    <x v="1"/>
    <x v="2"/>
    <x v="1"/>
    <x v="1"/>
    <x v="0"/>
    <x v="1"/>
    <x v="4"/>
    <x v="1"/>
    <x v="2"/>
    <x v="2"/>
    <x v="2"/>
    <x v="2"/>
    <x v="1"/>
    <x v="1"/>
    <x v="5"/>
    <x v="2"/>
    <m/>
    <x v="12"/>
    <x v="7"/>
    <x v="8"/>
    <x v="22"/>
    <x v="21"/>
    <x v="11"/>
    <x v="21"/>
    <x v="20"/>
    <x v="9"/>
    <x v="5"/>
    <x v="14"/>
    <x v="3"/>
    <x v="1"/>
    <x v="4"/>
  </r>
  <r>
    <m/>
    <x v="0"/>
    <x v="1"/>
    <x v="11"/>
    <x v="57"/>
    <m/>
    <m/>
    <x v="0"/>
    <x v="1"/>
    <x v="1"/>
    <x v="52"/>
    <x v="1"/>
    <x v="1"/>
    <x v="1"/>
    <x v="0"/>
    <x v="1"/>
    <x v="3"/>
    <x v="1"/>
    <x v="0"/>
    <x v="1"/>
    <x v="2"/>
    <x v="3"/>
    <x v="4"/>
    <x v="0"/>
    <x v="1"/>
    <x v="0"/>
    <x v="1"/>
    <x v="0"/>
    <x v="1"/>
    <x v="1"/>
    <x v="1"/>
    <x v="1"/>
    <x v="0"/>
    <x v="3"/>
    <x v="2"/>
    <x v="1"/>
    <x v="3"/>
    <x v="1"/>
    <x v="0"/>
    <x v="0"/>
    <x v="1"/>
    <x v="0"/>
    <x v="2"/>
    <x v="0"/>
    <x v="3"/>
    <x v="0"/>
    <x v="0"/>
    <x v="3"/>
    <x v="1"/>
    <x v="0"/>
    <x v="0"/>
    <x v="0"/>
    <x v="1"/>
    <x v="0"/>
    <x v="4"/>
    <x v="1"/>
    <x v="1"/>
    <x v="3"/>
    <x v="0"/>
    <x v="0"/>
    <x v="0"/>
    <x v="0"/>
    <x v="1"/>
    <x v="0"/>
    <x v="0"/>
    <m/>
    <m/>
    <m/>
    <m/>
    <m/>
    <m/>
    <x v="1"/>
    <x v="1"/>
    <x v="1"/>
    <x v="0"/>
    <x v="1"/>
    <x v="3"/>
    <x v="1"/>
    <x v="0"/>
    <x v="1"/>
    <x v="2"/>
    <x v="3"/>
    <x v="4"/>
    <x v="0"/>
    <x v="1"/>
    <x v="0"/>
    <x v="1"/>
    <x v="0"/>
    <x v="1"/>
    <x v="1"/>
    <x v="1"/>
    <x v="1"/>
    <x v="0"/>
    <x v="3"/>
    <x v="2"/>
    <x v="1"/>
    <x v="3"/>
    <x v="1"/>
    <x v="0"/>
    <x v="0"/>
    <x v="1"/>
    <x v="0"/>
    <x v="2"/>
    <x v="0"/>
    <x v="3"/>
    <x v="0"/>
    <x v="0"/>
    <x v="3"/>
    <x v="1"/>
    <x v="0"/>
    <x v="0"/>
    <x v="0"/>
    <x v="1"/>
    <x v="0"/>
    <x v="4"/>
    <x v="1"/>
    <x v="1"/>
    <x v="3"/>
    <x v="0"/>
    <x v="0"/>
    <x v="0"/>
    <x v="0"/>
    <x v="1"/>
    <x v="0"/>
    <x v="0"/>
    <m/>
    <x v="6"/>
    <x v="1"/>
    <x v="0"/>
    <x v="3"/>
    <x v="13"/>
    <x v="15"/>
    <x v="7"/>
    <x v="0"/>
    <x v="2"/>
    <x v="10"/>
    <x v="1"/>
    <x v="2"/>
    <x v="8"/>
    <x v="0"/>
  </r>
  <r>
    <m/>
    <x v="0"/>
    <x v="1"/>
    <x v="8"/>
    <x v="90"/>
    <m/>
    <m/>
    <x v="0"/>
    <x v="1"/>
    <x v="18"/>
    <x v="85"/>
    <x v="0"/>
    <x v="0"/>
    <x v="1"/>
    <x v="0"/>
    <x v="1"/>
    <x v="3"/>
    <x v="0"/>
    <x v="0"/>
    <x v="0"/>
    <x v="1"/>
    <x v="3"/>
    <x v="4"/>
    <x v="1"/>
    <x v="4"/>
    <x v="0"/>
    <x v="1"/>
    <x v="0"/>
    <x v="0"/>
    <x v="1"/>
    <x v="5"/>
    <x v="1"/>
    <x v="0"/>
    <x v="3"/>
    <x v="1"/>
    <x v="1"/>
    <x v="2"/>
    <x v="1"/>
    <x v="1"/>
    <x v="0"/>
    <x v="1"/>
    <x v="0"/>
    <x v="0"/>
    <x v="1"/>
    <x v="1"/>
    <x v="0"/>
    <x v="0"/>
    <x v="2"/>
    <x v="0"/>
    <x v="0"/>
    <x v="0"/>
    <x v="0"/>
    <x v="1"/>
    <x v="0"/>
    <x v="3"/>
    <x v="1"/>
    <x v="2"/>
    <x v="3"/>
    <x v="0"/>
    <x v="0"/>
    <x v="2"/>
    <x v="1"/>
    <x v="0"/>
    <x v="0"/>
    <x v="2"/>
    <m/>
    <m/>
    <m/>
    <m/>
    <m/>
    <m/>
    <x v="0"/>
    <x v="0"/>
    <x v="1"/>
    <x v="0"/>
    <x v="1"/>
    <x v="3"/>
    <x v="0"/>
    <x v="0"/>
    <x v="0"/>
    <x v="1"/>
    <x v="3"/>
    <x v="4"/>
    <x v="1"/>
    <x v="4"/>
    <x v="0"/>
    <x v="1"/>
    <x v="0"/>
    <x v="0"/>
    <x v="1"/>
    <x v="2"/>
    <x v="1"/>
    <x v="0"/>
    <x v="3"/>
    <x v="1"/>
    <x v="1"/>
    <x v="2"/>
    <x v="1"/>
    <x v="1"/>
    <x v="0"/>
    <x v="1"/>
    <x v="0"/>
    <x v="0"/>
    <x v="1"/>
    <x v="1"/>
    <x v="0"/>
    <x v="0"/>
    <x v="2"/>
    <x v="0"/>
    <x v="0"/>
    <x v="0"/>
    <x v="0"/>
    <x v="1"/>
    <x v="0"/>
    <x v="3"/>
    <x v="1"/>
    <x v="2"/>
    <x v="3"/>
    <x v="0"/>
    <x v="0"/>
    <x v="2"/>
    <x v="1"/>
    <x v="0"/>
    <x v="0"/>
    <x v="2"/>
    <m/>
    <x v="5"/>
    <x v="16"/>
    <x v="2"/>
    <x v="3"/>
    <x v="6"/>
    <x v="4"/>
    <x v="10"/>
    <x v="3"/>
    <x v="6"/>
    <x v="12"/>
    <x v="19"/>
    <x v="2"/>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DB7E48-B9D7-494B-9007-3E300C813821}" name="Pivottabell2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74:M4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1"/>
        <item x="2"/>
        <item x="5"/>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7">
    <i>
      <x/>
    </i>
    <i>
      <x v="1"/>
    </i>
    <i>
      <x v="2"/>
    </i>
    <i>
      <x v="3"/>
    </i>
    <i>
      <x v="4"/>
    </i>
    <i>
      <x v="5"/>
    </i>
    <i t="grand">
      <x/>
    </i>
  </rowItems>
  <colFields count="1">
    <field x="7"/>
  </colFields>
  <colItems count="1">
    <i>
      <x v="4"/>
    </i>
  </colItems>
  <dataFields count="1">
    <dataField name="Medel av F34" fld="41" subtotal="average" baseField="7" baseItem="4"/>
  </dataFields>
  <formats count="2">
    <format dxfId="3565">
      <pivotArea field="7" grandRow="1" outline="0" collapsedLevelsAreSubtotals="1" axis="axisCol" fieldPosition="0">
        <references count="1">
          <reference field="7" count="1" selected="0">
            <x v="2"/>
          </reference>
        </references>
      </pivotArea>
    </format>
    <format dxfId="3564">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400-000028000000}" name="Pivottabell14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66:M17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axis="axisRow" dataField="1" showAll="0">
      <items count="9">
        <item x="5"/>
        <item x="1"/>
        <item x="0"/>
        <item x="2"/>
        <item h="1"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5">
    <i>
      <x/>
    </i>
    <i>
      <x v="1"/>
    </i>
    <i>
      <x v="2"/>
    </i>
    <i>
      <x v="3"/>
    </i>
    <i t="grand">
      <x/>
    </i>
  </rowItems>
  <colFields count="1">
    <field x="7"/>
  </colFields>
  <colItems count="1">
    <i>
      <x v="4"/>
    </i>
  </colItems>
  <dataFields count="1">
    <dataField name="Medel av F9" fld="16" subtotal="average" baseField="14" baseItem="2" numFmtId="164"/>
  </dataFields>
  <formats count="1">
    <format dxfId="357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ell10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10:B31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6">
    <i>
      <x/>
    </i>
    <i>
      <x v="1"/>
    </i>
    <i>
      <x v="2"/>
    </i>
    <i>
      <x v="3"/>
    </i>
    <i>
      <x v="4"/>
    </i>
    <i t="grand">
      <x/>
    </i>
  </rowItems>
  <colFields count="1">
    <field x="7"/>
  </colFields>
  <colItems count="1">
    <i>
      <x v="4"/>
    </i>
  </colItems>
  <dataFields count="1">
    <dataField name="Antal av F21" fld="28" subtotal="count" baseField="26"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00000000-0007-0000-0400-000030000000}" name="Pivottabell6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T9:U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name="Flicka" axis="axisRow" dataField="1" showAll="0">
      <items count="11">
        <item m="1" x="8"/>
        <item m="1" x="6"/>
        <item m="1" x="3"/>
        <item m="1" x="5"/>
        <item m="1" x="9"/>
        <item m="1" x="7"/>
        <item m="1" x="4"/>
        <item x="0"/>
        <item x="1"/>
        <item x="2"/>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4">
    <i>
      <x v="7"/>
    </i>
    <i>
      <x v="8"/>
    </i>
    <i>
      <x v="9"/>
    </i>
    <i t="grand">
      <x/>
    </i>
  </rowItems>
  <colFields count="1">
    <field x="7"/>
  </colFields>
  <colItems count="1">
    <i>
      <x v="4"/>
    </i>
  </colItems>
  <dataFields count="1">
    <dataField name="Antal av F1" fld="8"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ED7DAC75-2CFB-4052-9724-77BA9B388ECE}" name="Pivottabell18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29:M63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4"/>
        <item x="2"/>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7">
    <i>
      <x/>
    </i>
    <i>
      <x v="1"/>
    </i>
    <i>
      <x v="2"/>
    </i>
    <i>
      <x v="3"/>
    </i>
    <i>
      <x v="4"/>
    </i>
    <i>
      <x v="5"/>
    </i>
    <i t="grand">
      <x/>
    </i>
  </rowItems>
  <colFields count="1">
    <field x="7"/>
  </colFields>
  <colItems count="1">
    <i>
      <x v="4"/>
    </i>
  </colItems>
  <dataFields count="1">
    <dataField name="Medel av F47" fld="54" subtotal="average" baseField="0" baseItem="0"/>
  </dataFields>
  <formats count="2">
    <format dxfId="3721">
      <pivotArea field="7" grandRow="1" outline="0" collapsedLevelsAreSubtotals="1" axis="axisCol" fieldPosition="0">
        <references count="1">
          <reference field="7" count="1" selected="0">
            <x v="2"/>
          </reference>
        </references>
      </pivotArea>
    </format>
    <format dxfId="3720">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Pivottabell13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22:M32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3"/>
        <item x="5"/>
        <item x="1"/>
        <item x="0"/>
        <item h="1" x="4"/>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5">
    <i>
      <x/>
    </i>
    <i>
      <x v="1"/>
    </i>
    <i>
      <x v="2"/>
    </i>
    <i>
      <x v="3"/>
    </i>
    <i t="grand">
      <x/>
    </i>
  </rowItems>
  <colFields count="1">
    <field x="7"/>
  </colFields>
  <colItems count="1">
    <i>
      <x v="4"/>
    </i>
  </colItems>
  <dataFields count="1">
    <dataField name="Medel av F22" fld="29" subtotal="average" baseField="27" baseItem="3" numFmtId="164"/>
  </dataFields>
  <formats count="1">
    <format dxfId="37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7D300398-267E-4F99-B28B-79BC8E82E986}" name="Pivottabell19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98:B50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2"/>
        <item x="1"/>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7">
    <i>
      <x/>
    </i>
    <i>
      <x v="1"/>
    </i>
    <i>
      <x v="2"/>
    </i>
    <i>
      <x v="3"/>
    </i>
    <i>
      <x v="4"/>
    </i>
    <i>
      <x v="5"/>
    </i>
    <i t="grand">
      <x/>
    </i>
  </rowItems>
  <colFields count="1">
    <field x="7"/>
  </colFields>
  <colItems count="1">
    <i>
      <x v="4"/>
    </i>
  </colItems>
  <dataFields count="1">
    <dataField name="Antal av F36" fld="4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5873C63A-8EC8-4DD7-9D94-0A812DC23E3D}" name="Pivottabell35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675:L17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2"/>
        <item x="22"/>
        <item x="23"/>
        <item x="19"/>
        <item x="13"/>
        <item x="17"/>
        <item x="11"/>
        <item x="21"/>
        <item x="1"/>
        <item x="18"/>
        <item x="14"/>
        <item x="10"/>
        <item x="4"/>
        <item x="20"/>
        <item x="15"/>
        <item x="6"/>
        <item x="3"/>
        <item x="16"/>
        <item x="7"/>
        <item x="2"/>
        <item x="8"/>
        <item x="5"/>
        <item x="0"/>
        <item h="1" x="9"/>
        <item t="default"/>
      </items>
    </pivotField>
    <pivotField showAll="0"/>
  </pivotFields>
  <rowFields count="1">
    <field x="138"/>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13 Förhindra…" fld="13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46C23413-D394-4646-9E10-13348AA129D2}" name="Pivottabell21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95:H60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7">
    <i>
      <x/>
    </i>
    <i>
      <x v="1"/>
    </i>
    <i>
      <x v="2"/>
    </i>
    <i>
      <x v="3"/>
    </i>
    <i>
      <x v="4"/>
    </i>
    <i>
      <x v="5"/>
    </i>
    <i t="grand">
      <x/>
    </i>
  </rowItems>
  <colFields count="1">
    <field x="7"/>
  </colFields>
  <colItems count="1">
    <i>
      <x v="4"/>
    </i>
  </colItems>
  <dataFields count="1">
    <dataField name="Antal av F44" fld="51" subtotal="count" showDataAs="percentOfCol" baseField="0" baseItem="0" numFmtId="9"/>
  </dataFields>
  <formats count="9">
    <format dxfId="3731">
      <pivotArea outline="0" collapsedLevelsAreSubtotals="1" fieldPosition="0">
        <references count="1">
          <reference field="7" count="1" selected="0">
            <x v="2"/>
          </reference>
        </references>
      </pivotArea>
    </format>
    <format dxfId="3730">
      <pivotArea outline="0" collapsedLevelsAreSubtotals="1" fieldPosition="0"/>
    </format>
    <format dxfId="3729">
      <pivotArea field="7" type="button" dataOnly="0" labelOnly="1" outline="0" axis="axisCol" fieldPosition="0"/>
    </format>
    <format dxfId="3728">
      <pivotArea type="topRight" dataOnly="0" labelOnly="1" outline="0" fieldPosition="0"/>
    </format>
    <format dxfId="3727">
      <pivotArea dataOnly="0" labelOnly="1" fieldPosition="0">
        <references count="1">
          <reference field="7" count="0"/>
        </references>
      </pivotArea>
    </format>
    <format dxfId="3726">
      <pivotArea dataOnly="0" labelOnly="1" fieldPosition="0">
        <references count="1">
          <reference field="7" count="1">
            <x v="3"/>
          </reference>
        </references>
      </pivotArea>
    </format>
    <format dxfId="3725">
      <pivotArea dataOnly="0" labelOnly="1" fieldPosition="0">
        <references count="1">
          <reference field="7" count="1">
            <x v="4"/>
          </reference>
        </references>
      </pivotArea>
    </format>
    <format dxfId="3724">
      <pivotArea field="7" grandRow="1" outline="0" collapsedLevelsAreSubtotals="1" axis="axisCol" fieldPosition="0">
        <references count="1">
          <reference field="7" count="1" selected="0">
            <x v="3"/>
          </reference>
        </references>
      </pivotArea>
    </format>
    <format dxfId="372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4021E0BB-60B8-4322-9A26-D0558396C0AA}" name="Pivottabell34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558:L158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3"/>
        <item x="19"/>
        <item x="8"/>
        <item x="17"/>
        <item x="21"/>
        <item x="7"/>
        <item x="4"/>
        <item x="16"/>
        <item x="6"/>
        <item x="9"/>
        <item x="14"/>
        <item x="22"/>
        <item x="2"/>
        <item x="23"/>
        <item x="18"/>
        <item x="1"/>
        <item x="11"/>
        <item x="5"/>
        <item x="10"/>
        <item x="15"/>
        <item x="12"/>
        <item x="20"/>
        <item x="0"/>
        <item h="1" x="13"/>
        <item t="default"/>
      </items>
    </pivotField>
    <pivotField showAll="0"/>
    <pivotField showAll="0"/>
    <pivotField showAll="0"/>
    <pivotField showAll="0"/>
    <pivotField showAll="0"/>
  </pivotFields>
  <rowFields count="1">
    <field x="134"/>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9 Delaktighet…" fld="13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5D4F8084-02D4-4321-A99D-F5F031304C43}" name="Pivottabell4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88:C9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3"/>
  </rowFields>
  <rowItems count="5">
    <i>
      <x/>
    </i>
    <i>
      <x v="1"/>
    </i>
    <i>
      <x v="2"/>
    </i>
    <i>
      <x v="3"/>
    </i>
    <i t="grand">
      <x/>
    </i>
  </rowItems>
  <colFields count="1">
    <field x="7"/>
  </colFields>
  <colItems count="1">
    <i>
      <x v="4"/>
    </i>
  </colItems>
  <dataFields count="1">
    <dataField name="Antal av F26_I" fld="9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00000000-0007-0000-0400-000010000000}" name="Pivottabell12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50:H25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3"/>
        <item x="0"/>
        <item x="1"/>
        <item x="4"/>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6">
    <i>
      <x/>
    </i>
    <i>
      <x v="1"/>
    </i>
    <i>
      <x v="2"/>
    </i>
    <i>
      <x v="3"/>
    </i>
    <i>
      <x v="4"/>
    </i>
    <i t="grand">
      <x/>
    </i>
  </rowItems>
  <colFields count="1">
    <field x="7"/>
  </colFields>
  <colItems count="1">
    <i>
      <x v="4"/>
    </i>
  </colItems>
  <dataFields count="1">
    <dataField name="Antal av F16" fld="23" subtotal="count" showDataAs="percentOfCol" baseField="21" baseItem="3" numFmtId="9"/>
  </dataFields>
  <formats count="1">
    <format dxfId="37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C4ECE5C-11B5-40B2-BD1E-E00C13A3CE25}" name="Pivottabell34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587:L161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6"/>
        <item x="21"/>
        <item x="22"/>
        <item x="18"/>
        <item x="16"/>
        <item x="20"/>
        <item x="5"/>
        <item x="15"/>
        <item x="17"/>
        <item x="7"/>
        <item x="3"/>
        <item x="19"/>
        <item x="10"/>
        <item x="23"/>
        <item x="8"/>
        <item x="11"/>
        <item x="12"/>
        <item x="9"/>
        <item x="13"/>
        <item x="1"/>
        <item x="4"/>
        <item x="0"/>
        <item x="2"/>
        <item h="1" x="14"/>
        <item t="default"/>
      </items>
    </pivotField>
    <pivotField showAll="0"/>
    <pivotField showAll="0"/>
    <pivotField showAll="0"/>
    <pivotField showAll="0"/>
  </pivotFields>
  <rowFields count="1">
    <field x="135"/>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10 Ordningsregler" fld="13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6F7C3E14-D0F0-4729-AF5B-1D9BFE0020C8}" name="Pivottabell9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28:L10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7"/>
  </rowFields>
  <rowItems count="5">
    <i>
      <x/>
    </i>
    <i>
      <x v="1"/>
    </i>
    <i>
      <x v="2"/>
    </i>
    <i>
      <x v="3"/>
    </i>
    <i t="grand">
      <x/>
    </i>
  </rowItems>
  <colFields count="1">
    <field x="7"/>
  </colFields>
  <colItems count="1">
    <i>
      <x v="4"/>
    </i>
  </colItems>
  <dataFields count="1">
    <dataField name="Medel av F30_I" fld="9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3C20B76D-07C2-48FA-9EB7-3F7B386A87E4}" name="Pivottabell4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98:C10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4"/>
  </rowFields>
  <rowItems count="5">
    <i>
      <x/>
    </i>
    <i>
      <x v="1"/>
    </i>
    <i>
      <x v="2"/>
    </i>
    <i>
      <x v="3"/>
    </i>
    <i t="grand">
      <x/>
    </i>
  </rowItems>
  <colFields count="1">
    <field x="7"/>
  </colFields>
  <colItems count="1">
    <i>
      <x v="4"/>
    </i>
  </colItems>
  <dataFields count="1">
    <dataField name="Antal av F27_I" fld="9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575F1108-AE72-49E4-A755-FA163C4B250B}" name="Pivottabell27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308:C131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5"/>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3"/>
  </rowFields>
  <rowItems count="7">
    <i>
      <x/>
    </i>
    <i>
      <x v="1"/>
    </i>
    <i>
      <x v="2"/>
    </i>
    <i>
      <x v="3"/>
    </i>
    <i>
      <x v="4"/>
    </i>
    <i>
      <x v="5"/>
    </i>
    <i t="grand">
      <x/>
    </i>
  </rowItems>
  <colFields count="1">
    <field x="7"/>
  </colFields>
  <colItems count="1">
    <i>
      <x v="4"/>
    </i>
  </colItems>
  <dataFields count="1">
    <dataField name="Antal av F56_I" fld="1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00000000-0007-0000-0400-000038000000}" name="Pivottabell7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06:B11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axis="axisRow" dataField="1" showAll="0">
      <items count="9">
        <item x="2"/>
        <item x="3"/>
        <item x="1"/>
        <item x="0"/>
        <item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6">
    <i>
      <x/>
    </i>
    <i>
      <x v="1"/>
    </i>
    <i>
      <x v="2"/>
    </i>
    <i>
      <x v="3"/>
    </i>
    <i>
      <x v="4"/>
    </i>
    <i t="grand">
      <x/>
    </i>
  </rowItems>
  <colFields count="1">
    <field x="7"/>
  </colFields>
  <colItems count="1">
    <i>
      <x v="4"/>
    </i>
  </colItems>
  <dataFields count="1">
    <dataField name="Antal av F4" fld="11" subtotal="count" baseField="9"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28B24D56-0C0E-458F-851E-C4C147BEB92A}" name="Pivottabell18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98:M50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2"/>
        <item x="1"/>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7">
    <i>
      <x/>
    </i>
    <i>
      <x v="1"/>
    </i>
    <i>
      <x v="2"/>
    </i>
    <i>
      <x v="3"/>
    </i>
    <i>
      <x v="4"/>
    </i>
    <i>
      <x v="5"/>
    </i>
    <i t="grand">
      <x/>
    </i>
  </rowItems>
  <colFields count="1">
    <field x="7"/>
  </colFields>
  <colItems count="1">
    <i>
      <x v="4"/>
    </i>
  </colItems>
  <dataFields count="1">
    <dataField name="Medel av F36" fld="43" subtotal="average" baseField="0" baseItem="0"/>
  </dataFields>
  <formats count="2">
    <format dxfId="3734">
      <pivotArea field="7" grandRow="1" outline="0" collapsedLevelsAreSubtotals="1" axis="axisCol" fieldPosition="0">
        <references count="1">
          <reference field="7" count="1" selected="0">
            <x v="2"/>
          </reference>
        </references>
      </pivotArea>
    </format>
    <format dxfId="3733">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A93C22A0-5BAC-411E-9918-FAE85562CA88}" name="Pivottabell5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04:C111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4"/>
  </rowFields>
  <rowItems count="6">
    <i>
      <x/>
    </i>
    <i>
      <x v="1"/>
    </i>
    <i>
      <x v="2"/>
    </i>
    <i>
      <x v="3"/>
    </i>
    <i>
      <x v="4"/>
    </i>
    <i t="grand">
      <x/>
    </i>
  </rowItems>
  <colFields count="1">
    <field x="7"/>
  </colFields>
  <colItems count="1">
    <i>
      <x v="4"/>
    </i>
  </colItems>
  <dataFields count="1">
    <dataField name="Antal av F37_I" fld="10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35C938F9-CCDA-484F-847A-F40948D9F139}" name="Pivottabell18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61:M46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7">
    <i>
      <x/>
    </i>
    <i>
      <x v="1"/>
    </i>
    <i>
      <x v="2"/>
    </i>
    <i>
      <x v="3"/>
    </i>
    <i>
      <x v="4"/>
    </i>
    <i>
      <x v="5"/>
    </i>
    <i t="grand">
      <x/>
    </i>
  </rowItems>
  <colFields count="1">
    <field x="7"/>
  </colFields>
  <colItems count="1">
    <i>
      <x v="4"/>
    </i>
  </colItems>
  <dataFields count="1">
    <dataField name="Medel av F33" fld="40" subtotal="average" baseField="40" baseItem="0"/>
  </dataFields>
  <formats count="2">
    <format dxfId="3736">
      <pivotArea field="7" grandRow="1" outline="0" collapsedLevelsAreSubtotals="1" axis="axisCol" fieldPosition="0">
        <references count="1">
          <reference field="7" count="1" selected="0">
            <x v="2"/>
          </reference>
        </references>
      </pivotArea>
    </format>
    <format dxfId="3735">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CF859727-AEFE-4E3D-AF72-1A32AAA2919C}" name="Pivottabell19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10:H51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7">
    <i>
      <x/>
    </i>
    <i>
      <x v="1"/>
    </i>
    <i>
      <x v="2"/>
    </i>
    <i>
      <x v="3"/>
    </i>
    <i>
      <x v="4"/>
    </i>
    <i>
      <x v="5"/>
    </i>
    <i t="grand">
      <x/>
    </i>
  </rowItems>
  <colFields count="1">
    <field x="7"/>
  </colFields>
  <colItems count="1">
    <i>
      <x v="4"/>
    </i>
  </colItems>
  <dataFields count="1">
    <dataField name="Antal av F37" fld="44" subtotal="count" showDataAs="percentOfCol" baseField="0" baseItem="0" numFmtId="9"/>
  </dataFields>
  <formats count="9">
    <format dxfId="3745">
      <pivotArea outline="0" collapsedLevelsAreSubtotals="1" fieldPosition="0">
        <references count="1">
          <reference field="7" count="1" selected="0">
            <x v="2"/>
          </reference>
        </references>
      </pivotArea>
    </format>
    <format dxfId="3744">
      <pivotArea outline="0" collapsedLevelsAreSubtotals="1" fieldPosition="0"/>
    </format>
    <format dxfId="3743">
      <pivotArea field="7" type="button" dataOnly="0" labelOnly="1" outline="0" axis="axisCol" fieldPosition="0"/>
    </format>
    <format dxfId="3742">
      <pivotArea type="topRight" dataOnly="0" labelOnly="1" outline="0" fieldPosition="0"/>
    </format>
    <format dxfId="3741">
      <pivotArea dataOnly="0" labelOnly="1" fieldPosition="0">
        <references count="1">
          <reference field="7" count="0"/>
        </references>
      </pivotArea>
    </format>
    <format dxfId="3740">
      <pivotArea dataOnly="0" labelOnly="1" fieldPosition="0">
        <references count="1">
          <reference field="7" count="1">
            <x v="3"/>
          </reference>
        </references>
      </pivotArea>
    </format>
    <format dxfId="3739">
      <pivotArea dataOnly="0" labelOnly="1" fieldPosition="0">
        <references count="1">
          <reference field="7" count="1">
            <x v="4"/>
          </reference>
        </references>
      </pivotArea>
    </format>
    <format dxfId="3738">
      <pivotArea field="7" grandRow="1" outline="0" collapsedLevelsAreSubtotals="1" axis="axisCol" fieldPosition="0">
        <references count="1">
          <reference field="7" count="1" selected="0">
            <x v="3"/>
          </reference>
        </references>
      </pivotArea>
    </format>
    <format dxfId="373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tabell13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34:M34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h="1"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5">
    <i>
      <x/>
    </i>
    <i>
      <x v="1"/>
    </i>
    <i>
      <x v="2"/>
    </i>
    <i>
      <x v="3"/>
    </i>
    <i t="grand">
      <x/>
    </i>
  </rowItems>
  <colFields count="1">
    <field x="7"/>
  </colFields>
  <colItems count="1">
    <i>
      <x v="4"/>
    </i>
  </colItems>
  <dataFields count="1">
    <dataField name="Medel av F23" fld="30" subtotal="average" baseField="28" baseItem="1" numFmtId="164"/>
  </dataFields>
  <formats count="1">
    <format dxfId="37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00000000-0007-0000-0400-000014000000}" name="Pivottabell12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02:H20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axis="axisRow" dataField="1">
      <items count="9">
        <item x="2"/>
        <item x="5"/>
        <item x="1"/>
        <item x="0"/>
        <item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i>
    <i>
      <x v="1"/>
    </i>
    <i>
      <x v="2"/>
    </i>
    <i>
      <x v="3"/>
    </i>
    <i>
      <x v="4"/>
    </i>
    <i t="grand">
      <x/>
    </i>
  </rowItems>
  <colFields count="1">
    <field x="7"/>
  </colFields>
  <colItems count="1">
    <i>
      <x v="4"/>
    </i>
  </colItems>
  <dataFields count="1">
    <dataField name="Antal av F12" fld="19" subtotal="count" showDataAs="percentOfCol" baseField="17" baseItem="0" numFmtId="9"/>
  </dataFields>
  <formats count="1">
    <format dxfId="37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FC23DB5-3A80-4910-A972-7537F089B1B7}" name="Pivottabell25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721:M72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2"/>
  </rowFields>
  <rowItems count="5">
    <i>
      <x/>
    </i>
    <i>
      <x v="1"/>
    </i>
    <i>
      <x v="2"/>
    </i>
    <i>
      <x v="3"/>
    </i>
    <i t="grand">
      <x/>
    </i>
  </rowItems>
  <colFields count="1">
    <field x="7"/>
  </colFields>
  <colItems count="1">
    <i>
      <x v="4"/>
    </i>
  </colItems>
  <dataFields count="1">
    <dataField name="Medel av F55" fld="62" subtotal="average" baseField="62" baseItem="0"/>
  </dataFields>
  <formats count="2">
    <format dxfId="3579">
      <pivotArea field="7" grandRow="1" outline="0" collapsedLevelsAreSubtotals="1" axis="axisCol" fieldPosition="0">
        <references count="1">
          <reference field="7" count="1" selected="0">
            <x v="2"/>
          </reference>
        </references>
      </pivotArea>
    </format>
    <format dxfId="3578">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2546E5A1-D6D6-4B29-B3DC-DAFD50B34781}" name="Pivottabell24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712:H71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1"/>
  </rowFields>
  <rowItems count="4">
    <i>
      <x/>
    </i>
    <i>
      <x v="1"/>
    </i>
    <i>
      <x v="2"/>
    </i>
    <i t="grand">
      <x/>
    </i>
  </rowItems>
  <colFields count="1">
    <field x="7"/>
  </colFields>
  <colItems count="1">
    <i>
      <x v="4"/>
    </i>
  </colItems>
  <dataFields count="1">
    <dataField name="Antal av F54" fld="61" subtotal="count" showDataAs="percentOfCol" baseField="61" baseItem="0" numFmtId="9"/>
  </dataFields>
  <formats count="9">
    <format dxfId="3756">
      <pivotArea outline="0" collapsedLevelsAreSubtotals="1" fieldPosition="0">
        <references count="1">
          <reference field="7" count="1" selected="0">
            <x v="2"/>
          </reference>
        </references>
      </pivotArea>
    </format>
    <format dxfId="3755">
      <pivotArea outline="0" collapsedLevelsAreSubtotals="1" fieldPosition="0"/>
    </format>
    <format dxfId="3754">
      <pivotArea field="7" type="button" dataOnly="0" labelOnly="1" outline="0" axis="axisCol" fieldPosition="0"/>
    </format>
    <format dxfId="3753">
      <pivotArea type="topRight" dataOnly="0" labelOnly="1" outline="0" fieldPosition="0"/>
    </format>
    <format dxfId="3752">
      <pivotArea dataOnly="0" labelOnly="1" fieldPosition="0">
        <references count="1">
          <reference field="7" count="0"/>
        </references>
      </pivotArea>
    </format>
    <format dxfId="3751">
      <pivotArea dataOnly="0" labelOnly="1" fieldPosition="0">
        <references count="1">
          <reference field="7" count="1">
            <x v="3"/>
          </reference>
        </references>
      </pivotArea>
    </format>
    <format dxfId="3750">
      <pivotArea dataOnly="0" labelOnly="1" fieldPosition="0">
        <references count="1">
          <reference field="7" count="1">
            <x v="4"/>
          </reference>
        </references>
      </pivotArea>
    </format>
    <format dxfId="3749">
      <pivotArea field="7" grandRow="1" outline="0" collapsedLevelsAreSubtotals="1" axis="axisCol" fieldPosition="0">
        <references count="1">
          <reference field="7" count="1" selected="0">
            <x v="3"/>
          </reference>
        </references>
      </pivotArea>
    </format>
    <format dxfId="3748">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D1C19CB7-D006-4603-A33A-921E195A63F7}" name="Pivottabell25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70:L117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0"/>
  </rowFields>
  <rowItems count="6">
    <i>
      <x/>
    </i>
    <i>
      <x v="1"/>
    </i>
    <i>
      <x v="2"/>
    </i>
    <i>
      <x v="3"/>
    </i>
    <i>
      <x v="4"/>
    </i>
    <i t="grand">
      <x/>
    </i>
  </rowItems>
  <colFields count="1">
    <field x="7"/>
  </colFields>
  <colItems count="1">
    <i>
      <x v="4"/>
    </i>
  </colItems>
  <dataFields count="1">
    <dataField name="Medel av F43_I" fld="11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00000000-0007-0000-0400-000046000000}" name="Pivottabell9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02:B20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axis="axisRow" dataField="1" showAll="0">
      <items count="9">
        <item x="2"/>
        <item x="5"/>
        <item x="1"/>
        <item x="0"/>
        <item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i>
    <i>
      <x v="1"/>
    </i>
    <i>
      <x v="2"/>
    </i>
    <i>
      <x v="3"/>
    </i>
    <i>
      <x v="4"/>
    </i>
    <i t="grand">
      <x/>
    </i>
  </rowItems>
  <colFields count="1">
    <field x="7"/>
  </colFields>
  <colItems count="1">
    <i>
      <x v="4"/>
    </i>
  </colItems>
  <dataFields count="1">
    <dataField name="Antal av F12" fld="19" subtotal="count" baseField="17"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E09BB6C4-42C1-4A79-BBEF-7E682FCCA0F7}" name="Pivottabell2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788:C7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3"/>
  </rowFields>
  <rowItems count="5">
    <i>
      <x/>
    </i>
    <i>
      <x v="1"/>
    </i>
    <i>
      <x v="2"/>
    </i>
    <i>
      <x v="3"/>
    </i>
    <i t="grand">
      <x/>
    </i>
  </rowItems>
  <colFields count="1">
    <field x="7"/>
  </colFields>
  <colItems count="1">
    <i>
      <x v="4"/>
    </i>
  </colItems>
  <dataFields count="1">
    <dataField name="Antal av F6_I" fld="7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29A299B3-96A9-4C14-A7CD-FD94ADCC4833}" name="Pivottabell24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77:H6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1"/>
        <item x="2"/>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8"/>
  </rowFields>
  <rowItems count="7">
    <i>
      <x/>
    </i>
    <i>
      <x v="1"/>
    </i>
    <i>
      <x v="2"/>
    </i>
    <i>
      <x v="3"/>
    </i>
    <i>
      <x v="4"/>
    </i>
    <i>
      <x v="5"/>
    </i>
    <i t="grand">
      <x/>
    </i>
  </rowItems>
  <colFields count="1">
    <field x="7"/>
  </colFields>
  <colItems count="1">
    <i>
      <x v="4"/>
    </i>
  </colItems>
  <dataFields count="1">
    <dataField name="Antal av F51" fld="58" subtotal="count" showDataAs="percentOfCol" baseField="58" baseItem="0" numFmtId="9"/>
  </dataFields>
  <formats count="9">
    <format dxfId="3765">
      <pivotArea outline="0" collapsedLevelsAreSubtotals="1" fieldPosition="0">
        <references count="1">
          <reference field="7" count="1" selected="0">
            <x v="2"/>
          </reference>
        </references>
      </pivotArea>
    </format>
    <format dxfId="3764">
      <pivotArea outline="0" collapsedLevelsAreSubtotals="1" fieldPosition="0"/>
    </format>
    <format dxfId="3763">
      <pivotArea field="7" type="button" dataOnly="0" labelOnly="1" outline="0" axis="axisCol" fieldPosition="0"/>
    </format>
    <format dxfId="3762">
      <pivotArea type="topRight" dataOnly="0" labelOnly="1" outline="0" fieldPosition="0"/>
    </format>
    <format dxfId="3761">
      <pivotArea dataOnly="0" labelOnly="1" fieldPosition="0">
        <references count="1">
          <reference field="7" count="0"/>
        </references>
      </pivotArea>
    </format>
    <format dxfId="3760">
      <pivotArea dataOnly="0" labelOnly="1" fieldPosition="0">
        <references count="1">
          <reference field="7" count="1">
            <x v="3"/>
          </reference>
        </references>
      </pivotArea>
    </format>
    <format dxfId="3759">
      <pivotArea dataOnly="0" labelOnly="1" fieldPosition="0">
        <references count="1">
          <reference field="7" count="1">
            <x v="4"/>
          </reference>
        </references>
      </pivotArea>
    </format>
    <format dxfId="3758">
      <pivotArea field="7" grandRow="1" outline="0" collapsedLevelsAreSubtotals="1" axis="axisCol" fieldPosition="0">
        <references count="1">
          <reference field="7" count="1" selected="0">
            <x v="3"/>
          </reference>
        </references>
      </pivotArea>
    </format>
    <format dxfId="375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00000000-0007-0000-0400-000024000000}" name="Pivottabell14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14:M22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2"/>
        <item x="1"/>
        <item x="4"/>
        <item x="0"/>
        <item h="1" x="3"/>
        <item h="1" m="1" x="7"/>
        <item h="1" m="1" x="6"/>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5">
    <i>
      <x/>
    </i>
    <i>
      <x v="1"/>
    </i>
    <i>
      <x v="2"/>
    </i>
    <i>
      <x v="3"/>
    </i>
    <i t="grand">
      <x/>
    </i>
  </rowItems>
  <colFields count="1">
    <field x="7"/>
  </colFields>
  <colItems count="1">
    <i>
      <x v="4"/>
    </i>
  </colItems>
  <dataFields count="1">
    <dataField name="Medel av F13" fld="20" subtotal="average" baseField="18" baseItem="1" numFmtId="164"/>
  </dataFields>
  <formats count="1">
    <format dxfId="37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Pivottabell13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60:M36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4"/>
        <item x="1"/>
        <item x="0"/>
        <item h="1" x="3"/>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5">
    <i>
      <x/>
    </i>
    <i>
      <x v="1"/>
    </i>
    <i>
      <x v="2"/>
    </i>
    <i>
      <x v="3"/>
    </i>
    <i t="grand">
      <x/>
    </i>
  </rowItems>
  <colFields count="1">
    <field x="7"/>
  </colFields>
  <colItems count="1">
    <i>
      <x v="4"/>
    </i>
  </colItems>
  <dataFields count="1">
    <dataField name="Medel av F25" fld="32" subtotal="average" baseField="30" baseItem="0"/>
  </dataFields>
  <formats count="2">
    <format dxfId="3768">
      <pivotArea field="7" grandRow="1" outline="0" collapsedLevelsAreSubtotals="1" axis="axisCol" fieldPosition="0">
        <references count="1">
          <reference field="7" count="1" selected="0">
            <x v="2"/>
          </reference>
        </references>
      </pivotArea>
    </format>
    <format dxfId="3767">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D9A709F5-47FA-496C-825F-E218CC5B68E4}" name="Pivottabell28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308:L131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5"/>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3"/>
  </rowFields>
  <rowItems count="7">
    <i>
      <x/>
    </i>
    <i>
      <x v="1"/>
    </i>
    <i>
      <x v="2"/>
    </i>
    <i>
      <x v="3"/>
    </i>
    <i>
      <x v="4"/>
    </i>
    <i>
      <x v="5"/>
    </i>
    <i t="grand">
      <x/>
    </i>
  </rowItems>
  <colFields count="1">
    <field x="7"/>
  </colFields>
  <colItems count="1">
    <i>
      <x v="4"/>
    </i>
  </colItems>
  <dataFields count="1">
    <dataField name="Medel av F56_I" fld="12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Pivottabell12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38:H24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2"/>
        <item x="3"/>
        <item x="1"/>
        <item x="0"/>
        <item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6">
    <i>
      <x/>
    </i>
    <i>
      <x v="1"/>
    </i>
    <i>
      <x v="2"/>
    </i>
    <i>
      <x v="3"/>
    </i>
    <i>
      <x v="4"/>
    </i>
    <i t="grand">
      <x/>
    </i>
  </rowItems>
  <colFields count="1">
    <field x="7"/>
  </colFields>
  <colItems count="1">
    <i>
      <x v="4"/>
    </i>
  </colItems>
  <dataFields count="1">
    <dataField name="Antal av F15" fld="22" subtotal="count" showDataAs="percentOfCol" baseField="20" baseItem="1" numFmtId="9"/>
  </dataFields>
  <formats count="1">
    <format dxfId="37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00000000-0007-0000-0400-00004A000000}" name="Pivottabell9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50:B25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0"/>
        <item x="1"/>
        <item x="4"/>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6">
    <i>
      <x/>
    </i>
    <i>
      <x v="1"/>
    </i>
    <i>
      <x v="2"/>
    </i>
    <i>
      <x v="3"/>
    </i>
    <i>
      <x v="4"/>
    </i>
    <i t="grand">
      <x/>
    </i>
  </rowItems>
  <colFields count="1">
    <field x="7"/>
  </colFields>
  <colItems count="1">
    <i>
      <x v="4"/>
    </i>
  </colItems>
  <dataFields count="1">
    <dataField name="Antal av F16" fld="23" subtotal="count" baseField="21"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ACA9CFC-5E9E-4566-94E1-8211FD954506}" name="Pivottabell28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89:L12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1"/>
  </rowFields>
  <rowItems count="4">
    <i>
      <x/>
    </i>
    <i>
      <x v="1"/>
    </i>
    <i>
      <x v="2"/>
    </i>
    <i t="grand">
      <x/>
    </i>
  </rowItems>
  <colFields count="1">
    <field x="7"/>
  </colFields>
  <colItems count="1">
    <i>
      <x v="4"/>
    </i>
  </colItems>
  <dataFields count="1">
    <dataField name="Medel av F54_I" fld="12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8B9A04EF-EE72-4C76-9391-842198FBA96C}" name="Pivottabell22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41:B64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5"/>
  </rowFields>
  <rowItems count="7">
    <i>
      <x/>
    </i>
    <i>
      <x v="1"/>
    </i>
    <i>
      <x v="2"/>
    </i>
    <i>
      <x v="3"/>
    </i>
    <i>
      <x v="4"/>
    </i>
    <i>
      <x v="5"/>
    </i>
    <i t="grand">
      <x/>
    </i>
  </rowItems>
  <colFields count="1">
    <field x="7"/>
  </colFields>
  <colItems count="1">
    <i>
      <x v="4"/>
    </i>
  </colItems>
  <dataFields count="1">
    <dataField name="Antal av F48" fld="55" subtotal="count" baseField="5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00000000-0007-0000-0400-000037000000}" name="Pivottabell7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18:B12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axis="axisRow" dataField="1" showAll="0">
      <items count="9">
        <item x="3"/>
        <item x="4"/>
        <item x="1"/>
        <item x="0"/>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Fields count="1">
    <field x="7"/>
  </colFields>
  <colItems count="1">
    <i>
      <x v="4"/>
    </i>
  </colItems>
  <dataFields count="1">
    <dataField name="Antal av F5" fld="12" subtotal="count" baseField="10"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5EABDF4C-15A6-4987-B643-B0914B293C71}" name="Pivottabell4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48:C9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9"/>
  </rowFields>
  <rowItems count="5">
    <i>
      <x/>
    </i>
    <i>
      <x v="1"/>
    </i>
    <i>
      <x v="2"/>
    </i>
    <i>
      <x v="3"/>
    </i>
    <i t="grand">
      <x/>
    </i>
  </rowItems>
  <colFields count="1">
    <field x="7"/>
  </colFields>
  <colItems count="1">
    <i>
      <x v="4"/>
    </i>
  </colItems>
  <dataFields count="1">
    <dataField name="Antal av F22_I" fld="8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0C3417C4-472E-480F-881F-F90BB61F20D9}" name="Pivottabell25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81:L118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1"/>
  </rowFields>
  <rowItems count="6">
    <i>
      <x/>
    </i>
    <i>
      <x v="1"/>
    </i>
    <i>
      <x v="2"/>
    </i>
    <i>
      <x v="3"/>
    </i>
    <i>
      <x v="4"/>
    </i>
    <i t="grand">
      <x/>
    </i>
  </rowItems>
  <colFields count="1">
    <field x="7"/>
  </colFields>
  <colItems count="1">
    <i>
      <x v="4"/>
    </i>
  </colItems>
  <dataFields count="1">
    <dataField name="Medel av F44_I" fld="11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06FE62C8-F4CD-44D5-8FC6-75F4E61AB504}" name="Pivottabell3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08:C8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5"/>
  </rowFields>
  <rowItems count="5">
    <i>
      <x/>
    </i>
    <i>
      <x v="1"/>
    </i>
    <i>
      <x v="2"/>
    </i>
    <i>
      <x v="3"/>
    </i>
    <i t="grand">
      <x/>
    </i>
  </rowItems>
  <colFields count="1">
    <field x="7"/>
  </colFields>
  <colItems count="1">
    <i>
      <x v="4"/>
    </i>
  </colItems>
  <dataFields count="1">
    <dataField name="Antal av F8_I" fld="7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275C05E0-B41C-4845-B7AD-91129B1AC309}" name="Pivottabell16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18:L8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6"/>
  </rowFields>
  <rowItems count="5">
    <i>
      <x/>
    </i>
    <i>
      <x v="1"/>
    </i>
    <i>
      <x v="2"/>
    </i>
    <i>
      <x v="3"/>
    </i>
    <i t="grand">
      <x/>
    </i>
  </rowItems>
  <colFields count="1">
    <field x="7"/>
  </colFields>
  <colItems count="1">
    <i>
      <x v="4"/>
    </i>
  </colItems>
  <dataFields count="1">
    <dataField name="Medel av F9_I" fld="7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DAE36D62-6A53-434A-8F1E-F26A65737E62}" name="Pivottabell28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98:C13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2"/>
  </rowFields>
  <rowItems count="5">
    <i>
      <x/>
    </i>
    <i>
      <x v="1"/>
    </i>
    <i>
      <x v="2"/>
    </i>
    <i>
      <x v="3"/>
    </i>
    <i t="grand">
      <x/>
    </i>
  </rowItems>
  <colFields count="1">
    <field x="7"/>
  </colFields>
  <colItems count="1">
    <i>
      <x v="4"/>
    </i>
  </colItems>
  <dataFields count="1">
    <dataField name="Antal av F55_I" fld="1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574BFC10-7C71-41E8-A06A-D9354595E358}" name="Pivottabell6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15:C112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5"/>
  </rowFields>
  <rowItems count="6">
    <i>
      <x/>
    </i>
    <i>
      <x v="1"/>
    </i>
    <i>
      <x v="2"/>
    </i>
    <i>
      <x v="3"/>
    </i>
    <i>
      <x v="4"/>
    </i>
    <i t="grand">
      <x/>
    </i>
  </rowItems>
  <colFields count="1">
    <field x="7"/>
  </colFields>
  <colItems count="1">
    <i>
      <x v="4"/>
    </i>
  </colItems>
  <dataFields count="1">
    <dataField name="Antal av F38_I" fld="10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ell10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98:B30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4"/>
        <item x="5"/>
        <item x="1"/>
        <item x="0"/>
        <item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6">
    <i>
      <x/>
    </i>
    <i>
      <x v="1"/>
    </i>
    <i>
      <x v="2"/>
    </i>
    <i>
      <x v="3"/>
    </i>
    <i>
      <x v="4"/>
    </i>
    <i t="grand">
      <x/>
    </i>
  </rowItems>
  <colFields count="1">
    <field x="7"/>
  </colFields>
  <colItems count="1">
    <i>
      <x v="4"/>
    </i>
  </colItems>
  <dataFields count="1">
    <dataField name="Antal av F20" fld="27" subtotal="count" baseField="2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BB4C7249-0644-439A-A728-11E677687C48}" name="Pivottabell3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38:C8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8"/>
  </rowFields>
  <rowItems count="5">
    <i>
      <x/>
    </i>
    <i>
      <x v="1"/>
    </i>
    <i>
      <x v="2"/>
    </i>
    <i>
      <x v="3"/>
    </i>
    <i t="grand">
      <x/>
    </i>
  </rowItems>
  <colFields count="1">
    <field x="7"/>
  </colFields>
  <colItems count="1">
    <i>
      <x v="4"/>
    </i>
  </colItems>
  <dataFields count="1">
    <dataField name="Antal av F11_I" fld="7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C895324-11A0-43DE-886F-996683D05D41}" name="Pivottabell23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743:B75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3"/>
        <item x="0"/>
        <item x="1"/>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4"/>
  </rowFields>
  <rowItems count="7">
    <i>
      <x/>
    </i>
    <i>
      <x v="1"/>
    </i>
    <i>
      <x v="2"/>
    </i>
    <i>
      <x v="3"/>
    </i>
    <i>
      <x v="4"/>
    </i>
    <i>
      <x v="5"/>
    </i>
    <i t="grand">
      <x/>
    </i>
  </rowItems>
  <colFields count="1">
    <field x="7"/>
  </colFields>
  <colItems count="1">
    <i>
      <x v="4"/>
    </i>
  </colItems>
  <dataFields count="1">
    <dataField name="Antal av F57" fld="64" subtotal="count" baseField="6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520D0E98-BF0E-4158-996F-77EE008CC6B6}" name="Pivottabell26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01:C12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4"/>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3"/>
  </rowFields>
  <rowItems count="6">
    <i>
      <x/>
    </i>
    <i>
      <x v="1"/>
    </i>
    <i>
      <x v="2"/>
    </i>
    <i>
      <x v="3"/>
    </i>
    <i>
      <x v="4"/>
    </i>
    <i t="grand">
      <x/>
    </i>
  </rowItems>
  <colFields count="1">
    <field x="7"/>
  </colFields>
  <colItems count="1">
    <i>
      <x v="4"/>
    </i>
  </colItems>
  <dataFields count="1">
    <dataField name="Antal av F46_I" fld="1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146B231F-86FF-45B3-9F09-D5C2B293DBA7}" name="Pivottabell8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P753:Q880" firstHeaderRow="1" firstDataRow="1" firstDataCol="1"/>
  <pivotFields count="140">
    <pivotField showAll="0"/>
    <pivotField showAll="0"/>
    <pivotField showAll="0" defaultSubtotal="0">
      <items count="2">
        <item x="0"/>
        <item x="1"/>
      </items>
    </pivotField>
    <pivotField axis="axisRow" dataField="1" showAll="0">
      <items count="71">
        <item m="1" x="13"/>
        <item m="1" x="68"/>
        <item m="1" x="26"/>
        <item m="1" x="35"/>
        <item m="1" x="53"/>
        <item m="1" x="27"/>
        <item m="1" x="41"/>
        <item m="1" x="23"/>
        <item m="1" x="48"/>
        <item m="1" x="69"/>
        <item m="1" x="54"/>
        <item m="1" x="21"/>
        <item m="1" x="39"/>
        <item m="1" x="28"/>
        <item m="1" x="46"/>
        <item m="1" x="50"/>
        <item m="1" x="42"/>
        <item m="1" x="29"/>
        <item m="1" x="40"/>
        <item m="1" x="62"/>
        <item m="1" x="37"/>
        <item m="1" x="44"/>
        <item m="1" x="49"/>
        <item m="1" x="67"/>
        <item m="1" x="20"/>
        <item m="1" x="65"/>
        <item m="1" x="38"/>
        <item m="1" x="24"/>
        <item m="1" x="43"/>
        <item m="1" x="47"/>
        <item m="1" x="33"/>
        <item m="1" x="15"/>
        <item m="1" x="19"/>
        <item m="1" x="34"/>
        <item m="1" x="25"/>
        <item m="1" x="32"/>
        <item m="1" x="58"/>
        <item m="1" x="64"/>
        <item m="1" x="18"/>
        <item m="1" x="22"/>
        <item m="1" x="59"/>
        <item m="1" x="57"/>
        <item m="1" x="61"/>
        <item m="1" x="51"/>
        <item m="1" x="60"/>
        <item m="1" x="30"/>
        <item m="1" x="45"/>
        <item m="1" x="16"/>
        <item m="1" x="63"/>
        <item m="1" x="31"/>
        <item m="1" x="17"/>
        <item m="1" x="55"/>
        <item m="1" x="14"/>
        <item m="1" x="52"/>
        <item m="1" x="56"/>
        <item m="1" x="66"/>
        <item m="1" x="36"/>
        <item x="0"/>
        <item x="1"/>
        <item x="2"/>
        <item x="3"/>
        <item x="4"/>
        <item x="5"/>
        <item x="6"/>
        <item x="7"/>
        <item x="8"/>
        <item x="9"/>
        <item x="10"/>
        <item x="11"/>
        <item x="12"/>
        <item t="default"/>
      </items>
    </pivotField>
    <pivotField axis="axisRow" showAll="0">
      <items count="98">
        <item m="1" x="96"/>
        <item x="4"/>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t="default"/>
      </items>
    </pivotField>
    <pivotField showAll="0"/>
    <pivotField showAll="0"/>
    <pivotField showAll="0"/>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127">
    <i>
      <x v="57"/>
    </i>
    <i r="1">
      <x v="1"/>
    </i>
    <i r="1">
      <x v="2"/>
    </i>
    <i r="1">
      <x v="3"/>
    </i>
    <i r="1">
      <x v="4"/>
    </i>
    <i r="1">
      <x v="5"/>
    </i>
    <i r="1">
      <x v="14"/>
    </i>
    <i r="1">
      <x v="34"/>
    </i>
    <i r="1">
      <x v="35"/>
    </i>
    <i>
      <x v="58"/>
    </i>
    <i r="1">
      <x v="6"/>
    </i>
    <i r="1">
      <x v="7"/>
    </i>
    <i r="1">
      <x v="8"/>
    </i>
    <i r="1">
      <x v="9"/>
    </i>
    <i r="1">
      <x v="11"/>
    </i>
    <i r="1">
      <x v="12"/>
    </i>
    <i r="1">
      <x v="13"/>
    </i>
    <i r="1">
      <x v="15"/>
    </i>
    <i r="1">
      <x v="21"/>
    </i>
    <i r="1">
      <x v="22"/>
    </i>
    <i r="1">
      <x v="23"/>
    </i>
    <i r="1">
      <x v="24"/>
    </i>
    <i>
      <x v="59"/>
    </i>
    <i r="1">
      <x v="1"/>
    </i>
    <i r="1">
      <x v="10"/>
    </i>
    <i r="1">
      <x v="16"/>
    </i>
    <i r="1">
      <x v="19"/>
    </i>
    <i r="1">
      <x v="25"/>
    </i>
    <i r="1">
      <x v="26"/>
    </i>
    <i r="1">
      <x v="27"/>
    </i>
    <i r="1">
      <x v="28"/>
    </i>
    <i r="1">
      <x v="29"/>
    </i>
    <i r="1">
      <x v="30"/>
    </i>
    <i r="1">
      <x v="31"/>
    </i>
    <i r="1">
      <x v="32"/>
    </i>
    <i r="1">
      <x v="36"/>
    </i>
    <i r="1">
      <x v="37"/>
    </i>
    <i r="1">
      <x v="38"/>
    </i>
    <i r="1">
      <x v="39"/>
    </i>
    <i r="1">
      <x v="40"/>
    </i>
    <i>
      <x v="60"/>
    </i>
    <i r="1">
      <x v="16"/>
    </i>
    <i r="1">
      <x v="17"/>
    </i>
    <i r="1">
      <x v="18"/>
    </i>
    <i r="1">
      <x v="19"/>
    </i>
    <i r="1">
      <x v="20"/>
    </i>
    <i r="1">
      <x v="33"/>
    </i>
    <i>
      <x v="61"/>
    </i>
    <i r="1">
      <x v="41"/>
    </i>
    <i r="1">
      <x v="42"/>
    </i>
    <i r="1">
      <x v="78"/>
    </i>
    <i>
      <x v="62"/>
    </i>
    <i r="1">
      <x v="19"/>
    </i>
    <i r="1">
      <x v="43"/>
    </i>
    <i r="1">
      <x v="52"/>
    </i>
    <i r="1">
      <x v="69"/>
    </i>
    <i r="1">
      <x v="71"/>
    </i>
    <i r="1">
      <x v="72"/>
    </i>
    <i r="1">
      <x v="73"/>
    </i>
    <i r="1">
      <x v="74"/>
    </i>
    <i r="1">
      <x v="75"/>
    </i>
    <i r="1">
      <x v="83"/>
    </i>
    <i r="1">
      <x v="88"/>
    </i>
    <i>
      <x v="63"/>
    </i>
    <i r="1">
      <x v="43"/>
    </i>
    <i r="1">
      <x v="44"/>
    </i>
    <i r="1">
      <x v="46"/>
    </i>
    <i r="1">
      <x v="47"/>
    </i>
    <i r="1">
      <x v="50"/>
    </i>
    <i r="1">
      <x v="52"/>
    </i>
    <i r="1">
      <x v="53"/>
    </i>
    <i r="1">
      <x v="69"/>
    </i>
    <i>
      <x v="64"/>
    </i>
    <i r="1">
      <x v="45"/>
    </i>
    <i r="1">
      <x v="57"/>
    </i>
    <i r="1">
      <x v="60"/>
    </i>
    <i r="1">
      <x v="61"/>
    </i>
    <i r="1">
      <x v="73"/>
    </i>
    <i r="1">
      <x v="95"/>
    </i>
    <i>
      <x v="65"/>
    </i>
    <i r="1">
      <x v="48"/>
    </i>
    <i r="1">
      <x v="49"/>
    </i>
    <i r="1">
      <x v="68"/>
    </i>
    <i r="1">
      <x v="70"/>
    </i>
    <i r="1">
      <x v="77"/>
    </i>
    <i r="1">
      <x v="90"/>
    </i>
    <i r="1">
      <x v="91"/>
    </i>
    <i r="1">
      <x v="92"/>
    </i>
    <i r="1">
      <x v="93"/>
    </i>
    <i r="1">
      <x v="94"/>
    </i>
    <i r="1">
      <x v="96"/>
    </i>
    <i>
      <x v="66"/>
    </i>
    <i r="1">
      <x v="4"/>
    </i>
    <i r="1">
      <x v="51"/>
    </i>
    <i r="1">
      <x v="54"/>
    </i>
    <i r="1">
      <x v="55"/>
    </i>
    <i r="1">
      <x v="58"/>
    </i>
    <i r="1">
      <x v="59"/>
    </i>
    <i r="1">
      <x v="62"/>
    </i>
    <i r="1">
      <x v="63"/>
    </i>
    <i r="1">
      <x v="65"/>
    </i>
    <i r="1">
      <x v="66"/>
    </i>
    <i r="1">
      <x v="67"/>
    </i>
    <i r="1">
      <x v="76"/>
    </i>
    <i r="1">
      <x v="77"/>
    </i>
    <i r="1">
      <x v="79"/>
    </i>
    <i r="1">
      <x v="81"/>
    </i>
    <i r="1">
      <x v="82"/>
    </i>
    <i r="1">
      <x v="84"/>
    </i>
    <i r="1">
      <x v="87"/>
    </i>
    <i>
      <x v="67"/>
    </i>
    <i r="1">
      <x v="56"/>
    </i>
    <i r="1">
      <x v="57"/>
    </i>
    <i r="1">
      <x v="64"/>
    </i>
    <i r="1">
      <x v="80"/>
    </i>
    <i>
      <x v="68"/>
    </i>
    <i r="1">
      <x v="4"/>
    </i>
    <i r="1">
      <x v="16"/>
    </i>
    <i r="1">
      <x v="51"/>
    </i>
    <i r="1">
      <x v="58"/>
    </i>
    <i r="1">
      <x v="76"/>
    </i>
    <i r="1">
      <x v="79"/>
    </i>
    <i r="1">
      <x v="89"/>
    </i>
    <i>
      <x v="69"/>
    </i>
    <i r="1">
      <x v="85"/>
    </i>
    <i r="1">
      <x v="86"/>
    </i>
    <i t="grand">
      <x/>
    </i>
  </rowItems>
  <colItems count="1">
    <i/>
  </colItems>
  <dataFields count="1">
    <dataField name="Antal av Resultatenhet"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A3A5024E-5BF5-4DE1-9D28-0DB274688A5B}" name="Pivottabell27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45:C125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7"/>
  </rowFields>
  <rowItems count="6">
    <i>
      <x/>
    </i>
    <i>
      <x v="1"/>
    </i>
    <i>
      <x v="2"/>
    </i>
    <i>
      <x v="3"/>
    </i>
    <i>
      <x v="4"/>
    </i>
    <i t="grand">
      <x/>
    </i>
  </rowItems>
  <colFields count="1">
    <field x="7"/>
  </colFields>
  <colItems count="1">
    <i>
      <x v="4"/>
    </i>
  </colItems>
  <dataFields count="1">
    <dataField name="Antal av F50_I" fld="1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4AE31F16-B5BE-4DFA-8E35-94D4CDD341D5}" name="Pivottabell22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41:M64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5"/>
  </rowFields>
  <rowItems count="7">
    <i>
      <x/>
    </i>
    <i>
      <x v="1"/>
    </i>
    <i>
      <x v="2"/>
    </i>
    <i>
      <x v="3"/>
    </i>
    <i>
      <x v="4"/>
    </i>
    <i>
      <x v="5"/>
    </i>
    <i t="grand">
      <x/>
    </i>
  </rowItems>
  <colFields count="1">
    <field x="7"/>
  </colFields>
  <colItems count="1">
    <i>
      <x v="4"/>
    </i>
  </colItems>
  <dataFields count="1">
    <dataField name="Medel av F48" fld="55" subtotal="average" baseField="55" baseItem="0"/>
  </dataFields>
  <formats count="2">
    <format dxfId="3771">
      <pivotArea field="7" grandRow="1" outline="0" collapsedLevelsAreSubtotals="1" axis="axisCol" fieldPosition="0">
        <references count="1">
          <reference field="7" count="1" selected="0">
            <x v="2"/>
          </reference>
        </references>
      </pivotArea>
    </format>
    <format dxfId="3770">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00000000-0007-0000-0400-000032000000}" name="Pivottabell6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0:H4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axis="axisRow" dataField="1"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7"/>
  </colFields>
  <colItems count="1">
    <i>
      <x v="4"/>
    </i>
  </colItems>
  <dataFields count="1">
    <dataField name="Antal av Program" fld="9" subtotal="count" showDataAs="percentOfCol" baseField="0" baseItem="0" numFmtId="10"/>
  </dataFields>
  <formats count="2">
    <format dxfId="3773">
      <pivotArea outline="0" collapsedLevelsAreSubtotals="1" fieldPosition="0"/>
    </format>
    <format dxfId="377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B18A7D0F-7A5F-4DE4-B526-DE51CB000E08}" name="Pivottabell4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68:C9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1"/>
  </rowFields>
  <rowItems count="5">
    <i>
      <x/>
    </i>
    <i>
      <x v="1"/>
    </i>
    <i>
      <x v="2"/>
    </i>
    <i>
      <x v="3"/>
    </i>
    <i t="grand">
      <x/>
    </i>
  </rowItems>
  <colFields count="1">
    <field x="7"/>
  </colFields>
  <colItems count="1">
    <i>
      <x v="4"/>
    </i>
  </colItems>
  <dataFields count="1">
    <dataField name="Antal av F24_I" fld="9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6A5B4BC2-53C1-4048-AFFF-845BA124870E}" name="Pivottabell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74:B3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7">
    <i>
      <x/>
    </i>
    <i>
      <x v="1"/>
    </i>
    <i>
      <x v="2"/>
    </i>
    <i>
      <x v="3"/>
    </i>
    <i>
      <x v="4"/>
    </i>
    <i>
      <x v="5"/>
    </i>
    <i t="grand">
      <x/>
    </i>
  </rowItems>
  <colFields count="1">
    <field x="7"/>
  </colFields>
  <colItems count="1">
    <i>
      <x v="4"/>
    </i>
  </colItems>
  <dataFields count="1">
    <dataField name="Antal av F26" fld="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29421A98-5B4C-4440-AD3C-C80428A508F8}" name="Pivottabell3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18:C8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6"/>
  </rowFields>
  <rowItems count="5">
    <i>
      <x/>
    </i>
    <i>
      <x v="1"/>
    </i>
    <i>
      <x v="2"/>
    </i>
    <i>
      <x v="3"/>
    </i>
    <i t="grand">
      <x/>
    </i>
  </rowItems>
  <colFields count="1">
    <field x="7"/>
  </colFields>
  <colItems count="1">
    <i>
      <x v="4"/>
    </i>
  </colItems>
  <dataFields count="1">
    <dataField name="Antal av F9_I" fld="7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5225B808-B2EF-4B8B-9BB7-7694D28B1E03}" name="Pivottabell17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23:M43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2"/>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7">
    <i>
      <x/>
    </i>
    <i>
      <x v="1"/>
    </i>
    <i>
      <x v="2"/>
    </i>
    <i>
      <x v="3"/>
    </i>
    <i>
      <x v="4"/>
    </i>
    <i>
      <x v="5"/>
    </i>
    <i t="grand">
      <x/>
    </i>
  </rowItems>
  <colFields count="1">
    <field x="7"/>
  </colFields>
  <colItems count="1">
    <i>
      <x v="4"/>
    </i>
  </colItems>
  <dataFields count="1">
    <dataField name="Medel av F30" fld="37" subtotal="average" baseField="37" baseItem="0"/>
  </dataFields>
  <formats count="2">
    <format dxfId="3775">
      <pivotArea field="7" grandRow="1" outline="0" collapsedLevelsAreSubtotals="1" axis="axisCol" fieldPosition="0">
        <references count="1">
          <reference field="7" count="1" selected="0">
            <x v="2"/>
          </reference>
        </references>
      </pivotArea>
    </format>
    <format dxfId="3774">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6653FF1C-06BF-44B1-9250-4CEBC2C06789}" name="Pivottabell28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98:L13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2"/>
  </rowFields>
  <rowItems count="5">
    <i>
      <x/>
    </i>
    <i>
      <x v="1"/>
    </i>
    <i>
      <x v="2"/>
    </i>
    <i>
      <x v="3"/>
    </i>
    <i t="grand">
      <x/>
    </i>
  </rowItems>
  <colFields count="1">
    <field x="7"/>
  </colFields>
  <colItems count="1">
    <i>
      <x v="4"/>
    </i>
  </colItems>
  <dataFields count="1">
    <dataField name="Medel av F55_I" fld="12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9366092-06BA-48B7-96C8-0F1219AE98A8}" name="Pivottabell24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701:M7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0"/>
  </rowFields>
  <rowItems count="6">
    <i>
      <x/>
    </i>
    <i>
      <x v="1"/>
    </i>
    <i>
      <x v="2"/>
    </i>
    <i>
      <x v="3"/>
    </i>
    <i>
      <x v="4"/>
    </i>
    <i t="grand">
      <x/>
    </i>
  </rowItems>
  <colFields count="1">
    <field x="7"/>
  </colFields>
  <colItems count="1">
    <i>
      <x v="4"/>
    </i>
  </colItems>
  <dataFields count="1">
    <dataField name="Medel av F53" fld="60" subtotal="average" baseField="60" baseItem="0"/>
  </dataFields>
  <formats count="2">
    <format dxfId="3581">
      <pivotArea field="7" grandRow="1" outline="0" collapsedLevelsAreSubtotals="1" axis="axisCol" fieldPosition="0">
        <references count="1">
          <reference field="7" count="1" selected="0">
            <x v="2"/>
          </reference>
        </references>
      </pivotArea>
    </format>
    <format dxfId="3580">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0.xml><?xml version="1.0" encoding="utf-8"?>
<pivotTableDefinition xmlns="http://schemas.openxmlformats.org/spreadsheetml/2006/main" xmlns:mc="http://schemas.openxmlformats.org/markup-compatibility/2006" xmlns:xr="http://schemas.microsoft.com/office/spreadsheetml/2014/revision" mc:Ignorable="xr" xr:uid="{ECE36216-22DE-4729-BEF8-5C2A31564E49}" name="Pivottabell24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701:H7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0"/>
  </rowFields>
  <rowItems count="6">
    <i>
      <x/>
    </i>
    <i>
      <x v="1"/>
    </i>
    <i>
      <x v="2"/>
    </i>
    <i>
      <x v="3"/>
    </i>
    <i>
      <x v="4"/>
    </i>
    <i t="grand">
      <x/>
    </i>
  </rowItems>
  <colFields count="1">
    <field x="7"/>
  </colFields>
  <colItems count="1">
    <i>
      <x v="4"/>
    </i>
  </colItems>
  <dataFields count="1">
    <dataField name="Antal av F53" fld="60" subtotal="count" showDataAs="percentOfCol" baseField="60" baseItem="0" numFmtId="9"/>
  </dataFields>
  <formats count="9">
    <format dxfId="3784">
      <pivotArea outline="0" collapsedLevelsAreSubtotals="1" fieldPosition="0">
        <references count="1">
          <reference field="7" count="1" selected="0">
            <x v="2"/>
          </reference>
        </references>
      </pivotArea>
    </format>
    <format dxfId="3783">
      <pivotArea outline="0" collapsedLevelsAreSubtotals="1" fieldPosition="0"/>
    </format>
    <format dxfId="3782">
      <pivotArea field="7" type="button" dataOnly="0" labelOnly="1" outline="0" axis="axisCol" fieldPosition="0"/>
    </format>
    <format dxfId="3781">
      <pivotArea type="topRight" dataOnly="0" labelOnly="1" outline="0" fieldPosition="0"/>
    </format>
    <format dxfId="3780">
      <pivotArea dataOnly="0" labelOnly="1" fieldPosition="0">
        <references count="1">
          <reference field="7" count="0"/>
        </references>
      </pivotArea>
    </format>
    <format dxfId="3779">
      <pivotArea dataOnly="0" labelOnly="1" fieldPosition="0">
        <references count="1">
          <reference field="7" count="1">
            <x v="3"/>
          </reference>
        </references>
      </pivotArea>
    </format>
    <format dxfId="3778">
      <pivotArea dataOnly="0" labelOnly="1" fieldPosition="0">
        <references count="1">
          <reference field="7" count="1">
            <x v="4"/>
          </reference>
        </references>
      </pivotArea>
    </format>
    <format dxfId="3777">
      <pivotArea field="7" grandRow="1" outline="0" collapsedLevelsAreSubtotals="1" axis="axisCol" fieldPosition="0">
        <references count="1">
          <reference field="7" count="1" selected="0">
            <x v="3"/>
          </reference>
        </references>
      </pivotArea>
    </format>
    <format dxfId="377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1.xml><?xml version="1.0" encoding="utf-8"?>
<pivotTableDefinition xmlns="http://schemas.openxmlformats.org/spreadsheetml/2006/main" xmlns:mc="http://schemas.openxmlformats.org/markup-compatibility/2006" xmlns:xr="http://schemas.microsoft.com/office/spreadsheetml/2014/revision" mc:Ignorable="xr" xr:uid="{0E1A66F5-9DF1-4618-8396-457002B1CA4F}" name="Pivottabell1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766:L7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1"/>
  </rowFields>
  <rowItems count="6">
    <i>
      <x/>
    </i>
    <i>
      <x v="1"/>
    </i>
    <i>
      <x v="2"/>
    </i>
    <i>
      <x v="3"/>
    </i>
    <i>
      <x v="4"/>
    </i>
    <i t="grand">
      <x/>
    </i>
  </rowItems>
  <colFields count="1">
    <field x="7"/>
  </colFields>
  <colItems count="1">
    <i>
      <x v="4"/>
    </i>
  </colItems>
  <dataFields count="1">
    <dataField name="Medel av F4_I" fld="7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2.xml><?xml version="1.0" encoding="utf-8"?>
<pivotTableDefinition xmlns="http://schemas.openxmlformats.org/spreadsheetml/2006/main" xmlns:mc="http://schemas.openxmlformats.org/markup-compatibility/2006" xmlns:xr="http://schemas.microsoft.com/office/spreadsheetml/2014/revision" mc:Ignorable="xr" xr:uid="{00000000-0007-0000-0400-000031000000}" name="Pivottabell6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X9:Y2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axis="axisRow" dataField="1">
      <items count="11">
        <item m="1" x="8"/>
        <item m="1" x="6"/>
        <item m="1" x="3"/>
        <item m="1" x="5"/>
        <item m="1" x="9"/>
        <item m="1" x="7"/>
        <item m="1" x="4"/>
        <item x="0"/>
        <item x="1"/>
        <item x="2"/>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11">
    <i>
      <x/>
    </i>
    <i>
      <x v="1"/>
    </i>
    <i>
      <x v="2"/>
    </i>
    <i>
      <x v="3"/>
    </i>
    <i>
      <x v="4"/>
    </i>
    <i>
      <x v="5"/>
    </i>
    <i>
      <x v="6"/>
    </i>
    <i>
      <x v="7"/>
    </i>
    <i>
      <x v="8"/>
    </i>
    <i>
      <x v="9"/>
    </i>
    <i t="grand">
      <x/>
    </i>
  </rowItems>
  <colFields count="1">
    <field x="7"/>
  </colFields>
  <colItems count="1">
    <i>
      <x v="4"/>
    </i>
  </colItems>
  <dataFields count="1">
    <dataField name="Antal av F1" fld="8" subtotal="count" showDataAs="percentOfCol" baseField="6" baseItem="1" numFmtId="9"/>
  </dataFields>
  <formats count="1">
    <format dxfId="378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3.xml><?xml version="1.0" encoding="utf-8"?>
<pivotTableDefinition xmlns="http://schemas.openxmlformats.org/spreadsheetml/2006/main" xmlns:mc="http://schemas.openxmlformats.org/markup-compatibility/2006" xmlns:xr="http://schemas.microsoft.com/office/spreadsheetml/2014/revision" mc:Ignorable="xr" xr:uid="{00000000-0007-0000-0400-00003A000000}" name="Pivottabell7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42:H14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axis="axisRow" dataField="1">
      <items count="9">
        <item x="0"/>
        <item x="1"/>
        <item x="2"/>
        <item x="5"/>
        <item x="4"/>
        <item h="1" m="1" x="7"/>
        <item h="1" x="3"/>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6">
    <i>
      <x/>
    </i>
    <i>
      <x v="1"/>
    </i>
    <i>
      <x v="2"/>
    </i>
    <i>
      <x v="3"/>
    </i>
    <i>
      <x v="4"/>
    </i>
    <i t="grand">
      <x/>
    </i>
  </rowItems>
  <colFields count="1">
    <field x="7"/>
  </colFields>
  <colItems count="1">
    <i>
      <x v="4"/>
    </i>
  </colItems>
  <dataFields count="1">
    <dataField name="Antal av F7" fld="14" subtotal="count" showDataAs="percentOfCol" baseField="12" baseItem="3" numFmtId="9"/>
  </dataFields>
  <formats count="1">
    <format dxfId="378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4.xml><?xml version="1.0" encoding="utf-8"?>
<pivotTableDefinition xmlns="http://schemas.openxmlformats.org/spreadsheetml/2006/main" xmlns:mc="http://schemas.openxmlformats.org/markup-compatibility/2006" xmlns:xr="http://schemas.microsoft.com/office/spreadsheetml/2014/revision" mc:Ignorable="xr" xr:uid="{9BF8D6A0-F767-4F17-9C4C-DF6A8171C81E}" name="Pivottabell21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08:B61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4">
    <i>
      <x/>
    </i>
    <i>
      <x v="1"/>
    </i>
    <i>
      <x v="2"/>
    </i>
    <i t="grand">
      <x/>
    </i>
  </rowItems>
  <colFields count="1">
    <field x="7"/>
  </colFields>
  <colItems count="1">
    <i>
      <x v="4"/>
    </i>
  </colItems>
  <dataFields count="1">
    <dataField name="Antal av F45" fld="5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5.xml><?xml version="1.0" encoding="utf-8"?>
<pivotTableDefinition xmlns="http://schemas.openxmlformats.org/spreadsheetml/2006/main" xmlns:mc="http://schemas.openxmlformats.org/markup-compatibility/2006" xmlns:xr="http://schemas.microsoft.com/office/spreadsheetml/2014/revision" mc:Ignorable="xr" xr:uid="{8703A5FB-67AB-4B97-B887-6C8051C4AA0A}" name="Pivottabell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99:B40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7">
    <i>
      <x/>
    </i>
    <i>
      <x v="1"/>
    </i>
    <i>
      <x v="2"/>
    </i>
    <i>
      <x v="3"/>
    </i>
    <i>
      <x v="4"/>
    </i>
    <i>
      <x v="5"/>
    </i>
    <i t="grand">
      <x/>
    </i>
  </rowItems>
  <colFields count="1">
    <field x="7"/>
  </colFields>
  <colItems count="1">
    <i>
      <x v="4"/>
    </i>
  </colItems>
  <dataFields count="1">
    <dataField name="Antal av F28" fld="35" subtotal="count" baseField="3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6.xml><?xml version="1.0" encoding="utf-8"?>
<pivotTableDefinition xmlns="http://schemas.openxmlformats.org/spreadsheetml/2006/main" xmlns:mc="http://schemas.openxmlformats.org/markup-compatibility/2006" xmlns:xr="http://schemas.microsoft.com/office/spreadsheetml/2014/revision" mc:Ignorable="xr" xr:uid="{39A62DA6-290B-4922-9758-A51C4FAF6B5B}" name="Pivottabell4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38:C9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8"/>
  </rowFields>
  <rowItems count="5">
    <i>
      <x/>
    </i>
    <i>
      <x v="1"/>
    </i>
    <i>
      <x v="2"/>
    </i>
    <i>
      <x v="3"/>
    </i>
    <i t="grand">
      <x/>
    </i>
  </rowItems>
  <colFields count="1">
    <field x="7"/>
  </colFields>
  <colItems count="1">
    <i>
      <x v="4"/>
    </i>
  </colItems>
  <dataFields count="1">
    <dataField name="Summa av F21_I" fld="88" baseField="5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7.xml><?xml version="1.0" encoding="utf-8"?>
<pivotTableDefinition xmlns="http://schemas.openxmlformats.org/spreadsheetml/2006/main" xmlns:mc="http://schemas.openxmlformats.org/markup-compatibility/2006" xmlns:xr="http://schemas.microsoft.com/office/spreadsheetml/2014/revision" mc:Ignorable="xr" xr:uid="{22F53F31-C4E4-45F4-B2A2-202F6522AE6D}" name="Pivottabell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99:H40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axis="axisRow" dataField="1" showAll="0">
      <items count="7">
        <item x="5"/>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7">
    <i>
      <x/>
    </i>
    <i>
      <x v="1"/>
    </i>
    <i>
      <x v="2"/>
    </i>
    <i>
      <x v="3"/>
    </i>
    <i>
      <x v="4"/>
    </i>
    <i>
      <x v="5"/>
    </i>
    <i t="grand">
      <x/>
    </i>
  </rowItems>
  <colFields count="1">
    <field x="7"/>
  </colFields>
  <colItems count="1">
    <i>
      <x v="4"/>
    </i>
  </colItems>
  <dataFields count="1">
    <dataField name="Antal av F28" fld="35" subtotal="count" showDataAs="percentOfCol" baseField="33" baseItem="0" numFmtId="9"/>
  </dataFields>
  <formats count="8">
    <format dxfId="3794">
      <pivotArea outline="0" collapsedLevelsAreSubtotals="1" fieldPosition="0">
        <references count="1">
          <reference field="7" count="1" selected="0">
            <x v="2"/>
          </reference>
        </references>
      </pivotArea>
    </format>
    <format dxfId="3793">
      <pivotArea outline="0" fieldPosition="0">
        <references count="1">
          <reference field="4294967294" count="1">
            <x v="0"/>
          </reference>
        </references>
      </pivotArea>
    </format>
    <format dxfId="3792">
      <pivotArea outline="0" collapsedLevelsAreSubtotals="1" fieldPosition="0"/>
    </format>
    <format dxfId="3791">
      <pivotArea field="7" type="button" dataOnly="0" labelOnly="1" outline="0" axis="axisCol" fieldPosition="0"/>
    </format>
    <format dxfId="3790">
      <pivotArea type="topRight" dataOnly="0" labelOnly="1" outline="0" fieldPosition="0"/>
    </format>
    <format dxfId="3789">
      <pivotArea dataOnly="0" labelOnly="1" fieldPosition="0">
        <references count="1">
          <reference field="7" count="0"/>
        </references>
      </pivotArea>
    </format>
    <format dxfId="3788">
      <pivotArea dataOnly="0" labelOnly="1" fieldPosition="0">
        <references count="1">
          <reference field="7" count="1">
            <x v="3"/>
          </reference>
        </references>
      </pivotArea>
    </format>
    <format dxfId="3787">
      <pivotArea dataOnly="0" labelOnly="1" fieldPosition="0">
        <references count="1">
          <reference field="7"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8.xml><?xml version="1.0" encoding="utf-8"?>
<pivotTableDefinition xmlns="http://schemas.openxmlformats.org/spreadsheetml/2006/main" xmlns:mc="http://schemas.openxmlformats.org/markup-compatibility/2006" xmlns:xr="http://schemas.microsoft.com/office/spreadsheetml/2014/revision" mc:Ignorable="xr" xr:uid="{B0F81A7B-5F21-4DC0-A381-A628CF30EF0C}" name="Pivottabell29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443:L146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0"/>
        <item x="11"/>
        <item x="4"/>
        <item x="15"/>
        <item x="19"/>
        <item x="10"/>
        <item x="18"/>
        <item x="21"/>
        <item x="12"/>
        <item x="23"/>
        <item x="7"/>
        <item x="17"/>
        <item x="0"/>
        <item x="16"/>
        <item x="5"/>
        <item x="1"/>
        <item x="6"/>
        <item x="14"/>
        <item x="22"/>
        <item x="8"/>
        <item x="13"/>
        <item x="3"/>
        <item x="2"/>
        <item h="1" x="9"/>
        <item t="default"/>
      </items>
    </pivotField>
    <pivotField showAll="0"/>
    <pivotField showAll="0"/>
    <pivotField showAll="0"/>
    <pivotField showAll="0"/>
    <pivotField showAll="0"/>
    <pivotField showAll="0"/>
    <pivotField showAll="0"/>
    <pivotField showAll="0"/>
    <pivotField showAll="0"/>
  </pivotFields>
  <rowFields count="1">
    <field x="13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5 Utmaningar" fld="13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9.xml><?xml version="1.0" encoding="utf-8"?>
<pivotTableDefinition xmlns="http://schemas.openxmlformats.org/spreadsheetml/2006/main" xmlns:mc="http://schemas.openxmlformats.org/markup-compatibility/2006" xmlns:xr="http://schemas.microsoft.com/office/spreadsheetml/2014/revision" mc:Ignorable="xr" xr:uid="{7F429961-AF2C-47EB-91A2-36D31185D9B2}" name="Pivottabell20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59:M56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7">
    <i>
      <x/>
    </i>
    <i>
      <x v="1"/>
    </i>
    <i>
      <x v="2"/>
    </i>
    <i>
      <x v="3"/>
    </i>
    <i>
      <x v="4"/>
    </i>
    <i>
      <x v="5"/>
    </i>
    <i t="grand">
      <x/>
    </i>
  </rowItems>
  <colFields count="1">
    <field x="7"/>
  </colFields>
  <colItems count="1">
    <i>
      <x v="4"/>
    </i>
  </colItems>
  <dataFields count="1">
    <dataField name="Medel av F41" fld="48" subtotal="average" baseField="0" baseItem="0"/>
  </dataFields>
  <formats count="2">
    <format dxfId="3796">
      <pivotArea field="7" grandRow="1" outline="0" collapsedLevelsAreSubtotals="1" axis="axisCol" fieldPosition="0">
        <references count="1">
          <reference field="7" count="1" selected="0">
            <x v="2"/>
          </reference>
        </references>
      </pivotArea>
    </format>
    <format dxfId="3795">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59736B7-0138-4904-9369-11F53E8B3838}" name="Pivottabell4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78:C98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2"/>
  </rowFields>
  <rowItems count="5">
    <i>
      <x/>
    </i>
    <i>
      <x v="1"/>
    </i>
    <i>
      <x v="2"/>
    </i>
    <i>
      <x v="3"/>
    </i>
    <i t="grand">
      <x/>
    </i>
  </rowItems>
  <colFields count="1">
    <field x="7"/>
  </colFields>
  <colItems count="1">
    <i>
      <x v="4"/>
    </i>
  </colItems>
  <dataFields count="1">
    <dataField name="Antal av F25_I" fld="9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0.xml><?xml version="1.0" encoding="utf-8"?>
<pivotTableDefinition xmlns="http://schemas.openxmlformats.org/spreadsheetml/2006/main" xmlns:mc="http://schemas.openxmlformats.org/markup-compatibility/2006" xmlns:xr="http://schemas.microsoft.com/office/spreadsheetml/2014/revision" mc:Ignorable="xr" xr:uid="{A8F58BA1-BD4B-4D2E-AE10-414CAC19AF80}" name="Pivottabell25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712:M71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1"/>
  </rowFields>
  <rowItems count="4">
    <i>
      <x/>
    </i>
    <i>
      <x v="1"/>
    </i>
    <i>
      <x v="2"/>
    </i>
    <i t="grand">
      <x/>
    </i>
  </rowItems>
  <colFields count="1">
    <field x="7"/>
  </colFields>
  <colItems count="1">
    <i>
      <x v="4"/>
    </i>
  </colItems>
  <dataFields count="1">
    <dataField name="Medel av F54" fld="61" subtotal="average" baseField="61" baseItem="0"/>
  </dataFields>
  <formats count="2">
    <format dxfId="3798">
      <pivotArea field="7" grandRow="1" outline="0" collapsedLevelsAreSubtotals="1" axis="axisCol" fieldPosition="0">
        <references count="1">
          <reference field="7" count="1" selected="0">
            <x v="2"/>
          </reference>
        </references>
      </pivotArea>
    </format>
    <format dxfId="3797">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1.xml><?xml version="1.0" encoding="utf-8"?>
<pivotTableDefinition xmlns="http://schemas.openxmlformats.org/spreadsheetml/2006/main" xmlns:mc="http://schemas.openxmlformats.org/markup-compatibility/2006" xmlns:xr="http://schemas.microsoft.com/office/spreadsheetml/2014/revision" mc:Ignorable="xr" xr:uid="{1D145DBB-D36A-410A-BD12-94718A34AC25}" name="Pivottabell23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89:B6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3"/>
        <item x="2"/>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9"/>
  </rowFields>
  <rowItems count="7">
    <i>
      <x/>
    </i>
    <i>
      <x v="1"/>
    </i>
    <i>
      <x v="2"/>
    </i>
    <i>
      <x v="3"/>
    </i>
    <i>
      <x v="4"/>
    </i>
    <i>
      <x v="5"/>
    </i>
    <i t="grand">
      <x/>
    </i>
  </rowItems>
  <colFields count="1">
    <field x="7"/>
  </colFields>
  <colItems count="1">
    <i>
      <x v="4"/>
    </i>
  </colItems>
  <dataFields count="1">
    <dataField name="Antal av F52" fld="59" subtotal="count" baseField="5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2.xml><?xml version="1.0" encoding="utf-8"?>
<pivotTableDefinition xmlns="http://schemas.openxmlformats.org/spreadsheetml/2006/main" xmlns:mc="http://schemas.openxmlformats.org/markup-compatibility/2006" xmlns:xr="http://schemas.microsoft.com/office/spreadsheetml/2014/revision" mc:Ignorable="xr" xr:uid="{DD1FB82F-93B9-445E-AA8F-095EA3A75B17}" name="Pivottabell3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98:C9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4"/>
  </rowFields>
  <rowItems count="5">
    <i>
      <x/>
    </i>
    <i>
      <x v="1"/>
    </i>
    <i>
      <x v="2"/>
    </i>
    <i>
      <x v="3"/>
    </i>
    <i t="grand">
      <x/>
    </i>
  </rowItems>
  <colFields count="1">
    <field x="7"/>
  </colFields>
  <colItems count="1">
    <i>
      <x v="4"/>
    </i>
  </colItems>
  <dataFields count="1">
    <dataField name="Antal av F17_I" fld="8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3.xml><?xml version="1.0" encoding="utf-8"?>
<pivotTableDefinition xmlns="http://schemas.openxmlformats.org/spreadsheetml/2006/main" xmlns:mc="http://schemas.openxmlformats.org/markup-compatibility/2006" xmlns:xr="http://schemas.microsoft.com/office/spreadsheetml/2014/revision" mc:Ignorable="xr" xr:uid="{A40A9B87-70A1-4D08-BA20-0B344BA43081}" name="Pivottabell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86:M39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4"/>
        <item x="2"/>
        <item x="0"/>
        <item h="1" x="1"/>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5">
    <i>
      <x/>
    </i>
    <i>
      <x v="1"/>
    </i>
    <i>
      <x v="2"/>
    </i>
    <i>
      <x v="3"/>
    </i>
    <i t="grand">
      <x/>
    </i>
  </rowItems>
  <colFields count="1">
    <field x="7"/>
  </colFields>
  <colItems count="1">
    <i>
      <x v="4"/>
    </i>
  </colItems>
  <dataFields count="1">
    <dataField name="Medel av F27" fld="34" subtotal="average" baseField="0" baseItem="0"/>
  </dataFields>
  <formats count="2">
    <format dxfId="3800">
      <pivotArea field="7" grandRow="1" outline="0" collapsedLevelsAreSubtotals="1" axis="axisCol" fieldPosition="0">
        <references count="1">
          <reference field="7" count="1" selected="0">
            <x v="2"/>
          </reference>
        </references>
      </pivotArea>
    </format>
    <format dxfId="3799">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4.xml><?xml version="1.0" encoding="utf-8"?>
<pivotTableDefinition xmlns="http://schemas.openxmlformats.org/spreadsheetml/2006/main" xmlns:mc="http://schemas.openxmlformats.org/markup-compatibility/2006" xmlns:xr="http://schemas.microsoft.com/office/spreadsheetml/2014/revision" mc:Ignorable="xr" xr:uid="{B91106FA-FADE-47EA-8F9F-87E16F1284F9}" name="Pivottabell24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89:M6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3"/>
        <item x="2"/>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9"/>
  </rowFields>
  <rowItems count="7">
    <i>
      <x/>
    </i>
    <i>
      <x v="1"/>
    </i>
    <i>
      <x v="2"/>
    </i>
    <i>
      <x v="3"/>
    </i>
    <i>
      <x v="4"/>
    </i>
    <i>
      <x v="5"/>
    </i>
    <i t="grand">
      <x/>
    </i>
  </rowItems>
  <colFields count="1">
    <field x="7"/>
  </colFields>
  <colItems count="1">
    <i>
      <x v="4"/>
    </i>
  </colItems>
  <dataFields count="1">
    <dataField name="Medel av F52" fld="59" subtotal="average" baseField="59" baseItem="0"/>
  </dataFields>
  <formats count="2">
    <format dxfId="3802">
      <pivotArea field="7" grandRow="1" outline="0" collapsedLevelsAreSubtotals="1" axis="axisCol" fieldPosition="0">
        <references count="1">
          <reference field="7" count="1" selected="0">
            <x v="2"/>
          </reference>
        </references>
      </pivotArea>
    </format>
    <format dxfId="3801">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5.xml><?xml version="1.0" encoding="utf-8"?>
<pivotTableDefinition xmlns="http://schemas.openxmlformats.org/spreadsheetml/2006/main" xmlns:mc="http://schemas.openxmlformats.org/markup-compatibility/2006" xmlns:xr="http://schemas.microsoft.com/office/spreadsheetml/2014/revision" mc:Ignorable="xr" xr:uid="{BF15270D-2A57-4294-8BB2-F75670705151}" name="Pivottabell25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12:C121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4"/>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4"/>
  </rowFields>
  <rowItems count="6">
    <i>
      <x/>
    </i>
    <i>
      <x v="1"/>
    </i>
    <i>
      <x v="2"/>
    </i>
    <i>
      <x v="3"/>
    </i>
    <i>
      <x v="4"/>
    </i>
    <i t="grand">
      <x/>
    </i>
  </rowItems>
  <colFields count="1">
    <field x="7"/>
  </colFields>
  <colItems count="1">
    <i>
      <x v="4"/>
    </i>
  </colItems>
  <dataFields count="1">
    <dataField name="Antal av F47_I" fld="1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6.xml><?xml version="1.0" encoding="utf-8"?>
<pivotTableDefinition xmlns="http://schemas.openxmlformats.org/spreadsheetml/2006/main" xmlns:mc="http://schemas.openxmlformats.org/markup-compatibility/2006" xmlns:xr="http://schemas.microsoft.com/office/spreadsheetml/2014/revision" mc:Ignorable="xr" xr:uid="{4B088961-1210-4D17-9FD6-6E344174812F}" name="Pivottabell5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60:C106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0"/>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0"/>
  </rowFields>
  <rowItems count="5">
    <i>
      <x/>
    </i>
    <i>
      <x v="1"/>
    </i>
    <i>
      <x v="2"/>
    </i>
    <i>
      <x v="3"/>
    </i>
    <i t="grand">
      <x/>
    </i>
  </rowItems>
  <colFields count="1">
    <field x="7"/>
  </colFields>
  <colItems count="1">
    <i>
      <x v="4"/>
    </i>
  </colItems>
  <dataFields count="1">
    <dataField name="Antal av F33_I" fld="10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7.xml><?xml version="1.0" encoding="utf-8"?>
<pivotTableDefinition xmlns="http://schemas.openxmlformats.org/spreadsheetml/2006/main" xmlns:mc="http://schemas.openxmlformats.org/markup-compatibility/2006" xmlns:xr="http://schemas.microsoft.com/office/spreadsheetml/2014/revision" mc:Ignorable="xr" xr:uid="{8052C3C4-DD7B-4077-B4EC-E5783A382453}" name="Pivottabell35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704:C172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5"/>
        <item x="5"/>
        <item x="21"/>
        <item x="22"/>
        <item x="23"/>
        <item x="7"/>
        <item x="13"/>
        <item x="19"/>
        <item x="14"/>
        <item x="20"/>
        <item x="17"/>
        <item x="10"/>
        <item x="1"/>
        <item x="16"/>
        <item x="6"/>
        <item x="4"/>
        <item x="8"/>
        <item x="18"/>
        <item x="11"/>
        <item x="3"/>
        <item x="2"/>
        <item x="9"/>
        <item x="0"/>
        <item h="1" x="12"/>
        <item t="default"/>
      </items>
    </pivotField>
  </pivotFields>
  <rowFields count="1">
    <field x="13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14 Elevhälsa" fld="1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8.xml><?xml version="1.0" encoding="utf-8"?>
<pivotTableDefinition xmlns="http://schemas.openxmlformats.org/spreadsheetml/2006/main" xmlns:mc="http://schemas.openxmlformats.org/markup-compatibility/2006" xmlns:xr="http://schemas.microsoft.com/office/spreadsheetml/2014/revision" mc:Ignorable="xr" xr:uid="{B90101BC-5D60-4136-AD86-9583AEB8A24A}" name="Pivottabell35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616:L164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8"/>
        <item x="13"/>
        <item x="15"/>
        <item x="10"/>
        <item x="12"/>
        <item x="14"/>
        <item x="7"/>
        <item x="16"/>
        <item x="20"/>
        <item x="4"/>
        <item x="18"/>
        <item x="3"/>
        <item x="23"/>
        <item x="19"/>
        <item x="1"/>
        <item x="17"/>
        <item x="2"/>
        <item x="21"/>
        <item x="11"/>
        <item x="5"/>
        <item x="0"/>
        <item x="6"/>
        <item h="1" x="9"/>
        <item h="1" x="22"/>
        <item t="default"/>
      </items>
    </pivotField>
    <pivotField showAll="0"/>
    <pivotField showAll="0"/>
    <pivotField showAll="0"/>
  </pivotFields>
  <rowFields count="1">
    <field x="136"/>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Medel av Index 11 Studiero" fld="13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9.xml><?xml version="1.0" encoding="utf-8"?>
<pivotTableDefinition xmlns="http://schemas.openxmlformats.org/spreadsheetml/2006/main" xmlns:mc="http://schemas.openxmlformats.org/markup-compatibility/2006" xmlns:xr="http://schemas.microsoft.com/office/spreadsheetml/2014/revision" mc:Ignorable="xr" xr:uid="{ADBF6E02-1C39-4F70-AD05-18FD6F9C6A6A}" name="Pivottabell27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67:C12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3"/>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9"/>
  </rowFields>
  <rowItems count="6">
    <i>
      <x/>
    </i>
    <i>
      <x v="1"/>
    </i>
    <i>
      <x v="2"/>
    </i>
    <i>
      <x v="3"/>
    </i>
    <i>
      <x v="4"/>
    </i>
    <i t="grand">
      <x/>
    </i>
  </rowItems>
  <colFields count="1">
    <field x="7"/>
  </colFields>
  <colItems count="1">
    <i>
      <x v="4"/>
    </i>
  </colItems>
  <dataFields count="1">
    <dataField name="Antal av F52_I" fld="1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757E9D3-AE25-4623-A610-5F80BA36E32C}" name="Pivottabell33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587:C161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6"/>
        <item x="21"/>
        <item x="22"/>
        <item x="18"/>
        <item x="16"/>
        <item x="20"/>
        <item x="5"/>
        <item x="15"/>
        <item x="17"/>
        <item x="7"/>
        <item x="3"/>
        <item x="19"/>
        <item x="10"/>
        <item x="23"/>
        <item x="8"/>
        <item x="11"/>
        <item x="12"/>
        <item x="9"/>
        <item x="13"/>
        <item x="1"/>
        <item x="4"/>
        <item x="0"/>
        <item x="2"/>
        <item h="1" x="14"/>
        <item t="default"/>
      </items>
    </pivotField>
    <pivotField showAll="0"/>
    <pivotField showAll="0"/>
    <pivotField showAll="0"/>
    <pivotField showAll="0"/>
  </pivotFields>
  <rowFields count="1">
    <field x="135"/>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10 Ordningsregler" fld="13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0.xml><?xml version="1.0" encoding="utf-8"?>
<pivotTableDefinition xmlns="http://schemas.openxmlformats.org/spreadsheetml/2006/main" xmlns:mc="http://schemas.openxmlformats.org/markup-compatibility/2006" xmlns:xr="http://schemas.microsoft.com/office/spreadsheetml/2014/revision" mc:Ignorable="xr" xr:uid="{7A0B5B27-C275-4C73-A075-60EAB3168BF1}" name="Pivottabell19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23:B53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7">
    <i>
      <x/>
    </i>
    <i>
      <x v="1"/>
    </i>
    <i>
      <x v="2"/>
    </i>
    <i>
      <x v="3"/>
    </i>
    <i>
      <x v="4"/>
    </i>
    <i>
      <x v="5"/>
    </i>
    <i t="grand">
      <x/>
    </i>
  </rowItems>
  <colFields count="1">
    <field x="7"/>
  </colFields>
  <colItems count="1">
    <i>
      <x v="4"/>
    </i>
  </colItems>
  <dataFields count="1">
    <dataField name="Antal av F38" fld="4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1.xml><?xml version="1.0" encoding="utf-8"?>
<pivotTableDefinition xmlns="http://schemas.openxmlformats.org/spreadsheetml/2006/main" xmlns:mc="http://schemas.openxmlformats.org/markup-compatibility/2006" xmlns:xr="http://schemas.microsoft.com/office/spreadsheetml/2014/revision" mc:Ignorable="xr" xr:uid="{E3C38AAA-BA96-4561-BFA0-9717BEF78EB6}" name="Pivottabell1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776:C78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2"/>
  </rowFields>
  <rowItems count="6">
    <i>
      <x/>
    </i>
    <i>
      <x v="1"/>
    </i>
    <i>
      <x v="2"/>
    </i>
    <i>
      <x v="3"/>
    </i>
    <i>
      <x v="4"/>
    </i>
    <i t="grand">
      <x/>
    </i>
  </rowItems>
  <colFields count="1">
    <field x="7"/>
  </colFields>
  <colItems count="1">
    <i>
      <x v="4"/>
    </i>
  </colItems>
  <dataFields count="1">
    <dataField name="Antal av F5_I" fld="7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2.xml><?xml version="1.0" encoding="utf-8"?>
<pivotTableDefinition xmlns="http://schemas.openxmlformats.org/spreadsheetml/2006/main" xmlns:mc="http://schemas.openxmlformats.org/markup-compatibility/2006" xmlns:xr="http://schemas.microsoft.com/office/spreadsheetml/2014/revision" mc:Ignorable="xr" xr:uid="{52295150-4A81-4013-A570-BBD988205DCB}" name="Pivottabell3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78:C88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5">
    <i>
      <x/>
    </i>
    <i>
      <x v="1"/>
    </i>
    <i>
      <x v="2"/>
    </i>
    <i>
      <x v="3"/>
    </i>
    <i t="grand">
      <x/>
    </i>
  </rowItems>
  <colFields count="1">
    <field x="7"/>
  </colFields>
  <colItems count="1">
    <i>
      <x v="4"/>
    </i>
  </colItems>
  <dataFields count="1">
    <dataField name="Antal av F15_I" fld="8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3.xml><?xml version="1.0" encoding="utf-8"?>
<pivotTableDefinition xmlns="http://schemas.openxmlformats.org/spreadsheetml/2006/main" xmlns:mc="http://schemas.openxmlformats.org/markup-compatibility/2006" xmlns:xr="http://schemas.microsoft.com/office/spreadsheetml/2014/revision" mc:Ignorable="xr" xr:uid="{C690A137-8912-491B-8623-C9432F21AF17}" name="Pivottabell22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65:H6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7"/>
  </rowFields>
  <rowItems count="7">
    <i>
      <x/>
    </i>
    <i>
      <x v="1"/>
    </i>
    <i>
      <x v="2"/>
    </i>
    <i>
      <x v="3"/>
    </i>
    <i>
      <x v="4"/>
    </i>
    <i>
      <x v="5"/>
    </i>
    <i t="grand">
      <x/>
    </i>
  </rowItems>
  <colFields count="1">
    <field x="7"/>
  </colFields>
  <colItems count="1">
    <i>
      <x v="4"/>
    </i>
  </colItems>
  <dataFields count="1">
    <dataField name="Antal av F50" fld="57" subtotal="count" showDataAs="percentOfCol" baseField="0" baseItem="0" numFmtId="9"/>
  </dataFields>
  <formats count="9">
    <format dxfId="3811">
      <pivotArea outline="0" collapsedLevelsAreSubtotals="1" fieldPosition="0">
        <references count="1">
          <reference field="7" count="1" selected="0">
            <x v="2"/>
          </reference>
        </references>
      </pivotArea>
    </format>
    <format dxfId="3810">
      <pivotArea outline="0" collapsedLevelsAreSubtotals="1" fieldPosition="0"/>
    </format>
    <format dxfId="3809">
      <pivotArea field="7" type="button" dataOnly="0" labelOnly="1" outline="0" axis="axisCol" fieldPosition="0"/>
    </format>
    <format dxfId="3808">
      <pivotArea type="topRight" dataOnly="0" labelOnly="1" outline="0" fieldPosition="0"/>
    </format>
    <format dxfId="3807">
      <pivotArea dataOnly="0" labelOnly="1" fieldPosition="0">
        <references count="1">
          <reference field="7" count="0"/>
        </references>
      </pivotArea>
    </format>
    <format dxfId="3806">
      <pivotArea dataOnly="0" labelOnly="1" fieldPosition="0">
        <references count="1">
          <reference field="7" count="1">
            <x v="3"/>
          </reference>
        </references>
      </pivotArea>
    </format>
    <format dxfId="3805">
      <pivotArea dataOnly="0" labelOnly="1" fieldPosition="0">
        <references count="1">
          <reference field="7" count="1">
            <x v="4"/>
          </reference>
        </references>
      </pivotArea>
    </format>
    <format dxfId="3804">
      <pivotArea field="7" grandRow="1" outline="0" collapsedLevelsAreSubtotals="1" axis="axisCol" fieldPosition="0">
        <references count="1">
          <reference field="7" count="1" selected="0">
            <x v="3"/>
          </reference>
        </references>
      </pivotArea>
    </format>
    <format dxfId="380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4.xml><?xml version="1.0" encoding="utf-8"?>
<pivotTableDefinition xmlns="http://schemas.openxmlformats.org/spreadsheetml/2006/main" xmlns:mc="http://schemas.openxmlformats.org/markup-compatibility/2006" xmlns:xr="http://schemas.microsoft.com/office/spreadsheetml/2014/revision" mc:Ignorable="xr" xr:uid="{00000000-0007-0000-0400-00002F000000}" name="Pivottabell15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P4:P5" firstHeaderRow="1" firstDataRow="1" firstDataCol="0" rowPageCount="2" colPageCount="1"/>
  <pivotFields count="140">
    <pivotField showAll="0"/>
    <pivotField showAll="0"/>
    <pivotField showAll="0" defaultSubtotal="0">
      <items count="2">
        <item x="0"/>
        <item x="1"/>
      </items>
    </pivotField>
    <pivotField axis="axisPage" dataField="1" multipleItemSelectionAllowed="1" showAll="0">
      <items count="71">
        <item m="1" x="47"/>
        <item m="1" x="59"/>
        <item m="1" x="55"/>
        <item m="1" x="51"/>
        <item m="1" x="14"/>
        <item m="1" x="60"/>
        <item m="1" x="46"/>
        <item m="1" x="32"/>
        <item m="1" x="58"/>
        <item m="1" x="57"/>
        <item m="1" x="68"/>
        <item m="1" x="27"/>
        <item m="1" x="54"/>
        <item m="1" x="33"/>
        <item m="1" x="25"/>
        <item m="1" x="64"/>
        <item m="1" x="53"/>
        <item m="1" x="41"/>
        <item m="1" x="69"/>
        <item m="1" x="40"/>
        <item m="1" x="44"/>
        <item m="1" x="20"/>
        <item m="1" x="24"/>
        <item m="1" x="15"/>
        <item m="1" x="61"/>
        <item m="1" x="30"/>
        <item m="1" x="45"/>
        <item m="1" x="19"/>
        <item m="1" x="35"/>
        <item m="1" x="48"/>
        <item m="1" x="39"/>
        <item m="1" x="37"/>
        <item m="1" x="29"/>
        <item m="1" x="22"/>
        <item m="1" x="34"/>
        <item m="1" x="63"/>
        <item m="1" x="38"/>
        <item m="1" x="42"/>
        <item m="1" x="17"/>
        <item m="1" x="16"/>
        <item m="1" x="43"/>
        <item m="1" x="18"/>
        <item m="1" x="50"/>
        <item m="1" x="49"/>
        <item m="1" x="67"/>
        <item m="1" x="65"/>
        <item m="1" x="28"/>
        <item m="1" x="13"/>
        <item m="1" x="26"/>
        <item m="1" x="23"/>
        <item m="1" x="21"/>
        <item m="1" x="62"/>
        <item m="1" x="31"/>
        <item m="1" x="52"/>
        <item m="1" x="56"/>
        <item m="1" x="66"/>
        <item m="1" x="36"/>
        <item x="0"/>
        <item x="1"/>
        <item x="2"/>
        <item x="3"/>
        <item x="4"/>
        <item x="5"/>
        <item x="6"/>
        <item x="7"/>
        <item x="8"/>
        <item x="9"/>
        <item x="10"/>
        <item x="11"/>
        <item x="12"/>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Page" multipleItemSelectionAllowed="1"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7" hier="-1"/>
    <pageField fld="3" hier="-1"/>
  </pageFields>
  <dataFields count="1">
    <dataField name="Antal av Resultatenhet"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5.xml><?xml version="1.0" encoding="utf-8"?>
<pivotTableDefinition xmlns="http://schemas.openxmlformats.org/spreadsheetml/2006/main" xmlns:mc="http://schemas.openxmlformats.org/markup-compatibility/2006" xmlns:xr="http://schemas.microsoft.com/office/spreadsheetml/2014/revision" mc:Ignorable="xr" xr:uid="{A40DB235-ECC6-4AFA-AA9B-E46D30903932}" name="Pivottabell16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08:L8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5"/>
  </rowFields>
  <rowItems count="5">
    <i>
      <x/>
    </i>
    <i>
      <x v="1"/>
    </i>
    <i>
      <x v="2"/>
    </i>
    <i>
      <x v="3"/>
    </i>
    <i t="grand">
      <x/>
    </i>
  </rowItems>
  <colFields count="1">
    <field x="7"/>
  </colFields>
  <colItems count="1">
    <i>
      <x v="4"/>
    </i>
  </colItems>
  <dataFields count="1">
    <dataField name="Medel av F8_I" fld="7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6.xml><?xml version="1.0" encoding="utf-8"?>
<pivotTableDefinition xmlns="http://schemas.openxmlformats.org/spreadsheetml/2006/main" xmlns:mc="http://schemas.openxmlformats.org/markup-compatibility/2006" xmlns:xr="http://schemas.microsoft.com/office/spreadsheetml/2014/revision" mc:Ignorable="xr" xr:uid="{8E8A72E3-0431-492D-8252-7585269D3D50}" name="Pivottabell23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712:B71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1"/>
  </rowFields>
  <rowItems count="4">
    <i>
      <x/>
    </i>
    <i>
      <x v="1"/>
    </i>
    <i>
      <x v="2"/>
    </i>
    <i t="grand">
      <x/>
    </i>
  </rowItems>
  <colFields count="1">
    <field x="7"/>
  </colFields>
  <colItems count="1">
    <i>
      <x v="4"/>
    </i>
  </colItems>
  <dataFields count="1">
    <dataField name="Antal av F54" fld="61" subtotal="count" baseField="6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7.xml><?xml version="1.0" encoding="utf-8"?>
<pivotTableDefinition xmlns="http://schemas.openxmlformats.org/spreadsheetml/2006/main" xmlns:mc="http://schemas.openxmlformats.org/markup-compatibility/2006" xmlns:xr="http://schemas.microsoft.com/office/spreadsheetml/2014/revision" mc:Ignorable="xr" xr:uid="{C0A14C20-DC84-4083-B579-7BA899A47C69}" name="Pivottabell5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49:C10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9"/>
  </rowFields>
  <rowItems count="5">
    <i>
      <x/>
    </i>
    <i>
      <x v="1"/>
    </i>
    <i>
      <x v="2"/>
    </i>
    <i>
      <x v="3"/>
    </i>
    <i t="grand">
      <x/>
    </i>
  </rowItems>
  <colFields count="1">
    <field x="7"/>
  </colFields>
  <colItems count="1">
    <i>
      <x v="4"/>
    </i>
  </colItems>
  <dataFields count="1">
    <dataField name="Antal av F32_I" fld="9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8.xml><?xml version="1.0" encoding="utf-8"?>
<pivotTableDefinition xmlns="http://schemas.openxmlformats.org/spreadsheetml/2006/main" xmlns:mc="http://schemas.openxmlformats.org/markup-compatibility/2006" xmlns:xr="http://schemas.microsoft.com/office/spreadsheetml/2014/revision" mc:Ignorable="xr" xr:uid="{BCE9C832-24DA-451C-817D-9292BC3A386B}" name="Pivottabell29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386:C141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4">
        <item x="14"/>
        <item x="21"/>
        <item x="4"/>
        <item x="19"/>
        <item x="13"/>
        <item x="16"/>
        <item x="20"/>
        <item x="15"/>
        <item x="22"/>
        <item x="11"/>
        <item x="18"/>
        <item x="12"/>
        <item x="17"/>
        <item x="6"/>
        <item x="1"/>
        <item x="9"/>
        <item x="10"/>
        <item x="8"/>
        <item x="5"/>
        <item x="7"/>
        <item x="0"/>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28"/>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Antal av Index 3 Tillit till elevens förmåga" fld="12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9.xml><?xml version="1.0" encoding="utf-8"?>
<pivotTableDefinition xmlns="http://schemas.openxmlformats.org/spreadsheetml/2006/main" xmlns:mc="http://schemas.openxmlformats.org/markup-compatibility/2006" xmlns:xr="http://schemas.microsoft.com/office/spreadsheetml/2014/revision" mc:Ignorable="xr" xr:uid="{C2C6A0F1-5684-4590-AA98-52881160A1C7}" name="Pivottabell16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68:L8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1"/>
  </rowFields>
  <rowItems count="5">
    <i>
      <x/>
    </i>
    <i>
      <x v="1"/>
    </i>
    <i>
      <x v="2"/>
    </i>
    <i>
      <x v="3"/>
    </i>
    <i t="grand">
      <x/>
    </i>
  </rowItems>
  <colFields count="1">
    <field x="7"/>
  </colFields>
  <colItems count="1">
    <i>
      <x v="4"/>
    </i>
  </colItems>
  <dataFields count="1">
    <dataField name="Medel av F14_I" fld="8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A8C8FF3-57C6-4F65-ACF2-65F292BA1F1F}" name="Pivottabell1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K12" firstHeaderRow="1" firstDataRow="1" firstDataCol="0" rowPageCount="1" colPageCount="1"/>
  <pivotFields count="140">
    <pivotField showAll="0"/>
    <pivotField axis="axisPage" dataField="1" showAll="0">
      <items count="8">
        <item m="1" x="4"/>
        <item m="1" x="5"/>
        <item m="1" x="2"/>
        <item m="1" x="6"/>
        <item m="1" x="3"/>
        <item m="1" x="1"/>
        <item x="0"/>
        <item t="default"/>
      </items>
    </pivotField>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showAll="0"/>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Antal av Årskurs" fld="1" subtotal="count" baseField="0" baseItem="0"/>
  </dataFields>
  <formats count="1">
    <format dxfId="35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0.xml><?xml version="1.0" encoding="utf-8"?>
<pivotTableDefinition xmlns="http://schemas.openxmlformats.org/spreadsheetml/2006/main" xmlns:mc="http://schemas.openxmlformats.org/markup-compatibility/2006" xmlns:xr="http://schemas.microsoft.com/office/spreadsheetml/2014/revision" mc:Ignorable="xr" xr:uid="{5CA742BE-2ED1-475A-94E0-51C0662E2842}" name="Pivottabell6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26:L113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6"/>
  </rowFields>
  <rowItems count="6">
    <i>
      <x/>
    </i>
    <i>
      <x v="1"/>
    </i>
    <i>
      <x v="2"/>
    </i>
    <i>
      <x v="3"/>
    </i>
    <i>
      <x v="4"/>
    </i>
    <i t="grand">
      <x/>
    </i>
  </rowItems>
  <colFields count="1">
    <field x="7"/>
  </colFields>
  <colItems count="1">
    <i>
      <x v="4"/>
    </i>
  </colItems>
  <dataFields count="1">
    <dataField name="Medel av F39_I" fld="10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1.xml><?xml version="1.0" encoding="utf-8"?>
<pivotTableDefinition xmlns="http://schemas.openxmlformats.org/spreadsheetml/2006/main" xmlns:mc="http://schemas.openxmlformats.org/markup-compatibility/2006" xmlns:xr="http://schemas.microsoft.com/office/spreadsheetml/2014/revision" mc:Ignorable="xr" xr:uid="{BCD64250-E332-4468-BF36-73A33E686D46}" name="Pivottabell18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86:H4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axis="axisRow"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7">
    <i>
      <x/>
    </i>
    <i>
      <x v="1"/>
    </i>
    <i>
      <x v="2"/>
    </i>
    <i>
      <x v="3"/>
    </i>
    <i>
      <x v="4"/>
    </i>
    <i>
      <x v="5"/>
    </i>
    <i t="grand">
      <x/>
    </i>
  </rowItems>
  <colFields count="1">
    <field x="7"/>
  </colFields>
  <colItems count="1">
    <i>
      <x v="4"/>
    </i>
  </colItems>
  <dataFields count="1">
    <dataField name="Antal av F35" fld="42" subtotal="count" showDataAs="percentOfCol" baseField="0" baseItem="0" numFmtId="9"/>
  </dataFields>
  <formats count="9">
    <format dxfId="3820">
      <pivotArea outline="0" collapsedLevelsAreSubtotals="1" fieldPosition="0">
        <references count="1">
          <reference field="7" count="1" selected="0">
            <x v="2"/>
          </reference>
        </references>
      </pivotArea>
    </format>
    <format dxfId="3819">
      <pivotArea outline="0" collapsedLevelsAreSubtotals="1" fieldPosition="0"/>
    </format>
    <format dxfId="3818">
      <pivotArea field="7" type="button" dataOnly="0" labelOnly="1" outline="0" axis="axisCol" fieldPosition="0"/>
    </format>
    <format dxfId="3817">
      <pivotArea type="topRight" dataOnly="0" labelOnly="1" outline="0" fieldPosition="0"/>
    </format>
    <format dxfId="3816">
      <pivotArea dataOnly="0" labelOnly="1" fieldPosition="0">
        <references count="1">
          <reference field="7" count="0"/>
        </references>
      </pivotArea>
    </format>
    <format dxfId="3815">
      <pivotArea dataOnly="0" labelOnly="1" fieldPosition="0">
        <references count="1">
          <reference field="7" count="1">
            <x v="3"/>
          </reference>
        </references>
      </pivotArea>
    </format>
    <format dxfId="3814">
      <pivotArea dataOnly="0" labelOnly="1" fieldPosition="0">
        <references count="1">
          <reference field="7" count="1">
            <x v="4"/>
          </reference>
        </references>
      </pivotArea>
    </format>
    <format dxfId="3813">
      <pivotArea field="7" grandRow="1" outline="0" collapsedLevelsAreSubtotals="1" axis="axisCol" fieldPosition="0">
        <references count="1">
          <reference field="7" count="1" selected="0">
            <x v="3"/>
          </reference>
        </references>
      </pivotArea>
    </format>
    <format dxfId="381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2.xml><?xml version="1.0" encoding="utf-8"?>
<pivotTableDefinition xmlns="http://schemas.openxmlformats.org/spreadsheetml/2006/main" xmlns:mc="http://schemas.openxmlformats.org/markup-compatibility/2006" xmlns:xr="http://schemas.microsoft.com/office/spreadsheetml/2014/revision" mc:Ignorable="xr" xr:uid="{4D92AE26-8464-487C-A99A-16ACD18806ED}" name="Pivottabell19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98:H50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axis="axisRow" dataField="1" showAll="0">
      <items count="7">
        <item x="3"/>
        <item x="2"/>
        <item x="1"/>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3"/>
  </rowFields>
  <rowItems count="7">
    <i>
      <x/>
    </i>
    <i>
      <x v="1"/>
    </i>
    <i>
      <x v="2"/>
    </i>
    <i>
      <x v="3"/>
    </i>
    <i>
      <x v="4"/>
    </i>
    <i>
      <x v="5"/>
    </i>
    <i t="grand">
      <x/>
    </i>
  </rowItems>
  <colFields count="1">
    <field x="7"/>
  </colFields>
  <colItems count="1">
    <i>
      <x v="4"/>
    </i>
  </colItems>
  <dataFields count="1">
    <dataField name="Antal av F36" fld="43" subtotal="count" showDataAs="percentOfCol" baseField="0" baseItem="0" numFmtId="9"/>
  </dataFields>
  <formats count="9">
    <format dxfId="3829">
      <pivotArea outline="0" collapsedLevelsAreSubtotals="1" fieldPosition="0">
        <references count="1">
          <reference field="7" count="1" selected="0">
            <x v="2"/>
          </reference>
        </references>
      </pivotArea>
    </format>
    <format dxfId="3828">
      <pivotArea outline="0" collapsedLevelsAreSubtotals="1" fieldPosition="0"/>
    </format>
    <format dxfId="3827">
      <pivotArea field="7" type="button" dataOnly="0" labelOnly="1" outline="0" axis="axisCol" fieldPosition="0"/>
    </format>
    <format dxfId="3826">
      <pivotArea type="topRight" dataOnly="0" labelOnly="1" outline="0" fieldPosition="0"/>
    </format>
    <format dxfId="3825">
      <pivotArea dataOnly="0" labelOnly="1" fieldPosition="0">
        <references count="1">
          <reference field="7" count="0"/>
        </references>
      </pivotArea>
    </format>
    <format dxfId="3824">
      <pivotArea dataOnly="0" labelOnly="1" fieldPosition="0">
        <references count="1">
          <reference field="7" count="1">
            <x v="3"/>
          </reference>
        </references>
      </pivotArea>
    </format>
    <format dxfId="3823">
      <pivotArea dataOnly="0" labelOnly="1" fieldPosition="0">
        <references count="1">
          <reference field="7" count="1">
            <x v="4"/>
          </reference>
        </references>
      </pivotArea>
    </format>
    <format dxfId="3822">
      <pivotArea field="7" grandRow="1" outline="0" collapsedLevelsAreSubtotals="1" axis="axisCol" fieldPosition="0">
        <references count="1">
          <reference field="7" count="1" selected="0">
            <x v="3"/>
          </reference>
        </references>
      </pivotArea>
    </format>
    <format dxfId="382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3.xml><?xml version="1.0" encoding="utf-8"?>
<pivotTableDefinition xmlns="http://schemas.openxmlformats.org/spreadsheetml/2006/main" xmlns:mc="http://schemas.openxmlformats.org/markup-compatibility/2006" xmlns:xr="http://schemas.microsoft.com/office/spreadsheetml/2014/revision" mc:Ignorable="xr" xr:uid="{00000000-0007-0000-0400-00001C000000}" name="Pivottabell13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10:M31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h="1"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5">
    <i>
      <x/>
    </i>
    <i>
      <x v="1"/>
    </i>
    <i>
      <x v="2"/>
    </i>
    <i>
      <x v="3"/>
    </i>
    <i t="grand">
      <x/>
    </i>
  </rowItems>
  <colFields count="1">
    <field x="7"/>
  </colFields>
  <colItems count="1">
    <i>
      <x v="4"/>
    </i>
  </colItems>
  <dataFields count="1">
    <dataField name="Medel av F21" fld="28" subtotal="average" baseField="26" baseItem="2" numFmtId="164"/>
  </dataFields>
  <formats count="1">
    <format dxfId="38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4.xml><?xml version="1.0" encoding="utf-8"?>
<pivotTableDefinition xmlns="http://schemas.openxmlformats.org/spreadsheetml/2006/main" xmlns:mc="http://schemas.openxmlformats.org/markup-compatibility/2006" xmlns:xr="http://schemas.microsoft.com/office/spreadsheetml/2014/revision" mc:Ignorable="xr" xr:uid="{00000000-0007-0000-0400-00003C000000}" name="Pivottabell7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30:B13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axis="axisRow" dataField="1" showAll="0">
      <items count="9">
        <item x="4"/>
        <item x="2"/>
        <item x="1"/>
        <item x="0"/>
        <item x="3"/>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7"/>
  </colFields>
  <colItems count="1">
    <i>
      <x v="4"/>
    </i>
  </colItems>
  <dataFields count="1">
    <dataField name="Antal av F6" fld="13" subtotal="count"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5.xml><?xml version="1.0" encoding="utf-8"?>
<pivotTableDefinition xmlns="http://schemas.openxmlformats.org/spreadsheetml/2006/main" xmlns:mc="http://schemas.openxmlformats.org/markup-compatibility/2006" xmlns:xr="http://schemas.microsoft.com/office/spreadsheetml/2014/revision" mc:Ignorable="xr" xr:uid="{DFAE992C-D9ED-4F74-B41C-D759A0478ECD}" name="Pivottabell27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56:C126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8"/>
  </rowFields>
  <rowItems count="6">
    <i>
      <x/>
    </i>
    <i>
      <x v="1"/>
    </i>
    <i>
      <x v="2"/>
    </i>
    <i>
      <x v="3"/>
    </i>
    <i>
      <x v="4"/>
    </i>
    <i t="grand">
      <x/>
    </i>
  </rowItems>
  <colFields count="1">
    <field x="7"/>
  </colFields>
  <colItems count="1">
    <i>
      <x v="4"/>
    </i>
  </colItems>
  <dataFields count="1">
    <dataField name="Antal av F51_I" fld="1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6.xml><?xml version="1.0" encoding="utf-8"?>
<pivotTableDefinition xmlns="http://schemas.openxmlformats.org/spreadsheetml/2006/main" xmlns:mc="http://schemas.openxmlformats.org/markup-compatibility/2006" xmlns:xr="http://schemas.microsoft.com/office/spreadsheetml/2014/revision" mc:Ignorable="xr" xr:uid="{256C8EEE-E177-4F89-9C20-042CE998B9D4}" name="Pivottabell5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18:C10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6"/>
  </rowFields>
  <rowItems count="5">
    <i>
      <x/>
    </i>
    <i>
      <x v="1"/>
    </i>
    <i>
      <x v="2"/>
    </i>
    <i>
      <x v="3"/>
    </i>
    <i t="grand">
      <x/>
    </i>
  </rowItems>
  <colFields count="1">
    <field x="7"/>
  </colFields>
  <colItems count="1">
    <i>
      <x v="4"/>
    </i>
  </colItems>
  <dataFields count="1">
    <dataField name="Antal av F29_I" fld="96" subtotal="count" baseField="6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7.xml><?xml version="1.0" encoding="utf-8"?>
<pivotTableDefinition xmlns="http://schemas.openxmlformats.org/spreadsheetml/2006/main" xmlns:mc="http://schemas.openxmlformats.org/markup-compatibility/2006" xmlns:xr="http://schemas.microsoft.com/office/spreadsheetml/2014/revision" mc:Ignorable="xr" xr:uid="{DC0C5A54-CAC4-41C3-B2C1-E40AA8C071ED}" name="Pivottabell29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414:L143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1"/>
        <item x="16"/>
        <item x="23"/>
        <item x="17"/>
        <item x="20"/>
        <item x="12"/>
        <item x="14"/>
        <item x="22"/>
        <item x="4"/>
        <item x="18"/>
        <item x="1"/>
        <item x="19"/>
        <item x="10"/>
        <item x="15"/>
        <item x="2"/>
        <item x="8"/>
        <item x="5"/>
        <item x="13"/>
        <item x="7"/>
        <item x="6"/>
        <item x="9"/>
        <item x="0"/>
        <item x="3"/>
        <item h="1" x="11"/>
        <item t="default"/>
      </items>
    </pivotField>
    <pivotField showAll="0"/>
    <pivotField showAll="0"/>
    <pivotField showAll="0"/>
    <pivotField showAll="0"/>
    <pivotField showAll="0"/>
    <pivotField showAll="0"/>
    <pivotField showAll="0"/>
    <pivotField showAll="0"/>
    <pivotField showAll="0"/>
    <pivotField showAll="0"/>
  </pivotFields>
  <rowFields count="1">
    <field x="12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4 Anpassningar…" fld="12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8.xml><?xml version="1.0" encoding="utf-8"?>
<pivotTableDefinition xmlns="http://schemas.openxmlformats.org/spreadsheetml/2006/main" xmlns:mc="http://schemas.openxmlformats.org/markup-compatibility/2006" xmlns:xr="http://schemas.microsoft.com/office/spreadsheetml/2014/revision" mc:Ignorable="xr" xr:uid="{76EEF137-9611-46FA-B10E-4E950CFC30E6}" name="Pivottabell10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08:L10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5"/>
  </rowFields>
  <rowItems count="5">
    <i>
      <x/>
    </i>
    <i>
      <x v="1"/>
    </i>
    <i>
      <x v="2"/>
    </i>
    <i>
      <x v="3"/>
    </i>
    <i t="grand">
      <x/>
    </i>
  </rowItems>
  <colFields count="1">
    <field x="7"/>
  </colFields>
  <colItems count="1">
    <i>
      <x v="4"/>
    </i>
  </colItems>
  <dataFields count="1">
    <dataField name="Medel av F28_I" fld="9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9.xml><?xml version="1.0" encoding="utf-8"?>
<pivotTableDefinition xmlns="http://schemas.openxmlformats.org/spreadsheetml/2006/main" xmlns:mc="http://schemas.openxmlformats.org/markup-compatibility/2006" xmlns:xr="http://schemas.microsoft.com/office/spreadsheetml/2014/revision" mc:Ignorable="xr" xr:uid="{15EF024B-8939-4737-8445-7EADA6B3D063}" name="Pivottabell6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04:L111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4"/>
  </rowFields>
  <rowItems count="6">
    <i>
      <x/>
    </i>
    <i>
      <x v="1"/>
    </i>
    <i>
      <x v="2"/>
    </i>
    <i>
      <x v="3"/>
    </i>
    <i>
      <x v="4"/>
    </i>
    <i t="grand">
      <x/>
    </i>
  </rowItems>
  <colFields count="1">
    <field x="7"/>
  </colFields>
  <colItems count="1">
    <i>
      <x v="4"/>
    </i>
  </colItems>
  <dataFields count="1">
    <dataField name="Medel av F37_I" fld="10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B249D41-F805-4113-8F52-A4C9E9A3F8A5}" name="Pivottabell5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38:C10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8"/>
  </rowFields>
  <rowItems count="5">
    <i>
      <x/>
    </i>
    <i>
      <x v="1"/>
    </i>
    <i>
      <x v="2"/>
    </i>
    <i>
      <x v="3"/>
    </i>
    <i t="grand">
      <x/>
    </i>
  </rowItems>
  <colFields count="1">
    <field x="7"/>
  </colFields>
  <colItems count="1">
    <i>
      <x v="4"/>
    </i>
  </colItems>
  <dataFields count="1">
    <dataField name="Antal av F31_I" fld="9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0.xml><?xml version="1.0" encoding="utf-8"?>
<pivotTableDefinition xmlns="http://schemas.openxmlformats.org/spreadsheetml/2006/main" xmlns:mc="http://schemas.openxmlformats.org/markup-compatibility/2006" xmlns:xr="http://schemas.microsoft.com/office/spreadsheetml/2014/revision" mc:Ignorable="xr" xr:uid="{DF4CA4BB-0968-48F4-B048-5C3C8EFF14B2}" name="Pivottabell34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704:L172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5"/>
        <item x="5"/>
        <item x="21"/>
        <item x="22"/>
        <item x="23"/>
        <item x="7"/>
        <item x="13"/>
        <item x="19"/>
        <item x="14"/>
        <item x="20"/>
        <item x="17"/>
        <item x="10"/>
        <item x="1"/>
        <item x="16"/>
        <item x="6"/>
        <item x="4"/>
        <item x="8"/>
        <item x="18"/>
        <item x="11"/>
        <item x="3"/>
        <item x="2"/>
        <item x="9"/>
        <item x="0"/>
        <item h="1" x="12"/>
        <item t="default"/>
      </items>
    </pivotField>
  </pivotFields>
  <rowFields count="1">
    <field x="13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14 Elevhälsa" fld="13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1.xml><?xml version="1.0" encoding="utf-8"?>
<pivotTableDefinition xmlns="http://schemas.openxmlformats.org/spreadsheetml/2006/main" xmlns:mc="http://schemas.openxmlformats.org/markup-compatibility/2006" xmlns:xr="http://schemas.microsoft.com/office/spreadsheetml/2014/revision" mc:Ignorable="xr" xr:uid="{FE7D4AC8-60B7-44EA-AF1C-D22D32C04593}" name="Pivottabell17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36:H4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axis="axisRow" dataField="1" showAll="0">
      <items count="7">
        <item x="2"/>
        <item x="3"/>
        <item x="1"/>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7">
    <i>
      <x/>
    </i>
    <i>
      <x v="1"/>
    </i>
    <i>
      <x v="2"/>
    </i>
    <i>
      <x v="3"/>
    </i>
    <i>
      <x v="4"/>
    </i>
    <i>
      <x v="5"/>
    </i>
    <i t="grand">
      <x/>
    </i>
  </rowItems>
  <colFields count="1">
    <field x="7"/>
  </colFields>
  <colItems count="1">
    <i>
      <x v="4"/>
    </i>
  </colItems>
  <dataFields count="1">
    <dataField name="Antal av F31" fld="38" subtotal="count" showDataAs="percentOfTotal" baseField="38" baseItem="0" numFmtId="9"/>
  </dataFields>
  <formats count="13">
    <format dxfId="3843">
      <pivotArea outline="0" collapsedLevelsAreSubtotals="1" fieldPosition="0">
        <references count="1">
          <reference field="7" count="1" selected="0">
            <x v="2"/>
          </reference>
        </references>
      </pivotArea>
    </format>
    <format dxfId="3842">
      <pivotArea outline="0" collapsedLevelsAreSubtotals="1" fieldPosition="0"/>
    </format>
    <format dxfId="3841">
      <pivotArea field="7" type="button" dataOnly="0" labelOnly="1" outline="0" axis="axisCol" fieldPosition="0"/>
    </format>
    <format dxfId="3840">
      <pivotArea type="topRight" dataOnly="0" labelOnly="1" outline="0" fieldPosition="0"/>
    </format>
    <format dxfId="3839">
      <pivotArea dataOnly="0" labelOnly="1" fieldPosition="0">
        <references count="1">
          <reference field="7" count="0"/>
        </references>
      </pivotArea>
    </format>
    <format dxfId="3838">
      <pivotArea dataOnly="0" labelOnly="1" fieldPosition="0">
        <references count="1">
          <reference field="7" count="1">
            <x v="3"/>
          </reference>
        </references>
      </pivotArea>
    </format>
    <format dxfId="3837">
      <pivotArea dataOnly="0" labelOnly="1" fieldPosition="0">
        <references count="1">
          <reference field="7" count="1">
            <x v="4"/>
          </reference>
        </references>
      </pivotArea>
    </format>
    <format dxfId="3836">
      <pivotArea field="7" grandRow="1" outline="0" collapsedLevelsAreSubtotals="1" axis="axisCol" fieldPosition="0">
        <references count="1">
          <reference field="7" count="1" selected="0">
            <x v="3"/>
          </reference>
        </references>
      </pivotArea>
    </format>
    <format dxfId="3835">
      <pivotArea collapsedLevelsAreSubtotals="1" fieldPosition="0">
        <references count="2">
          <reference field="7" count="1" selected="0">
            <x v="4"/>
          </reference>
          <reference field="38" count="1">
            <x v="0"/>
          </reference>
        </references>
      </pivotArea>
    </format>
    <format dxfId="3834">
      <pivotArea collapsedLevelsAreSubtotals="1" fieldPosition="0">
        <references count="2">
          <reference field="7" count="1" selected="0">
            <x v="4"/>
          </reference>
          <reference field="38" count="1">
            <x v="1"/>
          </reference>
        </references>
      </pivotArea>
    </format>
    <format dxfId="3833">
      <pivotArea collapsedLevelsAreSubtotals="1" fieldPosition="0">
        <references count="2">
          <reference field="7" count="1" selected="0">
            <x v="4"/>
          </reference>
          <reference field="38" count="1">
            <x v="2"/>
          </reference>
        </references>
      </pivotArea>
    </format>
    <format dxfId="3832">
      <pivotArea collapsedLevelsAreSubtotals="1" fieldPosition="0">
        <references count="2">
          <reference field="7" count="1" selected="0">
            <x v="4"/>
          </reference>
          <reference field="38" count="1">
            <x v="3"/>
          </reference>
        </references>
      </pivotArea>
    </format>
    <format dxfId="383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2.xml><?xml version="1.0" encoding="utf-8"?>
<pivotTableDefinition xmlns="http://schemas.openxmlformats.org/spreadsheetml/2006/main" xmlns:mc="http://schemas.openxmlformats.org/markup-compatibility/2006" xmlns:xr="http://schemas.microsoft.com/office/spreadsheetml/2014/revision" mc:Ignorable="xr" xr:uid="{00000000-0007-0000-0400-000029000000}" name="Pivottabell15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30:M13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axis="axisRow" dataField="1" showAll="0">
      <items count="9">
        <item x="4"/>
        <item x="2"/>
        <item x="1"/>
        <item x="0"/>
        <item h="1" x="3"/>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5">
    <i>
      <x/>
    </i>
    <i>
      <x v="1"/>
    </i>
    <i>
      <x v="2"/>
    </i>
    <i>
      <x v="3"/>
    </i>
    <i t="grand">
      <x/>
    </i>
  </rowItems>
  <colFields count="1">
    <field x="7"/>
  </colFields>
  <colItems count="1">
    <i>
      <x v="4"/>
    </i>
  </colItems>
  <dataFields count="1">
    <dataField name="Medel av F6" fld="13" subtotal="average" baseField="11" baseItem="2" numFmtId="164"/>
  </dataFields>
  <formats count="1">
    <format dxfId="38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3.xml><?xml version="1.0" encoding="utf-8"?>
<pivotTableDefinition xmlns="http://schemas.openxmlformats.org/spreadsheetml/2006/main" xmlns:mc="http://schemas.openxmlformats.org/markup-compatibility/2006" xmlns:xr="http://schemas.microsoft.com/office/spreadsheetml/2014/revision" mc:Ignorable="xr" xr:uid="{A12EEC12-F0E9-4615-A99B-750C4F3F796B}" name="Pivottabell5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93:C11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3"/>
  </rowFields>
  <rowItems count="6">
    <i>
      <x/>
    </i>
    <i>
      <x v="1"/>
    </i>
    <i>
      <x v="2"/>
    </i>
    <i>
      <x v="3"/>
    </i>
    <i>
      <x v="4"/>
    </i>
    <i t="grand">
      <x/>
    </i>
  </rowItems>
  <colFields count="1">
    <field x="7"/>
  </colFields>
  <colItems count="1">
    <i>
      <x v="4"/>
    </i>
  </colItems>
  <dataFields count="1">
    <dataField name="Antal av F36_I" fld="10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4.xml><?xml version="1.0" encoding="utf-8"?>
<pivotTableDefinition xmlns="http://schemas.openxmlformats.org/spreadsheetml/2006/main" xmlns:mc="http://schemas.openxmlformats.org/markup-compatibility/2006" xmlns:xr="http://schemas.microsoft.com/office/spreadsheetml/2014/revision" mc:Ignorable="xr" xr:uid="{00000000-0007-0000-0400-00001E000000}" name="Pivottabell13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86:M29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5"/>
        <item x="4"/>
        <item x="1"/>
        <item x="0"/>
        <item h="1"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5">
    <i>
      <x/>
    </i>
    <i>
      <x v="1"/>
    </i>
    <i>
      <x v="2"/>
    </i>
    <i>
      <x v="3"/>
    </i>
    <i t="grand">
      <x/>
    </i>
  </rowItems>
  <colFields count="1">
    <field x="7"/>
  </colFields>
  <colItems count="1">
    <i>
      <x v="4"/>
    </i>
  </colItems>
  <dataFields count="1">
    <dataField name="Medel av F19" fld="26" subtotal="average" baseField="24" baseItem="0" numFmtId="164"/>
  </dataFields>
  <formats count="1">
    <format dxfId="38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5.xml><?xml version="1.0" encoding="utf-8"?>
<pivotTableDefinition xmlns="http://schemas.openxmlformats.org/spreadsheetml/2006/main" xmlns:mc="http://schemas.openxmlformats.org/markup-compatibility/2006" xmlns:xr="http://schemas.microsoft.com/office/spreadsheetml/2014/revision" mc:Ignorable="xr" xr:uid="{4B863C3E-C8BD-457A-83C8-06C6566CAA66}" name="Pivottabell28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386:L141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4">
        <item x="14"/>
        <item x="21"/>
        <item x="4"/>
        <item x="19"/>
        <item x="13"/>
        <item x="16"/>
        <item x="20"/>
        <item x="15"/>
        <item x="22"/>
        <item x="11"/>
        <item x="18"/>
        <item x="12"/>
        <item x="17"/>
        <item x="6"/>
        <item x="1"/>
        <item x="9"/>
        <item x="10"/>
        <item x="8"/>
        <item x="5"/>
        <item x="7"/>
        <item x="0"/>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28"/>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Medel av Index 3 Tillit till elevens förmåga" fld="12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6.xml><?xml version="1.0" encoding="utf-8"?>
<pivotTableDefinition xmlns="http://schemas.openxmlformats.org/spreadsheetml/2006/main" xmlns:mc="http://schemas.openxmlformats.org/markup-compatibility/2006" xmlns:xr="http://schemas.microsoft.com/office/spreadsheetml/2014/revision" mc:Ignorable="xr" xr:uid="{356D9C43-CE47-4C0D-A0E6-03CBAD8DE649}" name="Pivottabell19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10:B51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7">
    <i>
      <x/>
    </i>
    <i>
      <x v="1"/>
    </i>
    <i>
      <x v="2"/>
    </i>
    <i>
      <x v="3"/>
    </i>
    <i>
      <x v="4"/>
    </i>
    <i>
      <x v="5"/>
    </i>
    <i t="grand">
      <x/>
    </i>
  </rowItems>
  <colFields count="1">
    <field x="7"/>
  </colFields>
  <colItems count="1">
    <i>
      <x v="4"/>
    </i>
  </colItems>
  <dataFields count="1">
    <dataField name="Antal av F37" fld="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7.xml><?xml version="1.0" encoding="utf-8"?>
<pivotTableDefinition xmlns="http://schemas.openxmlformats.org/spreadsheetml/2006/main" xmlns:mc="http://schemas.openxmlformats.org/markup-compatibility/2006" xmlns:xr="http://schemas.microsoft.com/office/spreadsheetml/2014/revision" mc:Ignorable="xr" xr:uid="{E88CEFAB-31EC-468E-8859-42F8D124BA96}" name="Pivottabell1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766:C7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1"/>
  </rowFields>
  <rowItems count="6">
    <i>
      <x/>
    </i>
    <i>
      <x v="1"/>
    </i>
    <i>
      <x v="2"/>
    </i>
    <i>
      <x v="3"/>
    </i>
    <i>
      <x v="4"/>
    </i>
    <i t="grand">
      <x/>
    </i>
  </rowItems>
  <colFields count="1">
    <field x="7"/>
  </colFields>
  <colItems count="1">
    <i>
      <x v="4"/>
    </i>
  </colItems>
  <dataFields count="1">
    <dataField name="Antal av F4_I" fld="7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8.xml><?xml version="1.0" encoding="utf-8"?>
<pivotTableDefinition xmlns="http://schemas.openxmlformats.org/spreadsheetml/2006/main" xmlns:mc="http://schemas.openxmlformats.org/markup-compatibility/2006" xmlns:xr="http://schemas.microsoft.com/office/spreadsheetml/2014/revision" mc:Ignorable="xr" xr:uid="{682331DF-E736-401E-97E2-F1130ECD66FD}" name="Pivottabell3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58:C86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4"/>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0"/>
  </rowFields>
  <rowItems count="5">
    <i>
      <x/>
    </i>
    <i>
      <x v="1"/>
    </i>
    <i>
      <x v="2"/>
    </i>
    <i>
      <x v="3"/>
    </i>
    <i t="grand">
      <x/>
    </i>
  </rowItems>
  <colFields count="1">
    <field x="7"/>
  </colFields>
  <colItems count="1">
    <i>
      <x v="4"/>
    </i>
  </colItems>
  <dataFields count="1">
    <dataField name="Antal av F13_I" fld="8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9.xml><?xml version="1.0" encoding="utf-8"?>
<pivotTableDefinition xmlns="http://schemas.openxmlformats.org/spreadsheetml/2006/main" xmlns:mc="http://schemas.openxmlformats.org/markup-compatibility/2006" xmlns:xr="http://schemas.microsoft.com/office/spreadsheetml/2014/revision" mc:Ignorable="xr" xr:uid="{0C9A814C-5C5D-46C6-AFD7-D7B0A6716AE5}" name="Pivottabell25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12:L121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4"/>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4"/>
  </rowFields>
  <rowItems count="6">
    <i>
      <x/>
    </i>
    <i>
      <x v="1"/>
    </i>
    <i>
      <x v="2"/>
    </i>
    <i>
      <x v="3"/>
    </i>
    <i>
      <x v="4"/>
    </i>
    <i t="grand">
      <x/>
    </i>
  </rowItems>
  <colFields count="1">
    <field x="7"/>
  </colFields>
  <colItems count="1">
    <i>
      <x v="4"/>
    </i>
  </colItems>
  <dataFields count="1">
    <dataField name="Medel av F47_I" fld="11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FEC889-E399-4452-ADB3-F6AF1D9C4AB0}" name="Pivottabell20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71:B57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7">
    <i>
      <x/>
    </i>
    <i>
      <x v="1"/>
    </i>
    <i>
      <x v="2"/>
    </i>
    <i>
      <x v="3"/>
    </i>
    <i>
      <x v="4"/>
    </i>
    <i>
      <x v="5"/>
    </i>
    <i t="grand">
      <x/>
    </i>
  </rowItems>
  <colFields count="1">
    <field x="7"/>
  </colFields>
  <colItems count="1">
    <i>
      <x v="4"/>
    </i>
  </colItems>
  <dataFields count="1">
    <dataField name="Antal av F42" fld="4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6E6694BE-0664-46CB-9E7F-0E43CF689885}" name="Pivottabell6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82:L108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2"/>
  </rowFields>
  <rowItems count="6">
    <i>
      <x/>
    </i>
    <i>
      <x v="1"/>
    </i>
    <i>
      <x v="2"/>
    </i>
    <i>
      <x v="3"/>
    </i>
    <i>
      <x v="4"/>
    </i>
    <i t="grand">
      <x/>
    </i>
  </rowItems>
  <colFields count="1">
    <field x="7"/>
  </colFields>
  <colItems count="1">
    <i>
      <x v="4"/>
    </i>
  </colItems>
  <dataFields count="1">
    <dataField name="Medel av F35_I" fld="10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0.xml><?xml version="1.0" encoding="utf-8"?>
<pivotTableDefinition xmlns="http://schemas.openxmlformats.org/spreadsheetml/2006/main" xmlns:mc="http://schemas.openxmlformats.org/markup-compatibility/2006" xmlns:xr="http://schemas.microsoft.com/office/spreadsheetml/2014/revision" mc:Ignorable="xr" xr:uid="{00000000-0007-0000-0400-00003E000000}" name="Pivottabell8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66:H1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axis="axisRow" dataField="1">
      <items count="9">
        <item x="5"/>
        <item x="1"/>
        <item x="0"/>
        <item x="2"/>
        <item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6">
    <i>
      <x/>
    </i>
    <i>
      <x v="1"/>
    </i>
    <i>
      <x v="2"/>
    </i>
    <i>
      <x v="3"/>
    </i>
    <i>
      <x v="4"/>
    </i>
    <i t="grand">
      <x/>
    </i>
  </rowItems>
  <colFields count="1">
    <field x="7"/>
  </colFields>
  <colItems count="1">
    <i>
      <x v="4"/>
    </i>
  </colItems>
  <dataFields count="1">
    <dataField name="Antal av F9" fld="16" subtotal="count" showDataAs="percentOfCol" baseField="14" baseItem="1" numFmtId="9"/>
  </dataFields>
  <formats count="1">
    <format dxfId="38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1.xml><?xml version="1.0" encoding="utf-8"?>
<pivotTableDefinition xmlns="http://schemas.openxmlformats.org/spreadsheetml/2006/main" xmlns:mc="http://schemas.openxmlformats.org/markup-compatibility/2006" xmlns:xr="http://schemas.microsoft.com/office/spreadsheetml/2014/revision" mc:Ignorable="xr" xr:uid="{00000000-0007-0000-0400-00000F000000}" name="Pivottabell12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86:H29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ortType="ascending">
      <items count="9">
        <item x="5"/>
        <item x="4"/>
        <item x="1"/>
        <item x="0"/>
        <item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6">
    <i>
      <x/>
    </i>
    <i>
      <x v="1"/>
    </i>
    <i>
      <x v="2"/>
    </i>
    <i>
      <x v="3"/>
    </i>
    <i>
      <x v="4"/>
    </i>
    <i t="grand">
      <x/>
    </i>
  </rowItems>
  <colFields count="1">
    <field x="7"/>
  </colFields>
  <colItems count="1">
    <i>
      <x v="4"/>
    </i>
  </colItems>
  <dataFields count="1">
    <dataField name="Antal av F19" fld="26" subtotal="count" showDataAs="percentOfCol" baseField="24" baseItem="2" numFmtId="9"/>
  </dataFields>
  <formats count="1">
    <format dxfId="38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2.xml><?xml version="1.0" encoding="utf-8"?>
<pivotTableDefinition xmlns="http://schemas.openxmlformats.org/spreadsheetml/2006/main" xmlns:mc="http://schemas.openxmlformats.org/markup-compatibility/2006" xmlns:xr="http://schemas.microsoft.com/office/spreadsheetml/2014/revision" mc:Ignorable="xr" xr:uid="{50151473-E3C4-4916-AE05-A1FC185DDC58}" name="Pivottabell16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58:L86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4"/>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0"/>
  </rowFields>
  <rowItems count="5">
    <i>
      <x/>
    </i>
    <i>
      <x v="1"/>
    </i>
    <i>
      <x v="2"/>
    </i>
    <i>
      <x v="3"/>
    </i>
    <i t="grand">
      <x/>
    </i>
  </rowItems>
  <colFields count="1">
    <field x="7"/>
  </colFields>
  <colItems count="1">
    <i>
      <x v="4"/>
    </i>
  </colItems>
  <dataFields count="1">
    <dataField name="Medel av F13_I" fld="8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3.xml><?xml version="1.0" encoding="utf-8"?>
<pivotTableDefinition xmlns="http://schemas.openxmlformats.org/spreadsheetml/2006/main" xmlns:mc="http://schemas.openxmlformats.org/markup-compatibility/2006" xmlns:xr="http://schemas.microsoft.com/office/spreadsheetml/2014/revision" mc:Ignorable="xr" xr:uid="{6E5D7CB5-B52F-40AC-873B-144B225682FF}" name="Pivottabell4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18:C9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6"/>
  </rowFields>
  <rowItems count="5">
    <i>
      <x/>
    </i>
    <i>
      <x v="1"/>
    </i>
    <i>
      <x v="2"/>
    </i>
    <i>
      <x v="3"/>
    </i>
    <i t="grand">
      <x/>
    </i>
  </rowItems>
  <colFields count="1">
    <field x="7"/>
  </colFields>
  <colItems count="1">
    <i>
      <x v="4"/>
    </i>
  </colItems>
  <dataFields count="1">
    <dataField name="Antal av F19_I" fld="8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4.xml><?xml version="1.0" encoding="utf-8"?>
<pivotTableDefinition xmlns="http://schemas.openxmlformats.org/spreadsheetml/2006/main" xmlns:mc="http://schemas.openxmlformats.org/markup-compatibility/2006" xmlns:xr="http://schemas.microsoft.com/office/spreadsheetml/2014/revision" mc:Ignorable="xr" xr:uid="{BD461694-3331-426A-8443-7106E687A890}" name="Pivottabell23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743:M75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3"/>
        <item x="0"/>
        <item x="1"/>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4"/>
  </rowFields>
  <rowItems count="7">
    <i>
      <x/>
    </i>
    <i>
      <x v="1"/>
    </i>
    <i>
      <x v="2"/>
    </i>
    <i>
      <x v="3"/>
    </i>
    <i>
      <x v="4"/>
    </i>
    <i>
      <x v="5"/>
    </i>
    <i t="grand">
      <x/>
    </i>
  </rowItems>
  <colFields count="1">
    <field x="7"/>
  </colFields>
  <colItems count="1">
    <i>
      <x v="4"/>
    </i>
  </colItems>
  <dataFields count="1">
    <dataField name="Medel av F57" fld="64" subtotal="average" baseField="64" baseItem="0"/>
  </dataFields>
  <formats count="2">
    <format dxfId="3849">
      <pivotArea field="7" grandRow="1" outline="0" collapsedLevelsAreSubtotals="1" axis="axisCol" fieldPosition="0">
        <references count="1">
          <reference field="7" count="1" selected="0">
            <x v="2"/>
          </reference>
        </references>
      </pivotArea>
    </format>
    <format dxfId="3848">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5.xml><?xml version="1.0" encoding="utf-8"?>
<pivotTableDefinition xmlns="http://schemas.openxmlformats.org/spreadsheetml/2006/main" xmlns:mc="http://schemas.openxmlformats.org/markup-compatibility/2006" xmlns:xr="http://schemas.microsoft.com/office/spreadsheetml/2014/revision" mc:Ignorable="xr" xr:uid="{00000000-0007-0000-0400-000043000000}" name="Pivottabell8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78:B1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axis="axisRow" dataField="1" showAll="0">
      <items count="9">
        <item x="4"/>
        <item x="3"/>
        <item x="0"/>
        <item x="1"/>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6">
    <i>
      <x/>
    </i>
    <i>
      <x v="1"/>
    </i>
    <i>
      <x v="2"/>
    </i>
    <i>
      <x v="3"/>
    </i>
    <i>
      <x v="4"/>
    </i>
    <i t="grand">
      <x/>
    </i>
  </rowItems>
  <colFields count="1">
    <field x="7"/>
  </colFields>
  <colItems count="1">
    <i>
      <x v="4"/>
    </i>
  </colItems>
  <dataFields count="1">
    <dataField name="Antal av F10" fld="17" subtotal="count" baseField="1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6.xml><?xml version="1.0" encoding="utf-8"?>
<pivotTableDefinition xmlns="http://schemas.openxmlformats.org/spreadsheetml/2006/main" xmlns:mc="http://schemas.openxmlformats.org/markup-compatibility/2006" xmlns:xr="http://schemas.microsoft.com/office/spreadsheetml/2014/revision" mc:Ignorable="xr" xr:uid="{30E09636-6454-4ADA-BEF2-D63B02448B55}" name="Pivottabell8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71:L107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1"/>
  </rowFields>
  <rowItems count="6">
    <i>
      <x/>
    </i>
    <i>
      <x v="1"/>
    </i>
    <i>
      <x v="2"/>
    </i>
    <i>
      <x v="3"/>
    </i>
    <i>
      <x v="4"/>
    </i>
    <i t="grand">
      <x/>
    </i>
  </rowItems>
  <colFields count="1">
    <field x="7"/>
  </colFields>
  <colItems count="1">
    <i>
      <x v="4"/>
    </i>
  </colItems>
  <dataFields count="1">
    <dataField name="Medel av F34_I" fld="10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7.xml><?xml version="1.0" encoding="utf-8"?>
<pivotTableDefinition xmlns="http://schemas.openxmlformats.org/spreadsheetml/2006/main" xmlns:mc="http://schemas.openxmlformats.org/markup-compatibility/2006" xmlns:xr="http://schemas.microsoft.com/office/spreadsheetml/2014/revision" mc:Ignorable="xr" xr:uid="{00000000-0007-0000-0400-000048000000}" name="Pivottabell9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26:B23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2"/>
        <item x="3"/>
        <item x="0"/>
        <item x="4"/>
        <item x="1"/>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6">
    <i>
      <x/>
    </i>
    <i>
      <x v="1"/>
    </i>
    <i>
      <x v="2"/>
    </i>
    <i>
      <x v="3"/>
    </i>
    <i>
      <x v="4"/>
    </i>
    <i t="grand">
      <x/>
    </i>
  </rowItems>
  <colFields count="1">
    <field x="7"/>
  </colFields>
  <colItems count="1">
    <i>
      <x v="4"/>
    </i>
  </colItems>
  <dataFields count="1">
    <dataField name="Antal av F14" fld="21" subtotal="count" baseField="19"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8.xml><?xml version="1.0" encoding="utf-8"?>
<pivotTableDefinition xmlns="http://schemas.openxmlformats.org/spreadsheetml/2006/main" xmlns:mc="http://schemas.openxmlformats.org/markup-compatibility/2006" xmlns:xr="http://schemas.microsoft.com/office/spreadsheetml/2014/revision" mc:Ignorable="xr" xr:uid="{00000000-0007-0000-0400-000047000000}" name="Pivottabell9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38:B24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2"/>
        <item x="3"/>
        <item x="1"/>
        <item x="0"/>
        <item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6">
    <i>
      <x/>
    </i>
    <i>
      <x v="1"/>
    </i>
    <i>
      <x v="2"/>
    </i>
    <i>
      <x v="3"/>
    </i>
    <i>
      <x v="4"/>
    </i>
    <i t="grand">
      <x/>
    </i>
  </rowItems>
  <colFields count="1">
    <field x="7"/>
  </colFields>
  <colItems count="1">
    <i>
      <x v="4"/>
    </i>
  </colItems>
  <dataFields count="1">
    <dataField name="Antal av F15" fld="22" subtotal="count" baseField="20"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9.xml><?xml version="1.0" encoding="utf-8"?>
<pivotTableDefinition xmlns="http://schemas.openxmlformats.org/spreadsheetml/2006/main" xmlns:mc="http://schemas.openxmlformats.org/markup-compatibility/2006" xmlns:xr="http://schemas.microsoft.com/office/spreadsheetml/2014/revision" mc:Ignorable="xr" xr:uid="{D2132250-A9C2-4A86-B861-FD7C0434900D}" name="Pivottabell27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320:C132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4"/>
  </rowFields>
  <rowItems count="6">
    <i>
      <x/>
    </i>
    <i>
      <x v="1"/>
    </i>
    <i>
      <x v="2"/>
    </i>
    <i>
      <x v="3"/>
    </i>
    <i>
      <x v="4"/>
    </i>
    <i t="grand">
      <x/>
    </i>
  </rowItems>
  <colFields count="1">
    <field x="7"/>
  </colFields>
  <colItems count="1">
    <i>
      <x v="4"/>
    </i>
  </colItems>
  <dataFields count="1">
    <dataField name="Antal av F57_I" fld="12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BC76BEE-BFA7-425F-82CD-C2D241FC592E}" name="Pivottabell34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616:C164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8"/>
        <item x="13"/>
        <item x="15"/>
        <item x="10"/>
        <item x="12"/>
        <item x="14"/>
        <item x="7"/>
        <item x="16"/>
        <item x="20"/>
        <item x="4"/>
        <item x="18"/>
        <item x="3"/>
        <item x="23"/>
        <item x="19"/>
        <item x="1"/>
        <item x="17"/>
        <item x="2"/>
        <item x="21"/>
        <item x="11"/>
        <item x="5"/>
        <item x="0"/>
        <item x="6"/>
        <item h="1" x="9"/>
        <item h="1" x="22"/>
        <item t="default"/>
      </items>
    </pivotField>
    <pivotField showAll="0"/>
    <pivotField showAll="0"/>
    <pivotField showAll="0"/>
  </pivotFields>
  <rowFields count="1">
    <field x="136"/>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Antal av Index 11 Studiero" fld="13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0.xml><?xml version="1.0" encoding="utf-8"?>
<pivotTableDefinition xmlns="http://schemas.openxmlformats.org/spreadsheetml/2006/main" xmlns:mc="http://schemas.openxmlformats.org/markup-compatibility/2006" xmlns:xr="http://schemas.microsoft.com/office/spreadsheetml/2014/revision" mc:Ignorable="xr" xr:uid="{00000000-0007-0000-0400-000021000000}" name="Pivottabell14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26:M23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2"/>
        <item x="3"/>
        <item x="0"/>
        <item h="1" x="4"/>
        <item x="1"/>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5">
    <i>
      <x/>
    </i>
    <i>
      <x v="1"/>
    </i>
    <i>
      <x v="2"/>
    </i>
    <i>
      <x v="4"/>
    </i>
    <i t="grand">
      <x/>
    </i>
  </rowItems>
  <colFields count="1">
    <field x="7"/>
  </colFields>
  <colItems count="1">
    <i>
      <x v="4"/>
    </i>
  </colItems>
  <dataFields count="1">
    <dataField name="Medel av F14" fld="21" subtotal="average" baseField="19" baseItem="1" numFmtId="164"/>
  </dataFields>
  <formats count="1">
    <format dxfId="38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1.xml><?xml version="1.0" encoding="utf-8"?>
<pivotTableDefinition xmlns="http://schemas.openxmlformats.org/spreadsheetml/2006/main" xmlns:mc="http://schemas.openxmlformats.org/markup-compatibility/2006" xmlns:xr="http://schemas.microsoft.com/office/spreadsheetml/2014/revision" mc:Ignorable="xr" xr:uid="{00000000-0007-0000-0400-00002A000000}" name="Pivottabell15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42:M14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axis="axisRow" dataField="1" showAll="0">
      <items count="9">
        <item x="0"/>
        <item x="1"/>
        <item x="2"/>
        <item x="5"/>
        <item h="1" x="4"/>
        <item h="1" m="1" x="7"/>
        <item h="1" x="3"/>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5">
    <i>
      <x/>
    </i>
    <i>
      <x v="1"/>
    </i>
    <i>
      <x v="2"/>
    </i>
    <i>
      <x v="3"/>
    </i>
    <i t="grand">
      <x/>
    </i>
  </rowItems>
  <colFields count="1">
    <field x="7"/>
  </colFields>
  <colItems count="1">
    <i>
      <x v="4"/>
    </i>
  </colItems>
  <dataFields count="1">
    <dataField name="Medel av F7" fld="14" subtotal="average" baseField="12" baseItem="1" numFmtId="164"/>
  </dataFields>
  <formats count="1">
    <format dxfId="38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2.xml><?xml version="1.0" encoding="utf-8"?>
<pivotTableDefinition xmlns="http://schemas.openxmlformats.org/spreadsheetml/2006/main" xmlns:mc="http://schemas.openxmlformats.org/markup-compatibility/2006" xmlns:xr="http://schemas.microsoft.com/office/spreadsheetml/2014/revision" mc:Ignorable="xr" xr:uid="{0ABF0068-8785-4C28-89CC-80BD91A5DB58}" name="Pivottabell26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23:L123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5"/>
  </rowFields>
  <rowItems count="6">
    <i>
      <x/>
    </i>
    <i>
      <x v="1"/>
    </i>
    <i>
      <x v="2"/>
    </i>
    <i>
      <x v="3"/>
    </i>
    <i>
      <x v="4"/>
    </i>
    <i t="grand">
      <x/>
    </i>
  </rowItems>
  <colFields count="1">
    <field x="7"/>
  </colFields>
  <colItems count="1">
    <i>
      <x v="4"/>
    </i>
  </colItems>
  <dataFields count="1">
    <dataField name="Medel av F48_I" fld="11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3.xml><?xml version="1.0" encoding="utf-8"?>
<pivotTableDefinition xmlns="http://schemas.openxmlformats.org/spreadsheetml/2006/main" xmlns:mc="http://schemas.openxmlformats.org/markup-compatibility/2006" xmlns:xr="http://schemas.microsoft.com/office/spreadsheetml/2014/revision" mc:Ignorable="xr" xr:uid="{23F09B66-7600-4C1E-83D9-1393F3FAE8F5}" name="Pivottabell28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78:C12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0"/>
  </rowFields>
  <rowItems count="6">
    <i>
      <x/>
    </i>
    <i>
      <x v="1"/>
    </i>
    <i>
      <x v="2"/>
    </i>
    <i>
      <x v="3"/>
    </i>
    <i>
      <x v="4"/>
    </i>
    <i t="grand">
      <x/>
    </i>
  </rowItems>
  <colFields count="1">
    <field x="7"/>
  </colFields>
  <colItems count="1">
    <i>
      <x v="4"/>
    </i>
  </colItems>
  <dataFields count="1">
    <dataField name="Antal av F53_I" fld="1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4.xml><?xml version="1.0" encoding="utf-8"?>
<pivotTableDefinition xmlns="http://schemas.openxmlformats.org/spreadsheetml/2006/main" xmlns:mc="http://schemas.openxmlformats.org/markup-compatibility/2006" xmlns:xr="http://schemas.microsoft.com/office/spreadsheetml/2014/revision" mc:Ignorable="xr" xr:uid="{6159397A-B434-4AF4-B9E0-5A095226C178}" name="Pivottabell5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08:C10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5"/>
  </rowFields>
  <rowItems count="5">
    <i>
      <x/>
    </i>
    <i>
      <x v="1"/>
    </i>
    <i>
      <x v="2"/>
    </i>
    <i>
      <x v="3"/>
    </i>
    <i t="grand">
      <x/>
    </i>
  </rowItems>
  <colFields count="1">
    <field x="7"/>
  </colFields>
  <colItems count="1">
    <i>
      <x v="4"/>
    </i>
  </colItems>
  <dataFields count="1">
    <dataField name="Antal av F28_I" fld="9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5.xml><?xml version="1.0" encoding="utf-8"?>
<pivotTableDefinition xmlns="http://schemas.openxmlformats.org/spreadsheetml/2006/main" xmlns:mc="http://schemas.openxmlformats.org/markup-compatibility/2006" xmlns:xr="http://schemas.microsoft.com/office/spreadsheetml/2014/revision" mc:Ignorable="xr" xr:uid="{530A8229-7D59-4758-A418-6346E2E73E70}" name="Pivottabell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86:H3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axis="axisRow"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Fields count="1">
    <field x="7"/>
  </colFields>
  <colItems count="1">
    <i>
      <x v="4"/>
    </i>
  </colItems>
  <dataFields count="1">
    <dataField name="Antal av F27" fld="34" subtotal="count" showDataAs="percentOfTotal" baseField="0" baseItem="0" numFmtId="9"/>
  </dataFields>
  <formats count="3">
    <format dxfId="3854">
      <pivotArea outline="0" collapsedLevelsAreSubtotals="1" fieldPosition="0">
        <references count="1">
          <reference field="7" count="1" selected="0">
            <x v="2"/>
          </reference>
        </references>
      </pivotArea>
    </format>
    <format dxfId="3853">
      <pivotArea outline="0" fieldPosition="0">
        <references count="1">
          <reference field="4294967294" count="1">
            <x v="0"/>
          </reference>
        </references>
      </pivotArea>
    </format>
    <format dxfId="38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6.xml><?xml version="1.0" encoding="utf-8"?>
<pivotTableDefinition xmlns="http://schemas.openxmlformats.org/spreadsheetml/2006/main" xmlns:mc="http://schemas.openxmlformats.org/markup-compatibility/2006" xmlns:xr="http://schemas.microsoft.com/office/spreadsheetml/2014/revision" mc:Ignorable="xr" xr:uid="{175FEB4A-1DA6-452C-8633-5E819A1C4376}" name="Pivottabell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99:M40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2"/>
        <item x="1"/>
        <item x="0"/>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7"/>
  </colFields>
  <colItems count="1">
    <i>
      <x v="4"/>
    </i>
  </colItems>
  <dataFields count="1">
    <dataField name="Medel av F28" fld="35" subtotal="average" baseField="0" baseItem="0"/>
  </dataFields>
  <formats count="2">
    <format dxfId="3856">
      <pivotArea field="7" grandRow="1" outline="0" collapsedLevelsAreSubtotals="1" axis="axisCol" fieldPosition="0">
        <references count="1">
          <reference field="7" count="1" selected="0">
            <x v="2"/>
          </reference>
        </references>
      </pivotArea>
    </format>
    <format dxfId="3855">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7.xml><?xml version="1.0" encoding="utf-8"?>
<pivotTableDefinition xmlns="http://schemas.openxmlformats.org/spreadsheetml/2006/main" xmlns:mc="http://schemas.openxmlformats.org/markup-compatibility/2006" xmlns:xr="http://schemas.microsoft.com/office/spreadsheetml/2014/revision" mc:Ignorable="xr" xr:uid="{00000000-0007-0000-0400-000025000000}" name="Pivottabell14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78:M18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axis="axisRow" dataField="1" showAll="0">
      <items count="9">
        <item x="4"/>
        <item x="3"/>
        <item x="0"/>
        <item x="1"/>
        <item h="1"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5">
    <i>
      <x/>
    </i>
    <i>
      <x v="1"/>
    </i>
    <i>
      <x v="2"/>
    </i>
    <i>
      <x v="3"/>
    </i>
    <i t="grand">
      <x/>
    </i>
  </rowItems>
  <colFields count="1">
    <field x="7"/>
  </colFields>
  <colItems count="1">
    <i>
      <x v="4"/>
    </i>
  </colItems>
  <dataFields count="1">
    <dataField name="Medel av F10" fld="17" subtotal="average" baseField="15" baseItem="0" numFmtId="164"/>
  </dataFields>
  <formats count="1">
    <format dxfId="38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8.xml><?xml version="1.0" encoding="utf-8"?>
<pivotTableDefinition xmlns="http://schemas.openxmlformats.org/spreadsheetml/2006/main" xmlns:mc="http://schemas.openxmlformats.org/markup-compatibility/2006" xmlns:xr="http://schemas.microsoft.com/office/spreadsheetml/2014/revision" mc:Ignorable="xr" xr:uid="{85F6943E-619A-4965-89ED-23B72670AED3}" name="Pivottabell11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38:L9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8"/>
  </rowFields>
  <rowItems count="5">
    <i>
      <x/>
    </i>
    <i>
      <x v="1"/>
    </i>
    <i>
      <x v="2"/>
    </i>
    <i>
      <x v="3"/>
    </i>
    <i t="grand">
      <x/>
    </i>
  </rowItems>
  <colFields count="1">
    <field x="7"/>
  </colFields>
  <colItems count="1">
    <i>
      <x v="4"/>
    </i>
  </colItems>
  <dataFields count="1">
    <dataField name="Medel av F21_I" fld="8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9.xml><?xml version="1.0" encoding="utf-8"?>
<pivotTableDefinition xmlns="http://schemas.openxmlformats.org/spreadsheetml/2006/main" xmlns:mc="http://schemas.openxmlformats.org/markup-compatibility/2006" xmlns:xr="http://schemas.microsoft.com/office/spreadsheetml/2014/revision" mc:Ignorable="xr" xr:uid="{7940ABFD-599F-42B1-8308-8A5AC033E30E}" name="Pivottabell21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83:H59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2"/>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7">
    <i>
      <x/>
    </i>
    <i>
      <x v="1"/>
    </i>
    <i>
      <x v="2"/>
    </i>
    <i>
      <x v="3"/>
    </i>
    <i>
      <x v="4"/>
    </i>
    <i>
      <x v="5"/>
    </i>
    <i t="grand">
      <x/>
    </i>
  </rowItems>
  <colFields count="1">
    <field x="7"/>
  </colFields>
  <colItems count="1">
    <i>
      <x v="4"/>
    </i>
  </colItems>
  <dataFields count="1">
    <dataField name="Antal av F43" fld="50" subtotal="count" showDataAs="percentOfCol" baseField="0" baseItem="0" numFmtId="9"/>
  </dataFields>
  <formats count="9">
    <format dxfId="3866">
      <pivotArea outline="0" collapsedLevelsAreSubtotals="1" fieldPosition="0">
        <references count="1">
          <reference field="7" count="1" selected="0">
            <x v="2"/>
          </reference>
        </references>
      </pivotArea>
    </format>
    <format dxfId="3865">
      <pivotArea outline="0" collapsedLevelsAreSubtotals="1" fieldPosition="0"/>
    </format>
    <format dxfId="3864">
      <pivotArea field="7" type="button" dataOnly="0" labelOnly="1" outline="0" axis="axisCol" fieldPosition="0"/>
    </format>
    <format dxfId="3863">
      <pivotArea type="topRight" dataOnly="0" labelOnly="1" outline="0" fieldPosition="0"/>
    </format>
    <format dxfId="3862">
      <pivotArea dataOnly="0" labelOnly="1" fieldPosition="0">
        <references count="1">
          <reference field="7" count="0"/>
        </references>
      </pivotArea>
    </format>
    <format dxfId="3861">
      <pivotArea dataOnly="0" labelOnly="1" fieldPosition="0">
        <references count="1">
          <reference field="7" count="1">
            <x v="3"/>
          </reference>
        </references>
      </pivotArea>
    </format>
    <format dxfId="3860">
      <pivotArea dataOnly="0" labelOnly="1" fieldPosition="0">
        <references count="1">
          <reference field="7" count="1">
            <x v="4"/>
          </reference>
        </references>
      </pivotArea>
    </format>
    <format dxfId="3859">
      <pivotArea field="7" grandRow="1" outline="0" collapsedLevelsAreSubtotals="1" axis="axisCol" fieldPosition="0">
        <references count="1">
          <reference field="7" count="1" selected="0">
            <x v="3"/>
          </reference>
        </references>
      </pivotArea>
    </format>
    <format dxfId="3858">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84749E2-557E-4C09-83F1-F9E74846BD73}" name="Pivottabell16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98:L9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4"/>
  </rowFields>
  <rowItems count="5">
    <i>
      <x/>
    </i>
    <i>
      <x v="1"/>
    </i>
    <i>
      <x v="2"/>
    </i>
    <i>
      <x v="3"/>
    </i>
    <i t="grand">
      <x/>
    </i>
  </rowItems>
  <colFields count="1">
    <field x="7"/>
  </colFields>
  <colItems count="1">
    <i>
      <x v="4"/>
    </i>
  </colItems>
  <dataFields count="1">
    <dataField name="Medel av F17_I" fld="8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0.xml><?xml version="1.0" encoding="utf-8"?>
<pivotTableDefinition xmlns="http://schemas.openxmlformats.org/spreadsheetml/2006/main" xmlns:mc="http://schemas.openxmlformats.org/markup-compatibility/2006" xmlns:xr="http://schemas.microsoft.com/office/spreadsheetml/2014/revision" mc:Ignorable="xr" xr:uid="{E01EF9F6-3A54-4A3F-94D1-64AF990D1F76}" name="Pivottabell15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08:L9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5"/>
  </rowFields>
  <rowItems count="5">
    <i>
      <x/>
    </i>
    <i>
      <x v="1"/>
    </i>
    <i>
      <x v="2"/>
    </i>
    <i>
      <x v="3"/>
    </i>
    <i t="grand">
      <x/>
    </i>
  </rowItems>
  <colFields count="1">
    <field x="7"/>
  </colFields>
  <colItems count="1">
    <i>
      <x v="4"/>
    </i>
  </colItems>
  <dataFields count="1">
    <dataField name="Medel av F18_I" fld="8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1.xml><?xml version="1.0" encoding="utf-8"?>
<pivotTableDefinition xmlns="http://schemas.openxmlformats.org/spreadsheetml/2006/main" xmlns:mc="http://schemas.openxmlformats.org/markup-compatibility/2006" xmlns:xr="http://schemas.microsoft.com/office/spreadsheetml/2014/revision" mc:Ignorable="xr" xr:uid="{00000000-0007-0000-0400-00002C000000}" name="Pivottabell15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18:M1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axis="axisRow" dataField="1" showAll="0">
      <items count="9">
        <item x="3"/>
        <item x="4"/>
        <item x="1"/>
        <item x="0"/>
        <item h="1"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5">
    <i>
      <x/>
    </i>
    <i>
      <x v="1"/>
    </i>
    <i>
      <x v="2"/>
    </i>
    <i>
      <x v="3"/>
    </i>
    <i t="grand">
      <x/>
    </i>
  </rowItems>
  <colFields count="1">
    <field x="7"/>
  </colFields>
  <colItems count="1">
    <i>
      <x v="4"/>
    </i>
  </colItems>
  <dataFields count="1">
    <dataField name="Medel av F5" fld="12" subtotal="average" baseField="10" baseItem="2" numFmtId="164"/>
  </dataFields>
  <formats count="1">
    <format dxfId="38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2.xml><?xml version="1.0" encoding="utf-8"?>
<pivotTableDefinition xmlns="http://schemas.openxmlformats.org/spreadsheetml/2006/main" xmlns:mc="http://schemas.openxmlformats.org/markup-compatibility/2006" xmlns:xr="http://schemas.microsoft.com/office/spreadsheetml/2014/revision" mc:Ignorable="xr" xr:uid="{BC6F0AF8-D3F6-4EA0-87C6-90019B4493D9}" name="Pivottabell20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47:B5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7">
    <i>
      <x/>
    </i>
    <i>
      <x v="1"/>
    </i>
    <i>
      <x v="2"/>
    </i>
    <i>
      <x v="3"/>
    </i>
    <i>
      <x v="4"/>
    </i>
    <i>
      <x v="5"/>
    </i>
    <i t="grand">
      <x/>
    </i>
  </rowItems>
  <colFields count="1">
    <field x="7"/>
  </colFields>
  <colItems count="1">
    <i>
      <x v="4"/>
    </i>
  </colItems>
  <dataFields count="1">
    <dataField name="Antal av F40" fld="4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3.xml><?xml version="1.0" encoding="utf-8"?>
<pivotTableDefinition xmlns="http://schemas.openxmlformats.org/spreadsheetml/2006/main" xmlns:mc="http://schemas.openxmlformats.org/markup-compatibility/2006" xmlns:xr="http://schemas.microsoft.com/office/spreadsheetml/2014/revision" mc:Ignorable="xr" xr:uid="{FAC0F554-A2D3-45F1-B5BA-F33A4B5840CA}" name="Pivottabell28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78:L12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0"/>
  </rowFields>
  <rowItems count="6">
    <i>
      <x/>
    </i>
    <i>
      <x v="1"/>
    </i>
    <i>
      <x v="2"/>
    </i>
    <i>
      <x v="3"/>
    </i>
    <i>
      <x v="4"/>
    </i>
    <i t="grand">
      <x/>
    </i>
  </rowItems>
  <colFields count="1">
    <field x="7"/>
  </colFields>
  <colItems count="1">
    <i>
      <x v="4"/>
    </i>
  </colItems>
  <dataFields count="1">
    <dataField name="Medel av F53_I" fld="1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4.xml><?xml version="1.0" encoding="utf-8"?>
<pivotTableDefinition xmlns="http://schemas.openxmlformats.org/spreadsheetml/2006/main" xmlns:mc="http://schemas.openxmlformats.org/markup-compatibility/2006" xmlns:xr="http://schemas.microsoft.com/office/spreadsheetml/2014/revision" mc:Ignorable="xr" xr:uid="{63257C9A-5277-4DB0-B6AE-CA0B7DBF3D69}" name="Pivottabell6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93:L11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3"/>
  </rowFields>
  <rowItems count="6">
    <i>
      <x/>
    </i>
    <i>
      <x v="1"/>
    </i>
    <i>
      <x v="2"/>
    </i>
    <i>
      <x v="3"/>
    </i>
    <i>
      <x v="4"/>
    </i>
    <i t="grand">
      <x/>
    </i>
  </rowItems>
  <colFields count="1">
    <field x="7"/>
  </colFields>
  <colItems count="1">
    <i>
      <x v="4"/>
    </i>
  </colItems>
  <dataFields count="1">
    <dataField name="Medel av F36_I" fld="10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5.xml><?xml version="1.0" encoding="utf-8"?>
<pivotTableDefinition xmlns="http://schemas.openxmlformats.org/spreadsheetml/2006/main" xmlns:mc="http://schemas.openxmlformats.org/markup-compatibility/2006" xmlns:xr="http://schemas.microsoft.com/office/spreadsheetml/2014/revision" mc:Ignorable="xr" xr:uid="{30D96B9D-5CDF-4694-973E-1F265D22CDDB}" name="Pivottabell25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92:L119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1"/>
        <item m="1" x="3"/>
        <item h="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2"/>
  </rowFields>
  <rowItems count="3">
    <i>
      <x/>
    </i>
    <i>
      <x v="3"/>
    </i>
    <i t="grand">
      <x/>
    </i>
  </rowItems>
  <colFields count="1">
    <field x="7"/>
  </colFields>
  <colItems count="1">
    <i>
      <x v="4"/>
    </i>
  </colItems>
  <dataFields count="1">
    <dataField name="Medel av F45_I" fld="11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6.xml><?xml version="1.0" encoding="utf-8"?>
<pivotTableDefinition xmlns="http://schemas.openxmlformats.org/spreadsheetml/2006/main" xmlns:mc="http://schemas.openxmlformats.org/markup-compatibility/2006" xmlns:xr="http://schemas.microsoft.com/office/spreadsheetml/2014/revision" mc:Ignorable="xr" xr:uid="{A902DA35-C8A8-4C49-83F5-606E89A68E7C}" name="Pivottabell5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28:C10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7"/>
  </rowFields>
  <rowItems count="5">
    <i>
      <x/>
    </i>
    <i>
      <x v="1"/>
    </i>
    <i>
      <x v="2"/>
    </i>
    <i>
      <x v="3"/>
    </i>
    <i t="grand">
      <x/>
    </i>
  </rowItems>
  <colFields count="1">
    <field x="7"/>
  </colFields>
  <colItems count="1">
    <i>
      <x v="4"/>
    </i>
  </colItems>
  <dataFields count="1">
    <dataField name="Antal av F30_I" fld="9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7.xml><?xml version="1.0" encoding="utf-8"?>
<pivotTableDefinition xmlns="http://schemas.openxmlformats.org/spreadsheetml/2006/main" xmlns:mc="http://schemas.openxmlformats.org/markup-compatibility/2006" xmlns:xr="http://schemas.microsoft.com/office/spreadsheetml/2014/revision" mc:Ignorable="xr" xr:uid="{DA26907C-1222-41AE-B66A-93272CBBD6AA}" name="Pivottabell25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37:C11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7"/>
  </rowFields>
  <rowItems count="6">
    <i>
      <x/>
    </i>
    <i>
      <x v="1"/>
    </i>
    <i>
      <x v="2"/>
    </i>
    <i>
      <x v="3"/>
    </i>
    <i>
      <x v="4"/>
    </i>
    <i t="grand">
      <x/>
    </i>
  </rowItems>
  <colFields count="1">
    <field x="7"/>
  </colFields>
  <colItems count="1">
    <i>
      <x v="4"/>
    </i>
  </colItems>
  <dataFields count="1">
    <dataField name="Antal av F40_I" fld="10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8.xml><?xml version="1.0" encoding="utf-8"?>
<pivotTableDefinition xmlns="http://schemas.openxmlformats.org/spreadsheetml/2006/main" xmlns:mc="http://schemas.openxmlformats.org/markup-compatibility/2006" xmlns:xr="http://schemas.microsoft.com/office/spreadsheetml/2014/revision" mc:Ignorable="xr" xr:uid="{5ECAD4E7-F2AA-4E57-A295-D4AD7AC01FF0}" name="Pivottabell26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48:C11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8"/>
  </rowFields>
  <rowItems count="6">
    <i>
      <x/>
    </i>
    <i>
      <x v="1"/>
    </i>
    <i>
      <x v="2"/>
    </i>
    <i>
      <x v="3"/>
    </i>
    <i>
      <x v="4"/>
    </i>
    <i t="grand">
      <x/>
    </i>
  </rowItems>
  <colFields count="1">
    <field x="7"/>
  </colFields>
  <colItems count="1">
    <i>
      <x v="4"/>
    </i>
  </colItems>
  <dataFields count="1">
    <dataField name="Antal av F41_I" fld="10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9.xml><?xml version="1.0" encoding="utf-8"?>
<pivotTableDefinition xmlns="http://schemas.openxmlformats.org/spreadsheetml/2006/main" xmlns:mc="http://schemas.openxmlformats.org/markup-compatibility/2006" xmlns:xr="http://schemas.microsoft.com/office/spreadsheetml/2014/revision" mc:Ignorable="xr" xr:uid="{49A9FB2E-0038-4D1B-AB6C-20166D726A56}" name="Pivottabell30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530:C15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8"/>
        <item x="13"/>
        <item x="21"/>
        <item x="23"/>
        <item x="22"/>
        <item x="20"/>
        <item x="12"/>
        <item x="5"/>
        <item x="15"/>
        <item x="19"/>
        <item x="2"/>
        <item x="17"/>
        <item x="8"/>
        <item x="16"/>
        <item x="7"/>
        <item x="4"/>
        <item x="6"/>
        <item x="10"/>
        <item x="9"/>
        <item x="1"/>
        <item x="14"/>
        <item x="3"/>
        <item x="0"/>
        <item h="1" x="11"/>
        <item t="default"/>
      </items>
    </pivotField>
    <pivotField showAll="0"/>
    <pivotField showAll="0"/>
    <pivotField showAll="0"/>
    <pivotField showAll="0"/>
    <pivotField showAll="0"/>
    <pivotField showAll="0"/>
  </pivotFields>
  <rowFields count="1">
    <field x="133"/>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8 Grundläggande värden/skolan" fld="13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C1465EF-4EEA-491C-B892-257B8DCED36E}" name="Pivottabell21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08:M61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4">
    <i>
      <x/>
    </i>
    <i>
      <x v="1"/>
    </i>
    <i>
      <x v="2"/>
    </i>
    <i t="grand">
      <x/>
    </i>
  </rowItems>
  <colFields count="1">
    <field x="7"/>
  </colFields>
  <colItems count="1">
    <i>
      <x v="4"/>
    </i>
  </colItems>
  <dataFields count="1">
    <dataField name="Medel av F45" fld="52" subtotal="average" baseField="0" baseItem="0"/>
  </dataFields>
  <formats count="2">
    <format dxfId="3584">
      <pivotArea field="7" grandRow="1" outline="0" collapsedLevelsAreSubtotals="1" axis="axisCol" fieldPosition="0">
        <references count="1">
          <reference field="7" count="1" selected="0">
            <x v="2"/>
          </reference>
        </references>
      </pivotArea>
    </format>
    <format dxfId="3583">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0.xml><?xml version="1.0" encoding="utf-8"?>
<pivotTableDefinition xmlns="http://schemas.openxmlformats.org/spreadsheetml/2006/main" xmlns:mc="http://schemas.openxmlformats.org/markup-compatibility/2006" xmlns:xr="http://schemas.microsoft.com/office/spreadsheetml/2014/revision" mc:Ignorable="xr" xr:uid="{CC8AEDA1-4E5E-4DEB-A707-3611164E5CC6}" name="Pivottabell11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48:L9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9"/>
  </rowFields>
  <rowItems count="5">
    <i>
      <x/>
    </i>
    <i>
      <x v="1"/>
    </i>
    <i>
      <x v="2"/>
    </i>
    <i>
      <x v="3"/>
    </i>
    <i t="grand">
      <x/>
    </i>
  </rowItems>
  <colFields count="1">
    <field x="7"/>
  </colFields>
  <colItems count="1">
    <i>
      <x v="4"/>
    </i>
  </colItems>
  <dataFields count="1">
    <dataField name="Medel av F22_I" fld="8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1.xml><?xml version="1.0" encoding="utf-8"?>
<pivotTableDefinition xmlns="http://schemas.openxmlformats.org/spreadsheetml/2006/main" xmlns:mc="http://schemas.openxmlformats.org/markup-compatibility/2006" xmlns:xr="http://schemas.microsoft.com/office/spreadsheetml/2014/revision" mc:Ignorable="xr" xr:uid="{78584948-1E5E-4E9A-BAA7-C45A64AC8957}" name="Pivottabell23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721:B72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2"/>
  </rowFields>
  <rowItems count="5">
    <i>
      <x/>
    </i>
    <i>
      <x v="1"/>
    </i>
    <i>
      <x v="2"/>
    </i>
    <i>
      <x v="3"/>
    </i>
    <i t="grand">
      <x/>
    </i>
  </rowItems>
  <colFields count="1">
    <field x="7"/>
  </colFields>
  <colItems count="1">
    <i>
      <x v="4"/>
    </i>
  </colItems>
  <dataFields count="1">
    <dataField name="Antal av F55" fld="62" subtotal="count" baseField="6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2.xml><?xml version="1.0" encoding="utf-8"?>
<pivotTableDefinition xmlns="http://schemas.openxmlformats.org/spreadsheetml/2006/main" xmlns:mc="http://schemas.openxmlformats.org/markup-compatibility/2006" xmlns:xr="http://schemas.microsoft.com/office/spreadsheetml/2014/revision" mc:Ignorable="xr" xr:uid="{8DC92FBA-D389-43EE-8DF3-B9E02A824D06}" name="Pivottabell1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7:K18" firstHeaderRow="1" firstDataRow="1" firstDataCol="0" rowPageCount="1" colPageCount="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showAll="0"/>
    <pivotField axis="axisPage" dataField="1" multipleItemSelectionAllowed="1" showAll="0">
      <items count="11">
        <item m="1" x="8"/>
        <item m="1" x="6"/>
        <item m="1" x="3"/>
        <item m="1" x="5"/>
        <item m="1" x="9"/>
        <item m="1" x="7"/>
        <item m="1" x="4"/>
        <item x="0"/>
        <item x="1"/>
        <item x="2"/>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8" hier="-1"/>
  </pageFields>
  <dataFields count="1">
    <dataField name="Antal av F1" fld="8" subtotal="count" baseField="0" baseItem="0"/>
  </dataFields>
  <formats count="1">
    <format dxfId="386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3.xml><?xml version="1.0" encoding="utf-8"?>
<pivotTableDefinition xmlns="http://schemas.openxmlformats.org/spreadsheetml/2006/main" xmlns:mc="http://schemas.openxmlformats.org/markup-compatibility/2006" xmlns:xr="http://schemas.microsoft.com/office/spreadsheetml/2014/revision" mc:Ignorable="xr" xr:uid="{1808282C-95AE-48C2-A865-52F5DDE59842}" name="Pivottabell20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47:H5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7">
    <i>
      <x/>
    </i>
    <i>
      <x v="1"/>
    </i>
    <i>
      <x v="2"/>
    </i>
    <i>
      <x v="3"/>
    </i>
    <i>
      <x v="4"/>
    </i>
    <i>
      <x v="5"/>
    </i>
    <i t="grand">
      <x/>
    </i>
  </rowItems>
  <colFields count="1">
    <field x="7"/>
  </colFields>
  <colItems count="1">
    <i>
      <x v="4"/>
    </i>
  </colItems>
  <dataFields count="1">
    <dataField name="Antal av F40" fld="47" subtotal="count" showDataAs="percentOfCol" baseField="0" baseItem="0" numFmtId="9"/>
  </dataFields>
  <formats count="9">
    <format dxfId="3877">
      <pivotArea outline="0" collapsedLevelsAreSubtotals="1" fieldPosition="0">
        <references count="1">
          <reference field="7" count="1" selected="0">
            <x v="2"/>
          </reference>
        </references>
      </pivotArea>
    </format>
    <format dxfId="3876">
      <pivotArea outline="0" collapsedLevelsAreSubtotals="1" fieldPosition="0"/>
    </format>
    <format dxfId="3875">
      <pivotArea field="7" type="button" dataOnly="0" labelOnly="1" outline="0" axis="axisCol" fieldPosition="0"/>
    </format>
    <format dxfId="3874">
      <pivotArea type="topRight" dataOnly="0" labelOnly="1" outline="0" fieldPosition="0"/>
    </format>
    <format dxfId="3873">
      <pivotArea dataOnly="0" labelOnly="1" fieldPosition="0">
        <references count="1">
          <reference field="7" count="0"/>
        </references>
      </pivotArea>
    </format>
    <format dxfId="3872">
      <pivotArea dataOnly="0" labelOnly="1" fieldPosition="0">
        <references count="1">
          <reference field="7" count="1">
            <x v="3"/>
          </reference>
        </references>
      </pivotArea>
    </format>
    <format dxfId="3871">
      <pivotArea dataOnly="0" labelOnly="1" fieldPosition="0">
        <references count="1">
          <reference field="7" count="1">
            <x v="4"/>
          </reference>
        </references>
      </pivotArea>
    </format>
    <format dxfId="3870">
      <pivotArea field="7" grandRow="1" outline="0" collapsedLevelsAreSubtotals="1" axis="axisCol" fieldPosition="0">
        <references count="1">
          <reference field="7" count="1" selected="0">
            <x v="3"/>
          </reference>
        </references>
      </pivotArea>
    </format>
    <format dxfId="386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4.xml><?xml version="1.0" encoding="utf-8"?>
<pivotTableDefinition xmlns="http://schemas.openxmlformats.org/spreadsheetml/2006/main" xmlns:mc="http://schemas.openxmlformats.org/markup-compatibility/2006" xmlns:xr="http://schemas.microsoft.com/office/spreadsheetml/2014/revision" mc:Ignorable="xr" xr:uid="{03A3B559-5207-4B36-8577-826050FE8374}" name="Pivottabell2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776:L78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2"/>
  </rowFields>
  <rowItems count="6">
    <i>
      <x/>
    </i>
    <i>
      <x v="1"/>
    </i>
    <i>
      <x v="2"/>
    </i>
    <i>
      <x v="3"/>
    </i>
    <i>
      <x v="4"/>
    </i>
    <i t="grand">
      <x/>
    </i>
  </rowItems>
  <colFields count="1">
    <field x="7"/>
  </colFields>
  <colItems count="1">
    <i>
      <x v="4"/>
    </i>
  </colItems>
  <dataFields count="1">
    <dataField name="Medel av F5_I" fld="7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5.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tabell13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14:H22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axis="axisRow" dataField="1" sortType="ascending">
      <items count="9">
        <item x="2"/>
        <item x="1"/>
        <item x="4"/>
        <item x="0"/>
        <item x="3"/>
        <item h="1" m="1" x="7"/>
        <item h="1" m="1" x="6"/>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6">
    <i>
      <x/>
    </i>
    <i>
      <x v="1"/>
    </i>
    <i>
      <x v="2"/>
    </i>
    <i>
      <x v="3"/>
    </i>
    <i>
      <x v="4"/>
    </i>
    <i t="grand">
      <x/>
    </i>
  </rowItems>
  <colFields count="1">
    <field x="7"/>
  </colFields>
  <colItems count="1">
    <i>
      <x v="4"/>
    </i>
  </colItems>
  <dataFields count="1">
    <dataField name="Antal av F13" fld="20" subtotal="count" showDataAs="percentOfCol" baseField="18" baseItem="1" numFmtId="9"/>
  </dataFields>
  <formats count="1">
    <format dxfId="38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6.xml><?xml version="1.0" encoding="utf-8"?>
<pivotTableDefinition xmlns="http://schemas.openxmlformats.org/spreadsheetml/2006/main" xmlns:mc="http://schemas.openxmlformats.org/markup-compatibility/2006" xmlns:xr="http://schemas.microsoft.com/office/spreadsheetml/2014/revision" mc:Ignorable="xr" xr:uid="{93142DD5-51FC-408E-BD1F-E241781B26A5}" name="Pivottabell9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49:L10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9"/>
  </rowFields>
  <rowItems count="5">
    <i>
      <x/>
    </i>
    <i>
      <x v="1"/>
    </i>
    <i>
      <x v="2"/>
    </i>
    <i>
      <x v="3"/>
    </i>
    <i t="grand">
      <x/>
    </i>
  </rowItems>
  <colFields count="1">
    <field x="7"/>
  </colFields>
  <colItems count="1">
    <i>
      <x v="4"/>
    </i>
  </colItems>
  <dataFields count="1">
    <dataField name="Medel av F32_I" fld="9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7.xml><?xml version="1.0" encoding="utf-8"?>
<pivotTableDefinition xmlns="http://schemas.openxmlformats.org/spreadsheetml/2006/main" xmlns:mc="http://schemas.openxmlformats.org/markup-compatibility/2006" xmlns:xr="http://schemas.microsoft.com/office/spreadsheetml/2014/revision" mc:Ignorable="xr" xr:uid="{0EEFB5CF-AC40-447F-9526-87B37E9DD739}" name="Pivottabell29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414:C143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1"/>
        <item x="16"/>
        <item x="23"/>
        <item x="17"/>
        <item x="20"/>
        <item x="12"/>
        <item x="14"/>
        <item x="22"/>
        <item x="4"/>
        <item x="18"/>
        <item x="1"/>
        <item x="19"/>
        <item x="10"/>
        <item x="15"/>
        <item x="2"/>
        <item x="8"/>
        <item x="5"/>
        <item x="13"/>
        <item x="7"/>
        <item x="6"/>
        <item x="9"/>
        <item x="0"/>
        <item x="3"/>
        <item h="1" x="11"/>
        <item t="default"/>
      </items>
    </pivotField>
    <pivotField showAll="0"/>
    <pivotField showAll="0"/>
    <pivotField showAll="0"/>
    <pivotField showAll="0"/>
    <pivotField showAll="0"/>
    <pivotField showAll="0"/>
    <pivotField showAll="0"/>
    <pivotField showAll="0"/>
    <pivotField showAll="0"/>
    <pivotField showAll="0"/>
  </pivotFields>
  <rowFields count="1">
    <field x="129"/>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4 Anpassningar…" fld="12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8.xml><?xml version="1.0" encoding="utf-8"?>
<pivotTableDefinition xmlns="http://schemas.openxmlformats.org/spreadsheetml/2006/main" xmlns:mc="http://schemas.openxmlformats.org/markup-compatibility/2006" xmlns:xr="http://schemas.microsoft.com/office/spreadsheetml/2014/revision" mc:Ignorable="xr" xr:uid="{48538C13-3F76-4545-B55D-74B84DE1D4CF}" name="Pivottabell30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501:C152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7"/>
        <item x="4"/>
        <item x="20"/>
        <item x="14"/>
        <item x="16"/>
        <item x="5"/>
        <item x="9"/>
        <item x="18"/>
        <item x="6"/>
        <item x="21"/>
        <item x="13"/>
        <item x="23"/>
        <item x="8"/>
        <item x="19"/>
        <item x="11"/>
        <item x="3"/>
        <item x="2"/>
        <item x="22"/>
        <item x="15"/>
        <item x="7"/>
        <item x="10"/>
        <item x="1"/>
        <item x="0"/>
        <item h="1" x="12"/>
        <item t="default"/>
      </items>
    </pivotField>
    <pivotField showAll="0"/>
    <pivotField showAll="0"/>
    <pivotField showAll="0"/>
    <pivotField showAll="0"/>
    <pivotField showAll="0"/>
    <pivotField showAll="0"/>
    <pivotField showAll="0"/>
  </pivotFields>
  <rowFields count="1">
    <field x="132"/>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7 Grundläggande värden/undervisning" fld="13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9.xml><?xml version="1.0" encoding="utf-8"?>
<pivotTableDefinition xmlns="http://schemas.openxmlformats.org/spreadsheetml/2006/main" xmlns:mc="http://schemas.openxmlformats.org/markup-compatibility/2006" xmlns:xr="http://schemas.microsoft.com/office/spreadsheetml/2014/revision" mc:Ignorable="xr" xr:uid="{0D7A30CD-DAFD-4975-B267-981D916264A4}" name="Pivottabell28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67:L12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3"/>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9"/>
  </rowFields>
  <rowItems count="6">
    <i>
      <x/>
    </i>
    <i>
      <x v="1"/>
    </i>
    <i>
      <x v="2"/>
    </i>
    <i>
      <x v="3"/>
    </i>
    <i>
      <x v="4"/>
    </i>
    <i t="grand">
      <x/>
    </i>
  </rowItems>
  <colFields count="1">
    <field x="7"/>
  </colFields>
  <colItems count="1">
    <i>
      <x v="4"/>
    </i>
  </colItems>
  <dataFields count="1">
    <dataField name="Medel av F52_I" fld="11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77C7B53-18D3-4D23-BFB6-F6B0B4E7D884}" name="Pivottabell22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53:B66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6"/>
  </rowFields>
  <rowItems count="7">
    <i>
      <x/>
    </i>
    <i>
      <x v="1"/>
    </i>
    <i>
      <x v="2"/>
    </i>
    <i>
      <x v="3"/>
    </i>
    <i>
      <x v="4"/>
    </i>
    <i>
      <x v="5"/>
    </i>
    <i t="grand">
      <x/>
    </i>
  </rowItems>
  <colFields count="1">
    <field x="7"/>
  </colFields>
  <colItems count="1">
    <i>
      <x v="4"/>
    </i>
  </colItems>
  <dataFields count="1">
    <dataField name="Antal av F49" fld="5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0.xml><?xml version="1.0" encoding="utf-8"?>
<pivotTableDefinition xmlns="http://schemas.openxmlformats.org/spreadsheetml/2006/main" xmlns:mc="http://schemas.openxmlformats.org/markup-compatibility/2006" xmlns:xr="http://schemas.microsoft.com/office/spreadsheetml/2014/revision" mc:Ignorable="xr" xr:uid="{232FE2EC-563C-486A-BD30-E7F2DA7E416E}" name="Pivottabell22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41:H64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5"/>
  </rowFields>
  <rowItems count="7">
    <i>
      <x/>
    </i>
    <i>
      <x v="1"/>
    </i>
    <i>
      <x v="2"/>
    </i>
    <i>
      <x v="3"/>
    </i>
    <i>
      <x v="4"/>
    </i>
    <i>
      <x v="5"/>
    </i>
    <i t="grand">
      <x/>
    </i>
  </rowItems>
  <colFields count="1">
    <field x="7"/>
  </colFields>
  <colItems count="1">
    <i>
      <x v="4"/>
    </i>
  </colItems>
  <dataFields count="1">
    <dataField name="Antal av F48" fld="55" subtotal="count" showDataAs="percentOfCol" baseField="0" baseItem="0" numFmtId="9"/>
  </dataFields>
  <formats count="9">
    <format dxfId="3887">
      <pivotArea outline="0" collapsedLevelsAreSubtotals="1" fieldPosition="0">
        <references count="1">
          <reference field="7" count="1" selected="0">
            <x v="2"/>
          </reference>
        </references>
      </pivotArea>
    </format>
    <format dxfId="3886">
      <pivotArea outline="0" collapsedLevelsAreSubtotals="1" fieldPosition="0"/>
    </format>
    <format dxfId="3885">
      <pivotArea field="7" type="button" dataOnly="0" labelOnly="1" outline="0" axis="axisCol" fieldPosition="0"/>
    </format>
    <format dxfId="3884">
      <pivotArea type="topRight" dataOnly="0" labelOnly="1" outline="0" fieldPosition="0"/>
    </format>
    <format dxfId="3883">
      <pivotArea dataOnly="0" labelOnly="1" fieldPosition="0">
        <references count="1">
          <reference field="7" count="0"/>
        </references>
      </pivotArea>
    </format>
    <format dxfId="3882">
      <pivotArea dataOnly="0" labelOnly="1" fieldPosition="0">
        <references count="1">
          <reference field="7" count="1">
            <x v="3"/>
          </reference>
        </references>
      </pivotArea>
    </format>
    <format dxfId="3881">
      <pivotArea dataOnly="0" labelOnly="1" fieldPosition="0">
        <references count="1">
          <reference field="7" count="1">
            <x v="4"/>
          </reference>
        </references>
      </pivotArea>
    </format>
    <format dxfId="3880">
      <pivotArea field="7" grandRow="1" outline="0" collapsedLevelsAreSubtotals="1" axis="axisCol" fieldPosition="0">
        <references count="1">
          <reference field="7" count="1" selected="0">
            <x v="3"/>
          </reference>
        </references>
      </pivotArea>
    </format>
    <format dxfId="387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1.xml><?xml version="1.0" encoding="utf-8"?>
<pivotTableDefinition xmlns="http://schemas.openxmlformats.org/spreadsheetml/2006/main" xmlns:mc="http://schemas.openxmlformats.org/markup-compatibility/2006" xmlns:xr="http://schemas.microsoft.com/office/spreadsheetml/2014/revision" mc:Ignorable="xr" xr:uid="{00000000-0007-0000-0400-00003D000000}" name="Pivottabell8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30:H13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axis="axisRow" dataField="1">
      <items count="9">
        <item x="4"/>
        <item x="2"/>
        <item x="1"/>
        <item x="0"/>
        <item x="3"/>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7"/>
  </colFields>
  <colItems count="1">
    <i>
      <x v="4"/>
    </i>
  </colItems>
  <dataFields count="1">
    <dataField name="Antal av F6" fld="13" subtotal="count" showDataAs="percentOfCol" baseField="11" baseItem="0" numFmtId="9"/>
  </dataFields>
  <formats count="1">
    <format dxfId="38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2.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tabell12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26:H23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items count="9">
        <item x="2"/>
        <item x="3"/>
        <item x="0"/>
        <item x="4"/>
        <item x="1"/>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6">
    <i>
      <x/>
    </i>
    <i>
      <x v="1"/>
    </i>
    <i>
      <x v="2"/>
    </i>
    <i>
      <x v="3"/>
    </i>
    <i>
      <x v="4"/>
    </i>
    <i t="grand">
      <x/>
    </i>
  </rowItems>
  <colFields count="1">
    <field x="7"/>
  </colFields>
  <colItems count="1">
    <i>
      <x v="4"/>
    </i>
  </colItems>
  <dataFields count="1">
    <dataField name="Antal av F14" fld="21" subtotal="count" showDataAs="percentOfCol" baseField="19" baseItem="3" numFmtId="9"/>
  </dataFields>
  <formats count="1">
    <format dxfId="38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3.xml><?xml version="1.0" encoding="utf-8"?>
<pivotTableDefinition xmlns="http://schemas.openxmlformats.org/spreadsheetml/2006/main" xmlns:mc="http://schemas.openxmlformats.org/markup-compatibility/2006" xmlns:xr="http://schemas.microsoft.com/office/spreadsheetml/2014/revision" mc:Ignorable="xr" xr:uid="{00000000-0007-0000-0400-000045000000}" name="Pivottabell9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14:B22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2"/>
        <item x="1"/>
        <item x="4"/>
        <item x="0"/>
        <item x="3"/>
        <item h="1" m="1" x="7"/>
        <item h="1" m="1" x="6"/>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6">
    <i>
      <x/>
    </i>
    <i>
      <x v="1"/>
    </i>
    <i>
      <x v="2"/>
    </i>
    <i>
      <x v="3"/>
    </i>
    <i>
      <x v="4"/>
    </i>
    <i t="grand">
      <x/>
    </i>
  </rowItems>
  <colFields count="1">
    <field x="7"/>
  </colFields>
  <colItems count="1">
    <i>
      <x v="4"/>
    </i>
  </colItems>
  <dataFields count="1">
    <dataField name="Antal av F13" fld="20" subtotal="count" baseField="18"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4.xml><?xml version="1.0" encoding="utf-8"?>
<pivotTableDefinition xmlns="http://schemas.openxmlformats.org/spreadsheetml/2006/main" xmlns:mc="http://schemas.openxmlformats.org/markup-compatibility/2006" xmlns:xr="http://schemas.microsoft.com/office/spreadsheetml/2014/revision" mc:Ignorable="xr" xr:uid="{FDBB0192-C8B2-4FA1-AC27-C394F93216F9}" name="Pivottabell2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J22" firstHeaderRow="0" firstDataRow="0" firstDataCol="0" rowPageCount="1" colPageCount="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showAll="0"/>
    <pivotField showAll="0">
      <items count="11">
        <item m="1" x="8"/>
        <item m="1" x="6"/>
        <item m="1" x="3"/>
        <item m="1" x="5"/>
        <item m="1" x="9"/>
        <item m="1" x="7"/>
        <item m="1" x="4"/>
        <item x="2"/>
        <item x="0"/>
        <item x="1"/>
        <item t="default"/>
      </items>
    </pivotField>
    <pivotField axis="axisPage"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9" hier="-1"/>
  </pageFields>
  <formats count="1">
    <format dxfId="389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5.xml><?xml version="1.0" encoding="utf-8"?>
<pivotTableDefinition xmlns="http://schemas.openxmlformats.org/spreadsheetml/2006/main" xmlns:mc="http://schemas.openxmlformats.org/markup-compatibility/2006" xmlns:xr="http://schemas.microsoft.com/office/spreadsheetml/2014/revision" mc:Ignorable="xr" xr:uid="{5C2D1686-AB60-4010-91A8-FF6F9B94AE35}" name="Pivottabell22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17:B62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7">
    <i>
      <x/>
    </i>
    <i>
      <x v="1"/>
    </i>
    <i>
      <x v="2"/>
    </i>
    <i>
      <x v="3"/>
    </i>
    <i>
      <x v="4"/>
    </i>
    <i>
      <x v="5"/>
    </i>
    <i t="grand">
      <x/>
    </i>
  </rowItems>
  <colFields count="1">
    <field x="7"/>
  </colFields>
  <colItems count="1">
    <i>
      <x v="4"/>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6.xml><?xml version="1.0" encoding="utf-8"?>
<pivotTableDefinition xmlns="http://schemas.openxmlformats.org/spreadsheetml/2006/main" xmlns:mc="http://schemas.openxmlformats.org/markup-compatibility/2006" xmlns:xr="http://schemas.microsoft.com/office/spreadsheetml/2014/revision" mc:Ignorable="xr" xr:uid="{E505CD8E-5132-4544-9B8A-67DF78C9BD2C}" name="Pivottabell6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15:L112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5"/>
  </rowFields>
  <rowItems count="6">
    <i>
      <x/>
    </i>
    <i>
      <x v="1"/>
    </i>
    <i>
      <x v="2"/>
    </i>
    <i>
      <x v="3"/>
    </i>
    <i>
      <x v="4"/>
    </i>
    <i t="grand">
      <x/>
    </i>
  </rowItems>
  <colFields count="1">
    <field x="7"/>
  </colFields>
  <colItems count="1">
    <i>
      <x v="4"/>
    </i>
  </colItems>
  <dataFields count="1">
    <dataField name="Medel av F38_I" fld="105"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7.xml><?xml version="1.0" encoding="utf-8"?>
<pivotTableDefinition xmlns="http://schemas.openxmlformats.org/spreadsheetml/2006/main" xmlns:mc="http://schemas.openxmlformats.org/markup-compatibility/2006" xmlns:xr="http://schemas.microsoft.com/office/spreadsheetml/2014/revision" mc:Ignorable="xr" xr:uid="{3B8F3D1A-6AFF-4D0C-8167-83F68B19947A}" name="Pivottabell9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38:L10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8"/>
  </rowFields>
  <rowItems count="5">
    <i>
      <x/>
    </i>
    <i>
      <x v="1"/>
    </i>
    <i>
      <x v="2"/>
    </i>
    <i>
      <x v="3"/>
    </i>
    <i t="grand">
      <x/>
    </i>
  </rowItems>
  <colFields count="1">
    <field x="7"/>
  </colFields>
  <colItems count="1">
    <i>
      <x v="4"/>
    </i>
  </colItems>
  <dataFields count="1">
    <dataField name="Medel av F31_I" fld="9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8.xml><?xml version="1.0" encoding="utf-8"?>
<pivotTableDefinition xmlns="http://schemas.openxmlformats.org/spreadsheetml/2006/main" xmlns:mc="http://schemas.openxmlformats.org/markup-compatibility/2006" xmlns:xr="http://schemas.microsoft.com/office/spreadsheetml/2014/revision" mc:Ignorable="xr" xr:uid="{DC81F788-F288-4D82-89F7-6BBE5ACA4472}" name="Pivottabell18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61:B46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7">
    <i>
      <x/>
    </i>
    <i>
      <x v="1"/>
    </i>
    <i>
      <x v="2"/>
    </i>
    <i>
      <x v="3"/>
    </i>
    <i>
      <x v="4"/>
    </i>
    <i>
      <x v="5"/>
    </i>
    <i t="grand">
      <x/>
    </i>
  </rowItems>
  <colFields count="1">
    <field x="7"/>
  </colFields>
  <colItems count="1">
    <i>
      <x v="4"/>
    </i>
  </colItems>
  <dataFields count="1">
    <dataField name="Antal av F33" fld="4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9.xml><?xml version="1.0" encoding="utf-8"?>
<pivotTableDefinition xmlns="http://schemas.openxmlformats.org/spreadsheetml/2006/main" xmlns:mc="http://schemas.openxmlformats.org/markup-compatibility/2006" xmlns:xr="http://schemas.microsoft.com/office/spreadsheetml/2014/revision" mc:Ignorable="xr" xr:uid="{73FCE484-BBAE-4A7F-BA8F-BA3B15733782}" name="Pivottabell3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28:C8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7"/>
  </rowFields>
  <rowItems count="5">
    <i>
      <x/>
    </i>
    <i>
      <x v="1"/>
    </i>
    <i>
      <x v="2"/>
    </i>
    <i>
      <x v="3"/>
    </i>
    <i t="grand">
      <x/>
    </i>
  </rowItems>
  <colFields count="1">
    <field x="7"/>
  </colFields>
  <colItems count="1">
    <i>
      <x v="4"/>
    </i>
  </colItems>
  <dataFields count="1">
    <dataField name="Antal av F10_I" fld="7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40B84B7-CB00-4BAD-85C6-7C7613EE6C41}" name="Pivottabell17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798:L8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4"/>
  </rowFields>
  <rowItems count="5">
    <i>
      <x/>
    </i>
    <i>
      <x v="1"/>
    </i>
    <i>
      <x v="2"/>
    </i>
    <i>
      <x v="3"/>
    </i>
    <i t="grand">
      <x/>
    </i>
  </rowItems>
  <colFields count="1">
    <field x="7"/>
  </colFields>
  <colItems count="1">
    <i>
      <x v="4"/>
    </i>
  </colItems>
  <dataFields count="1">
    <dataField name="Medel av F7_I" fld="7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0.xml><?xml version="1.0" encoding="utf-8"?>
<pivotTableDefinition xmlns="http://schemas.openxmlformats.org/spreadsheetml/2006/main" xmlns:mc="http://schemas.openxmlformats.org/markup-compatibility/2006" xmlns:xr="http://schemas.microsoft.com/office/spreadsheetml/2014/revision" mc:Ignorable="xr" xr:uid="{9D29102C-C634-46E9-85C9-4808FC284BC1}" name="Pivottabell3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68:C8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1"/>
  </rowFields>
  <rowItems count="5">
    <i>
      <x/>
    </i>
    <i>
      <x v="1"/>
    </i>
    <i>
      <x v="2"/>
    </i>
    <i>
      <x v="3"/>
    </i>
    <i t="grand">
      <x/>
    </i>
  </rowItems>
  <colFields count="1">
    <field x="7"/>
  </colFields>
  <colItems count="1">
    <i>
      <x v="4"/>
    </i>
  </colItems>
  <dataFields count="1">
    <dataField name="Antal av F14_I" fld="8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1.xml><?xml version="1.0" encoding="utf-8"?>
<pivotTableDefinition xmlns="http://schemas.openxmlformats.org/spreadsheetml/2006/main" xmlns:mc="http://schemas.openxmlformats.org/markup-compatibility/2006" xmlns:xr="http://schemas.microsoft.com/office/spreadsheetml/2014/revision" mc:Ignorable="xr" xr:uid="{4A8EEC64-BDF9-4F8F-A5C4-0F26AD99BAF1}" name="Pivottabell26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59:L116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9"/>
  </rowFields>
  <rowItems count="6">
    <i>
      <x/>
    </i>
    <i>
      <x v="1"/>
    </i>
    <i>
      <x v="2"/>
    </i>
    <i>
      <x v="3"/>
    </i>
    <i>
      <x v="4"/>
    </i>
    <i t="grand">
      <x/>
    </i>
  </rowItems>
  <colFields count="1">
    <field x="7"/>
  </colFields>
  <colItems count="1">
    <i>
      <x v="4"/>
    </i>
  </colItems>
  <dataFields count="1">
    <dataField name="Medel av F42_I" fld="10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2.xml><?xml version="1.0" encoding="utf-8"?>
<pivotTableDefinition xmlns="http://schemas.openxmlformats.org/spreadsheetml/2006/main" xmlns:mc="http://schemas.openxmlformats.org/markup-compatibility/2006" xmlns:xr="http://schemas.microsoft.com/office/spreadsheetml/2014/revision" mc:Ignorable="xr" xr:uid="{EABBE867-89CE-4378-B144-7D1C65AF5D40}" name="Pivottabell9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60:L106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0"/>
        <item x="1"/>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0"/>
  </rowFields>
  <rowItems count="5">
    <i>
      <x/>
    </i>
    <i>
      <x v="1"/>
    </i>
    <i>
      <x v="2"/>
    </i>
    <i>
      <x v="3"/>
    </i>
    <i t="grand">
      <x/>
    </i>
  </rowItems>
  <colFields count="1">
    <field x="7"/>
  </colFields>
  <colItems count="1">
    <i>
      <x v="4"/>
    </i>
  </colItems>
  <dataFields count="1">
    <dataField name="Medel av F33_I" fld="10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3.xml><?xml version="1.0" encoding="utf-8"?>
<pivotTableDefinition xmlns="http://schemas.openxmlformats.org/spreadsheetml/2006/main" xmlns:mc="http://schemas.openxmlformats.org/markup-compatibility/2006" xmlns:xr="http://schemas.microsoft.com/office/spreadsheetml/2014/revision" mc:Ignorable="xr" xr:uid="{DF05E6BB-4D8B-46D7-AEE4-785111252F63}" name="Pivottabell1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4:K5" firstHeaderRow="1" firstDataRow="1" firstDataCol="0" rowPageCount="1" colPageCount="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axis="axisPage" dataField="1" showAll="0">
      <items count="98">
        <item m="1" x="96"/>
        <item x="4"/>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t="default"/>
      </items>
    </pivotField>
    <pivotField showAll="0"/>
    <pivotField showAll="0"/>
    <pivotField showAll="0"/>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4" hier="-1"/>
  </pageFields>
  <dataFields count="1">
    <dataField name="Antal av Klass" fld="4" subtotal="count" baseField="0" baseItem="0"/>
  </dataFields>
  <formats count="1">
    <format dxfId="389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4.xml><?xml version="1.0" encoding="utf-8"?>
<pivotTableDefinition xmlns="http://schemas.openxmlformats.org/spreadsheetml/2006/main" xmlns:mc="http://schemas.openxmlformats.org/markup-compatibility/2006" xmlns:xr="http://schemas.microsoft.com/office/spreadsheetml/2014/revision" mc:Ignorable="xr" xr:uid="{3787861F-ECEB-43C3-9003-C0B8CD32D4F6}" name="Pivottabell18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86:B4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7">
    <i>
      <x/>
    </i>
    <i>
      <x v="1"/>
    </i>
    <i>
      <x v="2"/>
    </i>
    <i>
      <x v="3"/>
    </i>
    <i>
      <x v="4"/>
    </i>
    <i>
      <x v="5"/>
    </i>
    <i t="grand">
      <x/>
    </i>
  </rowItems>
  <colFields count="1">
    <field x="7"/>
  </colFields>
  <colItems count="1">
    <i>
      <x v="4"/>
    </i>
  </colItems>
  <dataFields count="1">
    <dataField name="Antal av F35" fld="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5.xml><?xml version="1.0" encoding="utf-8"?>
<pivotTableDefinition xmlns="http://schemas.openxmlformats.org/spreadsheetml/2006/main" xmlns:mc="http://schemas.openxmlformats.org/markup-compatibility/2006" xmlns:xr="http://schemas.microsoft.com/office/spreadsheetml/2014/revision" mc:Ignorable="xr" xr:uid="{DEE048E0-18D7-465D-A0FC-A1998A6F0778}" name="Pivottabell29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443:C146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0"/>
        <item x="11"/>
        <item x="4"/>
        <item x="15"/>
        <item x="19"/>
        <item x="10"/>
        <item x="18"/>
        <item x="21"/>
        <item x="12"/>
        <item x="23"/>
        <item x="7"/>
        <item x="17"/>
        <item x="0"/>
        <item x="16"/>
        <item x="5"/>
        <item x="1"/>
        <item x="6"/>
        <item x="14"/>
        <item x="22"/>
        <item x="8"/>
        <item x="13"/>
        <item x="3"/>
        <item x="2"/>
        <item h="1" x="9"/>
        <item t="default"/>
      </items>
    </pivotField>
    <pivotField showAll="0"/>
    <pivotField showAll="0"/>
    <pivotField showAll="0"/>
    <pivotField showAll="0"/>
    <pivotField showAll="0"/>
    <pivotField showAll="0"/>
    <pivotField showAll="0"/>
    <pivotField showAll="0"/>
    <pivotField showAll="0"/>
  </pivotFields>
  <rowFields count="1">
    <field x="130"/>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5 Utmaningar" fld="13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6.xml><?xml version="1.0" encoding="utf-8"?>
<pivotTableDefinition xmlns="http://schemas.openxmlformats.org/spreadsheetml/2006/main" xmlns:mc="http://schemas.openxmlformats.org/markup-compatibility/2006" xmlns:xr="http://schemas.microsoft.com/office/spreadsheetml/2014/revision" mc:Ignorable="xr" xr:uid="{CD3FA3AE-7F2A-45AE-B392-1859BFE18B8F}" name="Pivottabell28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56:L126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8"/>
  </rowFields>
  <rowItems count="6">
    <i>
      <x/>
    </i>
    <i>
      <x v="1"/>
    </i>
    <i>
      <x v="2"/>
    </i>
    <i>
      <x v="3"/>
    </i>
    <i>
      <x v="4"/>
    </i>
    <i t="grand">
      <x/>
    </i>
  </rowItems>
  <colFields count="1">
    <field x="7"/>
  </colFields>
  <colItems count="1">
    <i>
      <x v="4"/>
    </i>
  </colItems>
  <dataFields count="1">
    <dataField name="Medel av F51_I" fld="11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7.xml><?xml version="1.0" encoding="utf-8"?>
<pivotTableDefinition xmlns="http://schemas.openxmlformats.org/spreadsheetml/2006/main" xmlns:mc="http://schemas.openxmlformats.org/markup-compatibility/2006" xmlns:xr="http://schemas.microsoft.com/office/spreadsheetml/2014/revision" mc:Ignorable="xr" xr:uid="{00000000-0007-0000-0400-000034000000}" name="Pivottabell7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4:B1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axis="axisRow" dataField="1" showAll="0">
      <items count="99">
        <item h="1" m="1" x="93"/>
        <item h="1" m="1" x="95"/>
        <item h="1" m="1" x="91"/>
        <item h="1" m="1" x="96"/>
        <item h="1" m="1" x="94"/>
        <item h="1" m="1" x="92"/>
        <item h="1" x="4"/>
        <item h="1" m="1" x="97"/>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4"/>
        <item x="33"/>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5">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7"/>
  </colFields>
  <colItems count="1">
    <i>
      <x v="4"/>
    </i>
  </colItems>
  <dataFields count="1">
    <dataField name="Antal av F3" fld="10" subtotal="count" baseField="8"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8.xml><?xml version="1.0" encoding="utf-8"?>
<pivotTableDefinition xmlns="http://schemas.openxmlformats.org/spreadsheetml/2006/main" xmlns:mc="http://schemas.openxmlformats.org/markup-compatibility/2006" xmlns:xr="http://schemas.microsoft.com/office/spreadsheetml/2014/revision" mc:Ignorable="xr" xr:uid="{00000000-0007-0000-0400-000008000000}" name="Pivottabell11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47:H3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5"/>
        <item x="3"/>
        <item x="1"/>
        <item x="0"/>
        <item x="4"/>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6">
    <i>
      <x/>
    </i>
    <i>
      <x v="1"/>
    </i>
    <i>
      <x v="2"/>
    </i>
    <i>
      <x v="3"/>
    </i>
    <i>
      <x v="4"/>
    </i>
    <i t="grand">
      <x/>
    </i>
  </rowItems>
  <colFields count="1">
    <field x="7"/>
  </colFields>
  <colItems count="1">
    <i>
      <x v="4"/>
    </i>
  </colItems>
  <dataFields count="1">
    <dataField name="Antal av F24" fld="31" subtotal="count" showDataAs="percentOfCol" baseField="29" baseItem="4" numFmtId="9"/>
  </dataFields>
  <formats count="1">
    <format dxfId="38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9.xml><?xml version="1.0" encoding="utf-8"?>
<pivotTableDefinition xmlns="http://schemas.openxmlformats.org/spreadsheetml/2006/main" xmlns:mc="http://schemas.openxmlformats.org/markup-compatibility/2006" xmlns:xr="http://schemas.microsoft.com/office/spreadsheetml/2014/revision" mc:Ignorable="xr" xr:uid="{5AB4A52B-03A0-4422-B4F2-0FA33630A9B6}" name="Pivottabell16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48:L8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4"/>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9"/>
  </rowFields>
  <rowItems count="5">
    <i>
      <x/>
    </i>
    <i>
      <x v="1"/>
    </i>
    <i>
      <x v="2"/>
    </i>
    <i>
      <x v="3"/>
    </i>
    <i t="grand">
      <x/>
    </i>
  </rowItems>
  <colFields count="1">
    <field x="7"/>
  </colFields>
  <colItems count="1">
    <i>
      <x v="4"/>
    </i>
  </colItems>
  <dataFields count="1">
    <dataField name="Medel av F12_I" fld="7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C29FE56D-191B-40C8-869B-CD17A23B2F5F}" name="Pivottabell23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65:B6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7"/>
  </rowFields>
  <rowItems count="7">
    <i>
      <x/>
    </i>
    <i>
      <x v="1"/>
    </i>
    <i>
      <x v="2"/>
    </i>
    <i>
      <x v="3"/>
    </i>
    <i>
      <x v="4"/>
    </i>
    <i>
      <x v="5"/>
    </i>
    <i t="grand">
      <x/>
    </i>
  </rowItems>
  <colFields count="1">
    <field x="7"/>
  </colFields>
  <colItems count="1">
    <i>
      <x v="4"/>
    </i>
  </colItems>
  <dataFields count="1">
    <dataField name="Antal av F50" fld="5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0.xml><?xml version="1.0" encoding="utf-8"?>
<pivotTableDefinition xmlns="http://schemas.openxmlformats.org/spreadsheetml/2006/main" xmlns:mc="http://schemas.openxmlformats.org/markup-compatibility/2006" xmlns:xr="http://schemas.microsoft.com/office/spreadsheetml/2014/revision" mc:Ignorable="xr" xr:uid="{00000000-0007-0000-0400-00001D000000}" name="Pivottabell13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74:M28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4"/>
        <item x="3"/>
        <item x="0"/>
        <item h="1" x="1"/>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5">
    <i>
      <x/>
    </i>
    <i>
      <x v="1"/>
    </i>
    <i>
      <x v="2"/>
    </i>
    <i>
      <x v="3"/>
    </i>
    <i t="grand">
      <x/>
    </i>
  </rowItems>
  <colFields count="1">
    <field x="7"/>
  </colFields>
  <colItems count="1">
    <i>
      <x v="4"/>
    </i>
  </colItems>
  <dataFields count="1">
    <dataField name="Medel av F18" fld="25" subtotal="average" baseField="23" baseItem="3" numFmtId="164"/>
  </dataFields>
  <formats count="1">
    <format dxfId="38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1.xml><?xml version="1.0" encoding="utf-8"?>
<pivotTableDefinition xmlns="http://schemas.openxmlformats.org/spreadsheetml/2006/main" xmlns:mc="http://schemas.openxmlformats.org/markup-compatibility/2006" xmlns:xr="http://schemas.microsoft.com/office/spreadsheetml/2014/revision" mc:Ignorable="xr" xr:uid="{104B2B67-B94D-4B34-B2AE-D79169C8C120}" name="Pivottabell10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68:L97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1"/>
  </rowFields>
  <rowItems count="5">
    <i>
      <x/>
    </i>
    <i>
      <x v="1"/>
    </i>
    <i>
      <x v="2"/>
    </i>
    <i>
      <x v="3"/>
    </i>
    <i t="grand">
      <x/>
    </i>
  </rowItems>
  <colFields count="1">
    <field x="7"/>
  </colFields>
  <colItems count="1">
    <i>
      <x v="4"/>
    </i>
  </colItems>
  <dataFields count="1">
    <dataField name="Medel av F24_I" fld="9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2.xml><?xml version="1.0" encoding="utf-8"?>
<pivotTableDefinition xmlns="http://schemas.openxmlformats.org/spreadsheetml/2006/main" xmlns:mc="http://schemas.openxmlformats.org/markup-compatibility/2006" xmlns:xr="http://schemas.microsoft.com/office/spreadsheetml/2014/revision" mc:Ignorable="xr" xr:uid="{5FC04C8D-459C-4F09-8E76-923454AD3A0C}" name="Pivottabell33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558:C158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3"/>
        <item x="19"/>
        <item x="8"/>
        <item x="17"/>
        <item x="21"/>
        <item x="7"/>
        <item x="4"/>
        <item x="16"/>
        <item x="6"/>
        <item x="9"/>
        <item x="14"/>
        <item x="22"/>
        <item x="2"/>
        <item x="23"/>
        <item x="18"/>
        <item x="1"/>
        <item x="11"/>
        <item x="5"/>
        <item x="10"/>
        <item x="15"/>
        <item x="12"/>
        <item x="20"/>
        <item x="0"/>
        <item h="1" x="13"/>
        <item t="default"/>
      </items>
    </pivotField>
    <pivotField showAll="0"/>
    <pivotField showAll="0"/>
    <pivotField showAll="0"/>
    <pivotField showAll="0"/>
    <pivotField showAll="0"/>
  </pivotFields>
  <rowFields count="1">
    <field x="134"/>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9 Delaktighet…" fld="1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3.xml><?xml version="1.0" encoding="utf-8"?>
<pivotTableDefinition xmlns="http://schemas.openxmlformats.org/spreadsheetml/2006/main" xmlns:mc="http://schemas.openxmlformats.org/markup-compatibility/2006" xmlns:xr="http://schemas.microsoft.com/office/spreadsheetml/2014/revision" mc:Ignorable="xr" xr:uid="{34A9A219-B326-4A90-A64E-51D6DC56B579}" name="Pivottabell1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O11:P10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axis="axisRow" dataField="1" showAll="0">
      <items count="98">
        <item m="1" x="96"/>
        <item x="4"/>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97">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7"/>
  </colFields>
  <colItems count="1">
    <i>
      <x v="4"/>
    </i>
  </colItems>
  <dataFields count="1">
    <dataField name="Antal av Klass" fld="4" subtotal="count" baseField="0" baseItem="0" numFmtId="1"/>
  </dataFields>
  <formats count="1">
    <format dxfId="38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4.xml><?xml version="1.0" encoding="utf-8"?>
<pivotTableDefinition xmlns="http://schemas.openxmlformats.org/spreadsheetml/2006/main" xmlns:mc="http://schemas.openxmlformats.org/markup-compatibility/2006" xmlns:xr="http://schemas.microsoft.com/office/spreadsheetml/2014/revision" mc:Ignorable="xr" xr:uid="{7D0BE1F2-EE2D-4FE9-BEF0-1199257130B1}" name="Pivottabell30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359:C13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3">
        <item x="14"/>
        <item x="4"/>
        <item x="9"/>
        <item x="18"/>
        <item x="7"/>
        <item x="8"/>
        <item x="21"/>
        <item x="6"/>
        <item x="19"/>
        <item x="12"/>
        <item x="20"/>
        <item x="5"/>
        <item x="3"/>
        <item x="1"/>
        <item x="2"/>
        <item x="13"/>
        <item x="15"/>
        <item x="11"/>
        <item x="17"/>
        <item x="16"/>
        <item x="0"/>
        <item h="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27"/>
  </rowFields>
  <rowItems count="22">
    <i>
      <x/>
    </i>
    <i>
      <x v="1"/>
    </i>
    <i>
      <x v="2"/>
    </i>
    <i>
      <x v="3"/>
    </i>
    <i>
      <x v="4"/>
    </i>
    <i>
      <x v="5"/>
    </i>
    <i>
      <x v="6"/>
    </i>
    <i>
      <x v="7"/>
    </i>
    <i>
      <x v="8"/>
    </i>
    <i>
      <x v="9"/>
    </i>
    <i>
      <x v="10"/>
    </i>
    <i>
      <x v="11"/>
    </i>
    <i>
      <x v="12"/>
    </i>
    <i>
      <x v="13"/>
    </i>
    <i>
      <x v="14"/>
    </i>
    <i>
      <x v="15"/>
    </i>
    <i>
      <x v="16"/>
    </i>
    <i>
      <x v="17"/>
    </i>
    <i>
      <x v="18"/>
    </i>
    <i>
      <x v="19"/>
    </i>
    <i>
      <x v="20"/>
    </i>
    <i t="grand">
      <x/>
    </i>
  </rowItems>
  <colFields count="1">
    <field x="7"/>
  </colFields>
  <colItems count="1">
    <i>
      <x v="4"/>
    </i>
  </colItems>
  <dataFields count="1">
    <dataField name="Antal av Index 2 Stimulans" fld="12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5.xml><?xml version="1.0" encoding="utf-8"?>
<pivotTableDefinition xmlns="http://schemas.openxmlformats.org/spreadsheetml/2006/main" xmlns:mc="http://schemas.openxmlformats.org/markup-compatibility/2006" xmlns:xr="http://schemas.microsoft.com/office/spreadsheetml/2014/revision" mc:Ignorable="xr" xr:uid="{6BA44EB2-0F2D-46DD-93B2-F110FE7AAC07}" name="Pivottabell20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71:M57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7">
    <i>
      <x/>
    </i>
    <i>
      <x v="1"/>
    </i>
    <i>
      <x v="2"/>
    </i>
    <i>
      <x v="3"/>
    </i>
    <i>
      <x v="4"/>
    </i>
    <i>
      <x v="5"/>
    </i>
    <i t="grand">
      <x/>
    </i>
  </rowItems>
  <colFields count="1">
    <field x="7"/>
  </colFields>
  <colItems count="1">
    <i>
      <x v="4"/>
    </i>
  </colItems>
  <dataFields count="1">
    <dataField name="Medel av F42" fld="49" subtotal="average" baseField="0" baseItem="0"/>
  </dataFields>
  <formats count="2">
    <format dxfId="3896">
      <pivotArea field="7" grandRow="1" outline="0" collapsedLevelsAreSubtotals="1" axis="axisCol" fieldPosition="0">
        <references count="1">
          <reference field="7" count="1" selected="0">
            <x v="2"/>
          </reference>
        </references>
      </pivotArea>
    </format>
    <format dxfId="3895">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6.xml><?xml version="1.0" encoding="utf-8"?>
<pivotTableDefinition xmlns="http://schemas.openxmlformats.org/spreadsheetml/2006/main" xmlns:mc="http://schemas.openxmlformats.org/markup-compatibility/2006" xmlns:xr="http://schemas.microsoft.com/office/spreadsheetml/2014/revision" mc:Ignorable="xr" xr:uid="{5D8F60B8-E1FB-43EE-B0F1-DEE92BC88561}" name="Pivottabell10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78:L98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2"/>
  </rowFields>
  <rowItems count="5">
    <i>
      <x/>
    </i>
    <i>
      <x v="1"/>
    </i>
    <i>
      <x v="2"/>
    </i>
    <i>
      <x v="3"/>
    </i>
    <i t="grand">
      <x/>
    </i>
  </rowItems>
  <colFields count="1">
    <field x="7"/>
  </colFields>
  <colItems count="1">
    <i>
      <x v="4"/>
    </i>
  </colItems>
  <dataFields count="1">
    <dataField name="Medel av F25_I" fld="9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7.xml><?xml version="1.0" encoding="utf-8"?>
<pivotTableDefinition xmlns="http://schemas.openxmlformats.org/spreadsheetml/2006/main" xmlns:mc="http://schemas.openxmlformats.org/markup-compatibility/2006" xmlns:xr="http://schemas.microsoft.com/office/spreadsheetml/2014/revision" mc:Ignorable="xr" xr:uid="{B8F37730-5CAA-48CF-AED2-59B250900060}" name="Pivottabell19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23:M53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7">
    <i>
      <x/>
    </i>
    <i>
      <x v="1"/>
    </i>
    <i>
      <x v="2"/>
    </i>
    <i>
      <x v="3"/>
    </i>
    <i>
      <x v="4"/>
    </i>
    <i>
      <x v="5"/>
    </i>
    <i t="grand">
      <x/>
    </i>
  </rowItems>
  <colFields count="1">
    <field x="7"/>
  </colFields>
  <colItems count="1">
    <i>
      <x v="4"/>
    </i>
  </colItems>
  <dataFields count="1">
    <dataField name="Medel av F38" fld="45" subtotal="average" baseField="0" baseItem="0"/>
  </dataFields>
  <formats count="2">
    <format dxfId="3898">
      <pivotArea field="7" grandRow="1" outline="0" collapsedLevelsAreSubtotals="1" axis="axisCol" fieldPosition="0">
        <references count="1">
          <reference field="7" count="1" selected="0">
            <x v="2"/>
          </reference>
        </references>
      </pivotArea>
    </format>
    <format dxfId="3897">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8.xml><?xml version="1.0" encoding="utf-8"?>
<pivotTableDefinition xmlns="http://schemas.openxmlformats.org/spreadsheetml/2006/main" xmlns:mc="http://schemas.openxmlformats.org/markup-compatibility/2006" xmlns:xr="http://schemas.microsoft.com/office/spreadsheetml/2014/revision" mc:Ignorable="xr" xr:uid="{335356C7-ED1D-4325-8D9A-36396D3BF11E}" name="Pivottabell20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71:H57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9"/>
  </rowFields>
  <rowItems count="7">
    <i>
      <x/>
    </i>
    <i>
      <x v="1"/>
    </i>
    <i>
      <x v="2"/>
    </i>
    <i>
      <x v="3"/>
    </i>
    <i>
      <x v="4"/>
    </i>
    <i>
      <x v="5"/>
    </i>
    <i t="grand">
      <x/>
    </i>
  </rowItems>
  <colFields count="1">
    <field x="7"/>
  </colFields>
  <colItems count="1">
    <i>
      <x v="4"/>
    </i>
  </colItems>
  <dataFields count="1">
    <dataField name="Antal av F42" fld="49" subtotal="count" showDataAs="percentOfCol" baseField="0" baseItem="0" numFmtId="9"/>
  </dataFields>
  <formats count="9">
    <format dxfId="3907">
      <pivotArea outline="0" collapsedLevelsAreSubtotals="1" fieldPosition="0">
        <references count="1">
          <reference field="7" count="1" selected="0">
            <x v="2"/>
          </reference>
        </references>
      </pivotArea>
    </format>
    <format dxfId="3906">
      <pivotArea outline="0" collapsedLevelsAreSubtotals="1" fieldPosition="0"/>
    </format>
    <format dxfId="3905">
      <pivotArea field="7" type="button" dataOnly="0" labelOnly="1" outline="0" axis="axisCol" fieldPosition="0"/>
    </format>
    <format dxfId="3904">
      <pivotArea type="topRight" dataOnly="0" labelOnly="1" outline="0" fieldPosition="0"/>
    </format>
    <format dxfId="3903">
      <pivotArea dataOnly="0" labelOnly="1" fieldPosition="0">
        <references count="1">
          <reference field="7" count="0"/>
        </references>
      </pivotArea>
    </format>
    <format dxfId="3902">
      <pivotArea dataOnly="0" labelOnly="1" fieldPosition="0">
        <references count="1">
          <reference field="7" count="1">
            <x v="3"/>
          </reference>
        </references>
      </pivotArea>
    </format>
    <format dxfId="3901">
      <pivotArea dataOnly="0" labelOnly="1" fieldPosition="0">
        <references count="1">
          <reference field="7" count="1">
            <x v="4"/>
          </reference>
        </references>
      </pivotArea>
    </format>
    <format dxfId="3900">
      <pivotArea field="7" grandRow="1" outline="0" collapsedLevelsAreSubtotals="1" axis="axisCol" fieldPosition="0">
        <references count="1">
          <reference field="7" count="1" selected="0">
            <x v="3"/>
          </reference>
        </references>
      </pivotArea>
    </format>
    <format dxfId="389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9.xml><?xml version="1.0" encoding="utf-8"?>
<pivotTableDefinition xmlns="http://schemas.openxmlformats.org/spreadsheetml/2006/main" xmlns:mc="http://schemas.openxmlformats.org/markup-compatibility/2006" xmlns:xr="http://schemas.microsoft.com/office/spreadsheetml/2014/revision" mc:Ignorable="xr" xr:uid="{75ED2F51-0E02-4709-BE37-681069D7808C}" name="Pivottabell29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501:L152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7"/>
        <item x="4"/>
        <item x="20"/>
        <item x="14"/>
        <item x="16"/>
        <item x="5"/>
        <item x="9"/>
        <item x="18"/>
        <item x="6"/>
        <item x="21"/>
        <item x="13"/>
        <item x="23"/>
        <item x="8"/>
        <item x="19"/>
        <item x="11"/>
        <item x="3"/>
        <item x="2"/>
        <item x="22"/>
        <item x="15"/>
        <item x="7"/>
        <item x="10"/>
        <item x="1"/>
        <item x="0"/>
        <item h="1" x="12"/>
        <item t="default"/>
      </items>
    </pivotField>
    <pivotField showAll="0"/>
    <pivotField showAll="0"/>
    <pivotField showAll="0"/>
    <pivotField showAll="0"/>
    <pivotField showAll="0"/>
    <pivotField showAll="0"/>
    <pivotField showAll="0"/>
  </pivotFields>
  <rowFields count="1">
    <field x="132"/>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7 Grundläggande värden/undervisning" fld="13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8DED9DD-29D7-464F-956B-408683E4E11E}" name="Pivottabell19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35:H54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3"/>
        <item x="0"/>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7">
    <i>
      <x/>
    </i>
    <i>
      <x v="1"/>
    </i>
    <i>
      <x v="2"/>
    </i>
    <i>
      <x v="3"/>
    </i>
    <i>
      <x v="4"/>
    </i>
    <i>
      <x v="5"/>
    </i>
    <i t="grand">
      <x/>
    </i>
  </rowItems>
  <colFields count="1">
    <field x="7"/>
  </colFields>
  <colItems count="1">
    <i>
      <x v="4"/>
    </i>
  </colItems>
  <dataFields count="1">
    <dataField name="Antal av F39" fld="46" subtotal="count" showDataAs="percentOfCol" baseField="0" baseItem="0" numFmtId="9"/>
  </dataFields>
  <formats count="9">
    <format dxfId="3593">
      <pivotArea outline="0" collapsedLevelsAreSubtotals="1" fieldPosition="0">
        <references count="1">
          <reference field="7" count="1" selected="0">
            <x v="2"/>
          </reference>
        </references>
      </pivotArea>
    </format>
    <format dxfId="3592">
      <pivotArea outline="0" collapsedLevelsAreSubtotals="1" fieldPosition="0"/>
    </format>
    <format dxfId="3591">
      <pivotArea field="7" type="button" dataOnly="0" labelOnly="1" outline="0" axis="axisCol" fieldPosition="0"/>
    </format>
    <format dxfId="3590">
      <pivotArea type="topRight" dataOnly="0" labelOnly="1" outline="0" fieldPosition="0"/>
    </format>
    <format dxfId="3589">
      <pivotArea dataOnly="0" labelOnly="1" fieldPosition="0">
        <references count="1">
          <reference field="7" count="0"/>
        </references>
      </pivotArea>
    </format>
    <format dxfId="3588">
      <pivotArea dataOnly="0" labelOnly="1" fieldPosition="0">
        <references count="1">
          <reference field="7" count="1">
            <x v="3"/>
          </reference>
        </references>
      </pivotArea>
    </format>
    <format dxfId="3587">
      <pivotArea dataOnly="0" labelOnly="1" fieldPosition="0">
        <references count="1">
          <reference field="7" count="1">
            <x v="4"/>
          </reference>
        </references>
      </pivotArea>
    </format>
    <format dxfId="3586">
      <pivotArea field="7" grandRow="1" outline="0" collapsedLevelsAreSubtotals="1" axis="axisCol" fieldPosition="0">
        <references count="1">
          <reference field="7" count="1" selected="0">
            <x v="3"/>
          </reference>
        </references>
      </pivotArea>
    </format>
    <format dxfId="358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0.xml><?xml version="1.0" encoding="utf-8"?>
<pivotTableDefinition xmlns="http://schemas.openxmlformats.org/spreadsheetml/2006/main" xmlns:mc="http://schemas.openxmlformats.org/markup-compatibility/2006" xmlns:xr="http://schemas.microsoft.com/office/spreadsheetml/2014/revision" mc:Ignorable="xr" xr:uid="{00000000-0007-0000-0400-00003F000000}" name="Pivottabell8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66:B1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axis="axisRow" dataField="1" showAll="0">
      <items count="9">
        <item x="5"/>
        <item x="1"/>
        <item x="0"/>
        <item x="2"/>
        <item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6">
    <i>
      <x/>
    </i>
    <i>
      <x v="1"/>
    </i>
    <i>
      <x v="2"/>
    </i>
    <i>
      <x v="3"/>
    </i>
    <i>
      <x v="4"/>
    </i>
    <i t="grand">
      <x/>
    </i>
  </rowItems>
  <colFields count="1">
    <field x="7"/>
  </colFields>
  <colItems count="1">
    <i>
      <x v="4"/>
    </i>
  </colItems>
  <dataFields count="1">
    <dataField name="Antal av F9" fld="16" subtotal="count" baseField="14"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1.xml><?xml version="1.0" encoding="utf-8"?>
<pivotTableDefinition xmlns="http://schemas.openxmlformats.org/spreadsheetml/2006/main" xmlns:mc="http://schemas.openxmlformats.org/markup-compatibility/2006" xmlns:xr="http://schemas.microsoft.com/office/spreadsheetml/2014/revision" mc:Ignorable="xr" xr:uid="{9652F9C1-BEE4-4AEE-8005-A30953D2A8E0}" name="Pivottabell34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645:C167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0"/>
        <item x="15"/>
        <item x="19"/>
        <item x="8"/>
        <item x="10"/>
        <item x="17"/>
        <item x="22"/>
        <item x="23"/>
        <item x="6"/>
        <item x="14"/>
        <item x="21"/>
        <item x="4"/>
        <item x="1"/>
        <item x="12"/>
        <item x="3"/>
        <item x="9"/>
        <item x="5"/>
        <item x="13"/>
        <item x="18"/>
        <item x="11"/>
        <item x="16"/>
        <item x="0"/>
        <item x="2"/>
        <item h="1" x="7"/>
        <item t="default"/>
      </items>
    </pivotField>
    <pivotField showAll="0"/>
    <pivotField showAll="0"/>
  </pivotFields>
  <rowFields count="1">
    <field x="137"/>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12 Trygghet" fld="13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2.xml><?xml version="1.0" encoding="utf-8"?>
<pivotTableDefinition xmlns="http://schemas.openxmlformats.org/spreadsheetml/2006/main" xmlns:mc="http://schemas.openxmlformats.org/markup-compatibility/2006" xmlns:xr="http://schemas.microsoft.com/office/spreadsheetml/2014/revision" mc:Ignorable="xr" xr:uid="{704969C3-3BEC-4152-A4ED-4D93E4E498B2}" name="Pivottabell22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53:M66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6"/>
  </rowFields>
  <rowItems count="7">
    <i>
      <x/>
    </i>
    <i>
      <x v="1"/>
    </i>
    <i>
      <x v="2"/>
    </i>
    <i>
      <x v="3"/>
    </i>
    <i>
      <x v="4"/>
    </i>
    <i>
      <x v="5"/>
    </i>
    <i t="grand">
      <x/>
    </i>
  </rowItems>
  <colFields count="1">
    <field x="7"/>
  </colFields>
  <colItems count="1">
    <i>
      <x v="4"/>
    </i>
  </colItems>
  <dataFields count="1">
    <dataField name="Medel av F49" fld="56" subtotal="average" baseField="0" baseItem="0"/>
  </dataFields>
  <formats count="2">
    <format dxfId="3909">
      <pivotArea field="7" grandRow="1" outline="0" collapsedLevelsAreSubtotals="1" axis="axisCol" fieldPosition="0">
        <references count="1">
          <reference field="7" count="1" selected="0">
            <x v="2"/>
          </reference>
        </references>
      </pivotArea>
    </format>
    <format dxfId="3908">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3.xml><?xml version="1.0" encoding="utf-8"?>
<pivotTableDefinition xmlns="http://schemas.openxmlformats.org/spreadsheetml/2006/main" xmlns:mc="http://schemas.openxmlformats.org/markup-compatibility/2006" xmlns:xr="http://schemas.microsoft.com/office/spreadsheetml/2014/revision" mc:Ignorable="xr" xr:uid="{CC1B0488-23F8-4AEE-BF75-D6FFADE7CBA4}" name="Pivottabell10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98:L10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4"/>
  </rowFields>
  <rowItems count="5">
    <i>
      <x/>
    </i>
    <i>
      <x v="1"/>
    </i>
    <i>
      <x v="2"/>
    </i>
    <i>
      <x v="3"/>
    </i>
    <i t="grand">
      <x/>
    </i>
  </rowItems>
  <colFields count="1">
    <field x="7"/>
  </colFields>
  <colItems count="1">
    <i>
      <x v="4"/>
    </i>
  </colItems>
  <dataFields count="1">
    <dataField name="Medel av F27_I" fld="9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4.xml><?xml version="1.0" encoding="utf-8"?>
<pivotTableDefinition xmlns="http://schemas.openxmlformats.org/spreadsheetml/2006/main" xmlns:mc="http://schemas.openxmlformats.org/markup-compatibility/2006" xmlns:xr="http://schemas.microsoft.com/office/spreadsheetml/2014/revision" mc:Ignorable="xr" xr:uid="{25C10E92-8BD4-4F74-8BA6-16B6D5CA38DD}" name="Pivottabell20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59:B56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7">
    <i>
      <x/>
    </i>
    <i>
      <x v="1"/>
    </i>
    <i>
      <x v="2"/>
    </i>
    <i>
      <x v="3"/>
    </i>
    <i>
      <x v="4"/>
    </i>
    <i>
      <x v="5"/>
    </i>
    <i t="grand">
      <x/>
    </i>
  </rowItems>
  <colFields count="1">
    <field x="7"/>
  </colFields>
  <colItems count="1">
    <i>
      <x v="4"/>
    </i>
  </colItems>
  <dataFields count="1">
    <dataField name="Antal av F41" fld="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5.xml><?xml version="1.0" encoding="utf-8"?>
<pivotTableDefinition xmlns="http://schemas.openxmlformats.org/spreadsheetml/2006/main" xmlns:mc="http://schemas.openxmlformats.org/markup-compatibility/2006" xmlns:xr="http://schemas.microsoft.com/office/spreadsheetml/2014/revision" mc:Ignorable="xr" xr:uid="{78DF8C99-0B9B-463B-8E9F-F05C468D447B}" name="Pivottabell22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53:H66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6"/>
  </rowFields>
  <rowItems count="7">
    <i>
      <x/>
    </i>
    <i>
      <x v="1"/>
    </i>
    <i>
      <x v="2"/>
    </i>
    <i>
      <x v="3"/>
    </i>
    <i>
      <x v="4"/>
    </i>
    <i>
      <x v="5"/>
    </i>
    <i t="grand">
      <x/>
    </i>
  </rowItems>
  <colFields count="1">
    <field x="7"/>
  </colFields>
  <colItems count="1">
    <i>
      <x v="4"/>
    </i>
  </colItems>
  <dataFields count="1">
    <dataField name="Antal av F49" fld="56" subtotal="count" showDataAs="percentOfCol" baseField="0" baseItem="0" numFmtId="9"/>
  </dataFields>
  <formats count="9">
    <format dxfId="3918">
      <pivotArea outline="0" collapsedLevelsAreSubtotals="1" fieldPosition="0">
        <references count="1">
          <reference field="7" count="1" selected="0">
            <x v="2"/>
          </reference>
        </references>
      </pivotArea>
    </format>
    <format dxfId="3917">
      <pivotArea outline="0" collapsedLevelsAreSubtotals="1" fieldPosition="0"/>
    </format>
    <format dxfId="3916">
      <pivotArea field="7" type="button" dataOnly="0" labelOnly="1" outline="0" axis="axisCol" fieldPosition="0"/>
    </format>
    <format dxfId="3915">
      <pivotArea type="topRight" dataOnly="0" labelOnly="1" outline="0" fieldPosition="0"/>
    </format>
    <format dxfId="3914">
      <pivotArea dataOnly="0" labelOnly="1" fieldPosition="0">
        <references count="1">
          <reference field="7" count="0"/>
        </references>
      </pivotArea>
    </format>
    <format dxfId="3913">
      <pivotArea dataOnly="0" labelOnly="1" fieldPosition="0">
        <references count="1">
          <reference field="7" count="1">
            <x v="3"/>
          </reference>
        </references>
      </pivotArea>
    </format>
    <format dxfId="3912">
      <pivotArea dataOnly="0" labelOnly="1" fieldPosition="0">
        <references count="1">
          <reference field="7" count="1">
            <x v="4"/>
          </reference>
        </references>
      </pivotArea>
    </format>
    <format dxfId="3911">
      <pivotArea field="7" grandRow="1" outline="0" collapsedLevelsAreSubtotals="1" axis="axisCol" fieldPosition="0">
        <references count="1">
          <reference field="7" count="1" selected="0">
            <x v="3"/>
          </reference>
        </references>
      </pivotArea>
    </format>
    <format dxfId="391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6.xml><?xml version="1.0" encoding="utf-8"?>
<pivotTableDefinition xmlns="http://schemas.openxmlformats.org/spreadsheetml/2006/main" xmlns:mc="http://schemas.openxmlformats.org/markup-compatibility/2006" xmlns:xr="http://schemas.microsoft.com/office/spreadsheetml/2014/revision" mc:Ignorable="xr" xr:uid="{40428877-F5F0-46F8-8E1B-676FAB7546F9}" name="Pivottabell23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65:M67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3"/>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7"/>
  </rowFields>
  <rowItems count="7">
    <i>
      <x/>
    </i>
    <i>
      <x v="1"/>
    </i>
    <i>
      <x v="2"/>
    </i>
    <i>
      <x v="3"/>
    </i>
    <i>
      <x v="4"/>
    </i>
    <i>
      <x v="5"/>
    </i>
    <i t="grand">
      <x/>
    </i>
  </rowItems>
  <colFields count="1">
    <field x="7"/>
  </colFields>
  <colItems count="1">
    <i>
      <x v="4"/>
    </i>
  </colItems>
  <dataFields count="1">
    <dataField name="Medel av F50" fld="57" subtotal="average" baseField="0" baseItem="0"/>
  </dataFields>
  <formats count="2">
    <format dxfId="3920">
      <pivotArea field="7" grandRow="1" outline="0" collapsedLevelsAreSubtotals="1" axis="axisCol" fieldPosition="0">
        <references count="1">
          <reference field="7" count="1" selected="0">
            <x v="2"/>
          </reference>
        </references>
      </pivotArea>
    </format>
    <format dxfId="3919">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7.xml><?xml version="1.0" encoding="utf-8"?>
<pivotTableDefinition xmlns="http://schemas.openxmlformats.org/spreadsheetml/2006/main" xmlns:mc="http://schemas.openxmlformats.org/markup-compatibility/2006" xmlns:xr="http://schemas.microsoft.com/office/spreadsheetml/2014/revision" mc:Ignorable="xr" xr:uid="{52BB13C3-7C1D-41CD-B702-31498F22F404}" name="Pivottabell15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E4:E5" firstHeaderRow="1" firstDataRow="1" firstDataCol="0" rowPageCount="1" colPageCount="1"/>
  <pivotFields count="140">
    <pivotField showAll="0"/>
    <pivotField showAll="0"/>
    <pivotField axis="axisPage" dataField="1" multipleItemSelectionAllowed="1"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showAll="0"/>
    <pivotField name="Flicka"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2" hier="-1"/>
  </pageFields>
  <dataFields count="1">
    <dataField name="Antal av Utförar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8.xml><?xml version="1.0" encoding="utf-8"?>
<pivotTableDefinition xmlns="http://schemas.openxmlformats.org/spreadsheetml/2006/main" xmlns:mc="http://schemas.openxmlformats.org/markup-compatibility/2006" xmlns:xr="http://schemas.microsoft.com/office/spreadsheetml/2014/revision" mc:Ignorable="xr" xr:uid="{DCC844CD-D6A2-4EF2-9366-1C6C9BABC2EE}" name="Pivottabell1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12:B42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7">
    <i>
      <x/>
    </i>
    <i>
      <x v="1"/>
    </i>
    <i>
      <x v="2"/>
    </i>
    <i>
      <x v="3"/>
    </i>
    <i>
      <x v="4"/>
    </i>
    <i>
      <x v="5"/>
    </i>
    <i t="grand">
      <x/>
    </i>
  </rowItems>
  <colFields count="1">
    <field x="7"/>
  </colFields>
  <colItems count="1">
    <i>
      <x v="4"/>
    </i>
  </colItems>
  <dataFields count="1">
    <dataField name="Antal av F29" fld="36" subtotal="count" baseField="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9.xml><?xml version="1.0" encoding="utf-8"?>
<pivotTableDefinition xmlns="http://schemas.openxmlformats.org/spreadsheetml/2006/main" xmlns:mc="http://schemas.openxmlformats.org/markup-compatibility/2006" xmlns:xr="http://schemas.microsoft.com/office/spreadsheetml/2014/revision" mc:Ignorable="xr" xr:uid="{1AEE3255-F80B-49C4-8599-DECDD095BDB5}" name="Pivottabell20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35:M54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3"/>
        <item x="0"/>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7">
    <i>
      <x/>
    </i>
    <i>
      <x v="1"/>
    </i>
    <i>
      <x v="2"/>
    </i>
    <i>
      <x v="3"/>
    </i>
    <i>
      <x v="4"/>
    </i>
    <i>
      <x v="5"/>
    </i>
    <i t="grand">
      <x/>
    </i>
  </rowItems>
  <colFields count="1">
    <field x="7"/>
  </colFields>
  <colItems count="1">
    <i>
      <x v="4"/>
    </i>
  </colItems>
  <dataFields count="1">
    <dataField name="Medel av F39" fld="46" subtotal="average" baseField="0" baseItem="0"/>
  </dataFields>
  <formats count="2">
    <format dxfId="3922">
      <pivotArea field="7" grandRow="1" outline="0" collapsedLevelsAreSubtotals="1" axis="axisCol" fieldPosition="0">
        <references count="1">
          <reference field="7" count="1" selected="0">
            <x v="2"/>
          </reference>
        </references>
      </pivotArea>
    </format>
    <format dxfId="3921">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400-000023000000}" name="Pivottabell14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02:M2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axis="axisRow" dataField="1" showAll="0">
      <items count="9">
        <item x="2"/>
        <item x="5"/>
        <item x="1"/>
        <item x="0"/>
        <item h="1" x="3"/>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5">
    <i>
      <x/>
    </i>
    <i>
      <x v="1"/>
    </i>
    <i>
      <x v="2"/>
    </i>
    <i>
      <x v="3"/>
    </i>
    <i t="grand">
      <x/>
    </i>
  </rowItems>
  <colFields count="1">
    <field x="7"/>
  </colFields>
  <colItems count="1">
    <i>
      <x v="4"/>
    </i>
  </colItems>
  <dataFields count="1">
    <dataField name="Medel av F12" fld="19" subtotal="average" baseField="17" baseItem="4" numFmtId="164"/>
  </dataFields>
  <formats count="1">
    <format dxfId="35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0.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tabell12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62:H26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3"/>
        <item x="4"/>
        <item x="1"/>
        <item x="0"/>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6">
    <i>
      <x/>
    </i>
    <i>
      <x v="1"/>
    </i>
    <i>
      <x v="2"/>
    </i>
    <i>
      <x v="3"/>
    </i>
    <i>
      <x v="4"/>
    </i>
    <i t="grand">
      <x/>
    </i>
  </rowItems>
  <colFields count="1">
    <field x="7"/>
  </colFields>
  <colItems count="1">
    <i>
      <x v="4"/>
    </i>
  </colItems>
  <dataFields count="1">
    <dataField name="Antal av F17" fld="24" subtotal="count" showDataAs="percentOfCol" baseField="22" baseItem="2" numFmtId="9"/>
  </dataFields>
  <formats count="1">
    <format dxfId="39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1.xml><?xml version="1.0" encoding="utf-8"?>
<pivotTableDefinition xmlns="http://schemas.openxmlformats.org/spreadsheetml/2006/main" xmlns:mc="http://schemas.openxmlformats.org/markup-compatibility/2006" xmlns:xr="http://schemas.microsoft.com/office/spreadsheetml/2014/revision" mc:Ignorable="xr" xr:uid="{64C342C5-0A03-4048-B56C-A5352467FA9C}" name="Pivottabell20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59:H56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4"/>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7">
    <i>
      <x/>
    </i>
    <i>
      <x v="1"/>
    </i>
    <i>
      <x v="2"/>
    </i>
    <i>
      <x v="3"/>
    </i>
    <i>
      <x v="4"/>
    </i>
    <i>
      <x v="5"/>
    </i>
    <i t="grand">
      <x/>
    </i>
  </rowItems>
  <colFields count="1">
    <field x="7"/>
  </colFields>
  <colItems count="1">
    <i>
      <x v="4"/>
    </i>
  </colItems>
  <dataFields count="1">
    <dataField name="Antal av F41" fld="48" subtotal="count" showDataAs="percentOfCol" baseField="0" baseItem="0" numFmtId="9"/>
  </dataFields>
  <formats count="9">
    <format dxfId="3932">
      <pivotArea outline="0" collapsedLevelsAreSubtotals="1" fieldPosition="0">
        <references count="1">
          <reference field="7" count="1" selected="0">
            <x v="2"/>
          </reference>
        </references>
      </pivotArea>
    </format>
    <format dxfId="3931">
      <pivotArea outline="0" collapsedLevelsAreSubtotals="1" fieldPosition="0"/>
    </format>
    <format dxfId="3930">
      <pivotArea field="7" type="button" dataOnly="0" labelOnly="1" outline="0" axis="axisCol" fieldPosition="0"/>
    </format>
    <format dxfId="3929">
      <pivotArea type="topRight" dataOnly="0" labelOnly="1" outline="0" fieldPosition="0"/>
    </format>
    <format dxfId="3928">
      <pivotArea dataOnly="0" labelOnly="1" fieldPosition="0">
        <references count="1">
          <reference field="7" count="0"/>
        </references>
      </pivotArea>
    </format>
    <format dxfId="3927">
      <pivotArea dataOnly="0" labelOnly="1" fieldPosition="0">
        <references count="1">
          <reference field="7" count="1">
            <x v="3"/>
          </reference>
        </references>
      </pivotArea>
    </format>
    <format dxfId="3926">
      <pivotArea dataOnly="0" labelOnly="1" fieldPosition="0">
        <references count="1">
          <reference field="7" count="1">
            <x v="4"/>
          </reference>
        </references>
      </pivotArea>
    </format>
    <format dxfId="3925">
      <pivotArea field="7" grandRow="1" outline="0" collapsedLevelsAreSubtotals="1" axis="axisCol" fieldPosition="0">
        <references count="1">
          <reference field="7" count="1" selected="0">
            <x v="3"/>
          </reference>
        </references>
      </pivotArea>
    </format>
    <format dxfId="392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2.xml><?xml version="1.0" encoding="utf-8"?>
<pivotTableDefinition xmlns="http://schemas.openxmlformats.org/spreadsheetml/2006/main" xmlns:mc="http://schemas.openxmlformats.org/markup-compatibility/2006" xmlns:xr="http://schemas.microsoft.com/office/spreadsheetml/2014/revision" mc:Ignorable="xr" xr:uid="{2780F2E9-1248-468E-833E-F2548A7B649C}" name="Pivottabell21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83:M59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2"/>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7">
    <i>
      <x/>
    </i>
    <i>
      <x v="1"/>
    </i>
    <i>
      <x v="2"/>
    </i>
    <i>
      <x v="3"/>
    </i>
    <i>
      <x v="4"/>
    </i>
    <i>
      <x v="5"/>
    </i>
    <i t="grand">
      <x/>
    </i>
  </rowItems>
  <colFields count="1">
    <field x="7"/>
  </colFields>
  <colItems count="1">
    <i>
      <x v="4"/>
    </i>
  </colItems>
  <dataFields count="1">
    <dataField name="Medel av F43" fld="50" subtotal="average" baseField="0" baseItem="0"/>
  </dataFields>
  <formats count="2">
    <format dxfId="3934">
      <pivotArea field="7" grandRow="1" outline="0" collapsedLevelsAreSubtotals="1" axis="axisCol" fieldPosition="0">
        <references count="1">
          <reference field="7" count="1" selected="0">
            <x v="2"/>
          </reference>
        </references>
      </pivotArea>
    </format>
    <format dxfId="3933">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3.xml><?xml version="1.0" encoding="utf-8"?>
<pivotTableDefinition xmlns="http://schemas.openxmlformats.org/spreadsheetml/2006/main" xmlns:mc="http://schemas.openxmlformats.org/markup-compatibility/2006" xmlns:xr="http://schemas.microsoft.com/office/spreadsheetml/2014/revision" mc:Ignorable="xr" xr:uid="{3382B310-4DDC-4D43-B4A2-D50544ABC5F0}" name="Pivottabell24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721:H72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2"/>
  </rowFields>
  <rowItems count="5">
    <i>
      <x/>
    </i>
    <i>
      <x v="1"/>
    </i>
    <i>
      <x v="2"/>
    </i>
    <i>
      <x v="3"/>
    </i>
    <i t="grand">
      <x/>
    </i>
  </rowItems>
  <colFields count="1">
    <field x="7"/>
  </colFields>
  <colItems count="1">
    <i>
      <x v="4"/>
    </i>
  </colItems>
  <dataFields count="1">
    <dataField name="Antal av F55" fld="62" subtotal="count" showDataAs="percentOfCol" baseField="62" baseItem="0" numFmtId="9"/>
  </dataFields>
  <formats count="9">
    <format dxfId="3943">
      <pivotArea outline="0" collapsedLevelsAreSubtotals="1" fieldPosition="0">
        <references count="1">
          <reference field="7" count="1" selected="0">
            <x v="2"/>
          </reference>
        </references>
      </pivotArea>
    </format>
    <format dxfId="3942">
      <pivotArea outline="0" collapsedLevelsAreSubtotals="1" fieldPosition="0"/>
    </format>
    <format dxfId="3941">
      <pivotArea field="7" type="button" dataOnly="0" labelOnly="1" outline="0" axis="axisCol" fieldPosition="0"/>
    </format>
    <format dxfId="3940">
      <pivotArea type="topRight" dataOnly="0" labelOnly="1" outline="0" fieldPosition="0"/>
    </format>
    <format dxfId="3939">
      <pivotArea dataOnly="0" labelOnly="1" fieldPosition="0">
        <references count="1">
          <reference field="7" count="0"/>
        </references>
      </pivotArea>
    </format>
    <format dxfId="3938">
      <pivotArea dataOnly="0" labelOnly="1" fieldPosition="0">
        <references count="1">
          <reference field="7" count="1">
            <x v="3"/>
          </reference>
        </references>
      </pivotArea>
    </format>
    <format dxfId="3937">
      <pivotArea dataOnly="0" labelOnly="1" fieldPosition="0">
        <references count="1">
          <reference field="7" count="1">
            <x v="4"/>
          </reference>
        </references>
      </pivotArea>
    </format>
    <format dxfId="3936">
      <pivotArea field="7" grandRow="1" outline="0" collapsedLevelsAreSubtotals="1" axis="axisCol" fieldPosition="0">
        <references count="1">
          <reference field="7" count="1" selected="0">
            <x v="3"/>
          </reference>
        </references>
      </pivotArea>
    </format>
    <format dxfId="393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4.xml><?xml version="1.0" encoding="utf-8"?>
<pivotTableDefinition xmlns="http://schemas.openxmlformats.org/spreadsheetml/2006/main" xmlns:mc="http://schemas.openxmlformats.org/markup-compatibility/2006" xmlns:xr="http://schemas.microsoft.com/office/spreadsheetml/2014/revision" mc:Ignorable="xr" xr:uid="{89D1C57B-617D-42C1-9F69-003B8C7D7D42}" name="Pivottabell2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74:B4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1"/>
        <item x="2"/>
        <item x="5"/>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7">
    <i>
      <x/>
    </i>
    <i>
      <x v="1"/>
    </i>
    <i>
      <x v="2"/>
    </i>
    <i>
      <x v="3"/>
    </i>
    <i>
      <x v="4"/>
    </i>
    <i>
      <x v="5"/>
    </i>
    <i t="grand">
      <x/>
    </i>
  </rowItems>
  <colFields count="1">
    <field x="7"/>
  </colFields>
  <colItems count="1">
    <i>
      <x v="4"/>
    </i>
  </colItems>
  <dataFields count="1">
    <dataField name="Antal av F34" fld="41" subtotal="count" baseField="7"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5.xml><?xml version="1.0" encoding="utf-8"?>
<pivotTableDefinition xmlns="http://schemas.openxmlformats.org/spreadsheetml/2006/main" xmlns:mc="http://schemas.openxmlformats.org/markup-compatibility/2006" xmlns:xr="http://schemas.microsoft.com/office/spreadsheetml/2014/revision" mc:Ignorable="xr" xr:uid="{03CA603D-8468-43DD-856B-4D199D51EAA3}" name="Pivottabell30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331:C13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1"/>
        <item x="22"/>
        <item x="17"/>
        <item x="16"/>
        <item x="15"/>
        <item x="12"/>
        <item x="20"/>
        <item x="7"/>
        <item x="21"/>
        <item x="10"/>
        <item x="14"/>
        <item x="1"/>
        <item x="19"/>
        <item x="9"/>
        <item x="5"/>
        <item x="8"/>
        <item x="18"/>
        <item x="6"/>
        <item x="0"/>
        <item x="13"/>
        <item x="2"/>
        <item x="4"/>
        <item h="1" x="3"/>
        <item h="1"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6"/>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Antal av Index 1 Veta vad som krävs" fld="1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6.xml><?xml version="1.0" encoding="utf-8"?>
<pivotTableDefinition xmlns="http://schemas.openxmlformats.org/spreadsheetml/2006/main" xmlns:mc="http://schemas.openxmlformats.org/markup-compatibility/2006" xmlns:xr="http://schemas.microsoft.com/office/spreadsheetml/2014/revision" mc:Ignorable="xr" xr:uid="{03DD1B7D-4A96-49CA-8A27-0B3DEC7DD3E1}" name="Pivottabell17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36:B4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1"/>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7">
    <i>
      <x/>
    </i>
    <i>
      <x v="1"/>
    </i>
    <i>
      <x v="2"/>
    </i>
    <i>
      <x v="3"/>
    </i>
    <i>
      <x v="4"/>
    </i>
    <i>
      <x v="5"/>
    </i>
    <i t="grand">
      <x/>
    </i>
  </rowItems>
  <colFields count="1">
    <field x="7"/>
  </colFields>
  <colItems count="1">
    <i>
      <x v="4"/>
    </i>
  </colItems>
  <dataFields count="1">
    <dataField name="Antal av F31" fld="38" subtotal="count" baseField="3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7.xml><?xml version="1.0" encoding="utf-8"?>
<pivotTableDefinition xmlns="http://schemas.openxmlformats.org/spreadsheetml/2006/main" xmlns:mc="http://schemas.openxmlformats.org/markup-compatibility/2006" xmlns:xr="http://schemas.microsoft.com/office/spreadsheetml/2014/revision" mc:Ignorable="xr" xr:uid="{7B737893-71D1-42C8-8D93-1EE1B4301C0B}" name="Pivottabell25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01:L12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1"/>
        <item x="4"/>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3"/>
  </rowFields>
  <rowItems count="6">
    <i>
      <x/>
    </i>
    <i>
      <x v="1"/>
    </i>
    <i>
      <x v="2"/>
    </i>
    <i>
      <x v="3"/>
    </i>
    <i>
      <x v="4"/>
    </i>
    <i t="grand">
      <x/>
    </i>
  </rowItems>
  <colFields count="1">
    <field x="7"/>
  </colFields>
  <colItems count="1">
    <i>
      <x v="4"/>
    </i>
  </colItems>
  <dataFields count="1">
    <dataField name="Medel av F46_I" fld="11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8.xml><?xml version="1.0" encoding="utf-8"?>
<pivotTableDefinition xmlns="http://schemas.openxmlformats.org/spreadsheetml/2006/main" xmlns:mc="http://schemas.openxmlformats.org/markup-compatibility/2006" xmlns:xr="http://schemas.microsoft.com/office/spreadsheetml/2014/revision" mc:Ignorable="xr" xr:uid="{719D32E7-60F0-46F8-ABD4-6FA07B340289}" name="Pivottabell5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71:C107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1"/>
  </rowFields>
  <rowItems count="6">
    <i>
      <x/>
    </i>
    <i>
      <x v="1"/>
    </i>
    <i>
      <x v="2"/>
    </i>
    <i>
      <x v="3"/>
    </i>
    <i>
      <x v="4"/>
    </i>
    <i t="grand">
      <x/>
    </i>
  </rowItems>
  <colFields count="1">
    <field x="7"/>
  </colFields>
  <colItems count="1">
    <i>
      <x v="4"/>
    </i>
  </colItems>
  <dataFields count="1">
    <dataField name="Antal av F34_I" fld="10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9.xml><?xml version="1.0" encoding="utf-8"?>
<pivotTableDefinition xmlns="http://schemas.openxmlformats.org/spreadsheetml/2006/main" xmlns:mc="http://schemas.openxmlformats.org/markup-compatibility/2006" xmlns:xr="http://schemas.microsoft.com/office/spreadsheetml/2014/revision" mc:Ignorable="xr" xr:uid="{13D3B2DA-6B70-467E-ABC8-474B0E243164}" name="Pivottabell26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23:C123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5"/>
  </rowFields>
  <rowItems count="6">
    <i>
      <x/>
    </i>
    <i>
      <x v="1"/>
    </i>
    <i>
      <x v="2"/>
    </i>
    <i>
      <x v="3"/>
    </i>
    <i>
      <x v="4"/>
    </i>
    <i t="grand">
      <x/>
    </i>
  </rowItems>
  <colFields count="1">
    <field x="7"/>
  </colFields>
  <colItems count="1">
    <i>
      <x v="4"/>
    </i>
  </colItems>
  <dataFields count="1">
    <dataField name="Antal av F48_I" fld="1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400-00002B000000}" name="Pivottabell15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06:M11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axis="axisRow" dataField="1" showAll="0">
      <items count="9">
        <item x="2"/>
        <item x="3"/>
        <item x="1"/>
        <item x="0"/>
        <item h="1"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5">
    <i>
      <x/>
    </i>
    <i>
      <x v="1"/>
    </i>
    <i>
      <x v="2"/>
    </i>
    <i>
      <x v="3"/>
    </i>
    <i t="grand">
      <x/>
    </i>
  </rowItems>
  <colFields count="1">
    <field x="7"/>
  </colFields>
  <colItems count="1">
    <i>
      <x v="4"/>
    </i>
  </colItems>
  <dataFields count="1">
    <dataField name="Medel av F4" fld="11" subtotal="average" baseField="9" baseItem="2" numFmtId="164"/>
  </dataFields>
  <formats count="1">
    <format dxfId="35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0.xml><?xml version="1.0" encoding="utf-8"?>
<pivotTableDefinition xmlns="http://schemas.openxmlformats.org/spreadsheetml/2006/main" xmlns:mc="http://schemas.openxmlformats.org/markup-compatibility/2006" xmlns:xr="http://schemas.microsoft.com/office/spreadsheetml/2014/revision" mc:Ignorable="xr" xr:uid="{F07DD448-887A-4898-9EAE-B1D447C1ABB4}" name="Pivottabell2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74:H4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axis="axisRow" dataField="1" showAll="0">
      <items count="7">
        <item x="0"/>
        <item x="1"/>
        <item x="2"/>
        <item x="5"/>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1"/>
  </rowFields>
  <rowItems count="7">
    <i>
      <x/>
    </i>
    <i>
      <x v="1"/>
    </i>
    <i>
      <x v="2"/>
    </i>
    <i>
      <x v="3"/>
    </i>
    <i>
      <x v="4"/>
    </i>
    <i>
      <x v="5"/>
    </i>
    <i t="grand">
      <x/>
    </i>
  </rowItems>
  <colFields count="1">
    <field x="7"/>
  </colFields>
  <colItems count="1">
    <i>
      <x v="4"/>
    </i>
  </colItems>
  <dataFields count="1">
    <dataField name="Antal av F34" fld="41" subtotal="count" showDataAs="percentOfCol" baseField="7" baseItem="4" numFmtId="9"/>
  </dataFields>
  <formats count="9">
    <format dxfId="3952">
      <pivotArea outline="0" collapsedLevelsAreSubtotals="1" fieldPosition="0">
        <references count="1">
          <reference field="7" count="1" selected="0">
            <x v="2"/>
          </reference>
        </references>
      </pivotArea>
    </format>
    <format dxfId="3951">
      <pivotArea outline="0" collapsedLevelsAreSubtotals="1" fieldPosition="0"/>
    </format>
    <format dxfId="3950">
      <pivotArea field="7" type="button" dataOnly="0" labelOnly="1" outline="0" axis="axisCol" fieldPosition="0"/>
    </format>
    <format dxfId="3949">
      <pivotArea type="topRight" dataOnly="0" labelOnly="1" outline="0" fieldPosition="0"/>
    </format>
    <format dxfId="3948">
      <pivotArea dataOnly="0" labelOnly="1" fieldPosition="0">
        <references count="1">
          <reference field="7" count="0"/>
        </references>
      </pivotArea>
    </format>
    <format dxfId="3947">
      <pivotArea dataOnly="0" labelOnly="1" fieldPosition="0">
        <references count="1">
          <reference field="7" count="1">
            <x v="3"/>
          </reference>
        </references>
      </pivotArea>
    </format>
    <format dxfId="3946">
      <pivotArea dataOnly="0" labelOnly="1" fieldPosition="0">
        <references count="1">
          <reference field="7" count="1">
            <x v="4"/>
          </reference>
        </references>
      </pivotArea>
    </format>
    <format dxfId="3945">
      <pivotArea field="7" grandRow="1" outline="0" collapsedLevelsAreSubtotals="1" axis="axisCol" fieldPosition="0">
        <references count="1">
          <reference field="7" count="1" selected="0">
            <x v="3"/>
          </reference>
        </references>
      </pivotArea>
    </format>
    <format dxfId="394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1.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ell11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34:B34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6">
    <i>
      <x/>
    </i>
    <i>
      <x v="1"/>
    </i>
    <i>
      <x v="2"/>
    </i>
    <i>
      <x v="3"/>
    </i>
    <i>
      <x v="4"/>
    </i>
    <i t="grand">
      <x/>
    </i>
  </rowItems>
  <colFields count="1">
    <field x="7"/>
  </colFields>
  <colItems count="1">
    <i>
      <x v="4"/>
    </i>
  </colItems>
  <dataFields count="1">
    <dataField name="Antal av F23" fld="30" subtotal="count" baseField="28"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2.xml><?xml version="1.0" encoding="utf-8"?>
<pivotTableDefinition xmlns="http://schemas.openxmlformats.org/spreadsheetml/2006/main" xmlns:mc="http://schemas.openxmlformats.org/markup-compatibility/2006" xmlns:xr="http://schemas.microsoft.com/office/spreadsheetml/2014/revision" mc:Ignorable="xr" xr:uid="{499796E5-3DDE-4D35-A174-2299FAFF3040}" name="Pivottabell6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26:C113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6"/>
  </rowFields>
  <rowItems count="6">
    <i>
      <x/>
    </i>
    <i>
      <x v="1"/>
    </i>
    <i>
      <x v="2"/>
    </i>
    <i>
      <x v="3"/>
    </i>
    <i>
      <x v="4"/>
    </i>
    <i t="grand">
      <x/>
    </i>
  </rowItems>
  <colFields count="1">
    <field x="7"/>
  </colFields>
  <colItems count="1">
    <i>
      <x v="4"/>
    </i>
  </colItems>
  <dataFields count="1">
    <dataField name="Antal av F39_I" fld="10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3.xml><?xml version="1.0" encoding="utf-8"?>
<pivotTableDefinition xmlns="http://schemas.openxmlformats.org/spreadsheetml/2006/main" xmlns:mc="http://schemas.openxmlformats.org/markup-compatibility/2006" xmlns:xr="http://schemas.microsoft.com/office/spreadsheetml/2014/revision" mc:Ignorable="xr" xr:uid="{00000000-0007-0000-0400-00003B000000}" name="Pivottabell7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42:B14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axis="axisRow" dataField="1" showAll="0">
      <items count="9">
        <item x="0"/>
        <item x="1"/>
        <item x="2"/>
        <item x="5"/>
        <item x="4"/>
        <item h="1" m="1" x="7"/>
        <item h="1" x="3"/>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6">
    <i>
      <x/>
    </i>
    <i>
      <x v="1"/>
    </i>
    <i>
      <x v="2"/>
    </i>
    <i>
      <x v="3"/>
    </i>
    <i>
      <x v="4"/>
    </i>
    <i t="grand">
      <x/>
    </i>
  </rowItems>
  <colFields count="1">
    <field x="7"/>
  </colFields>
  <colItems count="1">
    <i>
      <x v="4"/>
    </i>
  </colItems>
  <dataFields count="1">
    <dataField name="Antal av F7" fld="14" subtotal="count" baseField="12"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4.xml><?xml version="1.0" encoding="utf-8"?>
<pivotTableDefinition xmlns="http://schemas.openxmlformats.org/spreadsheetml/2006/main" xmlns:mc="http://schemas.openxmlformats.org/markup-compatibility/2006" xmlns:xr="http://schemas.microsoft.com/office/spreadsheetml/2014/revision" mc:Ignorable="xr" xr:uid="{3A198B57-6395-4B55-B470-2402CD1D766D}" name="Pivottabell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74:H3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axis="axisRow" dataField="1" showAll="0">
      <items count="7">
        <item x="5"/>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7">
    <i>
      <x/>
    </i>
    <i>
      <x v="1"/>
    </i>
    <i>
      <x v="2"/>
    </i>
    <i>
      <x v="3"/>
    </i>
    <i>
      <x v="4"/>
    </i>
    <i>
      <x v="5"/>
    </i>
    <i t="grand">
      <x/>
    </i>
  </rowItems>
  <colFields count="1">
    <field x="7"/>
  </colFields>
  <colItems count="1">
    <i>
      <x v="4"/>
    </i>
  </colItems>
  <dataFields count="1">
    <dataField name="Antal av F26" fld="33" subtotal="count" showDataAs="percentOfCol" baseField="0" baseItem="0" numFmtId="9"/>
  </dataFields>
  <formats count="3">
    <format dxfId="3955">
      <pivotArea outline="0" collapsedLevelsAreSubtotals="1" fieldPosition="0"/>
    </format>
    <format dxfId="3954">
      <pivotArea outline="0" collapsedLevelsAreSubtotals="1" fieldPosition="0">
        <references count="1">
          <reference field="7" count="1" selected="0">
            <x v="2"/>
          </reference>
        </references>
      </pivotArea>
    </format>
    <format dxfId="395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5.xml><?xml version="1.0" encoding="utf-8"?>
<pivotTableDefinition xmlns="http://schemas.openxmlformats.org/spreadsheetml/2006/main" xmlns:mc="http://schemas.openxmlformats.org/markup-compatibility/2006" xmlns:xr="http://schemas.microsoft.com/office/spreadsheetml/2014/revision" mc:Ignorable="xr" xr:uid="{0FDC5208-0328-42A8-B188-04EBD42146F7}" name="Pivottabell17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788:L79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3"/>
  </rowFields>
  <rowItems count="6">
    <i>
      <x/>
    </i>
    <i>
      <x v="1"/>
    </i>
    <i>
      <x v="2"/>
    </i>
    <i>
      <x v="3"/>
    </i>
    <i>
      <x v="4"/>
    </i>
    <i t="grand">
      <x/>
    </i>
  </rowItems>
  <colFields count="1">
    <field x="7"/>
  </colFields>
  <colItems count="1">
    <i>
      <x v="4"/>
    </i>
  </colItems>
  <dataFields count="1">
    <dataField name="Medel av F6_I" fld="7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6.xml><?xml version="1.0" encoding="utf-8"?>
<pivotTableDefinition xmlns="http://schemas.openxmlformats.org/spreadsheetml/2006/main" xmlns:mc="http://schemas.openxmlformats.org/markup-compatibility/2006" xmlns:xr="http://schemas.microsoft.com/office/spreadsheetml/2014/revision" mc:Ignorable="xr" xr:uid="{0C1DADB8-5895-4511-97B7-4F68552DF734}" name="Pivottabell16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28:L8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7"/>
  </rowFields>
  <rowItems count="5">
    <i>
      <x/>
    </i>
    <i>
      <x v="1"/>
    </i>
    <i>
      <x v="2"/>
    </i>
    <i>
      <x v="3"/>
    </i>
    <i t="grand">
      <x/>
    </i>
  </rowItems>
  <colFields count="1">
    <field x="7"/>
  </colFields>
  <colItems count="1">
    <i>
      <x v="4"/>
    </i>
  </colItems>
  <dataFields count="1">
    <dataField name="Medel av F10_I" fld="7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7.xml><?xml version="1.0" encoding="utf-8"?>
<pivotTableDefinition xmlns="http://schemas.openxmlformats.org/spreadsheetml/2006/main" xmlns:mc="http://schemas.openxmlformats.org/markup-compatibility/2006" xmlns:xr="http://schemas.microsoft.com/office/spreadsheetml/2014/revision" mc:Ignorable="xr" xr:uid="{0DEB2BEF-8C00-4B40-8B8E-22CA5069704A}" name="Pivottabell16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78:L88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5">
    <i>
      <x/>
    </i>
    <i>
      <x v="1"/>
    </i>
    <i>
      <x v="2"/>
    </i>
    <i>
      <x v="3"/>
    </i>
    <i t="grand">
      <x/>
    </i>
  </rowItems>
  <colFields count="1">
    <field x="7"/>
  </colFields>
  <colItems count="1">
    <i>
      <x v="4"/>
    </i>
  </colItems>
  <dataFields count="1">
    <dataField name="Medel av F15_I" fld="82"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8.xml><?xml version="1.0" encoding="utf-8"?>
<pivotTableDefinition xmlns="http://schemas.openxmlformats.org/spreadsheetml/2006/main" xmlns:mc="http://schemas.openxmlformats.org/markup-compatibility/2006" xmlns:xr="http://schemas.microsoft.com/office/spreadsheetml/2014/revision" mc:Ignorable="xr" xr:uid="{00000000-0007-0000-0400-000017000000}" name="Pivottabell13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47:M35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3"/>
        <item x="1"/>
        <item x="0"/>
        <item h="1" x="4"/>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5">
    <i>
      <x/>
    </i>
    <i>
      <x v="1"/>
    </i>
    <i>
      <x v="2"/>
    </i>
    <i>
      <x v="3"/>
    </i>
    <i t="grand">
      <x/>
    </i>
  </rowItems>
  <colFields count="1">
    <field x="7"/>
  </colFields>
  <colItems count="1">
    <i>
      <x v="4"/>
    </i>
  </colItems>
  <dataFields count="1">
    <dataField name="Medel av F24" fld="31" subtotal="average" baseField="29"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9.xml><?xml version="1.0" encoding="utf-8"?>
<pivotTableDefinition xmlns="http://schemas.openxmlformats.org/spreadsheetml/2006/main" xmlns:mc="http://schemas.openxmlformats.org/markup-compatibility/2006" xmlns:xr="http://schemas.microsoft.com/office/spreadsheetml/2014/revision" mc:Ignorable="xr" xr:uid="{9B67870B-4553-4B1D-BCF1-3F12B493B775}" name="Pivottabell1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12:H42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axis="axisRow" dataField="1" showAll="0">
      <items count="7">
        <item x="5"/>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7">
    <i>
      <x/>
    </i>
    <i>
      <x v="1"/>
    </i>
    <i>
      <x v="2"/>
    </i>
    <i>
      <x v="3"/>
    </i>
    <i>
      <x v="4"/>
    </i>
    <i>
      <x v="5"/>
    </i>
    <i t="grand">
      <x/>
    </i>
  </rowItems>
  <colFields count="1">
    <field x="7"/>
  </colFields>
  <colItems count="1">
    <i>
      <x v="4"/>
    </i>
  </colItems>
  <dataFields count="1">
    <dataField name="Antal av F29" fld="36" subtotal="count" showDataAs="percentOfCol" baseField="0" baseItem="0" numFmtId="9"/>
  </dataFields>
  <formats count="8">
    <format dxfId="3963">
      <pivotArea outline="0" collapsedLevelsAreSubtotals="1" fieldPosition="0">
        <references count="1">
          <reference field="7" count="1" selected="0">
            <x v="2"/>
          </reference>
        </references>
      </pivotArea>
    </format>
    <format dxfId="3962">
      <pivotArea outline="0" fieldPosition="0">
        <references count="1">
          <reference field="4294967294" count="1">
            <x v="0"/>
          </reference>
        </references>
      </pivotArea>
    </format>
    <format dxfId="3961">
      <pivotArea outline="0" collapsedLevelsAreSubtotals="1" fieldPosition="0"/>
    </format>
    <format dxfId="3960">
      <pivotArea field="7" type="button" dataOnly="0" labelOnly="1" outline="0" axis="axisCol" fieldPosition="0"/>
    </format>
    <format dxfId="3959">
      <pivotArea type="topRight" dataOnly="0" labelOnly="1" outline="0" fieldPosition="0"/>
    </format>
    <format dxfId="3958">
      <pivotArea dataOnly="0" labelOnly="1" fieldPosition="0">
        <references count="1">
          <reference field="7" count="0"/>
        </references>
      </pivotArea>
    </format>
    <format dxfId="3957">
      <pivotArea dataOnly="0" labelOnly="1" fieldPosition="0">
        <references count="1">
          <reference field="7" count="1">
            <x v="3"/>
          </reference>
        </references>
      </pivotArea>
    </format>
    <format dxfId="3956">
      <pivotArea dataOnly="0" labelOnly="1" fieldPosition="0">
        <references count="1">
          <reference field="7"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C44E01A-6657-48B0-8E12-8FB6C31AB174}" name="Pivottabell24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89:H6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3"/>
        <item x="2"/>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9"/>
  </rowFields>
  <rowItems count="7">
    <i>
      <x/>
    </i>
    <i>
      <x v="1"/>
    </i>
    <i>
      <x v="2"/>
    </i>
    <i>
      <x v="3"/>
    </i>
    <i>
      <x v="4"/>
    </i>
    <i>
      <x v="5"/>
    </i>
    <i t="grand">
      <x/>
    </i>
  </rowItems>
  <colFields count="1">
    <field x="7"/>
  </colFields>
  <colItems count="1">
    <i>
      <x v="4"/>
    </i>
  </colItems>
  <dataFields count="1">
    <dataField name="Antal av F52" fld="59" subtotal="count" showDataAs="percentOfCol" baseField="59" baseItem="0" numFmtId="9"/>
  </dataFields>
  <formats count="9">
    <format dxfId="3574">
      <pivotArea outline="0" collapsedLevelsAreSubtotals="1" fieldPosition="0">
        <references count="1">
          <reference field="7" count="1" selected="0">
            <x v="2"/>
          </reference>
        </references>
      </pivotArea>
    </format>
    <format dxfId="3573">
      <pivotArea outline="0" collapsedLevelsAreSubtotals="1" fieldPosition="0"/>
    </format>
    <format dxfId="3572">
      <pivotArea field="7" type="button" dataOnly="0" labelOnly="1" outline="0" axis="axisCol" fieldPosition="0"/>
    </format>
    <format dxfId="3571">
      <pivotArea type="topRight" dataOnly="0" labelOnly="1" outline="0" fieldPosition="0"/>
    </format>
    <format dxfId="3570">
      <pivotArea dataOnly="0" labelOnly="1" fieldPosition="0">
        <references count="1">
          <reference field="7" count="0"/>
        </references>
      </pivotArea>
    </format>
    <format dxfId="3569">
      <pivotArea dataOnly="0" labelOnly="1" fieldPosition="0">
        <references count="1">
          <reference field="7" count="1">
            <x v="3"/>
          </reference>
        </references>
      </pivotArea>
    </format>
    <format dxfId="3568">
      <pivotArea dataOnly="0" labelOnly="1" fieldPosition="0">
        <references count="1">
          <reference field="7" count="1">
            <x v="4"/>
          </reference>
        </references>
      </pivotArea>
    </format>
    <format dxfId="3567">
      <pivotArea field="7" grandRow="1" outline="0" collapsedLevelsAreSubtotals="1" axis="axisCol" fieldPosition="0">
        <references count="1">
          <reference field="7" count="1" selected="0">
            <x v="3"/>
          </reference>
        </references>
      </pivotArea>
    </format>
    <format dxfId="356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61AF1A68-DF85-4881-85E6-10D1C6260766}" name="Pivottabell22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29:H63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4"/>
        <item x="2"/>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7">
    <i>
      <x/>
    </i>
    <i>
      <x v="1"/>
    </i>
    <i>
      <x v="2"/>
    </i>
    <i>
      <x v="3"/>
    </i>
    <i>
      <x v="4"/>
    </i>
    <i>
      <x v="5"/>
    </i>
    <i t="grand">
      <x/>
    </i>
  </rowItems>
  <colFields count="1">
    <field x="7"/>
  </colFields>
  <colItems count="1">
    <i>
      <x v="4"/>
    </i>
  </colItems>
  <dataFields count="1">
    <dataField name="Antal av F47" fld="54" subtotal="count" showDataAs="percentOfCol" baseField="0" baseItem="0" numFmtId="9"/>
  </dataFields>
  <formats count="9">
    <format dxfId="3604">
      <pivotArea outline="0" collapsedLevelsAreSubtotals="1" fieldPosition="0">
        <references count="1">
          <reference field="7" count="1" selected="0">
            <x v="2"/>
          </reference>
        </references>
      </pivotArea>
    </format>
    <format dxfId="3603">
      <pivotArea outline="0" collapsedLevelsAreSubtotals="1" fieldPosition="0"/>
    </format>
    <format dxfId="3602">
      <pivotArea field="7" type="button" dataOnly="0" labelOnly="1" outline="0" axis="axisCol" fieldPosition="0"/>
    </format>
    <format dxfId="3601">
      <pivotArea type="topRight" dataOnly="0" labelOnly="1" outline="0" fieldPosition="0"/>
    </format>
    <format dxfId="3600">
      <pivotArea dataOnly="0" labelOnly="1" fieldPosition="0">
        <references count="1">
          <reference field="7" count="0"/>
        </references>
      </pivotArea>
    </format>
    <format dxfId="3599">
      <pivotArea dataOnly="0" labelOnly="1" fieldPosition="0">
        <references count="1">
          <reference field="7" count="1">
            <x v="3"/>
          </reference>
        </references>
      </pivotArea>
    </format>
    <format dxfId="3598">
      <pivotArea dataOnly="0" labelOnly="1" fieldPosition="0">
        <references count="1">
          <reference field="7" count="1">
            <x v="4"/>
          </reference>
        </references>
      </pivotArea>
    </format>
    <format dxfId="3597">
      <pivotArea field="7" grandRow="1" outline="0" collapsedLevelsAreSubtotals="1" axis="axisCol" fieldPosition="0">
        <references count="1">
          <reference field="7" count="1" selected="0">
            <x v="3"/>
          </reference>
        </references>
      </pivotArea>
    </format>
    <format dxfId="359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0.xml><?xml version="1.0" encoding="utf-8"?>
<pivotTableDefinition xmlns="http://schemas.openxmlformats.org/spreadsheetml/2006/main" xmlns:mc="http://schemas.openxmlformats.org/markup-compatibility/2006" xmlns:xr="http://schemas.microsoft.com/office/spreadsheetml/2014/revision" mc:Ignorable="xr" xr:uid="{7C8222F4-D2AB-4F56-ADB8-7C5CD7E74A00}" name="Pivottabell20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47:M5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7">
    <i>
      <x/>
    </i>
    <i>
      <x v="1"/>
    </i>
    <i>
      <x v="2"/>
    </i>
    <i>
      <x v="3"/>
    </i>
    <i>
      <x v="4"/>
    </i>
    <i>
      <x v="5"/>
    </i>
    <i t="grand">
      <x/>
    </i>
  </rowItems>
  <colFields count="1">
    <field x="7"/>
  </colFields>
  <colItems count="1">
    <i>
      <x v="4"/>
    </i>
  </colItems>
  <dataFields count="1">
    <dataField name="Medel av F40" fld="47" subtotal="average" baseField="0" baseItem="0"/>
  </dataFields>
  <formats count="2">
    <format dxfId="3965">
      <pivotArea field="7" grandRow="1" outline="0" collapsedLevelsAreSubtotals="1" axis="axisCol" fieldPosition="0">
        <references count="1">
          <reference field="7" count="1" selected="0">
            <x v="2"/>
          </reference>
        </references>
      </pivotArea>
    </format>
    <format dxfId="3964">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1.xml><?xml version="1.0" encoding="utf-8"?>
<pivotTableDefinition xmlns="http://schemas.openxmlformats.org/spreadsheetml/2006/main" xmlns:mc="http://schemas.openxmlformats.org/markup-compatibility/2006" xmlns:xr="http://schemas.microsoft.com/office/spreadsheetml/2014/revision" mc:Ignorable="xr" xr:uid="{EDF786C4-D21C-4C5B-881F-2C15783C9387}" name="Pivottabell18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49:M45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4"/>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7">
    <i>
      <x/>
    </i>
    <i>
      <x v="1"/>
    </i>
    <i>
      <x v="2"/>
    </i>
    <i>
      <x v="3"/>
    </i>
    <i>
      <x v="4"/>
    </i>
    <i>
      <x v="5"/>
    </i>
    <i t="grand">
      <x/>
    </i>
  </rowItems>
  <colFields count="1">
    <field x="7"/>
  </colFields>
  <colItems count="1">
    <i>
      <x v="4"/>
    </i>
  </colItems>
  <dataFields count="1">
    <dataField name="Medel av F32" fld="39" subtotal="average" baseField="39" baseItem="0"/>
  </dataFields>
  <formats count="2">
    <format dxfId="3967">
      <pivotArea field="7" grandRow="1" outline="0" collapsedLevelsAreSubtotals="1" axis="axisCol" fieldPosition="0">
        <references count="1">
          <reference field="7" count="1" selected="0">
            <x v="2"/>
          </reference>
        </references>
      </pivotArea>
    </format>
    <format dxfId="3966">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2.xml><?xml version="1.0" encoding="utf-8"?>
<pivotTableDefinition xmlns="http://schemas.openxmlformats.org/spreadsheetml/2006/main" xmlns:mc="http://schemas.openxmlformats.org/markup-compatibility/2006" xmlns:xr="http://schemas.microsoft.com/office/spreadsheetml/2014/revision" mc:Ignorable="xr" xr:uid="{E43C6E73-EE3C-45C5-942C-DCEE9DE3FB7E}" name="Pivottabell29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359:L138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3">
        <item x="14"/>
        <item x="4"/>
        <item x="9"/>
        <item x="18"/>
        <item x="7"/>
        <item x="8"/>
        <item x="21"/>
        <item x="6"/>
        <item x="19"/>
        <item x="12"/>
        <item x="20"/>
        <item x="5"/>
        <item x="3"/>
        <item x="1"/>
        <item x="2"/>
        <item x="13"/>
        <item x="15"/>
        <item x="11"/>
        <item x="17"/>
        <item x="16"/>
        <item x="0"/>
        <item h="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27"/>
  </rowFields>
  <rowItems count="22">
    <i>
      <x/>
    </i>
    <i>
      <x v="1"/>
    </i>
    <i>
      <x v="2"/>
    </i>
    <i>
      <x v="3"/>
    </i>
    <i>
      <x v="4"/>
    </i>
    <i>
      <x v="5"/>
    </i>
    <i>
      <x v="6"/>
    </i>
    <i>
      <x v="7"/>
    </i>
    <i>
      <x v="8"/>
    </i>
    <i>
      <x v="9"/>
    </i>
    <i>
      <x v="10"/>
    </i>
    <i>
      <x v="11"/>
    </i>
    <i>
      <x v="12"/>
    </i>
    <i>
      <x v="13"/>
    </i>
    <i>
      <x v="14"/>
    </i>
    <i>
      <x v="15"/>
    </i>
    <i>
      <x v="16"/>
    </i>
    <i>
      <x v="17"/>
    </i>
    <i>
      <x v="18"/>
    </i>
    <i>
      <x v="19"/>
    </i>
    <i>
      <x v="20"/>
    </i>
    <i t="grand">
      <x/>
    </i>
  </rowItems>
  <colFields count="1">
    <field x="7"/>
  </colFields>
  <colItems count="1">
    <i>
      <x v="4"/>
    </i>
  </colItems>
  <dataFields count="1">
    <dataField name="Medel av Index 2 Stimulans" fld="12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3.xml><?xml version="1.0" encoding="utf-8"?>
<pivotTableDefinition xmlns="http://schemas.openxmlformats.org/spreadsheetml/2006/main" xmlns:mc="http://schemas.openxmlformats.org/markup-compatibility/2006" xmlns:xr="http://schemas.microsoft.com/office/spreadsheetml/2014/revision" mc:Ignorable="xr" xr:uid="{805D1342-65E5-4EE3-A1CD-9B3783F672BB}" name="Pivottabell29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472:C14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2"/>
        <item x="12"/>
        <item x="5"/>
        <item x="21"/>
        <item x="18"/>
        <item x="6"/>
        <item x="16"/>
        <item x="11"/>
        <item x="14"/>
        <item x="19"/>
        <item x="15"/>
        <item x="23"/>
        <item x="9"/>
        <item x="20"/>
        <item x="7"/>
        <item x="1"/>
        <item x="4"/>
        <item x="17"/>
        <item x="8"/>
        <item x="3"/>
        <item x="13"/>
        <item x="2"/>
        <item x="0"/>
        <item h="1" x="10"/>
        <item t="default"/>
      </items>
    </pivotField>
    <pivotField showAll="0"/>
    <pivotField showAll="0"/>
    <pivotField showAll="0"/>
    <pivotField showAll="0"/>
    <pivotField showAll="0"/>
    <pivotField showAll="0"/>
    <pivotField showAll="0"/>
    <pivotField showAll="0"/>
  </pivotFields>
  <rowFields count="1">
    <field x="131"/>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6 Argumentation… /Kristiskt…" fld="1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4.xml><?xml version="1.0" encoding="utf-8"?>
<pivotTableDefinition xmlns="http://schemas.openxmlformats.org/spreadsheetml/2006/main" xmlns:mc="http://schemas.openxmlformats.org/markup-compatibility/2006" xmlns:xr="http://schemas.microsoft.com/office/spreadsheetml/2014/revision" mc:Ignorable="xr" xr:uid="{795B7F49-37EB-4F61-96A3-9F965D70D57C}" name="Pivottabell21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95:B60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7">
    <i>
      <x/>
    </i>
    <i>
      <x v="1"/>
    </i>
    <i>
      <x v="2"/>
    </i>
    <i>
      <x v="3"/>
    </i>
    <i>
      <x v="4"/>
    </i>
    <i>
      <x v="5"/>
    </i>
    <i t="grand">
      <x/>
    </i>
  </rowItems>
  <colFields count="1">
    <field x="7"/>
  </colFields>
  <colItems count="1">
    <i>
      <x v="4"/>
    </i>
  </colItems>
  <dataFields count="1">
    <dataField name="Antal av F44" fld="5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5.xml><?xml version="1.0" encoding="utf-8"?>
<pivotTableDefinition xmlns="http://schemas.openxmlformats.org/spreadsheetml/2006/main" xmlns:mc="http://schemas.openxmlformats.org/markup-compatibility/2006" xmlns:xr="http://schemas.microsoft.com/office/spreadsheetml/2014/revision" mc:Ignorable="xr" xr:uid="{1BE7D984-3BDA-49EB-9A1F-D4020415A95E}" name="Pivottabell10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018:L10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6"/>
  </rowFields>
  <rowItems count="5">
    <i>
      <x/>
    </i>
    <i>
      <x v="1"/>
    </i>
    <i>
      <x v="2"/>
    </i>
    <i>
      <x v="3"/>
    </i>
    <i t="grand">
      <x/>
    </i>
  </rowItems>
  <colFields count="1">
    <field x="7"/>
  </colFields>
  <colItems count="1">
    <i>
      <x v="4"/>
    </i>
  </colItems>
  <dataFields count="1">
    <dataField name="Medel av F29_I" fld="96" subtotal="average" baseField="6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6.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ell11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22:B32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3"/>
        <item x="5"/>
        <item x="1"/>
        <item x="0"/>
        <item x="4"/>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6">
    <i>
      <x/>
    </i>
    <i>
      <x v="1"/>
    </i>
    <i>
      <x v="2"/>
    </i>
    <i>
      <x v="3"/>
    </i>
    <i>
      <x v="4"/>
    </i>
    <i t="grand">
      <x/>
    </i>
  </rowItems>
  <colFields count="1">
    <field x="7"/>
  </colFields>
  <colItems count="1">
    <i>
      <x v="4"/>
    </i>
  </colItems>
  <dataFields count="1">
    <dataField name="Antal av F22" fld="29" subtotal="count" baseField="27"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7.xml><?xml version="1.0" encoding="utf-8"?>
<pivotTableDefinition xmlns="http://schemas.openxmlformats.org/spreadsheetml/2006/main" xmlns:mc="http://schemas.openxmlformats.org/markup-compatibility/2006" xmlns:xr="http://schemas.microsoft.com/office/spreadsheetml/2014/revision" mc:Ignorable="xr" xr:uid="{00000000-0007-0000-0400-00001F000000}" name="Pivottabell14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50:M25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0"/>
        <item x="1"/>
        <item x="4"/>
        <item h="1"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5">
    <i>
      <x/>
    </i>
    <i>
      <x v="1"/>
    </i>
    <i>
      <x v="2"/>
    </i>
    <i>
      <x v="3"/>
    </i>
    <i t="grand">
      <x/>
    </i>
  </rowItems>
  <colFields count="1">
    <field x="7"/>
  </colFields>
  <colItems count="1">
    <i>
      <x v="4"/>
    </i>
  </colItems>
  <dataFields count="1">
    <dataField name="Medel av F16" fld="23" subtotal="average" baseField="21" baseItem="4" numFmtId="164"/>
  </dataFields>
  <formats count="1">
    <format dxfId="396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8.xml><?xml version="1.0" encoding="utf-8"?>
<pivotTableDefinition xmlns="http://schemas.openxmlformats.org/spreadsheetml/2006/main" xmlns:mc="http://schemas.openxmlformats.org/markup-compatibility/2006" xmlns:xr="http://schemas.microsoft.com/office/spreadsheetml/2014/revision" mc:Ignorable="xr" xr:uid="{4369AF6D-102A-41E2-B3B1-48B590E2D1AA}" name="Pivottabell26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37:L11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7"/>
  </rowFields>
  <rowItems count="6">
    <i>
      <x/>
    </i>
    <i>
      <x v="1"/>
    </i>
    <i>
      <x v="2"/>
    </i>
    <i>
      <x v="3"/>
    </i>
    <i>
      <x v="4"/>
    </i>
    <i t="grand">
      <x/>
    </i>
  </rowItems>
  <colFields count="1">
    <field x="7"/>
  </colFields>
  <colItems count="1">
    <i>
      <x v="4"/>
    </i>
  </colItems>
  <dataFields count="1">
    <dataField name="Medel av F40_I" fld="10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9.xml><?xml version="1.0" encoding="utf-8"?>
<pivotTableDefinition xmlns="http://schemas.openxmlformats.org/spreadsheetml/2006/main" xmlns:mc="http://schemas.openxmlformats.org/markup-compatibility/2006" xmlns:xr="http://schemas.microsoft.com/office/spreadsheetml/2014/revision" mc:Ignorable="xr" xr:uid="{00000000-0007-0000-0400-000041000000}" name="Pivottabell8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54:H16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axis="axisRow" dataField="1">
      <items count="9">
        <item x="5"/>
        <item x="3"/>
        <item x="0"/>
        <item x="1"/>
        <item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6">
    <i>
      <x/>
    </i>
    <i>
      <x v="1"/>
    </i>
    <i>
      <x v="2"/>
    </i>
    <i>
      <x v="3"/>
    </i>
    <i>
      <x v="4"/>
    </i>
    <i t="grand">
      <x/>
    </i>
  </rowItems>
  <colFields count="1">
    <field x="7"/>
  </colFields>
  <colItems count="1">
    <i>
      <x v="4"/>
    </i>
  </colItems>
  <dataFields count="1">
    <dataField name="Antal av F8" fld="15" subtotal="count" showDataAs="percentOfCol" baseField="13" baseItem="3" numFmtId="9"/>
  </dataFields>
  <formats count="1">
    <format dxfId="39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3A81A92D-5096-459C-ACF3-6E810901A320}" name="Pivottabell2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T24" firstHeaderRow="0" firstDataRow="0" firstDataCol="0" rowPageCount="1" colPageCount="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showAll="0"/>
    <pivotField axis="axisPage"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8" hier="-1"/>
  </pageFields>
  <formats count="1">
    <format dxfId="360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0.xml><?xml version="1.0" encoding="utf-8"?>
<pivotTableDefinition xmlns="http://schemas.openxmlformats.org/spreadsheetml/2006/main" xmlns:mc="http://schemas.openxmlformats.org/markup-compatibility/2006" xmlns:xr="http://schemas.microsoft.com/office/spreadsheetml/2014/revision" mc:Ignorable="xr" xr:uid="{33CE9BBE-3ED1-4C89-9DDE-3B579FEAFEE6}" name="Pivottabell26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59:C116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3"/>
        <item x="1"/>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9"/>
  </rowFields>
  <rowItems count="6">
    <i>
      <x/>
    </i>
    <i>
      <x v="1"/>
    </i>
    <i>
      <x v="2"/>
    </i>
    <i>
      <x v="3"/>
    </i>
    <i>
      <x v="4"/>
    </i>
    <i t="grand">
      <x/>
    </i>
  </rowItems>
  <colFields count="1">
    <field x="7"/>
  </colFields>
  <colItems count="1">
    <i>
      <x v="4"/>
    </i>
  </colItems>
  <dataFields count="1">
    <dataField name="Antal av F42_I" fld="10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1.xml><?xml version="1.0" encoding="utf-8"?>
<pivotTableDefinition xmlns="http://schemas.openxmlformats.org/spreadsheetml/2006/main" xmlns:mc="http://schemas.openxmlformats.org/markup-compatibility/2006" xmlns:xr="http://schemas.microsoft.com/office/spreadsheetml/2014/revision" mc:Ignorable="xr" xr:uid="{ABF49A07-2585-4804-AE98-0FE59CBC782B}" name="Pivottabell16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88:L8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5">
    <i>
      <x/>
    </i>
    <i>
      <x v="1"/>
    </i>
    <i>
      <x v="2"/>
    </i>
    <i>
      <x v="3"/>
    </i>
    <i t="grand">
      <x/>
    </i>
  </rowItems>
  <colFields count="1">
    <field x="7"/>
  </colFields>
  <colItems count="1">
    <i>
      <x v="4"/>
    </i>
  </colItems>
  <dataFields count="1">
    <dataField name="Medel av F16_I" fld="8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2.xml><?xml version="1.0" encoding="utf-8"?>
<pivotTableDefinition xmlns="http://schemas.openxmlformats.org/spreadsheetml/2006/main" xmlns:mc="http://schemas.openxmlformats.org/markup-compatibility/2006" xmlns:xr="http://schemas.microsoft.com/office/spreadsheetml/2014/revision" mc:Ignorable="xr" xr:uid="{6B770473-0E95-4E94-9A97-A6369342003F}" name="Pivottabell4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58:C96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0"/>
  </rowFields>
  <rowItems count="5">
    <i>
      <x/>
    </i>
    <i>
      <x v="1"/>
    </i>
    <i>
      <x v="2"/>
    </i>
    <i>
      <x v="3"/>
    </i>
    <i t="grand">
      <x/>
    </i>
  </rowItems>
  <colFields count="1">
    <field x="7"/>
  </colFields>
  <colItems count="1">
    <i>
      <x v="4"/>
    </i>
  </colItems>
  <dataFields count="1">
    <dataField name="Antal av F23_I" fld="9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3.xml><?xml version="1.0" encoding="utf-8"?>
<pivotTableDefinition xmlns="http://schemas.openxmlformats.org/spreadsheetml/2006/main" xmlns:mc="http://schemas.openxmlformats.org/markup-compatibility/2006" xmlns:xr="http://schemas.microsoft.com/office/spreadsheetml/2014/revision" mc:Ignorable="xr" xr:uid="{CB17D337-4766-4138-A0B4-CEE405AAA6D7}" name="Pivottabell29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472:L14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2"/>
        <item x="12"/>
        <item x="5"/>
        <item x="21"/>
        <item x="18"/>
        <item x="6"/>
        <item x="16"/>
        <item x="11"/>
        <item x="14"/>
        <item x="19"/>
        <item x="15"/>
        <item x="23"/>
        <item x="9"/>
        <item x="20"/>
        <item x="7"/>
        <item x="1"/>
        <item x="4"/>
        <item x="17"/>
        <item x="8"/>
        <item x="3"/>
        <item x="13"/>
        <item x="2"/>
        <item x="0"/>
        <item h="1" x="10"/>
        <item t="default"/>
      </items>
    </pivotField>
    <pivotField showAll="0"/>
    <pivotField showAll="0"/>
    <pivotField showAll="0"/>
    <pivotField showAll="0"/>
    <pivotField showAll="0"/>
    <pivotField showAll="0"/>
    <pivotField showAll="0"/>
    <pivotField showAll="0"/>
  </pivotFields>
  <rowFields count="1">
    <field x="131"/>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6 Argumentation… /Kristiskt…" fld="13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4.xml><?xml version="1.0" encoding="utf-8"?>
<pivotTableDefinition xmlns="http://schemas.openxmlformats.org/spreadsheetml/2006/main" xmlns:mc="http://schemas.openxmlformats.org/markup-compatibility/2006" xmlns:xr="http://schemas.microsoft.com/office/spreadsheetml/2014/revision" mc:Ignorable="xr" xr:uid="{CE04197F-83F4-4C26-9608-FC10D01F0A9F}" name="Pivottabell2" cacheId="0" dataOnRows="1" dataPosition="0" applyNumberFormats="0" applyBorderFormats="0" applyFontFormats="0" applyPatternFormats="0" applyAlignmentFormats="0" applyWidthHeightFormats="1" dataCaption="Värden" updatedVersion="6" minRefreshableVersion="3" useAutoFormatting="1" itemPrintTitles="1" createdVersion="4" indent="0" compact="0" compactData="0" gridDropZones="1" multipleFieldFilters="0">
  <location ref="A3:P62" firstHeaderRow="1" firstDataRow="2" firstDataCol="2" rowPageCount="1" colPageCount="1"/>
  <pivotFields count="140">
    <pivotField compact="0" outline="0" showAll="0"/>
    <pivotField axis="axisRow" compact="0" outline="0" showAll="0" defaultSubtotal="0">
      <items count="7">
        <item m="1" x="4"/>
        <item m="1" x="5"/>
        <item m="1" x="2"/>
        <item m="1" x="6"/>
        <item m="1" x="3"/>
        <item m="1" x="1"/>
        <item x="0"/>
      </items>
    </pivotField>
    <pivotField compact="0" outline="0" showAll="0">
      <items count="3">
        <item x="0"/>
        <item x="1"/>
        <item t="default"/>
      </items>
    </pivotField>
    <pivotField axis="axisCol" compact="0" outline="0" showAll="0">
      <items count="71">
        <item m="1" x="13"/>
        <item m="1" x="68"/>
        <item m="1" x="26"/>
        <item m="1" x="35"/>
        <item m="1" x="53"/>
        <item m="1" x="27"/>
        <item m="1" x="41"/>
        <item m="1" x="23"/>
        <item m="1" x="48"/>
        <item m="1" x="69"/>
        <item m="1" x="54"/>
        <item m="1" x="21"/>
        <item m="1" x="39"/>
        <item m="1" x="28"/>
        <item m="1" x="46"/>
        <item m="1" x="50"/>
        <item m="1" x="42"/>
        <item m="1" x="29"/>
        <item m="1" x="40"/>
        <item m="1" x="62"/>
        <item m="1" x="37"/>
        <item m="1" x="56"/>
        <item m="1" x="44"/>
        <item m="1" x="49"/>
        <item m="1" x="67"/>
        <item m="1" x="20"/>
        <item m="1" x="52"/>
        <item m="1" x="65"/>
        <item m="1" x="38"/>
        <item m="1" x="24"/>
        <item m="1" x="43"/>
        <item m="1" x="47"/>
        <item m="1" x="33"/>
        <item m="1" x="15"/>
        <item m="1" x="19"/>
        <item m="1" x="34"/>
        <item m="1" x="25"/>
        <item m="1" x="32"/>
        <item m="1" x="58"/>
        <item m="1" x="64"/>
        <item m="1" x="18"/>
        <item m="1" x="22"/>
        <item m="1" x="59"/>
        <item m="1" x="57"/>
        <item m="1" x="61"/>
        <item m="1" x="51"/>
        <item m="1" x="60"/>
        <item m="1" x="30"/>
        <item m="1" x="45"/>
        <item m="1" x="16"/>
        <item m="1" x="63"/>
        <item m="1" x="66"/>
        <item m="1" x="31"/>
        <item m="1" x="17"/>
        <item m="1" x="55"/>
        <item m="1" x="14"/>
        <item m="1" x="36"/>
        <item x="0"/>
        <item x="1"/>
        <item x="2"/>
        <item x="3"/>
        <item x="4"/>
        <item x="5"/>
        <item x="6"/>
        <item x="7"/>
        <item x="8"/>
        <item x="9"/>
        <item x="10"/>
        <item x="11"/>
        <item x="12"/>
        <item t="default"/>
      </items>
    </pivotField>
    <pivotField compact="0" outline="0" showAll="0"/>
    <pivotField compact="0" outline="0" showAll="0"/>
    <pivotField compact="0" outline="0" showAll="0"/>
    <pivotField axis="axisPage" compact="0" outline="0" showAll="0">
      <items count="6">
        <item m="1" x="4"/>
        <item m="1" x="1"/>
        <item m="1" x="2"/>
        <item m="1" x="3"/>
        <item x="0"/>
        <item t="default"/>
      </items>
    </pivotField>
    <pivotField compact="0" outline="0" showAll="0" defaultSubtotal="0">
      <items count="10">
        <item m="1" x="8"/>
        <item m="1" x="6"/>
        <item m="1" x="3"/>
        <item m="1" x="5"/>
        <item m="1" x="9"/>
        <item m="1" x="7"/>
        <item m="1" x="4"/>
        <item x="2"/>
        <item x="0"/>
        <item x="1"/>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2"/>
  </rowFields>
  <rowItems count="58">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rowItems>
  <colFields count="1">
    <field x="3"/>
  </colFields>
  <colItems count="14">
    <i>
      <x v="57"/>
    </i>
    <i>
      <x v="58"/>
    </i>
    <i>
      <x v="59"/>
    </i>
    <i>
      <x v="60"/>
    </i>
    <i>
      <x v="61"/>
    </i>
    <i>
      <x v="62"/>
    </i>
    <i>
      <x v="63"/>
    </i>
    <i>
      <x v="64"/>
    </i>
    <i>
      <x v="65"/>
    </i>
    <i>
      <x v="66"/>
    </i>
    <i>
      <x v="67"/>
    </i>
    <i>
      <x v="68"/>
    </i>
    <i>
      <x v="69"/>
    </i>
    <i t="grand">
      <x/>
    </i>
  </colItems>
  <pageFields count="1">
    <pageField fld="7" item="4" hier="-1"/>
  </pageFields>
  <dataFields count="29">
    <dataField name="Medel av F13_I" fld="80" subtotal="average" baseField="8" baseItem="7"/>
    <dataField name="Medel av F6_I" fld="73" subtotal="average" baseField="8" baseItem="7"/>
    <dataField name="Medel av Index 2 Stimulans" fld="127" subtotal="average" baseField="1" baseItem="0"/>
    <dataField name="Medel av F2_I" fld="69" subtotal="average" baseField="1" baseItem="0"/>
    <dataField name="Medel av F3_I" fld="70" subtotal="average" baseField="1" baseItem="0"/>
    <dataField name="Medel av F4_I" fld="71" subtotal="average" baseField="1" baseItem="0"/>
    <dataField name="Medel av F12_I" fld="79" subtotal="average" baseField="1" baseItem="0"/>
    <dataField name="Medel av F5_I" fld="72" subtotal="average" baseField="1" baseItem="0"/>
    <dataField name="Medel av F7_I" fld="74" subtotal="average" baseField="1" baseItem="0"/>
    <dataField name="Medel av F16_I" fld="83" subtotal="average" baseField="1" baseItem="0"/>
    <dataField name="Medel av F10_I" fld="77" subtotal="average" baseField="1" baseItem="0"/>
    <dataField name="Medel av F9_I" fld="76" subtotal="average" baseField="1" baseItem="0"/>
    <dataField name="Medel av F17_I" fld="84" subtotal="average" baseField="1" baseItem="0"/>
    <dataField name="Medel av F15_I" fld="82" subtotal="average" baseField="1" baseItem="0"/>
    <dataField name="Medel av F24_I" fld="91" subtotal="average" baseField="1" baseItem="0"/>
    <dataField name="Medel av F18_I" fld="85" subtotal="average" baseField="1" baseItem="0"/>
    <dataField name="Medel av F14_I" fld="81" subtotal="average" baseField="1" baseItem="0"/>
    <dataField name="Medel av F8_I" fld="75" subtotal="average" baseField="1" baseItem="0"/>
    <dataField name="Medel av F11_I" fld="78" subtotal="average" baseField="1" baseItem="0"/>
    <dataField name="Medel av F19_I" fld="86" subtotal="average" baseField="1" baseItem="0"/>
    <dataField name="Medel av F20_I" fld="87" subtotal="average" baseField="1" baseItem="0"/>
    <dataField name="Medel av F22_I" fld="89" subtotal="average" baseField="1" baseItem="0"/>
    <dataField name="Medel av F23_I" fld="90" subtotal="average" baseField="1" baseItem="0"/>
    <dataField name="Medel av F21_I" fld="88" subtotal="average" baseField="1" baseItem="0"/>
    <dataField name="Medel av F25_I" fld="92" subtotal="average" baseField="1" baseItem="0"/>
    <dataField name="Medel av F26_I" fld="93" subtotal="average" baseField="1" baseItem="0"/>
    <dataField name="Medel av F27_I" fld="94" subtotal="average" baseField="1" baseItem="0"/>
    <dataField name="Medel av F28_I" fld="95" subtotal="average" baseField="1" baseItem="0"/>
    <dataField name="Medel av F29_I" fld="96"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400-00001B000000}" name="Pivottabell13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98:M3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4"/>
        <item x="5"/>
        <item x="1"/>
        <item x="0"/>
        <item h="1"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5">
    <i>
      <x/>
    </i>
    <i>
      <x v="1"/>
    </i>
    <i>
      <x v="2"/>
    </i>
    <i>
      <x v="3"/>
    </i>
    <i t="grand">
      <x/>
    </i>
  </rowItems>
  <colFields count="1">
    <field x="7"/>
  </colFields>
  <colItems count="1">
    <i>
      <x v="4"/>
    </i>
  </colItems>
  <dataFields count="1">
    <dataField name="Medel av F20" fld="27" subtotal="average" baseField="25" baseItem="4" numFmtId="164"/>
  </dataFields>
  <formats count="1">
    <format dxfId="360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ED22A228-40BB-4040-A838-0D4ED61C8819}" name="Pivottabell10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88:L9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3"/>
  </rowFields>
  <rowItems count="5">
    <i>
      <x/>
    </i>
    <i>
      <x v="1"/>
    </i>
    <i>
      <x v="2"/>
    </i>
    <i>
      <x v="3"/>
    </i>
    <i t="grand">
      <x/>
    </i>
  </rowItems>
  <colFields count="1">
    <field x="7"/>
  </colFields>
  <colItems count="1">
    <i>
      <x v="4"/>
    </i>
  </colItems>
  <dataFields count="1">
    <dataField name="Medel av F26_I" fld="9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400-000033000000}" name="Pivottabell7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0:B4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axis="axisRow" dataField="1"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7"/>
  </colFields>
  <colItems count="1">
    <i>
      <x v="4"/>
    </i>
  </colItems>
  <dataFields count="1">
    <dataField name="Antal av Program"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400-00000A000000}" name="Pivottabell11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22:H32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ortType="ascending">
      <items count="9">
        <item x="3"/>
        <item x="5"/>
        <item x="1"/>
        <item x="0"/>
        <item x="4"/>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6">
    <i>
      <x/>
    </i>
    <i>
      <x v="1"/>
    </i>
    <i>
      <x v="2"/>
    </i>
    <i>
      <x v="3"/>
    </i>
    <i>
      <x v="4"/>
    </i>
    <i t="grand">
      <x/>
    </i>
  </rowItems>
  <colFields count="1">
    <field x="7"/>
  </colFields>
  <colItems count="1">
    <i>
      <x v="4"/>
    </i>
  </colItems>
  <dataFields count="1">
    <dataField name="Antal av F22" fld="29" subtotal="count" showDataAs="percentOfCol" baseField="27" baseItem="3" numFmtId="9"/>
  </dataFields>
  <formats count="1">
    <format dxfId="360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400-000049000000}" name="Pivottabell9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62:B26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6">
    <i>
      <x/>
    </i>
    <i>
      <x v="1"/>
    </i>
    <i>
      <x v="2"/>
    </i>
    <i>
      <x v="3"/>
    </i>
    <i>
      <x v="4"/>
    </i>
    <i t="grand">
      <x/>
    </i>
  </rowItems>
  <colFields count="1">
    <field x="7"/>
  </colFields>
  <colItems count="1">
    <i>
      <x v="4"/>
    </i>
  </colItems>
  <dataFields count="1">
    <dataField name="Antal av F17" fld="24" subtotal="count" baseField="22"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5161C917-93E3-4C09-A086-F911B8A6438C}" name="Pivottabell26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34:C124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6"/>
  </rowFields>
  <rowItems count="6">
    <i>
      <x/>
    </i>
    <i>
      <x v="1"/>
    </i>
    <i>
      <x v="2"/>
    </i>
    <i>
      <x v="3"/>
    </i>
    <i>
      <x v="4"/>
    </i>
    <i t="grand">
      <x/>
    </i>
  </rowItems>
  <colFields count="1">
    <field x="7"/>
  </colFields>
  <colItems count="1">
    <i>
      <x v="4"/>
    </i>
  </colItems>
  <dataFields count="1">
    <dataField name="Antal av F49_I" fld="1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44AC63DD-8531-4AD2-82BA-CB95D9BB9CD2}" name="Pivottabell21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83:B59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2"/>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7">
    <i>
      <x/>
    </i>
    <i>
      <x v="1"/>
    </i>
    <i>
      <x v="2"/>
    </i>
    <i>
      <x v="3"/>
    </i>
    <i>
      <x v="4"/>
    </i>
    <i>
      <x v="5"/>
    </i>
    <i t="grand">
      <x/>
    </i>
  </rowItems>
  <colFields count="1">
    <field x="7"/>
  </colFields>
  <colItems count="1">
    <i>
      <x v="4"/>
    </i>
  </colItems>
  <dataFields count="1">
    <dataField name="Antal av F43" fld="5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45B7D814-BCBC-48AA-A780-DB64FB69AB51}" name="Pivottabell27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70:C117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0"/>
  </rowFields>
  <rowItems count="6">
    <i>
      <x/>
    </i>
    <i>
      <x v="1"/>
    </i>
    <i>
      <x v="2"/>
    </i>
    <i>
      <x v="3"/>
    </i>
    <i>
      <x v="4"/>
    </i>
    <i t="grand">
      <x/>
    </i>
  </rowItems>
  <colFields count="1">
    <field x="7"/>
  </colFields>
  <colItems count="1">
    <i>
      <x v="4"/>
    </i>
  </colItems>
  <dataFields count="1">
    <dataField name="Antal av F43_I" fld="1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ell10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74:B28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4"/>
        <item x="3"/>
        <item x="0"/>
        <item x="1"/>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3"/>
    </i>
    <i>
      <x v="4"/>
    </i>
    <i t="grand">
      <x/>
    </i>
  </rowItems>
  <colFields count="1">
    <field x="7"/>
  </colFields>
  <colItems count="1">
    <i>
      <x v="4"/>
    </i>
  </colItems>
  <dataFields count="1">
    <dataField name="Antal av F18" fld="25" subtotal="count" baseField="23"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C6AAB45D-DECC-437A-9C80-CA65D018794B}" name="Pivottabell30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530:L15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8"/>
        <item x="13"/>
        <item x="21"/>
        <item x="23"/>
        <item x="22"/>
        <item x="20"/>
        <item x="12"/>
        <item x="5"/>
        <item x="15"/>
        <item x="19"/>
        <item x="2"/>
        <item x="17"/>
        <item x="8"/>
        <item x="16"/>
        <item x="7"/>
        <item x="4"/>
        <item x="6"/>
        <item x="10"/>
        <item x="9"/>
        <item x="1"/>
        <item x="14"/>
        <item x="3"/>
        <item x="0"/>
        <item h="1" x="11"/>
        <item t="default"/>
      </items>
    </pivotField>
    <pivotField showAll="0"/>
    <pivotField showAll="0"/>
    <pivotField showAll="0"/>
    <pivotField showAll="0"/>
    <pivotField showAll="0"/>
    <pivotField showAll="0"/>
  </pivotFields>
  <rowFields count="1">
    <field x="133"/>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8 Grundläggande värden/skolan" fld="133"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400-000044000000}" name="Pivottabell8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78:H1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axis="axisRow" dataField="1">
      <items count="9">
        <item x="4"/>
        <item x="3"/>
        <item x="0"/>
        <item x="1"/>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6">
    <i>
      <x/>
    </i>
    <i>
      <x v="1"/>
    </i>
    <i>
      <x v="2"/>
    </i>
    <i>
      <x v="3"/>
    </i>
    <i>
      <x v="4"/>
    </i>
    <i t="grand">
      <x/>
    </i>
  </rowItems>
  <colFields count="1">
    <field x="7"/>
  </colFields>
  <colItems count="1">
    <i>
      <x v="4"/>
    </i>
  </colItems>
  <dataFields count="1">
    <dataField name="Antal av F10" fld="17" subtotal="count" showDataAs="percentOfCol" baseField="15" baseItem="3" numFmtId="9"/>
  </dataFields>
  <formats count="1">
    <format dxfId="36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FAF61025-D6E0-414F-BB5F-75EE2686F973}" name="Pivottabell28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45:L125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7"/>
  </rowFields>
  <rowItems count="6">
    <i>
      <x/>
    </i>
    <i>
      <x v="1"/>
    </i>
    <i>
      <x v="2"/>
    </i>
    <i>
      <x v="3"/>
    </i>
    <i>
      <x v="4"/>
    </i>
    <i t="grand">
      <x/>
    </i>
  </rowItems>
  <colFields count="1">
    <field x="7"/>
  </colFields>
  <colItems count="1">
    <i>
      <x v="4"/>
    </i>
  </colItems>
  <dataFields count="1">
    <dataField name="Medel av F50_I" fld="11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A4015AFC-5249-4E4E-800F-66125A1B7A3C}" name="Pivottabell15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28:L9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7"/>
  </rowFields>
  <rowItems count="5">
    <i>
      <x/>
    </i>
    <i>
      <x v="1"/>
    </i>
    <i>
      <x v="2"/>
    </i>
    <i>
      <x v="3"/>
    </i>
    <i t="grand">
      <x/>
    </i>
  </rowItems>
  <colFields count="1">
    <field x="7"/>
  </colFields>
  <colItems count="1">
    <i>
      <x v="4"/>
    </i>
  </colItems>
  <dataFields count="1">
    <dataField name="Medel av F20_I" fld="87" subtotal="average" baseField="5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348E2425-7A44-4302-90F1-47BD633E964B}" name="Pivottabell23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77:B6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1"/>
        <item x="2"/>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8"/>
  </rowFields>
  <rowItems count="7">
    <i>
      <x/>
    </i>
    <i>
      <x v="1"/>
    </i>
    <i>
      <x v="2"/>
    </i>
    <i>
      <x v="3"/>
    </i>
    <i>
      <x v="4"/>
    </i>
    <i>
      <x v="5"/>
    </i>
    <i t="grand">
      <x/>
    </i>
  </rowItems>
  <colFields count="1">
    <field x="7"/>
  </colFields>
  <colItems count="1">
    <i>
      <x v="4"/>
    </i>
  </colItems>
  <dataFields count="1">
    <dataField name="Antal av F51" fld="58" subtotal="count" baseField="5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A71DCBB1-DC84-4E89-A434-D1C0334FFD2F}" name="Pivottabell34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645:L167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20"/>
        <item x="15"/>
        <item x="19"/>
        <item x="8"/>
        <item x="10"/>
        <item x="17"/>
        <item x="22"/>
        <item x="23"/>
        <item x="6"/>
        <item x="14"/>
        <item x="21"/>
        <item x="4"/>
        <item x="1"/>
        <item x="12"/>
        <item x="3"/>
        <item x="9"/>
        <item x="5"/>
        <item x="13"/>
        <item x="18"/>
        <item x="11"/>
        <item x="16"/>
        <item x="0"/>
        <item x="2"/>
        <item h="1" x="7"/>
        <item t="default"/>
      </items>
    </pivotField>
    <pivotField showAll="0"/>
    <pivotField showAll="0"/>
  </pivotFields>
  <rowFields count="1">
    <field x="137"/>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Medel av Index 12 Trygghet" fld="137"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5C422619-5451-439B-AFE4-5908462E685C}" name="Pivottabell4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08:C91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5"/>
  </rowFields>
  <rowItems count="5">
    <i>
      <x/>
    </i>
    <i>
      <x v="1"/>
    </i>
    <i>
      <x v="2"/>
    </i>
    <i>
      <x v="3"/>
    </i>
    <i t="grand">
      <x/>
    </i>
  </rowItems>
  <colFields count="1">
    <field x="7"/>
  </colFields>
  <colItems count="1">
    <i>
      <x v="4"/>
    </i>
  </colItems>
  <dataFields count="1">
    <dataField name="Antal av F18_I" fld="8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FE1F57A-9E00-4B3D-B9C4-C763905EAB01}" name="Pivottabell25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731:M73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1"/>
        <item x="2"/>
        <item x="3"/>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7">
    <i>
      <x/>
    </i>
    <i>
      <x v="1"/>
    </i>
    <i>
      <x v="2"/>
    </i>
    <i>
      <x v="3"/>
    </i>
    <i>
      <x v="4"/>
    </i>
    <i>
      <x v="5"/>
    </i>
    <i t="grand">
      <x/>
    </i>
  </rowItems>
  <colFields count="1">
    <field x="7"/>
  </colFields>
  <colItems count="1">
    <i>
      <x v="4"/>
    </i>
  </colItems>
  <dataFields count="1">
    <dataField name="Medel av F56" fld="63" subtotal="average" baseField="63" baseItem="0"/>
  </dataFields>
  <formats count="2">
    <format dxfId="3610">
      <pivotArea field="7" grandRow="1" outline="0" collapsedLevelsAreSubtotals="1" axis="axisCol" fieldPosition="0">
        <references count="1">
          <reference field="7" count="1" selected="0">
            <x v="2"/>
          </reference>
        </references>
      </pivotArea>
    </format>
    <format dxfId="3609">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EEAA16F5-274C-4DA7-8BB8-6028859E67DC}" name="Pivottabell5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082:C108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2"/>
  </rowFields>
  <rowItems count="6">
    <i>
      <x/>
    </i>
    <i>
      <x v="1"/>
    </i>
    <i>
      <x v="2"/>
    </i>
    <i>
      <x v="3"/>
    </i>
    <i>
      <x v="4"/>
    </i>
    <i t="grand">
      <x/>
    </i>
  </rowItems>
  <colFields count="1">
    <field x="7"/>
  </colFields>
  <colItems count="1">
    <i>
      <x v="4"/>
    </i>
  </colItems>
  <dataFields count="1">
    <dataField name="Antal av F35_I" fld="10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400-00000E000000}" name="Pivottabell12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74:H28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5"/>
        <item x="4"/>
        <item x="3"/>
        <item x="0"/>
        <item x="1"/>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3"/>
    </i>
    <i>
      <x v="4"/>
    </i>
    <i t="grand">
      <x/>
    </i>
  </rowItems>
  <colFields count="1">
    <field x="7"/>
  </colFields>
  <colItems count="1">
    <i>
      <x v="4"/>
    </i>
  </colItems>
  <dataFields count="1">
    <dataField name="Antal av F18" fld="25" subtotal="count" showDataAs="percentOfCol" baseField="23" baseItem="2" numFmtId="9"/>
  </dataFields>
  <formats count="1">
    <format dxfId="36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26000000}" name="Pivottabell14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90:M19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axis="axisRow" dataField="1" showAll="0">
      <items count="9">
        <item x="3"/>
        <item x="0"/>
        <item x="1"/>
        <item x="5"/>
        <item h="1"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5">
    <i>
      <x/>
    </i>
    <i>
      <x v="1"/>
    </i>
    <i>
      <x v="2"/>
    </i>
    <i>
      <x v="3"/>
    </i>
    <i t="grand">
      <x/>
    </i>
  </rowItems>
  <colFields count="1">
    <field x="7"/>
  </colFields>
  <colItems count="1">
    <i>
      <x v="4"/>
    </i>
  </colItems>
  <dataFields count="1">
    <dataField name="Medel av F11" fld="18" subtotal="average" baseField="16" baseItem="4" numFmtId="164"/>
  </dataFields>
  <formats count="1">
    <format dxfId="357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DFE1E59D-E5A0-42D1-82AD-1522DD656BBF}" name="Pivottabell26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81:C118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1"/>
  </rowFields>
  <rowItems count="6">
    <i>
      <x/>
    </i>
    <i>
      <x v="1"/>
    </i>
    <i>
      <x v="2"/>
    </i>
    <i>
      <x v="3"/>
    </i>
    <i>
      <x v="4"/>
    </i>
    <i t="grand">
      <x/>
    </i>
  </rowItems>
  <colFields count="1">
    <field x="7"/>
  </colFields>
  <colItems count="1">
    <i>
      <x v="4"/>
    </i>
  </colItems>
  <dataFields count="1">
    <dataField name="Antal av F44_I" fld="1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400-000020000000}" name="Pivottabell14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62:M26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3"/>
        <item x="4"/>
        <item x="1"/>
        <item x="0"/>
        <item h="1"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5">
    <i>
      <x/>
    </i>
    <i>
      <x v="1"/>
    </i>
    <i>
      <x v="2"/>
    </i>
    <i>
      <x v="3"/>
    </i>
    <i t="grand">
      <x/>
    </i>
  </rowItems>
  <colFields count="1">
    <field x="7"/>
  </colFields>
  <colItems count="1">
    <i>
      <x v="4"/>
    </i>
  </colItems>
  <dataFields count="1">
    <dataField name="Medel av F17" fld="24" subtotal="average" baseField="22" baseItem="2" numFmtId="164"/>
  </dataFields>
  <formats count="1">
    <format dxfId="36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4B7CB524-994D-43E2-A7BF-6263892395C2}" name="Pivottabell17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24:B43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2"/>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7">
    <i>
      <x/>
    </i>
    <i>
      <x v="1"/>
    </i>
    <i>
      <x v="2"/>
    </i>
    <i>
      <x v="3"/>
    </i>
    <i>
      <x v="4"/>
    </i>
    <i>
      <x v="5"/>
    </i>
    <i t="grand">
      <x/>
    </i>
  </rowItems>
  <colFields count="1">
    <field x="7"/>
  </colFields>
  <colItems count="1">
    <i>
      <x v="4"/>
    </i>
  </colItems>
  <dataFields count="1">
    <dataField name="Antal av F30" fld="37" subtotal="count" baseField="3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283ECD35-AC88-4F60-88E6-A779B71709B0}" name="Pivottabell34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675:C17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2"/>
        <item x="22"/>
        <item x="23"/>
        <item x="19"/>
        <item x="13"/>
        <item x="17"/>
        <item x="11"/>
        <item x="21"/>
        <item x="1"/>
        <item x="18"/>
        <item x="14"/>
        <item x="10"/>
        <item x="4"/>
        <item x="20"/>
        <item x="15"/>
        <item x="6"/>
        <item x="3"/>
        <item x="16"/>
        <item x="7"/>
        <item x="2"/>
        <item x="8"/>
        <item x="5"/>
        <item x="0"/>
        <item h="1" x="9"/>
        <item t="default"/>
      </items>
    </pivotField>
    <pivotField showAll="0"/>
  </pivotFields>
  <rowFields count="1">
    <field x="138"/>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7"/>
  </colFields>
  <colItems count="1">
    <i>
      <x v="4"/>
    </i>
  </colItems>
  <dataFields count="1">
    <dataField name="Antal av Index 13 Förhindra…" fld="13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Pivottabell11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60:B36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4"/>
        <item x="1"/>
        <item x="0"/>
        <item x="3"/>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6">
    <i>
      <x/>
    </i>
    <i>
      <x v="1"/>
    </i>
    <i>
      <x v="2"/>
    </i>
    <i>
      <x v="3"/>
    </i>
    <i>
      <x v="4"/>
    </i>
    <i t="grand">
      <x/>
    </i>
  </rowItems>
  <colFields count="1">
    <field x="7"/>
  </colFields>
  <colItems count="1">
    <i>
      <x v="4"/>
    </i>
  </colItems>
  <dataFields count="1">
    <dataField name="Antal av F25" fld="32" subtotal="count" baseField="30"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603BD7DE-B321-4758-AC2E-533F4B342E9F}" name="Pivottabell27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148:L11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8"/>
  </rowFields>
  <rowItems count="6">
    <i>
      <x/>
    </i>
    <i>
      <x v="1"/>
    </i>
    <i>
      <x v="2"/>
    </i>
    <i>
      <x v="3"/>
    </i>
    <i>
      <x v="4"/>
    </i>
    <i t="grand">
      <x/>
    </i>
  </rowItems>
  <colFields count="1">
    <field x="7"/>
  </colFields>
  <colItems count="1">
    <i>
      <x v="4"/>
    </i>
  </colItems>
  <dataFields count="1">
    <dataField name="Medel av F41_I" fld="10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46B2C27-E980-47BF-A4C1-AA909D5F5621}" name="Pivottabell17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49:H45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axis="axisRow" dataField="1" showAll="0">
      <items count="7">
        <item x="5"/>
        <item x="1"/>
        <item x="4"/>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7">
    <i>
      <x/>
    </i>
    <i>
      <x v="1"/>
    </i>
    <i>
      <x v="2"/>
    </i>
    <i>
      <x v="3"/>
    </i>
    <i>
      <x v="4"/>
    </i>
    <i>
      <x v="5"/>
    </i>
    <i t="grand">
      <x/>
    </i>
  </rowItems>
  <colFields count="1">
    <field x="7"/>
  </colFields>
  <colItems count="1">
    <i>
      <x v="4"/>
    </i>
  </colItems>
  <dataFields count="1">
    <dataField name="Antal av F32" fld="39" subtotal="count" showDataAs="percentOfTotal" baseField="39" baseItem="0" numFmtId="9"/>
  </dataFields>
  <formats count="9">
    <format dxfId="3621">
      <pivotArea outline="0" collapsedLevelsAreSubtotals="1" fieldPosition="0">
        <references count="1">
          <reference field="7" count="1" selected="0">
            <x v="2"/>
          </reference>
        </references>
      </pivotArea>
    </format>
    <format dxfId="3620">
      <pivotArea outline="0" collapsedLevelsAreSubtotals="1" fieldPosition="0"/>
    </format>
    <format dxfId="3619">
      <pivotArea field="7" type="button" dataOnly="0" labelOnly="1" outline="0" axis="axisCol" fieldPosition="0"/>
    </format>
    <format dxfId="3618">
      <pivotArea type="topRight" dataOnly="0" labelOnly="1" outline="0" fieldPosition="0"/>
    </format>
    <format dxfId="3617">
      <pivotArea dataOnly="0" labelOnly="1" fieldPosition="0">
        <references count="1">
          <reference field="7" count="0"/>
        </references>
      </pivotArea>
    </format>
    <format dxfId="3616">
      <pivotArea dataOnly="0" labelOnly="1" fieldPosition="0">
        <references count="1">
          <reference field="7" count="1">
            <x v="3"/>
          </reference>
        </references>
      </pivotArea>
    </format>
    <format dxfId="3615">
      <pivotArea dataOnly="0" labelOnly="1" fieldPosition="0">
        <references count="1">
          <reference field="7" count="1">
            <x v="4"/>
          </reference>
        </references>
      </pivotArea>
    </format>
    <format dxfId="3614">
      <pivotArea field="7" grandRow="1" outline="0" collapsedLevelsAreSubtotals="1" axis="axisCol" fieldPosition="0">
        <references count="1">
          <reference field="7" count="1" selected="0">
            <x v="3"/>
          </reference>
        </references>
      </pivotArea>
    </format>
    <format dxfId="361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1F8C2C56-D484-4B2F-A6AE-B9A4FE8733A5}" name="Pivottabell3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48:C8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2"/>
        <item x="4"/>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9"/>
  </rowFields>
  <rowItems count="5">
    <i>
      <x/>
    </i>
    <i>
      <x v="1"/>
    </i>
    <i>
      <x v="2"/>
    </i>
    <i>
      <x v="3"/>
    </i>
    <i t="grand">
      <x/>
    </i>
  </rowItems>
  <colFields count="1">
    <field x="7"/>
  </colFields>
  <colItems count="1">
    <i>
      <x v="4"/>
    </i>
  </colItems>
  <dataFields count="1">
    <dataField name="Antal av F12_I" fld="7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2DA9E0BF-6F2D-440C-B005-9B665410CB8E}" name="Pivottabell29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331:L135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5">
        <item x="11"/>
        <item x="22"/>
        <item x="17"/>
        <item x="16"/>
        <item x="15"/>
        <item x="12"/>
        <item x="20"/>
        <item x="7"/>
        <item x="21"/>
        <item x="10"/>
        <item x="14"/>
        <item x="1"/>
        <item x="19"/>
        <item x="9"/>
        <item x="5"/>
        <item x="8"/>
        <item x="18"/>
        <item x="6"/>
        <item x="0"/>
        <item x="13"/>
        <item x="2"/>
        <item x="4"/>
        <item h="1" x="3"/>
        <item h="1"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6"/>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7"/>
  </colFields>
  <colItems count="1">
    <i>
      <x v="4"/>
    </i>
  </colItems>
  <dataFields count="1">
    <dataField name="Medel av Index 1 Veta vad som krävs" fld="12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93DD3AA-F1B2-422D-A593-5F631629459A}" name="Pivottabell27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289:C12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1"/>
  </rowFields>
  <rowItems count="4">
    <i>
      <x/>
    </i>
    <i>
      <x v="1"/>
    </i>
    <i>
      <x v="2"/>
    </i>
    <i t="grand">
      <x/>
    </i>
  </rowItems>
  <colFields count="1">
    <field x="7"/>
  </colFields>
  <colItems count="1">
    <i>
      <x v="4"/>
    </i>
  </colItems>
  <dataFields count="1">
    <dataField name="Antal av F54_I" fld="12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7AE1452-D67F-4B5E-9373-22682B1A688D}" name="Pivottabell27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320:L132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4"/>
  </rowFields>
  <rowItems count="6">
    <i>
      <x/>
    </i>
    <i>
      <x v="1"/>
    </i>
    <i>
      <x v="2"/>
    </i>
    <i>
      <x v="3"/>
    </i>
    <i>
      <x v="4"/>
    </i>
    <i t="grand">
      <x/>
    </i>
  </rowItems>
  <colFields count="1">
    <field x="7"/>
  </colFields>
  <colItems count="1">
    <i>
      <x v="4"/>
    </i>
  </colItems>
  <dataFields count="1">
    <dataField name="Medel av F57_I" fld="12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A679B29-B2F1-40B1-82CC-263A5D41A6B4}" name="Pivottabell18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61:H46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axis="axisRow" dataField="1"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0"/>
  </rowFields>
  <rowItems count="7">
    <i>
      <x/>
    </i>
    <i>
      <x v="1"/>
    </i>
    <i>
      <x v="2"/>
    </i>
    <i>
      <x v="3"/>
    </i>
    <i>
      <x v="4"/>
    </i>
    <i>
      <x v="5"/>
    </i>
    <i t="grand">
      <x/>
    </i>
  </rowItems>
  <colFields count="1">
    <field x="7"/>
  </colFields>
  <colItems count="1">
    <i>
      <x v="4"/>
    </i>
  </colItems>
  <dataFields count="1">
    <dataField name="Antal av F33" fld="40" subtotal="count" showDataAs="percentOfTotal" baseField="40" baseItem="0" numFmtId="9"/>
  </dataFields>
  <formats count="9">
    <format dxfId="3630">
      <pivotArea outline="0" collapsedLevelsAreSubtotals="1" fieldPosition="0">
        <references count="1">
          <reference field="7" count="1" selected="0">
            <x v="2"/>
          </reference>
        </references>
      </pivotArea>
    </format>
    <format dxfId="3629">
      <pivotArea outline="0" collapsedLevelsAreSubtotals="1" fieldPosition="0"/>
    </format>
    <format dxfId="3628">
      <pivotArea field="7" type="button" dataOnly="0" labelOnly="1" outline="0" axis="axisCol" fieldPosition="0"/>
    </format>
    <format dxfId="3627">
      <pivotArea type="topRight" dataOnly="0" labelOnly="1" outline="0" fieldPosition="0"/>
    </format>
    <format dxfId="3626">
      <pivotArea dataOnly="0" labelOnly="1" fieldPosition="0">
        <references count="1">
          <reference field="7" count="0"/>
        </references>
      </pivotArea>
    </format>
    <format dxfId="3625">
      <pivotArea dataOnly="0" labelOnly="1" fieldPosition="0">
        <references count="1">
          <reference field="7" count="1">
            <x v="3"/>
          </reference>
        </references>
      </pivotArea>
    </format>
    <format dxfId="3624">
      <pivotArea dataOnly="0" labelOnly="1" fieldPosition="0">
        <references count="1">
          <reference field="7" count="1">
            <x v="4"/>
          </reference>
        </references>
      </pivotArea>
    </format>
    <format dxfId="3623">
      <pivotArea field="7" grandRow="1" outline="0" collapsedLevelsAreSubtotals="1" axis="axisCol" fieldPosition="0">
        <references count="1">
          <reference field="7" count="1" selected="0">
            <x v="3"/>
          </reference>
        </references>
      </pivotArea>
    </format>
    <format dxfId="362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ell10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286:B29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9">
        <item x="5"/>
        <item x="4"/>
        <item x="1"/>
        <item x="0"/>
        <item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6">
    <i>
      <x/>
    </i>
    <i>
      <x v="1"/>
    </i>
    <i>
      <x v="2"/>
    </i>
    <i>
      <x v="3"/>
    </i>
    <i>
      <x v="4"/>
    </i>
    <i t="grand">
      <x/>
    </i>
  </rowItems>
  <colFields count="1">
    <field x="7"/>
  </colFields>
  <colItems count="1">
    <i>
      <x v="4"/>
    </i>
  </colItems>
  <dataFields count="1">
    <dataField name="Antal av F19" fld="26" subtotal="count" baseField="24"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ACC913F9-0548-4BDB-AB23-27B44EED4BCB}" name="Pivottabell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86:B3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Fields count="1">
    <field x="7"/>
  </colFields>
  <colItems count="1">
    <i>
      <x v="4"/>
    </i>
  </colItems>
  <dataFields count="1">
    <dataField name="Antal av F27" fld="3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D3B487F2-8094-4A2B-B42A-93BD1D59212B}" name="Pivottabell15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18:L92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6"/>
  </rowFields>
  <rowItems count="5">
    <i>
      <x/>
    </i>
    <i>
      <x v="1"/>
    </i>
    <i>
      <x v="2"/>
    </i>
    <i>
      <x v="3"/>
    </i>
    <i t="grand">
      <x/>
    </i>
  </rowItems>
  <colFields count="1">
    <field x="7"/>
  </colFields>
  <colItems count="1">
    <i>
      <x v="4"/>
    </i>
  </colItems>
  <dataFields count="1">
    <dataField name="Medel av F19_I" fld="8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0400-00000B000000}" name="Pivottabell12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34:H34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3"/>
        <item x="4"/>
        <item x="1"/>
        <item x="0"/>
        <item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0"/>
  </rowFields>
  <rowItems count="6">
    <i>
      <x/>
    </i>
    <i>
      <x v="1"/>
    </i>
    <i>
      <x v="2"/>
    </i>
    <i>
      <x v="3"/>
    </i>
    <i>
      <x v="4"/>
    </i>
    <i t="grand">
      <x/>
    </i>
  </rowItems>
  <colFields count="1">
    <field x="7"/>
  </colFields>
  <colItems count="1">
    <i>
      <x v="4"/>
    </i>
  </colItems>
  <dataFields count="1">
    <dataField name="Antal av F23" fld="30" subtotal="count" showDataAs="percentOfCol" baseField="28" baseItem="1" numFmtId="9"/>
  </dataFields>
  <formats count="1">
    <format dxfId="36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74726327-4594-4576-926D-2EB20DEEEDD5}" name="Pivottabell1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12:M41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0"/>
        <item x="1"/>
        <item h="1"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6"/>
  </rowFields>
  <rowItems count="5">
    <i>
      <x/>
    </i>
    <i>
      <x v="1"/>
    </i>
    <i>
      <x v="2"/>
    </i>
    <i>
      <x v="3"/>
    </i>
    <i t="grand">
      <x/>
    </i>
  </rowItems>
  <colFields count="1">
    <field x="7"/>
  </colFields>
  <colItems count="1">
    <i>
      <x v="4"/>
    </i>
  </colItems>
  <dataFields count="1">
    <dataField name="Medel av F29" fld="36" subtotal="average" baseField="0" baseItem="0"/>
  </dataFields>
  <formats count="1">
    <format dxfId="3632">
      <pivotArea field="7" grandRow="1" outline="0" collapsedLevelsAreSubtotals="1" axis="axisCol" fieldPosition="0">
        <references count="1">
          <reference field="7"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94710BA2-9A79-44A5-B27B-A9A3BF0CFFB1}" name="Pivottabell194"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10:M51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7">
    <i>
      <x/>
    </i>
    <i>
      <x v="1"/>
    </i>
    <i>
      <x v="2"/>
    </i>
    <i>
      <x v="3"/>
    </i>
    <i>
      <x v="4"/>
    </i>
    <i>
      <x v="5"/>
    </i>
    <i t="grand">
      <x/>
    </i>
  </rowItems>
  <colFields count="1">
    <field x="7"/>
  </colFields>
  <colItems count="1">
    <i>
      <x v="4"/>
    </i>
  </colItems>
  <dataFields count="1">
    <dataField name="Medel av F37" fld="44" subtotal="average" baseField="0" baseItem="0"/>
  </dataFields>
  <formats count="2">
    <format dxfId="3634">
      <pivotArea field="7" grandRow="1" outline="0" collapsedLevelsAreSubtotals="1" axis="axisCol" fieldPosition="0">
        <references count="1">
          <reference field="7" count="1" selected="0">
            <x v="2"/>
          </reference>
        </references>
      </pivotArea>
    </format>
    <format dxfId="3633">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6C34891B-B1E8-4068-B055-755666DD8659}" name="Pivottabell24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731:H73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1"/>
        <item x="2"/>
        <item x="3"/>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7">
    <i>
      <x/>
    </i>
    <i>
      <x v="1"/>
    </i>
    <i>
      <x v="2"/>
    </i>
    <i>
      <x v="3"/>
    </i>
    <i>
      <x v="4"/>
    </i>
    <i>
      <x v="5"/>
    </i>
    <i t="grand">
      <x/>
    </i>
  </rowItems>
  <colFields count="1">
    <field x="7"/>
  </colFields>
  <colItems count="1">
    <i>
      <x v="4"/>
    </i>
  </colItems>
  <dataFields count="1">
    <dataField name="Antal av F56" fld="63" subtotal="count" showDataAs="percentOfCol" baseField="63" baseItem="0" numFmtId="9"/>
  </dataFields>
  <formats count="9">
    <format dxfId="3643">
      <pivotArea outline="0" collapsedLevelsAreSubtotals="1" fieldPosition="0">
        <references count="1">
          <reference field="7" count="1" selected="0">
            <x v="2"/>
          </reference>
        </references>
      </pivotArea>
    </format>
    <format dxfId="3642">
      <pivotArea outline="0" collapsedLevelsAreSubtotals="1" fieldPosition="0"/>
    </format>
    <format dxfId="3641">
      <pivotArea field="7" type="button" dataOnly="0" labelOnly="1" outline="0" axis="axisCol" fieldPosition="0"/>
    </format>
    <format dxfId="3640">
      <pivotArea type="topRight" dataOnly="0" labelOnly="1" outline="0" fieldPosition="0"/>
    </format>
    <format dxfId="3639">
      <pivotArea dataOnly="0" labelOnly="1" fieldPosition="0">
        <references count="1">
          <reference field="7" count="0"/>
        </references>
      </pivotArea>
    </format>
    <format dxfId="3638">
      <pivotArea dataOnly="0" labelOnly="1" fieldPosition="0">
        <references count="1">
          <reference field="7" count="1">
            <x v="3"/>
          </reference>
        </references>
      </pivotArea>
    </format>
    <format dxfId="3637">
      <pivotArea dataOnly="0" labelOnly="1" fieldPosition="0">
        <references count="1">
          <reference field="7" count="1">
            <x v="4"/>
          </reference>
        </references>
      </pivotArea>
    </format>
    <format dxfId="3636">
      <pivotArea field="7" grandRow="1" outline="0" collapsedLevelsAreSubtotals="1" axis="axisCol" fieldPosition="0">
        <references count="1">
          <reference field="7" count="1" selected="0">
            <x v="3"/>
          </reference>
        </references>
      </pivotArea>
    </format>
    <format dxfId="363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92075848-4F2E-4ECC-BED2-F45E7AB2A1B2}" name="Pivottabell19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535:B54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1"/>
        <item x="3"/>
        <item x="0"/>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6"/>
  </rowFields>
  <rowItems count="7">
    <i>
      <x/>
    </i>
    <i>
      <x v="1"/>
    </i>
    <i>
      <x v="2"/>
    </i>
    <i>
      <x v="3"/>
    </i>
    <i>
      <x v="4"/>
    </i>
    <i>
      <x v="5"/>
    </i>
    <i t="grand">
      <x/>
    </i>
  </rowItems>
  <colFields count="1">
    <field x="7"/>
  </colFields>
  <colItems count="1">
    <i>
      <x v="4"/>
    </i>
  </colItems>
  <dataFields count="1">
    <dataField name="Antal av F39" fld="4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0400-000042000000}" name="Pivottabell8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90:B1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axis="axisRow" dataField="1" showAll="0">
      <items count="9">
        <item x="3"/>
        <item x="0"/>
        <item x="1"/>
        <item x="5"/>
        <item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6">
    <i>
      <x/>
    </i>
    <i>
      <x v="1"/>
    </i>
    <i>
      <x v="2"/>
    </i>
    <i>
      <x v="3"/>
    </i>
    <i>
      <x v="4"/>
    </i>
    <i t="grand">
      <x/>
    </i>
  </rowItems>
  <colFields count="1">
    <field x="7"/>
  </colFields>
  <colItems count="1">
    <i>
      <x v="4"/>
    </i>
  </colItems>
  <dataFields count="1">
    <dataField name="Antal av F11" fld="18" subtotal="count" baseField="16"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6C1C2B-B34B-47D2-BA81-17DCC8787DF3}" name="Pivottabell23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701:B708"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2"/>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0"/>
  </rowFields>
  <rowItems count="6">
    <i>
      <x/>
    </i>
    <i>
      <x v="1"/>
    </i>
    <i>
      <x v="2"/>
    </i>
    <i>
      <x v="3"/>
    </i>
    <i>
      <x v="4"/>
    </i>
    <i t="grand">
      <x/>
    </i>
  </rowItems>
  <colFields count="1">
    <field x="7"/>
  </colFields>
  <colItems count="1">
    <i>
      <x v="4"/>
    </i>
  </colItems>
  <dataFields count="1">
    <dataField name="Antal av F53" fld="60" subtotal="count" baseField="6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7D64396A-8F53-42B0-A9B5-1C4AB62966F9}" name="Pivottabell11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958:L96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0"/>
  </rowFields>
  <rowItems count="5">
    <i>
      <x/>
    </i>
    <i>
      <x v="1"/>
    </i>
    <i>
      <x v="2"/>
    </i>
    <i>
      <x v="3"/>
    </i>
    <i t="grand">
      <x/>
    </i>
  </rowItems>
  <colFields count="1">
    <field x="7"/>
  </colFields>
  <colItems count="1">
    <i>
      <x v="4"/>
    </i>
  </colItems>
  <dataFields count="1">
    <dataField name="Medel av F23_I" fld="9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0400-000009000000}" name="Pivottabell11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60:H36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5"/>
        <item x="4"/>
        <item x="1"/>
        <item x="0"/>
        <item x="3"/>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2"/>
  </rowFields>
  <rowItems count="6">
    <i>
      <x/>
    </i>
    <i>
      <x v="1"/>
    </i>
    <i>
      <x v="2"/>
    </i>
    <i>
      <x v="3"/>
    </i>
    <i>
      <x v="4"/>
    </i>
    <i t="grand">
      <x/>
    </i>
  </rowItems>
  <colFields count="1">
    <field x="7"/>
  </colFields>
  <colItems count="1">
    <i>
      <x v="4"/>
    </i>
  </colItems>
  <dataFields count="1">
    <dataField name="Antal av F25" fld="32" subtotal="count" showDataAs="percentOfCol" baseField="30" baseItem="2" numFmtId="9"/>
  </dataFields>
  <formats count="1">
    <format dxfId="36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tabell13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90:H19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axis="axisRow" dataField="1">
      <items count="9">
        <item x="3"/>
        <item x="0"/>
        <item x="1"/>
        <item x="5"/>
        <item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6">
    <i>
      <x/>
    </i>
    <i>
      <x v="1"/>
    </i>
    <i>
      <x v="2"/>
    </i>
    <i>
      <x v="3"/>
    </i>
    <i>
      <x v="4"/>
    </i>
    <i t="grand">
      <x/>
    </i>
  </rowItems>
  <colFields count="1">
    <field x="7"/>
  </colFields>
  <colItems count="1">
    <i>
      <x v="4"/>
    </i>
  </colItems>
  <dataFields count="1">
    <dataField name="Antal av F11" fld="18" subtotal="count" showDataAs="percentOfCol" baseField="16" baseItem="3" numFmtId="9"/>
  </dataFields>
  <formats count="1">
    <format dxfId="36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Pivottabell11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347:B35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5"/>
        <item x="3"/>
        <item x="1"/>
        <item x="0"/>
        <item x="4"/>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6">
    <i>
      <x/>
    </i>
    <i>
      <x v="1"/>
    </i>
    <i>
      <x v="2"/>
    </i>
    <i>
      <x v="3"/>
    </i>
    <i>
      <x v="4"/>
    </i>
    <i t="grand">
      <x/>
    </i>
  </rowItems>
  <colFields count="1">
    <field x="7"/>
  </colFields>
  <colItems count="1">
    <i>
      <x v="4"/>
    </i>
  </colItems>
  <dataFields count="1">
    <dataField name="Antal av F24" fld="31" subtotal="count" baseField="29"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4DB4B00-5608-490B-A2E2-8E54614FB93C}" name="Pivottabell2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798:C80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2"/>
        <item x="1"/>
        <item x="0"/>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4"/>
  </rowFields>
  <rowItems count="5">
    <i>
      <x/>
    </i>
    <i>
      <x v="1"/>
    </i>
    <i>
      <x v="2"/>
    </i>
    <i>
      <x v="3"/>
    </i>
    <i t="grand">
      <x/>
    </i>
  </rowItems>
  <colFields count="1">
    <field x="7"/>
  </colFields>
  <colItems count="1">
    <i>
      <x v="4"/>
    </i>
  </colItems>
  <dataFields count="1">
    <dataField name="Antal av F7_I" fld="7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BC8C0136-EC94-4016-82BE-7C35FC2EA293}" name="Pivottabell17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424:H432"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axis="axisRow" dataField="1" showAll="0">
      <items count="7">
        <item x="3"/>
        <item x="2"/>
        <item x="1"/>
        <item x="0"/>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7"/>
  </rowFields>
  <rowItems count="7">
    <i>
      <x/>
    </i>
    <i>
      <x v="1"/>
    </i>
    <i>
      <x v="2"/>
    </i>
    <i>
      <x v="3"/>
    </i>
    <i>
      <x v="4"/>
    </i>
    <i>
      <x v="5"/>
    </i>
    <i t="grand">
      <x/>
    </i>
  </rowItems>
  <colFields count="1">
    <field x="7"/>
  </colFields>
  <colItems count="1">
    <i>
      <x v="4"/>
    </i>
  </colItems>
  <dataFields count="1">
    <dataField name="Antal av F30" fld="37" subtotal="count" showDataAs="percentOfCol" baseField="37" baseItem="0" numFmtId="9"/>
  </dataFields>
  <formats count="21">
    <format dxfId="3666">
      <pivotArea outline="0" collapsedLevelsAreSubtotals="1" fieldPosition="0">
        <references count="1">
          <reference field="7" count="1" selected="0">
            <x v="2"/>
          </reference>
        </references>
      </pivotArea>
    </format>
    <format dxfId="3665">
      <pivotArea outline="0" collapsedLevelsAreSubtotals="1" fieldPosition="0"/>
    </format>
    <format dxfId="3664">
      <pivotArea field="7" type="button" dataOnly="0" labelOnly="1" outline="0" axis="axisCol" fieldPosition="0"/>
    </format>
    <format dxfId="3663">
      <pivotArea type="topRight" dataOnly="0" labelOnly="1" outline="0" fieldPosition="0"/>
    </format>
    <format dxfId="3662">
      <pivotArea dataOnly="0" labelOnly="1" fieldPosition="0">
        <references count="1">
          <reference field="7" count="0"/>
        </references>
      </pivotArea>
    </format>
    <format dxfId="3661">
      <pivotArea dataOnly="0" labelOnly="1" fieldPosition="0">
        <references count="1">
          <reference field="7" count="1">
            <x v="3"/>
          </reference>
        </references>
      </pivotArea>
    </format>
    <format dxfId="3660">
      <pivotArea dataOnly="0" labelOnly="1" fieldPosition="0">
        <references count="1">
          <reference field="7" count="1">
            <x v="4"/>
          </reference>
        </references>
      </pivotArea>
    </format>
    <format dxfId="3659">
      <pivotArea collapsedLevelsAreSubtotals="1" fieldPosition="0">
        <references count="2">
          <reference field="7" count="1" selected="0">
            <x v="4"/>
          </reference>
          <reference field="37" count="1">
            <x v="0"/>
          </reference>
        </references>
      </pivotArea>
    </format>
    <format dxfId="3658">
      <pivotArea collapsedLevelsAreSubtotals="1" fieldPosition="0">
        <references count="2">
          <reference field="7" count="1" selected="0">
            <x v="4"/>
          </reference>
          <reference field="37" count="1">
            <x v="1"/>
          </reference>
        </references>
      </pivotArea>
    </format>
    <format dxfId="3657">
      <pivotArea collapsedLevelsAreSubtotals="1" fieldPosition="0">
        <references count="2">
          <reference field="7" count="1" selected="0">
            <x v="4"/>
          </reference>
          <reference field="37" count="1">
            <x v="3"/>
          </reference>
        </references>
      </pivotArea>
    </format>
    <format dxfId="3656">
      <pivotArea collapsedLevelsAreSubtotals="1" fieldPosition="0">
        <references count="2">
          <reference field="7" count="1" selected="0">
            <x v="4"/>
          </reference>
          <reference field="37" count="1">
            <x v="2"/>
          </reference>
        </references>
      </pivotArea>
    </format>
    <format dxfId="3655">
      <pivotArea collapsedLevelsAreSubtotals="1" fieldPosition="0">
        <references count="2">
          <reference field="7" count="1" selected="0">
            <x v="4"/>
          </reference>
          <reference field="37" count="1">
            <x v="4"/>
          </reference>
        </references>
      </pivotArea>
    </format>
    <format dxfId="3654">
      <pivotArea collapsedLevelsAreSubtotals="1" fieldPosition="0">
        <references count="2">
          <reference field="7" count="1" selected="0">
            <x v="4"/>
          </reference>
          <reference field="37" count="1">
            <x v="5"/>
          </reference>
        </references>
      </pivotArea>
    </format>
    <format dxfId="3653">
      <pivotArea collapsedLevelsAreSubtotals="1" fieldPosition="0">
        <references count="2">
          <reference field="7" count="1" selected="0">
            <x v="3"/>
          </reference>
          <reference field="37" count="1">
            <x v="0"/>
          </reference>
        </references>
      </pivotArea>
    </format>
    <format dxfId="3652">
      <pivotArea collapsedLevelsAreSubtotals="1" fieldPosition="0">
        <references count="2">
          <reference field="7" count="1" selected="0">
            <x v="3"/>
          </reference>
          <reference field="37" count="1">
            <x v="2"/>
          </reference>
        </references>
      </pivotArea>
    </format>
    <format dxfId="3651">
      <pivotArea collapsedLevelsAreSubtotals="1" fieldPosition="0">
        <references count="2">
          <reference field="7" count="1" selected="0">
            <x v="3"/>
          </reference>
          <reference field="37" count="1">
            <x v="1"/>
          </reference>
        </references>
      </pivotArea>
    </format>
    <format dxfId="3650">
      <pivotArea collapsedLevelsAreSubtotals="1" fieldPosition="0">
        <references count="2">
          <reference field="7" count="1" selected="0">
            <x v="3"/>
          </reference>
          <reference field="37" count="1">
            <x v="3"/>
          </reference>
        </references>
      </pivotArea>
    </format>
    <format dxfId="3649">
      <pivotArea collapsedLevelsAreSubtotals="1" fieldPosition="0">
        <references count="2">
          <reference field="7" count="1" selected="0">
            <x v="3"/>
          </reference>
          <reference field="37" count="1">
            <x v="4"/>
          </reference>
        </references>
      </pivotArea>
    </format>
    <format dxfId="3648">
      <pivotArea collapsedLevelsAreSubtotals="1" fieldPosition="0">
        <references count="2">
          <reference field="7" count="1" selected="0">
            <x v="3"/>
          </reference>
          <reference field="37" count="1">
            <x v="5"/>
          </reference>
        </references>
      </pivotArea>
    </format>
    <format dxfId="3647">
      <pivotArea field="7" grandRow="1" outline="0" collapsedLevelsAreSubtotals="1" axis="axisCol" fieldPosition="0">
        <references count="1">
          <reference field="7" count="1" selected="0">
            <x v="3"/>
          </reference>
        </references>
      </pivotArea>
    </format>
    <format dxfId="364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0000000-0007-0000-0400-00000C000000}" name="Pivottabell121"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298:H30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ortType="ascending">
      <items count="9">
        <item x="4"/>
        <item x="5"/>
        <item x="1"/>
        <item x="0"/>
        <item x="3"/>
        <item h="1" m="1" x="7"/>
        <item h="1" m="1" x="6"/>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7"/>
  </rowFields>
  <rowItems count="6">
    <i>
      <x/>
    </i>
    <i>
      <x v="1"/>
    </i>
    <i>
      <x v="2"/>
    </i>
    <i>
      <x v="3"/>
    </i>
    <i>
      <x v="4"/>
    </i>
    <i t="grand">
      <x/>
    </i>
  </rowItems>
  <colFields count="1">
    <field x="7"/>
  </colFields>
  <colItems count="1">
    <i>
      <x v="4"/>
    </i>
  </colItems>
  <dataFields count="1">
    <dataField name="Antal av F20" fld="27" subtotal="count" showDataAs="percentOfCol" baseField="25" baseItem="2" numFmtId="9"/>
  </dataFields>
  <formats count="1">
    <format dxfId="36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66559A89-2F4C-410E-B155-E6514627CEBB}" name="Pivottabell24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77:M68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1"/>
        <item x="2"/>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8"/>
  </rowFields>
  <rowItems count="7">
    <i>
      <x/>
    </i>
    <i>
      <x v="1"/>
    </i>
    <i>
      <x v="2"/>
    </i>
    <i>
      <x v="3"/>
    </i>
    <i>
      <x v="4"/>
    </i>
    <i>
      <x v="5"/>
    </i>
    <i t="grand">
      <x/>
    </i>
  </rowItems>
  <colFields count="1">
    <field x="7"/>
  </colFields>
  <colItems count="1">
    <i>
      <x v="4"/>
    </i>
  </colItems>
  <dataFields count="1">
    <dataField name="Medel av F51" fld="58" subtotal="average" baseField="58" baseItem="0"/>
  </dataFields>
  <formats count="2">
    <format dxfId="3669">
      <pivotArea field="7" grandRow="1" outline="0" collapsedLevelsAreSubtotals="1" axis="axisCol" fieldPosition="0">
        <references count="1">
          <reference field="7" count="1" selected="0">
            <x v="2"/>
          </reference>
        </references>
      </pivotArea>
    </format>
    <format dxfId="3668">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16D53609-F5BE-4E9A-82E6-2887EA20537F}" name="Pivottabell4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928:C93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h="1" m="1" x="4"/>
        <item h="1" m="1" x="1"/>
        <item h="1"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7"/>
  </rowFields>
  <rowItems count="5">
    <i>
      <x/>
    </i>
    <i>
      <x v="1"/>
    </i>
    <i>
      <x v="2"/>
    </i>
    <i>
      <x v="3"/>
    </i>
    <i t="grand">
      <x/>
    </i>
  </rowItems>
  <colFields count="1">
    <field x="7"/>
  </colFields>
  <colItems count="1">
    <i>
      <x v="4"/>
    </i>
  </colItems>
  <dataFields count="1">
    <dataField name="Antal av F20_I" fld="8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B57F3CDD-2BD6-48A4-9EBF-83F77A34595A}" name="Pivottabell219"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617:M62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7">
    <i>
      <x/>
    </i>
    <i>
      <x v="1"/>
    </i>
    <i>
      <x v="2"/>
    </i>
    <i>
      <x v="3"/>
    </i>
    <i>
      <x v="4"/>
    </i>
    <i>
      <x v="5"/>
    </i>
    <i t="grand">
      <x/>
    </i>
  </rowItems>
  <colFields count="1">
    <field x="7"/>
  </colFields>
  <colItems count="1">
    <i>
      <x v="4"/>
    </i>
  </colItems>
  <formats count="2">
    <format dxfId="3671">
      <pivotArea field="7" grandRow="1" outline="0" collapsedLevelsAreSubtotals="1" axis="axisCol" fieldPosition="0">
        <references count="1">
          <reference field="7" count="1" selected="0">
            <x v="2"/>
          </reference>
        </references>
      </pivotArea>
    </format>
    <format dxfId="3670">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35000000}" name="Pivottabell7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4:H10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axis="axisRow" dataField="1">
      <items count="99">
        <item h="1" m="1" x="93"/>
        <item h="1" m="1" x="95"/>
        <item h="1" m="1" x="91"/>
        <item h="1" m="1" x="96"/>
        <item h="1" m="1" x="94"/>
        <item h="1" m="1" x="92"/>
        <item h="1" x="4"/>
        <item h="1" m="1" x="97"/>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4"/>
        <item x="33"/>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5">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7"/>
  </colFields>
  <colItems count="1">
    <i>
      <x v="4"/>
    </i>
  </colItems>
  <dataFields count="1">
    <dataField name="Antal av F3" fld="10" subtotal="count" showDataAs="percentOfCol" baseField="8" baseItem="0" numFmtId="9"/>
  </dataFields>
  <formats count="1">
    <format dxfId="35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0400-000027000000}" name="Pivottabell14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154:M16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axis="axisRow" dataField="1" showAll="0">
      <items count="9">
        <item x="5"/>
        <item x="3"/>
        <item x="0"/>
        <item x="1"/>
        <item h="1"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5">
    <i>
      <x/>
    </i>
    <i>
      <x v="1"/>
    </i>
    <i>
      <x v="2"/>
    </i>
    <i>
      <x v="3"/>
    </i>
    <i t="grand">
      <x/>
    </i>
  </rowItems>
  <colFields count="1">
    <field x="7"/>
  </colFields>
  <colItems count="1">
    <i>
      <x v="4"/>
    </i>
  </colItems>
  <dataFields count="1">
    <dataField name="Medel av F8" fld="15" subtotal="average" baseField="13" baseItem="0" numFmtId="164"/>
  </dataFields>
  <formats count="1">
    <format dxfId="367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64D9238D-E1E9-47E0-9A2A-44EC0C068E8C}" name="Pivottabell17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449:B45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4"/>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9"/>
  </rowFields>
  <rowItems count="7">
    <i>
      <x/>
    </i>
    <i>
      <x v="1"/>
    </i>
    <i>
      <x v="2"/>
    </i>
    <i>
      <x v="3"/>
    </i>
    <i>
      <x v="4"/>
    </i>
    <i>
      <x v="5"/>
    </i>
    <i t="grand">
      <x/>
    </i>
  </rowItems>
  <colFields count="1">
    <field x="7"/>
  </colFields>
  <colItems count="1">
    <i>
      <x v="4"/>
    </i>
  </colItems>
  <dataFields count="1">
    <dataField name="Antal av F32" fld="39" subtotal="count" baseField="3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9682BA04-6898-42B0-8C1F-940782E25D8D}" name="Pivottabell23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743:H75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4"/>
        <item x="3"/>
        <item x="0"/>
        <item x="1"/>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4"/>
  </rowFields>
  <rowItems count="7">
    <i>
      <x/>
    </i>
    <i>
      <x v="1"/>
    </i>
    <i>
      <x v="2"/>
    </i>
    <i>
      <x v="3"/>
    </i>
    <i>
      <x v="4"/>
    </i>
    <i>
      <x v="5"/>
    </i>
    <i t="grand">
      <x/>
    </i>
  </rowItems>
  <colFields count="1">
    <field x="7"/>
  </colFields>
  <colItems count="1">
    <i>
      <x v="4"/>
    </i>
  </colItems>
  <dataFields count="1">
    <dataField name="Antal av F57" fld="64" subtotal="count" showDataAs="percentOfCol" baseField="64" baseItem="0" numFmtId="9"/>
  </dataFields>
  <formats count="9">
    <format dxfId="3681">
      <pivotArea outline="0" collapsedLevelsAreSubtotals="1" fieldPosition="0">
        <references count="1">
          <reference field="7" count="1" selected="0">
            <x v="2"/>
          </reference>
        </references>
      </pivotArea>
    </format>
    <format dxfId="3680">
      <pivotArea outline="0" collapsedLevelsAreSubtotals="1" fieldPosition="0"/>
    </format>
    <format dxfId="3679">
      <pivotArea field="7" type="button" dataOnly="0" labelOnly="1" outline="0" axis="axisCol" fieldPosition="0"/>
    </format>
    <format dxfId="3678">
      <pivotArea type="topRight" dataOnly="0" labelOnly="1" outline="0" fieldPosition="0"/>
    </format>
    <format dxfId="3677">
      <pivotArea dataOnly="0" labelOnly="1" fieldPosition="0">
        <references count="1">
          <reference field="7" count="0"/>
        </references>
      </pivotArea>
    </format>
    <format dxfId="3676">
      <pivotArea dataOnly="0" labelOnly="1" fieldPosition="0">
        <references count="1">
          <reference field="7" count="1">
            <x v="3"/>
          </reference>
        </references>
      </pivotArea>
    </format>
    <format dxfId="3675">
      <pivotArea dataOnly="0" labelOnly="1" fieldPosition="0">
        <references count="1">
          <reference field="7" count="1">
            <x v="4"/>
          </reference>
        </references>
      </pivotArea>
    </format>
    <format dxfId="3674">
      <pivotArea field="7" grandRow="1" outline="0" collapsedLevelsAreSubtotals="1" axis="axisCol" fieldPosition="0">
        <references count="1">
          <reference field="7" count="1" selected="0">
            <x v="3"/>
          </reference>
        </references>
      </pivotArea>
    </format>
    <format dxfId="367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58AA7D95-C9C9-493E-ABFE-473017629AE3}" name="Pivottabell24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731:B739"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1"/>
        <item x="2"/>
        <item x="3"/>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7">
    <i>
      <x/>
    </i>
    <i>
      <x v="1"/>
    </i>
    <i>
      <x v="2"/>
    </i>
    <i>
      <x v="3"/>
    </i>
    <i>
      <x v="4"/>
    </i>
    <i>
      <x v="5"/>
    </i>
    <i t="grand">
      <x/>
    </i>
  </rowItems>
  <colFields count="1">
    <field x="7"/>
  </colFields>
  <colItems count="1">
    <i>
      <x v="4"/>
    </i>
  </colItems>
  <dataFields count="1">
    <dataField name="Summa av F56" fld="6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57906435-253A-47B0-907B-2C29D37AEF15}" name="Pivottabell17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36:M4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2"/>
        <item x="3"/>
        <item x="1"/>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7">
    <i>
      <x/>
    </i>
    <i>
      <x v="1"/>
    </i>
    <i>
      <x v="2"/>
    </i>
    <i>
      <x v="3"/>
    </i>
    <i>
      <x v="4"/>
    </i>
    <i>
      <x v="5"/>
    </i>
    <i t="grand">
      <x/>
    </i>
  </rowItems>
  <colFields count="1">
    <field x="7"/>
  </colFields>
  <colItems count="1">
    <i>
      <x v="4"/>
    </i>
  </colItems>
  <dataFields count="1">
    <dataField name="Medel av F31" fld="38" subtotal="average" baseField="7" baseItem="3"/>
  </dataFields>
  <formats count="2">
    <format dxfId="3683">
      <pivotArea field="7" grandRow="1" outline="0" collapsedLevelsAreSubtotals="1" axis="axisCol" fieldPosition="0">
        <references count="1">
          <reference field="7" count="1" selected="0">
            <x v="2"/>
          </reference>
        </references>
      </pivotArea>
    </format>
    <format dxfId="3682">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5322A8DE-0799-4B4A-9C44-3A129DCC280C}" name="Pivottabell16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838:L8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8"/>
  </rowFields>
  <rowItems count="5">
    <i>
      <x/>
    </i>
    <i>
      <x v="1"/>
    </i>
    <i>
      <x v="2"/>
    </i>
    <i>
      <x v="3"/>
    </i>
    <i t="grand">
      <x/>
    </i>
  </rowItems>
  <colFields count="1">
    <field x="7"/>
  </colFields>
  <colItems count="1">
    <i>
      <x v="4"/>
    </i>
  </colItems>
  <dataFields count="1">
    <dataField name="Medel av F11_I" fld="7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66E859E9-C21C-4422-B609-0364465900D6}" name="Pivottabell18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486:M4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2"/>
  </rowFields>
  <rowItems count="7">
    <i>
      <x/>
    </i>
    <i>
      <x v="1"/>
    </i>
    <i>
      <x v="2"/>
    </i>
    <i>
      <x v="3"/>
    </i>
    <i>
      <x v="4"/>
    </i>
    <i>
      <x v="5"/>
    </i>
    <i t="grand">
      <x/>
    </i>
  </rowItems>
  <colFields count="1">
    <field x="7"/>
  </colFields>
  <colItems count="1">
    <i>
      <x v="4"/>
    </i>
  </colItems>
  <dataFields count="1">
    <dataField name="Medel av F35" fld="42" subtotal="average" baseField="0" baseItem="0"/>
  </dataFields>
  <formats count="2">
    <format dxfId="3685">
      <pivotArea field="7" grandRow="1" outline="0" collapsedLevelsAreSubtotals="1" axis="axisCol" fieldPosition="0">
        <references count="1">
          <reference field="7" count="1" selected="0">
            <x v="2"/>
          </reference>
        </references>
      </pivotArea>
    </format>
    <format dxfId="3684">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EEEA924A-9961-465B-BE83-274C3E42BBFE}" name="Pivottabell185"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629:B63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1"/>
        <item x="4"/>
        <item x="2"/>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7">
    <i>
      <x/>
    </i>
    <i>
      <x v="1"/>
    </i>
    <i>
      <x v="2"/>
    </i>
    <i>
      <x v="3"/>
    </i>
    <i>
      <x v="4"/>
    </i>
    <i>
      <x v="5"/>
    </i>
    <i t="grand">
      <x/>
    </i>
  </rowItems>
  <colFields count="1">
    <field x="7"/>
  </colFields>
  <colItems count="1">
    <i>
      <x v="4"/>
    </i>
  </colItems>
  <dataFields count="1">
    <dataField name="Antal av F47" fld="5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F251E829-6C8B-4027-8606-D0AF0C6C1FE0}" name="Pivottabell21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595:M60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3"/>
        <item x="1"/>
        <item x="0"/>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1"/>
  </rowFields>
  <rowItems count="7">
    <i>
      <x/>
    </i>
    <i>
      <x v="1"/>
    </i>
    <i>
      <x v="2"/>
    </i>
    <i>
      <x v="3"/>
    </i>
    <i>
      <x v="4"/>
    </i>
    <i>
      <x v="5"/>
    </i>
    <i t="grand">
      <x/>
    </i>
  </rowItems>
  <colFields count="1">
    <field x="7"/>
  </colFields>
  <colItems count="1">
    <i>
      <x v="4"/>
    </i>
  </colItems>
  <dataFields count="1">
    <dataField name="Medel av F44" fld="51" subtotal="average" baseField="0" baseItem="0"/>
  </dataFields>
  <formats count="2">
    <format dxfId="3687">
      <pivotArea field="7" grandRow="1" outline="0" collapsedLevelsAreSubtotals="1" axis="axisCol" fieldPosition="0">
        <references count="1">
          <reference field="7" count="1" selected="0">
            <x v="2"/>
          </reference>
        </references>
      </pivotArea>
    </format>
    <format dxfId="3686">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00000000-0007-0000-0400-000022000000}" name="Pivottabell14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238:M24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9">
        <item x="2"/>
        <item x="3"/>
        <item x="1"/>
        <item x="0"/>
        <item h="1"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5">
    <i>
      <x/>
    </i>
    <i>
      <x v="1"/>
    </i>
    <i>
      <x v="2"/>
    </i>
    <i>
      <x v="3"/>
    </i>
    <i t="grand">
      <x/>
    </i>
  </rowItems>
  <colFields count="1">
    <field x="7"/>
  </colFields>
  <colItems count="1">
    <i>
      <x v="4"/>
    </i>
  </colItems>
  <dataFields count="1">
    <dataField name="Medel av F15" fld="22" subtotal="average" baseField="20" baseItem="0" numFmtId="164"/>
  </dataFields>
  <formats count="1">
    <format dxfId="36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D023BF-78B1-4655-AAD1-18DE3322A8AD}" name="Pivottabell38"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888:C894"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1"/>
        <item x="0"/>
        <item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5">
    <i>
      <x/>
    </i>
    <i>
      <x v="1"/>
    </i>
    <i>
      <x v="2"/>
    </i>
    <i>
      <x v="3"/>
    </i>
    <i t="grand">
      <x/>
    </i>
  </rowItems>
  <colFields count="1">
    <field x="7"/>
  </colFields>
  <colItems count="1">
    <i>
      <x v="4"/>
    </i>
  </colItems>
  <dataFields count="1">
    <dataField name="Antal av F16_I" fld="8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00000000-0007-0000-0400-000040000000}" name="Pivottabell8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A154:B16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axis="axisRow" dataField="1" showAll="0">
      <items count="9">
        <item x="5"/>
        <item x="3"/>
        <item x="0"/>
        <item x="1"/>
        <item x="2"/>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6">
    <i>
      <x/>
    </i>
    <i>
      <x v="1"/>
    </i>
    <i>
      <x v="2"/>
    </i>
    <i>
      <x v="3"/>
    </i>
    <i>
      <x v="4"/>
    </i>
    <i t="grand">
      <x/>
    </i>
  </rowItems>
  <colFields count="1">
    <field x="7"/>
  </colFields>
  <colItems count="1">
    <i>
      <x v="4"/>
    </i>
  </colItems>
  <dataFields count="1">
    <dataField name="Antal av F8" fld="15" subtotal="count" baseField="13"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2873E1F0-2F07-4757-BF84-C365210590D6}" name="Pivottabell27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K1234:L124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4"/>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6"/>
  </rowFields>
  <rowItems count="6">
    <i>
      <x/>
    </i>
    <i>
      <x v="1"/>
    </i>
    <i>
      <x v="2"/>
    </i>
    <i>
      <x v="3"/>
    </i>
    <i>
      <x v="4"/>
    </i>
    <i t="grand">
      <x/>
    </i>
  </rowItems>
  <colFields count="1">
    <field x="7"/>
  </colFields>
  <colItems count="1">
    <i>
      <x v="4"/>
    </i>
  </colItems>
  <dataFields count="1">
    <dataField name="Medel av F49_I" fld="116"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00000000-0007-0000-0400-000036000000}" name="Pivottabell7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18:H12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axis="axisRow" dataField="1">
      <items count="9">
        <item x="3"/>
        <item x="4"/>
        <item x="1"/>
        <item x="0"/>
        <item x="2"/>
        <item h="1" m="1" x="7"/>
        <item h="1" x="5"/>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Fields count="1">
    <field x="7"/>
  </colFields>
  <colItems count="1">
    <i>
      <x v="4"/>
    </i>
  </colItems>
  <dataFields count="1">
    <dataField name="Antal av F5" fld="12" subtotal="count" showDataAs="percentOfCol" baseField="10" baseItem="0" numFmtId="9"/>
  </dataFields>
  <formats count="1">
    <format dxfId="36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1D904B70-6DF8-42F2-AF65-EFDAF8980E3A}" name="Pivottabell217"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08:H61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2"/>
  </rowFields>
  <rowItems count="4">
    <i>
      <x/>
    </i>
    <i>
      <x v="1"/>
    </i>
    <i>
      <x v="2"/>
    </i>
    <i t="grand">
      <x/>
    </i>
  </rowItems>
  <colFields count="1">
    <field x="7"/>
  </colFields>
  <colItems count="1">
    <i>
      <x v="4"/>
    </i>
  </colItems>
  <dataFields count="1">
    <dataField name="Antal av F45" fld="52" subtotal="count" showDataAs="percentOfCol" baseField="0" baseItem="0" numFmtId="9"/>
  </dataFields>
  <formats count="9">
    <format dxfId="3698">
      <pivotArea outline="0" collapsedLevelsAreSubtotals="1" fieldPosition="0">
        <references count="1">
          <reference field="7" count="1" selected="0">
            <x v="2"/>
          </reference>
        </references>
      </pivotArea>
    </format>
    <format dxfId="3697">
      <pivotArea outline="0" collapsedLevelsAreSubtotals="1" fieldPosition="0"/>
    </format>
    <format dxfId="3696">
      <pivotArea field="7" type="button" dataOnly="0" labelOnly="1" outline="0" axis="axisCol" fieldPosition="0"/>
    </format>
    <format dxfId="3695">
      <pivotArea type="topRight" dataOnly="0" labelOnly="1" outline="0" fieldPosition="0"/>
    </format>
    <format dxfId="3694">
      <pivotArea dataOnly="0" labelOnly="1" fieldPosition="0">
        <references count="1">
          <reference field="7" count="0"/>
        </references>
      </pivotArea>
    </format>
    <format dxfId="3693">
      <pivotArea dataOnly="0" labelOnly="1" fieldPosition="0">
        <references count="1">
          <reference field="7" count="1">
            <x v="3"/>
          </reference>
        </references>
      </pivotArea>
    </format>
    <format dxfId="3692">
      <pivotArea dataOnly="0" labelOnly="1" fieldPosition="0">
        <references count="1">
          <reference field="7" count="1">
            <x v="4"/>
          </reference>
        </references>
      </pivotArea>
    </format>
    <format dxfId="3691">
      <pivotArea field="7" grandRow="1" outline="0" collapsedLevelsAreSubtotals="1" axis="axisCol" fieldPosition="0">
        <references count="1">
          <reference field="7" count="1" selected="0">
            <x v="3"/>
          </reference>
        </references>
      </pivotArea>
    </format>
    <format dxfId="369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0400-000039000000}" name="Pivottabell7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106:H113"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axis="axisRow" dataField="1">
      <items count="9">
        <item x="2"/>
        <item x="3"/>
        <item x="1"/>
        <item x="0"/>
        <item x="5"/>
        <item h="1" m="1" x="7"/>
        <item h="1" x="4"/>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6">
    <i>
      <x/>
    </i>
    <i>
      <x v="1"/>
    </i>
    <i>
      <x v="2"/>
    </i>
    <i>
      <x v="3"/>
    </i>
    <i>
      <x v="4"/>
    </i>
    <i t="grand">
      <x/>
    </i>
  </rowItems>
  <colFields count="1">
    <field x="7"/>
  </colFields>
  <colItems count="1">
    <i>
      <x v="4"/>
    </i>
  </colItems>
  <dataFields count="1">
    <dataField name="Antal av F4" fld="11" subtotal="count" showDataAs="percentOfCol" baseField="9" baseItem="4" numFmtId="9"/>
  </dataFields>
  <formats count="1">
    <format dxfId="36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00000000-0007-0000-0400-00000D000000}" name="Pivottabell12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310:H317"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items count="9">
        <item x="3"/>
        <item x="4"/>
        <item x="1"/>
        <item x="0"/>
        <item x="5"/>
        <item h="1" m="1" x="7"/>
        <item h="1" x="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6">
    <i>
      <x/>
    </i>
    <i>
      <x v="1"/>
    </i>
    <i>
      <x v="2"/>
    </i>
    <i>
      <x v="3"/>
    </i>
    <i>
      <x v="4"/>
    </i>
    <i t="grand">
      <x/>
    </i>
  </rowItems>
  <colFields count="1">
    <field x="7"/>
  </colFields>
  <colItems count="1">
    <i>
      <x v="4"/>
    </i>
  </colItems>
  <dataFields count="1">
    <dataField name="Antal av F21" fld="28" subtotal="count" showDataAs="percentOfCol" baseField="26" baseItem="1" numFmtId="9"/>
  </dataFields>
  <formats count="1">
    <format dxfId="37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EDB7C9AE-1D77-4CBB-AB4C-7550C813ED7B}" name="Pivottabell3"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L374:M380"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2"/>
        <item x="1"/>
        <item x="0"/>
        <item h="1" x="3"/>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3"/>
  </rowFields>
  <rowItems count="5">
    <i>
      <x/>
    </i>
    <i>
      <x v="1"/>
    </i>
    <i>
      <x v="2"/>
    </i>
    <i>
      <x v="3"/>
    </i>
    <i t="grand">
      <x/>
    </i>
  </rowItems>
  <colFields count="1">
    <field x="7"/>
  </colFields>
  <colItems count="1">
    <i>
      <x v="4"/>
    </i>
  </colItems>
  <dataFields count="1">
    <dataField name="Medel av F26" fld="33" subtotal="average" baseField="0" baseItem="0"/>
  </dataFields>
  <formats count="2">
    <format dxfId="3702">
      <pivotArea field="7" grandRow="1" outline="0" collapsedLevelsAreSubtotals="1" axis="axisCol" fieldPosition="0">
        <references count="1">
          <reference field="7" count="1" selected="0">
            <x v="2"/>
          </reference>
        </references>
      </pivotArea>
    </format>
    <format dxfId="3701">
      <pivotArea field="7" grandRow="1" outline="0" collapsedLevelsAreSubtotals="1" axis="axisCol" fieldPosition="0">
        <references count="1">
          <reference field="7"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49A661A0-FB6A-4B62-A574-BC260563642D}" name="Pivottabell220"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617:H625"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3"/>
  </rowFields>
  <rowItems count="7">
    <i>
      <x/>
    </i>
    <i>
      <x v="1"/>
    </i>
    <i>
      <x v="2"/>
    </i>
    <i>
      <x v="3"/>
    </i>
    <i>
      <x v="4"/>
    </i>
    <i>
      <x v="5"/>
    </i>
    <i t="grand">
      <x/>
    </i>
  </rowItems>
  <colFields count="1">
    <field x="7"/>
  </colFields>
  <colItems count="1">
    <i>
      <x v="4"/>
    </i>
  </colItems>
  <formats count="8">
    <format dxfId="3710">
      <pivotArea outline="0" collapsedLevelsAreSubtotals="1" fieldPosition="0">
        <references count="1">
          <reference field="7" count="1" selected="0">
            <x v="2"/>
          </reference>
        </references>
      </pivotArea>
    </format>
    <format dxfId="3709">
      <pivotArea outline="0" collapsedLevelsAreSubtotals="1" fieldPosition="0"/>
    </format>
    <format dxfId="3708">
      <pivotArea field="7" type="button" dataOnly="0" labelOnly="1" outline="0" axis="axisCol" fieldPosition="0"/>
    </format>
    <format dxfId="3707">
      <pivotArea type="topRight" dataOnly="0" labelOnly="1" outline="0" fieldPosition="0"/>
    </format>
    <format dxfId="3706">
      <pivotArea dataOnly="0" labelOnly="1" fieldPosition="0">
        <references count="1">
          <reference field="7" count="0"/>
        </references>
      </pivotArea>
    </format>
    <format dxfId="3705">
      <pivotArea dataOnly="0" labelOnly="1" fieldPosition="0">
        <references count="1">
          <reference field="7" count="1">
            <x v="3"/>
          </reference>
        </references>
      </pivotArea>
    </format>
    <format dxfId="3704">
      <pivotArea dataOnly="0" labelOnly="1" fieldPosition="0">
        <references count="1">
          <reference field="7" count="1">
            <x v="4"/>
          </reference>
        </references>
      </pivotArea>
    </format>
    <format dxfId="3703">
      <pivotArea field="7" grandRow="1" outline="0" collapsedLevelsAreSubtotals="1" axis="axisCol" fieldPosition="0">
        <references count="1">
          <reference field="7"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D2B16051-230C-4466-8E78-0FF7E0877C3F}" name="Pivottabell262"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B1192:C1196"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1"/>
        <item m="1" x="3"/>
        <item h="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2"/>
  </rowFields>
  <rowItems count="3">
    <i>
      <x/>
    </i>
    <i>
      <x v="3"/>
    </i>
    <i t="grand">
      <x/>
    </i>
  </rowItems>
  <colFields count="1">
    <field x="7"/>
  </colFields>
  <colItems count="1">
    <i>
      <x v="4"/>
    </i>
  </colItems>
  <dataFields count="1">
    <dataField name="Antal av F45_I" fld="1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15F17F68-BEFD-434B-9E19-8367D040D34C}" name="Pivottabell196" cacheId="0" applyNumberFormats="0" applyBorderFormats="0" applyFontFormats="0" applyPatternFormats="0" applyAlignmentFormats="0" applyWidthHeightFormats="1" dataCaption="Värden" updatedVersion="6" minRefreshableVersion="3" useAutoFormatting="1" colGrandTotals="0" itemPrintTitles="1" createdVersion="4" indent="0" outline="1" outlineData="1" multipleFieldFilters="0" rowHeaderCaption="  " colHeaderCaption=" ">
  <location ref="G523:H531" firstHeaderRow="1" firstDataRow="2" firstDataCol="1"/>
  <pivotFields count="140">
    <pivotField showAll="0"/>
    <pivotField showAll="0"/>
    <pivotField showAll="0" defaultSubtotal="0">
      <items count="2">
        <item x="0"/>
        <item x="1"/>
      </items>
    </pivotField>
    <pivotField showAll="0">
      <items count="71">
        <item m="1" x="13"/>
        <item m="1" x="68"/>
        <item m="1" x="26"/>
        <item m="1" x="35"/>
        <item m="1" x="53"/>
        <item m="1" x="27"/>
        <item m="1" x="41"/>
        <item m="1" x="23"/>
        <item x="6"/>
        <item x="10"/>
        <item x="5"/>
        <item m="1" x="48"/>
        <item x="8"/>
        <item m="1" x="69"/>
        <item m="1" x="54"/>
        <item m="1" x="21"/>
        <item m="1" x="39"/>
        <item m="1" x="28"/>
        <item m="1" x="46"/>
        <item m="1" x="50"/>
        <item m="1" x="42"/>
        <item x="7"/>
        <item m="1" x="29"/>
        <item m="1" x="40"/>
        <item m="1" x="62"/>
        <item m="1" x="37"/>
        <item m="1" x="56"/>
        <item m="1" x="44"/>
        <item m="1" x="49"/>
        <item m="1" x="67"/>
        <item m="1" x="20"/>
        <item x="2"/>
        <item m="1" x="52"/>
        <item x="3"/>
        <item m="1" x="65"/>
        <item m="1" x="38"/>
        <item m="1" x="24"/>
        <item m="1" x="36"/>
        <item m="1" x="43"/>
        <item x="1"/>
        <item m="1" x="47"/>
        <item m="1" x="33"/>
        <item m="1" x="15"/>
        <item m="1" x="19"/>
        <item m="1" x="34"/>
        <item m="1" x="25"/>
        <item m="1" x="32"/>
        <item m="1" x="58"/>
        <item x="9"/>
        <item m="1" x="64"/>
        <item m="1" x="18"/>
        <item m="1" x="22"/>
        <item m="1" x="59"/>
        <item x="12"/>
        <item m="1" x="57"/>
        <item m="1" x="61"/>
        <item m="1" x="51"/>
        <item m="1" x="60"/>
        <item m="1" x="30"/>
        <item m="1" x="45"/>
        <item x="4"/>
        <item m="1" x="63"/>
        <item m="1" x="66"/>
        <item x="0"/>
        <item m="1" x="31"/>
        <item m="1" x="17"/>
        <item m="1" x="16"/>
        <item x="11"/>
        <item m="1" x="55"/>
        <item m="1" x="14"/>
        <item t="default"/>
      </items>
    </pivotField>
    <pivotField showAll="0">
      <items count="98">
        <item m="1" x="96"/>
        <item x="23"/>
        <item x="10"/>
        <item x="12"/>
        <item x="6"/>
        <item x="20"/>
        <item x="27"/>
        <item x="44"/>
        <item x="76"/>
        <item x="88"/>
        <item x="92"/>
        <item x="1"/>
        <item x="2"/>
        <item x="0"/>
        <item x="54"/>
        <item x="72"/>
        <item x="56"/>
        <item x="16"/>
        <item x="15"/>
        <item x="17"/>
        <item x="79"/>
        <item x="55"/>
        <item x="74"/>
        <item x="70"/>
        <item x="87"/>
        <item x="82"/>
        <item x="30"/>
        <item x="48"/>
        <item x="47"/>
        <item x="93"/>
        <item x="67"/>
        <item x="95"/>
        <item x="69"/>
        <item x="91"/>
        <item x="89"/>
        <item x="90"/>
        <item x="46"/>
        <item x="63"/>
        <item x="77"/>
        <item x="80"/>
        <item x="60"/>
        <item x="59"/>
        <item x="71"/>
        <item x="85"/>
        <item x="84"/>
        <item x="53"/>
        <item x="45"/>
        <item x="51"/>
        <item x="42"/>
        <item x="43"/>
        <item x="94"/>
        <item x="7"/>
        <item x="11"/>
        <item x="14"/>
        <item x="5"/>
        <item x="8"/>
        <item x="21"/>
        <item x="22"/>
        <item x="28"/>
        <item x="24"/>
        <item x="32"/>
        <item x="78"/>
        <item x="75"/>
        <item x="61"/>
        <item x="81"/>
        <item x="58"/>
        <item x="41"/>
        <item x="40"/>
        <item x="18"/>
        <item x="50"/>
        <item x="57"/>
        <item x="65"/>
        <item x="66"/>
        <item x="86"/>
        <item x="3"/>
        <item x="64"/>
        <item x="26"/>
        <item x="13"/>
        <item x="19"/>
        <item x="25"/>
        <item x="29"/>
        <item x="31"/>
        <item x="33"/>
        <item x="36"/>
        <item x="38"/>
        <item x="35"/>
        <item x="37"/>
        <item x="39"/>
        <item x="9"/>
        <item x="62"/>
        <item x="83"/>
        <item x="73"/>
        <item x="34"/>
        <item x="68"/>
        <item x="52"/>
        <item x="49"/>
        <item x="4"/>
        <item t="default"/>
      </items>
    </pivotField>
    <pivotField showAll="0"/>
    <pivotField showAll="0"/>
    <pivotField axis="axisCol" showAll="0">
      <items count="6">
        <item m="1" x="4"/>
        <item m="1" x="1"/>
        <item m="1" x="2"/>
        <item m="1" x="3"/>
        <item x="0"/>
        <item t="default"/>
      </items>
    </pivotField>
    <pivotField showAll="0">
      <items count="11">
        <item m="1" x="8"/>
        <item m="1" x="6"/>
        <item m="1" x="3"/>
        <item m="1" x="5"/>
        <item m="1" x="9"/>
        <item m="1" x="7"/>
        <item m="1" x="4"/>
        <item x="2"/>
        <item x="0"/>
        <item x="1"/>
        <item t="default"/>
      </items>
    </pivotField>
    <pivotField showAll="0">
      <items count="25">
        <item x="0"/>
        <item x="21"/>
        <item x="6"/>
        <item x="5"/>
        <item x="7"/>
        <item x="19"/>
        <item x="18"/>
        <item x="23"/>
        <item x="17"/>
        <item x="16"/>
        <item x="22"/>
        <item x="12"/>
        <item x="4"/>
        <item x="20"/>
        <item x="13"/>
        <item x="11"/>
        <item x="15"/>
        <item x="14"/>
        <item x="8"/>
        <item x="10"/>
        <item x="1"/>
        <item x="3"/>
        <item x="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5"/>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5"/>
  </rowFields>
  <rowItems count="7">
    <i>
      <x/>
    </i>
    <i>
      <x v="1"/>
    </i>
    <i>
      <x v="2"/>
    </i>
    <i>
      <x v="3"/>
    </i>
    <i>
      <x v="4"/>
    </i>
    <i>
      <x v="5"/>
    </i>
    <i t="grand">
      <x/>
    </i>
  </rowItems>
  <colFields count="1">
    <field x="7"/>
  </colFields>
  <colItems count="1">
    <i>
      <x v="4"/>
    </i>
  </colItems>
  <dataFields count="1">
    <dataField name="Antal av F38" fld="45" subtotal="count" showDataAs="percentOfCol" baseField="0" baseItem="0" numFmtId="9"/>
  </dataFields>
  <formats count="9">
    <format dxfId="3719">
      <pivotArea outline="0" collapsedLevelsAreSubtotals="1" fieldPosition="0">
        <references count="1">
          <reference field="7" count="1" selected="0">
            <x v="2"/>
          </reference>
        </references>
      </pivotArea>
    </format>
    <format dxfId="3718">
      <pivotArea outline="0" collapsedLevelsAreSubtotals="1" fieldPosition="0"/>
    </format>
    <format dxfId="3717">
      <pivotArea field="7" type="button" dataOnly="0" labelOnly="1" outline="0" axis="axisCol" fieldPosition="0"/>
    </format>
    <format dxfId="3716">
      <pivotArea type="topRight" dataOnly="0" labelOnly="1" outline="0" fieldPosition="0"/>
    </format>
    <format dxfId="3715">
      <pivotArea dataOnly="0" labelOnly="1" fieldPosition="0">
        <references count="1">
          <reference field="7" count="0"/>
        </references>
      </pivotArea>
    </format>
    <format dxfId="3714">
      <pivotArea dataOnly="0" labelOnly="1" fieldPosition="0">
        <references count="1">
          <reference field="7" count="1">
            <x v="3"/>
          </reference>
        </references>
      </pivotArea>
    </format>
    <format dxfId="3713">
      <pivotArea dataOnly="0" labelOnly="1" fieldPosition="0">
        <references count="1">
          <reference field="7" count="1">
            <x v="4"/>
          </reference>
        </references>
      </pivotArea>
    </format>
    <format dxfId="3712">
      <pivotArea field="7" grandRow="1" outline="0" collapsedLevelsAreSubtotals="1" axis="axisCol" fieldPosition="0">
        <references count="1">
          <reference field="7" count="1" selected="0">
            <x v="3"/>
          </reference>
        </references>
      </pivotArea>
    </format>
    <format dxfId="3711">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Resultatenhet1" xr10:uid="{00000000-0013-0000-FFFF-FFFF01000000}" sourceName="Resultatenhet">
  <pivotTables>
    <pivotTable tabId="22" name="Pivottabell157"/>
    <pivotTable tabId="22" name="Pivottabell102"/>
    <pivotTable tabId="22" name="Pivottabell103"/>
    <pivotTable tabId="22" name="Pivottabell106"/>
    <pivotTable tabId="22" name="Pivottabell107"/>
    <pivotTable tabId="22" name="Pivottabell110"/>
    <pivotTable tabId="22" name="Pivottabell111"/>
    <pivotTable tabId="22" name="Pivottabell114"/>
    <pivotTable tabId="22" name="Pivottabell115"/>
    <pivotTable tabId="22" name="Pivottabell117"/>
    <pivotTable tabId="22" name="Pivottabell118"/>
    <pivotTable tabId="22" name="Pivottabell119"/>
    <pivotTable tabId="22" name="Pivottabell120"/>
    <pivotTable tabId="22" name="Pivottabell121"/>
    <pivotTable tabId="22" name="Pivottabell122"/>
    <pivotTable tabId="22" name="Pivottabell123"/>
    <pivotTable tabId="22" name="Pivottabell124"/>
    <pivotTable tabId="22" name="Pivottabell125"/>
    <pivotTable tabId="22" name="Pivottabell126"/>
    <pivotTable tabId="22" name="Pivottabell127"/>
    <pivotTable tabId="22" name="Pivottabell128"/>
    <pivotTable tabId="22" name="Pivottabell129"/>
    <pivotTable tabId="22" name="Pivottabell130"/>
    <pivotTable tabId="22" name="Pivottabell131"/>
    <pivotTable tabId="22" name="Pivottabell132"/>
    <pivotTable tabId="22" name="Pivottabell133"/>
    <pivotTable tabId="22" name="Pivottabell134"/>
    <pivotTable tabId="22" name="Pivottabell135"/>
    <pivotTable tabId="22" name="Pivottabell136"/>
    <pivotTable tabId="22" name="Pivottabell137"/>
    <pivotTable tabId="22" name="Pivottabell138"/>
    <pivotTable tabId="22" name="Pivottabell139"/>
    <pivotTable tabId="22" name="Pivottabell140"/>
    <pivotTable tabId="22" name="Pivottabell141"/>
    <pivotTable tabId="22" name="Pivottabell142"/>
    <pivotTable tabId="22" name="Pivottabell143"/>
    <pivotTable tabId="22" name="Pivottabell144"/>
    <pivotTable tabId="22" name="Pivottabell145"/>
    <pivotTable tabId="22" name="Pivottabell146"/>
    <pivotTable tabId="22" name="Pivottabell147"/>
    <pivotTable tabId="22" name="Pivottabell148"/>
    <pivotTable tabId="22" name="Pivottabell149"/>
    <pivotTable tabId="22" name="Pivottabell150"/>
    <pivotTable tabId="22" name="Pivottabell151"/>
    <pivotTable tabId="22" name="Pivottabell152"/>
    <pivotTable tabId="22" name="Pivottabell153"/>
    <pivotTable tabId="22" name="Pivottabell67"/>
    <pivotTable tabId="22" name="Pivottabell68"/>
    <pivotTable tabId="22" name="Pivottabell69"/>
    <pivotTable tabId="22" name="Pivottabell70"/>
    <pivotTable tabId="22" name="Pivottabell71"/>
    <pivotTable tabId="22" name="Pivottabell72"/>
    <pivotTable tabId="22" name="Pivottabell73"/>
    <pivotTable tabId="22" name="Pivottabell74"/>
    <pivotTable tabId="22" name="Pivottabell75"/>
    <pivotTable tabId="22" name="Pivottabell76"/>
    <pivotTable tabId="22" name="Pivottabell77"/>
    <pivotTable tabId="22" name="Pivottabell78"/>
    <pivotTable tabId="22" name="Pivottabell79"/>
    <pivotTable tabId="22" name="Pivottabell80"/>
    <pivotTable tabId="22" name="Pivottabell81"/>
    <pivotTable tabId="22" name="Pivottabell82"/>
    <pivotTable tabId="22" name="Pivottabell83"/>
    <pivotTable tabId="22" name="Pivottabell84"/>
    <pivotTable tabId="22" name="Pivottabell86"/>
    <pivotTable tabId="22" name="Pivottabell87"/>
    <pivotTable tabId="22" name="Pivottabell88"/>
    <pivotTable tabId="22" name="Pivottabell90"/>
    <pivotTable tabId="22" name="Pivottabell91"/>
    <pivotTable tabId="22" name="Pivottabell94"/>
    <pivotTable tabId="22" name="Pivottabell95"/>
    <pivotTable tabId="22" name="Pivottabell98"/>
    <pivotTable tabId="22" name="Pivottabell99"/>
    <pivotTable tabId="22" name="Pivottabell1"/>
    <pivotTable tabId="22" name="Pivottabell2"/>
    <pivotTable tabId="22" name="Pivottabell3"/>
    <pivotTable tabId="22" name="Pivottabell4"/>
    <pivotTable tabId="22" name="Pivottabell5"/>
    <pivotTable tabId="22" name="Pivottabell6"/>
    <pivotTable tabId="22" name="Pivottabell7"/>
    <pivotTable tabId="22" name="Pivottabell8"/>
    <pivotTable tabId="22" name="Pivottabell9"/>
    <pivotTable tabId="22" name="Pivottabell10"/>
    <pivotTable tabId="22" name="Pivottabell11"/>
    <pivotTable tabId="22" name="Pivottabell12"/>
    <pivotTable tabId="22" name="Pivottabell85"/>
    <pivotTable tabId="22" name="Pivottabell16"/>
    <pivotTable tabId="22" name="Pivottabell18"/>
    <pivotTable tabId="22" name="Pivottabell19"/>
    <pivotTable tabId="22" name="Pivottabell21"/>
    <pivotTable tabId="22" name="Pivottabell28"/>
    <pivotTable tabId="22" name="Pivottabell29"/>
    <pivotTable tabId="22" name="Pivottabell30"/>
    <pivotTable tabId="22" name="Pivottabell31"/>
    <pivotTable tabId="22" name="Pivottabell32"/>
    <pivotTable tabId="22" name="Pivottabell33"/>
    <pivotTable tabId="22" name="Pivottabell34"/>
    <pivotTable tabId="22" name="Pivottabell35"/>
    <pivotTable tabId="22" name="Pivottabell36"/>
    <pivotTable tabId="22" name="Pivottabell37"/>
    <pivotTable tabId="22" name="Pivottabell38"/>
    <pivotTable tabId="22" name="Pivottabell39"/>
    <pivotTable tabId="22" name="Pivottabell40"/>
    <pivotTable tabId="22" name="Pivottabell41"/>
    <pivotTable tabId="22" name="Pivottabell42"/>
    <pivotTable tabId="22" name="Pivottabell43"/>
    <pivotTable tabId="22" name="Pivottabell44"/>
    <pivotTable tabId="22" name="Pivottabell45"/>
    <pivotTable tabId="22" name="Pivottabell46"/>
    <pivotTable tabId="22" name="Pivottabell47"/>
    <pivotTable tabId="22" name="Pivottabell48"/>
    <pivotTable tabId="22" name="Pivottabell49"/>
    <pivotTable tabId="22" name="Pivottabell50"/>
    <pivotTable tabId="22" name="Pivottabell51"/>
    <pivotTable tabId="22" name="Pivottabell52"/>
    <pivotTable tabId="22" name="Pivottabell53"/>
    <pivotTable tabId="22" name="Pivottabell54"/>
    <pivotTable tabId="22" name="Pivottabell55"/>
    <pivotTable tabId="22" name="Pivottabell56"/>
    <pivotTable tabId="22" name="Pivottabell57"/>
    <pivotTable tabId="22" name="Pivottabell58"/>
    <pivotTable tabId="22" name="Pivottabell59"/>
    <pivotTable tabId="22" name="Pivottabell60"/>
    <pivotTable tabId="22" name="Pivottabell61"/>
    <pivotTable tabId="22" name="Pivottabell62"/>
    <pivotTable tabId="22" name="Pivottabell63"/>
    <pivotTable tabId="22" name="Pivottabell64"/>
    <pivotTable tabId="22" name="Pivottabell65"/>
    <pivotTable tabId="22" name="Pivottabell66"/>
    <pivotTable tabId="22" name="Pivottabell89"/>
    <pivotTable tabId="22" name="Pivottabell92"/>
    <pivotTable tabId="22" name="Pivottabell93"/>
    <pivotTable tabId="22" name="Pivottabell96"/>
    <pivotTable tabId="22" name="Pivottabell97"/>
    <pivotTable tabId="22" name="Pivottabell100"/>
    <pivotTable tabId="22" name="Pivottabell101"/>
    <pivotTable tabId="22" name="Pivottabell104"/>
    <pivotTable tabId="22" name="Pivottabell105"/>
    <pivotTable tabId="22" name="Pivottabell108"/>
    <pivotTable tabId="22" name="Pivottabell109"/>
    <pivotTable tabId="22" name="Pivottabell112"/>
    <pivotTable tabId="22" name="Pivottabell113"/>
    <pivotTable tabId="22" name="Pivottabell116"/>
    <pivotTable tabId="22" name="Pivottabell156"/>
    <pivotTable tabId="22" name="Pivottabell158"/>
    <pivotTable tabId="22" name="Pivottabell159"/>
    <pivotTable tabId="22" name="Pivottabell160"/>
    <pivotTable tabId="22" name="Pivottabell161"/>
    <pivotTable tabId="22" name="Pivottabell162"/>
    <pivotTable tabId="22" name="Pivottabell163"/>
    <pivotTable tabId="22" name="Pivottabell164"/>
    <pivotTable tabId="22" name="Pivottabell165"/>
    <pivotTable tabId="22" name="Pivottabell166"/>
    <pivotTable tabId="22" name="Pivottabell167"/>
    <pivotTable tabId="22" name="Pivottabell168"/>
    <pivotTable tabId="22" name="Pivottabell169"/>
    <pivotTable tabId="22" name="Pivottabell170"/>
    <pivotTable tabId="22" name="Pivottabell171"/>
    <pivotTable tabId="22" name="Pivottabell13"/>
    <pivotTable tabId="22" name="Pivottabell14"/>
    <pivotTable tabId="22" name="Pivottabell15"/>
    <pivotTable tabId="22" name="Pivottabell17"/>
    <pivotTable tabId="22" name="Pivottabell172"/>
    <pivotTable tabId="22" name="Pivottabell173"/>
    <pivotTable tabId="22" name="Pivottabell174"/>
    <pivotTable tabId="22" name="Pivottabell175"/>
    <pivotTable tabId="22" name="Pivottabell176"/>
    <pivotTable tabId="22" name="Pivottabell177"/>
    <pivotTable tabId="22" name="Pivottabell178"/>
    <pivotTable tabId="22" name="Pivottabell179"/>
    <pivotTable tabId="22" name="Pivottabell180"/>
    <pivotTable tabId="22" name="Pivottabell181"/>
    <pivotTable tabId="22" name="Pivottabell182"/>
    <pivotTable tabId="22" name="Pivottabell183"/>
    <pivotTable tabId="22" name="Pivottabell20"/>
    <pivotTable tabId="22" name="Pivottabell23"/>
    <pivotTable tabId="22" name="Pivottabell26"/>
    <pivotTable tabId="22" name="Pivottabell186"/>
    <pivotTable tabId="22" name="Pivottabell187"/>
    <pivotTable tabId="22" name="Pivottabell188"/>
    <pivotTable tabId="22" name="Pivottabell189"/>
    <pivotTable tabId="22" name="Pivottabell190"/>
    <pivotTable tabId="22" name="Pivottabell191"/>
    <pivotTable tabId="22" name="Pivottabell192"/>
    <pivotTable tabId="22" name="Pivottabell193"/>
    <pivotTable tabId="22" name="Pivottabell194"/>
    <pivotTable tabId="22" name="Pivottabell195"/>
    <pivotTable tabId="22" name="Pivottabell196"/>
    <pivotTable tabId="22" name="Pivottabell197"/>
    <pivotTable tabId="22" name="Pivottabell198"/>
    <pivotTable tabId="22" name="Pivottabell199"/>
    <pivotTable tabId="22" name="Pivottabell200"/>
    <pivotTable tabId="22" name="Pivottabell201"/>
    <pivotTable tabId="22" name="Pivottabell202"/>
    <pivotTable tabId="22" name="Pivottabell203"/>
    <pivotTable tabId="22" name="Pivottabell204"/>
    <pivotTable tabId="22" name="Pivottabell205"/>
    <pivotTable tabId="22" name="Pivottabell206"/>
    <pivotTable tabId="22" name="Pivottabell207"/>
    <pivotTable tabId="22" name="Pivottabell208"/>
    <pivotTable tabId="22" name="Pivottabell209"/>
    <pivotTable tabId="22" name="Pivottabell210"/>
    <pivotTable tabId="22" name="Pivottabell211"/>
    <pivotTable tabId="22" name="Pivottabell212"/>
    <pivotTable tabId="22" name="Pivottabell213"/>
    <pivotTable tabId="22" name="Pivottabell214"/>
    <pivotTable tabId="22" name="Pivottabell215"/>
    <pivotTable tabId="22" name="Pivottabell216"/>
    <pivotTable tabId="22" name="Pivottabell217"/>
    <pivotTable tabId="22" name="Pivottabell218"/>
    <pivotTable tabId="22" name="Pivottabell219"/>
    <pivotTable tabId="22" name="Pivottabell220"/>
    <pivotTable tabId="22" name="Pivottabell221"/>
    <pivotTable tabId="22" name="Pivottabell184"/>
    <pivotTable tabId="22" name="Pivottabell185"/>
    <pivotTable tabId="22" name="Pivottabell222"/>
    <pivotTable tabId="22" name="Pivottabell223"/>
    <pivotTable tabId="22" name="Pivottabell224"/>
    <pivotTable tabId="22" name="Pivottabell225"/>
    <pivotTable tabId="22" name="Pivottabell226"/>
    <pivotTable tabId="22" name="Pivottabell227"/>
    <pivotTable tabId="22" name="Pivottabell228"/>
    <pivotTable tabId="22" name="Pivottabell229"/>
    <pivotTable tabId="22" name="Pivottabell230"/>
    <pivotTable tabId="22" name="Pivottabell231"/>
    <pivotTable tabId="22" name="Pivottabell234"/>
    <pivotTable tabId="22" name="Pivottabell235"/>
    <pivotTable tabId="22" name="Pivottabell236"/>
    <pivotTable tabId="22" name="Pivottabell237"/>
    <pivotTable tabId="22" name="Pivottabell239"/>
    <pivotTable tabId="22" name="Pivottabell240"/>
    <pivotTable tabId="22" name="Pivottabell241"/>
    <pivotTable tabId="22" name="Pivottabell242"/>
    <pivotTable tabId="22" name="Pivottabell243"/>
    <pivotTable tabId="22" name="Pivottabell244"/>
    <pivotTable tabId="22" name="Pivottabell245"/>
    <pivotTable tabId="22" name="Pivottabell246"/>
    <pivotTable tabId="22" name="Pivottabell247"/>
    <pivotTable tabId="22" name="Pivottabell248"/>
    <pivotTable tabId="22" name="Pivottabell249"/>
    <pivotTable tabId="22" name="Pivottabell250"/>
    <pivotTable tabId="22" name="Pivottabell251"/>
    <pivotTable tabId="22" name="Pivottabell252"/>
    <pivotTable tabId="22" name="Pivottabell232"/>
    <pivotTable tabId="22" name="Pivottabell233"/>
    <pivotTable tabId="22" name="Pivottabell238"/>
    <pivotTable tabId="22" name="Pivottabell253"/>
    <pivotTable tabId="22" name="Pivottabell254"/>
    <pivotTable tabId="22" name="Pivottabell255"/>
    <pivotTable tabId="22" name="Pivottabell256"/>
    <pivotTable tabId="22" name="Pivottabell257"/>
    <pivotTable tabId="22" name="Pivottabell258"/>
    <pivotTable tabId="22" name="Pivottabell259"/>
    <pivotTable tabId="22" name="Pivottabell260"/>
    <pivotTable tabId="22" name="Pivottabell261"/>
    <pivotTable tabId="22" name="Pivottabell262"/>
    <pivotTable tabId="22" name="Pivottabell263"/>
    <pivotTable tabId="22" name="Pivottabell264"/>
    <pivotTable tabId="22" name="Pivottabell265"/>
    <pivotTable tabId="22" name="Pivottabell266"/>
    <pivotTable tabId="22" name="Pivottabell267"/>
    <pivotTable tabId="22" name="Pivottabell268"/>
    <pivotTable tabId="22" name="Pivottabell269"/>
    <pivotTable tabId="22" name="Pivottabell270"/>
    <pivotTable tabId="22" name="Pivottabell271"/>
    <pivotTable tabId="22" name="Pivottabell272"/>
    <pivotTable tabId="22" name="Pivottabell273"/>
    <pivotTable tabId="22" name="Pivottabell274"/>
    <pivotTable tabId="22" name="Pivottabell275"/>
    <pivotTable tabId="22" name="Pivottabell276"/>
    <pivotTable tabId="22" name="Pivottabell277"/>
    <pivotTable tabId="22" name="Pivottabell278"/>
    <pivotTable tabId="22" name="Pivottabell279"/>
    <pivotTable tabId="22" name="Pivottabell280"/>
    <pivotTable tabId="22" name="Pivottabell281"/>
    <pivotTable tabId="22" name="Pivottabell282"/>
    <pivotTable tabId="22" name="Pivottabell283"/>
    <pivotTable tabId="22" name="Pivottabell284"/>
    <pivotTable tabId="22" name="Pivottabell285"/>
    <pivotTable tabId="22" name="Pivottabell286"/>
    <pivotTable tabId="22" name="Pivottabell287"/>
    <pivotTable tabId="22" name="Pivottabell288"/>
    <pivotTable tabId="22" name="Pivottabell289"/>
    <pivotTable tabId="22" name="Pivottabell290"/>
    <pivotTable tabId="22" name="Pivottabell291"/>
    <pivotTable tabId="22" name="Pivottabell292"/>
    <pivotTable tabId="22" name="Pivottabell293"/>
    <pivotTable tabId="22" name="Pivottabell294"/>
    <pivotTable tabId="22" name="Pivottabell295"/>
    <pivotTable tabId="22" name="Pivottabell296"/>
    <pivotTable tabId="22" name="Pivottabell297"/>
    <pivotTable tabId="22" name="Pivottabell298"/>
    <pivotTable tabId="22" name="Pivottabell299"/>
    <pivotTable tabId="22" name="Pivottabell300"/>
    <pivotTable tabId="22" name="Pivottabell301"/>
    <pivotTable tabId="22" name="Pivottabell302"/>
    <pivotTable tabId="22" name="Pivottabell303"/>
    <pivotTable tabId="22" name="Pivottabell304"/>
    <pivotTable tabId="22" name="Pivottabell337"/>
    <pivotTable tabId="22" name="Pivottabell339"/>
    <pivotTable tabId="22" name="Pivottabell342"/>
    <pivotTable tabId="22" name="Pivottabell343"/>
    <pivotTable tabId="22" name="Pivottabell344"/>
    <pivotTable tabId="22" name="Pivottabell345"/>
    <pivotTable tabId="22" name="Pivottabell347"/>
    <pivotTable tabId="22" name="Pivottabell348"/>
    <pivotTable tabId="22" name="Pivottabell349"/>
    <pivotTable tabId="22" name="Pivottabell350"/>
    <pivotTable tabId="22" name="Pivottabell351"/>
    <pivotTable tabId="22" name="Pivottabell352"/>
    <pivotTable tabId="22" name="Pivottabell25"/>
    <pivotTable tabId="22" name="Pivottabell27"/>
    <pivotTable tabId="22" name="Pivottabell154"/>
  </pivotTables>
  <data>
    <tabular pivotCacheId="2" showMissing="0">
      <items count="70">
        <i x="6" s="1"/>
        <i x="10" s="1"/>
        <i x="5" s="1"/>
        <i x="8" s="1"/>
        <i x="7" s="1"/>
        <i x="2" s="1"/>
        <i x="3" s="1"/>
        <i x="1" s="1"/>
        <i x="9" s="1"/>
        <i x="12" s="1"/>
        <i x="4" s="1"/>
        <i x="0" s="1"/>
        <i x="11" s="1"/>
        <i x="13" s="1" nd="1"/>
        <i x="68" s="1" nd="1"/>
        <i x="26" s="1" nd="1"/>
        <i x="35" s="1" nd="1"/>
        <i x="53" s="1" nd="1"/>
        <i x="27" s="1" nd="1"/>
        <i x="41" s="1" nd="1"/>
        <i x="23" s="1" nd="1"/>
        <i x="48" s="1" nd="1"/>
        <i x="69" s="1" nd="1"/>
        <i x="54" s="1" nd="1"/>
        <i x="21" s="1" nd="1"/>
        <i x="39" s="1" nd="1"/>
        <i x="28" s="1" nd="1"/>
        <i x="46" s="1" nd="1"/>
        <i x="50" s="1" nd="1"/>
        <i x="42" s="1" nd="1"/>
        <i x="29" s="1" nd="1"/>
        <i x="40" s="1" nd="1"/>
        <i x="62" s="1" nd="1"/>
        <i x="37" s="1" nd="1"/>
        <i x="56" s="1" nd="1"/>
        <i x="44" s="1" nd="1"/>
        <i x="49" s="1" nd="1"/>
        <i x="67" s="1" nd="1"/>
        <i x="20" s="1" nd="1"/>
        <i x="52" s="1" nd="1"/>
        <i x="65" s="1" nd="1"/>
        <i x="38" s="1" nd="1"/>
        <i x="24" s="1" nd="1"/>
        <i x="36" s="1" nd="1"/>
        <i x="43" s="1" nd="1"/>
        <i x="47" s="1" nd="1"/>
        <i x="33" s="1" nd="1"/>
        <i x="15" s="1" nd="1"/>
        <i x="19" s="1" nd="1"/>
        <i x="34" s="1" nd="1"/>
        <i x="25" s="1" nd="1"/>
        <i x="32" s="1" nd="1"/>
        <i x="58" s="1" nd="1"/>
        <i x="64" s="1" nd="1"/>
        <i x="18" s="1" nd="1"/>
        <i x="22" s="1" nd="1"/>
        <i x="59" s="1" nd="1"/>
        <i x="57" s="1" nd="1"/>
        <i x="61" s="1" nd="1"/>
        <i x="51" s="1" nd="1"/>
        <i x="60" s="1" nd="1"/>
        <i x="30" s="1" nd="1"/>
        <i x="45" s="1" nd="1"/>
        <i x="63" s="1" nd="1"/>
        <i x="66" s="1" nd="1"/>
        <i x="31" s="1" nd="1"/>
        <i x="17" s="1" nd="1"/>
        <i x="16" s="1" nd="1"/>
        <i x="55" s="1" nd="1"/>
        <i x="1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lass1" xr10:uid="{4027E70A-B232-4375-A24B-E3AC48D19510}" sourceName="Klass">
  <pivotTables>
    <pivotTable tabId="22" name="Pivottabell69"/>
    <pivotTable tabId="22" name="Pivottabell1"/>
    <pivotTable tabId="22" name="Pivottabell10"/>
    <pivotTable tabId="22" name="Pivottabell100"/>
    <pivotTable tabId="22" name="Pivottabell101"/>
    <pivotTable tabId="22" name="Pivottabell102"/>
    <pivotTable tabId="22" name="Pivottabell103"/>
    <pivotTable tabId="22" name="Pivottabell104"/>
    <pivotTable tabId="22" name="Pivottabell105"/>
    <pivotTable tabId="22" name="Pivottabell106"/>
    <pivotTable tabId="22" name="Pivottabell107"/>
    <pivotTable tabId="22" name="Pivottabell108"/>
    <pivotTable tabId="22" name="Pivottabell109"/>
    <pivotTable tabId="22" name="Pivottabell11"/>
    <pivotTable tabId="22" name="Pivottabell110"/>
    <pivotTable tabId="22" name="Pivottabell111"/>
    <pivotTable tabId="22" name="Pivottabell112"/>
    <pivotTable tabId="22" name="Pivottabell113"/>
    <pivotTable tabId="22" name="Pivottabell114"/>
    <pivotTable tabId="22" name="Pivottabell115"/>
    <pivotTable tabId="22" name="Pivottabell116"/>
    <pivotTable tabId="22" name="Pivottabell117"/>
    <pivotTable tabId="22" name="Pivottabell118"/>
    <pivotTable tabId="22" name="Pivottabell119"/>
    <pivotTable tabId="22" name="Pivottabell12"/>
    <pivotTable tabId="22" name="Pivottabell120"/>
    <pivotTable tabId="22" name="Pivottabell121"/>
    <pivotTable tabId="22" name="Pivottabell122"/>
    <pivotTable tabId="22" name="Pivottabell123"/>
    <pivotTable tabId="22" name="Pivottabell124"/>
    <pivotTable tabId="22" name="Pivottabell125"/>
    <pivotTable tabId="22" name="Pivottabell126"/>
    <pivotTable tabId="22" name="Pivottabell127"/>
    <pivotTable tabId="22" name="Pivottabell128"/>
    <pivotTable tabId="22" name="Pivottabell129"/>
    <pivotTable tabId="22" name="Pivottabell13"/>
    <pivotTable tabId="22" name="Pivottabell130"/>
    <pivotTable tabId="22" name="Pivottabell131"/>
    <pivotTable tabId="22" name="Pivottabell132"/>
    <pivotTable tabId="22" name="Pivottabell133"/>
    <pivotTable tabId="22" name="Pivottabell134"/>
    <pivotTable tabId="22" name="Pivottabell135"/>
    <pivotTable tabId="22" name="Pivottabell136"/>
    <pivotTable tabId="22" name="Pivottabell137"/>
    <pivotTable tabId="22" name="Pivottabell138"/>
    <pivotTable tabId="22" name="Pivottabell139"/>
    <pivotTable tabId="22" name="Pivottabell14"/>
    <pivotTable tabId="22" name="Pivottabell140"/>
    <pivotTable tabId="22" name="Pivottabell141"/>
    <pivotTable tabId="22" name="Pivottabell142"/>
    <pivotTable tabId="22" name="Pivottabell143"/>
    <pivotTable tabId="22" name="Pivottabell144"/>
    <pivotTable tabId="22" name="Pivottabell145"/>
    <pivotTable tabId="22" name="Pivottabell146"/>
    <pivotTable tabId="22" name="Pivottabell147"/>
    <pivotTable tabId="22" name="Pivottabell148"/>
    <pivotTable tabId="22" name="Pivottabell149"/>
    <pivotTable tabId="22" name="Pivottabell150"/>
    <pivotTable tabId="22" name="Pivottabell151"/>
    <pivotTable tabId="22" name="Pivottabell152"/>
    <pivotTable tabId="22" name="Pivottabell153"/>
    <pivotTable tabId="22" name="Pivottabell156"/>
    <pivotTable tabId="22" name="Pivottabell157"/>
    <pivotTable tabId="22" name="Pivottabell158"/>
    <pivotTable tabId="22" name="Pivottabell159"/>
    <pivotTable tabId="22" name="Pivottabell16"/>
    <pivotTable tabId="22" name="Pivottabell160"/>
    <pivotTable tabId="22" name="Pivottabell161"/>
    <pivotTable tabId="22" name="Pivottabell162"/>
    <pivotTable tabId="22" name="Pivottabell163"/>
    <pivotTable tabId="22" name="Pivottabell164"/>
    <pivotTable tabId="22" name="Pivottabell165"/>
    <pivotTable tabId="22" name="Pivottabell166"/>
    <pivotTable tabId="22" name="Pivottabell167"/>
    <pivotTable tabId="22" name="Pivottabell168"/>
    <pivotTable tabId="22" name="Pivottabell169"/>
    <pivotTable tabId="22" name="Pivottabell170"/>
    <pivotTable tabId="22" name="Pivottabell171"/>
    <pivotTable tabId="22" name="Pivottabell18"/>
    <pivotTable tabId="22" name="Pivottabell19"/>
    <pivotTable tabId="22" name="Pivottabell2"/>
    <pivotTable tabId="22" name="Pivottabell21"/>
    <pivotTable tabId="22" name="Pivottabell28"/>
    <pivotTable tabId="22" name="Pivottabell29"/>
    <pivotTable tabId="22" name="Pivottabell3"/>
    <pivotTable tabId="22" name="Pivottabell30"/>
    <pivotTable tabId="22" name="Pivottabell31"/>
    <pivotTable tabId="22" name="Pivottabell32"/>
    <pivotTable tabId="22" name="Pivottabell33"/>
    <pivotTable tabId="22" name="Pivottabell34"/>
    <pivotTable tabId="22" name="Pivottabell35"/>
    <pivotTable tabId="22" name="Pivottabell36"/>
    <pivotTable tabId="22" name="Pivottabell37"/>
    <pivotTable tabId="22" name="Pivottabell38"/>
    <pivotTable tabId="22" name="Pivottabell39"/>
    <pivotTable tabId="22" name="Pivottabell4"/>
    <pivotTable tabId="22" name="Pivottabell40"/>
    <pivotTable tabId="22" name="Pivottabell41"/>
    <pivotTable tabId="22" name="Pivottabell42"/>
    <pivotTable tabId="22" name="Pivottabell43"/>
    <pivotTable tabId="22" name="Pivottabell44"/>
    <pivotTable tabId="22" name="Pivottabell45"/>
    <pivotTable tabId="22" name="Pivottabell46"/>
    <pivotTable tabId="22" name="Pivottabell47"/>
    <pivotTable tabId="22" name="Pivottabell48"/>
    <pivotTable tabId="22" name="Pivottabell49"/>
    <pivotTable tabId="22" name="Pivottabell5"/>
    <pivotTable tabId="22" name="Pivottabell50"/>
    <pivotTable tabId="22" name="Pivottabell51"/>
    <pivotTable tabId="22" name="Pivottabell52"/>
    <pivotTable tabId="22" name="Pivottabell53"/>
    <pivotTable tabId="22" name="Pivottabell54"/>
    <pivotTable tabId="22" name="Pivottabell55"/>
    <pivotTable tabId="22" name="Pivottabell56"/>
    <pivotTable tabId="22" name="Pivottabell57"/>
    <pivotTable tabId="22" name="Pivottabell58"/>
    <pivotTable tabId="22" name="Pivottabell59"/>
    <pivotTable tabId="22" name="Pivottabell6"/>
    <pivotTable tabId="22" name="Pivottabell60"/>
    <pivotTable tabId="22" name="Pivottabell61"/>
    <pivotTable tabId="22" name="Pivottabell62"/>
    <pivotTable tabId="22" name="Pivottabell63"/>
    <pivotTable tabId="22" name="Pivottabell64"/>
    <pivotTable tabId="22" name="Pivottabell65"/>
    <pivotTable tabId="22" name="Pivottabell66"/>
    <pivotTable tabId="22" name="Pivottabell67"/>
    <pivotTable tabId="22" name="Pivottabell68"/>
    <pivotTable tabId="22" name="Pivottabell7"/>
    <pivotTable tabId="22" name="Pivottabell70"/>
    <pivotTable tabId="22" name="Pivottabell71"/>
    <pivotTable tabId="22" name="Pivottabell72"/>
    <pivotTable tabId="22" name="Pivottabell73"/>
    <pivotTable tabId="22" name="Pivottabell74"/>
    <pivotTable tabId="22" name="Pivottabell75"/>
    <pivotTable tabId="22" name="Pivottabell76"/>
    <pivotTable tabId="22" name="Pivottabell77"/>
    <pivotTable tabId="22" name="Pivottabell78"/>
    <pivotTable tabId="22" name="Pivottabell79"/>
    <pivotTable tabId="22" name="Pivottabell8"/>
    <pivotTable tabId="22" name="Pivottabell80"/>
    <pivotTable tabId="22" name="Pivottabell81"/>
    <pivotTable tabId="22" name="Pivottabell82"/>
    <pivotTable tabId="22" name="Pivottabell83"/>
    <pivotTable tabId="22" name="Pivottabell84"/>
    <pivotTable tabId="22" name="Pivottabell85"/>
    <pivotTable tabId="22" name="Pivottabell86"/>
    <pivotTable tabId="22" name="Pivottabell87"/>
    <pivotTable tabId="22" name="Pivottabell88"/>
    <pivotTable tabId="22" name="Pivottabell89"/>
    <pivotTable tabId="22" name="Pivottabell9"/>
    <pivotTable tabId="22" name="Pivottabell90"/>
    <pivotTable tabId="22" name="Pivottabell91"/>
    <pivotTable tabId="22" name="Pivottabell92"/>
    <pivotTable tabId="22" name="Pivottabell93"/>
    <pivotTable tabId="22" name="Pivottabell94"/>
    <pivotTable tabId="22" name="Pivottabell95"/>
    <pivotTable tabId="22" name="Pivottabell96"/>
    <pivotTable tabId="22" name="Pivottabell97"/>
    <pivotTable tabId="22" name="Pivottabell98"/>
    <pivotTable tabId="22" name="Pivottabell99"/>
    <pivotTable tabId="22" name="Pivottabell15"/>
    <pivotTable tabId="22" name="Pivottabell17"/>
    <pivotTable tabId="22" name="Pivottabell172"/>
    <pivotTable tabId="22" name="Pivottabell173"/>
    <pivotTable tabId="22" name="Pivottabell174"/>
    <pivotTable tabId="22" name="Pivottabell175"/>
    <pivotTable tabId="22" name="Pivottabell176"/>
    <pivotTable tabId="22" name="Pivottabell177"/>
    <pivotTable tabId="22" name="Pivottabell178"/>
    <pivotTable tabId="22" name="Pivottabell179"/>
    <pivotTable tabId="22" name="Pivottabell180"/>
    <pivotTable tabId="22" name="Pivottabell181"/>
    <pivotTable tabId="22" name="Pivottabell182"/>
    <pivotTable tabId="22" name="Pivottabell183"/>
    <pivotTable tabId="22" name="Pivottabell20"/>
    <pivotTable tabId="22" name="Pivottabell23"/>
    <pivotTable tabId="22" name="Pivottabell26"/>
    <pivotTable tabId="22" name="Pivottabell186"/>
    <pivotTable tabId="22" name="Pivottabell187"/>
    <pivotTable tabId="22" name="Pivottabell188"/>
    <pivotTable tabId="22" name="Pivottabell189"/>
    <pivotTable tabId="22" name="Pivottabell190"/>
    <pivotTable tabId="22" name="Pivottabell191"/>
    <pivotTable tabId="22" name="Pivottabell192"/>
    <pivotTable tabId="22" name="Pivottabell193"/>
    <pivotTable tabId="22" name="Pivottabell194"/>
    <pivotTable tabId="22" name="Pivottabell195"/>
    <pivotTable tabId="22" name="Pivottabell196"/>
    <pivotTable tabId="22" name="Pivottabell197"/>
    <pivotTable tabId="22" name="Pivottabell198"/>
    <pivotTable tabId="22" name="Pivottabell199"/>
    <pivotTable tabId="22" name="Pivottabell200"/>
    <pivotTable tabId="22" name="Pivottabell201"/>
    <pivotTable tabId="22" name="Pivottabell202"/>
    <pivotTable tabId="22" name="Pivottabell203"/>
    <pivotTable tabId="22" name="Pivottabell204"/>
    <pivotTable tabId="22" name="Pivottabell205"/>
    <pivotTable tabId="22" name="Pivottabell206"/>
    <pivotTable tabId="22" name="Pivottabell207"/>
    <pivotTable tabId="22" name="Pivottabell208"/>
    <pivotTable tabId="22" name="Pivottabell209"/>
    <pivotTable tabId="22" name="Pivottabell210"/>
    <pivotTable tabId="22" name="Pivottabell211"/>
    <pivotTable tabId="22" name="Pivottabell212"/>
    <pivotTable tabId="22" name="Pivottabell213"/>
    <pivotTable tabId="22" name="Pivottabell214"/>
    <pivotTable tabId="22" name="Pivottabell215"/>
    <pivotTable tabId="22" name="Pivottabell216"/>
    <pivotTable tabId="22" name="Pivottabell217"/>
    <pivotTable tabId="22" name="Pivottabell218"/>
    <pivotTable tabId="22" name="Pivottabell219"/>
    <pivotTable tabId="22" name="Pivottabell220"/>
    <pivotTable tabId="22" name="Pivottabell221"/>
    <pivotTable tabId="22" name="Pivottabell184"/>
    <pivotTable tabId="22" name="Pivottabell185"/>
    <pivotTable tabId="22" name="Pivottabell222"/>
    <pivotTable tabId="22" name="Pivottabell223"/>
    <pivotTable tabId="22" name="Pivottabell224"/>
    <pivotTable tabId="22" name="Pivottabell225"/>
    <pivotTable tabId="22" name="Pivottabell226"/>
    <pivotTable tabId="22" name="Pivottabell227"/>
    <pivotTable tabId="22" name="Pivottabell228"/>
    <pivotTable tabId="22" name="Pivottabell229"/>
    <pivotTable tabId="22" name="Pivottabell230"/>
    <pivotTable tabId="22" name="Pivottabell231"/>
    <pivotTable tabId="22" name="Pivottabell234"/>
    <pivotTable tabId="22" name="Pivottabell235"/>
    <pivotTable tabId="22" name="Pivottabell236"/>
    <pivotTable tabId="22" name="Pivottabell237"/>
    <pivotTable tabId="22" name="Pivottabell239"/>
    <pivotTable tabId="22" name="Pivottabell240"/>
    <pivotTable tabId="22" name="Pivottabell241"/>
    <pivotTable tabId="22" name="Pivottabell242"/>
    <pivotTable tabId="22" name="Pivottabell243"/>
    <pivotTable tabId="22" name="Pivottabell244"/>
    <pivotTable tabId="22" name="Pivottabell245"/>
    <pivotTable tabId="22" name="Pivottabell246"/>
    <pivotTable tabId="22" name="Pivottabell247"/>
    <pivotTable tabId="22" name="Pivottabell248"/>
    <pivotTable tabId="22" name="Pivottabell249"/>
    <pivotTable tabId="22" name="Pivottabell250"/>
    <pivotTable tabId="22" name="Pivottabell251"/>
    <pivotTable tabId="22" name="Pivottabell252"/>
    <pivotTable tabId="22" name="Pivottabell232"/>
    <pivotTable tabId="22" name="Pivottabell233"/>
    <pivotTable tabId="22" name="Pivottabell238"/>
    <pivotTable tabId="22" name="Pivottabell253"/>
    <pivotTable tabId="22" name="Pivottabell254"/>
    <pivotTable tabId="22" name="Pivottabell255"/>
    <pivotTable tabId="22" name="Pivottabell256"/>
    <pivotTable tabId="22" name="Pivottabell257"/>
    <pivotTable tabId="22" name="Pivottabell258"/>
    <pivotTable tabId="22" name="Pivottabell259"/>
    <pivotTable tabId="22" name="Pivottabell260"/>
    <pivotTable tabId="22" name="Pivottabell261"/>
    <pivotTable tabId="22" name="Pivottabell262"/>
    <pivotTable tabId="22" name="Pivottabell263"/>
    <pivotTable tabId="22" name="Pivottabell264"/>
    <pivotTable tabId="22" name="Pivottabell265"/>
    <pivotTable tabId="22" name="Pivottabell266"/>
    <pivotTable tabId="22" name="Pivottabell267"/>
    <pivotTable tabId="22" name="Pivottabell268"/>
    <pivotTable tabId="22" name="Pivottabell269"/>
    <pivotTable tabId="22" name="Pivottabell270"/>
    <pivotTable tabId="22" name="Pivottabell271"/>
    <pivotTable tabId="22" name="Pivottabell272"/>
    <pivotTable tabId="22" name="Pivottabell273"/>
    <pivotTable tabId="22" name="Pivottabell274"/>
    <pivotTable tabId="22" name="Pivottabell275"/>
    <pivotTable tabId="22" name="Pivottabell276"/>
    <pivotTable tabId="22" name="Pivottabell277"/>
    <pivotTable tabId="22" name="Pivottabell278"/>
    <pivotTable tabId="22" name="Pivottabell279"/>
    <pivotTable tabId="22" name="Pivottabell280"/>
    <pivotTable tabId="22" name="Pivottabell281"/>
    <pivotTable tabId="22" name="Pivottabell282"/>
    <pivotTable tabId="22" name="Pivottabell283"/>
    <pivotTable tabId="22" name="Pivottabell284"/>
    <pivotTable tabId="22" name="Pivottabell285"/>
    <pivotTable tabId="22" name="Pivottabell286"/>
    <pivotTable tabId="22" name="Pivottabell287"/>
    <pivotTable tabId="22" name="Pivottabell288"/>
    <pivotTable tabId="22" name="Pivottabell289"/>
    <pivotTable tabId="22" name="Pivottabell290"/>
    <pivotTable tabId="22" name="Pivottabell291"/>
    <pivotTable tabId="22" name="Pivottabell292"/>
    <pivotTable tabId="22" name="Pivottabell293"/>
    <pivotTable tabId="22" name="Pivottabell294"/>
    <pivotTable tabId="22" name="Pivottabell295"/>
    <pivotTable tabId="22" name="Pivottabell296"/>
    <pivotTable tabId="22" name="Pivottabell297"/>
    <pivotTable tabId="22" name="Pivottabell298"/>
    <pivotTable tabId="22" name="Pivottabell299"/>
    <pivotTable tabId="22" name="Pivottabell300"/>
    <pivotTable tabId="22" name="Pivottabell301"/>
    <pivotTable tabId="22" name="Pivottabell302"/>
    <pivotTable tabId="22" name="Pivottabell303"/>
    <pivotTable tabId="22" name="Pivottabell304"/>
    <pivotTable tabId="22" name="Pivottabell337"/>
    <pivotTable tabId="22" name="Pivottabell339"/>
    <pivotTable tabId="22" name="Pivottabell342"/>
    <pivotTable tabId="22" name="Pivottabell343"/>
    <pivotTable tabId="22" name="Pivottabell344"/>
    <pivotTable tabId="22" name="Pivottabell345"/>
    <pivotTable tabId="22" name="Pivottabell347"/>
    <pivotTable tabId="22" name="Pivottabell348"/>
    <pivotTable tabId="22" name="Pivottabell349"/>
    <pivotTable tabId="22" name="Pivottabell350"/>
    <pivotTable tabId="22" name="Pivottabell351"/>
    <pivotTable tabId="22" name="Pivottabell352"/>
    <pivotTable tabId="22" name="Pivottabell25"/>
    <pivotTable tabId="22" name="Pivottabell27"/>
    <pivotTable tabId="22" name="Pivottabell154"/>
  </pivotTables>
  <data>
    <tabular pivotCacheId="2">
      <items count="97">
        <i x="23" s="1"/>
        <i x="10" s="1"/>
        <i x="12" s="1"/>
        <i x="6" s="1"/>
        <i x="20" s="1"/>
        <i x="27" s="1"/>
        <i x="44" s="1"/>
        <i x="76" s="1"/>
        <i x="88" s="1"/>
        <i x="92" s="1"/>
        <i x="1" s="1"/>
        <i x="2" s="1"/>
        <i x="0" s="1"/>
        <i x="54" s="1"/>
        <i x="72" s="1"/>
        <i x="56" s="1"/>
        <i x="16" s="1"/>
        <i x="15" s="1"/>
        <i x="17" s="1"/>
        <i x="79" s="1"/>
        <i x="55" s="1"/>
        <i x="74" s="1"/>
        <i x="70" s="1"/>
        <i x="87" s="1"/>
        <i x="82" s="1"/>
        <i x="30" s="1"/>
        <i x="48" s="1"/>
        <i x="47" s="1"/>
        <i x="93" s="1"/>
        <i x="67" s="1"/>
        <i x="95" s="1"/>
        <i x="69" s="1"/>
        <i x="91" s="1"/>
        <i x="89" s="1"/>
        <i x="90" s="1"/>
        <i x="46" s="1"/>
        <i x="63" s="1"/>
        <i x="77" s="1"/>
        <i x="80" s="1"/>
        <i x="60" s="1"/>
        <i x="59" s="1"/>
        <i x="71" s="1"/>
        <i x="85" s="1"/>
        <i x="84" s="1"/>
        <i x="53" s="1"/>
        <i x="45" s="1"/>
        <i x="51" s="1"/>
        <i x="42" s="1"/>
        <i x="43" s="1"/>
        <i x="94" s="1"/>
        <i x="7" s="1"/>
        <i x="11" s="1"/>
        <i x="14" s="1"/>
        <i x="5" s="1"/>
        <i x="8" s="1"/>
        <i x="21" s="1"/>
        <i x="22" s="1"/>
        <i x="28" s="1"/>
        <i x="24" s="1"/>
        <i x="32" s="1"/>
        <i x="78" s="1"/>
        <i x="75" s="1"/>
        <i x="61" s="1"/>
        <i x="81" s="1"/>
        <i x="58" s="1"/>
        <i x="41" s="1"/>
        <i x="40" s="1"/>
        <i x="18" s="1"/>
        <i x="50" s="1"/>
        <i x="57" s="1"/>
        <i x="65" s="1"/>
        <i x="66" s="1"/>
        <i x="86" s="1"/>
        <i x="3" s="1"/>
        <i x="64" s="1"/>
        <i x="26" s="1"/>
        <i x="13" s="1"/>
        <i x="19" s="1"/>
        <i x="25" s="1"/>
        <i x="29" s="1"/>
        <i x="31" s="1"/>
        <i x="33" s="1"/>
        <i x="36" s="1"/>
        <i x="38" s="1"/>
        <i x="35" s="1"/>
        <i x="37" s="1"/>
        <i x="39" s="1"/>
        <i x="9" s="1"/>
        <i x="62" s="1"/>
        <i x="83" s="1"/>
        <i x="73" s="1"/>
        <i x="34" s="1"/>
        <i x="68" s="1"/>
        <i x="52" s="1"/>
        <i x="49" s="1"/>
        <i x="4" s="1"/>
        <i x="9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F11" xr10:uid="{D22AAA51-156A-46CB-A06F-6892708DD6C1}" sourceName="F1">
  <pivotTables>
    <pivotTable tabId="36" name="Pivottabell2"/>
    <pivotTable tabId="22" name="Pivottabell154"/>
    <pivotTable tabId="22" name="Pivottabell27"/>
    <pivotTable tabId="22" name="Pivottabell25"/>
    <pivotTable tabId="22" name="Pivottabell352"/>
    <pivotTable tabId="22" name="Pivottabell351"/>
    <pivotTable tabId="22" name="Pivottabell350"/>
    <pivotTable tabId="22" name="Pivottabell349"/>
    <pivotTable tabId="22" name="Pivottabell348"/>
    <pivotTable tabId="22" name="Pivottabell347"/>
    <pivotTable tabId="22" name="Pivottabell345"/>
    <pivotTable tabId="22" name="Pivottabell344"/>
    <pivotTable tabId="22" name="Pivottabell343"/>
    <pivotTable tabId="22" name="Pivottabell342"/>
    <pivotTable tabId="22" name="Pivottabell339"/>
    <pivotTable tabId="22" name="Pivottabell337"/>
    <pivotTable tabId="22" name="Pivottabell304"/>
    <pivotTable tabId="22" name="Pivottabell303"/>
    <pivotTable tabId="22" name="Pivottabell302"/>
    <pivotTable tabId="22" name="Pivottabell301"/>
    <pivotTable tabId="22" name="Pivottabell300"/>
    <pivotTable tabId="22" name="Pivottabell299"/>
    <pivotTable tabId="22" name="Pivottabell298"/>
    <pivotTable tabId="22" name="Pivottabell297"/>
    <pivotTable tabId="22" name="Pivottabell296"/>
    <pivotTable tabId="22" name="Pivottabell295"/>
    <pivotTable tabId="22" name="Pivottabell294"/>
    <pivotTable tabId="22" name="Pivottabell293"/>
    <pivotTable tabId="22" name="Pivottabell292"/>
    <pivotTable tabId="22" name="Pivottabell291"/>
    <pivotTable tabId="22" name="Pivottabell290"/>
    <pivotTable tabId="22" name="Pivottabell289"/>
    <pivotTable tabId="22" name="Pivottabell288"/>
    <pivotTable tabId="22" name="Pivottabell287"/>
    <pivotTable tabId="22" name="Pivottabell286"/>
    <pivotTable tabId="22" name="Pivottabell285"/>
    <pivotTable tabId="22" name="Pivottabell284"/>
    <pivotTable tabId="22" name="Pivottabell283"/>
    <pivotTable tabId="22" name="Pivottabell282"/>
    <pivotTable tabId="22" name="Pivottabell281"/>
    <pivotTable tabId="22" name="Pivottabell280"/>
    <pivotTable tabId="22" name="Pivottabell279"/>
    <pivotTable tabId="22" name="Pivottabell278"/>
    <pivotTable tabId="22" name="Pivottabell277"/>
    <pivotTable tabId="22" name="Pivottabell276"/>
    <pivotTable tabId="22" name="Pivottabell275"/>
    <pivotTable tabId="22" name="Pivottabell274"/>
    <pivotTable tabId="22" name="Pivottabell273"/>
    <pivotTable tabId="22" name="Pivottabell272"/>
    <pivotTable tabId="22" name="Pivottabell271"/>
    <pivotTable tabId="22" name="Pivottabell270"/>
    <pivotTable tabId="22" name="Pivottabell269"/>
    <pivotTable tabId="22" name="Pivottabell268"/>
    <pivotTable tabId="22" name="Pivottabell267"/>
    <pivotTable tabId="22" name="Pivottabell266"/>
    <pivotTable tabId="22" name="Pivottabell265"/>
    <pivotTable tabId="22" name="Pivottabell264"/>
    <pivotTable tabId="22" name="Pivottabell263"/>
    <pivotTable tabId="22" name="Pivottabell262"/>
    <pivotTable tabId="22" name="Pivottabell261"/>
    <pivotTable tabId="22" name="Pivottabell260"/>
    <pivotTable tabId="22" name="Pivottabell259"/>
    <pivotTable tabId="22" name="Pivottabell258"/>
    <pivotTable tabId="22" name="Pivottabell257"/>
    <pivotTable tabId="22" name="Pivottabell256"/>
    <pivotTable tabId="22" name="Pivottabell255"/>
    <pivotTable tabId="22" name="Pivottabell254"/>
    <pivotTable tabId="22" name="Pivottabell253"/>
    <pivotTable tabId="22" name="Pivottabell238"/>
    <pivotTable tabId="22" name="Pivottabell233"/>
    <pivotTable tabId="22" name="Pivottabell232"/>
    <pivotTable tabId="22" name="Pivottabell252"/>
    <pivotTable tabId="22" name="Pivottabell251"/>
    <pivotTable tabId="22" name="Pivottabell250"/>
    <pivotTable tabId="22" name="Pivottabell249"/>
    <pivotTable tabId="22" name="Pivottabell248"/>
    <pivotTable tabId="22" name="Pivottabell247"/>
    <pivotTable tabId="22" name="Pivottabell246"/>
    <pivotTable tabId="22" name="Pivottabell245"/>
    <pivotTable tabId="22" name="Pivottabell244"/>
    <pivotTable tabId="22" name="Pivottabell243"/>
    <pivotTable tabId="22" name="Pivottabell242"/>
    <pivotTable tabId="22" name="Pivottabell241"/>
    <pivotTable tabId="22" name="Pivottabell240"/>
    <pivotTable tabId="22" name="Pivottabell239"/>
    <pivotTable tabId="22" name="Pivottabell237"/>
    <pivotTable tabId="22" name="Pivottabell236"/>
    <pivotTable tabId="22" name="Pivottabell235"/>
    <pivotTable tabId="22" name="Pivottabell234"/>
    <pivotTable tabId="22" name="Pivottabell231"/>
    <pivotTable tabId="22" name="Pivottabell230"/>
    <pivotTable tabId="22" name="Pivottabell229"/>
    <pivotTable tabId="22" name="Pivottabell228"/>
    <pivotTable tabId="22" name="Pivottabell227"/>
    <pivotTable tabId="22" name="Pivottabell226"/>
    <pivotTable tabId="22" name="Pivottabell225"/>
    <pivotTable tabId="22" name="Pivottabell224"/>
    <pivotTable tabId="22" name="Pivottabell223"/>
    <pivotTable tabId="22" name="Pivottabell222"/>
    <pivotTable tabId="22" name="Pivottabell185"/>
    <pivotTable tabId="22" name="Pivottabell184"/>
    <pivotTable tabId="22" name="Pivottabell221"/>
    <pivotTable tabId="22" name="Pivottabell220"/>
    <pivotTable tabId="22" name="Pivottabell219"/>
    <pivotTable tabId="22" name="Pivottabell218"/>
    <pivotTable tabId="22" name="Pivottabell217"/>
    <pivotTable tabId="22" name="Pivottabell216"/>
    <pivotTable tabId="22" name="Pivottabell215"/>
    <pivotTable tabId="22" name="Pivottabell214"/>
    <pivotTable tabId="22" name="Pivottabell213"/>
    <pivotTable tabId="22" name="Pivottabell212"/>
    <pivotTable tabId="22" name="Pivottabell211"/>
    <pivotTable tabId="22" name="Pivottabell210"/>
    <pivotTable tabId="22" name="Pivottabell209"/>
    <pivotTable tabId="22" name="Pivottabell208"/>
    <pivotTable tabId="22" name="Pivottabell207"/>
    <pivotTable tabId="22" name="Pivottabell206"/>
    <pivotTable tabId="22" name="Pivottabell205"/>
    <pivotTable tabId="22" name="Pivottabell204"/>
    <pivotTable tabId="22" name="Pivottabell203"/>
    <pivotTable tabId="22" name="Pivottabell202"/>
    <pivotTable tabId="22" name="Pivottabell201"/>
    <pivotTable tabId="22" name="Pivottabell200"/>
    <pivotTable tabId="22" name="Pivottabell199"/>
    <pivotTable tabId="22" name="Pivottabell198"/>
    <pivotTable tabId="22" name="Pivottabell197"/>
    <pivotTable tabId="22" name="Pivottabell196"/>
    <pivotTable tabId="22" name="Pivottabell195"/>
    <pivotTable tabId="22" name="Pivottabell194"/>
    <pivotTable tabId="22" name="Pivottabell193"/>
    <pivotTable tabId="22" name="Pivottabell192"/>
    <pivotTable tabId="22" name="Pivottabell191"/>
    <pivotTable tabId="22" name="Pivottabell190"/>
    <pivotTable tabId="22" name="Pivottabell189"/>
    <pivotTable tabId="22" name="Pivottabell188"/>
    <pivotTable tabId="22" name="Pivottabell187"/>
    <pivotTable tabId="22" name="Pivottabell186"/>
    <pivotTable tabId="22" name="Pivottabell26"/>
    <pivotTable tabId="22" name="Pivottabell23"/>
    <pivotTable tabId="22" name="Pivottabell20"/>
    <pivotTable tabId="22" name="Pivottabell183"/>
    <pivotTable tabId="22" name="Pivottabell182"/>
    <pivotTable tabId="22" name="Pivottabell181"/>
    <pivotTable tabId="22" name="Pivottabell180"/>
    <pivotTable tabId="22" name="Pivottabell179"/>
    <pivotTable tabId="22" name="Pivottabell178"/>
    <pivotTable tabId="22" name="Pivottabell177"/>
    <pivotTable tabId="22" name="Pivottabell176"/>
    <pivotTable tabId="22" name="Pivottabell175"/>
    <pivotTable tabId="22" name="Pivottabell174"/>
    <pivotTable tabId="22" name="Pivottabell173"/>
    <pivotTable tabId="22" name="Pivottabell172"/>
    <pivotTable tabId="22" name="Pivottabell17"/>
    <pivotTable tabId="22" name="Pivottabell15"/>
    <pivotTable tabId="22" name="Pivottabell14"/>
    <pivotTable tabId="22" name="Pivottabell13"/>
    <pivotTable tabId="22" name="Pivottabell99"/>
    <pivotTable tabId="22" name="Pivottabell98"/>
    <pivotTable tabId="22" name="Pivottabell97"/>
    <pivotTable tabId="22" name="Pivottabell96"/>
    <pivotTable tabId="22" name="Pivottabell95"/>
    <pivotTable tabId="22" name="Pivottabell94"/>
    <pivotTable tabId="22" name="Pivottabell93"/>
    <pivotTable tabId="22" name="Pivottabell92"/>
    <pivotTable tabId="22" name="Pivottabell91"/>
    <pivotTable tabId="22" name="Pivottabell90"/>
    <pivotTable tabId="22" name="Pivottabell9"/>
    <pivotTable tabId="22" name="Pivottabell89"/>
    <pivotTable tabId="22" name="Pivottabell88"/>
    <pivotTable tabId="22" name="Pivottabell87"/>
    <pivotTable tabId="22" name="Pivottabell86"/>
    <pivotTable tabId="22" name="Pivottabell85"/>
    <pivotTable tabId="22" name="Pivottabell84"/>
    <pivotTable tabId="22" name="Pivottabell83"/>
    <pivotTable tabId="22" name="Pivottabell82"/>
    <pivotTable tabId="22" name="Pivottabell81"/>
    <pivotTable tabId="22" name="Pivottabell80"/>
    <pivotTable tabId="22" name="Pivottabell8"/>
    <pivotTable tabId="22" name="Pivottabell79"/>
    <pivotTable tabId="22" name="Pivottabell78"/>
    <pivotTable tabId="22" name="Pivottabell77"/>
    <pivotTable tabId="22" name="Pivottabell75"/>
    <pivotTable tabId="22" name="Pivottabell74"/>
    <pivotTable tabId="22" name="Pivottabell73"/>
    <pivotTable tabId="22" name="Pivottabell72"/>
    <pivotTable tabId="22" name="Pivottabell71"/>
    <pivotTable tabId="22" name="Pivottabell70"/>
    <pivotTable tabId="22" name="Pivottabell7"/>
    <pivotTable tabId="22" name="Pivottabell69"/>
    <pivotTable tabId="22" name="Pivottabell68"/>
    <pivotTable tabId="22" name="Pivottabell67"/>
    <pivotTable tabId="22" name="Pivottabell66"/>
    <pivotTable tabId="22" name="Pivottabell65"/>
    <pivotTable tabId="22" name="Pivottabell64"/>
    <pivotTable tabId="22" name="Pivottabell63"/>
    <pivotTable tabId="22" name="Pivottabell62"/>
    <pivotTable tabId="22" name="Pivottabell61"/>
    <pivotTable tabId="22" name="Pivottabell60"/>
    <pivotTable tabId="22" name="Pivottabell6"/>
    <pivotTable tabId="22" name="Pivottabell59"/>
    <pivotTable tabId="22" name="Pivottabell58"/>
    <pivotTable tabId="22" name="Pivottabell57"/>
    <pivotTable tabId="22" name="Pivottabell56"/>
    <pivotTable tabId="22" name="Pivottabell55"/>
    <pivotTable tabId="22" name="Pivottabell54"/>
    <pivotTable tabId="22" name="Pivottabell53"/>
    <pivotTable tabId="22" name="Pivottabell52"/>
    <pivotTable tabId="22" name="Pivottabell51"/>
    <pivotTable tabId="22" name="Pivottabell50"/>
    <pivotTable tabId="22" name="Pivottabell5"/>
    <pivotTable tabId="22" name="Pivottabell49"/>
    <pivotTable tabId="22" name="Pivottabell48"/>
    <pivotTable tabId="22" name="Pivottabell47"/>
    <pivotTable tabId="22" name="Pivottabell46"/>
    <pivotTable tabId="22" name="Pivottabell45"/>
    <pivotTable tabId="22" name="Pivottabell44"/>
    <pivotTable tabId="22" name="Pivottabell43"/>
    <pivotTable tabId="22" name="Pivottabell42"/>
    <pivotTable tabId="22" name="Pivottabell41"/>
    <pivotTable tabId="22" name="Pivottabell40"/>
    <pivotTable tabId="22" name="Pivottabell4"/>
    <pivotTable tabId="22" name="Pivottabell39"/>
    <pivotTable tabId="22" name="Pivottabell38"/>
    <pivotTable tabId="22" name="Pivottabell37"/>
    <pivotTable tabId="22" name="Pivottabell36"/>
    <pivotTable tabId="22" name="Pivottabell35"/>
    <pivotTable tabId="22" name="Pivottabell34"/>
    <pivotTable tabId="22" name="Pivottabell33"/>
    <pivotTable tabId="22" name="Pivottabell32"/>
    <pivotTable tabId="22" name="Pivottabell31"/>
    <pivotTable tabId="22" name="Pivottabell30"/>
    <pivotTable tabId="22" name="Pivottabell3"/>
    <pivotTable tabId="22" name="Pivottabell29"/>
    <pivotTable tabId="22" name="Pivottabell28"/>
    <pivotTable tabId="22" name="Pivottabell21"/>
    <pivotTable tabId="22" name="Pivottabell2"/>
    <pivotTable tabId="22" name="Pivottabell19"/>
    <pivotTable tabId="22" name="Pivottabell18"/>
    <pivotTable tabId="22" name="Pivottabell171"/>
    <pivotTable tabId="22" name="Pivottabell170"/>
    <pivotTable tabId="22" name="Pivottabell169"/>
    <pivotTable tabId="22" name="Pivottabell168"/>
    <pivotTable tabId="22" name="Pivottabell167"/>
    <pivotTable tabId="22" name="Pivottabell166"/>
    <pivotTable tabId="22" name="Pivottabell165"/>
    <pivotTable tabId="22" name="Pivottabell164"/>
    <pivotTable tabId="22" name="Pivottabell163"/>
    <pivotTable tabId="22" name="Pivottabell162"/>
    <pivotTable tabId="22" name="Pivottabell161"/>
    <pivotTable tabId="22" name="Pivottabell160"/>
    <pivotTable tabId="22" name="Pivottabell16"/>
    <pivotTable tabId="22" name="Pivottabell159"/>
    <pivotTable tabId="22" name="Pivottabell158"/>
    <pivotTable tabId="22" name="Pivottabell157"/>
    <pivotTable tabId="22" name="Pivottabell156"/>
    <pivotTable tabId="22" name="Pivottabell153"/>
    <pivotTable tabId="22" name="Pivottabell152"/>
    <pivotTable tabId="22" name="Pivottabell151"/>
    <pivotTable tabId="22" name="Pivottabell150"/>
    <pivotTable tabId="22" name="Pivottabell149"/>
    <pivotTable tabId="22" name="Pivottabell148"/>
    <pivotTable tabId="22" name="Pivottabell147"/>
    <pivotTable tabId="22" name="Pivottabell146"/>
    <pivotTable tabId="22" name="Pivottabell145"/>
    <pivotTable tabId="22" name="Pivottabell144"/>
    <pivotTable tabId="22" name="Pivottabell143"/>
    <pivotTable tabId="22" name="Pivottabell142"/>
    <pivotTable tabId="22" name="Pivottabell141"/>
    <pivotTable tabId="22" name="Pivottabell140"/>
    <pivotTable tabId="22" name="Pivottabell139"/>
    <pivotTable tabId="22" name="Pivottabell138"/>
    <pivotTable tabId="22" name="Pivottabell137"/>
    <pivotTable tabId="22" name="Pivottabell136"/>
    <pivotTable tabId="22" name="Pivottabell135"/>
    <pivotTable tabId="22" name="Pivottabell134"/>
    <pivotTable tabId="22" name="Pivottabell133"/>
    <pivotTable tabId="22" name="Pivottabell132"/>
    <pivotTable tabId="22" name="Pivottabell131"/>
    <pivotTable tabId="22" name="Pivottabell130"/>
    <pivotTable tabId="22" name="Pivottabell129"/>
    <pivotTable tabId="22" name="Pivottabell128"/>
    <pivotTable tabId="22" name="Pivottabell127"/>
    <pivotTable tabId="22" name="Pivottabell126"/>
    <pivotTable tabId="22" name="Pivottabell125"/>
    <pivotTable tabId="22" name="Pivottabell124"/>
    <pivotTable tabId="22" name="Pivottabell123"/>
    <pivotTable tabId="22" name="Pivottabell122"/>
    <pivotTable tabId="22" name="Pivottabell121"/>
    <pivotTable tabId="22" name="Pivottabell120"/>
    <pivotTable tabId="22" name="Pivottabell12"/>
    <pivotTable tabId="22" name="Pivottabell119"/>
    <pivotTable tabId="22" name="Pivottabell118"/>
    <pivotTable tabId="22" name="Pivottabell117"/>
    <pivotTable tabId="22" name="Pivottabell116"/>
    <pivotTable tabId="22" name="Pivottabell115"/>
    <pivotTable tabId="22" name="Pivottabell114"/>
    <pivotTable tabId="22" name="Pivottabell113"/>
    <pivotTable tabId="22" name="Pivottabell112"/>
    <pivotTable tabId="22" name="Pivottabell111"/>
    <pivotTable tabId="22" name="Pivottabell110"/>
    <pivotTable tabId="22" name="Pivottabell11"/>
    <pivotTable tabId="22" name="Pivottabell109"/>
    <pivotTable tabId="22" name="Pivottabell108"/>
    <pivotTable tabId="22" name="Pivottabell107"/>
    <pivotTable tabId="22" name="Pivottabell106"/>
    <pivotTable tabId="22" name="Pivottabell105"/>
    <pivotTable tabId="22" name="Pivottabell104"/>
    <pivotTable tabId="22" name="Pivottabell103"/>
    <pivotTable tabId="22" name="Pivottabell102"/>
    <pivotTable tabId="22" name="Pivottabell101"/>
    <pivotTable tabId="22" name="Pivottabell100"/>
    <pivotTable tabId="22" name="Pivottabell10"/>
    <pivotTable tabId="22" name="Pivottabell1"/>
    <pivotTable tabId="22" name="Pivottabell76"/>
  </pivotTables>
  <data>
    <tabular pivotCacheId="2">
      <items count="10">
        <i x="2" s="1"/>
        <i x="0" s="1"/>
        <i x="1" s="1"/>
        <i x="8" s="1" nd="1"/>
        <i x="6" s="1" nd="1"/>
        <i x="3" s="1" nd="1"/>
        <i x="5" s="1" nd="1"/>
        <i x="9" s="1" nd="1"/>
        <i x="7" s="1" nd="1"/>
        <i x="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Program" xr10:uid="{CE7DBF54-9103-41A1-ACD5-476C45B35CB7}" sourceName="Program">
  <pivotTables>
    <pivotTable tabId="22" name="Pivottabell69"/>
    <pivotTable tabId="22" name="Pivottabell15"/>
    <pivotTable tabId="22" name="Pivottabell157"/>
    <pivotTable tabId="22" name="Pivottabell13"/>
    <pivotTable tabId="22" name="Pivottabell17"/>
    <pivotTable tabId="22" name="Pivottabell27"/>
    <pivotTable tabId="22" name="Pivottabell14"/>
    <pivotTable tabId="22" name="Pivottabell67"/>
    <pivotTable tabId="22" name="Pivottabell68"/>
    <pivotTable tabId="22" name="Pivottabell25"/>
    <pivotTable tabId="22" name="Pivottabell72"/>
    <pivotTable tabId="22" name="Pivottabell76"/>
    <pivotTable tabId="22" name="Pivottabell152"/>
    <pivotTable tabId="22" name="Pivottabell73"/>
    <pivotTable tabId="22" name="Pivottabell153"/>
    <pivotTable tabId="22" name="Pivottabell80"/>
    <pivotTable tabId="22" name="Pivottabell150"/>
    <pivotTable tabId="22" name="Pivottabell77"/>
    <pivotTable tabId="22" name="Pivottabell151"/>
    <pivotTable tabId="22" name="Pivottabell84"/>
    <pivotTable tabId="22" name="Pivottabell148"/>
    <pivotTable tabId="22" name="Pivottabell81"/>
    <pivotTable tabId="22" name="Pivottabell149"/>
    <pivotTable tabId="22" name="Pivottabell88"/>
    <pivotTable tabId="22" name="Pivottabell146"/>
    <pivotTable tabId="22" name="Pivottabell131"/>
    <pivotTable tabId="22" name="Pivottabell147"/>
    <pivotTable tabId="22" name="Pivottabell129"/>
    <pivotTable tabId="22" name="Pivottabell144"/>
    <pivotTable tabId="22" name="Pivottabell130"/>
    <pivotTable tabId="22" name="Pivottabell145"/>
    <pivotTable tabId="22" name="Pivottabell127"/>
    <pivotTable tabId="22" name="Pivottabell142"/>
    <pivotTable tabId="22" name="Pivottabell128"/>
    <pivotTable tabId="22" name="Pivottabell143"/>
    <pivotTable tabId="22" name="Pivottabell125"/>
    <pivotTable tabId="22" name="Pivottabell140"/>
    <pivotTable tabId="22" name="Pivottabell126"/>
    <pivotTable tabId="22" name="Pivottabell141"/>
    <pivotTable tabId="22" name="Pivottabell123"/>
    <pivotTable tabId="22" name="Pivottabell138"/>
    <pivotTable tabId="22" name="Pivottabell124"/>
    <pivotTable tabId="22" name="Pivottabell139"/>
    <pivotTable tabId="22" name="Pivottabell121"/>
    <pivotTable tabId="22" name="Pivottabell136"/>
    <pivotTable tabId="22" name="Pivottabell122"/>
    <pivotTable tabId="22" name="Pivottabell137"/>
    <pivotTable tabId="22" name="Pivottabell119"/>
    <pivotTable tabId="22" name="Pivottabell134"/>
    <pivotTable tabId="22" name="Pivottabell120"/>
    <pivotTable tabId="22" name="Pivottabell135"/>
    <pivotTable tabId="22" name="Pivottabell117"/>
    <pivotTable tabId="22" name="Pivottabell132"/>
    <pivotTable tabId="22" name="Pivottabell118"/>
    <pivotTable tabId="22" name="Pivottabell133"/>
    <pivotTable tabId="22" name="Pivottabell2"/>
    <pivotTable tabId="22" name="Pivottabell3"/>
    <pivotTable tabId="22" name="Pivottabell6"/>
    <pivotTable tabId="22" name="Pivottabell4"/>
    <pivotTable tabId="22" name="Pivottabell7"/>
    <pivotTable tabId="22" name="Pivottabell9"/>
    <pivotTable tabId="22" name="Pivottabell12"/>
    <pivotTable tabId="22" name="Pivottabell10"/>
    <pivotTable tabId="22" name="Pivottabell173"/>
    <pivotTable tabId="22" name="Pivottabell174"/>
    <pivotTable tabId="22" name="Pivottabell176"/>
    <pivotTable tabId="22" name="Pivottabell177"/>
    <pivotTable tabId="22" name="Pivottabell179"/>
    <pivotTable tabId="22" name="Pivottabell180"/>
    <pivotTable tabId="22" name="Pivottabell182"/>
    <pivotTable tabId="22" name="Pivottabell183"/>
    <pivotTable tabId="22" name="Pivottabell23"/>
    <pivotTable tabId="22" name="Pivottabell26"/>
    <pivotTable tabId="22" name="Pivottabell187"/>
    <pivotTable tabId="22" name="Pivottabell188"/>
    <pivotTable tabId="22" name="Pivottabell190"/>
    <pivotTable tabId="22" name="Pivottabell189"/>
    <pivotTable tabId="22" name="Pivottabell193"/>
    <pivotTable tabId="22" name="Pivottabell194"/>
    <pivotTable tabId="22" name="Pivottabell196"/>
    <pivotTable tabId="22" name="Pivottabell195"/>
    <pivotTable tabId="22" name="Pivottabell199"/>
    <pivotTable tabId="22" name="Pivottabell200"/>
    <pivotTable tabId="22" name="Pivottabell202"/>
    <pivotTable tabId="22" name="Pivottabell201"/>
    <pivotTable tabId="22" name="Pivottabell205"/>
    <pivotTable tabId="22" name="Pivottabell206"/>
    <pivotTable tabId="22" name="Pivottabell208"/>
    <pivotTable tabId="22" name="Pivottabell207"/>
    <pivotTable tabId="22" name="Pivottabell211"/>
    <pivotTable tabId="22" name="Pivottabell212"/>
    <pivotTable tabId="22" name="Pivottabell214"/>
    <pivotTable tabId="22" name="Pivottabell213"/>
    <pivotTable tabId="22" name="Pivottabell217"/>
    <pivotTable tabId="22" name="Pivottabell218"/>
    <pivotTable tabId="22" name="Pivottabell216"/>
    <pivotTable tabId="22" name="Pivottabell215"/>
    <pivotTable tabId="22" name="Pivottabell210"/>
    <pivotTable tabId="22" name="Pivottabell209"/>
    <pivotTable tabId="22" name="Pivottabell204"/>
    <pivotTable tabId="22" name="Pivottabell203"/>
    <pivotTable tabId="22" name="Pivottabell198"/>
    <pivotTable tabId="22" name="Pivottabell197"/>
    <pivotTable tabId="22" name="Pivottabell192"/>
    <pivotTable tabId="22" name="Pivottabell191"/>
    <pivotTable tabId="22" name="Pivottabell186"/>
    <pivotTable tabId="22" name="Pivottabell20"/>
    <pivotTable tabId="22" name="Pivottabell181"/>
    <pivotTable tabId="22" name="Pivottabell178"/>
    <pivotTable tabId="22" name="Pivottabell175"/>
    <pivotTable tabId="22" name="Pivottabell172"/>
    <pivotTable tabId="22" name="Pivottabell11"/>
    <pivotTable tabId="22" name="Pivottabell8"/>
    <pivotTable tabId="22" name="Pivottabell5"/>
    <pivotTable tabId="22" name="Pivottabell1"/>
    <pivotTable tabId="22" name="Pivottabell114"/>
    <pivotTable tabId="22" name="Pivottabell115"/>
    <pivotTable tabId="22" name="Pivottabell110"/>
    <pivotTable tabId="22" name="Pivottabell111"/>
    <pivotTable tabId="22" name="Pivottabell106"/>
    <pivotTable tabId="22" name="Pivottabell107"/>
    <pivotTable tabId="22" name="Pivottabell102"/>
    <pivotTable tabId="22" name="Pivottabell103"/>
    <pivotTable tabId="22" name="Pivottabell98"/>
    <pivotTable tabId="22" name="Pivottabell99"/>
    <pivotTable tabId="22" name="Pivottabell94"/>
    <pivotTable tabId="22" name="Pivottabell95"/>
    <pivotTable tabId="22" name="Pivottabell90"/>
    <pivotTable tabId="22" name="Pivottabell91"/>
    <pivotTable tabId="22" name="Pivottabell86"/>
    <pivotTable tabId="22" name="Pivottabell87"/>
    <pivotTable tabId="22" name="Pivottabell82"/>
    <pivotTable tabId="22" name="Pivottabell83"/>
    <pivotTable tabId="22" name="Pivottabell78"/>
    <pivotTable tabId="22" name="Pivottabell79"/>
    <pivotTable tabId="22" name="Pivottabell74"/>
    <pivotTable tabId="22" name="Pivottabell75"/>
    <pivotTable tabId="22" name="Pivottabell71"/>
    <pivotTable tabId="22" name="Pivottabell70"/>
    <pivotTable tabId="22" name="Pivottabell154"/>
    <pivotTable tabId="22" name="Pivottabell221"/>
    <pivotTable tabId="22" name="Pivottabell185"/>
    <pivotTable tabId="22" name="Pivottabell222"/>
    <pivotTable tabId="22" name="Pivottabell184"/>
    <pivotTable tabId="22" name="Pivottabell224"/>
    <pivotTable tabId="22" name="Pivottabell223"/>
    <pivotTable tabId="22" name="Pivottabell225"/>
    <pivotTable tabId="22" name="Pivottabell227"/>
    <pivotTable tabId="22" name="Pivottabell228"/>
    <pivotTable tabId="22" name="Pivottabell226"/>
    <pivotTable tabId="22" name="Pivottabell230"/>
    <pivotTable tabId="22" name="Pivottabell229"/>
    <pivotTable tabId="22" name="Pivottabell231"/>
    <pivotTable tabId="22" name="Pivottabell234"/>
    <pivotTable tabId="22" name="Pivottabell241"/>
    <pivotTable tabId="22" name="Pivottabell247"/>
    <pivotTable tabId="22" name="Pivottabell235"/>
    <pivotTable tabId="22" name="Pivottabell242"/>
    <pivotTable tabId="22" name="Pivottabell248"/>
    <pivotTable tabId="22" name="Pivottabell236"/>
    <pivotTable tabId="22" name="Pivottabell243"/>
    <pivotTable tabId="22" name="Pivottabell249"/>
    <pivotTable tabId="22" name="Pivottabell237"/>
    <pivotTable tabId="22" name="Pivottabell244"/>
    <pivotTable tabId="22" name="Pivottabell250"/>
    <pivotTable tabId="22" name="Pivottabell239"/>
    <pivotTable tabId="22" name="Pivottabell245"/>
    <pivotTable tabId="22" name="Pivottabell251"/>
    <pivotTable tabId="22" name="Pivottabell240"/>
    <pivotTable tabId="22" name="Pivottabell246"/>
    <pivotTable tabId="22" name="Pivottabell252"/>
    <pivotTable tabId="22" name="Pivottabell232"/>
    <pivotTable tabId="22" name="Pivottabell233"/>
    <pivotTable tabId="22" name="Pivottabell238"/>
    <pivotTable tabId="22" name="Pivottabell85"/>
    <pivotTable tabId="22" name="Pivottabell16"/>
    <pivotTable tabId="22" name="Pivottabell18"/>
    <pivotTable tabId="22" name="Pivottabell19"/>
    <pivotTable tabId="22" name="Pivottabell21"/>
    <pivotTable tabId="22" name="Pivottabell28"/>
    <pivotTable tabId="22" name="Pivottabell171"/>
    <pivotTable tabId="22" name="Pivottabell29"/>
    <pivotTable tabId="22" name="Pivottabell170"/>
    <pivotTable tabId="22" name="Pivottabell30"/>
    <pivotTable tabId="22" name="Pivottabell169"/>
    <pivotTable tabId="22" name="Pivottabell31"/>
    <pivotTable tabId="22" name="Pivottabell168"/>
    <pivotTable tabId="22" name="Pivottabell32"/>
    <pivotTable tabId="22" name="Pivottabell167"/>
    <pivotTable tabId="22" name="Pivottabell33"/>
    <pivotTable tabId="22" name="Pivottabell166"/>
    <pivotTable tabId="22" name="Pivottabell34"/>
    <pivotTable tabId="22" name="Pivottabell165"/>
    <pivotTable tabId="22" name="Pivottabell35"/>
    <pivotTable tabId="22" name="Pivottabell164"/>
    <pivotTable tabId="22" name="Pivottabell36"/>
    <pivotTable tabId="22" name="Pivottabell163"/>
    <pivotTable tabId="22" name="Pivottabell37"/>
    <pivotTable tabId="22" name="Pivottabell162"/>
    <pivotTable tabId="22" name="Pivottabell38"/>
    <pivotTable tabId="22" name="Pivottabell161"/>
    <pivotTable tabId="22" name="Pivottabell39"/>
    <pivotTable tabId="22" name="Pivottabell160"/>
    <pivotTable tabId="22" name="Pivottabell40"/>
    <pivotTable tabId="22" name="Pivottabell159"/>
    <pivotTable tabId="22" name="Pivottabell41"/>
    <pivotTable tabId="22" name="Pivottabell158"/>
    <pivotTable tabId="22" name="Pivottabell42"/>
    <pivotTable tabId="22" name="Pivottabell156"/>
    <pivotTable tabId="22" name="Pivottabell43"/>
    <pivotTable tabId="22" name="Pivottabell116"/>
    <pivotTable tabId="22" name="Pivottabell44"/>
    <pivotTable tabId="22" name="Pivottabell113"/>
    <pivotTable tabId="22" name="Pivottabell45"/>
    <pivotTable tabId="22" name="Pivottabell112"/>
    <pivotTable tabId="22" name="Pivottabell46"/>
    <pivotTable tabId="22" name="Pivottabell109"/>
    <pivotTable tabId="22" name="Pivottabell47"/>
    <pivotTable tabId="22" name="Pivottabell108"/>
    <pivotTable tabId="22" name="Pivottabell48"/>
    <pivotTable tabId="22" name="Pivottabell105"/>
    <pivotTable tabId="22" name="Pivottabell49"/>
    <pivotTable tabId="22" name="Pivottabell104"/>
    <pivotTable tabId="22" name="Pivottabell50"/>
    <pivotTable tabId="22" name="Pivottabell101"/>
    <pivotTable tabId="22" name="Pivottabell51"/>
    <pivotTable tabId="22" name="Pivottabell100"/>
    <pivotTable tabId="22" name="Pivottabell52"/>
    <pivotTable tabId="22" name="Pivottabell97"/>
    <pivotTable tabId="22" name="Pivottabell53"/>
    <pivotTable tabId="22" name="Pivottabell96"/>
    <pivotTable tabId="22" name="Pivottabell54"/>
    <pivotTable tabId="22" name="Pivottabell93"/>
    <pivotTable tabId="22" name="Pivottabell55"/>
    <pivotTable tabId="22" name="Pivottabell92"/>
    <pivotTable tabId="22" name="Pivottabell56"/>
    <pivotTable tabId="22" name="Pivottabell89"/>
    <pivotTable tabId="22" name="Pivottabell57"/>
    <pivotTable tabId="22" name="Pivottabell66"/>
    <pivotTable tabId="22" name="Pivottabell58"/>
    <pivotTable tabId="22" name="Pivottabell65"/>
    <pivotTable tabId="22" name="Pivottabell59"/>
    <pivotTable tabId="22" name="Pivottabell64"/>
    <pivotTable tabId="22" name="Pivottabell60"/>
    <pivotTable tabId="22" name="Pivottabell63"/>
    <pivotTable tabId="22" name="Pivottabell61"/>
    <pivotTable tabId="22" name="Pivottabell62"/>
    <pivotTable tabId="22" name="Pivottabell253"/>
    <pivotTable tabId="22" name="Pivottabell266"/>
    <pivotTable tabId="22" name="Pivottabell260"/>
    <pivotTable tabId="22" name="Pivottabell272"/>
    <pivotTable tabId="22" name="Pivottabell269"/>
    <pivotTable tabId="22" name="Pivottabell263"/>
    <pivotTable tabId="22" name="Pivottabell271"/>
    <pivotTable tabId="22" name="Pivottabell258"/>
    <pivotTable tabId="22" name="Pivottabell265"/>
    <pivotTable tabId="22" name="Pivottabell254"/>
    <pivotTable tabId="22" name="Pivottabell262"/>
    <pivotTable tabId="22" name="Pivottabell259"/>
    <pivotTable tabId="22" name="Pivottabell264"/>
    <pivotTable tabId="22" name="Pivottabell255"/>
    <pivotTable tabId="22" name="Pivottabell256"/>
    <pivotTable tabId="22" name="Pivottabell257"/>
    <pivotTable tabId="22" name="Pivottabell268"/>
    <pivotTable tabId="22" name="Pivottabell261"/>
    <pivotTable tabId="22" name="Pivottabell267"/>
    <pivotTable tabId="22" name="Pivottabell270"/>
    <pivotTable tabId="22" name="Pivottabell275"/>
    <pivotTable tabId="22" name="Pivottabell280"/>
    <pivotTable tabId="22" name="Pivottabell273"/>
    <pivotTable tabId="22" name="Pivottabell284"/>
    <pivotTable tabId="22" name="Pivottabell278"/>
    <pivotTable tabId="22" name="Pivottabell288"/>
    <pivotTable tabId="22" name="Pivottabell281"/>
    <pivotTable tabId="22" name="Pivottabell283"/>
    <pivotTable tabId="22" name="Pivottabell279"/>
    <pivotTable tabId="22" name="Pivottabell287"/>
    <pivotTable tabId="22" name="Pivottabell286"/>
    <pivotTable tabId="22" name="Pivottabell285"/>
    <pivotTable tabId="22" name="Pivottabell276"/>
    <pivotTable tabId="22" name="Pivottabell282"/>
    <pivotTable tabId="22" name="Pivottabell277"/>
    <pivotTable tabId="22" name="Pivottabell274"/>
    <pivotTable tabId="22" name="Pivottabell302"/>
    <pivotTable tabId="22" name="Pivottabell297"/>
    <pivotTable tabId="22" name="Pivottabell304"/>
    <pivotTable tabId="22" name="Pivottabell293"/>
    <pivotTable tabId="22" name="Pivottabell299"/>
    <pivotTable tabId="22" name="Pivottabell289"/>
    <pivotTable tabId="22" name="Pivottabell296"/>
    <pivotTable tabId="22" name="Pivottabell294"/>
    <pivotTable tabId="22" name="Pivottabell298"/>
    <pivotTable tabId="22" name="Pivottabell290"/>
    <pivotTable tabId="22" name="Pivottabell291"/>
    <pivotTable tabId="22" name="Pivottabell292"/>
    <pivotTable tabId="22" name="Pivottabell301"/>
    <pivotTable tabId="22" name="Pivottabell295"/>
    <pivotTable tabId="22" name="Pivottabell300"/>
    <pivotTable tabId="22" name="Pivottabell303"/>
    <pivotTable tabId="22" name="Pivottabell339"/>
    <pivotTable tabId="22" name="Pivottabell344"/>
    <pivotTable tabId="22" name="Pivottabell337"/>
    <pivotTable tabId="22" name="Pivottabell348"/>
    <pivotTable tabId="22" name="Pivottabell342"/>
    <pivotTable tabId="22" name="Pivottabell352"/>
    <pivotTable tabId="22" name="Pivottabell345"/>
    <pivotTable tabId="22" name="Pivottabell347"/>
    <pivotTable tabId="22" name="Pivottabell343"/>
    <pivotTable tabId="22" name="Pivottabell351"/>
    <pivotTable tabId="22" name="Pivottabell350"/>
    <pivotTable tabId="22" name="Pivottabell349"/>
  </pivotTables>
  <data>
    <tabular pivotCacheId="2">
      <items count="24">
        <i x="0" s="1"/>
        <i x="21" s="1"/>
        <i x="6" s="1"/>
        <i x="5" s="1"/>
        <i x="7" s="1"/>
        <i x="19" s="1"/>
        <i x="18" s="1"/>
        <i x="23" s="1"/>
        <i x="17" s="1"/>
        <i x="16" s="1"/>
        <i x="22" s="1"/>
        <i x="12" s="1"/>
        <i x="4" s="1"/>
        <i x="20" s="1"/>
        <i x="13" s="1"/>
        <i x="11" s="1"/>
        <i x="15" s="1"/>
        <i x="14" s="1"/>
        <i x="8" s="1"/>
        <i x="10" s="1"/>
        <i x="1" s="1"/>
        <i x="3" s="1"/>
        <i x="2" s="1"/>
        <i x="9"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Utförare" xr10:uid="{3A37E867-596C-4269-96E0-501EC6C4B8E6}" sourceName="Utförare">
  <pivotTables>
    <pivotTable tabId="22" name="Pivottabell154"/>
    <pivotTable tabId="22" name="Pivottabell1"/>
    <pivotTable tabId="22" name="Pivottabell10"/>
    <pivotTable tabId="22" name="Pivottabell100"/>
    <pivotTable tabId="22" name="Pivottabell101"/>
    <pivotTable tabId="22" name="Pivottabell102"/>
    <pivotTable tabId="22" name="Pivottabell103"/>
    <pivotTable tabId="22" name="Pivottabell104"/>
    <pivotTable tabId="22" name="Pivottabell105"/>
    <pivotTable tabId="22" name="Pivottabell106"/>
    <pivotTable tabId="22" name="Pivottabell107"/>
    <pivotTable tabId="22" name="Pivottabell108"/>
    <pivotTable tabId="22" name="Pivottabell109"/>
    <pivotTable tabId="22" name="Pivottabell11"/>
    <pivotTable tabId="22" name="Pivottabell110"/>
    <pivotTable tabId="22" name="Pivottabell111"/>
    <pivotTable tabId="22" name="Pivottabell112"/>
    <pivotTable tabId="22" name="Pivottabell113"/>
    <pivotTable tabId="22" name="Pivottabell114"/>
    <pivotTable tabId="22" name="Pivottabell115"/>
    <pivotTable tabId="22" name="Pivottabell116"/>
    <pivotTable tabId="22" name="Pivottabell117"/>
    <pivotTable tabId="22" name="Pivottabell118"/>
    <pivotTable tabId="22" name="Pivottabell119"/>
    <pivotTable tabId="22" name="Pivottabell12"/>
    <pivotTable tabId="22" name="Pivottabell120"/>
    <pivotTable tabId="22" name="Pivottabell121"/>
    <pivotTable tabId="22" name="Pivottabell122"/>
    <pivotTable tabId="22" name="Pivottabell123"/>
    <pivotTable tabId="22" name="Pivottabell124"/>
    <pivotTable tabId="22" name="Pivottabell125"/>
    <pivotTable tabId="22" name="Pivottabell126"/>
    <pivotTable tabId="22" name="Pivottabell127"/>
    <pivotTable tabId="22" name="Pivottabell128"/>
    <pivotTable tabId="22" name="Pivottabell129"/>
    <pivotTable tabId="22" name="Pivottabell13"/>
    <pivotTable tabId="22" name="Pivottabell130"/>
    <pivotTable tabId="22" name="Pivottabell131"/>
    <pivotTable tabId="22" name="Pivottabell132"/>
    <pivotTable tabId="22" name="Pivottabell133"/>
    <pivotTable tabId="22" name="Pivottabell134"/>
    <pivotTable tabId="22" name="Pivottabell135"/>
    <pivotTable tabId="22" name="Pivottabell136"/>
    <pivotTable tabId="22" name="Pivottabell137"/>
    <pivotTable tabId="22" name="Pivottabell138"/>
    <pivotTable tabId="22" name="Pivottabell139"/>
    <pivotTable tabId="22" name="Pivottabell14"/>
    <pivotTable tabId="22" name="Pivottabell140"/>
    <pivotTable tabId="22" name="Pivottabell141"/>
    <pivotTable tabId="22" name="Pivottabell142"/>
    <pivotTable tabId="22" name="Pivottabell143"/>
    <pivotTable tabId="22" name="Pivottabell144"/>
    <pivotTable tabId="22" name="Pivottabell145"/>
    <pivotTable tabId="22" name="Pivottabell146"/>
    <pivotTable tabId="22" name="Pivottabell147"/>
    <pivotTable tabId="22" name="Pivottabell148"/>
    <pivotTable tabId="22" name="Pivottabell149"/>
    <pivotTable tabId="22" name="Pivottabell15"/>
    <pivotTable tabId="22" name="Pivottabell150"/>
    <pivotTable tabId="22" name="Pivottabell151"/>
    <pivotTable tabId="22" name="Pivottabell152"/>
    <pivotTable tabId="22" name="Pivottabell153"/>
    <pivotTable tabId="22" name="Pivottabell156"/>
    <pivotTable tabId="22" name="Pivottabell157"/>
    <pivotTable tabId="22" name="Pivottabell158"/>
    <pivotTable tabId="22" name="Pivottabell159"/>
    <pivotTable tabId="22" name="Pivottabell16"/>
    <pivotTable tabId="22" name="Pivottabell160"/>
    <pivotTable tabId="22" name="Pivottabell161"/>
    <pivotTable tabId="22" name="Pivottabell162"/>
    <pivotTable tabId="22" name="Pivottabell163"/>
    <pivotTable tabId="22" name="Pivottabell164"/>
    <pivotTable tabId="22" name="Pivottabell165"/>
    <pivotTable tabId="22" name="Pivottabell166"/>
    <pivotTable tabId="22" name="Pivottabell167"/>
    <pivotTable tabId="22" name="Pivottabell168"/>
    <pivotTable tabId="22" name="Pivottabell169"/>
    <pivotTable tabId="22" name="Pivottabell17"/>
    <pivotTable tabId="22" name="Pivottabell170"/>
    <pivotTable tabId="22" name="Pivottabell171"/>
    <pivotTable tabId="22" name="Pivottabell172"/>
    <pivotTable tabId="22" name="Pivottabell173"/>
    <pivotTable tabId="22" name="Pivottabell174"/>
    <pivotTable tabId="22" name="Pivottabell175"/>
    <pivotTable tabId="22" name="Pivottabell176"/>
    <pivotTable tabId="22" name="Pivottabell177"/>
    <pivotTable tabId="22" name="Pivottabell178"/>
    <pivotTable tabId="22" name="Pivottabell179"/>
    <pivotTable tabId="22" name="Pivottabell18"/>
    <pivotTable tabId="22" name="Pivottabell180"/>
    <pivotTable tabId="22" name="Pivottabell181"/>
    <pivotTable tabId="22" name="Pivottabell182"/>
    <pivotTable tabId="22" name="Pivottabell183"/>
    <pivotTable tabId="22" name="Pivottabell184"/>
    <pivotTable tabId="22" name="Pivottabell185"/>
    <pivotTable tabId="22" name="Pivottabell186"/>
    <pivotTable tabId="22" name="Pivottabell187"/>
    <pivotTable tabId="22" name="Pivottabell188"/>
    <pivotTable tabId="22" name="Pivottabell189"/>
    <pivotTable tabId="22" name="Pivottabell19"/>
    <pivotTable tabId="22" name="Pivottabell190"/>
    <pivotTable tabId="22" name="Pivottabell191"/>
    <pivotTable tabId="22" name="Pivottabell192"/>
    <pivotTable tabId="22" name="Pivottabell193"/>
    <pivotTable tabId="22" name="Pivottabell194"/>
    <pivotTable tabId="22" name="Pivottabell195"/>
    <pivotTable tabId="22" name="Pivottabell196"/>
    <pivotTable tabId="22" name="Pivottabell197"/>
    <pivotTable tabId="22" name="Pivottabell198"/>
    <pivotTable tabId="22" name="Pivottabell199"/>
    <pivotTable tabId="22" name="Pivottabell2"/>
    <pivotTable tabId="22" name="Pivottabell20"/>
    <pivotTable tabId="22" name="Pivottabell200"/>
    <pivotTable tabId="22" name="Pivottabell201"/>
    <pivotTable tabId="22" name="Pivottabell202"/>
    <pivotTable tabId="22" name="Pivottabell203"/>
    <pivotTable tabId="22" name="Pivottabell204"/>
    <pivotTable tabId="22" name="Pivottabell205"/>
    <pivotTable tabId="22" name="Pivottabell206"/>
    <pivotTable tabId="22" name="Pivottabell207"/>
    <pivotTable tabId="22" name="Pivottabell208"/>
    <pivotTable tabId="22" name="Pivottabell209"/>
    <pivotTable tabId="22" name="Pivottabell21"/>
    <pivotTable tabId="22" name="Pivottabell210"/>
    <pivotTable tabId="22" name="Pivottabell211"/>
    <pivotTable tabId="22" name="Pivottabell212"/>
    <pivotTable tabId="22" name="Pivottabell213"/>
    <pivotTable tabId="22" name="Pivottabell214"/>
    <pivotTable tabId="22" name="Pivottabell215"/>
    <pivotTable tabId="22" name="Pivottabell216"/>
    <pivotTable tabId="22" name="Pivottabell217"/>
    <pivotTable tabId="22" name="Pivottabell218"/>
    <pivotTable tabId="22" name="Pivottabell219"/>
    <pivotTable tabId="22" name="Pivottabell220"/>
    <pivotTable tabId="22" name="Pivottabell221"/>
    <pivotTable tabId="22" name="Pivottabell222"/>
    <pivotTable tabId="22" name="Pivottabell223"/>
    <pivotTable tabId="22" name="Pivottabell224"/>
    <pivotTable tabId="22" name="Pivottabell225"/>
    <pivotTable tabId="22" name="Pivottabell226"/>
    <pivotTable tabId="22" name="Pivottabell227"/>
    <pivotTable tabId="22" name="Pivottabell228"/>
    <pivotTable tabId="22" name="Pivottabell229"/>
    <pivotTable tabId="22" name="Pivottabell23"/>
    <pivotTable tabId="22" name="Pivottabell230"/>
    <pivotTable tabId="22" name="Pivottabell231"/>
    <pivotTable tabId="22" name="Pivottabell232"/>
    <pivotTable tabId="22" name="Pivottabell233"/>
    <pivotTable tabId="22" name="Pivottabell234"/>
    <pivotTable tabId="22" name="Pivottabell235"/>
    <pivotTable tabId="22" name="Pivottabell236"/>
    <pivotTable tabId="22" name="Pivottabell237"/>
    <pivotTable tabId="22" name="Pivottabell238"/>
    <pivotTable tabId="22" name="Pivottabell239"/>
    <pivotTable tabId="22" name="Pivottabell240"/>
    <pivotTable tabId="22" name="Pivottabell241"/>
    <pivotTable tabId="22" name="Pivottabell242"/>
    <pivotTable tabId="22" name="Pivottabell243"/>
    <pivotTable tabId="22" name="Pivottabell244"/>
    <pivotTable tabId="22" name="Pivottabell245"/>
    <pivotTable tabId="22" name="Pivottabell246"/>
    <pivotTable tabId="22" name="Pivottabell247"/>
    <pivotTable tabId="22" name="Pivottabell248"/>
    <pivotTable tabId="22" name="Pivottabell249"/>
    <pivotTable tabId="22" name="Pivottabell25"/>
    <pivotTable tabId="22" name="Pivottabell250"/>
    <pivotTable tabId="22" name="Pivottabell251"/>
    <pivotTable tabId="22" name="Pivottabell252"/>
    <pivotTable tabId="22" name="Pivottabell253"/>
    <pivotTable tabId="22" name="Pivottabell254"/>
    <pivotTable tabId="22" name="Pivottabell255"/>
    <pivotTable tabId="22" name="Pivottabell256"/>
    <pivotTable tabId="22" name="Pivottabell257"/>
    <pivotTable tabId="22" name="Pivottabell258"/>
    <pivotTable tabId="22" name="Pivottabell259"/>
    <pivotTable tabId="22" name="Pivottabell26"/>
    <pivotTable tabId="22" name="Pivottabell260"/>
    <pivotTable tabId="22" name="Pivottabell261"/>
    <pivotTable tabId="22" name="Pivottabell262"/>
    <pivotTable tabId="22" name="Pivottabell263"/>
    <pivotTable tabId="22" name="Pivottabell264"/>
    <pivotTable tabId="22" name="Pivottabell265"/>
    <pivotTable tabId="22" name="Pivottabell266"/>
    <pivotTable tabId="22" name="Pivottabell267"/>
    <pivotTable tabId="22" name="Pivottabell268"/>
    <pivotTable tabId="22" name="Pivottabell269"/>
    <pivotTable tabId="22" name="Pivottabell27"/>
    <pivotTable tabId="22" name="Pivottabell270"/>
    <pivotTable tabId="22" name="Pivottabell271"/>
    <pivotTable tabId="22" name="Pivottabell272"/>
    <pivotTable tabId="22" name="Pivottabell273"/>
    <pivotTable tabId="22" name="Pivottabell274"/>
    <pivotTable tabId="22" name="Pivottabell275"/>
    <pivotTable tabId="22" name="Pivottabell276"/>
    <pivotTable tabId="22" name="Pivottabell277"/>
    <pivotTable tabId="22" name="Pivottabell278"/>
    <pivotTable tabId="22" name="Pivottabell279"/>
    <pivotTable tabId="22" name="Pivottabell28"/>
    <pivotTable tabId="22" name="Pivottabell280"/>
    <pivotTable tabId="22" name="Pivottabell281"/>
    <pivotTable tabId="22" name="Pivottabell282"/>
    <pivotTable tabId="22" name="Pivottabell283"/>
    <pivotTable tabId="22" name="Pivottabell284"/>
    <pivotTable tabId="22" name="Pivottabell285"/>
    <pivotTable tabId="22" name="Pivottabell286"/>
    <pivotTable tabId="22" name="Pivottabell287"/>
    <pivotTable tabId="22" name="Pivottabell288"/>
    <pivotTable tabId="22" name="Pivottabell289"/>
    <pivotTable tabId="22" name="Pivottabell29"/>
    <pivotTable tabId="22" name="Pivottabell290"/>
    <pivotTable tabId="22" name="Pivottabell291"/>
    <pivotTable tabId="22" name="Pivottabell292"/>
    <pivotTable tabId="22" name="Pivottabell293"/>
    <pivotTable tabId="22" name="Pivottabell294"/>
    <pivotTable tabId="22" name="Pivottabell295"/>
    <pivotTable tabId="22" name="Pivottabell296"/>
    <pivotTable tabId="22" name="Pivottabell297"/>
    <pivotTable tabId="22" name="Pivottabell298"/>
    <pivotTable tabId="22" name="Pivottabell299"/>
    <pivotTable tabId="22" name="Pivottabell3"/>
    <pivotTable tabId="22" name="Pivottabell30"/>
    <pivotTable tabId="22" name="Pivottabell300"/>
    <pivotTable tabId="22" name="Pivottabell301"/>
    <pivotTable tabId="22" name="Pivottabell302"/>
    <pivotTable tabId="22" name="Pivottabell303"/>
    <pivotTable tabId="22" name="Pivottabell304"/>
    <pivotTable tabId="22" name="Pivottabell31"/>
    <pivotTable tabId="22" name="Pivottabell32"/>
    <pivotTable tabId="22" name="Pivottabell33"/>
    <pivotTable tabId="22" name="Pivottabell337"/>
    <pivotTable tabId="22" name="Pivottabell339"/>
    <pivotTable tabId="22" name="Pivottabell34"/>
    <pivotTable tabId="22" name="Pivottabell342"/>
    <pivotTable tabId="22" name="Pivottabell343"/>
    <pivotTable tabId="22" name="Pivottabell344"/>
    <pivotTable tabId="22" name="Pivottabell345"/>
    <pivotTable tabId="22" name="Pivottabell347"/>
    <pivotTable tabId="22" name="Pivottabell348"/>
    <pivotTable tabId="22" name="Pivottabell349"/>
    <pivotTable tabId="22" name="Pivottabell35"/>
    <pivotTable tabId="22" name="Pivottabell350"/>
    <pivotTable tabId="22" name="Pivottabell351"/>
    <pivotTable tabId="22" name="Pivottabell352"/>
    <pivotTable tabId="22" name="Pivottabell36"/>
    <pivotTable tabId="22" name="Pivottabell37"/>
    <pivotTable tabId="22" name="Pivottabell38"/>
    <pivotTable tabId="22" name="Pivottabell39"/>
    <pivotTable tabId="22" name="Pivottabell4"/>
    <pivotTable tabId="22" name="Pivottabell40"/>
    <pivotTable tabId="22" name="Pivottabell41"/>
    <pivotTable tabId="22" name="Pivottabell42"/>
    <pivotTable tabId="22" name="Pivottabell43"/>
    <pivotTable tabId="22" name="Pivottabell44"/>
    <pivotTable tabId="22" name="Pivottabell45"/>
    <pivotTable tabId="22" name="Pivottabell46"/>
    <pivotTable tabId="22" name="Pivottabell47"/>
    <pivotTable tabId="22" name="Pivottabell48"/>
    <pivotTable tabId="22" name="Pivottabell49"/>
    <pivotTable tabId="22" name="Pivottabell5"/>
    <pivotTable tabId="22" name="Pivottabell50"/>
    <pivotTable tabId="22" name="Pivottabell51"/>
    <pivotTable tabId="22" name="Pivottabell52"/>
    <pivotTable tabId="22" name="Pivottabell53"/>
    <pivotTable tabId="22" name="Pivottabell54"/>
    <pivotTable tabId="22" name="Pivottabell55"/>
    <pivotTable tabId="22" name="Pivottabell56"/>
    <pivotTable tabId="22" name="Pivottabell57"/>
    <pivotTable tabId="22" name="Pivottabell58"/>
    <pivotTable tabId="22" name="Pivottabell59"/>
    <pivotTable tabId="22" name="Pivottabell6"/>
    <pivotTable tabId="22" name="Pivottabell60"/>
    <pivotTable tabId="22" name="Pivottabell61"/>
    <pivotTable tabId="22" name="Pivottabell62"/>
    <pivotTable tabId="22" name="Pivottabell63"/>
    <pivotTable tabId="22" name="Pivottabell64"/>
    <pivotTable tabId="22" name="Pivottabell65"/>
    <pivotTable tabId="22" name="Pivottabell66"/>
    <pivotTable tabId="22" name="Pivottabell67"/>
    <pivotTable tabId="22" name="Pivottabell68"/>
    <pivotTable tabId="22" name="Pivottabell69"/>
    <pivotTable tabId="22" name="Pivottabell7"/>
    <pivotTable tabId="22" name="Pivottabell70"/>
    <pivotTable tabId="22" name="Pivottabell71"/>
    <pivotTable tabId="22" name="Pivottabell72"/>
    <pivotTable tabId="22" name="Pivottabell73"/>
    <pivotTable tabId="22" name="Pivottabell74"/>
    <pivotTable tabId="22" name="Pivottabell75"/>
    <pivotTable tabId="22" name="Pivottabell76"/>
    <pivotTable tabId="22" name="Pivottabell77"/>
    <pivotTable tabId="22" name="Pivottabell78"/>
    <pivotTable tabId="22" name="Pivottabell79"/>
    <pivotTable tabId="22" name="Pivottabell8"/>
    <pivotTable tabId="22" name="Pivottabell80"/>
    <pivotTable tabId="22" name="Pivottabell81"/>
    <pivotTable tabId="22" name="Pivottabell82"/>
    <pivotTable tabId="22" name="Pivottabell83"/>
    <pivotTable tabId="22" name="Pivottabell84"/>
    <pivotTable tabId="22" name="Pivottabell85"/>
    <pivotTable tabId="22" name="Pivottabell86"/>
    <pivotTable tabId="22" name="Pivottabell87"/>
    <pivotTable tabId="22" name="Pivottabell88"/>
    <pivotTable tabId="22" name="Pivottabell89"/>
    <pivotTable tabId="22" name="Pivottabell9"/>
    <pivotTable tabId="22" name="Pivottabell90"/>
    <pivotTable tabId="22" name="Pivottabell91"/>
    <pivotTable tabId="22" name="Pivottabell92"/>
    <pivotTable tabId="22" name="Pivottabell93"/>
    <pivotTable tabId="22" name="Pivottabell94"/>
    <pivotTable tabId="22" name="Pivottabell95"/>
    <pivotTable tabId="22" name="Pivottabell96"/>
    <pivotTable tabId="22" name="Pivottabell97"/>
    <pivotTable tabId="22" name="Pivottabell98"/>
    <pivotTable tabId="22" name="Pivottabell99"/>
    <pivotTable tabId="36" name="Pivottabell2"/>
  </pivotTables>
  <data>
    <tabular pivotCacheId="2">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sultatenhet" xr10:uid="{00000000-0014-0000-FFFF-FFFF01000000}" cache="Utsnitt_Resultatenhet1" caption="Skola" columnCount="2" rowHeight="241300"/>
  <slicer name="Klass" xr10:uid="{5A6EFF92-95C0-4004-A409-7917ECA9CE4C}" cache="Utsnitt_Klass1" caption="Klass" rowHeight="241300"/>
  <slicer name="F1" xr10:uid="{95E3E938-877D-48F5-A8EB-B8AD4C781F30}" cache="Utsnitt_F11" caption="Kön" rowHeight="241300"/>
  <slicer name="Program" xr10:uid="{CA2B409D-7ED8-4799-85D5-303493EC02B9}" cache="Utsnitt_Program" caption="Program" rowHeight="241300"/>
  <slicer name="Utförare 1" xr10:uid="{70E617BD-8F41-4AB2-A472-5F59257AEA69}" cache="Utsnitt_Utförare" caption="Utförar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1 1" xr10:uid="{5EF6BE9B-9A60-4080-B82A-FF7078E81200}" cache="Utsnitt_F11" caption="F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CFB9B3A-6DF1-4B08-8D25-55F514FB31BE}" name="Tabell4" displayName="Tabell4" ref="A1:CB748" totalsRowShown="0">
  <autoFilter ref="A1:CB748" xr:uid="{14053C0F-857A-44E3-BD90-1F75D03CAA50}"/>
  <tableColumns count="80">
    <tableColumn id="1" xr3:uid="{A12CA0C9-F1E1-41C7-9576-442B407117F1}" name="ID"/>
    <tableColumn id="2" xr3:uid="{A7586AF0-B187-4C4C-ABD0-EFA54B5E0220}" name="Årskurs"/>
    <tableColumn id="3" xr3:uid="{84D6250F-DA09-4263-B842-443B2436B134}" name="Utförare"/>
    <tableColumn id="4" xr3:uid="{7E6CAC83-BBFC-4C3B-B34F-F6CBE350195B}" name="Resultatenhet"/>
    <tableColumn id="5" xr3:uid="{2EEE227E-7EDD-4277-BE46-94ADBD4E6690}" name="Klass"/>
    <tableColumn id="6" xr3:uid="{4131CF66-B96D-4557-8F2D-256E22DE442B}" name="Kod"/>
    <tableColumn id="7" xr3:uid="{6B0070BF-9D7E-4DC3-9193-7546815B50EF}" name="Typ"/>
    <tableColumn id="8" xr3:uid="{D89AE3C8-76B8-4213-9D26-3DCCE7298BEA}" name="År"/>
    <tableColumn id="9" xr3:uid="{19C9B414-1DAF-4ABF-B9C8-97DA492AE4EF}" name="F1"/>
    <tableColumn id="10" xr3:uid="{56A240F3-D597-4835-955F-12EB40CDB32A}" name="F2"/>
    <tableColumn id="11" xr3:uid="{ED3D0989-92DF-4CA5-BD6F-3E84C5738EA6}" name="F3"/>
    <tableColumn id="12" xr3:uid="{8C2EDD66-5241-47C3-ADBE-61314DD952A9}" name="F4"/>
    <tableColumn id="13" xr3:uid="{7727EC41-DCEA-482F-8E14-5A622BC5EBA7}" name="F5"/>
    <tableColumn id="14" xr3:uid="{9860F5BF-00E5-4698-96A4-A0C540036D9E}" name="F6"/>
    <tableColumn id="15" xr3:uid="{8358ADAC-D159-46F8-9B6B-8A971B500BEF}" name="F7"/>
    <tableColumn id="16" xr3:uid="{02986719-7A12-44F5-9225-F518B2033132}" name="F8"/>
    <tableColumn id="17" xr3:uid="{51FC4B85-2C47-47F8-B3E1-8EE2A5727D9A}" name="F9"/>
    <tableColumn id="18" xr3:uid="{F3F30A04-50F6-4B33-8B84-233ACCC40DB2}" name="F10"/>
    <tableColumn id="19" xr3:uid="{07521311-2B90-4D6C-869B-F2CC7EA5B752}" name="F11"/>
    <tableColumn id="20" xr3:uid="{29BD6B42-E784-4D17-B0ED-E26097166B49}" name="F12"/>
    <tableColumn id="21" xr3:uid="{3AE32EFB-14AD-48A6-BF57-7D62D7AD16E8}" name="F13"/>
    <tableColumn id="22" xr3:uid="{B4F54ED8-5405-4C6B-9859-D2687E407889}" name="F14"/>
    <tableColumn id="23" xr3:uid="{4BF06BAA-B1B3-4BFF-9C72-3D7AACF3DE27}" name="F15"/>
    <tableColumn id="24" xr3:uid="{4BB3CC04-5E84-4AEB-90BC-345E320DF82E}" name="F16"/>
    <tableColumn id="25" xr3:uid="{B48460F3-D611-4B6C-A847-680C57B73659}" name="F17"/>
    <tableColumn id="26" xr3:uid="{119A4A0B-A7D1-47AD-8A80-49B4C23C9053}" name="F18"/>
    <tableColumn id="27" xr3:uid="{3869EBD4-24F9-4F34-877E-FC95AB39FFF8}" name="F19"/>
    <tableColumn id="28" xr3:uid="{3D21D809-9FCA-4594-9E2C-0492DF99882F}" name="F20"/>
    <tableColumn id="29" xr3:uid="{AAC72336-1E0D-4EA0-AA0B-0E1013D55EB5}" name="F21"/>
    <tableColumn id="30" xr3:uid="{89F9CE22-71D0-49C2-B1BC-B879A1B6D74E}" name="F22"/>
    <tableColumn id="31" xr3:uid="{02D6E2CC-4D37-4B9F-BA21-6F49419B3F93}" name="F23"/>
    <tableColumn id="32" xr3:uid="{C9DDFD55-CBB9-4468-9C2B-98F28319E2EB}" name="F24"/>
    <tableColumn id="33" xr3:uid="{6F754FA1-4BBF-48BB-A2FE-F5B39B17B0B8}" name="F25"/>
    <tableColumn id="34" xr3:uid="{A6FEC443-8714-45CC-9BE4-165802355669}" name="F26"/>
    <tableColumn id="35" xr3:uid="{4C2ABD88-16F5-42F2-BBF8-0D6DDA4A18AA}" name="F27"/>
    <tableColumn id="36" xr3:uid="{5CBBF978-C5FA-4591-9BA0-F5280D79FF94}" name="F28"/>
    <tableColumn id="37" xr3:uid="{22148800-26B0-428C-A9D9-5A5C8F5F8445}" name="F29"/>
    <tableColumn id="38" xr3:uid="{E757C247-587F-4F70-A4D9-DA835CA9B90E}" name="F30"/>
    <tableColumn id="39" xr3:uid="{F3D24A22-2FCC-490C-8537-7F4044BB85AA}" name="F31"/>
    <tableColumn id="40" xr3:uid="{E9E7DADC-B717-4B16-9CDB-587F04B3EF6D}" name="F32"/>
    <tableColumn id="41" xr3:uid="{F6A303D4-EBE3-48F5-B791-9E317D29CB1E}" name="F33"/>
    <tableColumn id="42" xr3:uid="{3A693C83-8A09-403D-BCF0-47A648516A8A}" name="F34"/>
    <tableColumn id="43" xr3:uid="{F23EFB03-24E5-437A-B8D9-F60C24BC4BF1}" name="F2_I"/>
    <tableColumn id="44" xr3:uid="{4F400C58-89AD-4BC1-9DE2-6404355F8910}" name="F3_I"/>
    <tableColumn id="45" xr3:uid="{B0D3BA0F-E75E-4966-803C-AA12490451C1}" name="F4_I"/>
    <tableColumn id="46" xr3:uid="{0542160E-47D0-4A71-8E26-C66A1EA3EE6D}" name="F5_I"/>
    <tableColumn id="47" xr3:uid="{F00600E8-2853-4724-B472-FA51356B3197}" name="F6_I"/>
    <tableColumn id="48" xr3:uid="{6CA2FE0E-DD31-4C8E-9762-EF4BA0DC7703}" name="F7_I"/>
    <tableColumn id="49" xr3:uid="{89EE846F-3768-47DC-BE47-6464559DE9FE}" name="F8_I"/>
    <tableColumn id="50" xr3:uid="{237699F0-2999-4E86-A990-1E574CCD6023}" name="F9_I"/>
    <tableColumn id="51" xr3:uid="{4C64020A-F84F-4702-AF98-C028F66A54FC}" name="F10_I"/>
    <tableColumn id="52" xr3:uid="{D5C319DF-B928-42D6-8E45-591C1C0EDDA8}" name="F11_I"/>
    <tableColumn id="53" xr3:uid="{3E9D33A0-580B-4A3E-82F8-B593D7272838}" name="F12_I"/>
    <tableColumn id="54" xr3:uid="{C2B810D1-6080-4DB1-9789-BFD1E2D9BD1B}" name="F13_I"/>
    <tableColumn id="55" xr3:uid="{0BF6C275-1DA7-4640-A5F3-FB43A62FBBD9}" name="F14_I"/>
    <tableColumn id="56" xr3:uid="{37EED0C2-CD4B-4F9C-B6F4-361EDE3D8E09}" name="F15_I"/>
    <tableColumn id="57" xr3:uid="{24F6F9B0-27F6-407D-90A2-2583D45AB213}" name="F16_I"/>
    <tableColumn id="58" xr3:uid="{A0A7EC0A-FAD8-444B-B98B-BF82AAC6864F}" name="F17_I"/>
    <tableColumn id="59" xr3:uid="{9908EABD-B29A-4597-87B1-F8165CA6A763}" name="F18_I"/>
    <tableColumn id="60" xr3:uid="{8A5E22E0-09E2-44B8-B76E-FBD6B5265E0E}" name="F19_I"/>
    <tableColumn id="61" xr3:uid="{4280A35F-3054-4EEB-A148-186DA3049F46}" name="F20_I"/>
    <tableColumn id="62" xr3:uid="{B6636F4D-8DDA-4630-B209-CEAC99F6554B}" name="F21_I"/>
    <tableColumn id="63" xr3:uid="{0D99CE66-C8E8-433A-8714-A235859F7FDA}" name="F22_I"/>
    <tableColumn id="64" xr3:uid="{51C11885-C636-48FC-BA0A-4163DD3F545A}" name="F23_I"/>
    <tableColumn id="65" xr3:uid="{93A3E8E8-CED6-4861-9F64-FC800E0F9F30}" name="F24_I"/>
    <tableColumn id="66" xr3:uid="{64B1F132-6AAF-4E45-9CB9-0BF6FAF23420}" name="F25_I"/>
    <tableColumn id="67" xr3:uid="{7032FF37-E21E-439A-8716-9EEF35D0BDE6}" name="F26_I"/>
    <tableColumn id="68" xr3:uid="{E2678642-2225-4590-B3C2-B8062269494D}" name="F27_I"/>
    <tableColumn id="69" xr3:uid="{44E63CFE-190A-4DF9-BD58-834C6F3365A7}" name="F28_I"/>
    <tableColumn id="70" xr3:uid="{68B75005-150F-4DDD-AD92-24669C4FC73A}" name="F29_I"/>
    <tableColumn id="71" xr3:uid="{D913A808-F016-4C10-BB2C-4231B57B1DE8}" name="Index 1 Veta vad som krävs/Tillit…"/>
    <tableColumn id="72" xr3:uid="{907D7AE1-1742-426B-9DFA-5C972396DE90}" name="Index 2 Stimulans"/>
    <tableColumn id="73" xr3:uid="{77C3C04F-C7ED-4EF7-B1BF-2EA19EADDDFB}" name="Index 3 Anpassning"/>
    <tableColumn id="74" xr3:uid="{CA157104-5093-425D-8B27-20FFFC662DBD}" name="Index 4 Utmaningar"/>
    <tableColumn id="75" xr3:uid="{D39EA008-5BBB-4D96-AECA-E7A3099C97E7}" name="Index 5 Argumentation… /Delaktiget…"/>
    <tableColumn id="76" xr3:uid="{BA86B62F-3B4C-4360-A54F-5E99CFD6D245}" name="Index 6 Grundläggande värden…"/>
    <tableColumn id="77" xr3:uid="{18DEC06D-38B3-4E47-80CF-C5AD2CFD08D6}" name="Index 7 Ordnignsregler"/>
    <tableColumn id="78" xr3:uid="{4A0DA329-EFBB-4271-A225-6F73CF3E4F41}" name="Index 8 Studiero"/>
    <tableColumn id="79" xr3:uid="{15901C61-09F5-4B5F-94AB-5047C77CCA50}" name="Index 9 Trygghet"/>
    <tableColumn id="80" xr3:uid="{38E7D636-D39C-40E7-8267-4B317C154709}" name="Index 10 Förhindra kränkninga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A2D0398-2072-41A5-BDE4-2A4E438C23B1}" name="Tabell5" displayName="Tabell5" ref="A1:CB2974" totalsRowShown="0">
  <autoFilter ref="A1:CB2974" xr:uid="{4292473A-F85F-4E97-98FF-ADE9BB5150B1}"/>
  <tableColumns count="80">
    <tableColumn id="1" xr3:uid="{08F2768A-D40C-4140-9A1A-5205CF7B9B7E}" name="ID"/>
    <tableColumn id="2" xr3:uid="{085E7D52-3985-4794-B7F5-58C9AA781C30}" name="Årskurs"/>
    <tableColumn id="3" xr3:uid="{FC180E88-ABC8-4081-937C-7DAD3F867821}" name="Utförare"/>
    <tableColumn id="4" xr3:uid="{48F7C535-5C8A-49AC-BE43-9D83F981A77C}" name="Resultatenhet"/>
    <tableColumn id="5" xr3:uid="{E14D5287-BEE2-4052-8F09-7BBA9B5F67A7}" name="Klass"/>
    <tableColumn id="6" xr3:uid="{852C67A3-69AF-4C6C-8DE9-2810E4C7F8A2}" name="Kod"/>
    <tableColumn id="7" xr3:uid="{2D9D537F-32EA-409D-A408-ABA8B1510E23}" name="Typ"/>
    <tableColumn id="8" xr3:uid="{7EFF5929-29DC-4310-8588-E0969D9D060A}" name="År"/>
    <tableColumn id="9" xr3:uid="{92F889A7-4A8C-49DC-A618-D436345D3B14}" name="F1"/>
    <tableColumn id="10" xr3:uid="{BC152B14-7300-4B95-8435-38A747CD73FC}" name="F2"/>
    <tableColumn id="11" xr3:uid="{AA15254B-924E-4D4B-93EE-14F056CF0999}" name="F3"/>
    <tableColumn id="12" xr3:uid="{DE8F53F7-E2ED-499A-871F-B27763955AB8}" name="F4"/>
    <tableColumn id="13" xr3:uid="{A9F0D815-6AC6-41FB-90F0-D93A37D05E22}" name="F5"/>
    <tableColumn id="14" xr3:uid="{A8433C19-3846-4416-B8DB-CC4C2D0188AA}" name="F6"/>
    <tableColumn id="15" xr3:uid="{10DE21AC-6A9C-4DAD-A83A-DB7A671CBE7E}" name="F7"/>
    <tableColumn id="16" xr3:uid="{BE76A4F5-2040-41A6-ADC0-60C526BD32A1}" name="F8"/>
    <tableColumn id="17" xr3:uid="{80B34692-D5CC-4D34-93A9-E2AED2D0E87A}" name="F9"/>
    <tableColumn id="18" xr3:uid="{26B87E58-03B6-4769-9BAD-52C0CE5A3DA3}" name="F10"/>
    <tableColumn id="19" xr3:uid="{977B03F2-446F-44F3-90E7-85C3DBC3E5EE}" name="F11"/>
    <tableColumn id="20" xr3:uid="{BEF3CAB5-10BD-47C1-8D78-D8B6E53A3D88}" name="F12"/>
    <tableColumn id="21" xr3:uid="{2C820C74-0487-4D2D-9725-24C8130F83A9}" name="F13"/>
    <tableColumn id="22" xr3:uid="{62314699-3F68-4890-92BC-E85EFA57DB09}" name="F14"/>
    <tableColumn id="23" xr3:uid="{D91CD783-DDBA-4CAA-A5FE-DB4C4B4E049D}" name="F15"/>
    <tableColumn id="24" xr3:uid="{47035D01-DBC9-4B4A-84D7-925B902E7FD2}" name="F16"/>
    <tableColumn id="25" xr3:uid="{AD0E654C-B64B-4D68-98FD-FF6CB94BE016}" name="F17"/>
    <tableColumn id="26" xr3:uid="{26CA4C53-BCFE-4DC6-8B68-5AC50CBBF8BB}" name="F18"/>
    <tableColumn id="27" xr3:uid="{0549A2B4-67D8-4C6E-B3E3-7F4CF039C263}" name="F19"/>
    <tableColumn id="28" xr3:uid="{D83B24A4-39E9-483D-A4CF-3233E310572D}" name="F20"/>
    <tableColumn id="29" xr3:uid="{4B8E62BF-AD5E-4D9D-AC8D-D03F870516D5}" name="F21"/>
    <tableColumn id="30" xr3:uid="{4B2C0DF3-5F4E-40CF-BDA8-74B932217A55}" name="F22"/>
    <tableColumn id="31" xr3:uid="{B8C18817-FE34-4BF1-93F8-7E8A6C044109}" name="F23"/>
    <tableColumn id="32" xr3:uid="{8F7BFF84-F872-419A-A6FD-73B6EC2E5C4D}" name="F24"/>
    <tableColumn id="33" xr3:uid="{9277BCB6-03B9-42D8-8061-22C9FF1504E8}" name="F25"/>
    <tableColumn id="34" xr3:uid="{B80F3D9E-EBF0-482C-8B94-8A36D6B2998C}" name="F26"/>
    <tableColumn id="35" xr3:uid="{3AEBAB45-4544-41E0-AE03-6CFAAA3F0999}" name="F27"/>
    <tableColumn id="36" xr3:uid="{A3821540-B849-4F2E-9A66-3173978C57E7}" name="F28"/>
    <tableColumn id="37" xr3:uid="{422805D3-FF63-470D-9CB9-A7A715C8CC80}" name="F29"/>
    <tableColumn id="38" xr3:uid="{B1D78DFB-563C-45DA-8398-204698D3EC9F}" name="F30"/>
    <tableColumn id="39" xr3:uid="{5D345784-8BF3-43C0-8B47-E08492CB7DE4}" name="F31"/>
    <tableColumn id="40" xr3:uid="{F9ED56A0-89DD-4AB0-9073-5358AB058F61}" name="F32"/>
    <tableColumn id="41" xr3:uid="{E76D6FE5-E4F1-4771-89A0-5A943AF3B74A}" name="F33"/>
    <tableColumn id="42" xr3:uid="{BAB422BF-04F3-4D8A-8939-B4BFFDB0F760}" name="F34"/>
    <tableColumn id="43" xr3:uid="{245B794E-1E00-403E-97BA-BD657361C266}" name="F2_I"/>
    <tableColumn id="44" xr3:uid="{18C9A9A1-71AF-47DC-8C13-FD75C1EDCB31}" name="F3_I"/>
    <tableColumn id="45" xr3:uid="{DCE46D49-5CF6-4E8D-BAC6-2546EB0BE720}" name="F4_I"/>
    <tableColumn id="46" xr3:uid="{AF369D86-8C38-4A41-AEF2-D4D0EA0AE72F}" name="F5_I"/>
    <tableColumn id="47" xr3:uid="{D068989F-5D84-4992-86CB-ABE1673279FE}" name="F6_I"/>
    <tableColumn id="48" xr3:uid="{E1CABE1E-1944-44F4-B45A-FFED908F142C}" name="F7_I"/>
    <tableColumn id="49" xr3:uid="{1DFB09BE-749B-4BFD-9850-CA906FA769CD}" name="F8_I"/>
    <tableColumn id="50" xr3:uid="{EDAD8519-AD8F-4592-A63F-118AE673D38D}" name="F9_I"/>
    <tableColumn id="51" xr3:uid="{7ACB4091-2780-4B74-AADC-8B659A839356}" name="F10_I"/>
    <tableColumn id="52" xr3:uid="{4F44BC77-B647-4B15-B08E-C4337BFD10E1}" name="F11_I"/>
    <tableColumn id="53" xr3:uid="{3D592C52-F4C2-42EB-94F0-6D08BF47ADB8}" name="F12_I"/>
    <tableColumn id="54" xr3:uid="{DB3D932E-0B10-4E2E-89C4-6BB0B476C9C4}" name="F13_I"/>
    <tableColumn id="55" xr3:uid="{924C87D7-FD72-425F-A57A-26DFEB377F1E}" name="F14_I"/>
    <tableColumn id="56" xr3:uid="{CFE2876F-0083-433A-B5AB-C1040EF0F63C}" name="F15_I"/>
    <tableColumn id="57" xr3:uid="{EDF493E1-AA47-4461-9759-967A6D3032FD}" name="F16_I"/>
    <tableColumn id="58" xr3:uid="{CD0F4B4B-9C2B-4B8F-B770-D5730274FF1B}" name="F17_I"/>
    <tableColumn id="59" xr3:uid="{B19137EC-8A55-42CE-A042-EDDE11FA2635}" name="F18_I"/>
    <tableColumn id="60" xr3:uid="{7804C8F6-E226-420E-A3D5-9210A670BFA9}" name="F19_I"/>
    <tableColumn id="61" xr3:uid="{634AEF7E-C56A-4421-B1E2-D547A6B8216F}" name="F20_I"/>
    <tableColumn id="62" xr3:uid="{75F9977F-6F5E-40D8-AE7F-343E92940567}" name="F21_I"/>
    <tableColumn id="63" xr3:uid="{71DE9609-A0EA-4C57-8B41-B2545D942CD0}" name="F22_I"/>
    <tableColumn id="64" xr3:uid="{77A1790C-6532-4B45-A6D4-0FFC93EF329B}" name="F23_I"/>
    <tableColumn id="65" xr3:uid="{297A3240-1768-4353-A555-5C02DD8DE155}" name="F24_I"/>
    <tableColumn id="66" xr3:uid="{89BEFCED-0950-4973-85E6-06DBDEF1CEC5}" name="F25_I"/>
    <tableColumn id="67" xr3:uid="{53B3F231-B96B-45C7-9754-83D031D466B9}" name="F26_I"/>
    <tableColumn id="68" xr3:uid="{90DD54E3-5957-40C1-975B-CD0C76B05FD0}" name="F27_I"/>
    <tableColumn id="69" xr3:uid="{84B35F60-891A-414F-A8C2-EE522EF03D74}" name="F28_I"/>
    <tableColumn id="70" xr3:uid="{68B67080-0333-4647-99CD-51ECD5812BF9}" name="F29_I"/>
    <tableColumn id="71" xr3:uid="{83B73ABC-94F7-410F-B709-AEEE6A22BF1D}" name="Index 1 Veta vad som krävs/Tillit…"/>
    <tableColumn id="72" xr3:uid="{88430FB8-AA4C-4604-981B-BE35ACC0AA7D}" name="Index 2 Stimulans"/>
    <tableColumn id="73" xr3:uid="{9345FE58-54A9-43FA-A161-4A76C1F54864}" name="Index 3 Anpassning"/>
    <tableColumn id="74" xr3:uid="{7D04D5FF-18E3-4246-AA27-4306B92DBF33}" name="Index 4 Utmaningar"/>
    <tableColumn id="75" xr3:uid="{A4EA6D56-4BF9-410E-9F27-4C1B2F905094}" name="Index 5 Argumentation… /Delaktiget…"/>
    <tableColumn id="76" xr3:uid="{0B981108-FC21-4D26-B7E4-9963F5FED6E4}" name="Index 6 Grundläggande värden…"/>
    <tableColumn id="77" xr3:uid="{6094592C-9DF1-4DBF-8F2D-FFA39A4EEA07}" name="Index 7 Ordnignsregler"/>
    <tableColumn id="78" xr3:uid="{DE3B8EB2-16E1-437D-8D36-8EBDB614AAE7}" name="Index 8 Studiero"/>
    <tableColumn id="79" xr3:uid="{58703D51-9BCF-4BB2-84AC-11E68094EA45}" name="Index 9 Trygghet"/>
    <tableColumn id="80" xr3:uid="{752AC361-8EC6-45C0-AF2C-BDE378C1899A}" name="Index 10 Förhindra kränkninga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31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17" Type="http://schemas.openxmlformats.org/officeDocument/2006/relationships/pivotTable" Target="../pivotTables/pivotTable117.xml"/><Relationship Id="rId299" Type="http://schemas.openxmlformats.org/officeDocument/2006/relationships/pivotTable" Target="../pivotTables/pivotTable299.xml"/><Relationship Id="rId303" Type="http://schemas.openxmlformats.org/officeDocument/2006/relationships/pivotTable" Target="../pivotTables/pivotTable303.xml"/><Relationship Id="rId21" Type="http://schemas.openxmlformats.org/officeDocument/2006/relationships/pivotTable" Target="../pivotTables/pivotTable21.xml"/><Relationship Id="rId42" Type="http://schemas.openxmlformats.org/officeDocument/2006/relationships/pivotTable" Target="../pivotTables/pivotTable42.xml"/><Relationship Id="rId63" Type="http://schemas.openxmlformats.org/officeDocument/2006/relationships/pivotTable" Target="../pivotTables/pivotTable63.xml"/><Relationship Id="rId84" Type="http://schemas.openxmlformats.org/officeDocument/2006/relationships/pivotTable" Target="../pivotTables/pivotTable84.xml"/><Relationship Id="rId138" Type="http://schemas.openxmlformats.org/officeDocument/2006/relationships/pivotTable" Target="../pivotTables/pivotTable138.xml"/><Relationship Id="rId159" Type="http://schemas.openxmlformats.org/officeDocument/2006/relationships/pivotTable" Target="../pivotTables/pivotTable159.xml"/><Relationship Id="rId170" Type="http://schemas.openxmlformats.org/officeDocument/2006/relationships/pivotTable" Target="../pivotTables/pivotTable170.xml"/><Relationship Id="rId191" Type="http://schemas.openxmlformats.org/officeDocument/2006/relationships/pivotTable" Target="../pivotTables/pivotTable191.xml"/><Relationship Id="rId205" Type="http://schemas.openxmlformats.org/officeDocument/2006/relationships/pivotTable" Target="../pivotTables/pivotTable205.xml"/><Relationship Id="rId226" Type="http://schemas.openxmlformats.org/officeDocument/2006/relationships/pivotTable" Target="../pivotTables/pivotTable226.xml"/><Relationship Id="rId247" Type="http://schemas.openxmlformats.org/officeDocument/2006/relationships/pivotTable" Target="../pivotTables/pivotTable247.xml"/><Relationship Id="rId107" Type="http://schemas.openxmlformats.org/officeDocument/2006/relationships/pivotTable" Target="../pivotTables/pivotTable107.xml"/><Relationship Id="rId268" Type="http://schemas.openxmlformats.org/officeDocument/2006/relationships/pivotTable" Target="../pivotTables/pivotTable268.xml"/><Relationship Id="rId289" Type="http://schemas.openxmlformats.org/officeDocument/2006/relationships/pivotTable" Target="../pivotTables/pivotTable289.xml"/><Relationship Id="rId11" Type="http://schemas.openxmlformats.org/officeDocument/2006/relationships/pivotTable" Target="../pivotTables/pivotTable11.xml"/><Relationship Id="rId32" Type="http://schemas.openxmlformats.org/officeDocument/2006/relationships/pivotTable" Target="../pivotTables/pivotTable32.xml"/><Relationship Id="rId53" Type="http://schemas.openxmlformats.org/officeDocument/2006/relationships/pivotTable" Target="../pivotTables/pivotTable53.xml"/><Relationship Id="rId74" Type="http://schemas.openxmlformats.org/officeDocument/2006/relationships/pivotTable" Target="../pivotTables/pivotTable74.xml"/><Relationship Id="rId128" Type="http://schemas.openxmlformats.org/officeDocument/2006/relationships/pivotTable" Target="../pivotTables/pivotTable128.xml"/><Relationship Id="rId149" Type="http://schemas.openxmlformats.org/officeDocument/2006/relationships/pivotTable" Target="../pivotTables/pivotTable149.xml"/><Relationship Id="rId314" Type="http://schemas.openxmlformats.org/officeDocument/2006/relationships/printerSettings" Target="../printerSettings/printerSettings4.bin"/><Relationship Id="rId5" Type="http://schemas.openxmlformats.org/officeDocument/2006/relationships/pivotTable" Target="../pivotTables/pivotTable5.xml"/><Relationship Id="rId95" Type="http://schemas.openxmlformats.org/officeDocument/2006/relationships/pivotTable" Target="../pivotTables/pivotTable95.xml"/><Relationship Id="rId160" Type="http://schemas.openxmlformats.org/officeDocument/2006/relationships/pivotTable" Target="../pivotTables/pivotTable160.xml"/><Relationship Id="rId181" Type="http://schemas.openxmlformats.org/officeDocument/2006/relationships/pivotTable" Target="../pivotTables/pivotTable181.xml"/><Relationship Id="rId216" Type="http://schemas.openxmlformats.org/officeDocument/2006/relationships/pivotTable" Target="../pivotTables/pivotTable216.xml"/><Relationship Id="rId237" Type="http://schemas.openxmlformats.org/officeDocument/2006/relationships/pivotTable" Target="../pivotTables/pivotTable237.xml"/><Relationship Id="rId258" Type="http://schemas.openxmlformats.org/officeDocument/2006/relationships/pivotTable" Target="../pivotTables/pivotTable258.xml"/><Relationship Id="rId279" Type="http://schemas.openxmlformats.org/officeDocument/2006/relationships/pivotTable" Target="../pivotTables/pivotTable279.xml"/><Relationship Id="rId22" Type="http://schemas.openxmlformats.org/officeDocument/2006/relationships/pivotTable" Target="../pivotTables/pivotTable22.xml"/><Relationship Id="rId43" Type="http://schemas.openxmlformats.org/officeDocument/2006/relationships/pivotTable" Target="../pivotTables/pivotTable43.xml"/><Relationship Id="rId64" Type="http://schemas.openxmlformats.org/officeDocument/2006/relationships/pivotTable" Target="../pivotTables/pivotTable64.xml"/><Relationship Id="rId118" Type="http://schemas.openxmlformats.org/officeDocument/2006/relationships/pivotTable" Target="../pivotTables/pivotTable118.xml"/><Relationship Id="rId139" Type="http://schemas.openxmlformats.org/officeDocument/2006/relationships/pivotTable" Target="../pivotTables/pivotTable139.xml"/><Relationship Id="rId290" Type="http://schemas.openxmlformats.org/officeDocument/2006/relationships/pivotTable" Target="../pivotTables/pivotTable290.xml"/><Relationship Id="rId304" Type="http://schemas.openxmlformats.org/officeDocument/2006/relationships/pivotTable" Target="../pivotTables/pivotTable304.xml"/><Relationship Id="rId85" Type="http://schemas.openxmlformats.org/officeDocument/2006/relationships/pivotTable" Target="../pivotTables/pivotTable85.xml"/><Relationship Id="rId150" Type="http://schemas.openxmlformats.org/officeDocument/2006/relationships/pivotTable" Target="../pivotTables/pivotTable150.xml"/><Relationship Id="rId171" Type="http://schemas.openxmlformats.org/officeDocument/2006/relationships/pivotTable" Target="../pivotTables/pivotTable171.xml"/><Relationship Id="rId192" Type="http://schemas.openxmlformats.org/officeDocument/2006/relationships/pivotTable" Target="../pivotTables/pivotTable192.xml"/><Relationship Id="rId206" Type="http://schemas.openxmlformats.org/officeDocument/2006/relationships/pivotTable" Target="../pivotTables/pivotTable206.xml"/><Relationship Id="rId227" Type="http://schemas.openxmlformats.org/officeDocument/2006/relationships/pivotTable" Target="../pivotTables/pivotTable227.xml"/><Relationship Id="rId248" Type="http://schemas.openxmlformats.org/officeDocument/2006/relationships/pivotTable" Target="../pivotTables/pivotTable248.xml"/><Relationship Id="rId269" Type="http://schemas.openxmlformats.org/officeDocument/2006/relationships/pivotTable" Target="../pivotTables/pivotTable269.xml"/><Relationship Id="rId12" Type="http://schemas.openxmlformats.org/officeDocument/2006/relationships/pivotTable" Target="../pivotTables/pivotTable12.xml"/><Relationship Id="rId33" Type="http://schemas.openxmlformats.org/officeDocument/2006/relationships/pivotTable" Target="../pivotTables/pivotTable33.xml"/><Relationship Id="rId108" Type="http://schemas.openxmlformats.org/officeDocument/2006/relationships/pivotTable" Target="../pivotTables/pivotTable108.xml"/><Relationship Id="rId129" Type="http://schemas.openxmlformats.org/officeDocument/2006/relationships/pivotTable" Target="../pivotTables/pivotTable129.xml"/><Relationship Id="rId280" Type="http://schemas.openxmlformats.org/officeDocument/2006/relationships/pivotTable" Target="../pivotTables/pivotTable280.xml"/><Relationship Id="rId54" Type="http://schemas.openxmlformats.org/officeDocument/2006/relationships/pivotTable" Target="../pivotTables/pivotTable54.xml"/><Relationship Id="rId75" Type="http://schemas.openxmlformats.org/officeDocument/2006/relationships/pivotTable" Target="../pivotTables/pivotTable75.xml"/><Relationship Id="rId96" Type="http://schemas.openxmlformats.org/officeDocument/2006/relationships/pivotTable" Target="../pivotTables/pivotTable96.xml"/><Relationship Id="rId140" Type="http://schemas.openxmlformats.org/officeDocument/2006/relationships/pivotTable" Target="../pivotTables/pivotTable140.xml"/><Relationship Id="rId161" Type="http://schemas.openxmlformats.org/officeDocument/2006/relationships/pivotTable" Target="../pivotTables/pivotTable161.xml"/><Relationship Id="rId182" Type="http://schemas.openxmlformats.org/officeDocument/2006/relationships/pivotTable" Target="../pivotTables/pivotTable182.xml"/><Relationship Id="rId217" Type="http://schemas.openxmlformats.org/officeDocument/2006/relationships/pivotTable" Target="../pivotTables/pivotTable217.xml"/><Relationship Id="rId6" Type="http://schemas.openxmlformats.org/officeDocument/2006/relationships/pivotTable" Target="../pivotTables/pivotTable6.xml"/><Relationship Id="rId238" Type="http://schemas.openxmlformats.org/officeDocument/2006/relationships/pivotTable" Target="../pivotTables/pivotTable238.xml"/><Relationship Id="rId259" Type="http://schemas.openxmlformats.org/officeDocument/2006/relationships/pivotTable" Target="../pivotTables/pivotTable259.xml"/><Relationship Id="rId23" Type="http://schemas.openxmlformats.org/officeDocument/2006/relationships/pivotTable" Target="../pivotTables/pivotTable23.xml"/><Relationship Id="rId119" Type="http://schemas.openxmlformats.org/officeDocument/2006/relationships/pivotTable" Target="../pivotTables/pivotTable119.xml"/><Relationship Id="rId270" Type="http://schemas.openxmlformats.org/officeDocument/2006/relationships/pivotTable" Target="../pivotTables/pivotTable270.xml"/><Relationship Id="rId291" Type="http://schemas.openxmlformats.org/officeDocument/2006/relationships/pivotTable" Target="../pivotTables/pivotTable291.xml"/><Relationship Id="rId305" Type="http://schemas.openxmlformats.org/officeDocument/2006/relationships/pivotTable" Target="../pivotTables/pivotTable305.xml"/><Relationship Id="rId44" Type="http://schemas.openxmlformats.org/officeDocument/2006/relationships/pivotTable" Target="../pivotTables/pivotTable44.xml"/><Relationship Id="rId65" Type="http://schemas.openxmlformats.org/officeDocument/2006/relationships/pivotTable" Target="../pivotTables/pivotTable65.xml"/><Relationship Id="rId86" Type="http://schemas.openxmlformats.org/officeDocument/2006/relationships/pivotTable" Target="../pivotTables/pivotTable86.xml"/><Relationship Id="rId130" Type="http://schemas.openxmlformats.org/officeDocument/2006/relationships/pivotTable" Target="../pivotTables/pivotTable130.xml"/><Relationship Id="rId151" Type="http://schemas.openxmlformats.org/officeDocument/2006/relationships/pivotTable" Target="../pivotTables/pivotTable151.xml"/><Relationship Id="rId172" Type="http://schemas.openxmlformats.org/officeDocument/2006/relationships/pivotTable" Target="../pivotTables/pivotTable172.xml"/><Relationship Id="rId193" Type="http://schemas.openxmlformats.org/officeDocument/2006/relationships/pivotTable" Target="../pivotTables/pivotTable193.xml"/><Relationship Id="rId207" Type="http://schemas.openxmlformats.org/officeDocument/2006/relationships/pivotTable" Target="../pivotTables/pivotTable207.xml"/><Relationship Id="rId228" Type="http://schemas.openxmlformats.org/officeDocument/2006/relationships/pivotTable" Target="../pivotTables/pivotTable228.xml"/><Relationship Id="rId249" Type="http://schemas.openxmlformats.org/officeDocument/2006/relationships/pivotTable" Target="../pivotTables/pivotTable249.xml"/><Relationship Id="rId13" Type="http://schemas.openxmlformats.org/officeDocument/2006/relationships/pivotTable" Target="../pivotTables/pivotTable13.xml"/><Relationship Id="rId109" Type="http://schemas.openxmlformats.org/officeDocument/2006/relationships/pivotTable" Target="../pivotTables/pivotTable109.xml"/><Relationship Id="rId260" Type="http://schemas.openxmlformats.org/officeDocument/2006/relationships/pivotTable" Target="../pivotTables/pivotTable260.xml"/><Relationship Id="rId281" Type="http://schemas.openxmlformats.org/officeDocument/2006/relationships/pivotTable" Target="../pivotTables/pivotTable281.xml"/><Relationship Id="rId34" Type="http://schemas.openxmlformats.org/officeDocument/2006/relationships/pivotTable" Target="../pivotTables/pivotTable34.xml"/><Relationship Id="rId55" Type="http://schemas.openxmlformats.org/officeDocument/2006/relationships/pivotTable" Target="../pivotTables/pivotTable55.xml"/><Relationship Id="rId76" Type="http://schemas.openxmlformats.org/officeDocument/2006/relationships/pivotTable" Target="../pivotTables/pivotTable76.xml"/><Relationship Id="rId97" Type="http://schemas.openxmlformats.org/officeDocument/2006/relationships/pivotTable" Target="../pivotTables/pivotTable97.xml"/><Relationship Id="rId120" Type="http://schemas.openxmlformats.org/officeDocument/2006/relationships/pivotTable" Target="../pivotTables/pivotTable120.xml"/><Relationship Id="rId141" Type="http://schemas.openxmlformats.org/officeDocument/2006/relationships/pivotTable" Target="../pivotTables/pivotTable141.xml"/><Relationship Id="rId7" Type="http://schemas.openxmlformats.org/officeDocument/2006/relationships/pivotTable" Target="../pivotTables/pivotTable7.xml"/><Relationship Id="rId162" Type="http://schemas.openxmlformats.org/officeDocument/2006/relationships/pivotTable" Target="../pivotTables/pivotTable162.xml"/><Relationship Id="rId183" Type="http://schemas.openxmlformats.org/officeDocument/2006/relationships/pivotTable" Target="../pivotTables/pivotTable183.xml"/><Relationship Id="rId218" Type="http://schemas.openxmlformats.org/officeDocument/2006/relationships/pivotTable" Target="../pivotTables/pivotTable218.xml"/><Relationship Id="rId239" Type="http://schemas.openxmlformats.org/officeDocument/2006/relationships/pivotTable" Target="../pivotTables/pivotTable239.xml"/><Relationship Id="rId250" Type="http://schemas.openxmlformats.org/officeDocument/2006/relationships/pivotTable" Target="../pivotTables/pivotTable250.xml"/><Relationship Id="rId271" Type="http://schemas.openxmlformats.org/officeDocument/2006/relationships/pivotTable" Target="../pivotTables/pivotTable271.xml"/><Relationship Id="rId292" Type="http://schemas.openxmlformats.org/officeDocument/2006/relationships/pivotTable" Target="../pivotTables/pivotTable292.xml"/><Relationship Id="rId306" Type="http://schemas.openxmlformats.org/officeDocument/2006/relationships/pivotTable" Target="../pivotTables/pivotTable306.xml"/><Relationship Id="rId24" Type="http://schemas.openxmlformats.org/officeDocument/2006/relationships/pivotTable" Target="../pivotTables/pivotTable24.xml"/><Relationship Id="rId45" Type="http://schemas.openxmlformats.org/officeDocument/2006/relationships/pivotTable" Target="../pivotTables/pivotTable45.xml"/><Relationship Id="rId66" Type="http://schemas.openxmlformats.org/officeDocument/2006/relationships/pivotTable" Target="../pivotTables/pivotTable66.xml"/><Relationship Id="rId87" Type="http://schemas.openxmlformats.org/officeDocument/2006/relationships/pivotTable" Target="../pivotTables/pivotTable87.xml"/><Relationship Id="rId110" Type="http://schemas.openxmlformats.org/officeDocument/2006/relationships/pivotTable" Target="../pivotTables/pivotTable110.xml"/><Relationship Id="rId131" Type="http://schemas.openxmlformats.org/officeDocument/2006/relationships/pivotTable" Target="../pivotTables/pivotTable131.xml"/><Relationship Id="rId61" Type="http://schemas.openxmlformats.org/officeDocument/2006/relationships/pivotTable" Target="../pivotTables/pivotTable61.xml"/><Relationship Id="rId82" Type="http://schemas.openxmlformats.org/officeDocument/2006/relationships/pivotTable" Target="../pivotTables/pivotTable82.xml"/><Relationship Id="rId152" Type="http://schemas.openxmlformats.org/officeDocument/2006/relationships/pivotTable" Target="../pivotTables/pivotTable152.xml"/><Relationship Id="rId173" Type="http://schemas.openxmlformats.org/officeDocument/2006/relationships/pivotTable" Target="../pivotTables/pivotTable173.xml"/><Relationship Id="rId194" Type="http://schemas.openxmlformats.org/officeDocument/2006/relationships/pivotTable" Target="../pivotTables/pivotTable194.xml"/><Relationship Id="rId199" Type="http://schemas.openxmlformats.org/officeDocument/2006/relationships/pivotTable" Target="../pivotTables/pivotTable199.xml"/><Relationship Id="rId203" Type="http://schemas.openxmlformats.org/officeDocument/2006/relationships/pivotTable" Target="../pivotTables/pivotTable203.xml"/><Relationship Id="rId208" Type="http://schemas.openxmlformats.org/officeDocument/2006/relationships/pivotTable" Target="../pivotTables/pivotTable208.xml"/><Relationship Id="rId229" Type="http://schemas.openxmlformats.org/officeDocument/2006/relationships/pivotTable" Target="../pivotTables/pivotTable229.xml"/><Relationship Id="rId19" Type="http://schemas.openxmlformats.org/officeDocument/2006/relationships/pivotTable" Target="../pivotTables/pivotTable19.xml"/><Relationship Id="rId224" Type="http://schemas.openxmlformats.org/officeDocument/2006/relationships/pivotTable" Target="../pivotTables/pivotTable224.xml"/><Relationship Id="rId240" Type="http://schemas.openxmlformats.org/officeDocument/2006/relationships/pivotTable" Target="../pivotTables/pivotTable240.xml"/><Relationship Id="rId245" Type="http://schemas.openxmlformats.org/officeDocument/2006/relationships/pivotTable" Target="../pivotTables/pivotTable245.xml"/><Relationship Id="rId261" Type="http://schemas.openxmlformats.org/officeDocument/2006/relationships/pivotTable" Target="../pivotTables/pivotTable261.xml"/><Relationship Id="rId266" Type="http://schemas.openxmlformats.org/officeDocument/2006/relationships/pivotTable" Target="../pivotTables/pivotTable266.xml"/><Relationship Id="rId287" Type="http://schemas.openxmlformats.org/officeDocument/2006/relationships/pivotTable" Target="../pivotTables/pivotTable287.xml"/><Relationship Id="rId14" Type="http://schemas.openxmlformats.org/officeDocument/2006/relationships/pivotTable" Target="../pivotTables/pivotTable14.xml"/><Relationship Id="rId30" Type="http://schemas.openxmlformats.org/officeDocument/2006/relationships/pivotTable" Target="../pivotTables/pivotTable30.xml"/><Relationship Id="rId35" Type="http://schemas.openxmlformats.org/officeDocument/2006/relationships/pivotTable" Target="../pivotTables/pivotTable35.xml"/><Relationship Id="rId56" Type="http://schemas.openxmlformats.org/officeDocument/2006/relationships/pivotTable" Target="../pivotTables/pivotTable56.xml"/><Relationship Id="rId77" Type="http://schemas.openxmlformats.org/officeDocument/2006/relationships/pivotTable" Target="../pivotTables/pivotTable77.xml"/><Relationship Id="rId100" Type="http://schemas.openxmlformats.org/officeDocument/2006/relationships/pivotTable" Target="../pivotTables/pivotTable100.xml"/><Relationship Id="rId105" Type="http://schemas.openxmlformats.org/officeDocument/2006/relationships/pivotTable" Target="../pivotTables/pivotTable105.xml"/><Relationship Id="rId126" Type="http://schemas.openxmlformats.org/officeDocument/2006/relationships/pivotTable" Target="../pivotTables/pivotTable126.xml"/><Relationship Id="rId147" Type="http://schemas.openxmlformats.org/officeDocument/2006/relationships/pivotTable" Target="../pivotTables/pivotTable147.xml"/><Relationship Id="rId168" Type="http://schemas.openxmlformats.org/officeDocument/2006/relationships/pivotTable" Target="../pivotTables/pivotTable168.xml"/><Relationship Id="rId282" Type="http://schemas.openxmlformats.org/officeDocument/2006/relationships/pivotTable" Target="../pivotTables/pivotTable282.xml"/><Relationship Id="rId312" Type="http://schemas.openxmlformats.org/officeDocument/2006/relationships/pivotTable" Target="../pivotTables/pivotTable312.xml"/><Relationship Id="rId8" Type="http://schemas.openxmlformats.org/officeDocument/2006/relationships/pivotTable" Target="../pivotTables/pivotTable8.xml"/><Relationship Id="rId51" Type="http://schemas.openxmlformats.org/officeDocument/2006/relationships/pivotTable" Target="../pivotTables/pivotTable51.xml"/><Relationship Id="rId72" Type="http://schemas.openxmlformats.org/officeDocument/2006/relationships/pivotTable" Target="../pivotTables/pivotTable72.xml"/><Relationship Id="rId93" Type="http://schemas.openxmlformats.org/officeDocument/2006/relationships/pivotTable" Target="../pivotTables/pivotTable93.xml"/><Relationship Id="rId98" Type="http://schemas.openxmlformats.org/officeDocument/2006/relationships/pivotTable" Target="../pivotTables/pivotTable98.xml"/><Relationship Id="rId121" Type="http://schemas.openxmlformats.org/officeDocument/2006/relationships/pivotTable" Target="../pivotTables/pivotTable121.xml"/><Relationship Id="rId142" Type="http://schemas.openxmlformats.org/officeDocument/2006/relationships/pivotTable" Target="../pivotTables/pivotTable142.xml"/><Relationship Id="rId163" Type="http://schemas.openxmlformats.org/officeDocument/2006/relationships/pivotTable" Target="../pivotTables/pivotTable163.xml"/><Relationship Id="rId184" Type="http://schemas.openxmlformats.org/officeDocument/2006/relationships/pivotTable" Target="../pivotTables/pivotTable184.xml"/><Relationship Id="rId189" Type="http://schemas.openxmlformats.org/officeDocument/2006/relationships/pivotTable" Target="../pivotTables/pivotTable189.xml"/><Relationship Id="rId219" Type="http://schemas.openxmlformats.org/officeDocument/2006/relationships/pivotTable" Target="../pivotTables/pivotTable219.xml"/><Relationship Id="rId3" Type="http://schemas.openxmlformats.org/officeDocument/2006/relationships/pivotTable" Target="../pivotTables/pivotTable3.xml"/><Relationship Id="rId214" Type="http://schemas.openxmlformats.org/officeDocument/2006/relationships/pivotTable" Target="../pivotTables/pivotTable214.xml"/><Relationship Id="rId230" Type="http://schemas.openxmlformats.org/officeDocument/2006/relationships/pivotTable" Target="../pivotTables/pivotTable230.xml"/><Relationship Id="rId235" Type="http://schemas.openxmlformats.org/officeDocument/2006/relationships/pivotTable" Target="../pivotTables/pivotTable235.xml"/><Relationship Id="rId251" Type="http://schemas.openxmlformats.org/officeDocument/2006/relationships/pivotTable" Target="../pivotTables/pivotTable251.xml"/><Relationship Id="rId256" Type="http://schemas.openxmlformats.org/officeDocument/2006/relationships/pivotTable" Target="../pivotTables/pivotTable256.xml"/><Relationship Id="rId277" Type="http://schemas.openxmlformats.org/officeDocument/2006/relationships/pivotTable" Target="../pivotTables/pivotTable277.xml"/><Relationship Id="rId298" Type="http://schemas.openxmlformats.org/officeDocument/2006/relationships/pivotTable" Target="../pivotTables/pivotTable298.xml"/><Relationship Id="rId25" Type="http://schemas.openxmlformats.org/officeDocument/2006/relationships/pivotTable" Target="../pivotTables/pivotTable25.xml"/><Relationship Id="rId46" Type="http://schemas.openxmlformats.org/officeDocument/2006/relationships/pivotTable" Target="../pivotTables/pivotTable46.xml"/><Relationship Id="rId67" Type="http://schemas.openxmlformats.org/officeDocument/2006/relationships/pivotTable" Target="../pivotTables/pivotTable67.xml"/><Relationship Id="rId116" Type="http://schemas.openxmlformats.org/officeDocument/2006/relationships/pivotTable" Target="../pivotTables/pivotTable116.xml"/><Relationship Id="rId137" Type="http://schemas.openxmlformats.org/officeDocument/2006/relationships/pivotTable" Target="../pivotTables/pivotTable137.xml"/><Relationship Id="rId158" Type="http://schemas.openxmlformats.org/officeDocument/2006/relationships/pivotTable" Target="../pivotTables/pivotTable158.xml"/><Relationship Id="rId272" Type="http://schemas.openxmlformats.org/officeDocument/2006/relationships/pivotTable" Target="../pivotTables/pivotTable272.xml"/><Relationship Id="rId293" Type="http://schemas.openxmlformats.org/officeDocument/2006/relationships/pivotTable" Target="../pivotTables/pivotTable293.xml"/><Relationship Id="rId302" Type="http://schemas.openxmlformats.org/officeDocument/2006/relationships/pivotTable" Target="../pivotTables/pivotTable302.xml"/><Relationship Id="rId307" Type="http://schemas.openxmlformats.org/officeDocument/2006/relationships/pivotTable" Target="../pivotTables/pivotTable307.xml"/><Relationship Id="rId20" Type="http://schemas.openxmlformats.org/officeDocument/2006/relationships/pivotTable" Target="../pivotTables/pivotTable20.xml"/><Relationship Id="rId41" Type="http://schemas.openxmlformats.org/officeDocument/2006/relationships/pivotTable" Target="../pivotTables/pivotTable41.xml"/><Relationship Id="rId62" Type="http://schemas.openxmlformats.org/officeDocument/2006/relationships/pivotTable" Target="../pivotTables/pivotTable62.xml"/><Relationship Id="rId83" Type="http://schemas.openxmlformats.org/officeDocument/2006/relationships/pivotTable" Target="../pivotTables/pivotTable83.xml"/><Relationship Id="rId88" Type="http://schemas.openxmlformats.org/officeDocument/2006/relationships/pivotTable" Target="../pivotTables/pivotTable88.xml"/><Relationship Id="rId111" Type="http://schemas.openxmlformats.org/officeDocument/2006/relationships/pivotTable" Target="../pivotTables/pivotTable111.xml"/><Relationship Id="rId132" Type="http://schemas.openxmlformats.org/officeDocument/2006/relationships/pivotTable" Target="../pivotTables/pivotTable132.xml"/><Relationship Id="rId153" Type="http://schemas.openxmlformats.org/officeDocument/2006/relationships/pivotTable" Target="../pivotTables/pivotTable153.xml"/><Relationship Id="rId174" Type="http://schemas.openxmlformats.org/officeDocument/2006/relationships/pivotTable" Target="../pivotTables/pivotTable174.xml"/><Relationship Id="rId179" Type="http://schemas.openxmlformats.org/officeDocument/2006/relationships/pivotTable" Target="../pivotTables/pivotTable179.xml"/><Relationship Id="rId195" Type="http://schemas.openxmlformats.org/officeDocument/2006/relationships/pivotTable" Target="../pivotTables/pivotTable195.xml"/><Relationship Id="rId209" Type="http://schemas.openxmlformats.org/officeDocument/2006/relationships/pivotTable" Target="../pivotTables/pivotTable209.xml"/><Relationship Id="rId190" Type="http://schemas.openxmlformats.org/officeDocument/2006/relationships/pivotTable" Target="../pivotTables/pivotTable190.xml"/><Relationship Id="rId204" Type="http://schemas.openxmlformats.org/officeDocument/2006/relationships/pivotTable" Target="../pivotTables/pivotTable204.xml"/><Relationship Id="rId220" Type="http://schemas.openxmlformats.org/officeDocument/2006/relationships/pivotTable" Target="../pivotTables/pivotTable220.xml"/><Relationship Id="rId225" Type="http://schemas.openxmlformats.org/officeDocument/2006/relationships/pivotTable" Target="../pivotTables/pivotTable225.xml"/><Relationship Id="rId241" Type="http://schemas.openxmlformats.org/officeDocument/2006/relationships/pivotTable" Target="../pivotTables/pivotTable241.xml"/><Relationship Id="rId246" Type="http://schemas.openxmlformats.org/officeDocument/2006/relationships/pivotTable" Target="../pivotTables/pivotTable246.xml"/><Relationship Id="rId267" Type="http://schemas.openxmlformats.org/officeDocument/2006/relationships/pivotTable" Target="../pivotTables/pivotTable267.xml"/><Relationship Id="rId288" Type="http://schemas.openxmlformats.org/officeDocument/2006/relationships/pivotTable" Target="../pivotTables/pivotTable288.xml"/><Relationship Id="rId15" Type="http://schemas.openxmlformats.org/officeDocument/2006/relationships/pivotTable" Target="../pivotTables/pivotTable15.xml"/><Relationship Id="rId36" Type="http://schemas.openxmlformats.org/officeDocument/2006/relationships/pivotTable" Target="../pivotTables/pivotTable36.xml"/><Relationship Id="rId57" Type="http://schemas.openxmlformats.org/officeDocument/2006/relationships/pivotTable" Target="../pivotTables/pivotTable57.xml"/><Relationship Id="rId106" Type="http://schemas.openxmlformats.org/officeDocument/2006/relationships/pivotTable" Target="../pivotTables/pivotTable106.xml"/><Relationship Id="rId127" Type="http://schemas.openxmlformats.org/officeDocument/2006/relationships/pivotTable" Target="../pivotTables/pivotTable127.xml"/><Relationship Id="rId262" Type="http://schemas.openxmlformats.org/officeDocument/2006/relationships/pivotTable" Target="../pivotTables/pivotTable262.xml"/><Relationship Id="rId283" Type="http://schemas.openxmlformats.org/officeDocument/2006/relationships/pivotTable" Target="../pivotTables/pivotTable283.xml"/><Relationship Id="rId313" Type="http://schemas.openxmlformats.org/officeDocument/2006/relationships/pivotTable" Target="../pivotTables/pivotTable313.xml"/><Relationship Id="rId10" Type="http://schemas.openxmlformats.org/officeDocument/2006/relationships/pivotTable" Target="../pivotTables/pivotTable10.xml"/><Relationship Id="rId31" Type="http://schemas.openxmlformats.org/officeDocument/2006/relationships/pivotTable" Target="../pivotTables/pivotTable31.xml"/><Relationship Id="rId52" Type="http://schemas.openxmlformats.org/officeDocument/2006/relationships/pivotTable" Target="../pivotTables/pivotTable52.xml"/><Relationship Id="rId73" Type="http://schemas.openxmlformats.org/officeDocument/2006/relationships/pivotTable" Target="../pivotTables/pivotTable73.xml"/><Relationship Id="rId78" Type="http://schemas.openxmlformats.org/officeDocument/2006/relationships/pivotTable" Target="../pivotTables/pivotTable78.xml"/><Relationship Id="rId94" Type="http://schemas.openxmlformats.org/officeDocument/2006/relationships/pivotTable" Target="../pivotTables/pivotTable94.xml"/><Relationship Id="rId99" Type="http://schemas.openxmlformats.org/officeDocument/2006/relationships/pivotTable" Target="../pivotTables/pivotTable99.xml"/><Relationship Id="rId101" Type="http://schemas.openxmlformats.org/officeDocument/2006/relationships/pivotTable" Target="../pivotTables/pivotTable101.xml"/><Relationship Id="rId122" Type="http://schemas.openxmlformats.org/officeDocument/2006/relationships/pivotTable" Target="../pivotTables/pivotTable122.xml"/><Relationship Id="rId143" Type="http://schemas.openxmlformats.org/officeDocument/2006/relationships/pivotTable" Target="../pivotTables/pivotTable143.xml"/><Relationship Id="rId148" Type="http://schemas.openxmlformats.org/officeDocument/2006/relationships/pivotTable" Target="../pivotTables/pivotTable148.xml"/><Relationship Id="rId164" Type="http://schemas.openxmlformats.org/officeDocument/2006/relationships/pivotTable" Target="../pivotTables/pivotTable164.xml"/><Relationship Id="rId169" Type="http://schemas.openxmlformats.org/officeDocument/2006/relationships/pivotTable" Target="../pivotTables/pivotTable169.xml"/><Relationship Id="rId185" Type="http://schemas.openxmlformats.org/officeDocument/2006/relationships/pivotTable" Target="../pivotTables/pivotTable185.xml"/><Relationship Id="rId4" Type="http://schemas.openxmlformats.org/officeDocument/2006/relationships/pivotTable" Target="../pivotTables/pivotTable4.xml"/><Relationship Id="rId9" Type="http://schemas.openxmlformats.org/officeDocument/2006/relationships/pivotTable" Target="../pivotTables/pivotTable9.xml"/><Relationship Id="rId180" Type="http://schemas.openxmlformats.org/officeDocument/2006/relationships/pivotTable" Target="../pivotTables/pivotTable180.xml"/><Relationship Id="rId210" Type="http://schemas.openxmlformats.org/officeDocument/2006/relationships/pivotTable" Target="../pivotTables/pivotTable210.xml"/><Relationship Id="rId215" Type="http://schemas.openxmlformats.org/officeDocument/2006/relationships/pivotTable" Target="../pivotTables/pivotTable215.xml"/><Relationship Id="rId236" Type="http://schemas.openxmlformats.org/officeDocument/2006/relationships/pivotTable" Target="../pivotTables/pivotTable236.xml"/><Relationship Id="rId257" Type="http://schemas.openxmlformats.org/officeDocument/2006/relationships/pivotTable" Target="../pivotTables/pivotTable257.xml"/><Relationship Id="rId278" Type="http://schemas.openxmlformats.org/officeDocument/2006/relationships/pivotTable" Target="../pivotTables/pivotTable278.xml"/><Relationship Id="rId26" Type="http://schemas.openxmlformats.org/officeDocument/2006/relationships/pivotTable" Target="../pivotTables/pivotTable26.xml"/><Relationship Id="rId231" Type="http://schemas.openxmlformats.org/officeDocument/2006/relationships/pivotTable" Target="../pivotTables/pivotTable231.xml"/><Relationship Id="rId252" Type="http://schemas.openxmlformats.org/officeDocument/2006/relationships/pivotTable" Target="../pivotTables/pivotTable252.xml"/><Relationship Id="rId273" Type="http://schemas.openxmlformats.org/officeDocument/2006/relationships/pivotTable" Target="../pivotTables/pivotTable273.xml"/><Relationship Id="rId294" Type="http://schemas.openxmlformats.org/officeDocument/2006/relationships/pivotTable" Target="../pivotTables/pivotTable294.xml"/><Relationship Id="rId308" Type="http://schemas.openxmlformats.org/officeDocument/2006/relationships/pivotTable" Target="../pivotTables/pivotTable308.xml"/><Relationship Id="rId47" Type="http://schemas.openxmlformats.org/officeDocument/2006/relationships/pivotTable" Target="../pivotTables/pivotTable47.xml"/><Relationship Id="rId68" Type="http://schemas.openxmlformats.org/officeDocument/2006/relationships/pivotTable" Target="../pivotTables/pivotTable68.xml"/><Relationship Id="rId89" Type="http://schemas.openxmlformats.org/officeDocument/2006/relationships/pivotTable" Target="../pivotTables/pivotTable89.xml"/><Relationship Id="rId112" Type="http://schemas.openxmlformats.org/officeDocument/2006/relationships/pivotTable" Target="../pivotTables/pivotTable112.xml"/><Relationship Id="rId133" Type="http://schemas.openxmlformats.org/officeDocument/2006/relationships/pivotTable" Target="../pivotTables/pivotTable133.xml"/><Relationship Id="rId154" Type="http://schemas.openxmlformats.org/officeDocument/2006/relationships/pivotTable" Target="../pivotTables/pivotTable154.xml"/><Relationship Id="rId175" Type="http://schemas.openxmlformats.org/officeDocument/2006/relationships/pivotTable" Target="../pivotTables/pivotTable175.xml"/><Relationship Id="rId196" Type="http://schemas.openxmlformats.org/officeDocument/2006/relationships/pivotTable" Target="../pivotTables/pivotTable196.xml"/><Relationship Id="rId200" Type="http://schemas.openxmlformats.org/officeDocument/2006/relationships/pivotTable" Target="../pivotTables/pivotTable200.xml"/><Relationship Id="rId16" Type="http://schemas.openxmlformats.org/officeDocument/2006/relationships/pivotTable" Target="../pivotTables/pivotTable16.xml"/><Relationship Id="rId221" Type="http://schemas.openxmlformats.org/officeDocument/2006/relationships/pivotTable" Target="../pivotTables/pivotTable221.xml"/><Relationship Id="rId242" Type="http://schemas.openxmlformats.org/officeDocument/2006/relationships/pivotTable" Target="../pivotTables/pivotTable242.xml"/><Relationship Id="rId263" Type="http://schemas.openxmlformats.org/officeDocument/2006/relationships/pivotTable" Target="../pivotTables/pivotTable263.xml"/><Relationship Id="rId284" Type="http://schemas.openxmlformats.org/officeDocument/2006/relationships/pivotTable" Target="../pivotTables/pivotTable284.xml"/><Relationship Id="rId37" Type="http://schemas.openxmlformats.org/officeDocument/2006/relationships/pivotTable" Target="../pivotTables/pivotTable37.xml"/><Relationship Id="rId58" Type="http://schemas.openxmlformats.org/officeDocument/2006/relationships/pivotTable" Target="../pivotTables/pivotTable58.xml"/><Relationship Id="rId79" Type="http://schemas.openxmlformats.org/officeDocument/2006/relationships/pivotTable" Target="../pivotTables/pivotTable79.xml"/><Relationship Id="rId102" Type="http://schemas.openxmlformats.org/officeDocument/2006/relationships/pivotTable" Target="../pivotTables/pivotTable102.xml"/><Relationship Id="rId123" Type="http://schemas.openxmlformats.org/officeDocument/2006/relationships/pivotTable" Target="../pivotTables/pivotTable123.xml"/><Relationship Id="rId144" Type="http://schemas.openxmlformats.org/officeDocument/2006/relationships/pivotTable" Target="../pivotTables/pivotTable144.xml"/><Relationship Id="rId90" Type="http://schemas.openxmlformats.org/officeDocument/2006/relationships/pivotTable" Target="../pivotTables/pivotTable90.xml"/><Relationship Id="rId165" Type="http://schemas.openxmlformats.org/officeDocument/2006/relationships/pivotTable" Target="../pivotTables/pivotTable165.xml"/><Relationship Id="rId186" Type="http://schemas.openxmlformats.org/officeDocument/2006/relationships/pivotTable" Target="../pivotTables/pivotTable186.xml"/><Relationship Id="rId211" Type="http://schemas.openxmlformats.org/officeDocument/2006/relationships/pivotTable" Target="../pivotTables/pivotTable211.xml"/><Relationship Id="rId232" Type="http://schemas.openxmlformats.org/officeDocument/2006/relationships/pivotTable" Target="../pivotTables/pivotTable232.xml"/><Relationship Id="rId253" Type="http://schemas.openxmlformats.org/officeDocument/2006/relationships/pivotTable" Target="../pivotTables/pivotTable253.xml"/><Relationship Id="rId274" Type="http://schemas.openxmlformats.org/officeDocument/2006/relationships/pivotTable" Target="../pivotTables/pivotTable274.xml"/><Relationship Id="rId295" Type="http://schemas.openxmlformats.org/officeDocument/2006/relationships/pivotTable" Target="../pivotTables/pivotTable295.xml"/><Relationship Id="rId309" Type="http://schemas.openxmlformats.org/officeDocument/2006/relationships/pivotTable" Target="../pivotTables/pivotTable309.xml"/><Relationship Id="rId27" Type="http://schemas.openxmlformats.org/officeDocument/2006/relationships/pivotTable" Target="../pivotTables/pivotTable27.xml"/><Relationship Id="rId48" Type="http://schemas.openxmlformats.org/officeDocument/2006/relationships/pivotTable" Target="../pivotTables/pivotTable48.xml"/><Relationship Id="rId69" Type="http://schemas.openxmlformats.org/officeDocument/2006/relationships/pivotTable" Target="../pivotTables/pivotTable69.xml"/><Relationship Id="rId113" Type="http://schemas.openxmlformats.org/officeDocument/2006/relationships/pivotTable" Target="../pivotTables/pivotTable113.xml"/><Relationship Id="rId134" Type="http://schemas.openxmlformats.org/officeDocument/2006/relationships/pivotTable" Target="../pivotTables/pivotTable134.xml"/><Relationship Id="rId80" Type="http://schemas.openxmlformats.org/officeDocument/2006/relationships/pivotTable" Target="../pivotTables/pivotTable80.xml"/><Relationship Id="rId155" Type="http://schemas.openxmlformats.org/officeDocument/2006/relationships/pivotTable" Target="../pivotTables/pivotTable155.xml"/><Relationship Id="rId176" Type="http://schemas.openxmlformats.org/officeDocument/2006/relationships/pivotTable" Target="../pivotTables/pivotTable176.xml"/><Relationship Id="rId197" Type="http://schemas.openxmlformats.org/officeDocument/2006/relationships/pivotTable" Target="../pivotTables/pivotTable197.xml"/><Relationship Id="rId201" Type="http://schemas.openxmlformats.org/officeDocument/2006/relationships/pivotTable" Target="../pivotTables/pivotTable201.xml"/><Relationship Id="rId222" Type="http://schemas.openxmlformats.org/officeDocument/2006/relationships/pivotTable" Target="../pivotTables/pivotTable222.xml"/><Relationship Id="rId243" Type="http://schemas.openxmlformats.org/officeDocument/2006/relationships/pivotTable" Target="../pivotTables/pivotTable243.xml"/><Relationship Id="rId264" Type="http://schemas.openxmlformats.org/officeDocument/2006/relationships/pivotTable" Target="../pivotTables/pivotTable264.xml"/><Relationship Id="rId285" Type="http://schemas.openxmlformats.org/officeDocument/2006/relationships/pivotTable" Target="../pivotTables/pivotTable285.xml"/><Relationship Id="rId17" Type="http://schemas.openxmlformats.org/officeDocument/2006/relationships/pivotTable" Target="../pivotTables/pivotTable17.xml"/><Relationship Id="rId38" Type="http://schemas.openxmlformats.org/officeDocument/2006/relationships/pivotTable" Target="../pivotTables/pivotTable38.xml"/><Relationship Id="rId59" Type="http://schemas.openxmlformats.org/officeDocument/2006/relationships/pivotTable" Target="../pivotTables/pivotTable59.xml"/><Relationship Id="rId103" Type="http://schemas.openxmlformats.org/officeDocument/2006/relationships/pivotTable" Target="../pivotTables/pivotTable103.xml"/><Relationship Id="rId124" Type="http://schemas.openxmlformats.org/officeDocument/2006/relationships/pivotTable" Target="../pivotTables/pivotTable124.xml"/><Relationship Id="rId310" Type="http://schemas.openxmlformats.org/officeDocument/2006/relationships/pivotTable" Target="../pivotTables/pivotTable310.xml"/><Relationship Id="rId70" Type="http://schemas.openxmlformats.org/officeDocument/2006/relationships/pivotTable" Target="../pivotTables/pivotTable70.xml"/><Relationship Id="rId91" Type="http://schemas.openxmlformats.org/officeDocument/2006/relationships/pivotTable" Target="../pivotTables/pivotTable91.xml"/><Relationship Id="rId145" Type="http://schemas.openxmlformats.org/officeDocument/2006/relationships/pivotTable" Target="../pivotTables/pivotTable145.xml"/><Relationship Id="rId166" Type="http://schemas.openxmlformats.org/officeDocument/2006/relationships/pivotTable" Target="../pivotTables/pivotTable166.xml"/><Relationship Id="rId187" Type="http://schemas.openxmlformats.org/officeDocument/2006/relationships/pivotTable" Target="../pivotTables/pivotTable187.xml"/><Relationship Id="rId1" Type="http://schemas.openxmlformats.org/officeDocument/2006/relationships/pivotTable" Target="../pivotTables/pivotTable1.xml"/><Relationship Id="rId212" Type="http://schemas.openxmlformats.org/officeDocument/2006/relationships/pivotTable" Target="../pivotTables/pivotTable212.xml"/><Relationship Id="rId233" Type="http://schemas.openxmlformats.org/officeDocument/2006/relationships/pivotTable" Target="../pivotTables/pivotTable233.xml"/><Relationship Id="rId254" Type="http://schemas.openxmlformats.org/officeDocument/2006/relationships/pivotTable" Target="../pivotTables/pivotTable254.xml"/><Relationship Id="rId28" Type="http://schemas.openxmlformats.org/officeDocument/2006/relationships/pivotTable" Target="../pivotTables/pivotTable28.xml"/><Relationship Id="rId49" Type="http://schemas.openxmlformats.org/officeDocument/2006/relationships/pivotTable" Target="../pivotTables/pivotTable49.xml"/><Relationship Id="rId114" Type="http://schemas.openxmlformats.org/officeDocument/2006/relationships/pivotTable" Target="../pivotTables/pivotTable114.xml"/><Relationship Id="rId275" Type="http://schemas.openxmlformats.org/officeDocument/2006/relationships/pivotTable" Target="../pivotTables/pivotTable275.xml"/><Relationship Id="rId296" Type="http://schemas.openxmlformats.org/officeDocument/2006/relationships/pivotTable" Target="../pivotTables/pivotTable296.xml"/><Relationship Id="rId300" Type="http://schemas.openxmlformats.org/officeDocument/2006/relationships/pivotTable" Target="../pivotTables/pivotTable300.xml"/><Relationship Id="rId60" Type="http://schemas.openxmlformats.org/officeDocument/2006/relationships/pivotTable" Target="../pivotTables/pivotTable60.xml"/><Relationship Id="rId81" Type="http://schemas.openxmlformats.org/officeDocument/2006/relationships/pivotTable" Target="../pivotTables/pivotTable81.xml"/><Relationship Id="rId135" Type="http://schemas.openxmlformats.org/officeDocument/2006/relationships/pivotTable" Target="../pivotTables/pivotTable135.xml"/><Relationship Id="rId156" Type="http://schemas.openxmlformats.org/officeDocument/2006/relationships/pivotTable" Target="../pivotTables/pivotTable156.xml"/><Relationship Id="rId177" Type="http://schemas.openxmlformats.org/officeDocument/2006/relationships/pivotTable" Target="../pivotTables/pivotTable177.xml"/><Relationship Id="rId198" Type="http://schemas.openxmlformats.org/officeDocument/2006/relationships/pivotTable" Target="../pivotTables/pivotTable198.xml"/><Relationship Id="rId202" Type="http://schemas.openxmlformats.org/officeDocument/2006/relationships/pivotTable" Target="../pivotTables/pivotTable202.xml"/><Relationship Id="rId223" Type="http://schemas.openxmlformats.org/officeDocument/2006/relationships/pivotTable" Target="../pivotTables/pivotTable223.xml"/><Relationship Id="rId244" Type="http://schemas.openxmlformats.org/officeDocument/2006/relationships/pivotTable" Target="../pivotTables/pivotTable244.xml"/><Relationship Id="rId18" Type="http://schemas.openxmlformats.org/officeDocument/2006/relationships/pivotTable" Target="../pivotTables/pivotTable18.xml"/><Relationship Id="rId39" Type="http://schemas.openxmlformats.org/officeDocument/2006/relationships/pivotTable" Target="../pivotTables/pivotTable39.xml"/><Relationship Id="rId265" Type="http://schemas.openxmlformats.org/officeDocument/2006/relationships/pivotTable" Target="../pivotTables/pivotTable265.xml"/><Relationship Id="rId286" Type="http://schemas.openxmlformats.org/officeDocument/2006/relationships/pivotTable" Target="../pivotTables/pivotTable286.xml"/><Relationship Id="rId50" Type="http://schemas.openxmlformats.org/officeDocument/2006/relationships/pivotTable" Target="../pivotTables/pivotTable50.xml"/><Relationship Id="rId104" Type="http://schemas.openxmlformats.org/officeDocument/2006/relationships/pivotTable" Target="../pivotTables/pivotTable104.xml"/><Relationship Id="rId125" Type="http://schemas.openxmlformats.org/officeDocument/2006/relationships/pivotTable" Target="../pivotTables/pivotTable125.xml"/><Relationship Id="rId146" Type="http://schemas.openxmlformats.org/officeDocument/2006/relationships/pivotTable" Target="../pivotTables/pivotTable146.xml"/><Relationship Id="rId167" Type="http://schemas.openxmlformats.org/officeDocument/2006/relationships/pivotTable" Target="../pivotTables/pivotTable167.xml"/><Relationship Id="rId188" Type="http://schemas.openxmlformats.org/officeDocument/2006/relationships/pivotTable" Target="../pivotTables/pivotTable188.xml"/><Relationship Id="rId311" Type="http://schemas.openxmlformats.org/officeDocument/2006/relationships/pivotTable" Target="../pivotTables/pivotTable311.xml"/><Relationship Id="rId71" Type="http://schemas.openxmlformats.org/officeDocument/2006/relationships/pivotTable" Target="../pivotTables/pivotTable71.xml"/><Relationship Id="rId92" Type="http://schemas.openxmlformats.org/officeDocument/2006/relationships/pivotTable" Target="../pivotTables/pivotTable92.xml"/><Relationship Id="rId213" Type="http://schemas.openxmlformats.org/officeDocument/2006/relationships/pivotTable" Target="../pivotTables/pivotTable213.xml"/><Relationship Id="rId234" Type="http://schemas.openxmlformats.org/officeDocument/2006/relationships/pivotTable" Target="../pivotTables/pivotTable234.xml"/><Relationship Id="rId2" Type="http://schemas.openxmlformats.org/officeDocument/2006/relationships/pivotTable" Target="../pivotTables/pivotTable2.xml"/><Relationship Id="rId29" Type="http://schemas.openxmlformats.org/officeDocument/2006/relationships/pivotTable" Target="../pivotTables/pivotTable29.xml"/><Relationship Id="rId255" Type="http://schemas.openxmlformats.org/officeDocument/2006/relationships/pivotTable" Target="../pivotTables/pivotTable255.xml"/><Relationship Id="rId276" Type="http://schemas.openxmlformats.org/officeDocument/2006/relationships/pivotTable" Target="../pivotTables/pivotTable276.xml"/><Relationship Id="rId297" Type="http://schemas.openxmlformats.org/officeDocument/2006/relationships/pivotTable" Target="../pivotTables/pivotTable297.xml"/><Relationship Id="rId40" Type="http://schemas.openxmlformats.org/officeDocument/2006/relationships/pivotTable" Target="../pivotTables/pivotTable40.xml"/><Relationship Id="rId115" Type="http://schemas.openxmlformats.org/officeDocument/2006/relationships/pivotTable" Target="../pivotTables/pivotTable115.xml"/><Relationship Id="rId136" Type="http://schemas.openxmlformats.org/officeDocument/2006/relationships/pivotTable" Target="../pivotTables/pivotTable136.xml"/><Relationship Id="rId157" Type="http://schemas.openxmlformats.org/officeDocument/2006/relationships/pivotTable" Target="../pivotTables/pivotTable157.xml"/><Relationship Id="rId178" Type="http://schemas.openxmlformats.org/officeDocument/2006/relationships/pivotTable" Target="../pivotTables/pivotTable178.xml"/><Relationship Id="rId301" Type="http://schemas.openxmlformats.org/officeDocument/2006/relationships/pivotTable" Target="../pivotTables/pivotTable30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FC740"/>
  <sheetViews>
    <sheetView showGridLines="0" tabSelected="1" zoomScaleNormal="100" workbookViewId="0">
      <selection activeCell="L19" sqref="L19"/>
    </sheetView>
  </sheetViews>
  <sheetFormatPr defaultColWidth="9.1796875" defaultRowHeight="12.5" x14ac:dyDescent="0.25"/>
  <cols>
    <col min="1" max="1" width="30.453125" style="23" customWidth="1"/>
    <col min="2" max="3" width="9.1796875" style="23"/>
    <col min="4" max="4" width="10.26953125" style="23" customWidth="1"/>
    <col min="5" max="5" width="13.54296875" style="39" customWidth="1"/>
    <col min="6" max="7" width="9.7265625" style="30" customWidth="1"/>
    <col min="8" max="8" width="9.7265625" style="197" customWidth="1"/>
    <col min="9" max="9" width="9.7265625" style="23" customWidth="1"/>
    <col min="10" max="11" width="9.1796875" style="23"/>
    <col min="12" max="12" width="9.1796875" style="60"/>
    <col min="13" max="15" width="9.1796875" style="23"/>
    <col min="16" max="16" width="11.54296875" style="23" customWidth="1"/>
    <col min="17" max="16384" width="9.1796875" style="23"/>
  </cols>
  <sheetData>
    <row r="3" spans="1:13" ht="16.5" x14ac:dyDescent="0.35">
      <c r="C3" s="24" t="s">
        <v>54</v>
      </c>
      <c r="D3" s="30"/>
      <c r="E3" s="38"/>
      <c r="F3" s="23"/>
    </row>
    <row r="4" spans="1:13" ht="16.5" x14ac:dyDescent="0.35">
      <c r="C4" s="24" t="s">
        <v>110</v>
      </c>
      <c r="D4" s="30"/>
      <c r="E4" s="38"/>
      <c r="F4" s="23"/>
    </row>
    <row r="5" spans="1:13" x14ac:dyDescent="0.25">
      <c r="D5" s="30"/>
      <c r="E5" s="38"/>
      <c r="F5" s="23"/>
    </row>
    <row r="6" spans="1:13" ht="16.5" x14ac:dyDescent="0.35">
      <c r="C6" s="24" t="s">
        <v>463</v>
      </c>
      <c r="D6" s="30"/>
      <c r="E6" s="38"/>
      <c r="F6" s="23"/>
    </row>
    <row r="7" spans="1:13" x14ac:dyDescent="0.25">
      <c r="C7" s="25" t="s">
        <v>38</v>
      </c>
      <c r="D7" s="30"/>
      <c r="E7" s="38" t="str">
        <f>pivot!Q2</f>
        <v>(Alla)</v>
      </c>
      <c r="F7" s="23"/>
    </row>
    <row r="8" spans="1:13" x14ac:dyDescent="0.25">
      <c r="C8" s="25" t="s">
        <v>39</v>
      </c>
      <c r="D8" s="30"/>
      <c r="E8" s="51">
        <f>GETPIVOTDATA("Resultatenhet",pivot!$P$4)</f>
        <v>1080</v>
      </c>
      <c r="F8" s="29"/>
    </row>
    <row r="9" spans="1:13" x14ac:dyDescent="0.25">
      <c r="C9" s="25" t="s">
        <v>390</v>
      </c>
      <c r="D9" s="30"/>
      <c r="E9" s="51" t="str">
        <f>pivot!L2</f>
        <v>(Alla)</v>
      </c>
      <c r="F9" s="23"/>
    </row>
    <row r="10" spans="1:13" x14ac:dyDescent="0.25">
      <c r="C10" s="25" t="s">
        <v>930</v>
      </c>
      <c r="D10" s="30"/>
      <c r="E10" s="51" t="str">
        <f>pivot!K20</f>
        <v>(Alla)</v>
      </c>
      <c r="F10" s="23"/>
    </row>
    <row r="11" spans="1:13" x14ac:dyDescent="0.25">
      <c r="C11" s="25" t="s">
        <v>392</v>
      </c>
      <c r="E11" s="125" t="str">
        <f>pivot!L15</f>
        <v>(Alla)</v>
      </c>
    </row>
    <row r="12" spans="1:13" x14ac:dyDescent="0.25">
      <c r="E12" s="126"/>
    </row>
    <row r="13" spans="1:13" ht="16.5" x14ac:dyDescent="0.35">
      <c r="A13" s="24" t="s">
        <v>52</v>
      </c>
      <c r="D13" s="40"/>
      <c r="G13" s="198"/>
      <c r="H13" s="199"/>
      <c r="I13" s="3"/>
    </row>
    <row r="14" spans="1:13" ht="15" customHeight="1" x14ac:dyDescent="0.25">
      <c r="A14" s="236" t="s">
        <v>55</v>
      </c>
      <c r="B14" s="236"/>
      <c r="C14" s="236"/>
      <c r="D14" s="236"/>
      <c r="E14" s="236"/>
      <c r="F14" s="236"/>
      <c r="G14" s="236"/>
      <c r="H14" s="236"/>
      <c r="I14" s="236"/>
    </row>
    <row r="15" spans="1:13" ht="30" customHeight="1" x14ac:dyDescent="0.3">
      <c r="A15" s="236"/>
      <c r="B15" s="236"/>
      <c r="C15" s="236"/>
      <c r="D15" s="236"/>
      <c r="E15" s="236"/>
      <c r="F15" s="236"/>
      <c r="G15" s="236"/>
      <c r="H15" s="236"/>
      <c r="I15" s="236"/>
      <c r="L15" s="75"/>
      <c r="M15" s="76"/>
    </row>
    <row r="16" spans="1:13" ht="15" customHeight="1" x14ac:dyDescent="0.25">
      <c r="A16" s="58"/>
      <c r="B16" s="58"/>
      <c r="C16" s="58"/>
      <c r="D16" s="58"/>
      <c r="E16" s="58"/>
      <c r="F16" s="58"/>
      <c r="G16" s="200"/>
      <c r="H16" s="200"/>
      <c r="L16" s="75"/>
      <c r="M16" s="75"/>
    </row>
    <row r="17" spans="1:20" ht="15.75" customHeight="1" x14ac:dyDescent="0.25">
      <c r="A17" s="238" t="s">
        <v>974</v>
      </c>
      <c r="B17" s="238"/>
      <c r="C17" s="238"/>
      <c r="D17" s="238"/>
      <c r="E17" s="238"/>
      <c r="F17" s="238"/>
      <c r="G17" s="238"/>
      <c r="H17" s="238"/>
      <c r="I17" s="238"/>
      <c r="M17" s="75"/>
    </row>
    <row r="18" spans="1:20" ht="14.25" customHeight="1" x14ac:dyDescent="0.35">
      <c r="A18" s="238"/>
      <c r="B18" s="238"/>
      <c r="C18" s="238"/>
      <c r="D18" s="238"/>
      <c r="E18" s="238"/>
      <c r="F18" s="238"/>
      <c r="G18" s="238"/>
      <c r="H18" s="238"/>
      <c r="I18" s="238"/>
      <c r="M18" s="75"/>
      <c r="R18" s="22"/>
      <c r="S18" s="22"/>
      <c r="T18" s="22"/>
    </row>
    <row r="19" spans="1:20" ht="7.5" customHeight="1" x14ac:dyDescent="0.35">
      <c r="A19" s="59"/>
      <c r="B19" s="59"/>
      <c r="C19" s="59"/>
      <c r="D19" s="59"/>
      <c r="E19" s="59"/>
      <c r="F19" s="59"/>
      <c r="G19" s="201"/>
      <c r="H19" s="201"/>
      <c r="R19" s="22"/>
      <c r="S19" s="22"/>
      <c r="T19" s="22"/>
    </row>
    <row r="20" spans="1:20" ht="14.5" x14ac:dyDescent="0.35">
      <c r="A20" s="41"/>
      <c r="D20" s="40"/>
      <c r="M20" s="75"/>
      <c r="R20" s="22"/>
      <c r="S20" s="22"/>
      <c r="T20" s="22"/>
    </row>
    <row r="21" spans="1:20" ht="16.5" x14ac:dyDescent="0.35">
      <c r="A21" s="24" t="s">
        <v>53</v>
      </c>
      <c r="E21" s="38"/>
      <c r="F21" s="23"/>
      <c r="R21" s="22"/>
      <c r="S21" s="22"/>
      <c r="T21" s="22"/>
    </row>
    <row r="22" spans="1:20" ht="15" customHeight="1" x14ac:dyDescent="0.35">
      <c r="A22" s="237" t="s">
        <v>465</v>
      </c>
      <c r="B22" s="237"/>
      <c r="C22" s="237"/>
      <c r="D22" s="237"/>
      <c r="E22" s="237"/>
      <c r="F22" s="237"/>
      <c r="G22" s="237"/>
      <c r="H22" s="237"/>
      <c r="I22" s="237"/>
      <c r="R22" s="22"/>
      <c r="S22" s="22"/>
      <c r="T22" s="22"/>
    </row>
    <row r="23" spans="1:20" ht="5.25" customHeight="1" x14ac:dyDescent="0.35">
      <c r="A23" s="41"/>
      <c r="R23" s="22"/>
      <c r="S23" s="22"/>
      <c r="T23" s="22"/>
    </row>
    <row r="24" spans="1:20" ht="8.25" customHeight="1" x14ac:dyDescent="0.35">
      <c r="A24" s="41"/>
      <c r="R24" s="22"/>
      <c r="S24" s="22"/>
      <c r="T24" s="22"/>
    </row>
    <row r="25" spans="1:20" ht="14.5" x14ac:dyDescent="0.35">
      <c r="A25" s="44" t="s">
        <v>173</v>
      </c>
      <c r="B25" s="45"/>
      <c r="C25" s="45"/>
      <c r="D25" s="46"/>
      <c r="E25" s="52"/>
      <c r="F25" s="17"/>
      <c r="G25" s="17"/>
      <c r="H25" s="202"/>
      <c r="I25" s="45"/>
      <c r="J25" s="45"/>
      <c r="R25" s="22"/>
      <c r="S25" s="22"/>
      <c r="T25" s="22"/>
    </row>
    <row r="26" spans="1:20" ht="14.5" x14ac:dyDescent="0.35">
      <c r="A26" s="44"/>
      <c r="B26" s="45"/>
      <c r="C26" s="45"/>
      <c r="D26" s="46"/>
      <c r="E26" s="52"/>
      <c r="F26" s="17"/>
      <c r="G26" s="17"/>
      <c r="H26" s="202"/>
      <c r="I26" s="45"/>
      <c r="J26" s="45"/>
      <c r="R26" s="22"/>
      <c r="S26" s="22"/>
      <c r="T26" s="22"/>
    </row>
    <row r="27" spans="1:20" ht="14.5" x14ac:dyDescent="0.35">
      <c r="A27" s="44"/>
      <c r="B27" s="45"/>
      <c r="C27" s="45"/>
      <c r="D27" s="43"/>
      <c r="E27" s="52"/>
      <c r="F27" s="17"/>
      <c r="G27" s="17"/>
      <c r="H27" s="202"/>
      <c r="I27" s="45"/>
      <c r="J27" s="45"/>
      <c r="P27" s="37"/>
      <c r="Q27" s="36"/>
      <c r="R27" s="22"/>
      <c r="S27" s="22"/>
      <c r="T27" s="22"/>
    </row>
    <row r="28" spans="1:20" ht="14.5" x14ac:dyDescent="0.35">
      <c r="E28" s="52"/>
      <c r="F28" s="17"/>
      <c r="G28" s="17"/>
      <c r="H28" s="202"/>
      <c r="I28" s="45"/>
      <c r="J28" s="45"/>
      <c r="P28" s="37"/>
      <c r="Q28" s="36"/>
      <c r="R28" s="22"/>
      <c r="S28" s="22"/>
      <c r="T28" s="22"/>
    </row>
    <row r="29" spans="1:20" ht="14.5" x14ac:dyDescent="0.35">
      <c r="A29" s="44"/>
      <c r="B29" s="45"/>
      <c r="C29" s="45"/>
      <c r="D29" s="43"/>
      <c r="E29" s="52"/>
      <c r="F29" s="17"/>
      <c r="G29" s="17"/>
      <c r="H29" s="202"/>
      <c r="I29" s="45"/>
      <c r="J29" s="45"/>
      <c r="P29" s="37"/>
      <c r="Q29" s="36"/>
      <c r="R29" s="22"/>
      <c r="S29" s="22"/>
      <c r="T29" s="22"/>
    </row>
    <row r="30" spans="1:20" ht="14.5" x14ac:dyDescent="0.35">
      <c r="R30" s="22"/>
      <c r="S30" s="22"/>
      <c r="T30" s="22"/>
    </row>
    <row r="31" spans="1:20" ht="14.5" x14ac:dyDescent="0.35">
      <c r="R31" s="22"/>
      <c r="S31" s="22"/>
      <c r="T31" s="22"/>
    </row>
    <row r="32" spans="1:20" ht="14.5" x14ac:dyDescent="0.35">
      <c r="R32" s="22"/>
      <c r="S32" s="22"/>
      <c r="T32" s="22"/>
    </row>
    <row r="33" spans="18:20" ht="14.5" x14ac:dyDescent="0.35">
      <c r="R33" s="22"/>
      <c r="S33" s="22"/>
      <c r="T33" s="22"/>
    </row>
    <row r="34" spans="18:20" ht="14.5" x14ac:dyDescent="0.35">
      <c r="R34" s="22"/>
      <c r="S34" s="22"/>
      <c r="T34" s="22"/>
    </row>
    <row r="54" spans="1:12" ht="21" customHeight="1" x14ac:dyDescent="0.4">
      <c r="A54" s="26" t="s">
        <v>202</v>
      </c>
      <c r="B54" s="27"/>
      <c r="C54" s="27"/>
      <c r="D54" s="27"/>
      <c r="E54" s="27"/>
      <c r="F54" s="27"/>
      <c r="G54" s="2"/>
      <c r="H54" s="203"/>
      <c r="I54" s="27"/>
    </row>
    <row r="55" spans="1:12" x14ac:dyDescent="0.25">
      <c r="A55" s="28"/>
      <c r="B55" s="27"/>
      <c r="C55" s="27"/>
      <c r="D55" s="27"/>
      <c r="E55" s="27"/>
      <c r="F55" s="27"/>
      <c r="G55" s="2"/>
      <c r="H55" s="203"/>
      <c r="I55" s="27"/>
    </row>
    <row r="56" spans="1:12" ht="12.75" customHeight="1" x14ac:dyDescent="0.25">
      <c r="A56" s="38"/>
      <c r="B56" s="38"/>
      <c r="C56" s="38"/>
      <c r="D56" s="38"/>
      <c r="E56" s="38"/>
      <c r="F56" s="38"/>
      <c r="G56" s="39"/>
      <c r="H56" s="204"/>
      <c r="I56" s="38"/>
    </row>
    <row r="57" spans="1:12" ht="15.5" x14ac:dyDescent="0.35">
      <c r="A57" s="31" t="s">
        <v>87</v>
      </c>
      <c r="C57" s="38"/>
      <c r="E57" s="23"/>
      <c r="F57" s="23"/>
      <c r="G57" s="197"/>
      <c r="H57" s="30"/>
      <c r="K57" s="60"/>
      <c r="L57" s="23"/>
    </row>
    <row r="58" spans="1:12" ht="15" customHeight="1" x14ac:dyDescent="0.25">
      <c r="A58" s="35"/>
      <c r="B58" s="12"/>
      <c r="C58" s="14"/>
      <c r="D58" s="12"/>
      <c r="E58" s="113" t="str">
        <f>pivot!Q2</f>
        <v>(Alla)</v>
      </c>
      <c r="F58" s="235" t="s">
        <v>932</v>
      </c>
      <c r="G58" s="235"/>
      <c r="H58" s="235"/>
      <c r="I58" s="60"/>
      <c r="L58" s="23"/>
    </row>
    <row r="59" spans="1:12" ht="25" x14ac:dyDescent="0.25">
      <c r="A59" s="4"/>
      <c r="B59" s="4"/>
      <c r="C59" s="13"/>
      <c r="D59" s="13"/>
      <c r="E59" s="6">
        <v>2022</v>
      </c>
      <c r="F59" s="5" t="s">
        <v>40</v>
      </c>
      <c r="G59" s="205" t="s">
        <v>547</v>
      </c>
      <c r="H59" s="205" t="s">
        <v>548</v>
      </c>
      <c r="I59" s="60"/>
      <c r="L59" s="23"/>
    </row>
    <row r="60" spans="1:12" x14ac:dyDescent="0.25">
      <c r="A60" s="7" t="s">
        <v>155</v>
      </c>
      <c r="B60" s="7"/>
      <c r="C60" s="15"/>
      <c r="D60" s="15"/>
      <c r="E60" s="8">
        <f>IFERROR((IF($E$67&gt;6,(GETPIVOTDATA("F4",pivot!$G$106,"År",2022,"F4",1)),)),)</f>
        <v>5.6691449814126396E-2</v>
      </c>
      <c r="F60" s="9">
        <v>5.6691449814126396E-2</v>
      </c>
      <c r="G60" s="11">
        <v>5.6866952789699568E-2</v>
      </c>
      <c r="H60" s="11">
        <v>5.5555555555555552E-2</v>
      </c>
      <c r="I60" s="61">
        <f>IFERROR(((((#REF!*#REF!)*0)+((#REF!*#REF!)*3.33)+((#REF!*#REF!)*6.67)+((#REF!*#REF!)*10))/(#REF!-(#REF!*#REF!))),)</f>
        <v>0</v>
      </c>
      <c r="L60" s="23"/>
    </row>
    <row r="61" spans="1:12" x14ac:dyDescent="0.25">
      <c r="A61" s="10">
        <v>2</v>
      </c>
      <c r="B61" s="10"/>
      <c r="C61" s="15"/>
      <c r="D61" s="15"/>
      <c r="E61" s="8">
        <f>IFERROR((IF($E$67&gt;6,(GETPIVOTDATA("F4",pivot!$G$106,"År",2022,"F4",2)),)),)</f>
        <v>0.19144981412639406</v>
      </c>
      <c r="F61" s="9">
        <v>0.19144981412639406</v>
      </c>
      <c r="G61" s="11">
        <v>0.19957081545064378</v>
      </c>
      <c r="H61" s="11">
        <v>0.1388888888888889</v>
      </c>
      <c r="I61" s="60"/>
      <c r="L61" s="23"/>
    </row>
    <row r="62" spans="1:12" x14ac:dyDescent="0.25">
      <c r="A62" s="10">
        <v>3</v>
      </c>
      <c r="B62" s="10"/>
      <c r="C62" s="15"/>
      <c r="D62" s="15"/>
      <c r="E62" s="8">
        <f>IFERROR((IF($E$67&gt;6,(GETPIVOTDATA("F4",pivot!$G$106,"År",2022,"F4",3)),)),)</f>
        <v>0.60223048327137552</v>
      </c>
      <c r="F62" s="9">
        <v>0.60223048327137552</v>
      </c>
      <c r="G62" s="11">
        <v>0.60085836909871249</v>
      </c>
      <c r="H62" s="11">
        <v>0.61111111111111116</v>
      </c>
      <c r="I62" s="60"/>
      <c r="L62" s="23"/>
    </row>
    <row r="63" spans="1:12" x14ac:dyDescent="0.25">
      <c r="A63" s="7" t="s">
        <v>156</v>
      </c>
      <c r="B63" s="7"/>
      <c r="C63" s="15"/>
      <c r="D63" s="15"/>
      <c r="E63" s="8">
        <f>IFERROR((IF($E$67&gt;6,(GETPIVOTDATA("F4",pivot!$G$106,"År",2022,"F4",4)),)),)</f>
        <v>0.13475836431226765</v>
      </c>
      <c r="F63" s="9">
        <v>0.13475836431226765</v>
      </c>
      <c r="G63" s="11">
        <v>0.12875536480686695</v>
      </c>
      <c r="H63" s="11">
        <v>0.1736111111111111</v>
      </c>
      <c r="I63" s="60"/>
      <c r="L63" s="23"/>
    </row>
    <row r="64" spans="1:12" x14ac:dyDescent="0.25">
      <c r="A64" s="7" t="s">
        <v>27</v>
      </c>
      <c r="B64" s="7"/>
      <c r="C64" s="15"/>
      <c r="D64" s="15"/>
      <c r="E64" s="8">
        <f>IFERROR((IF($E$67&gt;6,(GETPIVOTDATA("F4",pivot!$G$106,"År",2022,"F4",5)),)),)</f>
        <v>1.4869888475836431E-2</v>
      </c>
      <c r="F64" s="9">
        <v>1.4869888475836431E-2</v>
      </c>
      <c r="G64" s="11">
        <v>1.3948497854077254E-2</v>
      </c>
      <c r="H64" s="11">
        <v>2.0833333333333332E-2</v>
      </c>
      <c r="I64" s="60"/>
      <c r="L64" s="23"/>
    </row>
    <row r="65" spans="1:12" x14ac:dyDescent="0.25">
      <c r="A65" s="7" t="s">
        <v>40</v>
      </c>
      <c r="B65" s="7"/>
      <c r="C65" s="15"/>
      <c r="D65" s="15"/>
      <c r="E65" s="8">
        <f>SUM(E60:E64)</f>
        <v>1</v>
      </c>
      <c r="F65" s="9">
        <v>1</v>
      </c>
      <c r="G65" s="11">
        <v>1</v>
      </c>
      <c r="H65" s="11">
        <v>1</v>
      </c>
      <c r="I65" s="60"/>
      <c r="L65" s="23"/>
    </row>
    <row r="66" spans="1:12" x14ac:dyDescent="0.25">
      <c r="A66" s="110" t="s">
        <v>41</v>
      </c>
      <c r="B66" s="110"/>
      <c r="C66" s="111"/>
      <c r="D66" s="111"/>
      <c r="E66" s="162">
        <f>IFERROR((IF(E67&gt;6,(GETPIVOTDATA("F4",pivot!$L$106,"År",2022)),)),)</f>
        <v>2.8273584905660378</v>
      </c>
      <c r="F66" s="112">
        <v>2.8273584905660378</v>
      </c>
      <c r="G66" s="206">
        <v>2.8128400435255712</v>
      </c>
      <c r="H66" s="206">
        <v>2.9219858156028371</v>
      </c>
      <c r="I66" s="60"/>
      <c r="L66" s="23"/>
    </row>
    <row r="67" spans="1:12" x14ac:dyDescent="0.25">
      <c r="A67" s="7" t="s">
        <v>42</v>
      </c>
      <c r="B67" s="7"/>
      <c r="C67" s="16"/>
      <c r="D67" s="16"/>
      <c r="E67" s="21">
        <f>IFERROR((GETPIVOTDATA("F4",pivot!$A$106,"År",2022)),)</f>
        <v>1076</v>
      </c>
      <c r="F67" s="7">
        <v>1076</v>
      </c>
      <c r="G67" s="207">
        <v>932</v>
      </c>
      <c r="H67" s="207">
        <v>144</v>
      </c>
      <c r="I67" s="60"/>
      <c r="L67" s="23"/>
    </row>
    <row r="68" spans="1:12" x14ac:dyDescent="0.25">
      <c r="C68" s="38"/>
      <c r="D68" s="38"/>
      <c r="E68" s="38"/>
      <c r="F68" s="23"/>
      <c r="H68" s="30"/>
      <c r="I68" s="60"/>
      <c r="L68" s="23"/>
    </row>
    <row r="69" spans="1:12" x14ac:dyDescent="0.25">
      <c r="C69" s="38"/>
      <c r="D69" s="38"/>
      <c r="E69" s="38"/>
      <c r="F69" s="23"/>
      <c r="H69" s="30"/>
      <c r="I69" s="60"/>
      <c r="L69" s="23"/>
    </row>
    <row r="70" spans="1:12" ht="15.5" x14ac:dyDescent="0.35">
      <c r="A70" s="31" t="s">
        <v>88</v>
      </c>
      <c r="C70" s="38"/>
      <c r="D70" s="38"/>
      <c r="E70" s="38"/>
      <c r="F70" s="23"/>
      <c r="H70" s="30"/>
      <c r="I70" s="60"/>
      <c r="L70" s="23"/>
    </row>
    <row r="71" spans="1:12" x14ac:dyDescent="0.25">
      <c r="A71" s="35"/>
      <c r="B71" s="12"/>
      <c r="C71" s="14"/>
      <c r="D71" s="14"/>
      <c r="E71" s="113" t="str">
        <f>pivot!Q2</f>
        <v>(Alla)</v>
      </c>
      <c r="F71" s="235" t="s">
        <v>932</v>
      </c>
      <c r="G71" s="235"/>
      <c r="H71" s="235"/>
      <c r="I71" s="60"/>
      <c r="L71" s="23"/>
    </row>
    <row r="72" spans="1:12" ht="25" x14ac:dyDescent="0.25">
      <c r="A72" s="4"/>
      <c r="B72" s="4"/>
      <c r="C72" s="13"/>
      <c r="D72" s="13"/>
      <c r="E72" s="6">
        <v>2022</v>
      </c>
      <c r="F72" s="5" t="s">
        <v>40</v>
      </c>
      <c r="G72" s="205" t="s">
        <v>547</v>
      </c>
      <c r="H72" s="205" t="s">
        <v>548</v>
      </c>
      <c r="I72" s="60"/>
      <c r="L72" s="23"/>
    </row>
    <row r="73" spans="1:12" x14ac:dyDescent="0.25">
      <c r="A73" s="7" t="s">
        <v>155</v>
      </c>
      <c r="B73" s="7"/>
      <c r="C73" s="15"/>
      <c r="D73" s="15"/>
      <c r="E73" s="8">
        <f>IFERROR((IF($E$80&gt;6,(GETPIVOTDATA("F5",pivot!$G$118,"År",2022,"F5",1)),)),)</f>
        <v>8.8702147525676941E-2</v>
      </c>
      <c r="F73" s="9">
        <v>8.8702147525676941E-2</v>
      </c>
      <c r="G73" s="11">
        <v>8.9343379978471471E-2</v>
      </c>
      <c r="H73" s="11">
        <v>8.4507042253521125E-2</v>
      </c>
      <c r="I73" s="61">
        <f>IFERROR(((((#REF!*#REF!)*0)+((#REF!*#REF!)*3.33)+((#REF!*#REF!)*6.67)+((#REF!*#REF!)*10))/(#REF!-(#REF!*#REF!))),)</f>
        <v>0</v>
      </c>
      <c r="L73" s="23"/>
    </row>
    <row r="74" spans="1:12" x14ac:dyDescent="0.25">
      <c r="A74" s="10">
        <v>2</v>
      </c>
      <c r="B74" s="10"/>
      <c r="C74" s="15"/>
      <c r="D74" s="15"/>
      <c r="E74" s="8">
        <f>IFERROR((IF($E$80&gt;6,(GETPIVOTDATA("F5",pivot!$G$118,"År",2022,"F5",2)),)),)</f>
        <v>0.2857142857142857</v>
      </c>
      <c r="F74" s="9">
        <v>0.2857142857142857</v>
      </c>
      <c r="G74" s="11">
        <v>0.29386437029063511</v>
      </c>
      <c r="H74" s="11">
        <v>0.23239436619718309</v>
      </c>
      <c r="I74" s="60"/>
      <c r="L74" s="23"/>
    </row>
    <row r="75" spans="1:12" x14ac:dyDescent="0.25">
      <c r="A75" s="10">
        <v>3</v>
      </c>
      <c r="B75" s="10"/>
      <c r="C75" s="15"/>
      <c r="D75" s="15"/>
      <c r="E75" s="8">
        <f>IFERROR((IF($E$80&gt;6,(GETPIVOTDATA("F5",pivot!$G$118,"År",2022,"F5",3)),)),)</f>
        <v>0.53221288515406162</v>
      </c>
      <c r="F75" s="9">
        <v>0.53221288515406162</v>
      </c>
      <c r="G75" s="11">
        <v>0.527448869752422</v>
      </c>
      <c r="H75" s="11">
        <v>0.56338028169014087</v>
      </c>
      <c r="I75" s="60"/>
      <c r="L75" s="23"/>
    </row>
    <row r="76" spans="1:12" x14ac:dyDescent="0.25">
      <c r="A76" s="7" t="s">
        <v>156</v>
      </c>
      <c r="B76" s="7"/>
      <c r="C76" s="15"/>
      <c r="D76" s="15"/>
      <c r="E76" s="8">
        <f>IFERROR((IF($E$80&gt;6,(GETPIVOTDATA("F5",pivot!$G$118,"År",2022,"F5",4)),)),)</f>
        <v>8.0298786181139128E-2</v>
      </c>
      <c r="F76" s="9">
        <v>8.0298786181139128E-2</v>
      </c>
      <c r="G76" s="11">
        <v>7.8579117330462869E-2</v>
      </c>
      <c r="H76" s="11">
        <v>9.154929577464789E-2</v>
      </c>
      <c r="I76" s="60"/>
      <c r="L76" s="23"/>
    </row>
    <row r="77" spans="1:12" x14ac:dyDescent="0.25">
      <c r="A77" s="7" t="s">
        <v>27</v>
      </c>
      <c r="B77" s="7"/>
      <c r="C77" s="15"/>
      <c r="D77" s="15"/>
      <c r="E77" s="8">
        <f>IFERROR((IF($E$80&gt;6,(GETPIVOTDATA("F5",pivot!$G$118,"År",2022,"F5",5)),)),)</f>
        <v>1.3071895424836602E-2</v>
      </c>
      <c r="F77" s="9">
        <v>1.3071895424836602E-2</v>
      </c>
      <c r="G77" s="11">
        <v>1.0764262648008612E-2</v>
      </c>
      <c r="H77" s="11">
        <v>2.8169014084507043E-2</v>
      </c>
      <c r="I77" s="60"/>
      <c r="L77" s="23"/>
    </row>
    <row r="78" spans="1:12" x14ac:dyDescent="0.25">
      <c r="A78" s="7" t="s">
        <v>40</v>
      </c>
      <c r="B78" s="7"/>
      <c r="C78" s="15"/>
      <c r="D78" s="15"/>
      <c r="E78" s="8">
        <f>SUM(E73:E77)</f>
        <v>1</v>
      </c>
      <c r="F78" s="9">
        <v>1</v>
      </c>
      <c r="G78" s="11">
        <v>1</v>
      </c>
      <c r="H78" s="11">
        <v>1</v>
      </c>
      <c r="I78" s="60"/>
      <c r="L78" s="23"/>
    </row>
    <row r="79" spans="1:12" x14ac:dyDescent="0.25">
      <c r="A79" s="110" t="s">
        <v>41</v>
      </c>
      <c r="B79" s="110"/>
      <c r="C79" s="111"/>
      <c r="D79" s="111"/>
      <c r="E79" s="162">
        <f>IFERROR((IF(E80&gt;6,(GETPIVOTDATA("F5",pivot!$L$118,"År",2022)),)),)</f>
        <v>2.6121097445600756</v>
      </c>
      <c r="F79" s="112">
        <v>2.6121097445600756</v>
      </c>
      <c r="G79" s="206">
        <v>2.6017410228509248</v>
      </c>
      <c r="H79" s="206">
        <v>2.681159420289855</v>
      </c>
      <c r="I79" s="60"/>
      <c r="L79" s="23"/>
    </row>
    <row r="80" spans="1:12" x14ac:dyDescent="0.25">
      <c r="A80" s="7" t="s">
        <v>42</v>
      </c>
      <c r="B80" s="7"/>
      <c r="C80" s="16"/>
      <c r="D80" s="16"/>
      <c r="E80" s="21">
        <f>IFERROR((GETPIVOTDATA("F5",pivot!$A$118,"År",2022)),)</f>
        <v>1071</v>
      </c>
      <c r="F80" s="7">
        <v>1071</v>
      </c>
      <c r="G80" s="207">
        <v>929</v>
      </c>
      <c r="H80" s="207">
        <v>142</v>
      </c>
      <c r="I80" s="60"/>
      <c r="L80" s="23"/>
    </row>
    <row r="81" spans="1:12" x14ac:dyDescent="0.25">
      <c r="C81" s="42"/>
      <c r="D81" s="42"/>
      <c r="E81" s="42"/>
      <c r="F81" s="23"/>
      <c r="H81" s="30"/>
      <c r="I81" s="60"/>
      <c r="L81" s="23"/>
    </row>
    <row r="82" spans="1:12" x14ac:dyDescent="0.25">
      <c r="C82" s="42"/>
      <c r="D82" s="42"/>
      <c r="E82" s="42"/>
      <c r="F82" s="23"/>
      <c r="H82" s="30"/>
      <c r="I82" s="60"/>
      <c r="L82" s="23"/>
    </row>
    <row r="83" spans="1:12" ht="15.5" x14ac:dyDescent="0.35">
      <c r="A83" s="31" t="s">
        <v>545</v>
      </c>
      <c r="B83" s="31"/>
      <c r="C83" s="39"/>
      <c r="D83" s="39"/>
      <c r="F83" s="23"/>
      <c r="H83" s="30"/>
      <c r="I83" s="60"/>
      <c r="L83" s="23"/>
    </row>
    <row r="84" spans="1:12" x14ac:dyDescent="0.25">
      <c r="A84" s="35"/>
      <c r="B84" s="35"/>
      <c r="C84" s="39"/>
      <c r="D84" s="39"/>
      <c r="E84" s="113" t="str">
        <f>pivot!Q2</f>
        <v>(Alla)</v>
      </c>
      <c r="F84" s="235" t="s">
        <v>932</v>
      </c>
      <c r="G84" s="235"/>
      <c r="H84" s="235"/>
      <c r="I84" s="60"/>
      <c r="L84" s="23"/>
    </row>
    <row r="85" spans="1:12" ht="25" x14ac:dyDescent="0.25">
      <c r="A85" s="4"/>
      <c r="B85" s="4"/>
      <c r="C85" s="13"/>
      <c r="D85" s="13"/>
      <c r="E85" s="6">
        <v>2022</v>
      </c>
      <c r="F85" s="5" t="s">
        <v>40</v>
      </c>
      <c r="G85" s="205" t="s">
        <v>547</v>
      </c>
      <c r="H85" s="205" t="s">
        <v>548</v>
      </c>
      <c r="I85" s="60"/>
      <c r="L85" s="23"/>
    </row>
    <row r="86" spans="1:12" x14ac:dyDescent="0.25">
      <c r="A86" s="7" t="s">
        <v>155</v>
      </c>
      <c r="B86" s="7"/>
      <c r="C86" s="15"/>
      <c r="D86" s="15"/>
      <c r="E86" s="8">
        <f>IFERROR((IF($E$93&gt;6,(GETPIVOTDATA("F6",pivot!$G$130,"År",2022,"F6",1)),)),)</f>
        <v>7.6779026217228458E-2</v>
      </c>
      <c r="F86" s="9">
        <v>7.6779026217228458E-2</v>
      </c>
      <c r="G86" s="11">
        <v>8.0086580086580081E-2</v>
      </c>
      <c r="H86" s="11">
        <v>5.5555555555555552E-2</v>
      </c>
      <c r="I86" s="61">
        <f>IFERROR(((((#REF!*#REF!)*0)+((#REF!*#REF!)*3.33)+((#REF!*#REF!)*6.67)+((#REF!*#REF!)*10))/(#REF!-(#REF!*#REF!))),)</f>
        <v>0</v>
      </c>
      <c r="L86" s="23"/>
    </row>
    <row r="87" spans="1:12" x14ac:dyDescent="0.25">
      <c r="A87" s="10">
        <v>2</v>
      </c>
      <c r="B87" s="10"/>
      <c r="C87" s="15"/>
      <c r="D87" s="15"/>
      <c r="E87" s="8">
        <f>IFERROR((IF($E$93&gt;6,(GETPIVOTDATA("F6",pivot!$G$130,"År",2022,"F6",2)),)),)</f>
        <v>0.28651685393258425</v>
      </c>
      <c r="F87" s="9">
        <v>0.28651685393258425</v>
      </c>
      <c r="G87" s="11">
        <v>0.29220779220779219</v>
      </c>
      <c r="H87" s="11">
        <v>0.25</v>
      </c>
      <c r="I87" s="60"/>
      <c r="L87" s="23"/>
    </row>
    <row r="88" spans="1:12" x14ac:dyDescent="0.25">
      <c r="A88" s="10">
        <v>3</v>
      </c>
      <c r="B88" s="10"/>
      <c r="C88" s="15"/>
      <c r="D88" s="15"/>
      <c r="E88" s="8">
        <f>IFERROR((IF($E$93&gt;6,(GETPIVOTDATA("F6",pivot!$G$130,"År",2022,"F6",3)),)),)</f>
        <v>0.4803370786516854</v>
      </c>
      <c r="F88" s="9">
        <v>0.4803370786516854</v>
      </c>
      <c r="G88" s="11">
        <v>0.48376623376623379</v>
      </c>
      <c r="H88" s="11">
        <v>0.45833333333333331</v>
      </c>
      <c r="I88" s="60"/>
      <c r="L88" s="23"/>
    </row>
    <row r="89" spans="1:12" x14ac:dyDescent="0.25">
      <c r="A89" s="7" t="s">
        <v>156</v>
      </c>
      <c r="B89" s="7"/>
      <c r="C89" s="15"/>
      <c r="D89" s="15"/>
      <c r="E89" s="8">
        <f>IFERROR((IF($E$93&gt;6,(GETPIVOTDATA("F6",pivot!$G$130,"År",2022,"F6",4)),)),)</f>
        <v>0.12453183520599251</v>
      </c>
      <c r="F89" s="9">
        <v>0.12453183520599251</v>
      </c>
      <c r="G89" s="11">
        <v>0.11471861471861472</v>
      </c>
      <c r="H89" s="11">
        <v>0.1875</v>
      </c>
      <c r="I89" s="60"/>
      <c r="L89" s="23"/>
    </row>
    <row r="90" spans="1:12" x14ac:dyDescent="0.25">
      <c r="A90" s="7" t="s">
        <v>27</v>
      </c>
      <c r="B90" s="7"/>
      <c r="C90" s="15"/>
      <c r="D90" s="15"/>
      <c r="E90" s="8">
        <f>IFERROR((IF($E$93&gt;6,(GETPIVOTDATA("F6",pivot!$G$130,"År",2022,"F6",5)),)),)</f>
        <v>3.1835205992509365E-2</v>
      </c>
      <c r="F90" s="9">
        <v>3.1835205992509365E-2</v>
      </c>
      <c r="G90" s="11">
        <v>2.922077922077922E-2</v>
      </c>
      <c r="H90" s="11">
        <v>4.8611111111111112E-2</v>
      </c>
      <c r="I90" s="60"/>
      <c r="L90" s="23"/>
    </row>
    <row r="91" spans="1:12" x14ac:dyDescent="0.25">
      <c r="A91" s="7" t="s">
        <v>40</v>
      </c>
      <c r="B91" s="7"/>
      <c r="C91" s="15"/>
      <c r="D91" s="15"/>
      <c r="E91" s="8">
        <f>SUM(E86:E90)</f>
        <v>1</v>
      </c>
      <c r="F91" s="9">
        <v>1</v>
      </c>
      <c r="G91" s="11">
        <v>1</v>
      </c>
      <c r="H91" s="11">
        <v>1</v>
      </c>
      <c r="I91" s="60"/>
      <c r="L91" s="23"/>
    </row>
    <row r="92" spans="1:12" x14ac:dyDescent="0.25">
      <c r="A92" s="110" t="s">
        <v>41</v>
      </c>
      <c r="B92" s="110"/>
      <c r="C92" s="111"/>
      <c r="D92" s="111"/>
      <c r="E92" s="162">
        <f>IFERROR((IF(E93&gt;6,(GETPIVOTDATA("F4",pivot!$L$106,"År",2022)),)),)</f>
        <v>2.8273584905660378</v>
      </c>
      <c r="F92" s="112">
        <v>2.8273584905660378</v>
      </c>
      <c r="G92" s="206">
        <v>2.8128400435255712</v>
      </c>
      <c r="H92" s="206">
        <v>2.9219858156028371</v>
      </c>
      <c r="I92" s="60"/>
      <c r="L92" s="23"/>
    </row>
    <row r="93" spans="1:12" x14ac:dyDescent="0.25">
      <c r="A93" s="7" t="s">
        <v>42</v>
      </c>
      <c r="B93" s="7"/>
      <c r="C93" s="16"/>
      <c r="D93" s="16"/>
      <c r="E93" s="21">
        <f>IFERROR((GETPIVOTDATA("F6",pivot!$A$130,"År",2022)),)</f>
        <v>1068</v>
      </c>
      <c r="F93" s="7">
        <v>1068</v>
      </c>
      <c r="G93" s="207">
        <v>924</v>
      </c>
      <c r="H93" s="207">
        <v>144</v>
      </c>
      <c r="I93" s="60"/>
      <c r="L93" s="23"/>
    </row>
    <row r="94" spans="1:12" x14ac:dyDescent="0.25">
      <c r="C94" s="39"/>
      <c r="D94" s="39"/>
      <c r="F94" s="23"/>
      <c r="H94" s="30"/>
      <c r="I94" s="60"/>
      <c r="L94" s="23"/>
    </row>
    <row r="95" spans="1:12" x14ac:dyDescent="0.25">
      <c r="C95" s="39"/>
      <c r="D95" s="39"/>
      <c r="F95" s="23"/>
      <c r="H95" s="30"/>
      <c r="I95" s="60"/>
      <c r="L95" s="23"/>
    </row>
    <row r="96" spans="1:12" ht="15.5" x14ac:dyDescent="0.35">
      <c r="A96" s="31" t="s">
        <v>180</v>
      </c>
      <c r="B96" s="31"/>
      <c r="C96" s="39"/>
      <c r="D96" s="39"/>
      <c r="F96" s="23"/>
      <c r="H96" s="30"/>
      <c r="I96" s="60"/>
      <c r="L96" s="23"/>
    </row>
    <row r="97" spans="1:12" x14ac:dyDescent="0.25">
      <c r="A97" s="35"/>
      <c r="B97" s="35"/>
      <c r="C97" s="39"/>
      <c r="D97" s="39"/>
      <c r="E97" s="113" t="str">
        <f>pivot!Q2</f>
        <v>(Alla)</v>
      </c>
      <c r="F97" s="235" t="s">
        <v>932</v>
      </c>
      <c r="G97" s="235"/>
      <c r="H97" s="235"/>
      <c r="I97" s="60"/>
      <c r="L97" s="23"/>
    </row>
    <row r="98" spans="1:12" ht="25" x14ac:dyDescent="0.25">
      <c r="A98" s="4"/>
      <c r="B98" s="4"/>
      <c r="C98" s="13"/>
      <c r="D98" s="13"/>
      <c r="E98" s="6">
        <v>2022</v>
      </c>
      <c r="F98" s="5" t="s">
        <v>40</v>
      </c>
      <c r="G98" s="205" t="s">
        <v>547</v>
      </c>
      <c r="H98" s="205" t="s">
        <v>548</v>
      </c>
      <c r="I98" s="60"/>
      <c r="L98" s="23"/>
    </row>
    <row r="99" spans="1:12" x14ac:dyDescent="0.25">
      <c r="A99" s="7" t="s">
        <v>155</v>
      </c>
      <c r="B99" s="7"/>
      <c r="C99" s="15"/>
      <c r="D99" s="15"/>
      <c r="E99" s="8">
        <f>IFERROR((IF($E$106&gt;6,(GETPIVOTDATA("F7",pivot!$G$142,"År",2022,"F7",1)),)),)</f>
        <v>0.16059757236227826</v>
      </c>
      <c r="F99" s="9">
        <v>0.16059757236227826</v>
      </c>
      <c r="G99" s="11">
        <v>0.14978448275862069</v>
      </c>
      <c r="H99" s="11">
        <v>0.23076923076923078</v>
      </c>
      <c r="I99" s="62">
        <f>IFERROR(((((#REF!*#REF!)*10)+((#REF!*#REF!)*6.67)+((#REF!*#REF!)*3.33)+((#REF!*#REF!)*0))/(#REF!-(#REF!*#REF!))),)</f>
        <v>0</v>
      </c>
      <c r="L99" s="23"/>
    </row>
    <row r="100" spans="1:12" x14ac:dyDescent="0.25">
      <c r="A100" s="10">
        <v>2</v>
      </c>
      <c r="B100" s="10"/>
      <c r="C100" s="15"/>
      <c r="D100" s="15"/>
      <c r="E100" s="8">
        <f>IFERROR((IF($E$106&gt;6,(GETPIVOTDATA("F7",pivot!$G$142,"År",2022,"F7",2)),)),)</f>
        <v>0.46965452847805789</v>
      </c>
      <c r="F100" s="9">
        <v>0.46965452847805789</v>
      </c>
      <c r="G100" s="11">
        <v>0.47629310344827586</v>
      </c>
      <c r="H100" s="11">
        <v>0.42657342657342656</v>
      </c>
      <c r="I100" s="60"/>
      <c r="L100" s="23"/>
    </row>
    <row r="101" spans="1:12" x14ac:dyDescent="0.25">
      <c r="A101" s="10">
        <v>3</v>
      </c>
      <c r="B101" s="10"/>
      <c r="C101" s="15"/>
      <c r="D101" s="15"/>
      <c r="E101" s="8">
        <f>IFERROR((IF($E$106&gt;6,(GETPIVOTDATA("F7",pivot!$G$142,"År",2022,"F7",3)),)),)</f>
        <v>0.26143790849673204</v>
      </c>
      <c r="F101" s="9">
        <v>0.26143790849673204</v>
      </c>
      <c r="G101" s="11">
        <v>0.27047413793103448</v>
      </c>
      <c r="H101" s="11">
        <v>0.20279720279720279</v>
      </c>
      <c r="I101" s="60"/>
      <c r="L101" s="23"/>
    </row>
    <row r="102" spans="1:12" x14ac:dyDescent="0.25">
      <c r="A102" s="7" t="s">
        <v>156</v>
      </c>
      <c r="B102" s="7"/>
      <c r="C102" s="15"/>
      <c r="D102" s="15"/>
      <c r="E102" s="8">
        <f>IFERROR((IF($E$106&gt;6,(GETPIVOTDATA("F7",pivot!$G$142,"År",2022,"F7",4)),)),)</f>
        <v>5.695611577964519E-2</v>
      </c>
      <c r="F102" s="9">
        <v>5.695611577964519E-2</v>
      </c>
      <c r="G102" s="11">
        <v>5.6034482758620691E-2</v>
      </c>
      <c r="H102" s="11">
        <v>6.2937062937062943E-2</v>
      </c>
      <c r="I102" s="60"/>
      <c r="L102" s="23"/>
    </row>
    <row r="103" spans="1:12" x14ac:dyDescent="0.25">
      <c r="A103" s="7" t="s">
        <v>27</v>
      </c>
      <c r="B103" s="7"/>
      <c r="C103" s="15"/>
      <c r="D103" s="15"/>
      <c r="E103" s="8">
        <f>IFERROR((IF($E$106&gt;6,(GETPIVOTDATA("F7",pivot!$G$142,"År",2022,"F7",5)),)),)</f>
        <v>5.1353874883286646E-2</v>
      </c>
      <c r="F103" s="9">
        <v>5.1353874883286646E-2</v>
      </c>
      <c r="G103" s="11">
        <v>4.7413793103448273E-2</v>
      </c>
      <c r="H103" s="11">
        <v>7.6923076923076927E-2</v>
      </c>
      <c r="I103" s="60"/>
      <c r="L103" s="23"/>
    </row>
    <row r="104" spans="1:12" x14ac:dyDescent="0.25">
      <c r="A104" s="7" t="s">
        <v>40</v>
      </c>
      <c r="B104" s="7"/>
      <c r="C104" s="15"/>
      <c r="D104" s="15"/>
      <c r="E104" s="8">
        <f>IFERROR(SUM(E99:E103),)</f>
        <v>1</v>
      </c>
      <c r="F104" s="9">
        <v>1</v>
      </c>
      <c r="G104" s="11">
        <v>1</v>
      </c>
      <c r="H104" s="11">
        <v>1</v>
      </c>
      <c r="I104" s="60"/>
      <c r="L104" s="23"/>
    </row>
    <row r="105" spans="1:12" x14ac:dyDescent="0.25">
      <c r="A105" s="110" t="s">
        <v>41</v>
      </c>
      <c r="B105" s="110"/>
      <c r="C105" s="111"/>
      <c r="D105" s="111"/>
      <c r="E105" s="162">
        <f>IFERROR((IF(E106&gt;6,(GETPIVOTDATA("F5",pivot!$L$118,"År",2022)),)),)</f>
        <v>2.6121097445600756</v>
      </c>
      <c r="F105" s="112">
        <v>2.6121097445600756</v>
      </c>
      <c r="G105" s="206">
        <v>2.6017410228509248</v>
      </c>
      <c r="H105" s="206">
        <v>2.681159420289855</v>
      </c>
      <c r="I105" s="60"/>
      <c r="L105" s="23"/>
    </row>
    <row r="106" spans="1:12" x14ac:dyDescent="0.25">
      <c r="A106" s="7" t="s">
        <v>42</v>
      </c>
      <c r="B106" s="7"/>
      <c r="C106" s="16"/>
      <c r="D106" s="16"/>
      <c r="E106" s="21">
        <f>IFERROR((GETPIVOTDATA("F7",pivot!$A$142,"År",2022)),)</f>
        <v>1071</v>
      </c>
      <c r="F106" s="7">
        <v>1071</v>
      </c>
      <c r="G106" s="207">
        <v>928</v>
      </c>
      <c r="H106" s="207">
        <v>143</v>
      </c>
      <c r="I106" s="60"/>
      <c r="L106" s="23"/>
    </row>
    <row r="107" spans="1:12" x14ac:dyDescent="0.25">
      <c r="C107" s="39"/>
      <c r="D107" s="39"/>
      <c r="F107" s="23"/>
      <c r="H107" s="30"/>
      <c r="I107" s="60"/>
      <c r="L107" s="23"/>
    </row>
    <row r="108" spans="1:12" x14ac:dyDescent="0.25">
      <c r="C108" s="39"/>
      <c r="D108" s="39"/>
      <c r="F108" s="23"/>
      <c r="H108" s="30"/>
      <c r="I108" s="60"/>
      <c r="L108" s="23"/>
    </row>
    <row r="109" spans="1:12" ht="15.5" x14ac:dyDescent="0.35">
      <c r="A109" s="31" t="s">
        <v>90</v>
      </c>
      <c r="B109" s="31"/>
      <c r="C109" s="39"/>
      <c r="D109" s="39"/>
      <c r="F109" s="23"/>
      <c r="H109" s="30"/>
      <c r="I109" s="60"/>
      <c r="L109" s="23"/>
    </row>
    <row r="110" spans="1:12" x14ac:dyDescent="0.25">
      <c r="A110" s="35"/>
      <c r="B110" s="35"/>
      <c r="C110" s="39"/>
      <c r="D110" s="39"/>
      <c r="E110" s="113" t="str">
        <f>pivot!Q2</f>
        <v>(Alla)</v>
      </c>
      <c r="F110" s="235" t="s">
        <v>932</v>
      </c>
      <c r="G110" s="235"/>
      <c r="H110" s="235"/>
      <c r="I110" s="60"/>
      <c r="L110" s="23"/>
    </row>
    <row r="111" spans="1:12" ht="25" x14ac:dyDescent="0.25">
      <c r="A111" s="4"/>
      <c r="B111" s="4"/>
      <c r="C111" s="13"/>
      <c r="D111" s="13"/>
      <c r="E111" s="6">
        <v>2022</v>
      </c>
      <c r="F111" s="5" t="s">
        <v>40</v>
      </c>
      <c r="G111" s="205" t="s">
        <v>547</v>
      </c>
      <c r="H111" s="205" t="s">
        <v>548</v>
      </c>
      <c r="I111" s="60"/>
      <c r="L111" s="23"/>
    </row>
    <row r="112" spans="1:12" x14ac:dyDescent="0.25">
      <c r="A112" s="7" t="s">
        <v>155</v>
      </c>
      <c r="B112" s="7"/>
      <c r="C112" s="15"/>
      <c r="D112" s="15"/>
      <c r="E112" s="8">
        <f>IFERROR((IF($E$119&gt;6,(GETPIVOTDATA("F8",pivot!$G$154,"År",2022,"F8",1)),)),)</f>
        <v>1.4883720930232559E-2</v>
      </c>
      <c r="F112" s="9">
        <v>1.4883720930232559E-2</v>
      </c>
      <c r="G112" s="11">
        <v>1.288936627282492E-2</v>
      </c>
      <c r="H112" s="11">
        <v>2.7777777777777776E-2</v>
      </c>
      <c r="I112" s="61">
        <f>IFERROR(((((#REF!*#REF!)*0)+((#REF!*#REF!)*3.33)+((#REF!*#REF!)*6.67)+((#REF!*#REF!)*10))/(#REF!-(#REF!*#REF!))),)</f>
        <v>0</v>
      </c>
      <c r="L112" s="23"/>
    </row>
    <row r="113" spans="1:12" x14ac:dyDescent="0.25">
      <c r="A113" s="10">
        <v>2</v>
      </c>
      <c r="B113" s="10"/>
      <c r="C113" s="15"/>
      <c r="D113" s="15"/>
      <c r="E113" s="8">
        <f>IFERROR((IF($E$119&gt;6,(GETPIVOTDATA("F8",pivot!$G$154,"År",2022,"F8",2)),)),)</f>
        <v>4.8372093023255812E-2</v>
      </c>
      <c r="F113" s="9">
        <v>4.8372093023255812E-2</v>
      </c>
      <c r="G113" s="11">
        <v>4.6186895810955961E-2</v>
      </c>
      <c r="H113" s="11">
        <v>6.25E-2</v>
      </c>
      <c r="I113" s="60"/>
      <c r="L113" s="23"/>
    </row>
    <row r="114" spans="1:12" x14ac:dyDescent="0.25">
      <c r="A114" s="10">
        <v>3</v>
      </c>
      <c r="B114" s="10"/>
      <c r="C114" s="15"/>
      <c r="D114" s="15"/>
      <c r="E114" s="8">
        <f>IFERROR((IF($E$119&gt;6,(GETPIVOTDATA("F8",pivot!$G$154,"År",2022,"F8",3)),)),)</f>
        <v>0.32930232558139533</v>
      </c>
      <c r="F114" s="9">
        <v>0.32930232558139533</v>
      </c>
      <c r="G114" s="11">
        <v>0.32438238453276047</v>
      </c>
      <c r="H114" s="11">
        <v>0.3611111111111111</v>
      </c>
      <c r="I114" s="60"/>
      <c r="L114" s="23"/>
    </row>
    <row r="115" spans="1:12" x14ac:dyDescent="0.25">
      <c r="A115" s="7" t="s">
        <v>156</v>
      </c>
      <c r="B115" s="7"/>
      <c r="C115" s="15"/>
      <c r="D115" s="15"/>
      <c r="E115" s="8">
        <f>IFERROR((IF($E$119&gt;6,(GETPIVOTDATA("F8",pivot!$G$154,"År",2022,"F8",4)),)),)</f>
        <v>0.58046511627906971</v>
      </c>
      <c r="F115" s="9">
        <v>0.58046511627906971</v>
      </c>
      <c r="G115" s="11">
        <v>0.58968850698174002</v>
      </c>
      <c r="H115" s="11">
        <v>0.52083333333333337</v>
      </c>
      <c r="I115" s="60"/>
      <c r="L115" s="23"/>
    </row>
    <row r="116" spans="1:12" x14ac:dyDescent="0.25">
      <c r="A116" s="7" t="s">
        <v>27</v>
      </c>
      <c r="B116" s="7"/>
      <c r="C116" s="15"/>
      <c r="D116" s="15"/>
      <c r="E116" s="8">
        <f>IFERROR((IF($E$119&gt;6,(GETPIVOTDATA("F8",pivot!$G$154,"År",2022,"F8",5)),)),)</f>
        <v>2.6976744186046512E-2</v>
      </c>
      <c r="F116" s="9">
        <v>2.6976744186046512E-2</v>
      </c>
      <c r="G116" s="11">
        <v>2.6852846401718582E-2</v>
      </c>
      <c r="H116" s="11">
        <v>2.7777777777777776E-2</v>
      </c>
      <c r="I116" s="60"/>
      <c r="L116" s="23"/>
    </row>
    <row r="117" spans="1:12" x14ac:dyDescent="0.25">
      <c r="A117" s="7" t="s">
        <v>40</v>
      </c>
      <c r="B117" s="7"/>
      <c r="C117" s="15"/>
      <c r="D117" s="15"/>
      <c r="E117" s="8">
        <f>IFERROR(SUM(E112:E116),)</f>
        <v>1</v>
      </c>
      <c r="F117" s="9">
        <v>1</v>
      </c>
      <c r="G117" s="11">
        <v>1</v>
      </c>
      <c r="H117" s="11">
        <v>1</v>
      </c>
      <c r="I117" s="60"/>
      <c r="L117" s="23"/>
    </row>
    <row r="118" spans="1:12" x14ac:dyDescent="0.25">
      <c r="A118" s="110" t="s">
        <v>41</v>
      </c>
      <c r="B118" s="110"/>
      <c r="C118" s="111"/>
      <c r="D118" s="111"/>
      <c r="E118" s="162">
        <f>IFERROR((IF(E119&gt;6,(GETPIVOTDATA("F8",pivot!$L$154,"År",2022)),)),)</f>
        <v>3.5162523900573612</v>
      </c>
      <c r="F118" s="112">
        <v>3.5162523900573612</v>
      </c>
      <c r="G118" s="206">
        <v>3.5320088300220749</v>
      </c>
      <c r="H118" s="206">
        <v>3.4142857142857141</v>
      </c>
      <c r="I118" s="60"/>
      <c r="L118" s="23"/>
    </row>
    <row r="119" spans="1:12" x14ac:dyDescent="0.25">
      <c r="A119" s="7" t="s">
        <v>42</v>
      </c>
      <c r="B119" s="7"/>
      <c r="C119" s="16"/>
      <c r="D119" s="16"/>
      <c r="E119" s="21">
        <f>IFERROR((GETPIVOTDATA("F8",pivot!$A$154,"År",2022)),)</f>
        <v>1075</v>
      </c>
      <c r="F119" s="7">
        <v>1075</v>
      </c>
      <c r="G119" s="207">
        <v>931</v>
      </c>
      <c r="H119" s="207">
        <v>144</v>
      </c>
      <c r="I119" s="60"/>
      <c r="L119" s="23"/>
    </row>
    <row r="120" spans="1:12" x14ac:dyDescent="0.25">
      <c r="C120" s="38"/>
      <c r="E120" s="23"/>
      <c r="F120" s="23"/>
      <c r="H120" s="30"/>
      <c r="I120" s="60"/>
      <c r="L120" s="23"/>
    </row>
    <row r="121" spans="1:12" x14ac:dyDescent="0.25">
      <c r="E121" s="30"/>
      <c r="F121" s="23"/>
      <c r="H121" s="30"/>
      <c r="I121" s="60"/>
      <c r="L121" s="23"/>
    </row>
    <row r="122" spans="1:12" ht="15.5" x14ac:dyDescent="0.35">
      <c r="A122" s="31" t="s">
        <v>737</v>
      </c>
      <c r="C122" s="38"/>
      <c r="E122" s="23"/>
      <c r="F122" s="23"/>
      <c r="H122" s="30"/>
      <c r="I122" s="60"/>
      <c r="L122" s="23"/>
    </row>
    <row r="123" spans="1:12" x14ac:dyDescent="0.25">
      <c r="A123" s="35"/>
      <c r="B123" s="12"/>
      <c r="C123" s="14"/>
      <c r="D123" s="12"/>
      <c r="E123" s="113" t="str">
        <f>pivot!Q2</f>
        <v>(Alla)</v>
      </c>
      <c r="F123" s="235" t="s">
        <v>932</v>
      </c>
      <c r="G123" s="235"/>
      <c r="H123" s="235"/>
      <c r="I123" s="60"/>
      <c r="L123" s="23"/>
    </row>
    <row r="124" spans="1:12" ht="25" x14ac:dyDescent="0.25">
      <c r="A124" s="4"/>
      <c r="B124" s="4"/>
      <c r="C124" s="13"/>
      <c r="D124" s="13"/>
      <c r="E124" s="6">
        <v>2022</v>
      </c>
      <c r="F124" s="5" t="s">
        <v>40</v>
      </c>
      <c r="G124" s="205" t="s">
        <v>547</v>
      </c>
      <c r="H124" s="205" t="s">
        <v>548</v>
      </c>
      <c r="I124" s="60"/>
      <c r="L124" s="23"/>
    </row>
    <row r="125" spans="1:12" x14ac:dyDescent="0.25">
      <c r="A125" s="7" t="s">
        <v>155</v>
      </c>
      <c r="B125" s="7"/>
      <c r="C125" s="15"/>
      <c r="D125" s="15"/>
      <c r="E125" s="8">
        <f>IFERROR((IF($E$132&gt;6,(GETPIVOTDATA("F57",pivot!$G$743,"År",2022,"F57",1)),)),)</f>
        <v>3.0697674418604652E-2</v>
      </c>
      <c r="F125" s="9">
        <v>3.0697674418604652E-2</v>
      </c>
      <c r="G125" s="11">
        <v>2.7926960257787327E-2</v>
      </c>
      <c r="H125" s="11">
        <v>4.8611111111111112E-2</v>
      </c>
      <c r="I125" s="61">
        <f>IFERROR(((((#REF!*#REF!)*0)+((#REF!*#REF!)*3.33)+((#REF!*#REF!)*6.67)+((#REF!*#REF!)*10))/(#REF!-(#REF!*#REF!))),)</f>
        <v>0</v>
      </c>
      <c r="L125" s="23"/>
    </row>
    <row r="126" spans="1:12" x14ac:dyDescent="0.25">
      <c r="A126" s="10">
        <v>2</v>
      </c>
      <c r="B126" s="10"/>
      <c r="C126" s="15"/>
      <c r="D126" s="15"/>
      <c r="E126" s="8">
        <f>IFERROR((IF($E$132&gt;6,(GETPIVOTDATA("F57",pivot!$G$743,"År",2022,"F57",2)),)),)</f>
        <v>8.7441860465116275E-2</v>
      </c>
      <c r="F126" s="9">
        <v>8.7441860465116275E-2</v>
      </c>
      <c r="G126" s="11">
        <v>9.0225563909774431E-2</v>
      </c>
      <c r="H126" s="11">
        <v>6.9444444444444448E-2</v>
      </c>
      <c r="I126" s="60"/>
      <c r="L126" s="23"/>
    </row>
    <row r="127" spans="1:12" x14ac:dyDescent="0.25">
      <c r="A127" s="10">
        <v>3</v>
      </c>
      <c r="B127" s="10"/>
      <c r="C127" s="15"/>
      <c r="D127" s="15"/>
      <c r="E127" s="8">
        <f>IFERROR((IF($E$132&gt;6,(GETPIVOTDATA("F57",pivot!$G$743,"År",2022,"F57",3)),)),)</f>
        <v>0.38883720930232557</v>
      </c>
      <c r="F127" s="9">
        <v>0.38883720930232557</v>
      </c>
      <c r="G127" s="11">
        <v>0.38882921589688507</v>
      </c>
      <c r="H127" s="11">
        <v>0.3888888888888889</v>
      </c>
      <c r="I127" s="60"/>
      <c r="L127" s="23"/>
    </row>
    <row r="128" spans="1:12" x14ac:dyDescent="0.25">
      <c r="A128" s="7" t="s">
        <v>156</v>
      </c>
      <c r="B128" s="7"/>
      <c r="C128" s="15"/>
      <c r="D128" s="15"/>
      <c r="E128" s="8">
        <f>IFERROR((IF($E$132&gt;6,(GETPIVOTDATA("F57",pivot!$G$743,"År",2022,"F57",4)),)),)</f>
        <v>0.25488372093023254</v>
      </c>
      <c r="F128" s="9">
        <v>0.25488372093023254</v>
      </c>
      <c r="G128" s="11">
        <v>0.25241675617615467</v>
      </c>
      <c r="H128" s="11">
        <v>0.27083333333333331</v>
      </c>
      <c r="I128" s="60"/>
      <c r="L128" s="23"/>
    </row>
    <row r="129" spans="1:12" x14ac:dyDescent="0.25">
      <c r="A129" s="7" t="s">
        <v>27</v>
      </c>
      <c r="B129" s="7"/>
      <c r="C129" s="15"/>
      <c r="D129" s="15"/>
      <c r="E129" s="8">
        <f>IFERROR((IF($E$132&gt;6,(GETPIVOTDATA("F57",pivot!$G$743,"År",2022,"F57",5)),)),)</f>
        <v>0.23813953488372094</v>
      </c>
      <c r="F129" s="9">
        <v>0.23813953488372094</v>
      </c>
      <c r="G129" s="11">
        <v>0.24060150375939848</v>
      </c>
      <c r="H129" s="11">
        <v>0.22222222222222221</v>
      </c>
      <c r="I129" s="60"/>
      <c r="L129" s="23"/>
    </row>
    <row r="130" spans="1:12" x14ac:dyDescent="0.25">
      <c r="A130" s="7" t="s">
        <v>40</v>
      </c>
      <c r="B130" s="7"/>
      <c r="C130" s="15"/>
      <c r="D130" s="15"/>
      <c r="E130" s="8">
        <f>SUM(E125:E129)</f>
        <v>1</v>
      </c>
      <c r="F130" s="9">
        <v>1</v>
      </c>
      <c r="G130" s="11">
        <v>1</v>
      </c>
      <c r="H130" s="11">
        <v>0.99999999999999989</v>
      </c>
      <c r="I130" s="60"/>
      <c r="L130" s="23"/>
    </row>
    <row r="131" spans="1:12" s="75" customFormat="1" x14ac:dyDescent="0.25">
      <c r="A131" s="110" t="s">
        <v>41</v>
      </c>
      <c r="B131" s="147"/>
      <c r="C131" s="148"/>
      <c r="D131" s="148"/>
      <c r="E131" s="162">
        <f>IFERROR((IF(E132&gt;6,(GETPIVOTDATA("F57",pivot!$L$743,"År",2022)),)),)</f>
        <v>3.5823255813953487</v>
      </c>
      <c r="F131" s="112">
        <v>3.5823255813953487</v>
      </c>
      <c r="G131" s="206">
        <v>3.5875402792696027</v>
      </c>
      <c r="H131" s="206">
        <v>3.5486111111111112</v>
      </c>
    </row>
    <row r="132" spans="1:12" x14ac:dyDescent="0.25">
      <c r="A132" s="7" t="s">
        <v>42</v>
      </c>
      <c r="B132" s="7"/>
      <c r="C132" s="16"/>
      <c r="D132" s="16"/>
      <c r="E132" s="21">
        <f>IFERROR((GETPIVOTDATA("F57",pivot!$A$743,"År",2022)),)</f>
        <v>1075</v>
      </c>
      <c r="F132" s="7">
        <v>1075</v>
      </c>
      <c r="G132" s="207">
        <v>931</v>
      </c>
      <c r="H132" s="207">
        <v>144</v>
      </c>
      <c r="I132" s="60"/>
      <c r="L132" s="23"/>
    </row>
    <row r="133" spans="1:12" x14ac:dyDescent="0.25">
      <c r="C133" s="38"/>
      <c r="D133" s="38"/>
      <c r="E133" s="38"/>
      <c r="F133" s="23"/>
      <c r="H133" s="30"/>
      <c r="I133" s="60"/>
      <c r="L133" s="23"/>
    </row>
    <row r="134" spans="1:12" x14ac:dyDescent="0.25">
      <c r="C134" s="38"/>
      <c r="D134" s="38"/>
      <c r="E134" s="38"/>
      <c r="F134" s="23"/>
      <c r="H134" s="30"/>
      <c r="I134" s="60"/>
      <c r="L134" s="23"/>
    </row>
    <row r="135" spans="1:12" ht="15.5" x14ac:dyDescent="0.35">
      <c r="A135" s="31" t="s">
        <v>546</v>
      </c>
      <c r="C135" s="38"/>
      <c r="E135" s="23"/>
      <c r="F135" s="23"/>
      <c r="G135" s="208"/>
      <c r="H135" s="30"/>
      <c r="I135" s="38"/>
      <c r="L135" s="23"/>
    </row>
    <row r="136" spans="1:12" x14ac:dyDescent="0.25">
      <c r="A136" s="35"/>
      <c r="B136" s="12"/>
      <c r="C136" s="14"/>
      <c r="D136" s="12"/>
      <c r="E136" s="113" t="str">
        <f>pivot!Q2</f>
        <v>(Alla)</v>
      </c>
      <c r="F136" s="235" t="s">
        <v>932</v>
      </c>
      <c r="G136" s="235"/>
      <c r="H136" s="235"/>
      <c r="I136" s="14"/>
      <c r="J136" s="12"/>
      <c r="L136" s="23"/>
    </row>
    <row r="137" spans="1:12" ht="25" x14ac:dyDescent="0.25">
      <c r="A137" s="4"/>
      <c r="B137" s="4"/>
      <c r="C137" s="13"/>
      <c r="D137" s="13"/>
      <c r="E137" s="6">
        <v>2022</v>
      </c>
      <c r="F137" s="5" t="s">
        <v>40</v>
      </c>
      <c r="G137" s="205" t="s">
        <v>547</v>
      </c>
      <c r="H137" s="205" t="s">
        <v>548</v>
      </c>
      <c r="L137" s="23"/>
    </row>
    <row r="138" spans="1:12" x14ac:dyDescent="0.25">
      <c r="A138" s="7" t="s">
        <v>549</v>
      </c>
      <c r="B138" s="7"/>
      <c r="C138" s="15"/>
      <c r="D138" s="15"/>
      <c r="E138" s="8">
        <f>IFERROR((IF($E$145&gt;6,(GETPIVOTDATA("F9",pivot!$G$166,"År",2022,"F9",1)),)),)</f>
        <v>3.0726256983240222E-2</v>
      </c>
      <c r="F138" s="9">
        <v>3.0726256983240222E-2</v>
      </c>
      <c r="G138" s="11">
        <v>3.1115879828326181E-2</v>
      </c>
      <c r="H138" s="11">
        <v>2.8169014084507043E-2</v>
      </c>
      <c r="L138" s="23"/>
    </row>
    <row r="139" spans="1:12" x14ac:dyDescent="0.25">
      <c r="A139" s="10">
        <v>2</v>
      </c>
      <c r="B139" s="10"/>
      <c r="C139" s="15"/>
      <c r="D139" s="15"/>
      <c r="E139" s="8">
        <f>IFERROR((IF($E$145&gt;6,(GETPIVOTDATA("F9",pivot!$G$166,"År",2022,"F9",2)),)),)</f>
        <v>8.2867783985102417E-2</v>
      </c>
      <c r="F139" s="9">
        <v>8.2867783985102417E-2</v>
      </c>
      <c r="G139" s="11">
        <v>8.5836909871244635E-2</v>
      </c>
      <c r="H139" s="11">
        <v>6.3380281690140844E-2</v>
      </c>
      <c r="L139" s="23"/>
    </row>
    <row r="140" spans="1:12" x14ac:dyDescent="0.25">
      <c r="A140" s="10">
        <v>3</v>
      </c>
      <c r="B140" s="10"/>
      <c r="C140" s="15"/>
      <c r="D140" s="15"/>
      <c r="E140" s="8">
        <f>IFERROR((IF($E$145&gt;6,(GETPIVOTDATA("F9",pivot!$G$166,"År",2022,"F9",3)),)),)</f>
        <v>0.37895716945996277</v>
      </c>
      <c r="F140" s="9">
        <v>0.37895716945996277</v>
      </c>
      <c r="G140" s="11">
        <v>0.37553648068669526</v>
      </c>
      <c r="H140" s="11">
        <v>0.40140845070422537</v>
      </c>
      <c r="L140" s="23"/>
    </row>
    <row r="141" spans="1:12" x14ac:dyDescent="0.25">
      <c r="A141" s="7" t="s">
        <v>550</v>
      </c>
      <c r="B141" s="7"/>
      <c r="C141" s="15"/>
      <c r="D141" s="15"/>
      <c r="E141" s="8">
        <f>IFERROR((IF($E$145&gt;6,(GETPIVOTDATA("F9",pivot!$G$166,"År",2022,"F9",4)),)),)</f>
        <v>0.32681564245810057</v>
      </c>
      <c r="F141" s="9">
        <v>0.32681564245810057</v>
      </c>
      <c r="G141" s="11">
        <v>0.31866952789699571</v>
      </c>
      <c r="H141" s="11">
        <v>0.38028169014084506</v>
      </c>
      <c r="L141" s="23"/>
    </row>
    <row r="142" spans="1:12" x14ac:dyDescent="0.25">
      <c r="A142" s="7" t="s">
        <v>27</v>
      </c>
      <c r="B142" s="7"/>
      <c r="C142" s="15"/>
      <c r="D142" s="15"/>
      <c r="E142" s="8">
        <f>IFERROR((IF($E$145&gt;6,(GETPIVOTDATA("F9",pivot!$G$166,"År",2022,"F9",5)),)),)</f>
        <v>0.18063314711359404</v>
      </c>
      <c r="F142" s="9">
        <v>0.18063314711359404</v>
      </c>
      <c r="G142" s="11">
        <v>0.18884120171673821</v>
      </c>
      <c r="H142" s="11">
        <v>0.12676056338028169</v>
      </c>
      <c r="L142" s="23"/>
    </row>
    <row r="143" spans="1:12" x14ac:dyDescent="0.25">
      <c r="A143" s="7" t="s">
        <v>40</v>
      </c>
      <c r="B143" s="7"/>
      <c r="C143" s="15"/>
      <c r="D143" s="15"/>
      <c r="E143" s="8">
        <v>1</v>
      </c>
      <c r="F143" s="9">
        <v>1</v>
      </c>
      <c r="G143" s="11">
        <v>1</v>
      </c>
      <c r="H143" s="11">
        <v>1</v>
      </c>
      <c r="L143" s="23"/>
    </row>
    <row r="144" spans="1:12" x14ac:dyDescent="0.25">
      <c r="A144" s="110" t="s">
        <v>551</v>
      </c>
      <c r="B144" s="147"/>
      <c r="C144" s="148"/>
      <c r="D144" s="148"/>
      <c r="E144" s="162">
        <f>IFERROR((IF(E132&gt;6,(GETPIVOTDATA("F9",pivot!$L$166,"År",2022)),)),)</f>
        <v>3.2227272727272727</v>
      </c>
      <c r="F144" s="112">
        <v>3.2227272727272727</v>
      </c>
      <c r="G144" s="206">
        <v>3.2103174603174605</v>
      </c>
      <c r="H144" s="206">
        <v>3.2983870967741935</v>
      </c>
      <c r="L144" s="23"/>
    </row>
    <row r="145" spans="1:12" x14ac:dyDescent="0.25">
      <c r="A145" s="7" t="s">
        <v>42</v>
      </c>
      <c r="B145" s="7"/>
      <c r="C145" s="16"/>
      <c r="D145" s="16"/>
      <c r="E145" s="21">
        <f>IFERROR((GETPIVOTDATA("F9",pivot!$A$166,"År",2022)),)</f>
        <v>1074</v>
      </c>
      <c r="F145" s="7">
        <v>1074</v>
      </c>
      <c r="G145" s="207">
        <v>932</v>
      </c>
      <c r="H145" s="207">
        <v>142</v>
      </c>
      <c r="L145" s="23"/>
    </row>
    <row r="146" spans="1:12" x14ac:dyDescent="0.25">
      <c r="C146" s="60"/>
      <c r="E146" s="23"/>
      <c r="F146" s="23"/>
      <c r="H146" s="30"/>
      <c r="L146" s="23"/>
    </row>
    <row r="147" spans="1:12" x14ac:dyDescent="0.25">
      <c r="C147" s="60"/>
      <c r="E147" s="23"/>
      <c r="F147" s="23"/>
      <c r="H147" s="30"/>
      <c r="L147" s="23"/>
    </row>
    <row r="148" spans="1:12" ht="37.5" customHeight="1" x14ac:dyDescent="0.35">
      <c r="A148" s="31" t="s">
        <v>552</v>
      </c>
      <c r="C148" s="38"/>
      <c r="E148" s="23"/>
      <c r="F148" s="23"/>
      <c r="G148" s="208"/>
      <c r="H148" s="30"/>
      <c r="L148" s="23"/>
    </row>
    <row r="149" spans="1:12" x14ac:dyDescent="0.25">
      <c r="A149" s="35"/>
      <c r="B149" s="12"/>
      <c r="C149" s="14"/>
      <c r="D149" s="12"/>
      <c r="E149" s="113" t="str">
        <f>pivot!Q2</f>
        <v>(Alla)</v>
      </c>
      <c r="F149" s="235" t="s">
        <v>932</v>
      </c>
      <c r="G149" s="235"/>
      <c r="H149" s="235"/>
      <c r="L149" s="23"/>
    </row>
    <row r="150" spans="1:12" ht="25" x14ac:dyDescent="0.25">
      <c r="A150" s="4"/>
      <c r="B150" s="4"/>
      <c r="C150" s="13"/>
      <c r="D150" s="13"/>
      <c r="E150" s="6">
        <v>2022</v>
      </c>
      <c r="F150" s="5" t="s">
        <v>40</v>
      </c>
      <c r="G150" s="205" t="s">
        <v>547</v>
      </c>
      <c r="H150" s="205" t="s">
        <v>548</v>
      </c>
      <c r="L150" s="23"/>
    </row>
    <row r="151" spans="1:12" x14ac:dyDescent="0.25">
      <c r="A151" s="7" t="s">
        <v>549</v>
      </c>
      <c r="B151" s="7"/>
      <c r="C151" s="15"/>
      <c r="D151" s="15"/>
      <c r="E151" s="8">
        <f>IFERROR((IF($E$145&gt;6,(GETPIVOTDATA("F10",pivot!$G$178,"År",2022,"F10",1)),)),)</f>
        <v>3.717472118959108E-2</v>
      </c>
      <c r="F151" s="9">
        <v>3.717472118959108E-2</v>
      </c>
      <c r="G151" s="11">
        <v>3.4334763948497854E-2</v>
      </c>
      <c r="H151" s="11">
        <v>5.5555555555555552E-2</v>
      </c>
      <c r="L151" s="23"/>
    </row>
    <row r="152" spans="1:12" x14ac:dyDescent="0.25">
      <c r="A152" s="10">
        <v>2</v>
      </c>
      <c r="B152" s="10"/>
      <c r="C152" s="15"/>
      <c r="D152" s="15"/>
      <c r="E152" s="8">
        <f>IFERROR((IF($E$145&gt;6,(GETPIVOTDATA("F10",pivot!$G$178,"År",2022,"F10",2)),)),)</f>
        <v>0.1449814126394052</v>
      </c>
      <c r="F152" s="9">
        <v>0.1449814126394052</v>
      </c>
      <c r="G152" s="11">
        <v>0.14914163090128754</v>
      </c>
      <c r="H152" s="11">
        <v>0.11805555555555555</v>
      </c>
      <c r="L152" s="23"/>
    </row>
    <row r="153" spans="1:12" x14ac:dyDescent="0.25">
      <c r="A153" s="10">
        <v>3</v>
      </c>
      <c r="B153" s="10"/>
      <c r="C153" s="15"/>
      <c r="D153" s="15"/>
      <c r="E153" s="8">
        <f>IFERROR((IF($E$145&gt;6,(GETPIVOTDATA("F10",pivot!$G$178,"År",2022,"F10",3)),)),)</f>
        <v>0.50092936802973975</v>
      </c>
      <c r="F153" s="9">
        <v>0.50092936802973975</v>
      </c>
      <c r="G153" s="11">
        <v>0.49248927038626611</v>
      </c>
      <c r="H153" s="11">
        <v>0.55555555555555558</v>
      </c>
      <c r="L153" s="23"/>
    </row>
    <row r="154" spans="1:12" x14ac:dyDescent="0.25">
      <c r="A154" s="7" t="s">
        <v>550</v>
      </c>
      <c r="B154" s="7"/>
      <c r="C154" s="15"/>
      <c r="D154" s="15"/>
      <c r="E154" s="8">
        <f>IFERROR((IF($E$145&gt;6,(GETPIVOTDATA("F10",pivot!$G$178,"År",2022,"F10",4)),)),)</f>
        <v>0.26579925650557623</v>
      </c>
      <c r="F154" s="9">
        <v>0.26579925650557623</v>
      </c>
      <c r="G154" s="11">
        <v>0.27360515021459225</v>
      </c>
      <c r="H154" s="11">
        <v>0.21527777777777779</v>
      </c>
      <c r="L154" s="23"/>
    </row>
    <row r="155" spans="1:12" x14ac:dyDescent="0.25">
      <c r="A155" s="7" t="s">
        <v>27</v>
      </c>
      <c r="B155" s="7"/>
      <c r="C155" s="15"/>
      <c r="D155" s="15"/>
      <c r="E155" s="8">
        <f>IFERROR((IF($E$145&gt;6,(GETPIVOTDATA("F10",pivot!$G$178,"År",2022,"F10",5)),)),)</f>
        <v>5.111524163568773E-2</v>
      </c>
      <c r="F155" s="9">
        <v>5.111524163568773E-2</v>
      </c>
      <c r="G155" s="11">
        <v>5.0429184549356222E-2</v>
      </c>
      <c r="H155" s="11">
        <v>5.5555555555555552E-2</v>
      </c>
      <c r="L155" s="23"/>
    </row>
    <row r="156" spans="1:12" x14ac:dyDescent="0.25">
      <c r="A156" s="7" t="s">
        <v>40</v>
      </c>
      <c r="B156" s="7"/>
      <c r="C156" s="15"/>
      <c r="D156" s="15"/>
      <c r="E156" s="8">
        <v>1.0000000000000002</v>
      </c>
      <c r="F156" s="9">
        <v>1.0000000000000002</v>
      </c>
      <c r="G156" s="11">
        <v>1.0000000000000002</v>
      </c>
      <c r="H156" s="11">
        <v>1.0000000000000002</v>
      </c>
      <c r="L156" s="23"/>
    </row>
    <row r="157" spans="1:12" x14ac:dyDescent="0.25">
      <c r="A157" s="110" t="s">
        <v>551</v>
      </c>
      <c r="B157" s="147"/>
      <c r="C157" s="148"/>
      <c r="D157" s="148"/>
      <c r="E157" s="162">
        <f>IFERROR((IF(E132&gt;6,(GETPIVOTDATA("F10",pivot!$L$178,"År",2022)),)),)</f>
        <v>3.0489715964740451</v>
      </c>
      <c r="F157" s="112">
        <v>3.0489715964740451</v>
      </c>
      <c r="G157" s="206">
        <v>3.0587570621468925</v>
      </c>
      <c r="H157" s="206">
        <v>2.9852941176470589</v>
      </c>
      <c r="L157" s="23"/>
    </row>
    <row r="158" spans="1:12" x14ac:dyDescent="0.25">
      <c r="A158" s="7" t="s">
        <v>42</v>
      </c>
      <c r="B158" s="7"/>
      <c r="C158" s="16"/>
      <c r="D158" s="16"/>
      <c r="E158" s="21">
        <f>IFERROR((GETPIVOTDATA("F10",pivot!$A$178,"År",2022)),)</f>
        <v>1076</v>
      </c>
      <c r="F158" s="7">
        <v>1076</v>
      </c>
      <c r="G158" s="207">
        <v>932</v>
      </c>
      <c r="H158" s="207">
        <v>144</v>
      </c>
      <c r="L158" s="23"/>
    </row>
    <row r="159" spans="1:12" x14ac:dyDescent="0.25">
      <c r="C159" s="60"/>
      <c r="E159" s="23"/>
      <c r="F159" s="23"/>
      <c r="H159" s="30"/>
      <c r="L159" s="23"/>
    </row>
    <row r="160" spans="1:12" x14ac:dyDescent="0.25">
      <c r="C160" s="60"/>
      <c r="E160" s="23"/>
      <c r="F160" s="23"/>
      <c r="H160" s="30"/>
      <c r="L160" s="23"/>
    </row>
    <row r="161" spans="1:1023 1027:2047 2049:3069 3073:4095 4099:5119 5121:6141 6145:7167 7171:8191 8193:9213 9217:10239 10243:11263 11265:12285 12289:13311 13315:14335 14337:15357 15361:16383" ht="15.5" x14ac:dyDescent="0.35">
      <c r="A161" s="31" t="s">
        <v>553</v>
      </c>
      <c r="C161" s="38"/>
      <c r="E161" s="23"/>
      <c r="F161" s="23"/>
      <c r="G161" s="208"/>
      <c r="H161" s="30"/>
      <c r="L161" s="23"/>
    </row>
    <row r="162" spans="1:1023 1027:2047 2049:3069 3073:4095 4099:5119 5121:6141 6145:7167 7171:8191 8193:9213 9217:10239 10243:11263 11265:12285 12289:13311 13315:14335 14337:15357 15361:16383" x14ac:dyDescent="0.25">
      <c r="A162" s="35"/>
      <c r="B162" s="12"/>
      <c r="C162" s="14"/>
      <c r="D162" s="12"/>
      <c r="E162" s="113" t="str">
        <f>pivot!Q2</f>
        <v>(Alla)</v>
      </c>
      <c r="F162" s="235" t="s">
        <v>932</v>
      </c>
      <c r="G162" s="235"/>
      <c r="H162" s="235"/>
      <c r="L162" s="23"/>
    </row>
    <row r="163" spans="1:1023 1027:2047 2049:3069 3073:4095 4099:5119 5121:6141 6145:7167 7171:8191 8193:9213 9217:10239 10243:11263 11265:12285 12289:13311 13315:14335 14337:15357 15361:16383" ht="25" x14ac:dyDescent="0.25">
      <c r="A163" s="4"/>
      <c r="B163" s="4"/>
      <c r="C163" s="13"/>
      <c r="D163" s="13"/>
      <c r="E163" s="6">
        <v>2022</v>
      </c>
      <c r="F163" s="5" t="s">
        <v>40</v>
      </c>
      <c r="G163" s="205" t="s">
        <v>547</v>
      </c>
      <c r="H163" s="205" t="s">
        <v>548</v>
      </c>
      <c r="L163" s="23"/>
    </row>
    <row r="164" spans="1:1023 1027:2047 2049:3069 3073:4095 4099:5119 5121:6141 6145:7167 7171:8191 8193:9213 9217:10239 10243:11263 11265:12285 12289:13311 13315:14335 14337:15357 15361:16383" x14ac:dyDescent="0.25">
      <c r="A164" s="7" t="s">
        <v>549</v>
      </c>
      <c r="B164" s="7"/>
      <c r="C164" s="15"/>
      <c r="D164" s="15"/>
      <c r="E164" s="8">
        <f>IFERROR((IF($E$145&gt;6,(GETPIVOTDATA("F11",pivot!$G$190,"År",2022,"F11",1)),)),)</f>
        <v>0.17970204841713222</v>
      </c>
      <c r="F164" s="9">
        <v>0.17970204841713222</v>
      </c>
      <c r="G164" s="11">
        <v>0.17849462365591398</v>
      </c>
      <c r="H164" s="11">
        <v>0.1875</v>
      </c>
      <c r="L164" s="23"/>
    </row>
    <row r="165" spans="1:1023 1027:2047 2049:3069 3073:4095 4099:5119 5121:6141 6145:7167 7171:8191 8193:9213 9217:10239 10243:11263 11265:12285 12289:13311 13315:14335 14337:15357 15361:16383" x14ac:dyDescent="0.25">
      <c r="A165" s="10">
        <v>2</v>
      </c>
      <c r="B165" s="10"/>
      <c r="C165" s="15"/>
      <c r="D165" s="15"/>
      <c r="E165" s="8">
        <f>IFERROR((IF($E$145&gt;6,(GETPIVOTDATA("F11",pivot!$G$190,"År",2022,"F11",2)),)),)</f>
        <v>0.41620111731843573</v>
      </c>
      <c r="F165" s="9">
        <v>0.41620111731843573</v>
      </c>
      <c r="G165" s="11">
        <v>0.4150537634408602</v>
      </c>
      <c r="H165" s="11">
        <v>0.4236111111111111</v>
      </c>
      <c r="L165" s="23"/>
    </row>
    <row r="166" spans="1:1023 1027:2047 2049:3069 3073:4095 4099:5119 5121:6141 6145:7167 7171:8191 8193:9213 9217:10239 10243:11263 11265:12285 12289:13311 13315:14335 14337:15357 15361:16383" x14ac:dyDescent="0.25">
      <c r="A166" s="10">
        <v>3</v>
      </c>
      <c r="B166" s="10"/>
      <c r="C166" s="15"/>
      <c r="D166" s="15"/>
      <c r="E166" s="8">
        <f>IFERROR((IF($E$145&gt;6,(GETPIVOTDATA("F11",pivot!$G$190,"År",2022,"F11",3)),)),)</f>
        <v>0.25977653631284914</v>
      </c>
      <c r="F166" s="9">
        <v>0.25977653631284914</v>
      </c>
      <c r="G166" s="11">
        <v>0.26344086021505375</v>
      </c>
      <c r="H166" s="11">
        <v>0.2361111111111111</v>
      </c>
      <c r="L166" s="23"/>
    </row>
    <row r="167" spans="1:1023 1027:2047 2049:3069 3073:4095 4099:5119 5121:6141 6145:7167 7171:8191 8193:9213 9217:10239 10243:11263 11265:12285 12289:13311 13315:14335 14337:15357 15361:16383" x14ac:dyDescent="0.25">
      <c r="A167" s="7" t="s">
        <v>550</v>
      </c>
      <c r="B167" s="7"/>
      <c r="C167" s="15"/>
      <c r="D167" s="15"/>
      <c r="E167" s="8">
        <f>IFERROR((IF($E$145&gt;6,(GETPIVOTDATA("F11",pivot!$G$190,"År",2022,"F11",4)),)),)</f>
        <v>7.3556797020484177E-2</v>
      </c>
      <c r="F167" s="9">
        <v>7.3556797020484177E-2</v>
      </c>
      <c r="G167" s="11">
        <v>7.3118279569892475E-2</v>
      </c>
      <c r="H167" s="11">
        <v>7.6388888888888895E-2</v>
      </c>
      <c r="L167" s="23"/>
    </row>
    <row r="168" spans="1:1023 1027:2047 2049:3069 3073:4095 4099:5119 5121:6141 6145:7167 7171:8191 8193:9213 9217:10239 10243:11263 11265:12285 12289:13311 13315:14335 14337:15357 15361:16383" x14ac:dyDescent="0.25">
      <c r="A168" s="7" t="s">
        <v>27</v>
      </c>
      <c r="B168" s="7"/>
      <c r="C168" s="15"/>
      <c r="D168" s="15"/>
      <c r="E168" s="8">
        <f>IFERROR((IF($E$145&gt;6,(GETPIVOTDATA("F11",pivot!$G$190,"År",2022,"F11",5)),)),)</f>
        <v>7.0763500931098691E-2</v>
      </c>
      <c r="F168" s="9">
        <v>7.0763500931098691E-2</v>
      </c>
      <c r="G168" s="11">
        <v>6.9892473118279563E-2</v>
      </c>
      <c r="H168" s="11">
        <v>7.6388888888888895E-2</v>
      </c>
      <c r="L168" s="23"/>
    </row>
    <row r="169" spans="1:1023 1027:2047 2049:3069 3073:4095 4099:5119 5121:6141 6145:7167 7171:8191 8193:9213 9217:10239 10243:11263 11265:12285 12289:13311 13315:14335 14337:15357 15361:16383" x14ac:dyDescent="0.25">
      <c r="A169" s="7" t="s">
        <v>40</v>
      </c>
      <c r="B169" s="7"/>
      <c r="C169" s="15"/>
      <c r="D169" s="15"/>
      <c r="E169" s="8">
        <v>0.99999999999999989</v>
      </c>
      <c r="F169" s="9">
        <v>0.99999999999999989</v>
      </c>
      <c r="G169" s="11">
        <v>0.99999999999999989</v>
      </c>
      <c r="H169" s="11">
        <v>0.99999999999999989</v>
      </c>
      <c r="L169" s="23"/>
    </row>
    <row r="170" spans="1:1023 1027:2047 2049:3069 3073:4095 4099:5119 5121:6141 6145:7167 7171:8191 8193:9213 9217:10239 10243:11263 11265:12285 12289:13311 13315:14335 14337:15357 15361:16383" x14ac:dyDescent="0.25">
      <c r="A170" s="110" t="s">
        <v>551</v>
      </c>
      <c r="B170" s="147"/>
      <c r="C170" s="148"/>
      <c r="D170" s="148"/>
      <c r="E170" s="162">
        <f>IFERROR((IF(E132&gt;6,(GETPIVOTDATA("F11",pivot!$L$190,"År",2022)),)),)</f>
        <v>2.2444889779559118</v>
      </c>
      <c r="F170" s="112">
        <v>2.2444889779559118</v>
      </c>
      <c r="G170" s="206">
        <v>2.2485549132947975</v>
      </c>
      <c r="H170" s="206">
        <v>2.2180451127819549</v>
      </c>
      <c r="L170" s="23"/>
    </row>
    <row r="171" spans="1:1023 1027:2047 2049:3069 3073:4095 4099:5119 5121:6141 6145:7167 7171:8191 8193:9213 9217:10239 10243:11263 11265:12285 12289:13311 13315:14335 14337:15357 15361:16383" x14ac:dyDescent="0.25">
      <c r="A171" s="7" t="s">
        <v>42</v>
      </c>
      <c r="B171" s="7"/>
      <c r="C171" s="16"/>
      <c r="D171" s="16"/>
      <c r="E171" s="21">
        <f>IFERROR((GETPIVOTDATA("F11",pivot!$A$190,"År",2022)),)</f>
        <v>1074</v>
      </c>
      <c r="F171" s="7">
        <v>1074</v>
      </c>
      <c r="G171" s="207">
        <v>930</v>
      </c>
      <c r="H171" s="207">
        <v>144</v>
      </c>
      <c r="L171" s="23"/>
    </row>
    <row r="172" spans="1:1023 1027:2047 2049:3069 3073:4095 4099:5119 5121:6141 6145:7167 7171:8191 8193:9213 9217:10239 10243:11263 11265:12285 12289:13311 13315:14335 14337:15357 15361:16383" x14ac:dyDescent="0.25">
      <c r="C172" s="60"/>
      <c r="E172" s="23"/>
      <c r="F172" s="23"/>
      <c r="H172" s="30"/>
      <c r="L172" s="23"/>
    </row>
    <row r="173" spans="1:1023 1027:2047 2049:3069 3073:4095 4099:5119 5121:6141 6145:7167 7171:8191 8193:9213 9217:10239 10243:11263 11265:12285 12289:13311 13315:14335 14337:15357 15361:16383" ht="15.5" x14ac:dyDescent="0.35">
      <c r="A173" s="31"/>
      <c r="C173" s="38"/>
      <c r="E173" s="23"/>
      <c r="F173" s="23"/>
      <c r="G173" s="208"/>
      <c r="H173" s="30"/>
      <c r="L173" s="23"/>
    </row>
    <row r="174" spans="1:1023 1027:2047 2049:3069 3073:4095 4099:5119 5121:6141 6145:7167 7171:8191 8193:9213 9217:10239 10243:11263 11265:12285 12289:13311 13315:14335 14337:15357 15361:16383" ht="15.5" x14ac:dyDescent="0.35">
      <c r="A174" s="31" t="s">
        <v>92</v>
      </c>
      <c r="C174" s="38"/>
      <c r="E174" s="23"/>
      <c r="F174" s="23"/>
      <c r="G174" s="208"/>
      <c r="H174" s="30"/>
      <c r="I174" s="38"/>
      <c r="L174" s="23"/>
      <c r="M174" s="31"/>
      <c r="O174" s="38"/>
      <c r="S174" s="31"/>
      <c r="U174" s="38"/>
      <c r="Y174" s="31"/>
      <c r="AA174" s="38"/>
      <c r="AE174" s="31"/>
      <c r="AG174" s="38"/>
      <c r="AK174" s="31"/>
      <c r="AM174" s="38"/>
      <c r="AQ174" s="31"/>
      <c r="AS174" s="38"/>
      <c r="AW174" s="31"/>
      <c r="AY174" s="38"/>
      <c r="BC174" s="31"/>
      <c r="BE174" s="38"/>
      <c r="BI174" s="31"/>
      <c r="BK174" s="38"/>
      <c r="BO174" s="31"/>
      <c r="BQ174" s="38"/>
      <c r="BU174" s="31"/>
      <c r="BW174" s="38"/>
      <c r="CA174" s="31"/>
      <c r="CC174" s="38"/>
      <c r="CG174" s="31"/>
      <c r="CI174" s="38"/>
      <c r="CM174" s="31"/>
      <c r="CO174" s="38"/>
      <c r="CS174" s="31"/>
      <c r="CU174" s="38"/>
      <c r="CY174" s="31"/>
      <c r="DA174" s="38"/>
      <c r="DE174" s="31"/>
      <c r="DG174" s="38"/>
      <c r="DK174" s="31"/>
      <c r="DM174" s="38"/>
      <c r="DQ174" s="31"/>
      <c r="DS174" s="38"/>
      <c r="DW174" s="31"/>
      <c r="DY174" s="38"/>
      <c r="EC174" s="31"/>
      <c r="EE174" s="38"/>
      <c r="EI174" s="31"/>
      <c r="EK174" s="38"/>
      <c r="EO174" s="31"/>
      <c r="EQ174" s="38"/>
      <c r="EU174" s="31"/>
      <c r="EW174" s="38"/>
      <c r="FA174" s="31"/>
      <c r="FC174" s="38"/>
      <c r="FG174" s="31"/>
      <c r="FI174" s="38"/>
      <c r="FM174" s="31"/>
      <c r="FO174" s="38"/>
      <c r="FS174" s="31"/>
      <c r="FU174" s="38"/>
      <c r="FY174" s="31"/>
      <c r="GA174" s="38"/>
      <c r="GE174" s="31"/>
      <c r="GG174" s="38"/>
      <c r="GK174" s="31"/>
      <c r="GM174" s="38"/>
      <c r="GQ174" s="31"/>
      <c r="GS174" s="38"/>
      <c r="GW174" s="31"/>
      <c r="GY174" s="38"/>
      <c r="HC174" s="31"/>
      <c r="HE174" s="38"/>
      <c r="HI174" s="31"/>
      <c r="HK174" s="38"/>
      <c r="HO174" s="31"/>
      <c r="HQ174" s="38"/>
      <c r="HU174" s="31"/>
      <c r="HW174" s="38"/>
      <c r="IA174" s="31"/>
      <c r="IC174" s="38"/>
      <c r="IG174" s="31"/>
      <c r="II174" s="38"/>
      <c r="IM174" s="31"/>
      <c r="IO174" s="38"/>
      <c r="IS174" s="31"/>
      <c r="IU174" s="38"/>
      <c r="IY174" s="31"/>
      <c r="JA174" s="38"/>
      <c r="JE174" s="31"/>
      <c r="JG174" s="38"/>
      <c r="JK174" s="31"/>
      <c r="JM174" s="38"/>
      <c r="JQ174" s="31"/>
      <c r="JS174" s="38"/>
      <c r="JW174" s="31"/>
      <c r="JY174" s="38"/>
      <c r="KC174" s="31"/>
      <c r="KE174" s="38"/>
      <c r="KI174" s="31"/>
      <c r="KK174" s="38"/>
      <c r="KO174" s="31"/>
      <c r="KQ174" s="38"/>
      <c r="KU174" s="31"/>
      <c r="KW174" s="38"/>
      <c r="LA174" s="31"/>
      <c r="LC174" s="38"/>
      <c r="LG174" s="31"/>
      <c r="LI174" s="38"/>
      <c r="LM174" s="31"/>
      <c r="LO174" s="38"/>
      <c r="LS174" s="31"/>
      <c r="LU174" s="38"/>
      <c r="LY174" s="31"/>
      <c r="MA174" s="38"/>
      <c r="ME174" s="31"/>
      <c r="MG174" s="38"/>
      <c r="MK174" s="31"/>
      <c r="MM174" s="38"/>
      <c r="MQ174" s="31"/>
      <c r="MS174" s="38"/>
      <c r="MW174" s="31"/>
      <c r="MY174" s="38"/>
      <c r="NC174" s="31"/>
      <c r="NE174" s="38"/>
      <c r="NI174" s="31"/>
      <c r="NK174" s="38"/>
      <c r="NO174" s="31"/>
      <c r="NQ174" s="38"/>
      <c r="NU174" s="31"/>
      <c r="NW174" s="38"/>
      <c r="OA174" s="31"/>
      <c r="OC174" s="38"/>
      <c r="OG174" s="31"/>
      <c r="OI174" s="38"/>
      <c r="OM174" s="31"/>
      <c r="OO174" s="38"/>
      <c r="OS174" s="31"/>
      <c r="OU174" s="38"/>
      <c r="OY174" s="31"/>
      <c r="PA174" s="38"/>
      <c r="PE174" s="31"/>
      <c r="PG174" s="38"/>
      <c r="PK174" s="31"/>
      <c r="PM174" s="38"/>
      <c r="PQ174" s="31"/>
      <c r="PS174" s="38"/>
      <c r="PW174" s="31"/>
      <c r="PY174" s="38"/>
      <c r="QC174" s="31"/>
      <c r="QE174" s="38"/>
      <c r="QI174" s="31"/>
      <c r="QK174" s="38"/>
      <c r="QO174" s="31"/>
      <c r="QQ174" s="38"/>
      <c r="QU174" s="31"/>
      <c r="QW174" s="38"/>
      <c r="RA174" s="31"/>
      <c r="RC174" s="38"/>
      <c r="RG174" s="31"/>
      <c r="RI174" s="38"/>
      <c r="RM174" s="31"/>
      <c r="RO174" s="38"/>
      <c r="RS174" s="31"/>
      <c r="RU174" s="38"/>
      <c r="RY174" s="31"/>
      <c r="SA174" s="38"/>
      <c r="SE174" s="31"/>
      <c r="SG174" s="38"/>
      <c r="SK174" s="31"/>
      <c r="SM174" s="38"/>
      <c r="SQ174" s="31"/>
      <c r="SS174" s="38"/>
      <c r="SW174" s="31"/>
      <c r="SY174" s="38"/>
      <c r="TC174" s="31"/>
      <c r="TE174" s="38"/>
      <c r="TI174" s="31"/>
      <c r="TK174" s="38"/>
      <c r="TO174" s="31"/>
      <c r="TQ174" s="38"/>
      <c r="TU174" s="31"/>
      <c r="TW174" s="38"/>
      <c r="UA174" s="31"/>
      <c r="UC174" s="38"/>
      <c r="UG174" s="31"/>
      <c r="UI174" s="38"/>
      <c r="UM174" s="31"/>
      <c r="UO174" s="38"/>
      <c r="US174" s="31"/>
      <c r="UU174" s="38"/>
      <c r="UY174" s="31"/>
      <c r="VA174" s="38"/>
      <c r="VE174" s="31"/>
      <c r="VG174" s="38"/>
      <c r="VK174" s="31"/>
      <c r="VM174" s="38"/>
      <c r="VQ174" s="31"/>
      <c r="VS174" s="38"/>
      <c r="VW174" s="31"/>
      <c r="VY174" s="38"/>
      <c r="WC174" s="31"/>
      <c r="WE174" s="38"/>
      <c r="WI174" s="31"/>
      <c r="WK174" s="38"/>
      <c r="WO174" s="31"/>
      <c r="WQ174" s="38"/>
      <c r="WU174" s="31"/>
      <c r="WW174" s="38"/>
      <c r="XA174" s="31"/>
      <c r="XC174" s="38"/>
      <c r="XG174" s="31"/>
      <c r="XI174" s="38"/>
      <c r="XM174" s="31"/>
      <c r="XO174" s="38"/>
      <c r="XS174" s="31"/>
      <c r="XU174" s="38"/>
      <c r="XY174" s="31"/>
      <c r="YA174" s="38"/>
      <c r="YE174" s="31"/>
      <c r="YG174" s="38"/>
      <c r="YK174" s="31"/>
      <c r="YM174" s="38"/>
      <c r="YQ174" s="31"/>
      <c r="YS174" s="38"/>
      <c r="YW174" s="31"/>
      <c r="YY174" s="38"/>
      <c r="ZC174" s="31"/>
      <c r="ZE174" s="38"/>
      <c r="ZI174" s="31"/>
      <c r="ZK174" s="38"/>
      <c r="ZO174" s="31"/>
      <c r="ZQ174" s="38"/>
      <c r="ZU174" s="31"/>
      <c r="ZW174" s="38"/>
      <c r="AAA174" s="31"/>
      <c r="AAC174" s="38"/>
      <c r="AAG174" s="31"/>
      <c r="AAI174" s="38"/>
      <c r="AAM174" s="31"/>
      <c r="AAO174" s="38"/>
      <c r="AAS174" s="31"/>
      <c r="AAU174" s="38"/>
      <c r="AAY174" s="31"/>
      <c r="ABA174" s="38"/>
      <c r="ABE174" s="31"/>
      <c r="ABG174" s="38"/>
      <c r="ABK174" s="31"/>
      <c r="ABM174" s="38"/>
      <c r="ABQ174" s="31"/>
      <c r="ABS174" s="38"/>
      <c r="ABW174" s="31"/>
      <c r="ABY174" s="38"/>
      <c r="ACC174" s="31"/>
      <c r="ACE174" s="38"/>
      <c r="ACI174" s="31"/>
      <c r="ACK174" s="38"/>
      <c r="ACO174" s="31"/>
      <c r="ACQ174" s="38"/>
      <c r="ACU174" s="31"/>
      <c r="ACW174" s="38"/>
      <c r="ADA174" s="31"/>
      <c r="ADC174" s="38"/>
      <c r="ADG174" s="31"/>
      <c r="ADI174" s="38"/>
      <c r="ADM174" s="31"/>
      <c r="ADO174" s="38"/>
      <c r="ADS174" s="31"/>
      <c r="ADU174" s="38"/>
      <c r="ADY174" s="31"/>
      <c r="AEA174" s="38"/>
      <c r="AEE174" s="31"/>
      <c r="AEG174" s="38"/>
      <c r="AEK174" s="31"/>
      <c r="AEM174" s="38"/>
      <c r="AEQ174" s="31"/>
      <c r="AES174" s="38"/>
      <c r="AEW174" s="31"/>
      <c r="AEY174" s="38"/>
      <c r="AFC174" s="31"/>
      <c r="AFE174" s="38"/>
      <c r="AFI174" s="31"/>
      <c r="AFK174" s="38"/>
      <c r="AFO174" s="31"/>
      <c r="AFQ174" s="38"/>
      <c r="AFU174" s="31"/>
      <c r="AFW174" s="38"/>
      <c r="AGA174" s="31"/>
      <c r="AGC174" s="38"/>
      <c r="AGG174" s="31"/>
      <c r="AGI174" s="38"/>
      <c r="AGM174" s="31"/>
      <c r="AGO174" s="38"/>
      <c r="AGS174" s="31"/>
      <c r="AGU174" s="38"/>
      <c r="AGY174" s="31"/>
      <c r="AHA174" s="38"/>
      <c r="AHE174" s="31"/>
      <c r="AHG174" s="38"/>
      <c r="AHK174" s="31"/>
      <c r="AHM174" s="38"/>
      <c r="AHQ174" s="31"/>
      <c r="AHS174" s="38"/>
      <c r="AHW174" s="31"/>
      <c r="AHY174" s="38"/>
      <c r="AIC174" s="31"/>
      <c r="AIE174" s="38"/>
      <c r="AII174" s="31"/>
      <c r="AIK174" s="38"/>
      <c r="AIO174" s="31"/>
      <c r="AIQ174" s="38"/>
      <c r="AIU174" s="31"/>
      <c r="AIW174" s="38"/>
      <c r="AJA174" s="31"/>
      <c r="AJC174" s="38"/>
      <c r="AJG174" s="31"/>
      <c r="AJI174" s="38"/>
      <c r="AJM174" s="31"/>
      <c r="AJO174" s="38"/>
      <c r="AJS174" s="31"/>
      <c r="AJU174" s="38"/>
      <c r="AJY174" s="31"/>
      <c r="AKA174" s="38"/>
      <c r="AKE174" s="31"/>
      <c r="AKG174" s="38"/>
      <c r="AKK174" s="31"/>
      <c r="AKM174" s="38"/>
      <c r="AKQ174" s="31"/>
      <c r="AKS174" s="38"/>
      <c r="AKW174" s="31"/>
      <c r="AKY174" s="38"/>
      <c r="ALC174" s="31"/>
      <c r="ALE174" s="38"/>
      <c r="ALI174" s="31"/>
      <c r="ALK174" s="38"/>
      <c r="ALO174" s="31"/>
      <c r="ALQ174" s="38"/>
      <c r="ALU174" s="31"/>
      <c r="ALW174" s="38"/>
      <c r="AMA174" s="31"/>
      <c r="AMC174" s="38"/>
      <c r="AMG174" s="31"/>
      <c r="AMI174" s="38"/>
      <c r="AMM174" s="31"/>
      <c r="AMO174" s="38"/>
      <c r="AMS174" s="31"/>
      <c r="AMU174" s="38"/>
      <c r="AMY174" s="31"/>
      <c r="ANA174" s="38"/>
      <c r="ANE174" s="31"/>
      <c r="ANG174" s="38"/>
      <c r="ANK174" s="31"/>
      <c r="ANM174" s="38"/>
      <c r="ANQ174" s="31"/>
      <c r="ANS174" s="38"/>
      <c r="ANW174" s="31"/>
      <c r="ANY174" s="38"/>
      <c r="AOC174" s="31"/>
      <c r="AOE174" s="38"/>
      <c r="AOI174" s="31"/>
      <c r="AOK174" s="38"/>
      <c r="AOO174" s="31"/>
      <c r="AOQ174" s="38"/>
      <c r="AOU174" s="31"/>
      <c r="AOW174" s="38"/>
      <c r="APA174" s="31"/>
      <c r="APC174" s="38"/>
      <c r="APG174" s="31"/>
      <c r="API174" s="38"/>
      <c r="APM174" s="31"/>
      <c r="APO174" s="38"/>
      <c r="APS174" s="31"/>
      <c r="APU174" s="38"/>
      <c r="APY174" s="31"/>
      <c r="AQA174" s="38"/>
      <c r="AQE174" s="31"/>
      <c r="AQG174" s="38"/>
      <c r="AQK174" s="31"/>
      <c r="AQM174" s="38"/>
      <c r="AQQ174" s="31"/>
      <c r="AQS174" s="38"/>
      <c r="AQW174" s="31"/>
      <c r="AQY174" s="38"/>
      <c r="ARC174" s="31"/>
      <c r="ARE174" s="38"/>
      <c r="ARI174" s="31"/>
      <c r="ARK174" s="38"/>
      <c r="ARO174" s="31"/>
      <c r="ARQ174" s="38"/>
      <c r="ARU174" s="31"/>
      <c r="ARW174" s="38"/>
      <c r="ASA174" s="31"/>
      <c r="ASC174" s="38"/>
      <c r="ASG174" s="31"/>
      <c r="ASI174" s="38"/>
      <c r="ASM174" s="31"/>
      <c r="ASO174" s="38"/>
      <c r="ASS174" s="31"/>
      <c r="ASU174" s="38"/>
      <c r="ASY174" s="31"/>
      <c r="ATA174" s="38"/>
      <c r="ATE174" s="31"/>
      <c r="ATG174" s="38"/>
      <c r="ATK174" s="31"/>
      <c r="ATM174" s="38"/>
      <c r="ATQ174" s="31"/>
      <c r="ATS174" s="38"/>
      <c r="ATW174" s="31"/>
      <c r="ATY174" s="38"/>
      <c r="AUC174" s="31"/>
      <c r="AUE174" s="38"/>
      <c r="AUI174" s="31"/>
      <c r="AUK174" s="38"/>
      <c r="AUO174" s="31"/>
      <c r="AUQ174" s="38"/>
      <c r="AUU174" s="31"/>
      <c r="AUW174" s="38"/>
      <c r="AVA174" s="31"/>
      <c r="AVC174" s="38"/>
      <c r="AVG174" s="31"/>
      <c r="AVI174" s="38"/>
      <c r="AVM174" s="31"/>
      <c r="AVO174" s="38"/>
      <c r="AVS174" s="31"/>
      <c r="AVU174" s="38"/>
      <c r="AVY174" s="31"/>
      <c r="AWA174" s="38"/>
      <c r="AWE174" s="31"/>
      <c r="AWG174" s="38"/>
      <c r="AWK174" s="31"/>
      <c r="AWM174" s="38"/>
      <c r="AWQ174" s="31"/>
      <c r="AWS174" s="38"/>
      <c r="AWW174" s="31"/>
      <c r="AWY174" s="38"/>
      <c r="AXC174" s="31"/>
      <c r="AXE174" s="38"/>
      <c r="AXI174" s="31"/>
      <c r="AXK174" s="38"/>
      <c r="AXO174" s="31"/>
      <c r="AXQ174" s="38"/>
      <c r="AXU174" s="31"/>
      <c r="AXW174" s="38"/>
      <c r="AYA174" s="31"/>
      <c r="AYC174" s="38"/>
      <c r="AYG174" s="31"/>
      <c r="AYI174" s="38"/>
      <c r="AYM174" s="31"/>
      <c r="AYO174" s="38"/>
      <c r="AYS174" s="31"/>
      <c r="AYU174" s="38"/>
      <c r="AYY174" s="31"/>
      <c r="AZA174" s="38"/>
      <c r="AZE174" s="31"/>
      <c r="AZG174" s="38"/>
      <c r="AZK174" s="31"/>
      <c r="AZM174" s="38"/>
      <c r="AZQ174" s="31"/>
      <c r="AZS174" s="38"/>
      <c r="AZW174" s="31"/>
      <c r="AZY174" s="38"/>
      <c r="BAC174" s="31"/>
      <c r="BAE174" s="38"/>
      <c r="BAI174" s="31"/>
      <c r="BAK174" s="38"/>
      <c r="BAO174" s="31"/>
      <c r="BAQ174" s="38"/>
      <c r="BAU174" s="31"/>
      <c r="BAW174" s="38"/>
      <c r="BBA174" s="31"/>
      <c r="BBC174" s="38"/>
      <c r="BBG174" s="31"/>
      <c r="BBI174" s="38"/>
      <c r="BBM174" s="31"/>
      <c r="BBO174" s="38"/>
      <c r="BBS174" s="31"/>
      <c r="BBU174" s="38"/>
      <c r="BBY174" s="31"/>
      <c r="BCA174" s="38"/>
      <c r="BCE174" s="31"/>
      <c r="BCG174" s="38"/>
      <c r="BCK174" s="31"/>
      <c r="BCM174" s="38"/>
      <c r="BCQ174" s="31"/>
      <c r="BCS174" s="38"/>
      <c r="BCW174" s="31"/>
      <c r="BCY174" s="38"/>
      <c r="BDC174" s="31"/>
      <c r="BDE174" s="38"/>
      <c r="BDI174" s="31"/>
      <c r="BDK174" s="38"/>
      <c r="BDO174" s="31"/>
      <c r="BDQ174" s="38"/>
      <c r="BDU174" s="31"/>
      <c r="BDW174" s="38"/>
      <c r="BEA174" s="31"/>
      <c r="BEC174" s="38"/>
      <c r="BEG174" s="31"/>
      <c r="BEI174" s="38"/>
      <c r="BEM174" s="31"/>
      <c r="BEO174" s="38"/>
      <c r="BES174" s="31"/>
      <c r="BEU174" s="38"/>
      <c r="BEY174" s="31"/>
      <c r="BFA174" s="38"/>
      <c r="BFE174" s="31"/>
      <c r="BFG174" s="38"/>
      <c r="BFK174" s="31"/>
      <c r="BFM174" s="38"/>
      <c r="BFQ174" s="31"/>
      <c r="BFS174" s="38"/>
      <c r="BFW174" s="31"/>
      <c r="BFY174" s="38"/>
      <c r="BGC174" s="31"/>
      <c r="BGE174" s="38"/>
      <c r="BGI174" s="31"/>
      <c r="BGK174" s="38"/>
      <c r="BGO174" s="31"/>
      <c r="BGQ174" s="38"/>
      <c r="BGU174" s="31"/>
      <c r="BGW174" s="38"/>
      <c r="BHA174" s="31"/>
      <c r="BHC174" s="38"/>
      <c r="BHG174" s="31"/>
      <c r="BHI174" s="38"/>
      <c r="BHM174" s="31"/>
      <c r="BHO174" s="38"/>
      <c r="BHS174" s="31"/>
      <c r="BHU174" s="38"/>
      <c r="BHY174" s="31"/>
      <c r="BIA174" s="38"/>
      <c r="BIE174" s="31"/>
      <c r="BIG174" s="38"/>
      <c r="BIK174" s="31"/>
      <c r="BIM174" s="38"/>
      <c r="BIQ174" s="31"/>
      <c r="BIS174" s="38"/>
      <c r="BIW174" s="31"/>
      <c r="BIY174" s="38"/>
      <c r="BJC174" s="31"/>
      <c r="BJE174" s="38"/>
      <c r="BJI174" s="31"/>
      <c r="BJK174" s="38"/>
      <c r="BJO174" s="31"/>
      <c r="BJQ174" s="38"/>
      <c r="BJU174" s="31"/>
      <c r="BJW174" s="38"/>
      <c r="BKA174" s="31"/>
      <c r="BKC174" s="38"/>
      <c r="BKG174" s="31"/>
      <c r="BKI174" s="38"/>
      <c r="BKM174" s="31"/>
      <c r="BKO174" s="38"/>
      <c r="BKS174" s="31"/>
      <c r="BKU174" s="38"/>
      <c r="BKY174" s="31"/>
      <c r="BLA174" s="38"/>
      <c r="BLE174" s="31"/>
      <c r="BLG174" s="38"/>
      <c r="BLK174" s="31"/>
      <c r="BLM174" s="38"/>
      <c r="BLQ174" s="31"/>
      <c r="BLS174" s="38"/>
      <c r="BLW174" s="31"/>
      <c r="BLY174" s="38"/>
      <c r="BMC174" s="31"/>
      <c r="BME174" s="38"/>
      <c r="BMI174" s="31"/>
      <c r="BMK174" s="38"/>
      <c r="BMO174" s="31"/>
      <c r="BMQ174" s="38"/>
      <c r="BMU174" s="31"/>
      <c r="BMW174" s="38"/>
      <c r="BNA174" s="31"/>
      <c r="BNC174" s="38"/>
      <c r="BNG174" s="31"/>
      <c r="BNI174" s="38"/>
      <c r="BNM174" s="31"/>
      <c r="BNO174" s="38"/>
      <c r="BNS174" s="31"/>
      <c r="BNU174" s="38"/>
      <c r="BNY174" s="31"/>
      <c r="BOA174" s="38"/>
      <c r="BOE174" s="31"/>
      <c r="BOG174" s="38"/>
      <c r="BOK174" s="31"/>
      <c r="BOM174" s="38"/>
      <c r="BOQ174" s="31"/>
      <c r="BOS174" s="38"/>
      <c r="BOW174" s="31"/>
      <c r="BOY174" s="38"/>
      <c r="BPC174" s="31"/>
      <c r="BPE174" s="38"/>
      <c r="BPI174" s="31"/>
      <c r="BPK174" s="38"/>
      <c r="BPO174" s="31"/>
      <c r="BPQ174" s="38"/>
      <c r="BPU174" s="31"/>
      <c r="BPW174" s="38"/>
      <c r="BQA174" s="31"/>
      <c r="BQC174" s="38"/>
      <c r="BQG174" s="31"/>
      <c r="BQI174" s="38"/>
      <c r="BQM174" s="31"/>
      <c r="BQO174" s="38"/>
      <c r="BQS174" s="31"/>
      <c r="BQU174" s="38"/>
      <c r="BQY174" s="31"/>
      <c r="BRA174" s="38"/>
      <c r="BRE174" s="31"/>
      <c r="BRG174" s="38"/>
      <c r="BRK174" s="31"/>
      <c r="BRM174" s="38"/>
      <c r="BRQ174" s="31"/>
      <c r="BRS174" s="38"/>
      <c r="BRW174" s="31"/>
      <c r="BRY174" s="38"/>
      <c r="BSC174" s="31"/>
      <c r="BSE174" s="38"/>
      <c r="BSI174" s="31"/>
      <c r="BSK174" s="38"/>
      <c r="BSO174" s="31"/>
      <c r="BSQ174" s="38"/>
      <c r="BSU174" s="31"/>
      <c r="BSW174" s="38"/>
      <c r="BTA174" s="31"/>
      <c r="BTC174" s="38"/>
      <c r="BTG174" s="31"/>
      <c r="BTI174" s="38"/>
      <c r="BTM174" s="31"/>
      <c r="BTO174" s="38"/>
      <c r="BTS174" s="31"/>
      <c r="BTU174" s="38"/>
      <c r="BTY174" s="31"/>
      <c r="BUA174" s="38"/>
      <c r="BUE174" s="31"/>
      <c r="BUG174" s="38"/>
      <c r="BUK174" s="31"/>
      <c r="BUM174" s="38"/>
      <c r="BUQ174" s="31"/>
      <c r="BUS174" s="38"/>
      <c r="BUW174" s="31"/>
      <c r="BUY174" s="38"/>
      <c r="BVC174" s="31"/>
      <c r="BVE174" s="38"/>
      <c r="BVI174" s="31"/>
      <c r="BVK174" s="38"/>
      <c r="BVO174" s="31"/>
      <c r="BVQ174" s="38"/>
      <c r="BVU174" s="31"/>
      <c r="BVW174" s="38"/>
      <c r="BWA174" s="31"/>
      <c r="BWC174" s="38"/>
      <c r="BWG174" s="31"/>
      <c r="BWI174" s="38"/>
      <c r="BWM174" s="31"/>
      <c r="BWO174" s="38"/>
      <c r="BWS174" s="31"/>
      <c r="BWU174" s="38"/>
      <c r="BWY174" s="31"/>
      <c r="BXA174" s="38"/>
      <c r="BXE174" s="31"/>
      <c r="BXG174" s="38"/>
      <c r="BXK174" s="31"/>
      <c r="BXM174" s="38"/>
      <c r="BXQ174" s="31"/>
      <c r="BXS174" s="38"/>
      <c r="BXW174" s="31"/>
      <c r="BXY174" s="38"/>
      <c r="BYC174" s="31"/>
      <c r="BYE174" s="38"/>
      <c r="BYI174" s="31"/>
      <c r="BYK174" s="38"/>
      <c r="BYO174" s="31"/>
      <c r="BYQ174" s="38"/>
      <c r="BYU174" s="31"/>
      <c r="BYW174" s="38"/>
      <c r="BZA174" s="31"/>
      <c r="BZC174" s="38"/>
      <c r="BZG174" s="31"/>
      <c r="BZI174" s="38"/>
      <c r="BZM174" s="31"/>
      <c r="BZO174" s="38"/>
      <c r="BZS174" s="31"/>
      <c r="BZU174" s="38"/>
      <c r="BZY174" s="31"/>
      <c r="CAA174" s="38"/>
      <c r="CAE174" s="31"/>
      <c r="CAG174" s="38"/>
      <c r="CAK174" s="31"/>
      <c r="CAM174" s="38"/>
      <c r="CAQ174" s="31"/>
      <c r="CAS174" s="38"/>
      <c r="CAW174" s="31"/>
      <c r="CAY174" s="38"/>
      <c r="CBC174" s="31"/>
      <c r="CBE174" s="38"/>
      <c r="CBI174" s="31"/>
      <c r="CBK174" s="38"/>
      <c r="CBO174" s="31"/>
      <c r="CBQ174" s="38"/>
      <c r="CBU174" s="31"/>
      <c r="CBW174" s="38"/>
      <c r="CCA174" s="31"/>
      <c r="CCC174" s="38"/>
      <c r="CCG174" s="31"/>
      <c r="CCI174" s="38"/>
      <c r="CCM174" s="31"/>
      <c r="CCO174" s="38"/>
      <c r="CCS174" s="31"/>
      <c r="CCU174" s="38"/>
      <c r="CCY174" s="31"/>
      <c r="CDA174" s="38"/>
      <c r="CDE174" s="31"/>
      <c r="CDG174" s="38"/>
      <c r="CDK174" s="31"/>
      <c r="CDM174" s="38"/>
      <c r="CDQ174" s="31"/>
      <c r="CDS174" s="38"/>
      <c r="CDW174" s="31"/>
      <c r="CDY174" s="38"/>
      <c r="CEC174" s="31"/>
      <c r="CEE174" s="38"/>
      <c r="CEI174" s="31"/>
      <c r="CEK174" s="38"/>
      <c r="CEO174" s="31"/>
      <c r="CEQ174" s="38"/>
      <c r="CEU174" s="31"/>
      <c r="CEW174" s="38"/>
      <c r="CFA174" s="31"/>
      <c r="CFC174" s="38"/>
      <c r="CFG174" s="31"/>
      <c r="CFI174" s="38"/>
      <c r="CFM174" s="31"/>
      <c r="CFO174" s="38"/>
      <c r="CFS174" s="31"/>
      <c r="CFU174" s="38"/>
      <c r="CFY174" s="31"/>
      <c r="CGA174" s="38"/>
      <c r="CGE174" s="31"/>
      <c r="CGG174" s="38"/>
      <c r="CGK174" s="31"/>
      <c r="CGM174" s="38"/>
      <c r="CGQ174" s="31"/>
      <c r="CGS174" s="38"/>
      <c r="CGW174" s="31"/>
      <c r="CGY174" s="38"/>
      <c r="CHC174" s="31"/>
      <c r="CHE174" s="38"/>
      <c r="CHI174" s="31"/>
      <c r="CHK174" s="38"/>
      <c r="CHO174" s="31"/>
      <c r="CHQ174" s="38"/>
      <c r="CHU174" s="31"/>
      <c r="CHW174" s="38"/>
      <c r="CIA174" s="31"/>
      <c r="CIC174" s="38"/>
      <c r="CIG174" s="31"/>
      <c r="CII174" s="38"/>
      <c r="CIM174" s="31"/>
      <c r="CIO174" s="38"/>
      <c r="CIS174" s="31"/>
      <c r="CIU174" s="38"/>
      <c r="CIY174" s="31"/>
      <c r="CJA174" s="38"/>
      <c r="CJE174" s="31"/>
      <c r="CJG174" s="38"/>
      <c r="CJK174" s="31"/>
      <c r="CJM174" s="38"/>
      <c r="CJQ174" s="31"/>
      <c r="CJS174" s="38"/>
      <c r="CJW174" s="31"/>
      <c r="CJY174" s="38"/>
      <c r="CKC174" s="31"/>
      <c r="CKE174" s="38"/>
      <c r="CKI174" s="31"/>
      <c r="CKK174" s="38"/>
      <c r="CKO174" s="31"/>
      <c r="CKQ174" s="38"/>
      <c r="CKU174" s="31"/>
      <c r="CKW174" s="38"/>
      <c r="CLA174" s="31"/>
      <c r="CLC174" s="38"/>
      <c r="CLG174" s="31"/>
      <c r="CLI174" s="38"/>
      <c r="CLM174" s="31"/>
      <c r="CLO174" s="38"/>
      <c r="CLS174" s="31"/>
      <c r="CLU174" s="38"/>
      <c r="CLY174" s="31"/>
      <c r="CMA174" s="38"/>
      <c r="CME174" s="31"/>
      <c r="CMG174" s="38"/>
      <c r="CMK174" s="31"/>
      <c r="CMM174" s="38"/>
      <c r="CMQ174" s="31"/>
      <c r="CMS174" s="38"/>
      <c r="CMW174" s="31"/>
      <c r="CMY174" s="38"/>
      <c r="CNC174" s="31"/>
      <c r="CNE174" s="38"/>
      <c r="CNI174" s="31"/>
      <c r="CNK174" s="38"/>
      <c r="CNO174" s="31"/>
      <c r="CNQ174" s="38"/>
      <c r="CNU174" s="31"/>
      <c r="CNW174" s="38"/>
      <c r="COA174" s="31"/>
      <c r="COC174" s="38"/>
      <c r="COG174" s="31"/>
      <c r="COI174" s="38"/>
      <c r="COM174" s="31"/>
      <c r="COO174" s="38"/>
      <c r="COS174" s="31"/>
      <c r="COU174" s="38"/>
      <c r="COY174" s="31"/>
      <c r="CPA174" s="38"/>
      <c r="CPE174" s="31"/>
      <c r="CPG174" s="38"/>
      <c r="CPK174" s="31"/>
      <c r="CPM174" s="38"/>
      <c r="CPQ174" s="31"/>
      <c r="CPS174" s="38"/>
      <c r="CPW174" s="31"/>
      <c r="CPY174" s="38"/>
      <c r="CQC174" s="31"/>
      <c r="CQE174" s="38"/>
      <c r="CQI174" s="31"/>
      <c r="CQK174" s="38"/>
      <c r="CQO174" s="31"/>
      <c r="CQQ174" s="38"/>
      <c r="CQU174" s="31"/>
      <c r="CQW174" s="38"/>
      <c r="CRA174" s="31"/>
      <c r="CRC174" s="38"/>
      <c r="CRG174" s="31"/>
      <c r="CRI174" s="38"/>
      <c r="CRM174" s="31"/>
      <c r="CRO174" s="38"/>
      <c r="CRS174" s="31"/>
      <c r="CRU174" s="38"/>
      <c r="CRY174" s="31"/>
      <c r="CSA174" s="38"/>
      <c r="CSE174" s="31"/>
      <c r="CSG174" s="38"/>
      <c r="CSK174" s="31"/>
      <c r="CSM174" s="38"/>
      <c r="CSQ174" s="31"/>
      <c r="CSS174" s="38"/>
      <c r="CSW174" s="31"/>
      <c r="CSY174" s="38"/>
      <c r="CTC174" s="31"/>
      <c r="CTE174" s="38"/>
      <c r="CTI174" s="31"/>
      <c r="CTK174" s="38"/>
      <c r="CTO174" s="31"/>
      <c r="CTQ174" s="38"/>
      <c r="CTU174" s="31"/>
      <c r="CTW174" s="38"/>
      <c r="CUA174" s="31"/>
      <c r="CUC174" s="38"/>
      <c r="CUG174" s="31"/>
      <c r="CUI174" s="38"/>
      <c r="CUM174" s="31"/>
      <c r="CUO174" s="38"/>
      <c r="CUS174" s="31"/>
      <c r="CUU174" s="38"/>
      <c r="CUY174" s="31"/>
      <c r="CVA174" s="38"/>
      <c r="CVE174" s="31"/>
      <c r="CVG174" s="38"/>
      <c r="CVK174" s="31"/>
      <c r="CVM174" s="38"/>
      <c r="CVQ174" s="31"/>
      <c r="CVS174" s="38"/>
      <c r="CVW174" s="31"/>
      <c r="CVY174" s="38"/>
      <c r="CWC174" s="31"/>
      <c r="CWE174" s="38"/>
      <c r="CWI174" s="31"/>
      <c r="CWK174" s="38"/>
      <c r="CWO174" s="31"/>
      <c r="CWQ174" s="38"/>
      <c r="CWU174" s="31"/>
      <c r="CWW174" s="38"/>
      <c r="CXA174" s="31"/>
      <c r="CXC174" s="38"/>
      <c r="CXG174" s="31"/>
      <c r="CXI174" s="38"/>
      <c r="CXM174" s="31"/>
      <c r="CXO174" s="38"/>
      <c r="CXS174" s="31"/>
      <c r="CXU174" s="38"/>
      <c r="CXY174" s="31"/>
      <c r="CYA174" s="38"/>
      <c r="CYE174" s="31"/>
      <c r="CYG174" s="38"/>
      <c r="CYK174" s="31"/>
      <c r="CYM174" s="38"/>
      <c r="CYQ174" s="31"/>
      <c r="CYS174" s="38"/>
      <c r="CYW174" s="31"/>
      <c r="CYY174" s="38"/>
      <c r="CZC174" s="31"/>
      <c r="CZE174" s="38"/>
      <c r="CZI174" s="31"/>
      <c r="CZK174" s="38"/>
      <c r="CZO174" s="31"/>
      <c r="CZQ174" s="38"/>
      <c r="CZU174" s="31"/>
      <c r="CZW174" s="38"/>
      <c r="DAA174" s="31"/>
      <c r="DAC174" s="38"/>
      <c r="DAG174" s="31"/>
      <c r="DAI174" s="38"/>
      <c r="DAM174" s="31"/>
      <c r="DAO174" s="38"/>
      <c r="DAS174" s="31"/>
      <c r="DAU174" s="38"/>
      <c r="DAY174" s="31"/>
      <c r="DBA174" s="38"/>
      <c r="DBE174" s="31"/>
      <c r="DBG174" s="38"/>
      <c r="DBK174" s="31"/>
      <c r="DBM174" s="38"/>
      <c r="DBQ174" s="31"/>
      <c r="DBS174" s="38"/>
      <c r="DBW174" s="31"/>
      <c r="DBY174" s="38"/>
      <c r="DCC174" s="31"/>
      <c r="DCE174" s="38"/>
      <c r="DCI174" s="31"/>
      <c r="DCK174" s="38"/>
      <c r="DCO174" s="31"/>
      <c r="DCQ174" s="38"/>
      <c r="DCU174" s="31"/>
      <c r="DCW174" s="38"/>
      <c r="DDA174" s="31"/>
      <c r="DDC174" s="38"/>
      <c r="DDG174" s="31"/>
      <c r="DDI174" s="38"/>
      <c r="DDM174" s="31"/>
      <c r="DDO174" s="38"/>
      <c r="DDS174" s="31"/>
      <c r="DDU174" s="38"/>
      <c r="DDY174" s="31"/>
      <c r="DEA174" s="38"/>
      <c r="DEE174" s="31"/>
      <c r="DEG174" s="38"/>
      <c r="DEK174" s="31"/>
      <c r="DEM174" s="38"/>
      <c r="DEQ174" s="31"/>
      <c r="DES174" s="38"/>
      <c r="DEW174" s="31"/>
      <c r="DEY174" s="38"/>
      <c r="DFC174" s="31"/>
      <c r="DFE174" s="38"/>
      <c r="DFI174" s="31"/>
      <c r="DFK174" s="38"/>
      <c r="DFO174" s="31"/>
      <c r="DFQ174" s="38"/>
      <c r="DFU174" s="31"/>
      <c r="DFW174" s="38"/>
      <c r="DGA174" s="31"/>
      <c r="DGC174" s="38"/>
      <c r="DGG174" s="31"/>
      <c r="DGI174" s="38"/>
      <c r="DGM174" s="31"/>
      <c r="DGO174" s="38"/>
      <c r="DGS174" s="31"/>
      <c r="DGU174" s="38"/>
      <c r="DGY174" s="31"/>
      <c r="DHA174" s="38"/>
      <c r="DHE174" s="31"/>
      <c r="DHG174" s="38"/>
      <c r="DHK174" s="31"/>
      <c r="DHM174" s="38"/>
      <c r="DHQ174" s="31"/>
      <c r="DHS174" s="38"/>
      <c r="DHW174" s="31"/>
      <c r="DHY174" s="38"/>
      <c r="DIC174" s="31"/>
      <c r="DIE174" s="38"/>
      <c r="DII174" s="31"/>
      <c r="DIK174" s="38"/>
      <c r="DIO174" s="31"/>
      <c r="DIQ174" s="38"/>
      <c r="DIU174" s="31"/>
      <c r="DIW174" s="38"/>
      <c r="DJA174" s="31"/>
      <c r="DJC174" s="38"/>
      <c r="DJG174" s="31"/>
      <c r="DJI174" s="38"/>
      <c r="DJM174" s="31"/>
      <c r="DJO174" s="38"/>
      <c r="DJS174" s="31"/>
      <c r="DJU174" s="38"/>
      <c r="DJY174" s="31"/>
      <c r="DKA174" s="38"/>
      <c r="DKE174" s="31"/>
      <c r="DKG174" s="38"/>
      <c r="DKK174" s="31"/>
      <c r="DKM174" s="38"/>
      <c r="DKQ174" s="31"/>
      <c r="DKS174" s="38"/>
      <c r="DKW174" s="31"/>
      <c r="DKY174" s="38"/>
      <c r="DLC174" s="31"/>
      <c r="DLE174" s="38"/>
      <c r="DLI174" s="31"/>
      <c r="DLK174" s="38"/>
      <c r="DLO174" s="31"/>
      <c r="DLQ174" s="38"/>
      <c r="DLU174" s="31"/>
      <c r="DLW174" s="38"/>
      <c r="DMA174" s="31"/>
      <c r="DMC174" s="38"/>
      <c r="DMG174" s="31"/>
      <c r="DMI174" s="38"/>
      <c r="DMM174" s="31"/>
      <c r="DMO174" s="38"/>
      <c r="DMS174" s="31"/>
      <c r="DMU174" s="38"/>
      <c r="DMY174" s="31"/>
      <c r="DNA174" s="38"/>
      <c r="DNE174" s="31"/>
      <c r="DNG174" s="38"/>
      <c r="DNK174" s="31"/>
      <c r="DNM174" s="38"/>
      <c r="DNQ174" s="31"/>
      <c r="DNS174" s="38"/>
      <c r="DNW174" s="31"/>
      <c r="DNY174" s="38"/>
      <c r="DOC174" s="31"/>
      <c r="DOE174" s="38"/>
      <c r="DOI174" s="31"/>
      <c r="DOK174" s="38"/>
      <c r="DOO174" s="31"/>
      <c r="DOQ174" s="38"/>
      <c r="DOU174" s="31"/>
      <c r="DOW174" s="38"/>
      <c r="DPA174" s="31"/>
      <c r="DPC174" s="38"/>
      <c r="DPG174" s="31"/>
      <c r="DPI174" s="38"/>
      <c r="DPM174" s="31"/>
      <c r="DPO174" s="38"/>
      <c r="DPS174" s="31"/>
      <c r="DPU174" s="38"/>
      <c r="DPY174" s="31"/>
      <c r="DQA174" s="38"/>
      <c r="DQE174" s="31"/>
      <c r="DQG174" s="38"/>
      <c r="DQK174" s="31"/>
      <c r="DQM174" s="38"/>
      <c r="DQQ174" s="31"/>
      <c r="DQS174" s="38"/>
      <c r="DQW174" s="31"/>
      <c r="DQY174" s="38"/>
      <c r="DRC174" s="31"/>
      <c r="DRE174" s="38"/>
      <c r="DRI174" s="31"/>
      <c r="DRK174" s="38"/>
      <c r="DRO174" s="31"/>
      <c r="DRQ174" s="38"/>
      <c r="DRU174" s="31"/>
      <c r="DRW174" s="38"/>
      <c r="DSA174" s="31"/>
      <c r="DSC174" s="38"/>
      <c r="DSG174" s="31"/>
      <c r="DSI174" s="38"/>
      <c r="DSM174" s="31"/>
      <c r="DSO174" s="38"/>
      <c r="DSS174" s="31"/>
      <c r="DSU174" s="38"/>
      <c r="DSY174" s="31"/>
      <c r="DTA174" s="38"/>
      <c r="DTE174" s="31"/>
      <c r="DTG174" s="38"/>
      <c r="DTK174" s="31"/>
      <c r="DTM174" s="38"/>
      <c r="DTQ174" s="31"/>
      <c r="DTS174" s="38"/>
      <c r="DTW174" s="31"/>
      <c r="DTY174" s="38"/>
      <c r="DUC174" s="31"/>
      <c r="DUE174" s="38"/>
      <c r="DUI174" s="31"/>
      <c r="DUK174" s="38"/>
      <c r="DUO174" s="31"/>
      <c r="DUQ174" s="38"/>
      <c r="DUU174" s="31"/>
      <c r="DUW174" s="38"/>
      <c r="DVA174" s="31"/>
      <c r="DVC174" s="38"/>
      <c r="DVG174" s="31"/>
      <c r="DVI174" s="38"/>
      <c r="DVM174" s="31"/>
      <c r="DVO174" s="38"/>
      <c r="DVS174" s="31"/>
      <c r="DVU174" s="38"/>
      <c r="DVY174" s="31"/>
      <c r="DWA174" s="38"/>
      <c r="DWE174" s="31"/>
      <c r="DWG174" s="38"/>
      <c r="DWK174" s="31"/>
      <c r="DWM174" s="38"/>
      <c r="DWQ174" s="31"/>
      <c r="DWS174" s="38"/>
      <c r="DWW174" s="31"/>
      <c r="DWY174" s="38"/>
      <c r="DXC174" s="31"/>
      <c r="DXE174" s="38"/>
      <c r="DXI174" s="31"/>
      <c r="DXK174" s="38"/>
      <c r="DXO174" s="31"/>
      <c r="DXQ174" s="38"/>
      <c r="DXU174" s="31"/>
      <c r="DXW174" s="38"/>
      <c r="DYA174" s="31"/>
      <c r="DYC174" s="38"/>
      <c r="DYG174" s="31"/>
      <c r="DYI174" s="38"/>
      <c r="DYM174" s="31"/>
      <c r="DYO174" s="38"/>
      <c r="DYS174" s="31"/>
      <c r="DYU174" s="38"/>
      <c r="DYY174" s="31"/>
      <c r="DZA174" s="38"/>
      <c r="DZE174" s="31"/>
      <c r="DZG174" s="38"/>
      <c r="DZK174" s="31"/>
      <c r="DZM174" s="38"/>
      <c r="DZQ174" s="31"/>
      <c r="DZS174" s="38"/>
      <c r="DZW174" s="31"/>
      <c r="DZY174" s="38"/>
      <c r="EAC174" s="31"/>
      <c r="EAE174" s="38"/>
      <c r="EAI174" s="31"/>
      <c r="EAK174" s="38"/>
      <c r="EAO174" s="31"/>
      <c r="EAQ174" s="38"/>
      <c r="EAU174" s="31"/>
      <c r="EAW174" s="38"/>
      <c r="EBA174" s="31"/>
      <c r="EBC174" s="38"/>
      <c r="EBG174" s="31"/>
      <c r="EBI174" s="38"/>
      <c r="EBM174" s="31"/>
      <c r="EBO174" s="38"/>
      <c r="EBS174" s="31"/>
      <c r="EBU174" s="38"/>
      <c r="EBY174" s="31"/>
      <c r="ECA174" s="38"/>
      <c r="ECE174" s="31"/>
      <c r="ECG174" s="38"/>
      <c r="ECK174" s="31"/>
      <c r="ECM174" s="38"/>
      <c r="ECQ174" s="31"/>
      <c r="ECS174" s="38"/>
      <c r="ECW174" s="31"/>
      <c r="ECY174" s="38"/>
      <c r="EDC174" s="31"/>
      <c r="EDE174" s="38"/>
      <c r="EDI174" s="31"/>
      <c r="EDK174" s="38"/>
      <c r="EDO174" s="31"/>
      <c r="EDQ174" s="38"/>
      <c r="EDU174" s="31"/>
      <c r="EDW174" s="38"/>
      <c r="EEA174" s="31"/>
      <c r="EEC174" s="38"/>
      <c r="EEG174" s="31"/>
      <c r="EEI174" s="38"/>
      <c r="EEM174" s="31"/>
      <c r="EEO174" s="38"/>
      <c r="EES174" s="31"/>
      <c r="EEU174" s="38"/>
      <c r="EEY174" s="31"/>
      <c r="EFA174" s="38"/>
      <c r="EFE174" s="31"/>
      <c r="EFG174" s="38"/>
      <c r="EFK174" s="31"/>
      <c r="EFM174" s="38"/>
      <c r="EFQ174" s="31"/>
      <c r="EFS174" s="38"/>
      <c r="EFW174" s="31"/>
      <c r="EFY174" s="38"/>
      <c r="EGC174" s="31"/>
      <c r="EGE174" s="38"/>
      <c r="EGI174" s="31"/>
      <c r="EGK174" s="38"/>
      <c r="EGO174" s="31"/>
      <c r="EGQ174" s="38"/>
      <c r="EGU174" s="31"/>
      <c r="EGW174" s="38"/>
      <c r="EHA174" s="31"/>
      <c r="EHC174" s="38"/>
      <c r="EHG174" s="31"/>
      <c r="EHI174" s="38"/>
      <c r="EHM174" s="31"/>
      <c r="EHO174" s="38"/>
      <c r="EHS174" s="31"/>
      <c r="EHU174" s="38"/>
      <c r="EHY174" s="31"/>
      <c r="EIA174" s="38"/>
      <c r="EIE174" s="31"/>
      <c r="EIG174" s="38"/>
      <c r="EIK174" s="31"/>
      <c r="EIM174" s="38"/>
      <c r="EIQ174" s="31"/>
      <c r="EIS174" s="38"/>
      <c r="EIW174" s="31"/>
      <c r="EIY174" s="38"/>
      <c r="EJC174" s="31"/>
      <c r="EJE174" s="38"/>
      <c r="EJI174" s="31"/>
      <c r="EJK174" s="38"/>
      <c r="EJO174" s="31"/>
      <c r="EJQ174" s="38"/>
      <c r="EJU174" s="31"/>
      <c r="EJW174" s="38"/>
      <c r="EKA174" s="31"/>
      <c r="EKC174" s="38"/>
      <c r="EKG174" s="31"/>
      <c r="EKI174" s="38"/>
      <c r="EKM174" s="31"/>
      <c r="EKO174" s="38"/>
      <c r="EKS174" s="31"/>
      <c r="EKU174" s="38"/>
      <c r="EKY174" s="31"/>
      <c r="ELA174" s="38"/>
      <c r="ELE174" s="31"/>
      <c r="ELG174" s="38"/>
      <c r="ELK174" s="31"/>
      <c r="ELM174" s="38"/>
      <c r="ELQ174" s="31"/>
      <c r="ELS174" s="38"/>
      <c r="ELW174" s="31"/>
      <c r="ELY174" s="38"/>
      <c r="EMC174" s="31"/>
      <c r="EME174" s="38"/>
      <c r="EMI174" s="31"/>
      <c r="EMK174" s="38"/>
      <c r="EMO174" s="31"/>
      <c r="EMQ174" s="38"/>
      <c r="EMU174" s="31"/>
      <c r="EMW174" s="38"/>
      <c r="ENA174" s="31"/>
      <c r="ENC174" s="38"/>
      <c r="ENG174" s="31"/>
      <c r="ENI174" s="38"/>
      <c r="ENM174" s="31"/>
      <c r="ENO174" s="38"/>
      <c r="ENS174" s="31"/>
      <c r="ENU174" s="38"/>
      <c r="ENY174" s="31"/>
      <c r="EOA174" s="38"/>
      <c r="EOE174" s="31"/>
      <c r="EOG174" s="38"/>
      <c r="EOK174" s="31"/>
      <c r="EOM174" s="38"/>
      <c r="EOQ174" s="31"/>
      <c r="EOS174" s="38"/>
      <c r="EOW174" s="31"/>
      <c r="EOY174" s="38"/>
      <c r="EPC174" s="31"/>
      <c r="EPE174" s="38"/>
      <c r="EPI174" s="31"/>
      <c r="EPK174" s="38"/>
      <c r="EPO174" s="31"/>
      <c r="EPQ174" s="38"/>
      <c r="EPU174" s="31"/>
      <c r="EPW174" s="38"/>
      <c r="EQA174" s="31"/>
      <c r="EQC174" s="38"/>
      <c r="EQG174" s="31"/>
      <c r="EQI174" s="38"/>
      <c r="EQM174" s="31"/>
      <c r="EQO174" s="38"/>
      <c r="EQS174" s="31"/>
      <c r="EQU174" s="38"/>
      <c r="EQY174" s="31"/>
      <c r="ERA174" s="38"/>
      <c r="ERE174" s="31"/>
      <c r="ERG174" s="38"/>
      <c r="ERK174" s="31"/>
      <c r="ERM174" s="38"/>
      <c r="ERQ174" s="31"/>
      <c r="ERS174" s="38"/>
      <c r="ERW174" s="31"/>
      <c r="ERY174" s="38"/>
      <c r="ESC174" s="31"/>
      <c r="ESE174" s="38"/>
      <c r="ESI174" s="31"/>
      <c r="ESK174" s="38"/>
      <c r="ESO174" s="31"/>
      <c r="ESQ174" s="38"/>
      <c r="ESU174" s="31"/>
      <c r="ESW174" s="38"/>
      <c r="ETA174" s="31"/>
      <c r="ETC174" s="38"/>
      <c r="ETG174" s="31"/>
      <c r="ETI174" s="38"/>
      <c r="ETM174" s="31"/>
      <c r="ETO174" s="38"/>
      <c r="ETS174" s="31"/>
      <c r="ETU174" s="38"/>
      <c r="ETY174" s="31"/>
      <c r="EUA174" s="38"/>
      <c r="EUE174" s="31"/>
      <c r="EUG174" s="38"/>
      <c r="EUK174" s="31"/>
      <c r="EUM174" s="38"/>
      <c r="EUQ174" s="31"/>
      <c r="EUS174" s="38"/>
      <c r="EUW174" s="31"/>
      <c r="EUY174" s="38"/>
      <c r="EVC174" s="31"/>
      <c r="EVE174" s="38"/>
      <c r="EVI174" s="31"/>
      <c r="EVK174" s="38"/>
      <c r="EVO174" s="31"/>
      <c r="EVQ174" s="38"/>
      <c r="EVU174" s="31"/>
      <c r="EVW174" s="38"/>
      <c r="EWA174" s="31"/>
      <c r="EWC174" s="38"/>
      <c r="EWG174" s="31"/>
      <c r="EWI174" s="38"/>
      <c r="EWM174" s="31"/>
      <c r="EWO174" s="38"/>
      <c r="EWS174" s="31"/>
      <c r="EWU174" s="38"/>
      <c r="EWY174" s="31"/>
      <c r="EXA174" s="38"/>
      <c r="EXE174" s="31"/>
      <c r="EXG174" s="38"/>
      <c r="EXK174" s="31"/>
      <c r="EXM174" s="38"/>
      <c r="EXQ174" s="31"/>
      <c r="EXS174" s="38"/>
      <c r="EXW174" s="31"/>
      <c r="EXY174" s="38"/>
      <c r="EYC174" s="31"/>
      <c r="EYE174" s="38"/>
      <c r="EYI174" s="31"/>
      <c r="EYK174" s="38"/>
      <c r="EYO174" s="31"/>
      <c r="EYQ174" s="38"/>
      <c r="EYU174" s="31"/>
      <c r="EYW174" s="38"/>
      <c r="EZA174" s="31"/>
      <c r="EZC174" s="38"/>
      <c r="EZG174" s="31"/>
      <c r="EZI174" s="38"/>
      <c r="EZM174" s="31"/>
      <c r="EZO174" s="38"/>
      <c r="EZS174" s="31"/>
      <c r="EZU174" s="38"/>
      <c r="EZY174" s="31"/>
      <c r="FAA174" s="38"/>
      <c r="FAE174" s="31"/>
      <c r="FAG174" s="38"/>
      <c r="FAK174" s="31"/>
      <c r="FAM174" s="38"/>
      <c r="FAQ174" s="31"/>
      <c r="FAS174" s="38"/>
      <c r="FAW174" s="31"/>
      <c r="FAY174" s="38"/>
      <c r="FBC174" s="31"/>
      <c r="FBE174" s="38"/>
      <c r="FBI174" s="31"/>
      <c r="FBK174" s="38"/>
      <c r="FBO174" s="31"/>
      <c r="FBQ174" s="38"/>
      <c r="FBU174" s="31"/>
      <c r="FBW174" s="38"/>
      <c r="FCA174" s="31"/>
      <c r="FCC174" s="38"/>
      <c r="FCG174" s="31"/>
      <c r="FCI174" s="38"/>
      <c r="FCM174" s="31"/>
      <c r="FCO174" s="38"/>
      <c r="FCS174" s="31"/>
      <c r="FCU174" s="38"/>
      <c r="FCY174" s="31"/>
      <c r="FDA174" s="38"/>
      <c r="FDE174" s="31"/>
      <c r="FDG174" s="38"/>
      <c r="FDK174" s="31"/>
      <c r="FDM174" s="38"/>
      <c r="FDQ174" s="31"/>
      <c r="FDS174" s="38"/>
      <c r="FDW174" s="31"/>
      <c r="FDY174" s="38"/>
      <c r="FEC174" s="31"/>
      <c r="FEE174" s="38"/>
      <c r="FEI174" s="31"/>
      <c r="FEK174" s="38"/>
      <c r="FEO174" s="31"/>
      <c r="FEQ174" s="38"/>
      <c r="FEU174" s="31"/>
      <c r="FEW174" s="38"/>
      <c r="FFA174" s="31"/>
      <c r="FFC174" s="38"/>
      <c r="FFG174" s="31"/>
      <c r="FFI174" s="38"/>
      <c r="FFM174" s="31"/>
      <c r="FFO174" s="38"/>
      <c r="FFS174" s="31"/>
      <c r="FFU174" s="38"/>
      <c r="FFY174" s="31"/>
      <c r="FGA174" s="38"/>
      <c r="FGE174" s="31"/>
      <c r="FGG174" s="38"/>
      <c r="FGK174" s="31"/>
      <c r="FGM174" s="38"/>
      <c r="FGQ174" s="31"/>
      <c r="FGS174" s="38"/>
      <c r="FGW174" s="31"/>
      <c r="FGY174" s="38"/>
      <c r="FHC174" s="31"/>
      <c r="FHE174" s="38"/>
      <c r="FHI174" s="31"/>
      <c r="FHK174" s="38"/>
      <c r="FHO174" s="31"/>
      <c r="FHQ174" s="38"/>
      <c r="FHU174" s="31"/>
      <c r="FHW174" s="38"/>
      <c r="FIA174" s="31"/>
      <c r="FIC174" s="38"/>
      <c r="FIG174" s="31"/>
      <c r="FII174" s="38"/>
      <c r="FIM174" s="31"/>
      <c r="FIO174" s="38"/>
      <c r="FIS174" s="31"/>
      <c r="FIU174" s="38"/>
      <c r="FIY174" s="31"/>
      <c r="FJA174" s="38"/>
      <c r="FJE174" s="31"/>
      <c r="FJG174" s="38"/>
      <c r="FJK174" s="31"/>
      <c r="FJM174" s="38"/>
      <c r="FJQ174" s="31"/>
      <c r="FJS174" s="38"/>
      <c r="FJW174" s="31"/>
      <c r="FJY174" s="38"/>
      <c r="FKC174" s="31"/>
      <c r="FKE174" s="38"/>
      <c r="FKI174" s="31"/>
      <c r="FKK174" s="38"/>
      <c r="FKO174" s="31"/>
      <c r="FKQ174" s="38"/>
      <c r="FKU174" s="31"/>
      <c r="FKW174" s="38"/>
      <c r="FLA174" s="31"/>
      <c r="FLC174" s="38"/>
      <c r="FLG174" s="31"/>
      <c r="FLI174" s="38"/>
      <c r="FLM174" s="31"/>
      <c r="FLO174" s="38"/>
      <c r="FLS174" s="31"/>
      <c r="FLU174" s="38"/>
      <c r="FLY174" s="31"/>
      <c r="FMA174" s="38"/>
      <c r="FME174" s="31"/>
      <c r="FMG174" s="38"/>
      <c r="FMK174" s="31"/>
      <c r="FMM174" s="38"/>
      <c r="FMQ174" s="31"/>
      <c r="FMS174" s="38"/>
      <c r="FMW174" s="31"/>
      <c r="FMY174" s="38"/>
      <c r="FNC174" s="31"/>
      <c r="FNE174" s="38"/>
      <c r="FNI174" s="31"/>
      <c r="FNK174" s="38"/>
      <c r="FNO174" s="31"/>
      <c r="FNQ174" s="38"/>
      <c r="FNU174" s="31"/>
      <c r="FNW174" s="38"/>
      <c r="FOA174" s="31"/>
      <c r="FOC174" s="38"/>
      <c r="FOG174" s="31"/>
      <c r="FOI174" s="38"/>
      <c r="FOM174" s="31"/>
      <c r="FOO174" s="38"/>
      <c r="FOS174" s="31"/>
      <c r="FOU174" s="38"/>
      <c r="FOY174" s="31"/>
      <c r="FPA174" s="38"/>
      <c r="FPE174" s="31"/>
      <c r="FPG174" s="38"/>
      <c r="FPK174" s="31"/>
      <c r="FPM174" s="38"/>
      <c r="FPQ174" s="31"/>
      <c r="FPS174" s="38"/>
      <c r="FPW174" s="31"/>
      <c r="FPY174" s="38"/>
      <c r="FQC174" s="31"/>
      <c r="FQE174" s="38"/>
      <c r="FQI174" s="31"/>
      <c r="FQK174" s="38"/>
      <c r="FQO174" s="31"/>
      <c r="FQQ174" s="38"/>
      <c r="FQU174" s="31"/>
      <c r="FQW174" s="38"/>
      <c r="FRA174" s="31"/>
      <c r="FRC174" s="38"/>
      <c r="FRG174" s="31"/>
      <c r="FRI174" s="38"/>
      <c r="FRM174" s="31"/>
      <c r="FRO174" s="38"/>
      <c r="FRS174" s="31"/>
      <c r="FRU174" s="38"/>
      <c r="FRY174" s="31"/>
      <c r="FSA174" s="38"/>
      <c r="FSE174" s="31"/>
      <c r="FSG174" s="38"/>
      <c r="FSK174" s="31"/>
      <c r="FSM174" s="38"/>
      <c r="FSQ174" s="31"/>
      <c r="FSS174" s="38"/>
      <c r="FSW174" s="31"/>
      <c r="FSY174" s="38"/>
      <c r="FTC174" s="31"/>
      <c r="FTE174" s="38"/>
      <c r="FTI174" s="31"/>
      <c r="FTK174" s="38"/>
      <c r="FTO174" s="31"/>
      <c r="FTQ174" s="38"/>
      <c r="FTU174" s="31"/>
      <c r="FTW174" s="38"/>
      <c r="FUA174" s="31"/>
      <c r="FUC174" s="38"/>
      <c r="FUG174" s="31"/>
      <c r="FUI174" s="38"/>
      <c r="FUM174" s="31"/>
      <c r="FUO174" s="38"/>
      <c r="FUS174" s="31"/>
      <c r="FUU174" s="38"/>
      <c r="FUY174" s="31"/>
      <c r="FVA174" s="38"/>
      <c r="FVE174" s="31"/>
      <c r="FVG174" s="38"/>
      <c r="FVK174" s="31"/>
      <c r="FVM174" s="38"/>
      <c r="FVQ174" s="31"/>
      <c r="FVS174" s="38"/>
      <c r="FVW174" s="31"/>
      <c r="FVY174" s="38"/>
      <c r="FWC174" s="31"/>
      <c r="FWE174" s="38"/>
      <c r="FWI174" s="31"/>
      <c r="FWK174" s="38"/>
      <c r="FWO174" s="31"/>
      <c r="FWQ174" s="38"/>
      <c r="FWU174" s="31"/>
      <c r="FWW174" s="38"/>
      <c r="FXA174" s="31"/>
      <c r="FXC174" s="38"/>
      <c r="FXG174" s="31"/>
      <c r="FXI174" s="38"/>
      <c r="FXM174" s="31"/>
      <c r="FXO174" s="38"/>
      <c r="FXS174" s="31"/>
      <c r="FXU174" s="38"/>
      <c r="FXY174" s="31"/>
      <c r="FYA174" s="38"/>
      <c r="FYE174" s="31"/>
      <c r="FYG174" s="38"/>
      <c r="FYK174" s="31"/>
      <c r="FYM174" s="38"/>
      <c r="FYQ174" s="31"/>
      <c r="FYS174" s="38"/>
      <c r="FYW174" s="31"/>
      <c r="FYY174" s="38"/>
      <c r="FZC174" s="31"/>
      <c r="FZE174" s="38"/>
      <c r="FZI174" s="31"/>
      <c r="FZK174" s="38"/>
      <c r="FZO174" s="31"/>
      <c r="FZQ174" s="38"/>
      <c r="FZU174" s="31"/>
      <c r="FZW174" s="38"/>
      <c r="GAA174" s="31"/>
      <c r="GAC174" s="38"/>
      <c r="GAG174" s="31"/>
      <c r="GAI174" s="38"/>
      <c r="GAM174" s="31"/>
      <c r="GAO174" s="38"/>
      <c r="GAS174" s="31"/>
      <c r="GAU174" s="38"/>
      <c r="GAY174" s="31"/>
      <c r="GBA174" s="38"/>
      <c r="GBE174" s="31"/>
      <c r="GBG174" s="38"/>
      <c r="GBK174" s="31"/>
      <c r="GBM174" s="38"/>
      <c r="GBQ174" s="31"/>
      <c r="GBS174" s="38"/>
      <c r="GBW174" s="31"/>
      <c r="GBY174" s="38"/>
      <c r="GCC174" s="31"/>
      <c r="GCE174" s="38"/>
      <c r="GCI174" s="31"/>
      <c r="GCK174" s="38"/>
      <c r="GCO174" s="31"/>
      <c r="GCQ174" s="38"/>
      <c r="GCU174" s="31"/>
      <c r="GCW174" s="38"/>
      <c r="GDA174" s="31"/>
      <c r="GDC174" s="38"/>
      <c r="GDG174" s="31"/>
      <c r="GDI174" s="38"/>
      <c r="GDM174" s="31"/>
      <c r="GDO174" s="38"/>
      <c r="GDS174" s="31"/>
      <c r="GDU174" s="38"/>
      <c r="GDY174" s="31"/>
      <c r="GEA174" s="38"/>
      <c r="GEE174" s="31"/>
      <c r="GEG174" s="38"/>
      <c r="GEK174" s="31"/>
      <c r="GEM174" s="38"/>
      <c r="GEQ174" s="31"/>
      <c r="GES174" s="38"/>
      <c r="GEW174" s="31"/>
      <c r="GEY174" s="38"/>
      <c r="GFC174" s="31"/>
      <c r="GFE174" s="38"/>
      <c r="GFI174" s="31"/>
      <c r="GFK174" s="38"/>
      <c r="GFO174" s="31"/>
      <c r="GFQ174" s="38"/>
      <c r="GFU174" s="31"/>
      <c r="GFW174" s="38"/>
      <c r="GGA174" s="31"/>
      <c r="GGC174" s="38"/>
      <c r="GGG174" s="31"/>
      <c r="GGI174" s="38"/>
      <c r="GGM174" s="31"/>
      <c r="GGO174" s="38"/>
      <c r="GGS174" s="31"/>
      <c r="GGU174" s="38"/>
      <c r="GGY174" s="31"/>
      <c r="GHA174" s="38"/>
      <c r="GHE174" s="31"/>
      <c r="GHG174" s="38"/>
      <c r="GHK174" s="31"/>
      <c r="GHM174" s="38"/>
      <c r="GHQ174" s="31"/>
      <c r="GHS174" s="38"/>
      <c r="GHW174" s="31"/>
      <c r="GHY174" s="38"/>
      <c r="GIC174" s="31"/>
      <c r="GIE174" s="38"/>
      <c r="GII174" s="31"/>
      <c r="GIK174" s="38"/>
      <c r="GIO174" s="31"/>
      <c r="GIQ174" s="38"/>
      <c r="GIU174" s="31"/>
      <c r="GIW174" s="38"/>
      <c r="GJA174" s="31"/>
      <c r="GJC174" s="38"/>
      <c r="GJG174" s="31"/>
      <c r="GJI174" s="38"/>
      <c r="GJM174" s="31"/>
      <c r="GJO174" s="38"/>
      <c r="GJS174" s="31"/>
      <c r="GJU174" s="38"/>
      <c r="GJY174" s="31"/>
      <c r="GKA174" s="38"/>
      <c r="GKE174" s="31"/>
      <c r="GKG174" s="38"/>
      <c r="GKK174" s="31"/>
      <c r="GKM174" s="38"/>
      <c r="GKQ174" s="31"/>
      <c r="GKS174" s="38"/>
      <c r="GKW174" s="31"/>
      <c r="GKY174" s="38"/>
      <c r="GLC174" s="31"/>
      <c r="GLE174" s="38"/>
      <c r="GLI174" s="31"/>
      <c r="GLK174" s="38"/>
      <c r="GLO174" s="31"/>
      <c r="GLQ174" s="38"/>
      <c r="GLU174" s="31"/>
      <c r="GLW174" s="38"/>
      <c r="GMA174" s="31"/>
      <c r="GMC174" s="38"/>
      <c r="GMG174" s="31"/>
      <c r="GMI174" s="38"/>
      <c r="GMM174" s="31"/>
      <c r="GMO174" s="38"/>
      <c r="GMS174" s="31"/>
      <c r="GMU174" s="38"/>
      <c r="GMY174" s="31"/>
      <c r="GNA174" s="38"/>
      <c r="GNE174" s="31"/>
      <c r="GNG174" s="38"/>
      <c r="GNK174" s="31"/>
      <c r="GNM174" s="38"/>
      <c r="GNQ174" s="31"/>
      <c r="GNS174" s="38"/>
      <c r="GNW174" s="31"/>
      <c r="GNY174" s="38"/>
      <c r="GOC174" s="31"/>
      <c r="GOE174" s="38"/>
      <c r="GOI174" s="31"/>
      <c r="GOK174" s="38"/>
      <c r="GOO174" s="31"/>
      <c r="GOQ174" s="38"/>
      <c r="GOU174" s="31"/>
      <c r="GOW174" s="38"/>
      <c r="GPA174" s="31"/>
      <c r="GPC174" s="38"/>
      <c r="GPG174" s="31"/>
      <c r="GPI174" s="38"/>
      <c r="GPM174" s="31"/>
      <c r="GPO174" s="38"/>
      <c r="GPS174" s="31"/>
      <c r="GPU174" s="38"/>
      <c r="GPY174" s="31"/>
      <c r="GQA174" s="38"/>
      <c r="GQE174" s="31"/>
      <c r="GQG174" s="38"/>
      <c r="GQK174" s="31"/>
      <c r="GQM174" s="38"/>
      <c r="GQQ174" s="31"/>
      <c r="GQS174" s="38"/>
      <c r="GQW174" s="31"/>
      <c r="GQY174" s="38"/>
      <c r="GRC174" s="31"/>
      <c r="GRE174" s="38"/>
      <c r="GRI174" s="31"/>
      <c r="GRK174" s="38"/>
      <c r="GRO174" s="31"/>
      <c r="GRQ174" s="38"/>
      <c r="GRU174" s="31"/>
      <c r="GRW174" s="38"/>
      <c r="GSA174" s="31"/>
      <c r="GSC174" s="38"/>
      <c r="GSG174" s="31"/>
      <c r="GSI174" s="38"/>
      <c r="GSM174" s="31"/>
      <c r="GSO174" s="38"/>
      <c r="GSS174" s="31"/>
      <c r="GSU174" s="38"/>
      <c r="GSY174" s="31"/>
      <c r="GTA174" s="38"/>
      <c r="GTE174" s="31"/>
      <c r="GTG174" s="38"/>
      <c r="GTK174" s="31"/>
      <c r="GTM174" s="38"/>
      <c r="GTQ174" s="31"/>
      <c r="GTS174" s="38"/>
      <c r="GTW174" s="31"/>
      <c r="GTY174" s="38"/>
      <c r="GUC174" s="31"/>
      <c r="GUE174" s="38"/>
      <c r="GUI174" s="31"/>
      <c r="GUK174" s="38"/>
      <c r="GUO174" s="31"/>
      <c r="GUQ174" s="38"/>
      <c r="GUU174" s="31"/>
      <c r="GUW174" s="38"/>
      <c r="GVA174" s="31"/>
      <c r="GVC174" s="38"/>
      <c r="GVG174" s="31"/>
      <c r="GVI174" s="38"/>
      <c r="GVM174" s="31"/>
      <c r="GVO174" s="38"/>
      <c r="GVS174" s="31"/>
      <c r="GVU174" s="38"/>
      <c r="GVY174" s="31"/>
      <c r="GWA174" s="38"/>
      <c r="GWE174" s="31"/>
      <c r="GWG174" s="38"/>
      <c r="GWK174" s="31"/>
      <c r="GWM174" s="38"/>
      <c r="GWQ174" s="31"/>
      <c r="GWS174" s="38"/>
      <c r="GWW174" s="31"/>
      <c r="GWY174" s="38"/>
      <c r="GXC174" s="31"/>
      <c r="GXE174" s="38"/>
      <c r="GXI174" s="31"/>
      <c r="GXK174" s="38"/>
      <c r="GXO174" s="31"/>
      <c r="GXQ174" s="38"/>
      <c r="GXU174" s="31"/>
      <c r="GXW174" s="38"/>
      <c r="GYA174" s="31"/>
      <c r="GYC174" s="38"/>
      <c r="GYG174" s="31"/>
      <c r="GYI174" s="38"/>
      <c r="GYM174" s="31"/>
      <c r="GYO174" s="38"/>
      <c r="GYS174" s="31"/>
      <c r="GYU174" s="38"/>
      <c r="GYY174" s="31"/>
      <c r="GZA174" s="38"/>
      <c r="GZE174" s="31"/>
      <c r="GZG174" s="38"/>
      <c r="GZK174" s="31"/>
      <c r="GZM174" s="38"/>
      <c r="GZQ174" s="31"/>
      <c r="GZS174" s="38"/>
      <c r="GZW174" s="31"/>
      <c r="GZY174" s="38"/>
      <c r="HAC174" s="31"/>
      <c r="HAE174" s="38"/>
      <c r="HAI174" s="31"/>
      <c r="HAK174" s="38"/>
      <c r="HAO174" s="31"/>
      <c r="HAQ174" s="38"/>
      <c r="HAU174" s="31"/>
      <c r="HAW174" s="38"/>
      <c r="HBA174" s="31"/>
      <c r="HBC174" s="38"/>
      <c r="HBG174" s="31"/>
      <c r="HBI174" s="38"/>
      <c r="HBM174" s="31"/>
      <c r="HBO174" s="38"/>
      <c r="HBS174" s="31"/>
      <c r="HBU174" s="38"/>
      <c r="HBY174" s="31"/>
      <c r="HCA174" s="38"/>
      <c r="HCE174" s="31"/>
      <c r="HCG174" s="38"/>
      <c r="HCK174" s="31"/>
      <c r="HCM174" s="38"/>
      <c r="HCQ174" s="31"/>
      <c r="HCS174" s="38"/>
      <c r="HCW174" s="31"/>
      <c r="HCY174" s="38"/>
      <c r="HDC174" s="31"/>
      <c r="HDE174" s="38"/>
      <c r="HDI174" s="31"/>
      <c r="HDK174" s="38"/>
      <c r="HDO174" s="31"/>
      <c r="HDQ174" s="38"/>
      <c r="HDU174" s="31"/>
      <c r="HDW174" s="38"/>
      <c r="HEA174" s="31"/>
      <c r="HEC174" s="38"/>
      <c r="HEG174" s="31"/>
      <c r="HEI174" s="38"/>
      <c r="HEM174" s="31"/>
      <c r="HEO174" s="38"/>
      <c r="HES174" s="31"/>
      <c r="HEU174" s="38"/>
      <c r="HEY174" s="31"/>
      <c r="HFA174" s="38"/>
      <c r="HFE174" s="31"/>
      <c r="HFG174" s="38"/>
      <c r="HFK174" s="31"/>
      <c r="HFM174" s="38"/>
      <c r="HFQ174" s="31"/>
      <c r="HFS174" s="38"/>
      <c r="HFW174" s="31"/>
      <c r="HFY174" s="38"/>
      <c r="HGC174" s="31"/>
      <c r="HGE174" s="38"/>
      <c r="HGI174" s="31"/>
      <c r="HGK174" s="38"/>
      <c r="HGO174" s="31"/>
      <c r="HGQ174" s="38"/>
      <c r="HGU174" s="31"/>
      <c r="HGW174" s="38"/>
      <c r="HHA174" s="31"/>
      <c r="HHC174" s="38"/>
      <c r="HHG174" s="31"/>
      <c r="HHI174" s="38"/>
      <c r="HHM174" s="31"/>
      <c r="HHO174" s="38"/>
      <c r="HHS174" s="31"/>
      <c r="HHU174" s="38"/>
      <c r="HHY174" s="31"/>
      <c r="HIA174" s="38"/>
      <c r="HIE174" s="31"/>
      <c r="HIG174" s="38"/>
      <c r="HIK174" s="31"/>
      <c r="HIM174" s="38"/>
      <c r="HIQ174" s="31"/>
      <c r="HIS174" s="38"/>
      <c r="HIW174" s="31"/>
      <c r="HIY174" s="38"/>
      <c r="HJC174" s="31"/>
      <c r="HJE174" s="38"/>
      <c r="HJI174" s="31"/>
      <c r="HJK174" s="38"/>
      <c r="HJO174" s="31"/>
      <c r="HJQ174" s="38"/>
      <c r="HJU174" s="31"/>
      <c r="HJW174" s="38"/>
      <c r="HKA174" s="31"/>
      <c r="HKC174" s="38"/>
      <c r="HKG174" s="31"/>
      <c r="HKI174" s="38"/>
      <c r="HKM174" s="31"/>
      <c r="HKO174" s="38"/>
      <c r="HKS174" s="31"/>
      <c r="HKU174" s="38"/>
      <c r="HKY174" s="31"/>
      <c r="HLA174" s="38"/>
      <c r="HLE174" s="31"/>
      <c r="HLG174" s="38"/>
      <c r="HLK174" s="31"/>
      <c r="HLM174" s="38"/>
      <c r="HLQ174" s="31"/>
      <c r="HLS174" s="38"/>
      <c r="HLW174" s="31"/>
      <c r="HLY174" s="38"/>
      <c r="HMC174" s="31"/>
      <c r="HME174" s="38"/>
      <c r="HMI174" s="31"/>
      <c r="HMK174" s="38"/>
      <c r="HMO174" s="31"/>
      <c r="HMQ174" s="38"/>
      <c r="HMU174" s="31"/>
      <c r="HMW174" s="38"/>
      <c r="HNA174" s="31"/>
      <c r="HNC174" s="38"/>
      <c r="HNG174" s="31"/>
      <c r="HNI174" s="38"/>
      <c r="HNM174" s="31"/>
      <c r="HNO174" s="38"/>
      <c r="HNS174" s="31"/>
      <c r="HNU174" s="38"/>
      <c r="HNY174" s="31"/>
      <c r="HOA174" s="38"/>
      <c r="HOE174" s="31"/>
      <c r="HOG174" s="38"/>
      <c r="HOK174" s="31"/>
      <c r="HOM174" s="38"/>
      <c r="HOQ174" s="31"/>
      <c r="HOS174" s="38"/>
      <c r="HOW174" s="31"/>
      <c r="HOY174" s="38"/>
      <c r="HPC174" s="31"/>
      <c r="HPE174" s="38"/>
      <c r="HPI174" s="31"/>
      <c r="HPK174" s="38"/>
      <c r="HPO174" s="31"/>
      <c r="HPQ174" s="38"/>
      <c r="HPU174" s="31"/>
      <c r="HPW174" s="38"/>
      <c r="HQA174" s="31"/>
      <c r="HQC174" s="38"/>
      <c r="HQG174" s="31"/>
      <c r="HQI174" s="38"/>
      <c r="HQM174" s="31"/>
      <c r="HQO174" s="38"/>
      <c r="HQS174" s="31"/>
      <c r="HQU174" s="38"/>
      <c r="HQY174" s="31"/>
      <c r="HRA174" s="38"/>
      <c r="HRE174" s="31"/>
      <c r="HRG174" s="38"/>
      <c r="HRK174" s="31"/>
      <c r="HRM174" s="38"/>
      <c r="HRQ174" s="31"/>
      <c r="HRS174" s="38"/>
      <c r="HRW174" s="31"/>
      <c r="HRY174" s="38"/>
      <c r="HSC174" s="31"/>
      <c r="HSE174" s="38"/>
      <c r="HSI174" s="31"/>
      <c r="HSK174" s="38"/>
      <c r="HSO174" s="31"/>
      <c r="HSQ174" s="38"/>
      <c r="HSU174" s="31"/>
      <c r="HSW174" s="38"/>
      <c r="HTA174" s="31"/>
      <c r="HTC174" s="38"/>
      <c r="HTG174" s="31"/>
      <c r="HTI174" s="38"/>
      <c r="HTM174" s="31"/>
      <c r="HTO174" s="38"/>
      <c r="HTS174" s="31"/>
      <c r="HTU174" s="38"/>
      <c r="HTY174" s="31"/>
      <c r="HUA174" s="38"/>
      <c r="HUE174" s="31"/>
      <c r="HUG174" s="38"/>
      <c r="HUK174" s="31"/>
      <c r="HUM174" s="38"/>
      <c r="HUQ174" s="31"/>
      <c r="HUS174" s="38"/>
      <c r="HUW174" s="31"/>
      <c r="HUY174" s="38"/>
      <c r="HVC174" s="31"/>
      <c r="HVE174" s="38"/>
      <c r="HVI174" s="31"/>
      <c r="HVK174" s="38"/>
      <c r="HVO174" s="31"/>
      <c r="HVQ174" s="38"/>
      <c r="HVU174" s="31"/>
      <c r="HVW174" s="38"/>
      <c r="HWA174" s="31"/>
      <c r="HWC174" s="38"/>
      <c r="HWG174" s="31"/>
      <c r="HWI174" s="38"/>
      <c r="HWM174" s="31"/>
      <c r="HWO174" s="38"/>
      <c r="HWS174" s="31"/>
      <c r="HWU174" s="38"/>
      <c r="HWY174" s="31"/>
      <c r="HXA174" s="38"/>
      <c r="HXE174" s="31"/>
      <c r="HXG174" s="38"/>
      <c r="HXK174" s="31"/>
      <c r="HXM174" s="38"/>
      <c r="HXQ174" s="31"/>
      <c r="HXS174" s="38"/>
      <c r="HXW174" s="31"/>
      <c r="HXY174" s="38"/>
      <c r="HYC174" s="31"/>
      <c r="HYE174" s="38"/>
      <c r="HYI174" s="31"/>
      <c r="HYK174" s="38"/>
      <c r="HYO174" s="31"/>
      <c r="HYQ174" s="38"/>
      <c r="HYU174" s="31"/>
      <c r="HYW174" s="38"/>
      <c r="HZA174" s="31"/>
      <c r="HZC174" s="38"/>
      <c r="HZG174" s="31"/>
      <c r="HZI174" s="38"/>
      <c r="HZM174" s="31"/>
      <c r="HZO174" s="38"/>
      <c r="HZS174" s="31"/>
      <c r="HZU174" s="38"/>
      <c r="HZY174" s="31"/>
      <c r="IAA174" s="38"/>
      <c r="IAE174" s="31"/>
      <c r="IAG174" s="38"/>
      <c r="IAK174" s="31"/>
      <c r="IAM174" s="38"/>
      <c r="IAQ174" s="31"/>
      <c r="IAS174" s="38"/>
      <c r="IAW174" s="31"/>
      <c r="IAY174" s="38"/>
      <c r="IBC174" s="31"/>
      <c r="IBE174" s="38"/>
      <c r="IBI174" s="31"/>
      <c r="IBK174" s="38"/>
      <c r="IBO174" s="31"/>
      <c r="IBQ174" s="38"/>
      <c r="IBU174" s="31"/>
      <c r="IBW174" s="38"/>
      <c r="ICA174" s="31"/>
      <c r="ICC174" s="38"/>
      <c r="ICG174" s="31"/>
      <c r="ICI174" s="38"/>
      <c r="ICM174" s="31"/>
      <c r="ICO174" s="38"/>
      <c r="ICS174" s="31"/>
      <c r="ICU174" s="38"/>
      <c r="ICY174" s="31"/>
      <c r="IDA174" s="38"/>
      <c r="IDE174" s="31"/>
      <c r="IDG174" s="38"/>
      <c r="IDK174" s="31"/>
      <c r="IDM174" s="38"/>
      <c r="IDQ174" s="31"/>
      <c r="IDS174" s="38"/>
      <c r="IDW174" s="31"/>
      <c r="IDY174" s="38"/>
      <c r="IEC174" s="31"/>
      <c r="IEE174" s="38"/>
      <c r="IEI174" s="31"/>
      <c r="IEK174" s="38"/>
      <c r="IEO174" s="31"/>
      <c r="IEQ174" s="38"/>
      <c r="IEU174" s="31"/>
      <c r="IEW174" s="38"/>
      <c r="IFA174" s="31"/>
      <c r="IFC174" s="38"/>
      <c r="IFG174" s="31"/>
      <c r="IFI174" s="38"/>
      <c r="IFM174" s="31"/>
      <c r="IFO174" s="38"/>
      <c r="IFS174" s="31"/>
      <c r="IFU174" s="38"/>
      <c r="IFY174" s="31"/>
      <c r="IGA174" s="38"/>
      <c r="IGE174" s="31"/>
      <c r="IGG174" s="38"/>
      <c r="IGK174" s="31"/>
      <c r="IGM174" s="38"/>
      <c r="IGQ174" s="31"/>
      <c r="IGS174" s="38"/>
      <c r="IGW174" s="31"/>
      <c r="IGY174" s="38"/>
      <c r="IHC174" s="31"/>
      <c r="IHE174" s="38"/>
      <c r="IHI174" s="31"/>
      <c r="IHK174" s="38"/>
      <c r="IHO174" s="31"/>
      <c r="IHQ174" s="38"/>
      <c r="IHU174" s="31"/>
      <c r="IHW174" s="38"/>
      <c r="IIA174" s="31"/>
      <c r="IIC174" s="38"/>
      <c r="IIG174" s="31"/>
      <c r="III174" s="38"/>
      <c r="IIM174" s="31"/>
      <c r="IIO174" s="38"/>
      <c r="IIS174" s="31"/>
      <c r="IIU174" s="38"/>
      <c r="IIY174" s="31"/>
      <c r="IJA174" s="38"/>
      <c r="IJE174" s="31"/>
      <c r="IJG174" s="38"/>
      <c r="IJK174" s="31"/>
      <c r="IJM174" s="38"/>
      <c r="IJQ174" s="31"/>
      <c r="IJS174" s="38"/>
      <c r="IJW174" s="31"/>
      <c r="IJY174" s="38"/>
      <c r="IKC174" s="31"/>
      <c r="IKE174" s="38"/>
      <c r="IKI174" s="31"/>
      <c r="IKK174" s="38"/>
      <c r="IKO174" s="31"/>
      <c r="IKQ174" s="38"/>
      <c r="IKU174" s="31"/>
      <c r="IKW174" s="38"/>
      <c r="ILA174" s="31"/>
      <c r="ILC174" s="38"/>
      <c r="ILG174" s="31"/>
      <c r="ILI174" s="38"/>
      <c r="ILM174" s="31"/>
      <c r="ILO174" s="38"/>
      <c r="ILS174" s="31"/>
      <c r="ILU174" s="38"/>
      <c r="ILY174" s="31"/>
      <c r="IMA174" s="38"/>
      <c r="IME174" s="31"/>
      <c r="IMG174" s="38"/>
      <c r="IMK174" s="31"/>
      <c r="IMM174" s="38"/>
      <c r="IMQ174" s="31"/>
      <c r="IMS174" s="38"/>
      <c r="IMW174" s="31"/>
      <c r="IMY174" s="38"/>
      <c r="INC174" s="31"/>
      <c r="INE174" s="38"/>
      <c r="INI174" s="31"/>
      <c r="INK174" s="38"/>
      <c r="INO174" s="31"/>
      <c r="INQ174" s="38"/>
      <c r="INU174" s="31"/>
      <c r="INW174" s="38"/>
      <c r="IOA174" s="31"/>
      <c r="IOC174" s="38"/>
      <c r="IOG174" s="31"/>
      <c r="IOI174" s="38"/>
      <c r="IOM174" s="31"/>
      <c r="IOO174" s="38"/>
      <c r="IOS174" s="31"/>
      <c r="IOU174" s="38"/>
      <c r="IOY174" s="31"/>
      <c r="IPA174" s="38"/>
      <c r="IPE174" s="31"/>
      <c r="IPG174" s="38"/>
      <c r="IPK174" s="31"/>
      <c r="IPM174" s="38"/>
      <c r="IPQ174" s="31"/>
      <c r="IPS174" s="38"/>
      <c r="IPW174" s="31"/>
      <c r="IPY174" s="38"/>
      <c r="IQC174" s="31"/>
      <c r="IQE174" s="38"/>
      <c r="IQI174" s="31"/>
      <c r="IQK174" s="38"/>
      <c r="IQO174" s="31"/>
      <c r="IQQ174" s="38"/>
      <c r="IQU174" s="31"/>
      <c r="IQW174" s="38"/>
      <c r="IRA174" s="31"/>
      <c r="IRC174" s="38"/>
      <c r="IRG174" s="31"/>
      <c r="IRI174" s="38"/>
      <c r="IRM174" s="31"/>
      <c r="IRO174" s="38"/>
      <c r="IRS174" s="31"/>
      <c r="IRU174" s="38"/>
      <c r="IRY174" s="31"/>
      <c r="ISA174" s="38"/>
      <c r="ISE174" s="31"/>
      <c r="ISG174" s="38"/>
      <c r="ISK174" s="31"/>
      <c r="ISM174" s="38"/>
      <c r="ISQ174" s="31"/>
      <c r="ISS174" s="38"/>
      <c r="ISW174" s="31"/>
      <c r="ISY174" s="38"/>
      <c r="ITC174" s="31"/>
      <c r="ITE174" s="38"/>
      <c r="ITI174" s="31"/>
      <c r="ITK174" s="38"/>
      <c r="ITO174" s="31"/>
      <c r="ITQ174" s="38"/>
      <c r="ITU174" s="31"/>
      <c r="ITW174" s="38"/>
      <c r="IUA174" s="31"/>
      <c r="IUC174" s="38"/>
      <c r="IUG174" s="31"/>
      <c r="IUI174" s="38"/>
      <c r="IUM174" s="31"/>
      <c r="IUO174" s="38"/>
      <c r="IUS174" s="31"/>
      <c r="IUU174" s="38"/>
      <c r="IUY174" s="31"/>
      <c r="IVA174" s="38"/>
      <c r="IVE174" s="31"/>
      <c r="IVG174" s="38"/>
      <c r="IVK174" s="31"/>
      <c r="IVM174" s="38"/>
      <c r="IVQ174" s="31"/>
      <c r="IVS174" s="38"/>
      <c r="IVW174" s="31"/>
      <c r="IVY174" s="38"/>
      <c r="IWC174" s="31"/>
      <c r="IWE174" s="38"/>
      <c r="IWI174" s="31"/>
      <c r="IWK174" s="38"/>
      <c r="IWO174" s="31"/>
      <c r="IWQ174" s="38"/>
      <c r="IWU174" s="31"/>
      <c r="IWW174" s="38"/>
      <c r="IXA174" s="31"/>
      <c r="IXC174" s="38"/>
      <c r="IXG174" s="31"/>
      <c r="IXI174" s="38"/>
      <c r="IXM174" s="31"/>
      <c r="IXO174" s="38"/>
      <c r="IXS174" s="31"/>
      <c r="IXU174" s="38"/>
      <c r="IXY174" s="31"/>
      <c r="IYA174" s="38"/>
      <c r="IYE174" s="31"/>
      <c r="IYG174" s="38"/>
      <c r="IYK174" s="31"/>
      <c r="IYM174" s="38"/>
      <c r="IYQ174" s="31"/>
      <c r="IYS174" s="38"/>
      <c r="IYW174" s="31"/>
      <c r="IYY174" s="38"/>
      <c r="IZC174" s="31"/>
      <c r="IZE174" s="38"/>
      <c r="IZI174" s="31"/>
      <c r="IZK174" s="38"/>
      <c r="IZO174" s="31"/>
      <c r="IZQ174" s="38"/>
      <c r="IZU174" s="31"/>
      <c r="IZW174" s="38"/>
      <c r="JAA174" s="31"/>
      <c r="JAC174" s="38"/>
      <c r="JAG174" s="31"/>
      <c r="JAI174" s="38"/>
      <c r="JAM174" s="31"/>
      <c r="JAO174" s="38"/>
      <c r="JAS174" s="31"/>
      <c r="JAU174" s="38"/>
      <c r="JAY174" s="31"/>
      <c r="JBA174" s="38"/>
      <c r="JBE174" s="31"/>
      <c r="JBG174" s="38"/>
      <c r="JBK174" s="31"/>
      <c r="JBM174" s="38"/>
      <c r="JBQ174" s="31"/>
      <c r="JBS174" s="38"/>
      <c r="JBW174" s="31"/>
      <c r="JBY174" s="38"/>
      <c r="JCC174" s="31"/>
      <c r="JCE174" s="38"/>
      <c r="JCI174" s="31"/>
      <c r="JCK174" s="38"/>
      <c r="JCO174" s="31"/>
      <c r="JCQ174" s="38"/>
      <c r="JCU174" s="31"/>
      <c r="JCW174" s="38"/>
      <c r="JDA174" s="31"/>
      <c r="JDC174" s="38"/>
      <c r="JDG174" s="31"/>
      <c r="JDI174" s="38"/>
      <c r="JDM174" s="31"/>
      <c r="JDO174" s="38"/>
      <c r="JDS174" s="31"/>
      <c r="JDU174" s="38"/>
      <c r="JDY174" s="31"/>
      <c r="JEA174" s="38"/>
      <c r="JEE174" s="31"/>
      <c r="JEG174" s="38"/>
      <c r="JEK174" s="31"/>
      <c r="JEM174" s="38"/>
      <c r="JEQ174" s="31"/>
      <c r="JES174" s="38"/>
      <c r="JEW174" s="31"/>
      <c r="JEY174" s="38"/>
      <c r="JFC174" s="31"/>
      <c r="JFE174" s="38"/>
      <c r="JFI174" s="31"/>
      <c r="JFK174" s="38"/>
      <c r="JFO174" s="31"/>
      <c r="JFQ174" s="38"/>
      <c r="JFU174" s="31"/>
      <c r="JFW174" s="38"/>
      <c r="JGA174" s="31"/>
      <c r="JGC174" s="38"/>
      <c r="JGG174" s="31"/>
      <c r="JGI174" s="38"/>
      <c r="JGM174" s="31"/>
      <c r="JGO174" s="38"/>
      <c r="JGS174" s="31"/>
      <c r="JGU174" s="38"/>
      <c r="JGY174" s="31"/>
      <c r="JHA174" s="38"/>
      <c r="JHE174" s="31"/>
      <c r="JHG174" s="38"/>
      <c r="JHK174" s="31"/>
      <c r="JHM174" s="38"/>
      <c r="JHQ174" s="31"/>
      <c r="JHS174" s="38"/>
      <c r="JHW174" s="31"/>
      <c r="JHY174" s="38"/>
      <c r="JIC174" s="31"/>
      <c r="JIE174" s="38"/>
      <c r="JII174" s="31"/>
      <c r="JIK174" s="38"/>
      <c r="JIO174" s="31"/>
      <c r="JIQ174" s="38"/>
      <c r="JIU174" s="31"/>
      <c r="JIW174" s="38"/>
      <c r="JJA174" s="31"/>
      <c r="JJC174" s="38"/>
      <c r="JJG174" s="31"/>
      <c r="JJI174" s="38"/>
      <c r="JJM174" s="31"/>
      <c r="JJO174" s="38"/>
      <c r="JJS174" s="31"/>
      <c r="JJU174" s="38"/>
      <c r="JJY174" s="31"/>
      <c r="JKA174" s="38"/>
      <c r="JKE174" s="31"/>
      <c r="JKG174" s="38"/>
      <c r="JKK174" s="31"/>
      <c r="JKM174" s="38"/>
      <c r="JKQ174" s="31"/>
      <c r="JKS174" s="38"/>
      <c r="JKW174" s="31"/>
      <c r="JKY174" s="38"/>
      <c r="JLC174" s="31"/>
      <c r="JLE174" s="38"/>
      <c r="JLI174" s="31"/>
      <c r="JLK174" s="38"/>
      <c r="JLO174" s="31"/>
      <c r="JLQ174" s="38"/>
      <c r="JLU174" s="31"/>
      <c r="JLW174" s="38"/>
      <c r="JMA174" s="31"/>
      <c r="JMC174" s="38"/>
      <c r="JMG174" s="31"/>
      <c r="JMI174" s="38"/>
      <c r="JMM174" s="31"/>
      <c r="JMO174" s="38"/>
      <c r="JMS174" s="31"/>
      <c r="JMU174" s="38"/>
      <c r="JMY174" s="31"/>
      <c r="JNA174" s="38"/>
      <c r="JNE174" s="31"/>
      <c r="JNG174" s="38"/>
      <c r="JNK174" s="31"/>
      <c r="JNM174" s="38"/>
      <c r="JNQ174" s="31"/>
      <c r="JNS174" s="38"/>
      <c r="JNW174" s="31"/>
      <c r="JNY174" s="38"/>
      <c r="JOC174" s="31"/>
      <c r="JOE174" s="38"/>
      <c r="JOI174" s="31"/>
      <c r="JOK174" s="38"/>
      <c r="JOO174" s="31"/>
      <c r="JOQ174" s="38"/>
      <c r="JOU174" s="31"/>
      <c r="JOW174" s="38"/>
      <c r="JPA174" s="31"/>
      <c r="JPC174" s="38"/>
      <c r="JPG174" s="31"/>
      <c r="JPI174" s="38"/>
      <c r="JPM174" s="31"/>
      <c r="JPO174" s="38"/>
      <c r="JPS174" s="31"/>
      <c r="JPU174" s="38"/>
      <c r="JPY174" s="31"/>
      <c r="JQA174" s="38"/>
      <c r="JQE174" s="31"/>
      <c r="JQG174" s="38"/>
      <c r="JQK174" s="31"/>
      <c r="JQM174" s="38"/>
      <c r="JQQ174" s="31"/>
      <c r="JQS174" s="38"/>
      <c r="JQW174" s="31"/>
      <c r="JQY174" s="38"/>
      <c r="JRC174" s="31"/>
      <c r="JRE174" s="38"/>
      <c r="JRI174" s="31"/>
      <c r="JRK174" s="38"/>
      <c r="JRO174" s="31"/>
      <c r="JRQ174" s="38"/>
      <c r="JRU174" s="31"/>
      <c r="JRW174" s="38"/>
      <c r="JSA174" s="31"/>
      <c r="JSC174" s="38"/>
      <c r="JSG174" s="31"/>
      <c r="JSI174" s="38"/>
      <c r="JSM174" s="31"/>
      <c r="JSO174" s="38"/>
      <c r="JSS174" s="31"/>
      <c r="JSU174" s="38"/>
      <c r="JSY174" s="31"/>
      <c r="JTA174" s="38"/>
      <c r="JTE174" s="31"/>
      <c r="JTG174" s="38"/>
      <c r="JTK174" s="31"/>
      <c r="JTM174" s="38"/>
      <c r="JTQ174" s="31"/>
      <c r="JTS174" s="38"/>
      <c r="JTW174" s="31"/>
      <c r="JTY174" s="38"/>
      <c r="JUC174" s="31"/>
      <c r="JUE174" s="38"/>
      <c r="JUI174" s="31"/>
      <c r="JUK174" s="38"/>
      <c r="JUO174" s="31"/>
      <c r="JUQ174" s="38"/>
      <c r="JUU174" s="31"/>
      <c r="JUW174" s="38"/>
      <c r="JVA174" s="31"/>
      <c r="JVC174" s="38"/>
      <c r="JVG174" s="31"/>
      <c r="JVI174" s="38"/>
      <c r="JVM174" s="31"/>
      <c r="JVO174" s="38"/>
      <c r="JVS174" s="31"/>
      <c r="JVU174" s="38"/>
      <c r="JVY174" s="31"/>
      <c r="JWA174" s="38"/>
      <c r="JWE174" s="31"/>
      <c r="JWG174" s="38"/>
      <c r="JWK174" s="31"/>
      <c r="JWM174" s="38"/>
      <c r="JWQ174" s="31"/>
      <c r="JWS174" s="38"/>
      <c r="JWW174" s="31"/>
      <c r="JWY174" s="38"/>
      <c r="JXC174" s="31"/>
      <c r="JXE174" s="38"/>
      <c r="JXI174" s="31"/>
      <c r="JXK174" s="38"/>
      <c r="JXO174" s="31"/>
      <c r="JXQ174" s="38"/>
      <c r="JXU174" s="31"/>
      <c r="JXW174" s="38"/>
      <c r="JYA174" s="31"/>
      <c r="JYC174" s="38"/>
      <c r="JYG174" s="31"/>
      <c r="JYI174" s="38"/>
      <c r="JYM174" s="31"/>
      <c r="JYO174" s="38"/>
      <c r="JYS174" s="31"/>
      <c r="JYU174" s="38"/>
      <c r="JYY174" s="31"/>
      <c r="JZA174" s="38"/>
      <c r="JZE174" s="31"/>
      <c r="JZG174" s="38"/>
      <c r="JZK174" s="31"/>
      <c r="JZM174" s="38"/>
      <c r="JZQ174" s="31"/>
      <c r="JZS174" s="38"/>
      <c r="JZW174" s="31"/>
      <c r="JZY174" s="38"/>
      <c r="KAC174" s="31"/>
      <c r="KAE174" s="38"/>
      <c r="KAI174" s="31"/>
      <c r="KAK174" s="38"/>
      <c r="KAO174" s="31"/>
      <c r="KAQ174" s="38"/>
      <c r="KAU174" s="31"/>
      <c r="KAW174" s="38"/>
      <c r="KBA174" s="31"/>
      <c r="KBC174" s="38"/>
      <c r="KBG174" s="31"/>
      <c r="KBI174" s="38"/>
      <c r="KBM174" s="31"/>
      <c r="KBO174" s="38"/>
      <c r="KBS174" s="31"/>
      <c r="KBU174" s="38"/>
      <c r="KBY174" s="31"/>
      <c r="KCA174" s="38"/>
      <c r="KCE174" s="31"/>
      <c r="KCG174" s="38"/>
      <c r="KCK174" s="31"/>
      <c r="KCM174" s="38"/>
      <c r="KCQ174" s="31"/>
      <c r="KCS174" s="38"/>
      <c r="KCW174" s="31"/>
      <c r="KCY174" s="38"/>
      <c r="KDC174" s="31"/>
      <c r="KDE174" s="38"/>
      <c r="KDI174" s="31"/>
      <c r="KDK174" s="38"/>
      <c r="KDO174" s="31"/>
      <c r="KDQ174" s="38"/>
      <c r="KDU174" s="31"/>
      <c r="KDW174" s="38"/>
      <c r="KEA174" s="31"/>
      <c r="KEC174" s="38"/>
      <c r="KEG174" s="31"/>
      <c r="KEI174" s="38"/>
      <c r="KEM174" s="31"/>
      <c r="KEO174" s="38"/>
      <c r="KES174" s="31"/>
      <c r="KEU174" s="38"/>
      <c r="KEY174" s="31"/>
      <c r="KFA174" s="38"/>
      <c r="KFE174" s="31"/>
      <c r="KFG174" s="38"/>
      <c r="KFK174" s="31"/>
      <c r="KFM174" s="38"/>
      <c r="KFQ174" s="31"/>
      <c r="KFS174" s="38"/>
      <c r="KFW174" s="31"/>
      <c r="KFY174" s="38"/>
      <c r="KGC174" s="31"/>
      <c r="KGE174" s="38"/>
      <c r="KGI174" s="31"/>
      <c r="KGK174" s="38"/>
      <c r="KGO174" s="31"/>
      <c r="KGQ174" s="38"/>
      <c r="KGU174" s="31"/>
      <c r="KGW174" s="38"/>
      <c r="KHA174" s="31"/>
      <c r="KHC174" s="38"/>
      <c r="KHG174" s="31"/>
      <c r="KHI174" s="38"/>
      <c r="KHM174" s="31"/>
      <c r="KHO174" s="38"/>
      <c r="KHS174" s="31"/>
      <c r="KHU174" s="38"/>
      <c r="KHY174" s="31"/>
      <c r="KIA174" s="38"/>
      <c r="KIE174" s="31"/>
      <c r="KIG174" s="38"/>
      <c r="KIK174" s="31"/>
      <c r="KIM174" s="38"/>
      <c r="KIQ174" s="31"/>
      <c r="KIS174" s="38"/>
      <c r="KIW174" s="31"/>
      <c r="KIY174" s="38"/>
      <c r="KJC174" s="31"/>
      <c r="KJE174" s="38"/>
      <c r="KJI174" s="31"/>
      <c r="KJK174" s="38"/>
      <c r="KJO174" s="31"/>
      <c r="KJQ174" s="38"/>
      <c r="KJU174" s="31"/>
      <c r="KJW174" s="38"/>
      <c r="KKA174" s="31"/>
      <c r="KKC174" s="38"/>
      <c r="KKG174" s="31"/>
      <c r="KKI174" s="38"/>
      <c r="KKM174" s="31"/>
      <c r="KKO174" s="38"/>
      <c r="KKS174" s="31"/>
      <c r="KKU174" s="38"/>
      <c r="KKY174" s="31"/>
      <c r="KLA174" s="38"/>
      <c r="KLE174" s="31"/>
      <c r="KLG174" s="38"/>
      <c r="KLK174" s="31"/>
      <c r="KLM174" s="38"/>
      <c r="KLQ174" s="31"/>
      <c r="KLS174" s="38"/>
      <c r="KLW174" s="31"/>
      <c r="KLY174" s="38"/>
      <c r="KMC174" s="31"/>
      <c r="KME174" s="38"/>
      <c r="KMI174" s="31"/>
      <c r="KMK174" s="38"/>
      <c r="KMO174" s="31"/>
      <c r="KMQ174" s="38"/>
      <c r="KMU174" s="31"/>
      <c r="KMW174" s="38"/>
      <c r="KNA174" s="31"/>
      <c r="KNC174" s="38"/>
      <c r="KNG174" s="31"/>
      <c r="KNI174" s="38"/>
      <c r="KNM174" s="31"/>
      <c r="KNO174" s="38"/>
      <c r="KNS174" s="31"/>
      <c r="KNU174" s="38"/>
      <c r="KNY174" s="31"/>
      <c r="KOA174" s="38"/>
      <c r="KOE174" s="31"/>
      <c r="KOG174" s="38"/>
      <c r="KOK174" s="31"/>
      <c r="KOM174" s="38"/>
      <c r="KOQ174" s="31"/>
      <c r="KOS174" s="38"/>
      <c r="KOW174" s="31"/>
      <c r="KOY174" s="38"/>
      <c r="KPC174" s="31"/>
      <c r="KPE174" s="38"/>
      <c r="KPI174" s="31"/>
      <c r="KPK174" s="38"/>
      <c r="KPO174" s="31"/>
      <c r="KPQ174" s="38"/>
      <c r="KPU174" s="31"/>
      <c r="KPW174" s="38"/>
      <c r="KQA174" s="31"/>
      <c r="KQC174" s="38"/>
      <c r="KQG174" s="31"/>
      <c r="KQI174" s="38"/>
      <c r="KQM174" s="31"/>
      <c r="KQO174" s="38"/>
      <c r="KQS174" s="31"/>
      <c r="KQU174" s="38"/>
      <c r="KQY174" s="31"/>
      <c r="KRA174" s="38"/>
      <c r="KRE174" s="31"/>
      <c r="KRG174" s="38"/>
      <c r="KRK174" s="31"/>
      <c r="KRM174" s="38"/>
      <c r="KRQ174" s="31"/>
      <c r="KRS174" s="38"/>
      <c r="KRW174" s="31"/>
      <c r="KRY174" s="38"/>
      <c r="KSC174" s="31"/>
      <c r="KSE174" s="38"/>
      <c r="KSI174" s="31"/>
      <c r="KSK174" s="38"/>
      <c r="KSO174" s="31"/>
      <c r="KSQ174" s="38"/>
      <c r="KSU174" s="31"/>
      <c r="KSW174" s="38"/>
      <c r="KTA174" s="31"/>
      <c r="KTC174" s="38"/>
      <c r="KTG174" s="31"/>
      <c r="KTI174" s="38"/>
      <c r="KTM174" s="31"/>
      <c r="KTO174" s="38"/>
      <c r="KTS174" s="31"/>
      <c r="KTU174" s="38"/>
      <c r="KTY174" s="31"/>
      <c r="KUA174" s="38"/>
      <c r="KUE174" s="31"/>
      <c r="KUG174" s="38"/>
      <c r="KUK174" s="31"/>
      <c r="KUM174" s="38"/>
      <c r="KUQ174" s="31"/>
      <c r="KUS174" s="38"/>
      <c r="KUW174" s="31"/>
      <c r="KUY174" s="38"/>
      <c r="KVC174" s="31"/>
      <c r="KVE174" s="38"/>
      <c r="KVI174" s="31"/>
      <c r="KVK174" s="38"/>
      <c r="KVO174" s="31"/>
      <c r="KVQ174" s="38"/>
      <c r="KVU174" s="31"/>
      <c r="KVW174" s="38"/>
      <c r="KWA174" s="31"/>
      <c r="KWC174" s="38"/>
      <c r="KWG174" s="31"/>
      <c r="KWI174" s="38"/>
      <c r="KWM174" s="31"/>
      <c r="KWO174" s="38"/>
      <c r="KWS174" s="31"/>
      <c r="KWU174" s="38"/>
      <c r="KWY174" s="31"/>
      <c r="KXA174" s="38"/>
      <c r="KXE174" s="31"/>
      <c r="KXG174" s="38"/>
      <c r="KXK174" s="31"/>
      <c r="KXM174" s="38"/>
      <c r="KXQ174" s="31"/>
      <c r="KXS174" s="38"/>
      <c r="KXW174" s="31"/>
      <c r="KXY174" s="38"/>
      <c r="KYC174" s="31"/>
      <c r="KYE174" s="38"/>
      <c r="KYI174" s="31"/>
      <c r="KYK174" s="38"/>
      <c r="KYO174" s="31"/>
      <c r="KYQ174" s="38"/>
      <c r="KYU174" s="31"/>
      <c r="KYW174" s="38"/>
      <c r="KZA174" s="31"/>
      <c r="KZC174" s="38"/>
      <c r="KZG174" s="31"/>
      <c r="KZI174" s="38"/>
      <c r="KZM174" s="31"/>
      <c r="KZO174" s="38"/>
      <c r="KZS174" s="31"/>
      <c r="KZU174" s="38"/>
      <c r="KZY174" s="31"/>
      <c r="LAA174" s="38"/>
      <c r="LAE174" s="31"/>
      <c r="LAG174" s="38"/>
      <c r="LAK174" s="31"/>
      <c r="LAM174" s="38"/>
      <c r="LAQ174" s="31"/>
      <c r="LAS174" s="38"/>
      <c r="LAW174" s="31"/>
      <c r="LAY174" s="38"/>
      <c r="LBC174" s="31"/>
      <c r="LBE174" s="38"/>
      <c r="LBI174" s="31"/>
      <c r="LBK174" s="38"/>
      <c r="LBO174" s="31"/>
      <c r="LBQ174" s="38"/>
      <c r="LBU174" s="31"/>
      <c r="LBW174" s="38"/>
      <c r="LCA174" s="31"/>
      <c r="LCC174" s="38"/>
      <c r="LCG174" s="31"/>
      <c r="LCI174" s="38"/>
      <c r="LCM174" s="31"/>
      <c r="LCO174" s="38"/>
      <c r="LCS174" s="31"/>
      <c r="LCU174" s="38"/>
      <c r="LCY174" s="31"/>
      <c r="LDA174" s="38"/>
      <c r="LDE174" s="31"/>
      <c r="LDG174" s="38"/>
      <c r="LDK174" s="31"/>
      <c r="LDM174" s="38"/>
      <c r="LDQ174" s="31"/>
      <c r="LDS174" s="38"/>
      <c r="LDW174" s="31"/>
      <c r="LDY174" s="38"/>
      <c r="LEC174" s="31"/>
      <c r="LEE174" s="38"/>
      <c r="LEI174" s="31"/>
      <c r="LEK174" s="38"/>
      <c r="LEO174" s="31"/>
      <c r="LEQ174" s="38"/>
      <c r="LEU174" s="31"/>
      <c r="LEW174" s="38"/>
      <c r="LFA174" s="31"/>
      <c r="LFC174" s="38"/>
      <c r="LFG174" s="31"/>
      <c r="LFI174" s="38"/>
      <c r="LFM174" s="31"/>
      <c r="LFO174" s="38"/>
      <c r="LFS174" s="31"/>
      <c r="LFU174" s="38"/>
      <c r="LFY174" s="31"/>
      <c r="LGA174" s="38"/>
      <c r="LGE174" s="31"/>
      <c r="LGG174" s="38"/>
      <c r="LGK174" s="31"/>
      <c r="LGM174" s="38"/>
      <c r="LGQ174" s="31"/>
      <c r="LGS174" s="38"/>
      <c r="LGW174" s="31"/>
      <c r="LGY174" s="38"/>
      <c r="LHC174" s="31"/>
      <c r="LHE174" s="38"/>
      <c r="LHI174" s="31"/>
      <c r="LHK174" s="38"/>
      <c r="LHO174" s="31"/>
      <c r="LHQ174" s="38"/>
      <c r="LHU174" s="31"/>
      <c r="LHW174" s="38"/>
      <c r="LIA174" s="31"/>
      <c r="LIC174" s="38"/>
      <c r="LIG174" s="31"/>
      <c r="LII174" s="38"/>
      <c r="LIM174" s="31"/>
      <c r="LIO174" s="38"/>
      <c r="LIS174" s="31"/>
      <c r="LIU174" s="38"/>
      <c r="LIY174" s="31"/>
      <c r="LJA174" s="38"/>
      <c r="LJE174" s="31"/>
      <c r="LJG174" s="38"/>
      <c r="LJK174" s="31"/>
      <c r="LJM174" s="38"/>
      <c r="LJQ174" s="31"/>
      <c r="LJS174" s="38"/>
      <c r="LJW174" s="31"/>
      <c r="LJY174" s="38"/>
      <c r="LKC174" s="31"/>
      <c r="LKE174" s="38"/>
      <c r="LKI174" s="31"/>
      <c r="LKK174" s="38"/>
      <c r="LKO174" s="31"/>
      <c r="LKQ174" s="38"/>
      <c r="LKU174" s="31"/>
      <c r="LKW174" s="38"/>
      <c r="LLA174" s="31"/>
      <c r="LLC174" s="38"/>
      <c r="LLG174" s="31"/>
      <c r="LLI174" s="38"/>
      <c r="LLM174" s="31"/>
      <c r="LLO174" s="38"/>
      <c r="LLS174" s="31"/>
      <c r="LLU174" s="38"/>
      <c r="LLY174" s="31"/>
      <c r="LMA174" s="38"/>
      <c r="LME174" s="31"/>
      <c r="LMG174" s="38"/>
      <c r="LMK174" s="31"/>
      <c r="LMM174" s="38"/>
      <c r="LMQ174" s="31"/>
      <c r="LMS174" s="38"/>
      <c r="LMW174" s="31"/>
      <c r="LMY174" s="38"/>
      <c r="LNC174" s="31"/>
      <c r="LNE174" s="38"/>
      <c r="LNI174" s="31"/>
      <c r="LNK174" s="38"/>
      <c r="LNO174" s="31"/>
      <c r="LNQ174" s="38"/>
      <c r="LNU174" s="31"/>
      <c r="LNW174" s="38"/>
      <c r="LOA174" s="31"/>
      <c r="LOC174" s="38"/>
      <c r="LOG174" s="31"/>
      <c r="LOI174" s="38"/>
      <c r="LOM174" s="31"/>
      <c r="LOO174" s="38"/>
      <c r="LOS174" s="31"/>
      <c r="LOU174" s="38"/>
      <c r="LOY174" s="31"/>
      <c r="LPA174" s="38"/>
      <c r="LPE174" s="31"/>
      <c r="LPG174" s="38"/>
      <c r="LPK174" s="31"/>
      <c r="LPM174" s="38"/>
      <c r="LPQ174" s="31"/>
      <c r="LPS174" s="38"/>
      <c r="LPW174" s="31"/>
      <c r="LPY174" s="38"/>
      <c r="LQC174" s="31"/>
      <c r="LQE174" s="38"/>
      <c r="LQI174" s="31"/>
      <c r="LQK174" s="38"/>
      <c r="LQO174" s="31"/>
      <c r="LQQ174" s="38"/>
      <c r="LQU174" s="31"/>
      <c r="LQW174" s="38"/>
      <c r="LRA174" s="31"/>
      <c r="LRC174" s="38"/>
      <c r="LRG174" s="31"/>
      <c r="LRI174" s="38"/>
      <c r="LRM174" s="31"/>
      <c r="LRO174" s="38"/>
      <c r="LRS174" s="31"/>
      <c r="LRU174" s="38"/>
      <c r="LRY174" s="31"/>
      <c r="LSA174" s="38"/>
      <c r="LSE174" s="31"/>
      <c r="LSG174" s="38"/>
      <c r="LSK174" s="31"/>
      <c r="LSM174" s="38"/>
      <c r="LSQ174" s="31"/>
      <c r="LSS174" s="38"/>
      <c r="LSW174" s="31"/>
      <c r="LSY174" s="38"/>
      <c r="LTC174" s="31"/>
      <c r="LTE174" s="38"/>
      <c r="LTI174" s="31"/>
      <c r="LTK174" s="38"/>
      <c r="LTO174" s="31"/>
      <c r="LTQ174" s="38"/>
      <c r="LTU174" s="31"/>
      <c r="LTW174" s="38"/>
      <c r="LUA174" s="31"/>
      <c r="LUC174" s="38"/>
      <c r="LUG174" s="31"/>
      <c r="LUI174" s="38"/>
      <c r="LUM174" s="31"/>
      <c r="LUO174" s="38"/>
      <c r="LUS174" s="31"/>
      <c r="LUU174" s="38"/>
      <c r="LUY174" s="31"/>
      <c r="LVA174" s="38"/>
      <c r="LVE174" s="31"/>
      <c r="LVG174" s="38"/>
      <c r="LVK174" s="31"/>
      <c r="LVM174" s="38"/>
      <c r="LVQ174" s="31"/>
      <c r="LVS174" s="38"/>
      <c r="LVW174" s="31"/>
      <c r="LVY174" s="38"/>
      <c r="LWC174" s="31"/>
      <c r="LWE174" s="38"/>
      <c r="LWI174" s="31"/>
      <c r="LWK174" s="38"/>
      <c r="LWO174" s="31"/>
      <c r="LWQ174" s="38"/>
      <c r="LWU174" s="31"/>
      <c r="LWW174" s="38"/>
      <c r="LXA174" s="31"/>
      <c r="LXC174" s="38"/>
      <c r="LXG174" s="31"/>
      <c r="LXI174" s="38"/>
      <c r="LXM174" s="31"/>
      <c r="LXO174" s="38"/>
      <c r="LXS174" s="31"/>
      <c r="LXU174" s="38"/>
      <c r="LXY174" s="31"/>
      <c r="LYA174" s="38"/>
      <c r="LYE174" s="31"/>
      <c r="LYG174" s="38"/>
      <c r="LYK174" s="31"/>
      <c r="LYM174" s="38"/>
      <c r="LYQ174" s="31"/>
      <c r="LYS174" s="38"/>
      <c r="LYW174" s="31"/>
      <c r="LYY174" s="38"/>
      <c r="LZC174" s="31"/>
      <c r="LZE174" s="38"/>
      <c r="LZI174" s="31"/>
      <c r="LZK174" s="38"/>
      <c r="LZO174" s="31"/>
      <c r="LZQ174" s="38"/>
      <c r="LZU174" s="31"/>
      <c r="LZW174" s="38"/>
      <c r="MAA174" s="31"/>
      <c r="MAC174" s="38"/>
      <c r="MAG174" s="31"/>
      <c r="MAI174" s="38"/>
      <c r="MAM174" s="31"/>
      <c r="MAO174" s="38"/>
      <c r="MAS174" s="31"/>
      <c r="MAU174" s="38"/>
      <c r="MAY174" s="31"/>
      <c r="MBA174" s="38"/>
      <c r="MBE174" s="31"/>
      <c r="MBG174" s="38"/>
      <c r="MBK174" s="31"/>
      <c r="MBM174" s="38"/>
      <c r="MBQ174" s="31"/>
      <c r="MBS174" s="38"/>
      <c r="MBW174" s="31"/>
      <c r="MBY174" s="38"/>
      <c r="MCC174" s="31"/>
      <c r="MCE174" s="38"/>
      <c r="MCI174" s="31"/>
      <c r="MCK174" s="38"/>
      <c r="MCO174" s="31"/>
      <c r="MCQ174" s="38"/>
      <c r="MCU174" s="31"/>
      <c r="MCW174" s="38"/>
      <c r="MDA174" s="31"/>
      <c r="MDC174" s="38"/>
      <c r="MDG174" s="31"/>
      <c r="MDI174" s="38"/>
      <c r="MDM174" s="31"/>
      <c r="MDO174" s="38"/>
      <c r="MDS174" s="31"/>
      <c r="MDU174" s="38"/>
      <c r="MDY174" s="31"/>
      <c r="MEA174" s="38"/>
      <c r="MEE174" s="31"/>
      <c r="MEG174" s="38"/>
      <c r="MEK174" s="31"/>
      <c r="MEM174" s="38"/>
      <c r="MEQ174" s="31"/>
      <c r="MES174" s="38"/>
      <c r="MEW174" s="31"/>
      <c r="MEY174" s="38"/>
      <c r="MFC174" s="31"/>
      <c r="MFE174" s="38"/>
      <c r="MFI174" s="31"/>
      <c r="MFK174" s="38"/>
      <c r="MFO174" s="31"/>
      <c r="MFQ174" s="38"/>
      <c r="MFU174" s="31"/>
      <c r="MFW174" s="38"/>
      <c r="MGA174" s="31"/>
      <c r="MGC174" s="38"/>
      <c r="MGG174" s="31"/>
      <c r="MGI174" s="38"/>
      <c r="MGM174" s="31"/>
      <c r="MGO174" s="38"/>
      <c r="MGS174" s="31"/>
      <c r="MGU174" s="38"/>
      <c r="MGY174" s="31"/>
      <c r="MHA174" s="38"/>
      <c r="MHE174" s="31"/>
      <c r="MHG174" s="38"/>
      <c r="MHK174" s="31"/>
      <c r="MHM174" s="38"/>
      <c r="MHQ174" s="31"/>
      <c r="MHS174" s="38"/>
      <c r="MHW174" s="31"/>
      <c r="MHY174" s="38"/>
      <c r="MIC174" s="31"/>
      <c r="MIE174" s="38"/>
      <c r="MII174" s="31"/>
      <c r="MIK174" s="38"/>
      <c r="MIO174" s="31"/>
      <c r="MIQ174" s="38"/>
      <c r="MIU174" s="31"/>
      <c r="MIW174" s="38"/>
      <c r="MJA174" s="31"/>
      <c r="MJC174" s="38"/>
      <c r="MJG174" s="31"/>
      <c r="MJI174" s="38"/>
      <c r="MJM174" s="31"/>
      <c r="MJO174" s="38"/>
      <c r="MJS174" s="31"/>
      <c r="MJU174" s="38"/>
      <c r="MJY174" s="31"/>
      <c r="MKA174" s="38"/>
      <c r="MKE174" s="31"/>
      <c r="MKG174" s="38"/>
      <c r="MKK174" s="31"/>
      <c r="MKM174" s="38"/>
      <c r="MKQ174" s="31"/>
      <c r="MKS174" s="38"/>
      <c r="MKW174" s="31"/>
      <c r="MKY174" s="38"/>
      <c r="MLC174" s="31"/>
      <c r="MLE174" s="38"/>
      <c r="MLI174" s="31"/>
      <c r="MLK174" s="38"/>
      <c r="MLO174" s="31"/>
      <c r="MLQ174" s="38"/>
      <c r="MLU174" s="31"/>
      <c r="MLW174" s="38"/>
      <c r="MMA174" s="31"/>
      <c r="MMC174" s="38"/>
      <c r="MMG174" s="31"/>
      <c r="MMI174" s="38"/>
      <c r="MMM174" s="31"/>
      <c r="MMO174" s="38"/>
      <c r="MMS174" s="31"/>
      <c r="MMU174" s="38"/>
      <c r="MMY174" s="31"/>
      <c r="MNA174" s="38"/>
      <c r="MNE174" s="31"/>
      <c r="MNG174" s="38"/>
      <c r="MNK174" s="31"/>
      <c r="MNM174" s="38"/>
      <c r="MNQ174" s="31"/>
      <c r="MNS174" s="38"/>
      <c r="MNW174" s="31"/>
      <c r="MNY174" s="38"/>
      <c r="MOC174" s="31"/>
      <c r="MOE174" s="38"/>
      <c r="MOI174" s="31"/>
      <c r="MOK174" s="38"/>
      <c r="MOO174" s="31"/>
      <c r="MOQ174" s="38"/>
      <c r="MOU174" s="31"/>
      <c r="MOW174" s="38"/>
      <c r="MPA174" s="31"/>
      <c r="MPC174" s="38"/>
      <c r="MPG174" s="31"/>
      <c r="MPI174" s="38"/>
      <c r="MPM174" s="31"/>
      <c r="MPO174" s="38"/>
      <c r="MPS174" s="31"/>
      <c r="MPU174" s="38"/>
      <c r="MPY174" s="31"/>
      <c r="MQA174" s="38"/>
      <c r="MQE174" s="31"/>
      <c r="MQG174" s="38"/>
      <c r="MQK174" s="31"/>
      <c r="MQM174" s="38"/>
      <c r="MQQ174" s="31"/>
      <c r="MQS174" s="38"/>
      <c r="MQW174" s="31"/>
      <c r="MQY174" s="38"/>
      <c r="MRC174" s="31"/>
      <c r="MRE174" s="38"/>
      <c r="MRI174" s="31"/>
      <c r="MRK174" s="38"/>
      <c r="MRO174" s="31"/>
      <c r="MRQ174" s="38"/>
      <c r="MRU174" s="31"/>
      <c r="MRW174" s="38"/>
      <c r="MSA174" s="31"/>
      <c r="MSC174" s="38"/>
      <c r="MSG174" s="31"/>
      <c r="MSI174" s="38"/>
      <c r="MSM174" s="31"/>
      <c r="MSO174" s="38"/>
      <c r="MSS174" s="31"/>
      <c r="MSU174" s="38"/>
      <c r="MSY174" s="31"/>
      <c r="MTA174" s="38"/>
      <c r="MTE174" s="31"/>
      <c r="MTG174" s="38"/>
      <c r="MTK174" s="31"/>
      <c r="MTM174" s="38"/>
      <c r="MTQ174" s="31"/>
      <c r="MTS174" s="38"/>
      <c r="MTW174" s="31"/>
      <c r="MTY174" s="38"/>
      <c r="MUC174" s="31"/>
      <c r="MUE174" s="38"/>
      <c r="MUI174" s="31"/>
      <c r="MUK174" s="38"/>
      <c r="MUO174" s="31"/>
      <c r="MUQ174" s="38"/>
      <c r="MUU174" s="31"/>
      <c r="MUW174" s="38"/>
      <c r="MVA174" s="31"/>
      <c r="MVC174" s="38"/>
      <c r="MVG174" s="31"/>
      <c r="MVI174" s="38"/>
      <c r="MVM174" s="31"/>
      <c r="MVO174" s="38"/>
      <c r="MVS174" s="31"/>
      <c r="MVU174" s="38"/>
      <c r="MVY174" s="31"/>
      <c r="MWA174" s="38"/>
      <c r="MWE174" s="31"/>
      <c r="MWG174" s="38"/>
      <c r="MWK174" s="31"/>
      <c r="MWM174" s="38"/>
      <c r="MWQ174" s="31"/>
      <c r="MWS174" s="38"/>
      <c r="MWW174" s="31"/>
      <c r="MWY174" s="38"/>
      <c r="MXC174" s="31"/>
      <c r="MXE174" s="38"/>
      <c r="MXI174" s="31"/>
      <c r="MXK174" s="38"/>
      <c r="MXO174" s="31"/>
      <c r="MXQ174" s="38"/>
      <c r="MXU174" s="31"/>
      <c r="MXW174" s="38"/>
      <c r="MYA174" s="31"/>
      <c r="MYC174" s="38"/>
      <c r="MYG174" s="31"/>
      <c r="MYI174" s="38"/>
      <c r="MYM174" s="31"/>
      <c r="MYO174" s="38"/>
      <c r="MYS174" s="31"/>
      <c r="MYU174" s="38"/>
      <c r="MYY174" s="31"/>
      <c r="MZA174" s="38"/>
      <c r="MZE174" s="31"/>
      <c r="MZG174" s="38"/>
      <c r="MZK174" s="31"/>
      <c r="MZM174" s="38"/>
      <c r="MZQ174" s="31"/>
      <c r="MZS174" s="38"/>
      <c r="MZW174" s="31"/>
      <c r="MZY174" s="38"/>
      <c r="NAC174" s="31"/>
      <c r="NAE174" s="38"/>
      <c r="NAI174" s="31"/>
      <c r="NAK174" s="38"/>
      <c r="NAO174" s="31"/>
      <c r="NAQ174" s="38"/>
      <c r="NAU174" s="31"/>
      <c r="NAW174" s="38"/>
      <c r="NBA174" s="31"/>
      <c r="NBC174" s="38"/>
      <c r="NBG174" s="31"/>
      <c r="NBI174" s="38"/>
      <c r="NBM174" s="31"/>
      <c r="NBO174" s="38"/>
      <c r="NBS174" s="31"/>
      <c r="NBU174" s="38"/>
      <c r="NBY174" s="31"/>
      <c r="NCA174" s="38"/>
      <c r="NCE174" s="31"/>
      <c r="NCG174" s="38"/>
      <c r="NCK174" s="31"/>
      <c r="NCM174" s="38"/>
      <c r="NCQ174" s="31"/>
      <c r="NCS174" s="38"/>
      <c r="NCW174" s="31"/>
      <c r="NCY174" s="38"/>
      <c r="NDC174" s="31"/>
      <c r="NDE174" s="38"/>
      <c r="NDI174" s="31"/>
      <c r="NDK174" s="38"/>
      <c r="NDO174" s="31"/>
      <c r="NDQ174" s="38"/>
      <c r="NDU174" s="31"/>
      <c r="NDW174" s="38"/>
      <c r="NEA174" s="31"/>
      <c r="NEC174" s="38"/>
      <c r="NEG174" s="31"/>
      <c r="NEI174" s="38"/>
      <c r="NEM174" s="31"/>
      <c r="NEO174" s="38"/>
      <c r="NES174" s="31"/>
      <c r="NEU174" s="38"/>
      <c r="NEY174" s="31"/>
      <c r="NFA174" s="38"/>
      <c r="NFE174" s="31"/>
      <c r="NFG174" s="38"/>
      <c r="NFK174" s="31"/>
      <c r="NFM174" s="38"/>
      <c r="NFQ174" s="31"/>
      <c r="NFS174" s="38"/>
      <c r="NFW174" s="31"/>
      <c r="NFY174" s="38"/>
      <c r="NGC174" s="31"/>
      <c r="NGE174" s="38"/>
      <c r="NGI174" s="31"/>
      <c r="NGK174" s="38"/>
      <c r="NGO174" s="31"/>
      <c r="NGQ174" s="38"/>
      <c r="NGU174" s="31"/>
      <c r="NGW174" s="38"/>
      <c r="NHA174" s="31"/>
      <c r="NHC174" s="38"/>
      <c r="NHG174" s="31"/>
      <c r="NHI174" s="38"/>
      <c r="NHM174" s="31"/>
      <c r="NHO174" s="38"/>
      <c r="NHS174" s="31"/>
      <c r="NHU174" s="38"/>
      <c r="NHY174" s="31"/>
      <c r="NIA174" s="38"/>
      <c r="NIE174" s="31"/>
      <c r="NIG174" s="38"/>
      <c r="NIK174" s="31"/>
      <c r="NIM174" s="38"/>
      <c r="NIQ174" s="31"/>
      <c r="NIS174" s="38"/>
      <c r="NIW174" s="31"/>
      <c r="NIY174" s="38"/>
      <c r="NJC174" s="31"/>
      <c r="NJE174" s="38"/>
      <c r="NJI174" s="31"/>
      <c r="NJK174" s="38"/>
      <c r="NJO174" s="31"/>
      <c r="NJQ174" s="38"/>
      <c r="NJU174" s="31"/>
      <c r="NJW174" s="38"/>
      <c r="NKA174" s="31"/>
      <c r="NKC174" s="38"/>
      <c r="NKG174" s="31"/>
      <c r="NKI174" s="38"/>
      <c r="NKM174" s="31"/>
      <c r="NKO174" s="38"/>
      <c r="NKS174" s="31"/>
      <c r="NKU174" s="38"/>
      <c r="NKY174" s="31"/>
      <c r="NLA174" s="38"/>
      <c r="NLE174" s="31"/>
      <c r="NLG174" s="38"/>
      <c r="NLK174" s="31"/>
      <c r="NLM174" s="38"/>
      <c r="NLQ174" s="31"/>
      <c r="NLS174" s="38"/>
      <c r="NLW174" s="31"/>
      <c r="NLY174" s="38"/>
      <c r="NMC174" s="31"/>
      <c r="NME174" s="38"/>
      <c r="NMI174" s="31"/>
      <c r="NMK174" s="38"/>
      <c r="NMO174" s="31"/>
      <c r="NMQ174" s="38"/>
      <c r="NMU174" s="31"/>
      <c r="NMW174" s="38"/>
      <c r="NNA174" s="31"/>
      <c r="NNC174" s="38"/>
      <c r="NNG174" s="31"/>
      <c r="NNI174" s="38"/>
      <c r="NNM174" s="31"/>
      <c r="NNO174" s="38"/>
      <c r="NNS174" s="31"/>
      <c r="NNU174" s="38"/>
      <c r="NNY174" s="31"/>
      <c r="NOA174" s="38"/>
      <c r="NOE174" s="31"/>
      <c r="NOG174" s="38"/>
      <c r="NOK174" s="31"/>
      <c r="NOM174" s="38"/>
      <c r="NOQ174" s="31"/>
      <c r="NOS174" s="38"/>
      <c r="NOW174" s="31"/>
      <c r="NOY174" s="38"/>
      <c r="NPC174" s="31"/>
      <c r="NPE174" s="38"/>
      <c r="NPI174" s="31"/>
      <c r="NPK174" s="38"/>
      <c r="NPO174" s="31"/>
      <c r="NPQ174" s="38"/>
      <c r="NPU174" s="31"/>
      <c r="NPW174" s="38"/>
      <c r="NQA174" s="31"/>
      <c r="NQC174" s="38"/>
      <c r="NQG174" s="31"/>
      <c r="NQI174" s="38"/>
      <c r="NQM174" s="31"/>
      <c r="NQO174" s="38"/>
      <c r="NQS174" s="31"/>
      <c r="NQU174" s="38"/>
      <c r="NQY174" s="31"/>
      <c r="NRA174" s="38"/>
      <c r="NRE174" s="31"/>
      <c r="NRG174" s="38"/>
      <c r="NRK174" s="31"/>
      <c r="NRM174" s="38"/>
      <c r="NRQ174" s="31"/>
      <c r="NRS174" s="38"/>
      <c r="NRW174" s="31"/>
      <c r="NRY174" s="38"/>
      <c r="NSC174" s="31"/>
      <c r="NSE174" s="38"/>
      <c r="NSI174" s="31"/>
      <c r="NSK174" s="38"/>
      <c r="NSO174" s="31"/>
      <c r="NSQ174" s="38"/>
      <c r="NSU174" s="31"/>
      <c r="NSW174" s="38"/>
      <c r="NTA174" s="31"/>
      <c r="NTC174" s="38"/>
      <c r="NTG174" s="31"/>
      <c r="NTI174" s="38"/>
      <c r="NTM174" s="31"/>
      <c r="NTO174" s="38"/>
      <c r="NTS174" s="31"/>
      <c r="NTU174" s="38"/>
      <c r="NTY174" s="31"/>
      <c r="NUA174" s="38"/>
      <c r="NUE174" s="31"/>
      <c r="NUG174" s="38"/>
      <c r="NUK174" s="31"/>
      <c r="NUM174" s="38"/>
      <c r="NUQ174" s="31"/>
      <c r="NUS174" s="38"/>
      <c r="NUW174" s="31"/>
      <c r="NUY174" s="38"/>
      <c r="NVC174" s="31"/>
      <c r="NVE174" s="38"/>
      <c r="NVI174" s="31"/>
      <c r="NVK174" s="38"/>
      <c r="NVO174" s="31"/>
      <c r="NVQ174" s="38"/>
      <c r="NVU174" s="31"/>
      <c r="NVW174" s="38"/>
      <c r="NWA174" s="31"/>
      <c r="NWC174" s="38"/>
      <c r="NWG174" s="31"/>
      <c r="NWI174" s="38"/>
      <c r="NWM174" s="31"/>
      <c r="NWO174" s="38"/>
      <c r="NWS174" s="31"/>
      <c r="NWU174" s="38"/>
      <c r="NWY174" s="31"/>
      <c r="NXA174" s="38"/>
      <c r="NXE174" s="31"/>
      <c r="NXG174" s="38"/>
      <c r="NXK174" s="31"/>
      <c r="NXM174" s="38"/>
      <c r="NXQ174" s="31"/>
      <c r="NXS174" s="38"/>
      <c r="NXW174" s="31"/>
      <c r="NXY174" s="38"/>
      <c r="NYC174" s="31"/>
      <c r="NYE174" s="38"/>
      <c r="NYI174" s="31"/>
      <c r="NYK174" s="38"/>
      <c r="NYO174" s="31"/>
      <c r="NYQ174" s="38"/>
      <c r="NYU174" s="31"/>
      <c r="NYW174" s="38"/>
      <c r="NZA174" s="31"/>
      <c r="NZC174" s="38"/>
      <c r="NZG174" s="31"/>
      <c r="NZI174" s="38"/>
      <c r="NZM174" s="31"/>
      <c r="NZO174" s="38"/>
      <c r="NZS174" s="31"/>
      <c r="NZU174" s="38"/>
      <c r="NZY174" s="31"/>
      <c r="OAA174" s="38"/>
      <c r="OAE174" s="31"/>
      <c r="OAG174" s="38"/>
      <c r="OAK174" s="31"/>
      <c r="OAM174" s="38"/>
      <c r="OAQ174" s="31"/>
      <c r="OAS174" s="38"/>
      <c r="OAW174" s="31"/>
      <c r="OAY174" s="38"/>
      <c r="OBC174" s="31"/>
      <c r="OBE174" s="38"/>
      <c r="OBI174" s="31"/>
      <c r="OBK174" s="38"/>
      <c r="OBO174" s="31"/>
      <c r="OBQ174" s="38"/>
      <c r="OBU174" s="31"/>
      <c r="OBW174" s="38"/>
      <c r="OCA174" s="31"/>
      <c r="OCC174" s="38"/>
      <c r="OCG174" s="31"/>
      <c r="OCI174" s="38"/>
      <c r="OCM174" s="31"/>
      <c r="OCO174" s="38"/>
      <c r="OCS174" s="31"/>
      <c r="OCU174" s="38"/>
      <c r="OCY174" s="31"/>
      <c r="ODA174" s="38"/>
      <c r="ODE174" s="31"/>
      <c r="ODG174" s="38"/>
      <c r="ODK174" s="31"/>
      <c r="ODM174" s="38"/>
      <c r="ODQ174" s="31"/>
      <c r="ODS174" s="38"/>
      <c r="ODW174" s="31"/>
      <c r="ODY174" s="38"/>
      <c r="OEC174" s="31"/>
      <c r="OEE174" s="38"/>
      <c r="OEI174" s="31"/>
      <c r="OEK174" s="38"/>
      <c r="OEO174" s="31"/>
      <c r="OEQ174" s="38"/>
      <c r="OEU174" s="31"/>
      <c r="OEW174" s="38"/>
      <c r="OFA174" s="31"/>
      <c r="OFC174" s="38"/>
      <c r="OFG174" s="31"/>
      <c r="OFI174" s="38"/>
      <c r="OFM174" s="31"/>
      <c r="OFO174" s="38"/>
      <c r="OFS174" s="31"/>
      <c r="OFU174" s="38"/>
      <c r="OFY174" s="31"/>
      <c r="OGA174" s="38"/>
      <c r="OGE174" s="31"/>
      <c r="OGG174" s="38"/>
      <c r="OGK174" s="31"/>
      <c r="OGM174" s="38"/>
      <c r="OGQ174" s="31"/>
      <c r="OGS174" s="38"/>
      <c r="OGW174" s="31"/>
      <c r="OGY174" s="38"/>
      <c r="OHC174" s="31"/>
      <c r="OHE174" s="38"/>
      <c r="OHI174" s="31"/>
      <c r="OHK174" s="38"/>
      <c r="OHO174" s="31"/>
      <c r="OHQ174" s="38"/>
      <c r="OHU174" s="31"/>
      <c r="OHW174" s="38"/>
      <c r="OIA174" s="31"/>
      <c r="OIC174" s="38"/>
      <c r="OIG174" s="31"/>
      <c r="OII174" s="38"/>
      <c r="OIM174" s="31"/>
      <c r="OIO174" s="38"/>
      <c r="OIS174" s="31"/>
      <c r="OIU174" s="38"/>
      <c r="OIY174" s="31"/>
      <c r="OJA174" s="38"/>
      <c r="OJE174" s="31"/>
      <c r="OJG174" s="38"/>
      <c r="OJK174" s="31"/>
      <c r="OJM174" s="38"/>
      <c r="OJQ174" s="31"/>
      <c r="OJS174" s="38"/>
      <c r="OJW174" s="31"/>
      <c r="OJY174" s="38"/>
      <c r="OKC174" s="31"/>
      <c r="OKE174" s="38"/>
      <c r="OKI174" s="31"/>
      <c r="OKK174" s="38"/>
      <c r="OKO174" s="31"/>
      <c r="OKQ174" s="38"/>
      <c r="OKU174" s="31"/>
      <c r="OKW174" s="38"/>
      <c r="OLA174" s="31"/>
      <c r="OLC174" s="38"/>
      <c r="OLG174" s="31"/>
      <c r="OLI174" s="38"/>
      <c r="OLM174" s="31"/>
      <c r="OLO174" s="38"/>
      <c r="OLS174" s="31"/>
      <c r="OLU174" s="38"/>
      <c r="OLY174" s="31"/>
      <c r="OMA174" s="38"/>
      <c r="OME174" s="31"/>
      <c r="OMG174" s="38"/>
      <c r="OMK174" s="31"/>
      <c r="OMM174" s="38"/>
      <c r="OMQ174" s="31"/>
      <c r="OMS174" s="38"/>
      <c r="OMW174" s="31"/>
      <c r="OMY174" s="38"/>
      <c r="ONC174" s="31"/>
      <c r="ONE174" s="38"/>
      <c r="ONI174" s="31"/>
      <c r="ONK174" s="38"/>
      <c r="ONO174" s="31"/>
      <c r="ONQ174" s="38"/>
      <c r="ONU174" s="31"/>
      <c r="ONW174" s="38"/>
      <c r="OOA174" s="31"/>
      <c r="OOC174" s="38"/>
      <c r="OOG174" s="31"/>
      <c r="OOI174" s="38"/>
      <c r="OOM174" s="31"/>
      <c r="OOO174" s="38"/>
      <c r="OOS174" s="31"/>
      <c r="OOU174" s="38"/>
      <c r="OOY174" s="31"/>
      <c r="OPA174" s="38"/>
      <c r="OPE174" s="31"/>
      <c r="OPG174" s="38"/>
      <c r="OPK174" s="31"/>
      <c r="OPM174" s="38"/>
      <c r="OPQ174" s="31"/>
      <c r="OPS174" s="38"/>
      <c r="OPW174" s="31"/>
      <c r="OPY174" s="38"/>
      <c r="OQC174" s="31"/>
      <c r="OQE174" s="38"/>
      <c r="OQI174" s="31"/>
      <c r="OQK174" s="38"/>
      <c r="OQO174" s="31"/>
      <c r="OQQ174" s="38"/>
      <c r="OQU174" s="31"/>
      <c r="OQW174" s="38"/>
      <c r="ORA174" s="31"/>
      <c r="ORC174" s="38"/>
      <c r="ORG174" s="31"/>
      <c r="ORI174" s="38"/>
      <c r="ORM174" s="31"/>
      <c r="ORO174" s="38"/>
      <c r="ORS174" s="31"/>
      <c r="ORU174" s="38"/>
      <c r="ORY174" s="31"/>
      <c r="OSA174" s="38"/>
      <c r="OSE174" s="31"/>
      <c r="OSG174" s="38"/>
      <c r="OSK174" s="31"/>
      <c r="OSM174" s="38"/>
      <c r="OSQ174" s="31"/>
      <c r="OSS174" s="38"/>
      <c r="OSW174" s="31"/>
      <c r="OSY174" s="38"/>
      <c r="OTC174" s="31"/>
      <c r="OTE174" s="38"/>
      <c r="OTI174" s="31"/>
      <c r="OTK174" s="38"/>
      <c r="OTO174" s="31"/>
      <c r="OTQ174" s="38"/>
      <c r="OTU174" s="31"/>
      <c r="OTW174" s="38"/>
      <c r="OUA174" s="31"/>
      <c r="OUC174" s="38"/>
      <c r="OUG174" s="31"/>
      <c r="OUI174" s="38"/>
      <c r="OUM174" s="31"/>
      <c r="OUO174" s="38"/>
      <c r="OUS174" s="31"/>
      <c r="OUU174" s="38"/>
      <c r="OUY174" s="31"/>
      <c r="OVA174" s="38"/>
      <c r="OVE174" s="31"/>
      <c r="OVG174" s="38"/>
      <c r="OVK174" s="31"/>
      <c r="OVM174" s="38"/>
      <c r="OVQ174" s="31"/>
      <c r="OVS174" s="38"/>
      <c r="OVW174" s="31"/>
      <c r="OVY174" s="38"/>
      <c r="OWC174" s="31"/>
      <c r="OWE174" s="38"/>
      <c r="OWI174" s="31"/>
      <c r="OWK174" s="38"/>
      <c r="OWO174" s="31"/>
      <c r="OWQ174" s="38"/>
      <c r="OWU174" s="31"/>
      <c r="OWW174" s="38"/>
      <c r="OXA174" s="31"/>
      <c r="OXC174" s="38"/>
      <c r="OXG174" s="31"/>
      <c r="OXI174" s="38"/>
      <c r="OXM174" s="31"/>
      <c r="OXO174" s="38"/>
      <c r="OXS174" s="31"/>
      <c r="OXU174" s="38"/>
      <c r="OXY174" s="31"/>
      <c r="OYA174" s="38"/>
      <c r="OYE174" s="31"/>
      <c r="OYG174" s="38"/>
      <c r="OYK174" s="31"/>
      <c r="OYM174" s="38"/>
      <c r="OYQ174" s="31"/>
      <c r="OYS174" s="38"/>
      <c r="OYW174" s="31"/>
      <c r="OYY174" s="38"/>
      <c r="OZC174" s="31"/>
      <c r="OZE174" s="38"/>
      <c r="OZI174" s="31"/>
      <c r="OZK174" s="38"/>
      <c r="OZO174" s="31"/>
      <c r="OZQ174" s="38"/>
      <c r="OZU174" s="31"/>
      <c r="OZW174" s="38"/>
      <c r="PAA174" s="31"/>
      <c r="PAC174" s="38"/>
      <c r="PAG174" s="31"/>
      <c r="PAI174" s="38"/>
      <c r="PAM174" s="31"/>
      <c r="PAO174" s="38"/>
      <c r="PAS174" s="31"/>
      <c r="PAU174" s="38"/>
      <c r="PAY174" s="31"/>
      <c r="PBA174" s="38"/>
      <c r="PBE174" s="31"/>
      <c r="PBG174" s="38"/>
      <c r="PBK174" s="31"/>
      <c r="PBM174" s="38"/>
      <c r="PBQ174" s="31"/>
      <c r="PBS174" s="38"/>
      <c r="PBW174" s="31"/>
      <c r="PBY174" s="38"/>
      <c r="PCC174" s="31"/>
      <c r="PCE174" s="38"/>
      <c r="PCI174" s="31"/>
      <c r="PCK174" s="38"/>
      <c r="PCO174" s="31"/>
      <c r="PCQ174" s="38"/>
      <c r="PCU174" s="31"/>
      <c r="PCW174" s="38"/>
      <c r="PDA174" s="31"/>
      <c r="PDC174" s="38"/>
      <c r="PDG174" s="31"/>
      <c r="PDI174" s="38"/>
      <c r="PDM174" s="31"/>
      <c r="PDO174" s="38"/>
      <c r="PDS174" s="31"/>
      <c r="PDU174" s="38"/>
      <c r="PDY174" s="31"/>
      <c r="PEA174" s="38"/>
      <c r="PEE174" s="31"/>
      <c r="PEG174" s="38"/>
      <c r="PEK174" s="31"/>
      <c r="PEM174" s="38"/>
      <c r="PEQ174" s="31"/>
      <c r="PES174" s="38"/>
      <c r="PEW174" s="31"/>
      <c r="PEY174" s="38"/>
      <c r="PFC174" s="31"/>
      <c r="PFE174" s="38"/>
      <c r="PFI174" s="31"/>
      <c r="PFK174" s="38"/>
      <c r="PFO174" s="31"/>
      <c r="PFQ174" s="38"/>
      <c r="PFU174" s="31"/>
      <c r="PFW174" s="38"/>
      <c r="PGA174" s="31"/>
      <c r="PGC174" s="38"/>
      <c r="PGG174" s="31"/>
      <c r="PGI174" s="38"/>
      <c r="PGM174" s="31"/>
      <c r="PGO174" s="38"/>
      <c r="PGS174" s="31"/>
      <c r="PGU174" s="38"/>
      <c r="PGY174" s="31"/>
      <c r="PHA174" s="38"/>
      <c r="PHE174" s="31"/>
      <c r="PHG174" s="38"/>
      <c r="PHK174" s="31"/>
      <c r="PHM174" s="38"/>
      <c r="PHQ174" s="31"/>
      <c r="PHS174" s="38"/>
      <c r="PHW174" s="31"/>
      <c r="PHY174" s="38"/>
      <c r="PIC174" s="31"/>
      <c r="PIE174" s="38"/>
      <c r="PII174" s="31"/>
      <c r="PIK174" s="38"/>
      <c r="PIO174" s="31"/>
      <c r="PIQ174" s="38"/>
      <c r="PIU174" s="31"/>
      <c r="PIW174" s="38"/>
      <c r="PJA174" s="31"/>
      <c r="PJC174" s="38"/>
      <c r="PJG174" s="31"/>
      <c r="PJI174" s="38"/>
      <c r="PJM174" s="31"/>
      <c r="PJO174" s="38"/>
      <c r="PJS174" s="31"/>
      <c r="PJU174" s="38"/>
      <c r="PJY174" s="31"/>
      <c r="PKA174" s="38"/>
      <c r="PKE174" s="31"/>
      <c r="PKG174" s="38"/>
      <c r="PKK174" s="31"/>
      <c r="PKM174" s="38"/>
      <c r="PKQ174" s="31"/>
      <c r="PKS174" s="38"/>
      <c r="PKW174" s="31"/>
      <c r="PKY174" s="38"/>
      <c r="PLC174" s="31"/>
      <c r="PLE174" s="38"/>
      <c r="PLI174" s="31"/>
      <c r="PLK174" s="38"/>
      <c r="PLO174" s="31"/>
      <c r="PLQ174" s="38"/>
      <c r="PLU174" s="31"/>
      <c r="PLW174" s="38"/>
      <c r="PMA174" s="31"/>
      <c r="PMC174" s="38"/>
      <c r="PMG174" s="31"/>
      <c r="PMI174" s="38"/>
      <c r="PMM174" s="31"/>
      <c r="PMO174" s="38"/>
      <c r="PMS174" s="31"/>
      <c r="PMU174" s="38"/>
      <c r="PMY174" s="31"/>
      <c r="PNA174" s="38"/>
      <c r="PNE174" s="31"/>
      <c r="PNG174" s="38"/>
      <c r="PNK174" s="31"/>
      <c r="PNM174" s="38"/>
      <c r="PNQ174" s="31"/>
      <c r="PNS174" s="38"/>
      <c r="PNW174" s="31"/>
      <c r="PNY174" s="38"/>
      <c r="POC174" s="31"/>
      <c r="POE174" s="38"/>
      <c r="POI174" s="31"/>
      <c r="POK174" s="38"/>
      <c r="POO174" s="31"/>
      <c r="POQ174" s="38"/>
      <c r="POU174" s="31"/>
      <c r="POW174" s="38"/>
      <c r="PPA174" s="31"/>
      <c r="PPC174" s="38"/>
      <c r="PPG174" s="31"/>
      <c r="PPI174" s="38"/>
      <c r="PPM174" s="31"/>
      <c r="PPO174" s="38"/>
      <c r="PPS174" s="31"/>
      <c r="PPU174" s="38"/>
      <c r="PPY174" s="31"/>
      <c r="PQA174" s="38"/>
      <c r="PQE174" s="31"/>
      <c r="PQG174" s="38"/>
      <c r="PQK174" s="31"/>
      <c r="PQM174" s="38"/>
      <c r="PQQ174" s="31"/>
      <c r="PQS174" s="38"/>
      <c r="PQW174" s="31"/>
      <c r="PQY174" s="38"/>
      <c r="PRC174" s="31"/>
      <c r="PRE174" s="38"/>
      <c r="PRI174" s="31"/>
      <c r="PRK174" s="38"/>
      <c r="PRO174" s="31"/>
      <c r="PRQ174" s="38"/>
      <c r="PRU174" s="31"/>
      <c r="PRW174" s="38"/>
      <c r="PSA174" s="31"/>
      <c r="PSC174" s="38"/>
      <c r="PSG174" s="31"/>
      <c r="PSI174" s="38"/>
      <c r="PSM174" s="31"/>
      <c r="PSO174" s="38"/>
      <c r="PSS174" s="31"/>
      <c r="PSU174" s="38"/>
      <c r="PSY174" s="31"/>
      <c r="PTA174" s="38"/>
      <c r="PTE174" s="31"/>
      <c r="PTG174" s="38"/>
      <c r="PTK174" s="31"/>
      <c r="PTM174" s="38"/>
      <c r="PTQ174" s="31"/>
      <c r="PTS174" s="38"/>
      <c r="PTW174" s="31"/>
      <c r="PTY174" s="38"/>
      <c r="PUC174" s="31"/>
      <c r="PUE174" s="38"/>
      <c r="PUI174" s="31"/>
      <c r="PUK174" s="38"/>
      <c r="PUO174" s="31"/>
      <c r="PUQ174" s="38"/>
      <c r="PUU174" s="31"/>
      <c r="PUW174" s="38"/>
      <c r="PVA174" s="31"/>
      <c r="PVC174" s="38"/>
      <c r="PVG174" s="31"/>
      <c r="PVI174" s="38"/>
      <c r="PVM174" s="31"/>
      <c r="PVO174" s="38"/>
      <c r="PVS174" s="31"/>
      <c r="PVU174" s="38"/>
      <c r="PVY174" s="31"/>
      <c r="PWA174" s="38"/>
      <c r="PWE174" s="31"/>
      <c r="PWG174" s="38"/>
      <c r="PWK174" s="31"/>
      <c r="PWM174" s="38"/>
      <c r="PWQ174" s="31"/>
      <c r="PWS174" s="38"/>
      <c r="PWW174" s="31"/>
      <c r="PWY174" s="38"/>
      <c r="PXC174" s="31"/>
      <c r="PXE174" s="38"/>
      <c r="PXI174" s="31"/>
      <c r="PXK174" s="38"/>
      <c r="PXO174" s="31"/>
      <c r="PXQ174" s="38"/>
      <c r="PXU174" s="31"/>
      <c r="PXW174" s="38"/>
      <c r="PYA174" s="31"/>
      <c r="PYC174" s="38"/>
      <c r="PYG174" s="31"/>
      <c r="PYI174" s="38"/>
      <c r="PYM174" s="31"/>
      <c r="PYO174" s="38"/>
      <c r="PYS174" s="31"/>
      <c r="PYU174" s="38"/>
      <c r="PYY174" s="31"/>
      <c r="PZA174" s="38"/>
      <c r="PZE174" s="31"/>
      <c r="PZG174" s="38"/>
      <c r="PZK174" s="31"/>
      <c r="PZM174" s="38"/>
      <c r="PZQ174" s="31"/>
      <c r="PZS174" s="38"/>
      <c r="PZW174" s="31"/>
      <c r="PZY174" s="38"/>
      <c r="QAC174" s="31"/>
      <c r="QAE174" s="38"/>
      <c r="QAI174" s="31"/>
      <c r="QAK174" s="38"/>
      <c r="QAO174" s="31"/>
      <c r="QAQ174" s="38"/>
      <c r="QAU174" s="31"/>
      <c r="QAW174" s="38"/>
      <c r="QBA174" s="31"/>
      <c r="QBC174" s="38"/>
      <c r="QBG174" s="31"/>
      <c r="QBI174" s="38"/>
      <c r="QBM174" s="31"/>
      <c r="QBO174" s="38"/>
      <c r="QBS174" s="31"/>
      <c r="QBU174" s="38"/>
      <c r="QBY174" s="31"/>
      <c r="QCA174" s="38"/>
      <c r="QCE174" s="31"/>
      <c r="QCG174" s="38"/>
      <c r="QCK174" s="31"/>
      <c r="QCM174" s="38"/>
      <c r="QCQ174" s="31"/>
      <c r="QCS174" s="38"/>
      <c r="QCW174" s="31"/>
      <c r="QCY174" s="38"/>
      <c r="QDC174" s="31"/>
      <c r="QDE174" s="38"/>
      <c r="QDI174" s="31"/>
      <c r="QDK174" s="38"/>
      <c r="QDO174" s="31"/>
      <c r="QDQ174" s="38"/>
      <c r="QDU174" s="31"/>
      <c r="QDW174" s="38"/>
      <c r="QEA174" s="31"/>
      <c r="QEC174" s="38"/>
      <c r="QEG174" s="31"/>
      <c r="QEI174" s="38"/>
      <c r="QEM174" s="31"/>
      <c r="QEO174" s="38"/>
      <c r="QES174" s="31"/>
      <c r="QEU174" s="38"/>
      <c r="QEY174" s="31"/>
      <c r="QFA174" s="38"/>
      <c r="QFE174" s="31"/>
      <c r="QFG174" s="38"/>
      <c r="QFK174" s="31"/>
      <c r="QFM174" s="38"/>
      <c r="QFQ174" s="31"/>
      <c r="QFS174" s="38"/>
      <c r="QFW174" s="31"/>
      <c r="QFY174" s="38"/>
      <c r="QGC174" s="31"/>
      <c r="QGE174" s="38"/>
      <c r="QGI174" s="31"/>
      <c r="QGK174" s="38"/>
      <c r="QGO174" s="31"/>
      <c r="QGQ174" s="38"/>
      <c r="QGU174" s="31"/>
      <c r="QGW174" s="38"/>
      <c r="QHA174" s="31"/>
      <c r="QHC174" s="38"/>
      <c r="QHG174" s="31"/>
      <c r="QHI174" s="38"/>
      <c r="QHM174" s="31"/>
      <c r="QHO174" s="38"/>
      <c r="QHS174" s="31"/>
      <c r="QHU174" s="38"/>
      <c r="QHY174" s="31"/>
      <c r="QIA174" s="38"/>
      <c r="QIE174" s="31"/>
      <c r="QIG174" s="38"/>
      <c r="QIK174" s="31"/>
      <c r="QIM174" s="38"/>
      <c r="QIQ174" s="31"/>
      <c r="QIS174" s="38"/>
      <c r="QIW174" s="31"/>
      <c r="QIY174" s="38"/>
      <c r="QJC174" s="31"/>
      <c r="QJE174" s="38"/>
      <c r="QJI174" s="31"/>
      <c r="QJK174" s="38"/>
      <c r="QJO174" s="31"/>
      <c r="QJQ174" s="38"/>
      <c r="QJU174" s="31"/>
      <c r="QJW174" s="38"/>
      <c r="QKA174" s="31"/>
      <c r="QKC174" s="38"/>
      <c r="QKG174" s="31"/>
      <c r="QKI174" s="38"/>
      <c r="QKM174" s="31"/>
      <c r="QKO174" s="38"/>
      <c r="QKS174" s="31"/>
      <c r="QKU174" s="38"/>
      <c r="QKY174" s="31"/>
      <c r="QLA174" s="38"/>
      <c r="QLE174" s="31"/>
      <c r="QLG174" s="38"/>
      <c r="QLK174" s="31"/>
      <c r="QLM174" s="38"/>
      <c r="QLQ174" s="31"/>
      <c r="QLS174" s="38"/>
      <c r="QLW174" s="31"/>
      <c r="QLY174" s="38"/>
      <c r="QMC174" s="31"/>
      <c r="QME174" s="38"/>
      <c r="QMI174" s="31"/>
      <c r="QMK174" s="38"/>
      <c r="QMO174" s="31"/>
      <c r="QMQ174" s="38"/>
      <c r="QMU174" s="31"/>
      <c r="QMW174" s="38"/>
      <c r="QNA174" s="31"/>
      <c r="QNC174" s="38"/>
      <c r="QNG174" s="31"/>
      <c r="QNI174" s="38"/>
      <c r="QNM174" s="31"/>
      <c r="QNO174" s="38"/>
      <c r="QNS174" s="31"/>
      <c r="QNU174" s="38"/>
      <c r="QNY174" s="31"/>
      <c r="QOA174" s="38"/>
      <c r="QOE174" s="31"/>
      <c r="QOG174" s="38"/>
      <c r="QOK174" s="31"/>
      <c r="QOM174" s="38"/>
      <c r="QOQ174" s="31"/>
      <c r="QOS174" s="38"/>
      <c r="QOW174" s="31"/>
      <c r="QOY174" s="38"/>
      <c r="QPC174" s="31"/>
      <c r="QPE174" s="38"/>
      <c r="QPI174" s="31"/>
      <c r="QPK174" s="38"/>
      <c r="QPO174" s="31"/>
      <c r="QPQ174" s="38"/>
      <c r="QPU174" s="31"/>
      <c r="QPW174" s="38"/>
      <c r="QQA174" s="31"/>
      <c r="QQC174" s="38"/>
      <c r="QQG174" s="31"/>
      <c r="QQI174" s="38"/>
      <c r="QQM174" s="31"/>
      <c r="QQO174" s="38"/>
      <c r="QQS174" s="31"/>
      <c r="QQU174" s="38"/>
      <c r="QQY174" s="31"/>
      <c r="QRA174" s="38"/>
      <c r="QRE174" s="31"/>
      <c r="QRG174" s="38"/>
      <c r="QRK174" s="31"/>
      <c r="QRM174" s="38"/>
      <c r="QRQ174" s="31"/>
      <c r="QRS174" s="38"/>
      <c r="QRW174" s="31"/>
      <c r="QRY174" s="38"/>
      <c r="QSC174" s="31"/>
      <c r="QSE174" s="38"/>
      <c r="QSI174" s="31"/>
      <c r="QSK174" s="38"/>
      <c r="QSO174" s="31"/>
      <c r="QSQ174" s="38"/>
      <c r="QSU174" s="31"/>
      <c r="QSW174" s="38"/>
      <c r="QTA174" s="31"/>
      <c r="QTC174" s="38"/>
      <c r="QTG174" s="31"/>
      <c r="QTI174" s="38"/>
      <c r="QTM174" s="31"/>
      <c r="QTO174" s="38"/>
      <c r="QTS174" s="31"/>
      <c r="QTU174" s="38"/>
      <c r="QTY174" s="31"/>
      <c r="QUA174" s="38"/>
      <c r="QUE174" s="31"/>
      <c r="QUG174" s="38"/>
      <c r="QUK174" s="31"/>
      <c r="QUM174" s="38"/>
      <c r="QUQ174" s="31"/>
      <c r="QUS174" s="38"/>
      <c r="QUW174" s="31"/>
      <c r="QUY174" s="38"/>
      <c r="QVC174" s="31"/>
      <c r="QVE174" s="38"/>
      <c r="QVI174" s="31"/>
      <c r="QVK174" s="38"/>
      <c r="QVO174" s="31"/>
      <c r="QVQ174" s="38"/>
      <c r="QVU174" s="31"/>
      <c r="QVW174" s="38"/>
      <c r="QWA174" s="31"/>
      <c r="QWC174" s="38"/>
      <c r="QWG174" s="31"/>
      <c r="QWI174" s="38"/>
      <c r="QWM174" s="31"/>
      <c r="QWO174" s="38"/>
      <c r="QWS174" s="31"/>
      <c r="QWU174" s="38"/>
      <c r="QWY174" s="31"/>
      <c r="QXA174" s="38"/>
      <c r="QXE174" s="31"/>
      <c r="QXG174" s="38"/>
      <c r="QXK174" s="31"/>
      <c r="QXM174" s="38"/>
      <c r="QXQ174" s="31"/>
      <c r="QXS174" s="38"/>
      <c r="QXW174" s="31"/>
      <c r="QXY174" s="38"/>
      <c r="QYC174" s="31"/>
      <c r="QYE174" s="38"/>
      <c r="QYI174" s="31"/>
      <c r="QYK174" s="38"/>
      <c r="QYO174" s="31"/>
      <c r="QYQ174" s="38"/>
      <c r="QYU174" s="31"/>
      <c r="QYW174" s="38"/>
      <c r="QZA174" s="31"/>
      <c r="QZC174" s="38"/>
      <c r="QZG174" s="31"/>
      <c r="QZI174" s="38"/>
      <c r="QZM174" s="31"/>
      <c r="QZO174" s="38"/>
      <c r="QZS174" s="31"/>
      <c r="QZU174" s="38"/>
      <c r="QZY174" s="31"/>
      <c r="RAA174" s="38"/>
      <c r="RAE174" s="31"/>
      <c r="RAG174" s="38"/>
      <c r="RAK174" s="31"/>
      <c r="RAM174" s="38"/>
      <c r="RAQ174" s="31"/>
      <c r="RAS174" s="38"/>
      <c r="RAW174" s="31"/>
      <c r="RAY174" s="38"/>
      <c r="RBC174" s="31"/>
      <c r="RBE174" s="38"/>
      <c r="RBI174" s="31"/>
      <c r="RBK174" s="38"/>
      <c r="RBO174" s="31"/>
      <c r="RBQ174" s="38"/>
      <c r="RBU174" s="31"/>
      <c r="RBW174" s="38"/>
      <c r="RCA174" s="31"/>
      <c r="RCC174" s="38"/>
      <c r="RCG174" s="31"/>
      <c r="RCI174" s="38"/>
      <c r="RCM174" s="31"/>
      <c r="RCO174" s="38"/>
      <c r="RCS174" s="31"/>
      <c r="RCU174" s="38"/>
      <c r="RCY174" s="31"/>
      <c r="RDA174" s="38"/>
      <c r="RDE174" s="31"/>
      <c r="RDG174" s="38"/>
      <c r="RDK174" s="31"/>
      <c r="RDM174" s="38"/>
      <c r="RDQ174" s="31"/>
      <c r="RDS174" s="38"/>
      <c r="RDW174" s="31"/>
      <c r="RDY174" s="38"/>
      <c r="REC174" s="31"/>
      <c r="REE174" s="38"/>
      <c r="REI174" s="31"/>
      <c r="REK174" s="38"/>
      <c r="REO174" s="31"/>
      <c r="REQ174" s="38"/>
      <c r="REU174" s="31"/>
      <c r="REW174" s="38"/>
      <c r="RFA174" s="31"/>
      <c r="RFC174" s="38"/>
      <c r="RFG174" s="31"/>
      <c r="RFI174" s="38"/>
      <c r="RFM174" s="31"/>
      <c r="RFO174" s="38"/>
      <c r="RFS174" s="31"/>
      <c r="RFU174" s="38"/>
      <c r="RFY174" s="31"/>
      <c r="RGA174" s="38"/>
      <c r="RGE174" s="31"/>
      <c r="RGG174" s="38"/>
      <c r="RGK174" s="31"/>
      <c r="RGM174" s="38"/>
      <c r="RGQ174" s="31"/>
      <c r="RGS174" s="38"/>
      <c r="RGW174" s="31"/>
      <c r="RGY174" s="38"/>
      <c r="RHC174" s="31"/>
      <c r="RHE174" s="38"/>
      <c r="RHI174" s="31"/>
      <c r="RHK174" s="38"/>
      <c r="RHO174" s="31"/>
      <c r="RHQ174" s="38"/>
      <c r="RHU174" s="31"/>
      <c r="RHW174" s="38"/>
      <c r="RIA174" s="31"/>
      <c r="RIC174" s="38"/>
      <c r="RIG174" s="31"/>
      <c r="RII174" s="38"/>
      <c r="RIM174" s="31"/>
      <c r="RIO174" s="38"/>
      <c r="RIS174" s="31"/>
      <c r="RIU174" s="38"/>
      <c r="RIY174" s="31"/>
      <c r="RJA174" s="38"/>
      <c r="RJE174" s="31"/>
      <c r="RJG174" s="38"/>
      <c r="RJK174" s="31"/>
      <c r="RJM174" s="38"/>
      <c r="RJQ174" s="31"/>
      <c r="RJS174" s="38"/>
      <c r="RJW174" s="31"/>
      <c r="RJY174" s="38"/>
      <c r="RKC174" s="31"/>
      <c r="RKE174" s="38"/>
      <c r="RKI174" s="31"/>
      <c r="RKK174" s="38"/>
      <c r="RKO174" s="31"/>
      <c r="RKQ174" s="38"/>
      <c r="RKU174" s="31"/>
      <c r="RKW174" s="38"/>
      <c r="RLA174" s="31"/>
      <c r="RLC174" s="38"/>
      <c r="RLG174" s="31"/>
      <c r="RLI174" s="38"/>
      <c r="RLM174" s="31"/>
      <c r="RLO174" s="38"/>
      <c r="RLS174" s="31"/>
      <c r="RLU174" s="38"/>
      <c r="RLY174" s="31"/>
      <c r="RMA174" s="38"/>
      <c r="RME174" s="31"/>
      <c r="RMG174" s="38"/>
      <c r="RMK174" s="31"/>
      <c r="RMM174" s="38"/>
      <c r="RMQ174" s="31"/>
      <c r="RMS174" s="38"/>
      <c r="RMW174" s="31"/>
      <c r="RMY174" s="38"/>
      <c r="RNC174" s="31"/>
      <c r="RNE174" s="38"/>
      <c r="RNI174" s="31"/>
      <c r="RNK174" s="38"/>
      <c r="RNO174" s="31"/>
      <c r="RNQ174" s="38"/>
      <c r="RNU174" s="31"/>
      <c r="RNW174" s="38"/>
      <c r="ROA174" s="31"/>
      <c r="ROC174" s="38"/>
      <c r="ROG174" s="31"/>
      <c r="ROI174" s="38"/>
      <c r="ROM174" s="31"/>
      <c r="ROO174" s="38"/>
      <c r="ROS174" s="31"/>
      <c r="ROU174" s="38"/>
      <c r="ROY174" s="31"/>
      <c r="RPA174" s="38"/>
      <c r="RPE174" s="31"/>
      <c r="RPG174" s="38"/>
      <c r="RPK174" s="31"/>
      <c r="RPM174" s="38"/>
      <c r="RPQ174" s="31"/>
      <c r="RPS174" s="38"/>
      <c r="RPW174" s="31"/>
      <c r="RPY174" s="38"/>
      <c r="RQC174" s="31"/>
      <c r="RQE174" s="38"/>
      <c r="RQI174" s="31"/>
      <c r="RQK174" s="38"/>
      <c r="RQO174" s="31"/>
      <c r="RQQ174" s="38"/>
      <c r="RQU174" s="31"/>
      <c r="RQW174" s="38"/>
      <c r="RRA174" s="31"/>
      <c r="RRC174" s="38"/>
      <c r="RRG174" s="31"/>
      <c r="RRI174" s="38"/>
      <c r="RRM174" s="31"/>
      <c r="RRO174" s="38"/>
      <c r="RRS174" s="31"/>
      <c r="RRU174" s="38"/>
      <c r="RRY174" s="31"/>
      <c r="RSA174" s="38"/>
      <c r="RSE174" s="31"/>
      <c r="RSG174" s="38"/>
      <c r="RSK174" s="31"/>
      <c r="RSM174" s="38"/>
      <c r="RSQ174" s="31"/>
      <c r="RSS174" s="38"/>
      <c r="RSW174" s="31"/>
      <c r="RSY174" s="38"/>
      <c r="RTC174" s="31"/>
      <c r="RTE174" s="38"/>
      <c r="RTI174" s="31"/>
      <c r="RTK174" s="38"/>
      <c r="RTO174" s="31"/>
      <c r="RTQ174" s="38"/>
      <c r="RTU174" s="31"/>
      <c r="RTW174" s="38"/>
      <c r="RUA174" s="31"/>
      <c r="RUC174" s="38"/>
      <c r="RUG174" s="31"/>
      <c r="RUI174" s="38"/>
      <c r="RUM174" s="31"/>
      <c r="RUO174" s="38"/>
      <c r="RUS174" s="31"/>
      <c r="RUU174" s="38"/>
      <c r="RUY174" s="31"/>
      <c r="RVA174" s="38"/>
      <c r="RVE174" s="31"/>
      <c r="RVG174" s="38"/>
      <c r="RVK174" s="31"/>
      <c r="RVM174" s="38"/>
      <c r="RVQ174" s="31"/>
      <c r="RVS174" s="38"/>
      <c r="RVW174" s="31"/>
      <c r="RVY174" s="38"/>
      <c r="RWC174" s="31"/>
      <c r="RWE174" s="38"/>
      <c r="RWI174" s="31"/>
      <c r="RWK174" s="38"/>
      <c r="RWO174" s="31"/>
      <c r="RWQ174" s="38"/>
      <c r="RWU174" s="31"/>
      <c r="RWW174" s="38"/>
      <c r="RXA174" s="31"/>
      <c r="RXC174" s="38"/>
      <c r="RXG174" s="31"/>
      <c r="RXI174" s="38"/>
      <c r="RXM174" s="31"/>
      <c r="RXO174" s="38"/>
      <c r="RXS174" s="31"/>
      <c r="RXU174" s="38"/>
      <c r="RXY174" s="31"/>
      <c r="RYA174" s="38"/>
      <c r="RYE174" s="31"/>
      <c r="RYG174" s="38"/>
      <c r="RYK174" s="31"/>
      <c r="RYM174" s="38"/>
      <c r="RYQ174" s="31"/>
      <c r="RYS174" s="38"/>
      <c r="RYW174" s="31"/>
      <c r="RYY174" s="38"/>
      <c r="RZC174" s="31"/>
      <c r="RZE174" s="38"/>
      <c r="RZI174" s="31"/>
      <c r="RZK174" s="38"/>
      <c r="RZO174" s="31"/>
      <c r="RZQ174" s="38"/>
      <c r="RZU174" s="31"/>
      <c r="RZW174" s="38"/>
      <c r="SAA174" s="31"/>
      <c r="SAC174" s="38"/>
      <c r="SAG174" s="31"/>
      <c r="SAI174" s="38"/>
      <c r="SAM174" s="31"/>
      <c r="SAO174" s="38"/>
      <c r="SAS174" s="31"/>
      <c r="SAU174" s="38"/>
      <c r="SAY174" s="31"/>
      <c r="SBA174" s="38"/>
      <c r="SBE174" s="31"/>
      <c r="SBG174" s="38"/>
      <c r="SBK174" s="31"/>
      <c r="SBM174" s="38"/>
      <c r="SBQ174" s="31"/>
      <c r="SBS174" s="38"/>
      <c r="SBW174" s="31"/>
      <c r="SBY174" s="38"/>
      <c r="SCC174" s="31"/>
      <c r="SCE174" s="38"/>
      <c r="SCI174" s="31"/>
      <c r="SCK174" s="38"/>
      <c r="SCO174" s="31"/>
      <c r="SCQ174" s="38"/>
      <c r="SCU174" s="31"/>
      <c r="SCW174" s="38"/>
      <c r="SDA174" s="31"/>
      <c r="SDC174" s="38"/>
      <c r="SDG174" s="31"/>
      <c r="SDI174" s="38"/>
      <c r="SDM174" s="31"/>
      <c r="SDO174" s="38"/>
      <c r="SDS174" s="31"/>
      <c r="SDU174" s="38"/>
      <c r="SDY174" s="31"/>
      <c r="SEA174" s="38"/>
      <c r="SEE174" s="31"/>
      <c r="SEG174" s="38"/>
      <c r="SEK174" s="31"/>
      <c r="SEM174" s="38"/>
      <c r="SEQ174" s="31"/>
      <c r="SES174" s="38"/>
      <c r="SEW174" s="31"/>
      <c r="SEY174" s="38"/>
      <c r="SFC174" s="31"/>
      <c r="SFE174" s="38"/>
      <c r="SFI174" s="31"/>
      <c r="SFK174" s="38"/>
      <c r="SFO174" s="31"/>
      <c r="SFQ174" s="38"/>
      <c r="SFU174" s="31"/>
      <c r="SFW174" s="38"/>
      <c r="SGA174" s="31"/>
      <c r="SGC174" s="38"/>
      <c r="SGG174" s="31"/>
      <c r="SGI174" s="38"/>
      <c r="SGM174" s="31"/>
      <c r="SGO174" s="38"/>
      <c r="SGS174" s="31"/>
      <c r="SGU174" s="38"/>
      <c r="SGY174" s="31"/>
      <c r="SHA174" s="38"/>
      <c r="SHE174" s="31"/>
      <c r="SHG174" s="38"/>
      <c r="SHK174" s="31"/>
      <c r="SHM174" s="38"/>
      <c r="SHQ174" s="31"/>
      <c r="SHS174" s="38"/>
      <c r="SHW174" s="31"/>
      <c r="SHY174" s="38"/>
      <c r="SIC174" s="31"/>
      <c r="SIE174" s="38"/>
      <c r="SII174" s="31"/>
      <c r="SIK174" s="38"/>
      <c r="SIO174" s="31"/>
      <c r="SIQ174" s="38"/>
      <c r="SIU174" s="31"/>
      <c r="SIW174" s="38"/>
      <c r="SJA174" s="31"/>
      <c r="SJC174" s="38"/>
      <c r="SJG174" s="31"/>
      <c r="SJI174" s="38"/>
      <c r="SJM174" s="31"/>
      <c r="SJO174" s="38"/>
      <c r="SJS174" s="31"/>
      <c r="SJU174" s="38"/>
      <c r="SJY174" s="31"/>
      <c r="SKA174" s="38"/>
      <c r="SKE174" s="31"/>
      <c r="SKG174" s="38"/>
      <c r="SKK174" s="31"/>
      <c r="SKM174" s="38"/>
      <c r="SKQ174" s="31"/>
      <c r="SKS174" s="38"/>
      <c r="SKW174" s="31"/>
      <c r="SKY174" s="38"/>
      <c r="SLC174" s="31"/>
      <c r="SLE174" s="38"/>
      <c r="SLI174" s="31"/>
      <c r="SLK174" s="38"/>
      <c r="SLO174" s="31"/>
      <c r="SLQ174" s="38"/>
      <c r="SLU174" s="31"/>
      <c r="SLW174" s="38"/>
      <c r="SMA174" s="31"/>
      <c r="SMC174" s="38"/>
      <c r="SMG174" s="31"/>
      <c r="SMI174" s="38"/>
      <c r="SMM174" s="31"/>
      <c r="SMO174" s="38"/>
      <c r="SMS174" s="31"/>
      <c r="SMU174" s="38"/>
      <c r="SMY174" s="31"/>
      <c r="SNA174" s="38"/>
      <c r="SNE174" s="31"/>
      <c r="SNG174" s="38"/>
      <c r="SNK174" s="31"/>
      <c r="SNM174" s="38"/>
      <c r="SNQ174" s="31"/>
      <c r="SNS174" s="38"/>
      <c r="SNW174" s="31"/>
      <c r="SNY174" s="38"/>
      <c r="SOC174" s="31"/>
      <c r="SOE174" s="38"/>
      <c r="SOI174" s="31"/>
      <c r="SOK174" s="38"/>
      <c r="SOO174" s="31"/>
      <c r="SOQ174" s="38"/>
      <c r="SOU174" s="31"/>
      <c r="SOW174" s="38"/>
      <c r="SPA174" s="31"/>
      <c r="SPC174" s="38"/>
      <c r="SPG174" s="31"/>
      <c r="SPI174" s="38"/>
      <c r="SPM174" s="31"/>
      <c r="SPO174" s="38"/>
      <c r="SPS174" s="31"/>
      <c r="SPU174" s="38"/>
      <c r="SPY174" s="31"/>
      <c r="SQA174" s="38"/>
      <c r="SQE174" s="31"/>
      <c r="SQG174" s="38"/>
      <c r="SQK174" s="31"/>
      <c r="SQM174" s="38"/>
      <c r="SQQ174" s="31"/>
      <c r="SQS174" s="38"/>
      <c r="SQW174" s="31"/>
      <c r="SQY174" s="38"/>
      <c r="SRC174" s="31"/>
      <c r="SRE174" s="38"/>
      <c r="SRI174" s="31"/>
      <c r="SRK174" s="38"/>
      <c r="SRO174" s="31"/>
      <c r="SRQ174" s="38"/>
      <c r="SRU174" s="31"/>
      <c r="SRW174" s="38"/>
      <c r="SSA174" s="31"/>
      <c r="SSC174" s="38"/>
      <c r="SSG174" s="31"/>
      <c r="SSI174" s="38"/>
      <c r="SSM174" s="31"/>
      <c r="SSO174" s="38"/>
      <c r="SSS174" s="31"/>
      <c r="SSU174" s="38"/>
      <c r="SSY174" s="31"/>
      <c r="STA174" s="38"/>
      <c r="STE174" s="31"/>
      <c r="STG174" s="38"/>
      <c r="STK174" s="31"/>
      <c r="STM174" s="38"/>
      <c r="STQ174" s="31"/>
      <c r="STS174" s="38"/>
      <c r="STW174" s="31"/>
      <c r="STY174" s="38"/>
      <c r="SUC174" s="31"/>
      <c r="SUE174" s="38"/>
      <c r="SUI174" s="31"/>
      <c r="SUK174" s="38"/>
      <c r="SUO174" s="31"/>
      <c r="SUQ174" s="38"/>
      <c r="SUU174" s="31"/>
      <c r="SUW174" s="38"/>
      <c r="SVA174" s="31"/>
      <c r="SVC174" s="38"/>
      <c r="SVG174" s="31"/>
      <c r="SVI174" s="38"/>
      <c r="SVM174" s="31"/>
      <c r="SVO174" s="38"/>
      <c r="SVS174" s="31"/>
      <c r="SVU174" s="38"/>
      <c r="SVY174" s="31"/>
      <c r="SWA174" s="38"/>
      <c r="SWE174" s="31"/>
      <c r="SWG174" s="38"/>
      <c r="SWK174" s="31"/>
      <c r="SWM174" s="38"/>
      <c r="SWQ174" s="31"/>
      <c r="SWS174" s="38"/>
      <c r="SWW174" s="31"/>
      <c r="SWY174" s="38"/>
      <c r="SXC174" s="31"/>
      <c r="SXE174" s="38"/>
      <c r="SXI174" s="31"/>
      <c r="SXK174" s="38"/>
      <c r="SXO174" s="31"/>
      <c r="SXQ174" s="38"/>
      <c r="SXU174" s="31"/>
      <c r="SXW174" s="38"/>
      <c r="SYA174" s="31"/>
      <c r="SYC174" s="38"/>
      <c r="SYG174" s="31"/>
      <c r="SYI174" s="38"/>
      <c r="SYM174" s="31"/>
      <c r="SYO174" s="38"/>
      <c r="SYS174" s="31"/>
      <c r="SYU174" s="38"/>
      <c r="SYY174" s="31"/>
      <c r="SZA174" s="38"/>
      <c r="SZE174" s="31"/>
      <c r="SZG174" s="38"/>
      <c r="SZK174" s="31"/>
      <c r="SZM174" s="38"/>
      <c r="SZQ174" s="31"/>
      <c r="SZS174" s="38"/>
      <c r="SZW174" s="31"/>
      <c r="SZY174" s="38"/>
      <c r="TAC174" s="31"/>
      <c r="TAE174" s="38"/>
      <c r="TAI174" s="31"/>
      <c r="TAK174" s="38"/>
      <c r="TAO174" s="31"/>
      <c r="TAQ174" s="38"/>
      <c r="TAU174" s="31"/>
      <c r="TAW174" s="38"/>
      <c r="TBA174" s="31"/>
      <c r="TBC174" s="38"/>
      <c r="TBG174" s="31"/>
      <c r="TBI174" s="38"/>
      <c r="TBM174" s="31"/>
      <c r="TBO174" s="38"/>
      <c r="TBS174" s="31"/>
      <c r="TBU174" s="38"/>
      <c r="TBY174" s="31"/>
      <c r="TCA174" s="38"/>
      <c r="TCE174" s="31"/>
      <c r="TCG174" s="38"/>
      <c r="TCK174" s="31"/>
      <c r="TCM174" s="38"/>
      <c r="TCQ174" s="31"/>
      <c r="TCS174" s="38"/>
      <c r="TCW174" s="31"/>
      <c r="TCY174" s="38"/>
      <c r="TDC174" s="31"/>
      <c r="TDE174" s="38"/>
      <c r="TDI174" s="31"/>
      <c r="TDK174" s="38"/>
      <c r="TDO174" s="31"/>
      <c r="TDQ174" s="38"/>
      <c r="TDU174" s="31"/>
      <c r="TDW174" s="38"/>
      <c r="TEA174" s="31"/>
      <c r="TEC174" s="38"/>
      <c r="TEG174" s="31"/>
      <c r="TEI174" s="38"/>
      <c r="TEM174" s="31"/>
      <c r="TEO174" s="38"/>
      <c r="TES174" s="31"/>
      <c r="TEU174" s="38"/>
      <c r="TEY174" s="31"/>
      <c r="TFA174" s="38"/>
      <c r="TFE174" s="31"/>
      <c r="TFG174" s="38"/>
      <c r="TFK174" s="31"/>
      <c r="TFM174" s="38"/>
      <c r="TFQ174" s="31"/>
      <c r="TFS174" s="38"/>
      <c r="TFW174" s="31"/>
      <c r="TFY174" s="38"/>
      <c r="TGC174" s="31"/>
      <c r="TGE174" s="38"/>
      <c r="TGI174" s="31"/>
      <c r="TGK174" s="38"/>
      <c r="TGO174" s="31"/>
      <c r="TGQ174" s="38"/>
      <c r="TGU174" s="31"/>
      <c r="TGW174" s="38"/>
      <c r="THA174" s="31"/>
      <c r="THC174" s="38"/>
      <c r="THG174" s="31"/>
      <c r="THI174" s="38"/>
      <c r="THM174" s="31"/>
      <c r="THO174" s="38"/>
      <c r="THS174" s="31"/>
      <c r="THU174" s="38"/>
      <c r="THY174" s="31"/>
      <c r="TIA174" s="38"/>
      <c r="TIE174" s="31"/>
      <c r="TIG174" s="38"/>
      <c r="TIK174" s="31"/>
      <c r="TIM174" s="38"/>
      <c r="TIQ174" s="31"/>
      <c r="TIS174" s="38"/>
      <c r="TIW174" s="31"/>
      <c r="TIY174" s="38"/>
      <c r="TJC174" s="31"/>
      <c r="TJE174" s="38"/>
      <c r="TJI174" s="31"/>
      <c r="TJK174" s="38"/>
      <c r="TJO174" s="31"/>
      <c r="TJQ174" s="38"/>
      <c r="TJU174" s="31"/>
      <c r="TJW174" s="38"/>
      <c r="TKA174" s="31"/>
      <c r="TKC174" s="38"/>
      <c r="TKG174" s="31"/>
      <c r="TKI174" s="38"/>
      <c r="TKM174" s="31"/>
      <c r="TKO174" s="38"/>
      <c r="TKS174" s="31"/>
      <c r="TKU174" s="38"/>
      <c r="TKY174" s="31"/>
      <c r="TLA174" s="38"/>
      <c r="TLE174" s="31"/>
      <c r="TLG174" s="38"/>
      <c r="TLK174" s="31"/>
      <c r="TLM174" s="38"/>
      <c r="TLQ174" s="31"/>
      <c r="TLS174" s="38"/>
      <c r="TLW174" s="31"/>
      <c r="TLY174" s="38"/>
      <c r="TMC174" s="31"/>
      <c r="TME174" s="38"/>
      <c r="TMI174" s="31"/>
      <c r="TMK174" s="38"/>
      <c r="TMO174" s="31"/>
      <c r="TMQ174" s="38"/>
      <c r="TMU174" s="31"/>
      <c r="TMW174" s="38"/>
      <c r="TNA174" s="31"/>
      <c r="TNC174" s="38"/>
      <c r="TNG174" s="31"/>
      <c r="TNI174" s="38"/>
      <c r="TNM174" s="31"/>
      <c r="TNO174" s="38"/>
      <c r="TNS174" s="31"/>
      <c r="TNU174" s="38"/>
      <c r="TNY174" s="31"/>
      <c r="TOA174" s="38"/>
      <c r="TOE174" s="31"/>
      <c r="TOG174" s="38"/>
      <c r="TOK174" s="31"/>
      <c r="TOM174" s="38"/>
      <c r="TOQ174" s="31"/>
      <c r="TOS174" s="38"/>
      <c r="TOW174" s="31"/>
      <c r="TOY174" s="38"/>
      <c r="TPC174" s="31"/>
      <c r="TPE174" s="38"/>
      <c r="TPI174" s="31"/>
      <c r="TPK174" s="38"/>
      <c r="TPO174" s="31"/>
      <c r="TPQ174" s="38"/>
      <c r="TPU174" s="31"/>
      <c r="TPW174" s="38"/>
      <c r="TQA174" s="31"/>
      <c r="TQC174" s="38"/>
      <c r="TQG174" s="31"/>
      <c r="TQI174" s="38"/>
      <c r="TQM174" s="31"/>
      <c r="TQO174" s="38"/>
      <c r="TQS174" s="31"/>
      <c r="TQU174" s="38"/>
      <c r="TQY174" s="31"/>
      <c r="TRA174" s="38"/>
      <c r="TRE174" s="31"/>
      <c r="TRG174" s="38"/>
      <c r="TRK174" s="31"/>
      <c r="TRM174" s="38"/>
      <c r="TRQ174" s="31"/>
      <c r="TRS174" s="38"/>
      <c r="TRW174" s="31"/>
      <c r="TRY174" s="38"/>
      <c r="TSC174" s="31"/>
      <c r="TSE174" s="38"/>
      <c r="TSI174" s="31"/>
      <c r="TSK174" s="38"/>
      <c r="TSO174" s="31"/>
      <c r="TSQ174" s="38"/>
      <c r="TSU174" s="31"/>
      <c r="TSW174" s="38"/>
      <c r="TTA174" s="31"/>
      <c r="TTC174" s="38"/>
      <c r="TTG174" s="31"/>
      <c r="TTI174" s="38"/>
      <c r="TTM174" s="31"/>
      <c r="TTO174" s="38"/>
      <c r="TTS174" s="31"/>
      <c r="TTU174" s="38"/>
      <c r="TTY174" s="31"/>
      <c r="TUA174" s="38"/>
      <c r="TUE174" s="31"/>
      <c r="TUG174" s="38"/>
      <c r="TUK174" s="31"/>
      <c r="TUM174" s="38"/>
      <c r="TUQ174" s="31"/>
      <c r="TUS174" s="38"/>
      <c r="TUW174" s="31"/>
      <c r="TUY174" s="38"/>
      <c r="TVC174" s="31"/>
      <c r="TVE174" s="38"/>
      <c r="TVI174" s="31"/>
      <c r="TVK174" s="38"/>
      <c r="TVO174" s="31"/>
      <c r="TVQ174" s="38"/>
      <c r="TVU174" s="31"/>
      <c r="TVW174" s="38"/>
      <c r="TWA174" s="31"/>
      <c r="TWC174" s="38"/>
      <c r="TWG174" s="31"/>
      <c r="TWI174" s="38"/>
      <c r="TWM174" s="31"/>
      <c r="TWO174" s="38"/>
      <c r="TWS174" s="31"/>
      <c r="TWU174" s="38"/>
      <c r="TWY174" s="31"/>
      <c r="TXA174" s="38"/>
      <c r="TXE174" s="31"/>
      <c r="TXG174" s="38"/>
      <c r="TXK174" s="31"/>
      <c r="TXM174" s="38"/>
      <c r="TXQ174" s="31"/>
      <c r="TXS174" s="38"/>
      <c r="TXW174" s="31"/>
      <c r="TXY174" s="38"/>
      <c r="TYC174" s="31"/>
      <c r="TYE174" s="38"/>
      <c r="TYI174" s="31"/>
      <c r="TYK174" s="38"/>
      <c r="TYO174" s="31"/>
      <c r="TYQ174" s="38"/>
      <c r="TYU174" s="31"/>
      <c r="TYW174" s="38"/>
      <c r="TZA174" s="31"/>
      <c r="TZC174" s="38"/>
      <c r="TZG174" s="31"/>
      <c r="TZI174" s="38"/>
      <c r="TZM174" s="31"/>
      <c r="TZO174" s="38"/>
      <c r="TZS174" s="31"/>
      <c r="TZU174" s="38"/>
      <c r="TZY174" s="31"/>
      <c r="UAA174" s="38"/>
      <c r="UAE174" s="31"/>
      <c r="UAG174" s="38"/>
      <c r="UAK174" s="31"/>
      <c r="UAM174" s="38"/>
      <c r="UAQ174" s="31"/>
      <c r="UAS174" s="38"/>
      <c r="UAW174" s="31"/>
      <c r="UAY174" s="38"/>
      <c r="UBC174" s="31"/>
      <c r="UBE174" s="38"/>
      <c r="UBI174" s="31"/>
      <c r="UBK174" s="38"/>
      <c r="UBO174" s="31"/>
      <c r="UBQ174" s="38"/>
      <c r="UBU174" s="31"/>
      <c r="UBW174" s="38"/>
      <c r="UCA174" s="31"/>
      <c r="UCC174" s="38"/>
      <c r="UCG174" s="31"/>
      <c r="UCI174" s="38"/>
      <c r="UCM174" s="31"/>
      <c r="UCO174" s="38"/>
      <c r="UCS174" s="31"/>
      <c r="UCU174" s="38"/>
      <c r="UCY174" s="31"/>
      <c r="UDA174" s="38"/>
      <c r="UDE174" s="31"/>
      <c r="UDG174" s="38"/>
      <c r="UDK174" s="31"/>
      <c r="UDM174" s="38"/>
      <c r="UDQ174" s="31"/>
      <c r="UDS174" s="38"/>
      <c r="UDW174" s="31"/>
      <c r="UDY174" s="38"/>
      <c r="UEC174" s="31"/>
      <c r="UEE174" s="38"/>
      <c r="UEI174" s="31"/>
      <c r="UEK174" s="38"/>
      <c r="UEO174" s="31"/>
      <c r="UEQ174" s="38"/>
      <c r="UEU174" s="31"/>
      <c r="UEW174" s="38"/>
      <c r="UFA174" s="31"/>
      <c r="UFC174" s="38"/>
      <c r="UFG174" s="31"/>
      <c r="UFI174" s="38"/>
      <c r="UFM174" s="31"/>
      <c r="UFO174" s="38"/>
      <c r="UFS174" s="31"/>
      <c r="UFU174" s="38"/>
      <c r="UFY174" s="31"/>
      <c r="UGA174" s="38"/>
      <c r="UGE174" s="31"/>
      <c r="UGG174" s="38"/>
      <c r="UGK174" s="31"/>
      <c r="UGM174" s="38"/>
      <c r="UGQ174" s="31"/>
      <c r="UGS174" s="38"/>
      <c r="UGW174" s="31"/>
      <c r="UGY174" s="38"/>
      <c r="UHC174" s="31"/>
      <c r="UHE174" s="38"/>
      <c r="UHI174" s="31"/>
      <c r="UHK174" s="38"/>
      <c r="UHO174" s="31"/>
      <c r="UHQ174" s="38"/>
      <c r="UHU174" s="31"/>
      <c r="UHW174" s="38"/>
      <c r="UIA174" s="31"/>
      <c r="UIC174" s="38"/>
      <c r="UIG174" s="31"/>
      <c r="UII174" s="38"/>
      <c r="UIM174" s="31"/>
      <c r="UIO174" s="38"/>
      <c r="UIS174" s="31"/>
      <c r="UIU174" s="38"/>
      <c r="UIY174" s="31"/>
      <c r="UJA174" s="38"/>
      <c r="UJE174" s="31"/>
      <c r="UJG174" s="38"/>
      <c r="UJK174" s="31"/>
      <c r="UJM174" s="38"/>
      <c r="UJQ174" s="31"/>
      <c r="UJS174" s="38"/>
      <c r="UJW174" s="31"/>
      <c r="UJY174" s="38"/>
      <c r="UKC174" s="31"/>
      <c r="UKE174" s="38"/>
      <c r="UKI174" s="31"/>
      <c r="UKK174" s="38"/>
      <c r="UKO174" s="31"/>
      <c r="UKQ174" s="38"/>
      <c r="UKU174" s="31"/>
      <c r="UKW174" s="38"/>
      <c r="ULA174" s="31"/>
      <c r="ULC174" s="38"/>
      <c r="ULG174" s="31"/>
      <c r="ULI174" s="38"/>
      <c r="ULM174" s="31"/>
      <c r="ULO174" s="38"/>
      <c r="ULS174" s="31"/>
      <c r="ULU174" s="38"/>
      <c r="ULY174" s="31"/>
      <c r="UMA174" s="38"/>
      <c r="UME174" s="31"/>
      <c r="UMG174" s="38"/>
      <c r="UMK174" s="31"/>
      <c r="UMM174" s="38"/>
      <c r="UMQ174" s="31"/>
      <c r="UMS174" s="38"/>
      <c r="UMW174" s="31"/>
      <c r="UMY174" s="38"/>
      <c r="UNC174" s="31"/>
      <c r="UNE174" s="38"/>
      <c r="UNI174" s="31"/>
      <c r="UNK174" s="38"/>
      <c r="UNO174" s="31"/>
      <c r="UNQ174" s="38"/>
      <c r="UNU174" s="31"/>
      <c r="UNW174" s="38"/>
      <c r="UOA174" s="31"/>
      <c r="UOC174" s="38"/>
      <c r="UOG174" s="31"/>
      <c r="UOI174" s="38"/>
      <c r="UOM174" s="31"/>
      <c r="UOO174" s="38"/>
      <c r="UOS174" s="31"/>
      <c r="UOU174" s="38"/>
      <c r="UOY174" s="31"/>
      <c r="UPA174" s="38"/>
      <c r="UPE174" s="31"/>
      <c r="UPG174" s="38"/>
      <c r="UPK174" s="31"/>
      <c r="UPM174" s="38"/>
      <c r="UPQ174" s="31"/>
      <c r="UPS174" s="38"/>
      <c r="UPW174" s="31"/>
      <c r="UPY174" s="38"/>
      <c r="UQC174" s="31"/>
      <c r="UQE174" s="38"/>
      <c r="UQI174" s="31"/>
      <c r="UQK174" s="38"/>
      <c r="UQO174" s="31"/>
      <c r="UQQ174" s="38"/>
      <c r="UQU174" s="31"/>
      <c r="UQW174" s="38"/>
      <c r="URA174" s="31"/>
      <c r="URC174" s="38"/>
      <c r="URG174" s="31"/>
      <c r="URI174" s="38"/>
      <c r="URM174" s="31"/>
      <c r="URO174" s="38"/>
      <c r="URS174" s="31"/>
      <c r="URU174" s="38"/>
      <c r="URY174" s="31"/>
      <c r="USA174" s="38"/>
      <c r="USE174" s="31"/>
      <c r="USG174" s="38"/>
      <c r="USK174" s="31"/>
      <c r="USM174" s="38"/>
      <c r="USQ174" s="31"/>
      <c r="USS174" s="38"/>
      <c r="USW174" s="31"/>
      <c r="USY174" s="38"/>
      <c r="UTC174" s="31"/>
      <c r="UTE174" s="38"/>
      <c r="UTI174" s="31"/>
      <c r="UTK174" s="38"/>
      <c r="UTO174" s="31"/>
      <c r="UTQ174" s="38"/>
      <c r="UTU174" s="31"/>
      <c r="UTW174" s="38"/>
      <c r="UUA174" s="31"/>
      <c r="UUC174" s="38"/>
      <c r="UUG174" s="31"/>
      <c r="UUI174" s="38"/>
      <c r="UUM174" s="31"/>
      <c r="UUO174" s="38"/>
      <c r="UUS174" s="31"/>
      <c r="UUU174" s="38"/>
      <c r="UUY174" s="31"/>
      <c r="UVA174" s="38"/>
      <c r="UVE174" s="31"/>
      <c r="UVG174" s="38"/>
      <c r="UVK174" s="31"/>
      <c r="UVM174" s="38"/>
      <c r="UVQ174" s="31"/>
      <c r="UVS174" s="38"/>
      <c r="UVW174" s="31"/>
      <c r="UVY174" s="38"/>
      <c r="UWC174" s="31"/>
      <c r="UWE174" s="38"/>
      <c r="UWI174" s="31"/>
      <c r="UWK174" s="38"/>
      <c r="UWO174" s="31"/>
      <c r="UWQ174" s="38"/>
      <c r="UWU174" s="31"/>
      <c r="UWW174" s="38"/>
      <c r="UXA174" s="31"/>
      <c r="UXC174" s="38"/>
      <c r="UXG174" s="31"/>
      <c r="UXI174" s="38"/>
      <c r="UXM174" s="31"/>
      <c r="UXO174" s="38"/>
      <c r="UXS174" s="31"/>
      <c r="UXU174" s="38"/>
      <c r="UXY174" s="31"/>
      <c r="UYA174" s="38"/>
      <c r="UYE174" s="31"/>
      <c r="UYG174" s="38"/>
      <c r="UYK174" s="31"/>
      <c r="UYM174" s="38"/>
      <c r="UYQ174" s="31"/>
      <c r="UYS174" s="38"/>
      <c r="UYW174" s="31"/>
      <c r="UYY174" s="38"/>
      <c r="UZC174" s="31"/>
      <c r="UZE174" s="38"/>
      <c r="UZI174" s="31"/>
      <c r="UZK174" s="38"/>
      <c r="UZO174" s="31"/>
      <c r="UZQ174" s="38"/>
      <c r="UZU174" s="31"/>
      <c r="UZW174" s="38"/>
      <c r="VAA174" s="31"/>
      <c r="VAC174" s="38"/>
      <c r="VAG174" s="31"/>
      <c r="VAI174" s="38"/>
      <c r="VAM174" s="31"/>
      <c r="VAO174" s="38"/>
      <c r="VAS174" s="31"/>
      <c r="VAU174" s="38"/>
      <c r="VAY174" s="31"/>
      <c r="VBA174" s="38"/>
      <c r="VBE174" s="31"/>
      <c r="VBG174" s="38"/>
      <c r="VBK174" s="31"/>
      <c r="VBM174" s="38"/>
      <c r="VBQ174" s="31"/>
      <c r="VBS174" s="38"/>
      <c r="VBW174" s="31"/>
      <c r="VBY174" s="38"/>
      <c r="VCC174" s="31"/>
      <c r="VCE174" s="38"/>
      <c r="VCI174" s="31"/>
      <c r="VCK174" s="38"/>
      <c r="VCO174" s="31"/>
      <c r="VCQ174" s="38"/>
      <c r="VCU174" s="31"/>
      <c r="VCW174" s="38"/>
      <c r="VDA174" s="31"/>
      <c r="VDC174" s="38"/>
      <c r="VDG174" s="31"/>
      <c r="VDI174" s="38"/>
      <c r="VDM174" s="31"/>
      <c r="VDO174" s="38"/>
      <c r="VDS174" s="31"/>
      <c r="VDU174" s="38"/>
      <c r="VDY174" s="31"/>
      <c r="VEA174" s="38"/>
      <c r="VEE174" s="31"/>
      <c r="VEG174" s="38"/>
      <c r="VEK174" s="31"/>
      <c r="VEM174" s="38"/>
      <c r="VEQ174" s="31"/>
      <c r="VES174" s="38"/>
      <c r="VEW174" s="31"/>
      <c r="VEY174" s="38"/>
      <c r="VFC174" s="31"/>
      <c r="VFE174" s="38"/>
      <c r="VFI174" s="31"/>
      <c r="VFK174" s="38"/>
      <c r="VFO174" s="31"/>
      <c r="VFQ174" s="38"/>
      <c r="VFU174" s="31"/>
      <c r="VFW174" s="38"/>
      <c r="VGA174" s="31"/>
      <c r="VGC174" s="38"/>
      <c r="VGG174" s="31"/>
      <c r="VGI174" s="38"/>
      <c r="VGM174" s="31"/>
      <c r="VGO174" s="38"/>
      <c r="VGS174" s="31"/>
      <c r="VGU174" s="38"/>
      <c r="VGY174" s="31"/>
      <c r="VHA174" s="38"/>
      <c r="VHE174" s="31"/>
      <c r="VHG174" s="38"/>
      <c r="VHK174" s="31"/>
      <c r="VHM174" s="38"/>
      <c r="VHQ174" s="31"/>
      <c r="VHS174" s="38"/>
      <c r="VHW174" s="31"/>
      <c r="VHY174" s="38"/>
      <c r="VIC174" s="31"/>
      <c r="VIE174" s="38"/>
      <c r="VII174" s="31"/>
      <c r="VIK174" s="38"/>
      <c r="VIO174" s="31"/>
      <c r="VIQ174" s="38"/>
      <c r="VIU174" s="31"/>
      <c r="VIW174" s="38"/>
      <c r="VJA174" s="31"/>
      <c r="VJC174" s="38"/>
      <c r="VJG174" s="31"/>
      <c r="VJI174" s="38"/>
      <c r="VJM174" s="31"/>
      <c r="VJO174" s="38"/>
      <c r="VJS174" s="31"/>
      <c r="VJU174" s="38"/>
      <c r="VJY174" s="31"/>
      <c r="VKA174" s="38"/>
      <c r="VKE174" s="31"/>
      <c r="VKG174" s="38"/>
      <c r="VKK174" s="31"/>
      <c r="VKM174" s="38"/>
      <c r="VKQ174" s="31"/>
      <c r="VKS174" s="38"/>
      <c r="VKW174" s="31"/>
      <c r="VKY174" s="38"/>
      <c r="VLC174" s="31"/>
      <c r="VLE174" s="38"/>
      <c r="VLI174" s="31"/>
      <c r="VLK174" s="38"/>
      <c r="VLO174" s="31"/>
      <c r="VLQ174" s="38"/>
      <c r="VLU174" s="31"/>
      <c r="VLW174" s="38"/>
      <c r="VMA174" s="31"/>
      <c r="VMC174" s="38"/>
      <c r="VMG174" s="31"/>
      <c r="VMI174" s="38"/>
      <c r="VMM174" s="31"/>
      <c r="VMO174" s="38"/>
      <c r="VMS174" s="31"/>
      <c r="VMU174" s="38"/>
      <c r="VMY174" s="31"/>
      <c r="VNA174" s="38"/>
      <c r="VNE174" s="31"/>
      <c r="VNG174" s="38"/>
      <c r="VNK174" s="31"/>
      <c r="VNM174" s="38"/>
      <c r="VNQ174" s="31"/>
      <c r="VNS174" s="38"/>
      <c r="VNW174" s="31"/>
      <c r="VNY174" s="38"/>
      <c r="VOC174" s="31"/>
      <c r="VOE174" s="38"/>
      <c r="VOI174" s="31"/>
      <c r="VOK174" s="38"/>
      <c r="VOO174" s="31"/>
      <c r="VOQ174" s="38"/>
      <c r="VOU174" s="31"/>
      <c r="VOW174" s="38"/>
      <c r="VPA174" s="31"/>
      <c r="VPC174" s="38"/>
      <c r="VPG174" s="31"/>
      <c r="VPI174" s="38"/>
      <c r="VPM174" s="31"/>
      <c r="VPO174" s="38"/>
      <c r="VPS174" s="31"/>
      <c r="VPU174" s="38"/>
      <c r="VPY174" s="31"/>
      <c r="VQA174" s="38"/>
      <c r="VQE174" s="31"/>
      <c r="VQG174" s="38"/>
      <c r="VQK174" s="31"/>
      <c r="VQM174" s="38"/>
      <c r="VQQ174" s="31"/>
      <c r="VQS174" s="38"/>
      <c r="VQW174" s="31"/>
      <c r="VQY174" s="38"/>
      <c r="VRC174" s="31"/>
      <c r="VRE174" s="38"/>
      <c r="VRI174" s="31"/>
      <c r="VRK174" s="38"/>
      <c r="VRO174" s="31"/>
      <c r="VRQ174" s="38"/>
      <c r="VRU174" s="31"/>
      <c r="VRW174" s="38"/>
      <c r="VSA174" s="31"/>
      <c r="VSC174" s="38"/>
      <c r="VSG174" s="31"/>
      <c r="VSI174" s="38"/>
      <c r="VSM174" s="31"/>
      <c r="VSO174" s="38"/>
      <c r="VSS174" s="31"/>
      <c r="VSU174" s="38"/>
      <c r="VSY174" s="31"/>
      <c r="VTA174" s="38"/>
      <c r="VTE174" s="31"/>
      <c r="VTG174" s="38"/>
      <c r="VTK174" s="31"/>
      <c r="VTM174" s="38"/>
      <c r="VTQ174" s="31"/>
      <c r="VTS174" s="38"/>
      <c r="VTW174" s="31"/>
      <c r="VTY174" s="38"/>
      <c r="VUC174" s="31"/>
      <c r="VUE174" s="38"/>
      <c r="VUI174" s="31"/>
      <c r="VUK174" s="38"/>
      <c r="VUO174" s="31"/>
      <c r="VUQ174" s="38"/>
      <c r="VUU174" s="31"/>
      <c r="VUW174" s="38"/>
      <c r="VVA174" s="31"/>
      <c r="VVC174" s="38"/>
      <c r="VVG174" s="31"/>
      <c r="VVI174" s="38"/>
      <c r="VVM174" s="31"/>
      <c r="VVO174" s="38"/>
      <c r="VVS174" s="31"/>
      <c r="VVU174" s="38"/>
      <c r="VVY174" s="31"/>
      <c r="VWA174" s="38"/>
      <c r="VWE174" s="31"/>
      <c r="VWG174" s="38"/>
      <c r="VWK174" s="31"/>
      <c r="VWM174" s="38"/>
      <c r="VWQ174" s="31"/>
      <c r="VWS174" s="38"/>
      <c r="VWW174" s="31"/>
      <c r="VWY174" s="38"/>
      <c r="VXC174" s="31"/>
      <c r="VXE174" s="38"/>
      <c r="VXI174" s="31"/>
      <c r="VXK174" s="38"/>
      <c r="VXO174" s="31"/>
      <c r="VXQ174" s="38"/>
      <c r="VXU174" s="31"/>
      <c r="VXW174" s="38"/>
      <c r="VYA174" s="31"/>
      <c r="VYC174" s="38"/>
      <c r="VYG174" s="31"/>
      <c r="VYI174" s="38"/>
      <c r="VYM174" s="31"/>
      <c r="VYO174" s="38"/>
      <c r="VYS174" s="31"/>
      <c r="VYU174" s="38"/>
      <c r="VYY174" s="31"/>
      <c r="VZA174" s="38"/>
      <c r="VZE174" s="31"/>
      <c r="VZG174" s="38"/>
      <c r="VZK174" s="31"/>
      <c r="VZM174" s="38"/>
      <c r="VZQ174" s="31"/>
      <c r="VZS174" s="38"/>
      <c r="VZW174" s="31"/>
      <c r="VZY174" s="38"/>
      <c r="WAC174" s="31"/>
      <c r="WAE174" s="38"/>
      <c r="WAI174" s="31"/>
      <c r="WAK174" s="38"/>
      <c r="WAO174" s="31"/>
      <c r="WAQ174" s="38"/>
      <c r="WAU174" s="31"/>
      <c r="WAW174" s="38"/>
      <c r="WBA174" s="31"/>
      <c r="WBC174" s="38"/>
      <c r="WBG174" s="31"/>
      <c r="WBI174" s="38"/>
      <c r="WBM174" s="31"/>
      <c r="WBO174" s="38"/>
      <c r="WBS174" s="31"/>
      <c r="WBU174" s="38"/>
      <c r="WBY174" s="31"/>
      <c r="WCA174" s="38"/>
      <c r="WCE174" s="31"/>
      <c r="WCG174" s="38"/>
      <c r="WCK174" s="31"/>
      <c r="WCM174" s="38"/>
      <c r="WCQ174" s="31"/>
      <c r="WCS174" s="38"/>
      <c r="WCW174" s="31"/>
      <c r="WCY174" s="38"/>
      <c r="WDC174" s="31"/>
      <c r="WDE174" s="38"/>
      <c r="WDI174" s="31"/>
      <c r="WDK174" s="38"/>
      <c r="WDO174" s="31"/>
      <c r="WDQ174" s="38"/>
      <c r="WDU174" s="31"/>
      <c r="WDW174" s="38"/>
      <c r="WEA174" s="31"/>
      <c r="WEC174" s="38"/>
      <c r="WEG174" s="31"/>
      <c r="WEI174" s="38"/>
      <c r="WEM174" s="31"/>
      <c r="WEO174" s="38"/>
      <c r="WES174" s="31"/>
      <c r="WEU174" s="38"/>
      <c r="WEY174" s="31"/>
      <c r="WFA174" s="38"/>
      <c r="WFE174" s="31"/>
      <c r="WFG174" s="38"/>
      <c r="WFK174" s="31"/>
      <c r="WFM174" s="38"/>
      <c r="WFQ174" s="31"/>
      <c r="WFS174" s="38"/>
      <c r="WFW174" s="31"/>
      <c r="WFY174" s="38"/>
      <c r="WGC174" s="31"/>
      <c r="WGE174" s="38"/>
      <c r="WGI174" s="31"/>
      <c r="WGK174" s="38"/>
      <c r="WGO174" s="31"/>
      <c r="WGQ174" s="38"/>
      <c r="WGU174" s="31"/>
      <c r="WGW174" s="38"/>
      <c r="WHA174" s="31"/>
      <c r="WHC174" s="38"/>
      <c r="WHG174" s="31"/>
      <c r="WHI174" s="38"/>
      <c r="WHM174" s="31"/>
      <c r="WHO174" s="38"/>
      <c r="WHS174" s="31"/>
      <c r="WHU174" s="38"/>
      <c r="WHY174" s="31"/>
      <c r="WIA174" s="38"/>
      <c r="WIE174" s="31"/>
      <c r="WIG174" s="38"/>
      <c r="WIK174" s="31"/>
      <c r="WIM174" s="38"/>
      <c r="WIQ174" s="31"/>
      <c r="WIS174" s="38"/>
      <c r="WIW174" s="31"/>
      <c r="WIY174" s="38"/>
      <c r="WJC174" s="31"/>
      <c r="WJE174" s="38"/>
      <c r="WJI174" s="31"/>
      <c r="WJK174" s="38"/>
      <c r="WJO174" s="31"/>
      <c r="WJQ174" s="38"/>
      <c r="WJU174" s="31"/>
      <c r="WJW174" s="38"/>
      <c r="WKA174" s="31"/>
      <c r="WKC174" s="38"/>
      <c r="WKG174" s="31"/>
      <c r="WKI174" s="38"/>
      <c r="WKM174" s="31"/>
      <c r="WKO174" s="38"/>
      <c r="WKS174" s="31"/>
      <c r="WKU174" s="38"/>
      <c r="WKY174" s="31"/>
      <c r="WLA174" s="38"/>
      <c r="WLE174" s="31"/>
      <c r="WLG174" s="38"/>
      <c r="WLK174" s="31"/>
      <c r="WLM174" s="38"/>
      <c r="WLQ174" s="31"/>
      <c r="WLS174" s="38"/>
      <c r="WLW174" s="31"/>
      <c r="WLY174" s="38"/>
      <c r="WMC174" s="31"/>
      <c r="WME174" s="38"/>
      <c r="WMI174" s="31"/>
      <c r="WMK174" s="38"/>
      <c r="WMO174" s="31"/>
      <c r="WMQ174" s="38"/>
      <c r="WMU174" s="31"/>
      <c r="WMW174" s="38"/>
      <c r="WNA174" s="31"/>
      <c r="WNC174" s="38"/>
      <c r="WNG174" s="31"/>
      <c r="WNI174" s="38"/>
      <c r="WNM174" s="31"/>
      <c r="WNO174" s="38"/>
      <c r="WNS174" s="31"/>
      <c r="WNU174" s="38"/>
      <c r="WNY174" s="31"/>
      <c r="WOA174" s="38"/>
      <c r="WOE174" s="31"/>
      <c r="WOG174" s="38"/>
      <c r="WOK174" s="31"/>
      <c r="WOM174" s="38"/>
      <c r="WOQ174" s="31"/>
      <c r="WOS174" s="38"/>
      <c r="WOW174" s="31"/>
      <c r="WOY174" s="38"/>
      <c r="WPC174" s="31"/>
      <c r="WPE174" s="38"/>
      <c r="WPI174" s="31"/>
      <c r="WPK174" s="38"/>
      <c r="WPO174" s="31"/>
      <c r="WPQ174" s="38"/>
      <c r="WPU174" s="31"/>
      <c r="WPW174" s="38"/>
      <c r="WQA174" s="31"/>
      <c r="WQC174" s="38"/>
      <c r="WQG174" s="31"/>
      <c r="WQI174" s="38"/>
      <c r="WQM174" s="31"/>
      <c r="WQO174" s="38"/>
      <c r="WQS174" s="31"/>
      <c r="WQU174" s="38"/>
      <c r="WQY174" s="31"/>
      <c r="WRA174" s="38"/>
      <c r="WRE174" s="31"/>
      <c r="WRG174" s="38"/>
      <c r="WRK174" s="31"/>
      <c r="WRM174" s="38"/>
      <c r="WRQ174" s="31"/>
      <c r="WRS174" s="38"/>
      <c r="WRW174" s="31"/>
      <c r="WRY174" s="38"/>
      <c r="WSC174" s="31"/>
      <c r="WSE174" s="38"/>
      <c r="WSI174" s="31"/>
      <c r="WSK174" s="38"/>
      <c r="WSO174" s="31"/>
      <c r="WSQ174" s="38"/>
      <c r="WSU174" s="31"/>
      <c r="WSW174" s="38"/>
      <c r="WTA174" s="31"/>
      <c r="WTC174" s="38"/>
      <c r="WTG174" s="31"/>
      <c r="WTI174" s="38"/>
      <c r="WTM174" s="31"/>
      <c r="WTO174" s="38"/>
      <c r="WTS174" s="31"/>
      <c r="WTU174" s="38"/>
      <c r="WTY174" s="31"/>
      <c r="WUA174" s="38"/>
      <c r="WUE174" s="31"/>
      <c r="WUG174" s="38"/>
      <c r="WUK174" s="31"/>
      <c r="WUM174" s="38"/>
      <c r="WUQ174" s="31"/>
      <c r="WUS174" s="38"/>
      <c r="WUW174" s="31"/>
      <c r="WUY174" s="38"/>
      <c r="WVC174" s="31"/>
      <c r="WVE174" s="38"/>
      <c r="WVI174" s="31"/>
      <c r="WVK174" s="38"/>
      <c r="WVO174" s="31"/>
      <c r="WVQ174" s="38"/>
      <c r="WVU174" s="31"/>
      <c r="WVW174" s="38"/>
      <c r="WWA174" s="31"/>
      <c r="WWC174" s="38"/>
      <c r="WWG174" s="31"/>
      <c r="WWI174" s="38"/>
      <c r="WWM174" s="31"/>
      <c r="WWO174" s="38"/>
      <c r="WWS174" s="31"/>
      <c r="WWU174" s="38"/>
      <c r="WWY174" s="31"/>
      <c r="WXA174" s="38"/>
      <c r="WXE174" s="31"/>
      <c r="WXG174" s="38"/>
      <c r="WXK174" s="31"/>
      <c r="WXM174" s="38"/>
      <c r="WXQ174" s="31"/>
      <c r="WXS174" s="38"/>
      <c r="WXW174" s="31"/>
      <c r="WXY174" s="38"/>
      <c r="WYC174" s="31"/>
      <c r="WYE174" s="38"/>
      <c r="WYI174" s="31"/>
      <c r="WYK174" s="38"/>
      <c r="WYO174" s="31"/>
      <c r="WYQ174" s="38"/>
      <c r="WYU174" s="31"/>
      <c r="WYW174" s="38"/>
      <c r="WZA174" s="31"/>
      <c r="WZC174" s="38"/>
      <c r="WZG174" s="31"/>
      <c r="WZI174" s="38"/>
      <c r="WZM174" s="31"/>
      <c r="WZO174" s="38"/>
      <c r="WZS174" s="31"/>
      <c r="WZU174" s="38"/>
      <c r="WZY174" s="31"/>
      <c r="XAA174" s="38"/>
      <c r="XAE174" s="31"/>
      <c r="XAG174" s="38"/>
      <c r="XAK174" s="31"/>
      <c r="XAM174" s="38"/>
      <c r="XAQ174" s="31"/>
      <c r="XAS174" s="38"/>
      <c r="XAW174" s="31"/>
      <c r="XAY174" s="38"/>
      <c r="XBC174" s="31"/>
      <c r="XBE174" s="38"/>
      <c r="XBI174" s="31"/>
      <c r="XBK174" s="38"/>
      <c r="XBO174" s="31"/>
      <c r="XBQ174" s="38"/>
      <c r="XBU174" s="31"/>
      <c r="XBW174" s="38"/>
      <c r="XCA174" s="31"/>
      <c r="XCC174" s="38"/>
      <c r="XCG174" s="31"/>
      <c r="XCI174" s="38"/>
      <c r="XCM174" s="31"/>
      <c r="XCO174" s="38"/>
      <c r="XCS174" s="31"/>
      <c r="XCU174" s="38"/>
      <c r="XCY174" s="31"/>
      <c r="XDA174" s="38"/>
      <c r="XDE174" s="31"/>
      <c r="XDG174" s="38"/>
      <c r="XDK174" s="31"/>
      <c r="XDM174" s="38"/>
      <c r="XDQ174" s="31"/>
      <c r="XDS174" s="38"/>
      <c r="XDW174" s="31"/>
      <c r="XDY174" s="38"/>
      <c r="XEC174" s="31"/>
      <c r="XEE174" s="38"/>
      <c r="XEI174" s="31"/>
      <c r="XEK174" s="38"/>
      <c r="XEO174" s="31"/>
      <c r="XEQ174" s="38"/>
      <c r="XEU174" s="31"/>
      <c r="XEW174" s="38"/>
      <c r="XFA174" s="31"/>
      <c r="XFC174" s="38"/>
    </row>
    <row r="175" spans="1:1023 1027:2047 2049:3069 3073:4095 4099:5119 5121:6141 6145:7167 7171:8191 8193:9213 9217:10239 10243:11263 11265:12285 12289:13311 13315:14335 14337:15357 15361:16383" x14ac:dyDescent="0.25">
      <c r="A175" s="35"/>
      <c r="B175" s="12"/>
      <c r="C175" s="14"/>
      <c r="D175" s="12"/>
      <c r="E175" s="113" t="str">
        <f>pivot!Q2</f>
        <v>(Alla)</v>
      </c>
      <c r="F175" s="235" t="s">
        <v>932</v>
      </c>
      <c r="G175" s="235"/>
      <c r="H175" s="235"/>
      <c r="L175" s="23"/>
    </row>
    <row r="176" spans="1:1023 1027:2047 2049:3069 3073:4095 4099:5119 5121:6141 6145:7167 7171:8191 8193:9213 9217:10239 10243:11263 11265:12285 12289:13311 13315:14335 14337:15357 15361:16383" ht="25" x14ac:dyDescent="0.25">
      <c r="A176" s="4"/>
      <c r="B176" s="4"/>
      <c r="C176" s="13"/>
      <c r="D176" s="13"/>
      <c r="E176" s="6">
        <v>2022</v>
      </c>
      <c r="F176" s="5" t="s">
        <v>40</v>
      </c>
      <c r="G176" s="205" t="s">
        <v>547</v>
      </c>
      <c r="H176" s="205" t="s">
        <v>548</v>
      </c>
      <c r="L176" s="23"/>
    </row>
    <row r="177" spans="1:16" x14ac:dyDescent="0.25">
      <c r="A177" s="7" t="s">
        <v>549</v>
      </c>
      <c r="B177" s="7"/>
      <c r="C177" s="15"/>
      <c r="D177" s="15"/>
      <c r="E177" s="8">
        <f>IFERROR((IF($E$145&gt;6,(GETPIVOTDATA("F12",pivot!$G$202,"År",2022,"F12",1)),)),)</f>
        <v>6.5237651444547989E-2</v>
      </c>
      <c r="F177" s="9">
        <v>6.5237651444547989E-2</v>
      </c>
      <c r="G177" s="11">
        <v>5.6989247311827959E-2</v>
      </c>
      <c r="H177" s="11">
        <v>0.11888111888111888</v>
      </c>
      <c r="L177" s="23"/>
    </row>
    <row r="178" spans="1:16" x14ac:dyDescent="0.25">
      <c r="A178" s="10">
        <v>2</v>
      </c>
      <c r="B178" s="10"/>
      <c r="C178" s="15"/>
      <c r="D178" s="15"/>
      <c r="E178" s="8">
        <f>IFERROR((IF($E$145&gt;6,(GETPIVOTDATA("F12",pivot!$G$202,"År",2022,"F12",2)),)),)</f>
        <v>0.17054986020503263</v>
      </c>
      <c r="F178" s="9">
        <v>0.17054986020503263</v>
      </c>
      <c r="G178" s="11">
        <v>0.16666666666666666</v>
      </c>
      <c r="H178" s="11">
        <v>0.19580419580419581</v>
      </c>
      <c r="L178" s="23"/>
    </row>
    <row r="179" spans="1:16" x14ac:dyDescent="0.25">
      <c r="A179" s="10">
        <v>3</v>
      </c>
      <c r="B179" s="10"/>
      <c r="C179" s="15"/>
      <c r="D179" s="15"/>
      <c r="E179" s="8">
        <f>IFERROR((IF($E$145&gt;6,(GETPIVOTDATA("F12",pivot!$G$202,"År",2022,"F12",3)),)),)</f>
        <v>0.52749301025163098</v>
      </c>
      <c r="F179" s="9">
        <v>0.52749301025163098</v>
      </c>
      <c r="G179" s="11">
        <v>0.53010752688172047</v>
      </c>
      <c r="H179" s="11">
        <v>0.51048951048951052</v>
      </c>
      <c r="L179" s="23"/>
    </row>
    <row r="180" spans="1:16" x14ac:dyDescent="0.25">
      <c r="A180" s="7" t="s">
        <v>550</v>
      </c>
      <c r="B180" s="7"/>
      <c r="C180" s="15"/>
      <c r="D180" s="15"/>
      <c r="E180" s="8">
        <f>IFERROR((IF($E$145&gt;6,(GETPIVOTDATA("F12",pivot!$G$202,"År",2022,"F12",4)),)),)</f>
        <v>0.20316868592730661</v>
      </c>
      <c r="F180" s="9">
        <v>0.20316868592730661</v>
      </c>
      <c r="G180" s="11">
        <v>0.21397849462365592</v>
      </c>
      <c r="H180" s="11">
        <v>0.13286713286713286</v>
      </c>
      <c r="L180" s="23"/>
    </row>
    <row r="181" spans="1:16" ht="15.5" x14ac:dyDescent="0.35">
      <c r="A181" s="7" t="s">
        <v>27</v>
      </c>
      <c r="B181" s="7"/>
      <c r="C181" s="15"/>
      <c r="D181" s="15"/>
      <c r="E181" s="8">
        <f>IFERROR((IF($E$145&gt;6,(GETPIVOTDATA("F12",pivot!$G$202,"År",2022,"F12",5)),)),)</f>
        <v>3.3550792171481825E-2</v>
      </c>
      <c r="F181" s="9">
        <v>3.3550792171481825E-2</v>
      </c>
      <c r="G181" s="11">
        <v>3.2258064516129031E-2</v>
      </c>
      <c r="H181" s="11">
        <v>4.195804195804196E-2</v>
      </c>
      <c r="K181" s="31"/>
      <c r="L181" s="23"/>
      <c r="M181" s="38"/>
    </row>
    <row r="182" spans="1:16" x14ac:dyDescent="0.25">
      <c r="A182" s="7" t="s">
        <v>40</v>
      </c>
      <c r="B182" s="7"/>
      <c r="C182" s="15"/>
      <c r="D182" s="15"/>
      <c r="E182" s="8">
        <v>0.99999999999999989</v>
      </c>
      <c r="F182" s="9">
        <v>0.99999999999999989</v>
      </c>
      <c r="G182" s="11">
        <v>0.99999999999999989</v>
      </c>
      <c r="H182" s="11">
        <v>0.99999999999999989</v>
      </c>
      <c r="K182" s="35"/>
      <c r="L182" s="12"/>
      <c r="M182" s="14"/>
      <c r="N182" s="12"/>
    </row>
    <row r="183" spans="1:16" x14ac:dyDescent="0.25">
      <c r="A183" s="110" t="s">
        <v>551</v>
      </c>
      <c r="B183" s="147"/>
      <c r="C183" s="148"/>
      <c r="D183" s="148"/>
      <c r="E183" s="162">
        <f>IFERROR((IF(E132&gt;6,(GETPIVOTDATA("F12",pivot!$L$202,"År",2022)),)),)</f>
        <v>2.8987463837994216</v>
      </c>
      <c r="F183" s="112">
        <v>2.8987463837994216</v>
      </c>
      <c r="G183" s="206">
        <v>2.931111111111111</v>
      </c>
      <c r="H183" s="206">
        <v>2.6861313868613137</v>
      </c>
      <c r="L183" s="23"/>
    </row>
    <row r="184" spans="1:16" x14ac:dyDescent="0.25">
      <c r="A184" s="7" t="s">
        <v>42</v>
      </c>
      <c r="B184" s="7"/>
      <c r="C184" s="16"/>
      <c r="D184" s="16"/>
      <c r="E184" s="21">
        <f>IFERROR((GETPIVOTDATA("F12",pivot!$A$202,"År",2022)),)</f>
        <v>1073</v>
      </c>
      <c r="F184" s="7">
        <v>1073</v>
      </c>
      <c r="G184" s="207">
        <v>930</v>
      </c>
      <c r="H184" s="207">
        <v>143</v>
      </c>
      <c r="L184" s="23"/>
    </row>
    <row r="185" spans="1:16" ht="26.25" customHeight="1" x14ac:dyDescent="0.25">
      <c r="C185" s="60"/>
      <c r="E185" s="23"/>
      <c r="F185" s="23"/>
      <c r="H185" s="30"/>
      <c r="L185" s="23"/>
    </row>
    <row r="186" spans="1:16" s="20" customFormat="1" ht="30" customHeight="1" x14ac:dyDescent="0.25">
      <c r="C186" s="64"/>
      <c r="G186" s="209"/>
      <c r="H186" s="209"/>
      <c r="K186" s="23"/>
      <c r="L186" s="23"/>
      <c r="M186" s="23"/>
      <c r="N186" s="23"/>
      <c r="O186" s="23"/>
      <c r="P186" s="23"/>
    </row>
    <row r="187" spans="1:16" ht="28.5" customHeight="1" x14ac:dyDescent="0.35">
      <c r="A187" s="31" t="s">
        <v>554</v>
      </c>
      <c r="C187" s="38"/>
      <c r="E187" s="23"/>
      <c r="F187" s="23"/>
      <c r="G187" s="208"/>
      <c r="H187" s="30"/>
      <c r="L187" s="23"/>
    </row>
    <row r="188" spans="1:16" x14ac:dyDescent="0.25">
      <c r="A188" s="35"/>
      <c r="B188" s="12"/>
      <c r="C188" s="14"/>
      <c r="D188" s="12"/>
      <c r="E188" s="113" t="str">
        <f>pivot!Q2</f>
        <v>(Alla)</v>
      </c>
      <c r="F188" s="235" t="s">
        <v>932</v>
      </c>
      <c r="G188" s="235"/>
      <c r="H188" s="235"/>
      <c r="L188" s="23"/>
    </row>
    <row r="189" spans="1:16" ht="25" x14ac:dyDescent="0.25">
      <c r="A189" s="4"/>
      <c r="B189" s="4"/>
      <c r="C189" s="13"/>
      <c r="D189" s="13"/>
      <c r="E189" s="6">
        <v>2022</v>
      </c>
      <c r="F189" s="5" t="s">
        <v>40</v>
      </c>
      <c r="G189" s="205" t="s">
        <v>547</v>
      </c>
      <c r="H189" s="205" t="s">
        <v>548</v>
      </c>
      <c r="L189" s="23"/>
    </row>
    <row r="190" spans="1:16" x14ac:dyDescent="0.25">
      <c r="A190" s="7" t="s">
        <v>549</v>
      </c>
      <c r="B190" s="7"/>
      <c r="C190" s="15"/>
      <c r="D190" s="15"/>
      <c r="E190" s="8">
        <f>IFERROR((IF($E$145&gt;6,(GETPIVOTDATA("F14",pivot!$G$226,"År",2022,"F14",1)),)),)</f>
        <v>8.2945013979496732E-2</v>
      </c>
      <c r="F190" s="9">
        <v>8.2945013979496732E-2</v>
      </c>
      <c r="G190" s="11">
        <v>7.7502691065662002E-2</v>
      </c>
      <c r="H190" s="11">
        <v>0.11805555555555555</v>
      </c>
      <c r="L190" s="23"/>
    </row>
    <row r="191" spans="1:16" x14ac:dyDescent="0.25">
      <c r="A191" s="10">
        <v>2</v>
      </c>
      <c r="B191" s="10"/>
      <c r="C191" s="15"/>
      <c r="D191" s="15"/>
      <c r="E191" s="8">
        <f>IFERROR((IF($E$145&gt;6,(GETPIVOTDATA("F13",pivot!$G$214,"År",2022,"F13",2)),)),)</f>
        <v>0.38475836431226768</v>
      </c>
      <c r="F191" s="9">
        <v>0.38475836431226768</v>
      </c>
      <c r="G191" s="11">
        <v>0.39592274678111589</v>
      </c>
      <c r="H191" s="11">
        <v>0.3125</v>
      </c>
      <c r="L191" s="23"/>
    </row>
    <row r="192" spans="1:16" x14ac:dyDescent="0.25">
      <c r="A192" s="10">
        <v>3</v>
      </c>
      <c r="B192" s="10"/>
      <c r="C192" s="15"/>
      <c r="D192" s="15"/>
      <c r="E192" s="8">
        <f>IFERROR((IF($E$145&gt;6,(GETPIVOTDATA("F13",pivot!$G$214,"År",2022,"F13",3)),)),)</f>
        <v>0.17843866171003717</v>
      </c>
      <c r="F192" s="9">
        <v>0.17843866171003717</v>
      </c>
      <c r="G192" s="11">
        <v>0.17381974248927037</v>
      </c>
      <c r="H192" s="11">
        <v>0.20833333333333334</v>
      </c>
      <c r="L192" s="23"/>
    </row>
    <row r="193" spans="1:12" x14ac:dyDescent="0.25">
      <c r="A193" s="7" t="s">
        <v>550</v>
      </c>
      <c r="B193" s="7"/>
      <c r="C193" s="15"/>
      <c r="D193" s="15"/>
      <c r="E193" s="8">
        <f>IFERROR((IF($E$145&gt;6,(GETPIVOTDATA("F13",pivot!$G$214,"År",2022,"F13",4)),)),)</f>
        <v>5.204460966542751E-2</v>
      </c>
      <c r="F193" s="9">
        <v>5.204460966542751E-2</v>
      </c>
      <c r="G193" s="11">
        <v>4.8283261802575105E-2</v>
      </c>
      <c r="H193" s="11">
        <v>7.6388888888888895E-2</v>
      </c>
      <c r="L193" s="23"/>
    </row>
    <row r="194" spans="1:12" x14ac:dyDescent="0.25">
      <c r="A194" s="7" t="s">
        <v>27</v>
      </c>
      <c r="B194" s="7"/>
      <c r="C194" s="15"/>
      <c r="D194" s="15"/>
      <c r="E194" s="8">
        <f>IFERROR((IF($E$145&gt;6,(GETPIVOTDATA("F13",pivot!$G$214,"År",2022,"F13",5)),)),)</f>
        <v>7.6208178438661706E-2</v>
      </c>
      <c r="F194" s="9">
        <v>7.6208178438661706E-2</v>
      </c>
      <c r="G194" s="11">
        <v>7.1888412017167377E-2</v>
      </c>
      <c r="H194" s="11">
        <v>0.10416666666666667</v>
      </c>
      <c r="L194" s="23"/>
    </row>
    <row r="195" spans="1:12" x14ac:dyDescent="0.25">
      <c r="A195" s="7" t="s">
        <v>40</v>
      </c>
      <c r="B195" s="7"/>
      <c r="C195" s="15"/>
      <c r="D195" s="15"/>
      <c r="E195" s="8">
        <v>1</v>
      </c>
      <c r="F195" s="9">
        <v>1</v>
      </c>
      <c r="G195" s="11">
        <v>1</v>
      </c>
      <c r="H195" s="11">
        <v>1</v>
      </c>
      <c r="L195" s="23"/>
    </row>
    <row r="196" spans="1:12" x14ac:dyDescent="0.25">
      <c r="A196" s="110" t="s">
        <v>551</v>
      </c>
      <c r="B196" s="147"/>
      <c r="C196" s="148"/>
      <c r="D196" s="148"/>
      <c r="E196" s="162">
        <f>IFERROR((IF(E132&gt;6,(GETPIVOTDATA("F13",pivot!$L$214,"År",2022)),)),)</f>
        <v>1.971830985915493</v>
      </c>
      <c r="F196" s="112">
        <v>1.971830985915493</v>
      </c>
      <c r="G196" s="206">
        <v>1.9572254335260115</v>
      </c>
      <c r="H196" s="206">
        <v>2.0697674418604652</v>
      </c>
      <c r="L196" s="23"/>
    </row>
    <row r="197" spans="1:12" x14ac:dyDescent="0.25">
      <c r="A197" s="7" t="s">
        <v>42</v>
      </c>
      <c r="B197" s="7"/>
      <c r="C197" s="16"/>
      <c r="D197" s="16"/>
      <c r="E197" s="21">
        <f>IFERROR((GETPIVOTDATA("F13",pivot!$A$214,"År",2022)),)</f>
        <v>1076</v>
      </c>
      <c r="F197" s="7">
        <v>1076</v>
      </c>
      <c r="G197" s="207">
        <v>932</v>
      </c>
      <c r="H197" s="207">
        <v>144</v>
      </c>
      <c r="L197" s="23"/>
    </row>
    <row r="198" spans="1:12" x14ac:dyDescent="0.25">
      <c r="C198" s="60"/>
      <c r="E198" s="23"/>
      <c r="F198" s="23"/>
      <c r="H198" s="30"/>
      <c r="L198" s="23"/>
    </row>
    <row r="199" spans="1:12" x14ac:dyDescent="0.25">
      <c r="C199" s="60"/>
      <c r="E199" s="23"/>
      <c r="F199" s="23"/>
      <c r="H199" s="30"/>
      <c r="L199" s="23"/>
    </row>
    <row r="200" spans="1:12" ht="15.5" x14ac:dyDescent="0.35">
      <c r="A200" s="31" t="s">
        <v>93</v>
      </c>
      <c r="C200" s="38"/>
      <c r="E200" s="23"/>
      <c r="F200" s="23"/>
      <c r="G200" s="208"/>
      <c r="H200" s="30"/>
      <c r="L200" s="23"/>
    </row>
    <row r="201" spans="1:12" x14ac:dyDescent="0.25">
      <c r="A201" s="35"/>
      <c r="B201" s="12"/>
      <c r="C201" s="14"/>
      <c r="D201" s="12"/>
      <c r="E201" s="113" t="str">
        <f>pivot!Q2</f>
        <v>(Alla)</v>
      </c>
      <c r="F201" s="235" t="s">
        <v>932</v>
      </c>
      <c r="G201" s="235"/>
      <c r="H201" s="235"/>
      <c r="L201" s="23"/>
    </row>
    <row r="202" spans="1:12" ht="25" x14ac:dyDescent="0.25">
      <c r="A202" s="4"/>
      <c r="B202" s="4"/>
      <c r="C202" s="13"/>
      <c r="D202" s="13"/>
      <c r="E202" s="6">
        <v>2022</v>
      </c>
      <c r="F202" s="5" t="s">
        <v>40</v>
      </c>
      <c r="G202" s="205" t="s">
        <v>547</v>
      </c>
      <c r="H202" s="205" t="s">
        <v>548</v>
      </c>
      <c r="L202" s="23"/>
    </row>
    <row r="203" spans="1:12" x14ac:dyDescent="0.25">
      <c r="A203" s="7" t="s">
        <v>549</v>
      </c>
      <c r="B203" s="7"/>
      <c r="C203" s="15"/>
      <c r="D203" s="15"/>
      <c r="E203" s="8">
        <f>IFERROR((IF($E$145&gt;6,(GETPIVOTDATA("F14",pivot!$G$226,"År",2022,"F14",1)),)),)</f>
        <v>8.2945013979496732E-2</v>
      </c>
      <c r="F203" s="9">
        <v>8.2945013979496732E-2</v>
      </c>
      <c r="G203" s="11">
        <v>7.7502691065662002E-2</v>
      </c>
      <c r="H203" s="11">
        <v>0.11805555555555555</v>
      </c>
      <c r="L203" s="23"/>
    </row>
    <row r="204" spans="1:12" x14ac:dyDescent="0.25">
      <c r="A204" s="10">
        <v>2</v>
      </c>
      <c r="B204" s="10"/>
      <c r="C204" s="15"/>
      <c r="D204" s="15"/>
      <c r="E204" s="8">
        <f>IFERROR((IF($E$145&gt;6,(GETPIVOTDATA("F14",pivot!$G$226,"År",2022,"F14",2)),)),)</f>
        <v>0.23485554520037277</v>
      </c>
      <c r="F204" s="9">
        <v>0.23485554520037277</v>
      </c>
      <c r="G204" s="11">
        <v>0.23573735199138859</v>
      </c>
      <c r="H204" s="11">
        <v>0.22916666666666666</v>
      </c>
      <c r="L204" s="23"/>
    </row>
    <row r="205" spans="1:12" x14ac:dyDescent="0.25">
      <c r="A205" s="10">
        <v>3</v>
      </c>
      <c r="B205" s="10"/>
      <c r="C205" s="15"/>
      <c r="D205" s="15"/>
      <c r="E205" s="8">
        <f>IFERROR((IF($E$145&gt;6,(GETPIVOTDATA("F14",pivot!$G$226,"År",2022,"F14",3)),)),)</f>
        <v>0.49860205032618826</v>
      </c>
      <c r="F205" s="9">
        <v>0.49860205032618826</v>
      </c>
      <c r="G205" s="11">
        <v>0.51237890204520986</v>
      </c>
      <c r="H205" s="11">
        <v>0.40972222222222221</v>
      </c>
      <c r="L205" s="23"/>
    </row>
    <row r="206" spans="1:12" x14ac:dyDescent="0.25">
      <c r="A206" s="7" t="s">
        <v>550</v>
      </c>
      <c r="B206" s="7"/>
      <c r="C206" s="15"/>
      <c r="D206" s="15"/>
      <c r="E206" s="8">
        <f>IFERROR((IF($E$145&gt;6,(GETPIVOTDATA("F14",pivot!$G$226,"År",2022,"F14",4)),)),)</f>
        <v>0.12115563839701771</v>
      </c>
      <c r="F206" s="9">
        <v>0.12115563839701771</v>
      </c>
      <c r="G206" s="11">
        <v>0.116254036598493</v>
      </c>
      <c r="H206" s="11">
        <v>0.15277777777777779</v>
      </c>
      <c r="L206" s="23"/>
    </row>
    <row r="207" spans="1:12" x14ac:dyDescent="0.25">
      <c r="A207" s="7" t="s">
        <v>27</v>
      </c>
      <c r="B207" s="7"/>
      <c r="C207" s="15"/>
      <c r="D207" s="15"/>
      <c r="E207" s="8">
        <f>IFERROR((IF($E$145&gt;6,(GETPIVOTDATA("F14",pivot!$G$226,"År",2022,"F14",5)),)),)</f>
        <v>6.2441752096924513E-2</v>
      </c>
      <c r="F207" s="9">
        <v>6.2441752096924513E-2</v>
      </c>
      <c r="G207" s="11">
        <v>5.8127018299246498E-2</v>
      </c>
      <c r="H207" s="11">
        <v>9.0277777777777776E-2</v>
      </c>
      <c r="L207" s="23"/>
    </row>
    <row r="208" spans="1:12" x14ac:dyDescent="0.25">
      <c r="A208" s="7" t="s">
        <v>40</v>
      </c>
      <c r="B208" s="7"/>
      <c r="C208" s="15"/>
      <c r="D208" s="15"/>
      <c r="E208" s="8">
        <v>0.99999999999999989</v>
      </c>
      <c r="F208" s="9">
        <v>0.99999999999999989</v>
      </c>
      <c r="G208" s="11">
        <v>0.99999999999999989</v>
      </c>
      <c r="H208" s="11">
        <v>0.99999999999999989</v>
      </c>
      <c r="L208" s="23"/>
    </row>
    <row r="209" spans="1:12" x14ac:dyDescent="0.25">
      <c r="A209" s="110" t="s">
        <v>551</v>
      </c>
      <c r="B209" s="147"/>
      <c r="C209" s="148"/>
      <c r="D209" s="148"/>
      <c r="E209" s="162">
        <f>IFERROR((IF(E132&gt;6,(GETPIVOTDATA("F14",pivot!$L$226,"År",2022)),)),)</f>
        <v>2.7017892644135189</v>
      </c>
      <c r="F209" s="112">
        <v>2.7017892644135189</v>
      </c>
      <c r="G209" s="206">
        <v>2.7085714285714286</v>
      </c>
      <c r="H209" s="206">
        <v>2.6564885496183206</v>
      </c>
      <c r="L209" s="23"/>
    </row>
    <row r="210" spans="1:12" x14ac:dyDescent="0.25">
      <c r="A210" s="7" t="s">
        <v>42</v>
      </c>
      <c r="B210" s="7"/>
      <c r="C210" s="16"/>
      <c r="D210" s="16"/>
      <c r="E210" s="21">
        <f>IFERROR((GETPIVOTDATA("F14",pivot!$A$226,"År",2022)),)</f>
        <v>1073</v>
      </c>
      <c r="F210" s="7">
        <v>1073</v>
      </c>
      <c r="G210" s="207">
        <v>929</v>
      </c>
      <c r="H210" s="207">
        <v>144</v>
      </c>
      <c r="L210" s="23"/>
    </row>
    <row r="211" spans="1:12" x14ac:dyDescent="0.25">
      <c r="C211" s="60"/>
      <c r="E211" s="23"/>
      <c r="F211" s="23"/>
      <c r="H211" s="30"/>
      <c r="L211" s="23"/>
    </row>
    <row r="212" spans="1:12" x14ac:dyDescent="0.25">
      <c r="C212" s="60"/>
      <c r="E212" s="23"/>
      <c r="F212" s="23"/>
      <c r="H212" s="30"/>
      <c r="L212" s="23"/>
    </row>
    <row r="213" spans="1:12" ht="15.5" x14ac:dyDescent="0.35">
      <c r="A213" s="31" t="s">
        <v>555</v>
      </c>
      <c r="C213" s="38"/>
      <c r="E213" s="23"/>
      <c r="F213" s="23"/>
      <c r="G213" s="208"/>
      <c r="H213" s="30"/>
      <c r="L213" s="23"/>
    </row>
    <row r="214" spans="1:12" x14ac:dyDescent="0.25">
      <c r="A214" s="35"/>
      <c r="B214" s="12"/>
      <c r="C214" s="14"/>
      <c r="D214" s="12"/>
      <c r="E214" s="113" t="str">
        <f>pivot!Q2</f>
        <v>(Alla)</v>
      </c>
      <c r="F214" s="235" t="s">
        <v>932</v>
      </c>
      <c r="G214" s="235"/>
      <c r="H214" s="235"/>
      <c r="L214" s="23"/>
    </row>
    <row r="215" spans="1:12" ht="25" x14ac:dyDescent="0.25">
      <c r="A215" s="4"/>
      <c r="B215" s="4"/>
      <c r="C215" s="13"/>
      <c r="D215" s="13"/>
      <c r="E215" s="6">
        <v>2022</v>
      </c>
      <c r="F215" s="5" t="s">
        <v>40</v>
      </c>
      <c r="G215" s="205" t="s">
        <v>547</v>
      </c>
      <c r="H215" s="205" t="s">
        <v>548</v>
      </c>
      <c r="L215" s="23"/>
    </row>
    <row r="216" spans="1:12" x14ac:dyDescent="0.25">
      <c r="A216" s="7" t="s">
        <v>549</v>
      </c>
      <c r="B216" s="7"/>
      <c r="C216" s="15"/>
      <c r="D216" s="15"/>
      <c r="E216" s="8">
        <f>IFERROR((IF($E$145&gt;6,(GETPIVOTDATA("F15",pivot!$G$238,"År",2022,"F15",1)),)),)</f>
        <v>2.5257249766136577E-2</v>
      </c>
      <c r="F216" s="9">
        <v>2.5257249766136577E-2</v>
      </c>
      <c r="G216" s="11">
        <v>1.5135135135135135E-2</v>
      </c>
      <c r="H216" s="11">
        <v>9.0277777777777776E-2</v>
      </c>
      <c r="L216" s="23"/>
    </row>
    <row r="217" spans="1:12" x14ac:dyDescent="0.25">
      <c r="A217" s="10">
        <v>2</v>
      </c>
      <c r="B217" s="10"/>
      <c r="C217" s="15"/>
      <c r="D217" s="15"/>
      <c r="E217" s="8">
        <f>IFERROR((IF($E$145&gt;6,(GETPIVOTDATA("F15",pivot!$G$238,"År",2022,"F15",2)),)),)</f>
        <v>0.14967259120673526</v>
      </c>
      <c r="F217" s="9">
        <v>0.14967259120673526</v>
      </c>
      <c r="G217" s="11">
        <v>0.15675675675675677</v>
      </c>
      <c r="H217" s="11">
        <v>0.10416666666666667</v>
      </c>
      <c r="L217" s="23"/>
    </row>
    <row r="218" spans="1:12" x14ac:dyDescent="0.25">
      <c r="A218" s="10">
        <v>3</v>
      </c>
      <c r="B218" s="10"/>
      <c r="C218" s="15"/>
      <c r="D218" s="15"/>
      <c r="E218" s="8">
        <f>IFERROR((IF($E$145&gt;6,(GETPIVOTDATA("F15",pivot!$G$238,"År",2022,"F15",3)),)),)</f>
        <v>0.5612722170252572</v>
      </c>
      <c r="F218" s="9">
        <v>0.5612722170252572</v>
      </c>
      <c r="G218" s="11">
        <v>0.56432432432432433</v>
      </c>
      <c r="H218" s="11">
        <v>0.54166666666666663</v>
      </c>
      <c r="L218" s="23"/>
    </row>
    <row r="219" spans="1:12" x14ac:dyDescent="0.25">
      <c r="A219" s="7" t="s">
        <v>550</v>
      </c>
      <c r="B219" s="7"/>
      <c r="C219" s="15"/>
      <c r="D219" s="15"/>
      <c r="E219" s="8">
        <f>IFERROR((IF($E$145&gt;6,(GETPIVOTDATA("F15",pivot!$G$238,"År",2022,"F15",4)),)),)</f>
        <v>0.22357343311506081</v>
      </c>
      <c r="F219" s="9">
        <v>0.22357343311506081</v>
      </c>
      <c r="G219" s="11">
        <v>0.22162162162162163</v>
      </c>
      <c r="H219" s="11">
        <v>0.2361111111111111</v>
      </c>
      <c r="L219" s="23"/>
    </row>
    <row r="220" spans="1:12" x14ac:dyDescent="0.25">
      <c r="A220" s="7" t="s">
        <v>27</v>
      </c>
      <c r="B220" s="7"/>
      <c r="C220" s="15"/>
      <c r="D220" s="15"/>
      <c r="E220" s="8">
        <f>IFERROR((IF($E$145&gt;6,(GETPIVOTDATA("F15",pivot!$G$238,"År",2022,"F15",5)),)),)</f>
        <v>4.0224508886810104E-2</v>
      </c>
      <c r="F220" s="9">
        <v>4.0224508886810104E-2</v>
      </c>
      <c r="G220" s="11">
        <v>4.2162162162162162E-2</v>
      </c>
      <c r="H220" s="11">
        <v>2.7777777777777776E-2</v>
      </c>
      <c r="L220" s="23"/>
    </row>
    <row r="221" spans="1:12" x14ac:dyDescent="0.25">
      <c r="A221" s="7" t="s">
        <v>40</v>
      </c>
      <c r="B221" s="7"/>
      <c r="C221" s="15"/>
      <c r="D221" s="15"/>
      <c r="E221" s="8">
        <v>1</v>
      </c>
      <c r="F221" s="9">
        <v>1</v>
      </c>
      <c r="G221" s="11">
        <v>1</v>
      </c>
      <c r="H221" s="11">
        <v>1</v>
      </c>
      <c r="L221" s="23"/>
    </row>
    <row r="222" spans="1:12" x14ac:dyDescent="0.25">
      <c r="A222" s="110" t="s">
        <v>551</v>
      </c>
      <c r="B222" s="147"/>
      <c r="C222" s="148"/>
      <c r="D222" s="148"/>
      <c r="E222" s="162">
        <f>IFERROR((IF(E132&gt;6,(GETPIVOTDATA("F15",pivot!$L$238,"År",2022)),)),)</f>
        <v>3.0243664717348926</v>
      </c>
      <c r="F222" s="112">
        <v>3.0243664717348926</v>
      </c>
      <c r="G222" s="206">
        <v>3.0361173814898419</v>
      </c>
      <c r="H222" s="206">
        <v>2.95</v>
      </c>
      <c r="L222" s="23"/>
    </row>
    <row r="223" spans="1:12" x14ac:dyDescent="0.25">
      <c r="A223" s="7" t="s">
        <v>42</v>
      </c>
      <c r="B223" s="7"/>
      <c r="C223" s="16"/>
      <c r="D223" s="16"/>
      <c r="E223" s="21">
        <f>IFERROR((GETPIVOTDATA("F15",pivot!$A$238,"År",2022)),)</f>
        <v>1069</v>
      </c>
      <c r="F223" s="7">
        <v>1069</v>
      </c>
      <c r="G223" s="207">
        <v>925</v>
      </c>
      <c r="H223" s="207">
        <v>144</v>
      </c>
      <c r="L223" s="23"/>
    </row>
    <row r="224" spans="1:12" x14ac:dyDescent="0.25">
      <c r="C224" s="60"/>
      <c r="E224" s="23"/>
      <c r="F224" s="23"/>
      <c r="H224" s="30"/>
      <c r="L224" s="23"/>
    </row>
    <row r="225" spans="1:12" x14ac:dyDescent="0.25">
      <c r="C225" s="60"/>
      <c r="E225" s="23"/>
      <c r="F225" s="23"/>
      <c r="H225" s="30"/>
      <c r="L225" s="23"/>
    </row>
    <row r="226" spans="1:12" ht="15.5" x14ac:dyDescent="0.35">
      <c r="A226" s="31" t="s">
        <v>95</v>
      </c>
      <c r="C226" s="38"/>
      <c r="E226" s="23"/>
      <c r="F226" s="23"/>
      <c r="G226" s="208"/>
      <c r="H226" s="30"/>
      <c r="L226" s="23"/>
    </row>
    <row r="227" spans="1:12" x14ac:dyDescent="0.25">
      <c r="A227" s="35"/>
      <c r="B227" s="12"/>
      <c r="C227" s="14"/>
      <c r="D227" s="12"/>
      <c r="E227" s="113" t="str">
        <f>pivot!Q2</f>
        <v>(Alla)</v>
      </c>
      <c r="F227" s="235" t="s">
        <v>932</v>
      </c>
      <c r="G227" s="235"/>
      <c r="H227" s="235"/>
      <c r="L227" s="23"/>
    </row>
    <row r="228" spans="1:12" ht="25" x14ac:dyDescent="0.25">
      <c r="A228" s="4"/>
      <c r="B228" s="4"/>
      <c r="C228" s="13"/>
      <c r="D228" s="13"/>
      <c r="E228" s="6">
        <v>2022</v>
      </c>
      <c r="F228" s="5" t="s">
        <v>40</v>
      </c>
      <c r="G228" s="205" t="s">
        <v>547</v>
      </c>
      <c r="H228" s="205" t="s">
        <v>548</v>
      </c>
      <c r="L228" s="23"/>
    </row>
    <row r="229" spans="1:12" x14ac:dyDescent="0.25">
      <c r="A229" s="7" t="s">
        <v>549</v>
      </c>
      <c r="B229" s="7"/>
      <c r="C229" s="15"/>
      <c r="D229" s="15"/>
      <c r="E229" s="8">
        <f>IFERROR((IF($E$145&gt;6,(GETPIVOTDATA("F16",pivot!$G$250,"År",2022,"F16",1)),)),)</f>
        <v>0.14832089552238806</v>
      </c>
      <c r="F229" s="9">
        <v>0.14832089552238806</v>
      </c>
      <c r="G229" s="11">
        <v>0.15823466092572658</v>
      </c>
      <c r="H229" s="11">
        <v>8.3916083916083919E-2</v>
      </c>
      <c r="L229" s="23"/>
    </row>
    <row r="230" spans="1:12" x14ac:dyDescent="0.25">
      <c r="A230" s="10">
        <v>2</v>
      </c>
      <c r="B230" s="10"/>
      <c r="C230" s="15"/>
      <c r="D230" s="15"/>
      <c r="E230" s="8">
        <f>IFERROR((IF($E$145&gt;6,(GETPIVOTDATA("F16",pivot!$G$250,"År",2022,"F16",2)),)),)</f>
        <v>0.39552238805970147</v>
      </c>
      <c r="F230" s="9">
        <v>0.39552238805970147</v>
      </c>
      <c r="G230" s="11">
        <v>0.41765339074273411</v>
      </c>
      <c r="H230" s="11">
        <v>0.25174825174825177</v>
      </c>
      <c r="L230" s="23"/>
    </row>
    <row r="231" spans="1:12" x14ac:dyDescent="0.25">
      <c r="A231" s="10">
        <v>3</v>
      </c>
      <c r="B231" s="10"/>
      <c r="C231" s="15"/>
      <c r="D231" s="15"/>
      <c r="E231" s="8">
        <f>IFERROR((IF($E$145&gt;6,(GETPIVOTDATA("F16",pivot!$G$250,"År",2022,"F16",3)),)),)</f>
        <v>0.28824626865671643</v>
      </c>
      <c r="F231" s="9">
        <v>0.28824626865671643</v>
      </c>
      <c r="G231" s="11">
        <v>0.27664155005382129</v>
      </c>
      <c r="H231" s="11">
        <v>0.36363636363636365</v>
      </c>
      <c r="L231" s="23"/>
    </row>
    <row r="232" spans="1:12" x14ac:dyDescent="0.25">
      <c r="A232" s="7" t="s">
        <v>550</v>
      </c>
      <c r="B232" s="7"/>
      <c r="C232" s="15"/>
      <c r="D232" s="15"/>
      <c r="E232" s="8">
        <f>IFERROR((IF($E$145&gt;6,(GETPIVOTDATA("F16",pivot!$G$250,"År",2022,"F16",4)),)),)</f>
        <v>0.11567164179104478</v>
      </c>
      <c r="F232" s="9">
        <v>0.11567164179104478</v>
      </c>
      <c r="G232" s="11">
        <v>9.6878363832077499E-2</v>
      </c>
      <c r="H232" s="11">
        <v>0.23776223776223776</v>
      </c>
      <c r="L232" s="23"/>
    </row>
    <row r="233" spans="1:12" x14ac:dyDescent="0.25">
      <c r="A233" s="7" t="s">
        <v>27</v>
      </c>
      <c r="B233" s="7"/>
      <c r="C233" s="15"/>
      <c r="D233" s="15"/>
      <c r="E233" s="8">
        <f>IFERROR((IF($E$145&gt;6,(GETPIVOTDATA("F16",pivot!$G$250,"År",2022,"F16",5)),)),)</f>
        <v>5.2238805970149252E-2</v>
      </c>
      <c r="F233" s="9">
        <v>5.2238805970149252E-2</v>
      </c>
      <c r="G233" s="11">
        <v>5.0592034445640477E-2</v>
      </c>
      <c r="H233" s="11">
        <v>6.2937062937062943E-2</v>
      </c>
      <c r="L233" s="23"/>
    </row>
    <row r="234" spans="1:12" x14ac:dyDescent="0.25">
      <c r="A234" s="7" t="s">
        <v>40</v>
      </c>
      <c r="B234" s="7"/>
      <c r="C234" s="15"/>
      <c r="D234" s="15"/>
      <c r="E234" s="8">
        <v>1</v>
      </c>
      <c r="F234" s="9">
        <v>1</v>
      </c>
      <c r="G234" s="11">
        <v>1</v>
      </c>
      <c r="H234" s="11">
        <v>1</v>
      </c>
      <c r="L234" s="23"/>
    </row>
    <row r="235" spans="1:12" x14ac:dyDescent="0.25">
      <c r="A235" s="110" t="s">
        <v>551</v>
      </c>
      <c r="B235" s="147"/>
      <c r="C235" s="148"/>
      <c r="D235" s="148"/>
      <c r="E235" s="162">
        <f>IFERROR((IF(E132&gt;6,(GETPIVOTDATA("F16",pivot!$L$250,"År",2022)),)),)</f>
        <v>2.3917322834645671</v>
      </c>
      <c r="F235" s="112">
        <v>2.3917322834645671</v>
      </c>
      <c r="G235" s="206">
        <v>2.3287981859410429</v>
      </c>
      <c r="H235" s="206">
        <v>2.8059701492537314</v>
      </c>
      <c r="L235" s="23"/>
    </row>
    <row r="236" spans="1:12" x14ac:dyDescent="0.25">
      <c r="A236" s="7" t="s">
        <v>42</v>
      </c>
      <c r="B236" s="7"/>
      <c r="C236" s="16"/>
      <c r="D236" s="16"/>
      <c r="E236" s="21">
        <f>IFERROR((GETPIVOTDATA("F16",pivot!$A$250,"År",2022)),)</f>
        <v>1072</v>
      </c>
      <c r="F236" s="7">
        <v>1072</v>
      </c>
      <c r="G236" s="207">
        <v>929</v>
      </c>
      <c r="H236" s="207">
        <v>143</v>
      </c>
      <c r="L236" s="23"/>
    </row>
    <row r="237" spans="1:12" x14ac:dyDescent="0.25">
      <c r="C237" s="60"/>
      <c r="E237" s="23"/>
      <c r="F237" s="23"/>
      <c r="H237" s="30"/>
      <c r="L237" s="23"/>
    </row>
    <row r="238" spans="1:12" ht="29.25" customHeight="1" x14ac:dyDescent="0.25">
      <c r="A238" s="20"/>
      <c r="C238" s="60"/>
      <c r="E238" s="23"/>
      <c r="F238" s="23"/>
      <c r="H238" s="30"/>
      <c r="L238" s="23"/>
    </row>
    <row r="239" spans="1:12" ht="33.75" customHeight="1" x14ac:dyDescent="0.35">
      <c r="A239" s="31" t="s">
        <v>556</v>
      </c>
      <c r="C239" s="38"/>
      <c r="E239" s="23"/>
      <c r="F239" s="23"/>
      <c r="G239" s="208"/>
      <c r="H239" s="30"/>
      <c r="L239" s="23"/>
    </row>
    <row r="240" spans="1:12" x14ac:dyDescent="0.25">
      <c r="A240" s="35"/>
      <c r="B240" s="12"/>
      <c r="C240" s="14"/>
      <c r="D240" s="12"/>
      <c r="E240" s="113" t="str">
        <f>pivot!Q2</f>
        <v>(Alla)</v>
      </c>
      <c r="F240" s="235" t="s">
        <v>932</v>
      </c>
      <c r="G240" s="235"/>
      <c r="H240" s="235"/>
      <c r="L240" s="23"/>
    </row>
    <row r="241" spans="1:12" ht="25" x14ac:dyDescent="0.25">
      <c r="A241" s="4"/>
      <c r="B241" s="4"/>
      <c r="C241" s="13"/>
      <c r="D241" s="13"/>
      <c r="E241" s="6">
        <v>2022</v>
      </c>
      <c r="F241" s="5" t="s">
        <v>40</v>
      </c>
      <c r="G241" s="205" t="s">
        <v>547</v>
      </c>
      <c r="H241" s="205" t="s">
        <v>548</v>
      </c>
      <c r="L241" s="23"/>
    </row>
    <row r="242" spans="1:12" x14ac:dyDescent="0.25">
      <c r="A242" s="7" t="s">
        <v>549</v>
      </c>
      <c r="B242" s="7"/>
      <c r="C242" s="15"/>
      <c r="D242" s="15"/>
      <c r="E242" s="8">
        <f>IFERROR((IF($E$145&gt;6,(GETPIVOTDATA("F17",pivot!$G$262,"År",2022,"F17",1)),)),)</f>
        <v>0.11847014925373134</v>
      </c>
      <c r="F242" s="9">
        <v>0.11847014925373134</v>
      </c>
      <c r="G242" s="11">
        <v>0.11745689655172414</v>
      </c>
      <c r="H242" s="11">
        <v>0.125</v>
      </c>
      <c r="L242" s="23"/>
    </row>
    <row r="243" spans="1:12" x14ac:dyDescent="0.25">
      <c r="A243" s="10">
        <v>2</v>
      </c>
      <c r="B243" s="10"/>
      <c r="C243" s="15"/>
      <c r="D243" s="15"/>
      <c r="E243" s="8">
        <f>IFERROR((IF($E$145&gt;6,(GETPIVOTDATA("F17",pivot!$G$262,"År",2022,"F17",2)),)),)</f>
        <v>0.31436567164179102</v>
      </c>
      <c r="F243" s="9">
        <v>0.31436567164179102</v>
      </c>
      <c r="G243" s="11">
        <v>0.32219827586206895</v>
      </c>
      <c r="H243" s="11">
        <v>0.2638888888888889</v>
      </c>
      <c r="L243" s="23"/>
    </row>
    <row r="244" spans="1:12" x14ac:dyDescent="0.25">
      <c r="A244" s="10">
        <v>3</v>
      </c>
      <c r="B244" s="10"/>
      <c r="C244" s="15"/>
      <c r="D244" s="15"/>
      <c r="E244" s="8">
        <f>IFERROR((IF($E$145&gt;6,(GETPIVOTDATA("F17",pivot!$G$262,"År",2022,"F17",3)),)),)</f>
        <v>0.38619402985074625</v>
      </c>
      <c r="F244" s="9">
        <v>0.38619402985074625</v>
      </c>
      <c r="G244" s="11">
        <v>0.38577586206896552</v>
      </c>
      <c r="H244" s="11">
        <v>0.3888888888888889</v>
      </c>
      <c r="L244" s="23"/>
    </row>
    <row r="245" spans="1:12" x14ac:dyDescent="0.25">
      <c r="A245" s="7" t="s">
        <v>550</v>
      </c>
      <c r="B245" s="7"/>
      <c r="C245" s="15"/>
      <c r="D245" s="15"/>
      <c r="E245" s="8">
        <f>IFERROR((IF($E$145&gt;6,(GETPIVOTDATA("F17",pivot!$G$262,"År",2022,"F17",4)),)),)</f>
        <v>7.3694029850746273E-2</v>
      </c>
      <c r="F245" s="9">
        <v>7.3694029850746273E-2</v>
      </c>
      <c r="G245" s="11">
        <v>7.3275862068965511E-2</v>
      </c>
      <c r="H245" s="11">
        <v>7.6388888888888895E-2</v>
      </c>
      <c r="L245" s="23"/>
    </row>
    <row r="246" spans="1:12" x14ac:dyDescent="0.25">
      <c r="A246" s="7" t="s">
        <v>27</v>
      </c>
      <c r="B246" s="7"/>
      <c r="C246" s="15"/>
      <c r="D246" s="15"/>
      <c r="E246" s="8">
        <f>IFERROR((IF($E$145&gt;6,(GETPIVOTDATA("F17",pivot!$G$262,"År",2022,"F17",5)),)),)</f>
        <v>0.10727611940298508</v>
      </c>
      <c r="F246" s="9">
        <v>0.10727611940298508</v>
      </c>
      <c r="G246" s="11">
        <v>0.10129310344827586</v>
      </c>
      <c r="H246" s="11">
        <v>0.14583333333333334</v>
      </c>
      <c r="L246" s="23"/>
    </row>
    <row r="247" spans="1:12" x14ac:dyDescent="0.25">
      <c r="A247" s="7" t="s">
        <v>40</v>
      </c>
      <c r="B247" s="7"/>
      <c r="C247" s="15"/>
      <c r="D247" s="15"/>
      <c r="E247" s="8">
        <v>1</v>
      </c>
      <c r="F247" s="9">
        <v>1</v>
      </c>
      <c r="G247" s="11">
        <v>1</v>
      </c>
      <c r="H247" s="11">
        <v>1</v>
      </c>
      <c r="L247" s="23"/>
    </row>
    <row r="248" spans="1:12" x14ac:dyDescent="0.25">
      <c r="A248" s="110" t="s">
        <v>551</v>
      </c>
      <c r="B248" s="147"/>
      <c r="C248" s="148"/>
      <c r="D248" s="148"/>
      <c r="E248" s="162">
        <f>IFERROR((IF(E132&gt;6,(GETPIVOTDATA("F17",pivot!$L$262,"År",2022)),)),)</f>
        <v>2.4649947753396031</v>
      </c>
      <c r="F248" s="112">
        <v>2.4649947753396031</v>
      </c>
      <c r="G248" s="206">
        <v>2.4616306954436449</v>
      </c>
      <c r="H248" s="206">
        <v>2.4878048780487805</v>
      </c>
      <c r="L248" s="23"/>
    </row>
    <row r="249" spans="1:12" x14ac:dyDescent="0.25">
      <c r="A249" s="7" t="s">
        <v>42</v>
      </c>
      <c r="B249" s="7"/>
      <c r="C249" s="16"/>
      <c r="D249" s="16"/>
      <c r="E249" s="21">
        <f>IFERROR((GETPIVOTDATA("F17",pivot!$A$262,"År",2022)),)</f>
        <v>1072</v>
      </c>
      <c r="F249" s="7">
        <v>1072</v>
      </c>
      <c r="G249" s="207">
        <v>928</v>
      </c>
      <c r="H249" s="207">
        <v>144</v>
      </c>
      <c r="L249" s="23"/>
    </row>
    <row r="250" spans="1:12" x14ac:dyDescent="0.25">
      <c r="C250" s="60"/>
      <c r="E250" s="23"/>
      <c r="F250" s="23"/>
      <c r="H250" s="30"/>
      <c r="L250" s="23"/>
    </row>
    <row r="251" spans="1:12" x14ac:dyDescent="0.25">
      <c r="C251" s="60"/>
      <c r="E251" s="23"/>
      <c r="F251" s="23"/>
      <c r="H251" s="30"/>
      <c r="L251" s="23"/>
    </row>
    <row r="252" spans="1:12" ht="15.5" x14ac:dyDescent="0.35">
      <c r="A252" s="31" t="s">
        <v>96</v>
      </c>
      <c r="C252" s="38"/>
      <c r="E252" s="23"/>
      <c r="F252" s="23"/>
      <c r="G252" s="208"/>
      <c r="H252" s="30"/>
      <c r="L252" s="23"/>
    </row>
    <row r="253" spans="1:12" x14ac:dyDescent="0.25">
      <c r="A253" s="35"/>
      <c r="B253" s="12"/>
      <c r="C253" s="14"/>
      <c r="D253" s="12"/>
      <c r="E253" s="113" t="str">
        <f>pivot!Q2</f>
        <v>(Alla)</v>
      </c>
      <c r="F253" s="235" t="s">
        <v>932</v>
      </c>
      <c r="G253" s="235"/>
      <c r="H253" s="235"/>
      <c r="L253" s="23"/>
    </row>
    <row r="254" spans="1:12" ht="25" x14ac:dyDescent="0.25">
      <c r="A254" s="4"/>
      <c r="B254" s="4"/>
      <c r="C254" s="13"/>
      <c r="D254" s="13"/>
      <c r="E254" s="6">
        <v>2022</v>
      </c>
      <c r="F254" s="5" t="s">
        <v>40</v>
      </c>
      <c r="G254" s="205" t="s">
        <v>547</v>
      </c>
      <c r="H254" s="205" t="s">
        <v>548</v>
      </c>
      <c r="L254" s="23"/>
    </row>
    <row r="255" spans="1:12" x14ac:dyDescent="0.25">
      <c r="A255" s="7" t="s">
        <v>549</v>
      </c>
      <c r="B255" s="7"/>
      <c r="C255" s="15"/>
      <c r="D255" s="15"/>
      <c r="E255" s="8">
        <f>IFERROR((IF($E$145&gt;6,(GETPIVOTDATA("F18",pivot!$G$274,"År",2022,"F18",1)),)),)</f>
        <v>1.3992537313432836E-2</v>
      </c>
      <c r="F255" s="9">
        <v>1.3992537313432836E-2</v>
      </c>
      <c r="G255" s="11">
        <v>1.2917115177610334E-2</v>
      </c>
      <c r="H255" s="11">
        <v>2.097902097902098E-2</v>
      </c>
      <c r="L255" s="23"/>
    </row>
    <row r="256" spans="1:12" x14ac:dyDescent="0.25">
      <c r="A256" s="10">
        <v>2</v>
      </c>
      <c r="B256" s="10"/>
      <c r="C256" s="15"/>
      <c r="D256" s="15"/>
      <c r="E256" s="8">
        <f>IFERROR((IF($E$145&gt;6,(GETPIVOTDATA("F18",pivot!$G$274,"År",2022,"F18",2)),)),)</f>
        <v>6.7164179104477612E-2</v>
      </c>
      <c r="F256" s="9">
        <v>6.7164179104477612E-2</v>
      </c>
      <c r="G256" s="11">
        <v>6.8891280947255107E-2</v>
      </c>
      <c r="H256" s="11">
        <v>5.5944055944055944E-2</v>
      </c>
      <c r="L256" s="23"/>
    </row>
    <row r="257" spans="1:12" x14ac:dyDescent="0.25">
      <c r="A257" s="10">
        <v>3</v>
      </c>
      <c r="B257" s="10"/>
      <c r="C257" s="15"/>
      <c r="D257" s="15"/>
      <c r="E257" s="8">
        <f>IFERROR((IF($E$145&gt;6,(GETPIVOTDATA("F18",pivot!$G$274,"År",2022,"F18",3)),)),)</f>
        <v>0.47947761194029853</v>
      </c>
      <c r="F257" s="9">
        <v>0.47947761194029853</v>
      </c>
      <c r="G257" s="11">
        <v>0.49085037674919269</v>
      </c>
      <c r="H257" s="11">
        <v>0.40559440559440557</v>
      </c>
      <c r="L257" s="23"/>
    </row>
    <row r="258" spans="1:12" x14ac:dyDescent="0.25">
      <c r="A258" s="7" t="s">
        <v>550</v>
      </c>
      <c r="B258" s="7"/>
      <c r="C258" s="15"/>
      <c r="D258" s="15"/>
      <c r="E258" s="8">
        <f>IFERROR((IF($E$145&gt;6,(GETPIVOTDATA("F18",pivot!$G$274,"År",2022,"F18",4)),)),)</f>
        <v>0.41231343283582089</v>
      </c>
      <c r="F258" s="9">
        <v>0.41231343283582089</v>
      </c>
      <c r="G258" s="11">
        <v>0.40365984930032295</v>
      </c>
      <c r="H258" s="11">
        <v>0.46853146853146854</v>
      </c>
      <c r="L258" s="23"/>
    </row>
    <row r="259" spans="1:12" x14ac:dyDescent="0.25">
      <c r="A259" s="7" t="s">
        <v>27</v>
      </c>
      <c r="B259" s="7"/>
      <c r="C259" s="15"/>
      <c r="D259" s="15"/>
      <c r="E259" s="8">
        <f>IFERROR((IF($E$145&gt;6,(GETPIVOTDATA("F18",pivot!$G$274,"År",2022,"F18",5)),)),)</f>
        <v>2.7052238805970148E-2</v>
      </c>
      <c r="F259" s="9">
        <v>2.7052238805970148E-2</v>
      </c>
      <c r="G259" s="11">
        <v>2.3681377825618945E-2</v>
      </c>
      <c r="H259" s="11">
        <v>4.8951048951048952E-2</v>
      </c>
      <c r="L259" s="23"/>
    </row>
    <row r="260" spans="1:12" x14ac:dyDescent="0.25">
      <c r="A260" s="7" t="s">
        <v>40</v>
      </c>
      <c r="B260" s="7"/>
      <c r="C260" s="15"/>
      <c r="D260" s="15"/>
      <c r="E260" s="8">
        <v>1</v>
      </c>
      <c r="F260" s="9">
        <v>1</v>
      </c>
      <c r="G260" s="11">
        <v>1</v>
      </c>
      <c r="H260" s="11">
        <v>1</v>
      </c>
      <c r="L260" s="23"/>
    </row>
    <row r="261" spans="1:12" x14ac:dyDescent="0.25">
      <c r="A261" s="110" t="s">
        <v>551</v>
      </c>
      <c r="B261" s="147"/>
      <c r="C261" s="148"/>
      <c r="D261" s="148"/>
      <c r="E261" s="162">
        <f>IFERROR((IF(E132&gt;6,(GETPIVOTDATA("F18",pivot!$L$274,"År",2022)),)),)</f>
        <v>3.3259827420901247</v>
      </c>
      <c r="F261" s="112">
        <v>3.3259827420901247</v>
      </c>
      <c r="G261" s="206">
        <v>3.3164277839029768</v>
      </c>
      <c r="H261" s="206">
        <v>3.3897058823529411</v>
      </c>
      <c r="L261" s="23"/>
    </row>
    <row r="262" spans="1:12" x14ac:dyDescent="0.25">
      <c r="A262" s="7" t="s">
        <v>42</v>
      </c>
      <c r="B262" s="7"/>
      <c r="C262" s="16"/>
      <c r="D262" s="16"/>
      <c r="E262" s="21">
        <f>IFERROR((GETPIVOTDATA("F18",pivot!$A$274,"År",2022)),)</f>
        <v>1072</v>
      </c>
      <c r="F262" s="7">
        <v>1072</v>
      </c>
      <c r="G262" s="207">
        <v>929</v>
      </c>
      <c r="H262" s="207">
        <v>143</v>
      </c>
      <c r="L262" s="23"/>
    </row>
    <row r="263" spans="1:12" x14ac:dyDescent="0.25">
      <c r="C263" s="60"/>
      <c r="E263" s="23"/>
      <c r="F263" s="23"/>
      <c r="H263" s="30"/>
      <c r="L263" s="23"/>
    </row>
    <row r="264" spans="1:12" x14ac:dyDescent="0.25">
      <c r="C264" s="60"/>
      <c r="E264" s="23"/>
      <c r="F264" s="23"/>
      <c r="H264" s="30"/>
      <c r="L264" s="23"/>
    </row>
    <row r="265" spans="1:12" ht="15.5" x14ac:dyDescent="0.35">
      <c r="A265" s="31" t="s">
        <v>97</v>
      </c>
      <c r="C265" s="38"/>
      <c r="E265" s="23"/>
      <c r="F265" s="23"/>
      <c r="G265" s="208"/>
      <c r="H265" s="30"/>
      <c r="L265" s="23"/>
    </row>
    <row r="266" spans="1:12" x14ac:dyDescent="0.25">
      <c r="A266" s="35"/>
      <c r="B266" s="12"/>
      <c r="C266" s="14"/>
      <c r="D266" s="12"/>
      <c r="E266" s="113" t="str">
        <f>pivot!Q2</f>
        <v>(Alla)</v>
      </c>
      <c r="F266" s="235" t="s">
        <v>932</v>
      </c>
      <c r="G266" s="235"/>
      <c r="H266" s="235"/>
      <c r="L266" s="23"/>
    </row>
    <row r="267" spans="1:12" ht="25" x14ac:dyDescent="0.25">
      <c r="A267" s="4"/>
      <c r="B267" s="4"/>
      <c r="C267" s="13"/>
      <c r="D267" s="13"/>
      <c r="E267" s="6">
        <v>2022</v>
      </c>
      <c r="F267" s="5" t="s">
        <v>40</v>
      </c>
      <c r="G267" s="205" t="s">
        <v>547</v>
      </c>
      <c r="H267" s="205" t="s">
        <v>548</v>
      </c>
      <c r="L267" s="23"/>
    </row>
    <row r="268" spans="1:12" x14ac:dyDescent="0.25">
      <c r="A268" s="7" t="s">
        <v>549</v>
      </c>
      <c r="B268" s="7"/>
      <c r="C268" s="15"/>
      <c r="D268" s="15"/>
      <c r="E268" s="8">
        <f>IFERROR((IF($E$145&gt;6,(GETPIVOTDATA("F19",pivot!$G$286,"År",2022,"F19",1)),)),)</f>
        <v>1.9607843137254902E-2</v>
      </c>
      <c r="F268" s="9">
        <v>1.9607843137254902E-2</v>
      </c>
      <c r="G268" s="11">
        <v>1.8318965517241378E-2</v>
      </c>
      <c r="H268" s="11">
        <v>2.7972027972027972E-2</v>
      </c>
      <c r="L268" s="23"/>
    </row>
    <row r="269" spans="1:12" x14ac:dyDescent="0.25">
      <c r="A269" s="10">
        <v>2</v>
      </c>
      <c r="B269" s="10"/>
      <c r="C269" s="15"/>
      <c r="D269" s="15"/>
      <c r="E269" s="8">
        <f>IFERROR((IF($E$145&gt;6,(GETPIVOTDATA("F19",pivot!$G$286,"År",2022,"F19",2)),)),)</f>
        <v>9.7105508870214755E-2</v>
      </c>
      <c r="F269" s="9">
        <v>9.7105508870214755E-2</v>
      </c>
      <c r="G269" s="11">
        <v>0.10452586206896551</v>
      </c>
      <c r="H269" s="11">
        <v>4.8951048951048952E-2</v>
      </c>
      <c r="L269" s="23"/>
    </row>
    <row r="270" spans="1:12" x14ac:dyDescent="0.25">
      <c r="A270" s="10">
        <v>3</v>
      </c>
      <c r="B270" s="10"/>
      <c r="C270" s="15"/>
      <c r="D270" s="15"/>
      <c r="E270" s="8">
        <f>IFERROR((IF($E$145&gt;6,(GETPIVOTDATA("F19",pivot!$G$286,"År",2022,"F19",3)),)),)</f>
        <v>0.54808590102707755</v>
      </c>
      <c r="F270" s="9">
        <v>0.54808590102707755</v>
      </c>
      <c r="G270" s="11">
        <v>0.55387931034482762</v>
      </c>
      <c r="H270" s="11">
        <v>0.51048951048951052</v>
      </c>
      <c r="L270" s="23"/>
    </row>
    <row r="271" spans="1:12" x14ac:dyDescent="0.25">
      <c r="A271" s="7" t="s">
        <v>550</v>
      </c>
      <c r="B271" s="7"/>
      <c r="C271" s="15"/>
      <c r="D271" s="15"/>
      <c r="E271" s="8">
        <f>IFERROR((IF($E$145&gt;6,(GETPIVOTDATA("F19",pivot!$G$286,"År",2022,"F19",4)),)),)</f>
        <v>0.30999066293183941</v>
      </c>
      <c r="F271" s="9">
        <v>0.30999066293183941</v>
      </c>
      <c r="G271" s="11">
        <v>0.29956896551724138</v>
      </c>
      <c r="H271" s="11">
        <v>0.3776223776223776</v>
      </c>
      <c r="L271" s="23"/>
    </row>
    <row r="272" spans="1:12" x14ac:dyDescent="0.25">
      <c r="A272" s="7" t="s">
        <v>27</v>
      </c>
      <c r="B272" s="7"/>
      <c r="C272" s="15"/>
      <c r="D272" s="15"/>
      <c r="E272" s="8">
        <f>IFERROR((IF($E$145&gt;6,(GETPIVOTDATA("F19",pivot!$G$286,"År",2022,"F19",5)),)),)</f>
        <v>2.5210084033613446E-2</v>
      </c>
      <c r="F272" s="9">
        <v>2.5210084033613446E-2</v>
      </c>
      <c r="G272" s="11">
        <v>2.3706896551724137E-2</v>
      </c>
      <c r="H272" s="11">
        <v>3.4965034965034968E-2</v>
      </c>
      <c r="L272" s="23"/>
    </row>
    <row r="273" spans="1:12" x14ac:dyDescent="0.25">
      <c r="A273" s="7" t="s">
        <v>40</v>
      </c>
      <c r="B273" s="7"/>
      <c r="C273" s="15"/>
      <c r="D273" s="15"/>
      <c r="E273" s="8">
        <v>0.99999999999999989</v>
      </c>
      <c r="F273" s="9">
        <v>0.99999999999999989</v>
      </c>
      <c r="G273" s="11">
        <v>0.99999999999999989</v>
      </c>
      <c r="H273" s="11">
        <v>0.99999999999999989</v>
      </c>
      <c r="L273" s="23"/>
    </row>
    <row r="274" spans="1:12" x14ac:dyDescent="0.25">
      <c r="A274" s="110" t="s">
        <v>551</v>
      </c>
      <c r="B274" s="147"/>
      <c r="C274" s="148"/>
      <c r="D274" s="148"/>
      <c r="E274" s="162">
        <f>IFERROR((IF(E132&gt;6,(GETPIVOTDATA("F19",pivot!$L$286,"År",2022)),)),)</f>
        <v>3.1781609195402298</v>
      </c>
      <c r="F274" s="112">
        <v>3.1781609195402298</v>
      </c>
      <c r="G274" s="206">
        <v>3.1622516556291389</v>
      </c>
      <c r="H274" s="206">
        <v>3.2826086956521738</v>
      </c>
      <c r="L274" s="23"/>
    </row>
    <row r="275" spans="1:12" x14ac:dyDescent="0.25">
      <c r="A275" s="7" t="s">
        <v>42</v>
      </c>
      <c r="B275" s="7"/>
      <c r="C275" s="16"/>
      <c r="D275" s="16"/>
      <c r="E275" s="21">
        <f>IFERROR((GETPIVOTDATA("F19",pivot!$A$286,"År",2022)),)</f>
        <v>1071</v>
      </c>
      <c r="F275" s="7">
        <v>1071</v>
      </c>
      <c r="G275" s="207">
        <v>928</v>
      </c>
      <c r="H275" s="207">
        <v>143</v>
      </c>
      <c r="L275" s="23"/>
    </row>
    <row r="276" spans="1:12" x14ac:dyDescent="0.25">
      <c r="C276" s="60"/>
      <c r="E276" s="23"/>
      <c r="F276" s="23"/>
      <c r="H276" s="30"/>
      <c r="L276" s="23"/>
    </row>
    <row r="277" spans="1:12" x14ac:dyDescent="0.25">
      <c r="C277" s="60"/>
      <c r="E277" s="23"/>
      <c r="F277" s="23"/>
      <c r="H277" s="30"/>
      <c r="L277" s="23"/>
    </row>
    <row r="278" spans="1:12" ht="15.5" x14ac:dyDescent="0.35">
      <c r="A278" s="31" t="s">
        <v>557</v>
      </c>
      <c r="C278" s="38"/>
      <c r="E278" s="23"/>
      <c r="F278" s="23"/>
      <c r="G278" s="208"/>
      <c r="H278" s="30"/>
      <c r="L278" s="23"/>
    </row>
    <row r="279" spans="1:12" x14ac:dyDescent="0.25">
      <c r="A279" s="35"/>
      <c r="B279" s="12"/>
      <c r="C279" s="14"/>
      <c r="D279" s="12"/>
      <c r="E279" s="113" t="str">
        <f>pivot!Q2</f>
        <v>(Alla)</v>
      </c>
      <c r="F279" s="235" t="s">
        <v>932</v>
      </c>
      <c r="G279" s="235"/>
      <c r="H279" s="235"/>
      <c r="L279" s="23"/>
    </row>
    <row r="280" spans="1:12" ht="25" x14ac:dyDescent="0.25">
      <c r="A280" s="4"/>
      <c r="B280" s="4"/>
      <c r="C280" s="13"/>
      <c r="D280" s="13"/>
      <c r="E280" s="6">
        <v>2022</v>
      </c>
      <c r="F280" s="5" t="s">
        <v>40</v>
      </c>
      <c r="G280" s="205" t="s">
        <v>547</v>
      </c>
      <c r="H280" s="205" t="s">
        <v>548</v>
      </c>
      <c r="L280" s="23"/>
    </row>
    <row r="281" spans="1:12" x14ac:dyDescent="0.25">
      <c r="A281" s="7" t="s">
        <v>549</v>
      </c>
      <c r="B281" s="7"/>
      <c r="C281" s="15"/>
      <c r="D281" s="15"/>
      <c r="E281" s="8">
        <f>IFERROR((IF($E$145&gt;6,(GETPIVOTDATA("F20",pivot!$G$298,"År",2022,"F20",1)),)),)</f>
        <v>1.2172284644194757E-2</v>
      </c>
      <c r="F281" s="9">
        <v>1.2172284644194757E-2</v>
      </c>
      <c r="G281" s="11">
        <v>1.1866235167206042E-2</v>
      </c>
      <c r="H281" s="11">
        <v>1.4184397163120567E-2</v>
      </c>
      <c r="L281" s="23"/>
    </row>
    <row r="282" spans="1:12" x14ac:dyDescent="0.25">
      <c r="A282" s="10">
        <v>2</v>
      </c>
      <c r="B282" s="10"/>
      <c r="C282" s="15"/>
      <c r="D282" s="15"/>
      <c r="E282" s="8">
        <f>IFERROR((IF($E$145&gt;6,(GETPIVOTDATA("F20",pivot!$G$298,"År",2022,"F20",2)),)),)</f>
        <v>3.3707865168539325E-2</v>
      </c>
      <c r="F282" s="9">
        <v>3.3707865168539325E-2</v>
      </c>
      <c r="G282" s="11">
        <v>3.5598705501618123E-2</v>
      </c>
      <c r="H282" s="11">
        <v>2.1276595744680851E-2</v>
      </c>
      <c r="L282" s="23"/>
    </row>
    <row r="283" spans="1:12" x14ac:dyDescent="0.25">
      <c r="A283" s="10">
        <v>3</v>
      </c>
      <c r="B283" s="10"/>
      <c r="C283" s="15"/>
      <c r="D283" s="15"/>
      <c r="E283" s="8">
        <f>IFERROR((IF($E$145&gt;6,(GETPIVOTDATA("F20",pivot!$G$298,"År",2022,"F20",3)),)),)</f>
        <v>0.39981273408239698</v>
      </c>
      <c r="F283" s="9">
        <v>0.39981273408239698</v>
      </c>
      <c r="G283" s="11">
        <v>0.40668824163969797</v>
      </c>
      <c r="H283" s="11">
        <v>0.3546099290780142</v>
      </c>
      <c r="L283" s="23"/>
    </row>
    <row r="284" spans="1:12" x14ac:dyDescent="0.25">
      <c r="A284" s="7" t="s">
        <v>550</v>
      </c>
      <c r="B284" s="7"/>
      <c r="C284" s="15"/>
      <c r="D284" s="15"/>
      <c r="E284" s="8">
        <f>IFERROR((IF($E$145&gt;6,(GETPIVOTDATA("F20",pivot!$G$298,"År",2022,"F20",4)),)),)</f>
        <v>0.47003745318352058</v>
      </c>
      <c r="F284" s="9">
        <v>0.47003745318352058</v>
      </c>
      <c r="G284" s="11">
        <v>0.46386192017259981</v>
      </c>
      <c r="H284" s="11">
        <v>0.51063829787234039</v>
      </c>
      <c r="L284" s="23"/>
    </row>
    <row r="285" spans="1:12" x14ac:dyDescent="0.25">
      <c r="A285" s="7" t="s">
        <v>27</v>
      </c>
      <c r="B285" s="7"/>
      <c r="C285" s="15"/>
      <c r="D285" s="15"/>
      <c r="E285" s="8">
        <f>IFERROR((IF($E$145&gt;6,(GETPIVOTDATA("F20",pivot!$G$298,"År",2022,"F20",5)),)),)</f>
        <v>8.4269662921348312E-2</v>
      </c>
      <c r="F285" s="9">
        <v>8.4269662921348312E-2</v>
      </c>
      <c r="G285" s="11">
        <v>8.1984897518878108E-2</v>
      </c>
      <c r="H285" s="11">
        <v>9.9290780141843976E-2</v>
      </c>
      <c r="L285" s="23"/>
    </row>
    <row r="286" spans="1:12" x14ac:dyDescent="0.25">
      <c r="A286" s="7" t="s">
        <v>40</v>
      </c>
      <c r="B286" s="7"/>
      <c r="C286" s="15"/>
      <c r="D286" s="15"/>
      <c r="E286" s="8">
        <v>1</v>
      </c>
      <c r="F286" s="9">
        <v>1</v>
      </c>
      <c r="G286" s="11">
        <v>1</v>
      </c>
      <c r="H286" s="11">
        <v>1</v>
      </c>
      <c r="L286" s="23"/>
    </row>
    <row r="287" spans="1:12" x14ac:dyDescent="0.25">
      <c r="A287" s="110" t="s">
        <v>551</v>
      </c>
      <c r="B287" s="147"/>
      <c r="C287" s="148"/>
      <c r="D287" s="148"/>
      <c r="E287" s="162">
        <f>IFERROR((IF(E132&gt;6,(GETPIVOTDATA("F19",pivot!$L$286,"År",2022)),)),)</f>
        <v>3.1781609195402298</v>
      </c>
      <c r="F287" s="112">
        <v>3.1781609195402298</v>
      </c>
      <c r="G287" s="206">
        <v>3.1622516556291389</v>
      </c>
      <c r="H287" s="206">
        <v>3.2826086956521738</v>
      </c>
      <c r="L287" s="23"/>
    </row>
    <row r="288" spans="1:12" x14ac:dyDescent="0.25">
      <c r="A288" s="7" t="s">
        <v>42</v>
      </c>
      <c r="B288" s="7"/>
      <c r="C288" s="16"/>
      <c r="D288" s="16"/>
      <c r="E288" s="21">
        <f>IFERROR((GETPIVOTDATA("F19",pivot!$A$286,"År",2022)),)</f>
        <v>1071</v>
      </c>
      <c r="F288" s="7">
        <v>1071</v>
      </c>
      <c r="G288" s="207">
        <v>928</v>
      </c>
      <c r="H288" s="207">
        <v>143</v>
      </c>
      <c r="L288" s="23"/>
    </row>
    <row r="289" spans="1:12" x14ac:dyDescent="0.25">
      <c r="C289" s="60"/>
      <c r="E289" s="23"/>
      <c r="F289" s="23"/>
      <c r="H289" s="30"/>
      <c r="L289" s="23"/>
    </row>
    <row r="290" spans="1:12" x14ac:dyDescent="0.25">
      <c r="C290" s="60"/>
      <c r="E290" s="23"/>
      <c r="F290" s="23"/>
      <c r="H290" s="30"/>
      <c r="L290" s="23"/>
    </row>
    <row r="291" spans="1:12" ht="15.5" x14ac:dyDescent="0.35">
      <c r="A291" s="31" t="s">
        <v>558</v>
      </c>
      <c r="C291" s="38"/>
      <c r="E291" s="23"/>
      <c r="F291" s="23"/>
      <c r="G291" s="208"/>
      <c r="H291" s="30"/>
      <c r="L291" s="23"/>
    </row>
    <row r="292" spans="1:12" x14ac:dyDescent="0.25">
      <c r="A292" s="35"/>
      <c r="B292" s="12"/>
      <c r="C292" s="14"/>
      <c r="D292" s="12"/>
      <c r="E292" s="113" t="str">
        <f>pivot!Q2</f>
        <v>(Alla)</v>
      </c>
      <c r="F292" s="235" t="s">
        <v>932</v>
      </c>
      <c r="G292" s="235"/>
      <c r="H292" s="235"/>
      <c r="I292" s="160"/>
      <c r="L292" s="23"/>
    </row>
    <row r="293" spans="1:12" ht="25" x14ac:dyDescent="0.25">
      <c r="A293" s="4"/>
      <c r="B293" s="4"/>
      <c r="C293" s="13"/>
      <c r="D293" s="13"/>
      <c r="E293" s="6">
        <v>2022</v>
      </c>
      <c r="F293" s="5" t="s">
        <v>40</v>
      </c>
      <c r="G293" s="205" t="s">
        <v>547</v>
      </c>
      <c r="H293" s="205" t="s">
        <v>548</v>
      </c>
      <c r="L293" s="23"/>
    </row>
    <row r="294" spans="1:12" x14ac:dyDescent="0.25">
      <c r="A294" s="7" t="s">
        <v>549</v>
      </c>
      <c r="B294" s="7"/>
      <c r="C294" s="15"/>
      <c r="D294" s="15"/>
      <c r="E294" s="8">
        <f>IFERROR((IF($E$145&gt;6,(GETPIVOTDATA("F21",pivot!$G$310,"År",2022,"F21",1)),)),)</f>
        <v>5.8823529411764705E-2</v>
      </c>
      <c r="F294" s="9">
        <v>5.8823529411764705E-2</v>
      </c>
      <c r="G294" s="11">
        <v>5.9267241379310345E-2</v>
      </c>
      <c r="H294" s="11">
        <v>5.5944055944055944E-2</v>
      </c>
      <c r="L294" s="23"/>
    </row>
    <row r="295" spans="1:12" x14ac:dyDescent="0.25">
      <c r="A295" s="10">
        <v>2</v>
      </c>
      <c r="B295" s="10"/>
      <c r="C295" s="15"/>
      <c r="D295" s="15"/>
      <c r="E295" s="8">
        <f>IFERROR((IF($E$145&gt;6,(GETPIVOTDATA("F21",pivot!$G$310,"År",2022,"F21",2)),)),)</f>
        <v>0.15873015873015872</v>
      </c>
      <c r="F295" s="9">
        <v>0.15873015873015872</v>
      </c>
      <c r="G295" s="11">
        <v>0.16163793103448276</v>
      </c>
      <c r="H295" s="11">
        <v>0.13986013986013987</v>
      </c>
      <c r="L295" s="23"/>
    </row>
    <row r="296" spans="1:12" x14ac:dyDescent="0.25">
      <c r="A296" s="10">
        <v>3</v>
      </c>
      <c r="B296" s="10"/>
      <c r="C296" s="15"/>
      <c r="D296" s="15"/>
      <c r="E296" s="8">
        <f>IFERROR((IF($E$145&gt;6,(GETPIVOTDATA("F21",pivot!$G$310,"År",2022,"F21",3)),)),)</f>
        <v>0.48552754435107376</v>
      </c>
      <c r="F296" s="9">
        <v>0.48552754435107376</v>
      </c>
      <c r="G296" s="11">
        <v>0.49030172413793105</v>
      </c>
      <c r="H296" s="11">
        <v>0.45454545454545453</v>
      </c>
      <c r="L296" s="23"/>
    </row>
    <row r="297" spans="1:12" x14ac:dyDescent="0.25">
      <c r="A297" s="7" t="s">
        <v>550</v>
      </c>
      <c r="B297" s="7"/>
      <c r="C297" s="15"/>
      <c r="D297" s="15"/>
      <c r="E297" s="8">
        <f>IFERROR((IF($E$145&gt;6,(GETPIVOTDATA("F21",pivot!$G$310,"År",2022,"F21",4)),)),)</f>
        <v>0.22128851540616246</v>
      </c>
      <c r="F297" s="9">
        <v>0.22128851540616246</v>
      </c>
      <c r="G297" s="11">
        <v>0.21228448275862069</v>
      </c>
      <c r="H297" s="11">
        <v>0.27972027972027974</v>
      </c>
      <c r="L297" s="23"/>
    </row>
    <row r="298" spans="1:12" x14ac:dyDescent="0.25">
      <c r="A298" s="7" t="s">
        <v>27</v>
      </c>
      <c r="B298" s="7"/>
      <c r="C298" s="15"/>
      <c r="D298" s="15"/>
      <c r="E298" s="8">
        <f>IFERROR((IF($E$145&gt;6,(GETPIVOTDATA("F21",pivot!$G$310,"År",2022,"F21",5)),)),)</f>
        <v>7.5630252100840331E-2</v>
      </c>
      <c r="F298" s="9">
        <v>7.5630252100840331E-2</v>
      </c>
      <c r="G298" s="11">
        <v>7.6508620689655166E-2</v>
      </c>
      <c r="H298" s="11">
        <v>6.9930069930069935E-2</v>
      </c>
      <c r="L298" s="23"/>
    </row>
    <row r="299" spans="1:12" x14ac:dyDescent="0.25">
      <c r="A299" s="7" t="s">
        <v>40</v>
      </c>
      <c r="B299" s="7"/>
      <c r="C299" s="15"/>
      <c r="D299" s="15"/>
      <c r="E299" s="8">
        <v>1</v>
      </c>
      <c r="F299" s="9">
        <v>1</v>
      </c>
      <c r="G299" s="11">
        <v>1</v>
      </c>
      <c r="H299" s="11">
        <v>1</v>
      </c>
      <c r="L299" s="23"/>
    </row>
    <row r="300" spans="1:12" x14ac:dyDescent="0.25">
      <c r="A300" s="110" t="s">
        <v>551</v>
      </c>
      <c r="B300" s="147"/>
      <c r="C300" s="148"/>
      <c r="D300" s="148"/>
      <c r="E300" s="162">
        <f>IFERROR((IF(E132&gt;6,(GETPIVOTDATA("F21",pivot!$L$310,"År",2022)),)),)</f>
        <v>2.9404040404040406</v>
      </c>
      <c r="F300" s="112">
        <v>2.9404040404040406</v>
      </c>
      <c r="G300" s="206">
        <v>2.9264877479579932</v>
      </c>
      <c r="H300" s="206">
        <v>3.030075187969925</v>
      </c>
      <c r="L300" s="23"/>
    </row>
    <row r="301" spans="1:12" x14ac:dyDescent="0.25">
      <c r="A301" s="7" t="s">
        <v>42</v>
      </c>
      <c r="B301" s="7"/>
      <c r="C301" s="16"/>
      <c r="D301" s="16"/>
      <c r="E301" s="21">
        <f>IFERROR((GETPIVOTDATA("F21",pivot!$A$310,"År",2022)),)</f>
        <v>1071</v>
      </c>
      <c r="F301" s="7">
        <v>1071</v>
      </c>
      <c r="G301" s="207">
        <v>928</v>
      </c>
      <c r="H301" s="207">
        <v>143</v>
      </c>
      <c r="L301" s="23"/>
    </row>
    <row r="302" spans="1:12" x14ac:dyDescent="0.25">
      <c r="A302" s="50"/>
      <c r="D302" s="60"/>
      <c r="E302" s="23"/>
      <c r="F302" s="23"/>
      <c r="H302" s="30"/>
      <c r="L302" s="23"/>
    </row>
    <row r="303" spans="1:12" ht="10.5" customHeight="1" x14ac:dyDescent="0.25">
      <c r="A303" s="50"/>
      <c r="D303" s="60"/>
      <c r="E303" s="23"/>
      <c r="F303" s="23"/>
      <c r="H303" s="30"/>
      <c r="L303" s="23"/>
    </row>
    <row r="304" spans="1:12" ht="20.25" customHeight="1" x14ac:dyDescent="0.35">
      <c r="A304" s="31" t="s">
        <v>559</v>
      </c>
      <c r="C304" s="38"/>
      <c r="E304" s="23"/>
      <c r="F304" s="23"/>
      <c r="G304" s="208"/>
      <c r="H304" s="30"/>
      <c r="L304" s="23"/>
    </row>
    <row r="305" spans="1:12" ht="12.65" customHeight="1" x14ac:dyDescent="0.25">
      <c r="A305" s="35"/>
      <c r="B305" s="12"/>
      <c r="C305" s="14"/>
      <c r="D305" s="12"/>
      <c r="E305" s="113" t="str">
        <f>pivot!Q2</f>
        <v>(Alla)</v>
      </c>
      <c r="F305" s="235" t="s">
        <v>932</v>
      </c>
      <c r="G305" s="235"/>
      <c r="H305" s="235"/>
      <c r="I305" s="160"/>
      <c r="L305" s="23"/>
    </row>
    <row r="306" spans="1:12" ht="25" x14ac:dyDescent="0.25">
      <c r="A306" s="4"/>
      <c r="B306" s="4"/>
      <c r="C306" s="13"/>
      <c r="D306" s="13"/>
      <c r="E306" s="6">
        <v>2022</v>
      </c>
      <c r="F306" s="5" t="s">
        <v>40</v>
      </c>
      <c r="G306" s="205" t="s">
        <v>547</v>
      </c>
      <c r="H306" s="205" t="s">
        <v>548</v>
      </c>
      <c r="L306" s="23"/>
    </row>
    <row r="307" spans="1:12" x14ac:dyDescent="0.25">
      <c r="A307" s="7" t="s">
        <v>549</v>
      </c>
      <c r="B307" s="7"/>
      <c r="C307" s="15"/>
      <c r="D307" s="15"/>
      <c r="E307" s="8">
        <f>IFERROR((IF($E$145&gt;6,(GETPIVOTDATA("F22",pivot!$G$322,"År",2022,"F22",1)),)),)</f>
        <v>3.1805425631431246E-2</v>
      </c>
      <c r="F307" s="9">
        <v>3.1805425631431246E-2</v>
      </c>
      <c r="G307" s="11">
        <v>2.9126213592233011E-2</v>
      </c>
      <c r="H307" s="11">
        <v>4.9295774647887321E-2</v>
      </c>
      <c r="L307" s="23"/>
    </row>
    <row r="308" spans="1:12" x14ac:dyDescent="0.25">
      <c r="A308" s="10">
        <v>2</v>
      </c>
      <c r="B308" s="10"/>
      <c r="C308" s="15"/>
      <c r="D308" s="15"/>
      <c r="E308" s="8">
        <f>IFERROR((IF($E$145&gt;6,(GETPIVOTDATA("F22",pivot!$G$322,"År",2022,"F22",2)),)),)</f>
        <v>0.14686623012160899</v>
      </c>
      <c r="F308" s="9">
        <v>0.14686623012160899</v>
      </c>
      <c r="G308" s="11">
        <v>0.14023732470334413</v>
      </c>
      <c r="H308" s="11">
        <v>0.19014084507042253</v>
      </c>
      <c r="L308" s="23"/>
    </row>
    <row r="309" spans="1:12" x14ac:dyDescent="0.25">
      <c r="A309" s="10">
        <v>3</v>
      </c>
      <c r="B309" s="10"/>
      <c r="C309" s="15"/>
      <c r="D309" s="15"/>
      <c r="E309" s="8">
        <f>IFERROR((IF($E$145&gt;6,(GETPIVOTDATA("F22",pivot!$G$322,"År",2022,"F22",3)),)),)</f>
        <v>0.56875584658559397</v>
      </c>
      <c r="F309" s="9">
        <v>0.56875584658559397</v>
      </c>
      <c r="G309" s="11">
        <v>0.5738942826321467</v>
      </c>
      <c r="H309" s="11">
        <v>0.53521126760563376</v>
      </c>
      <c r="L309" s="23"/>
    </row>
    <row r="310" spans="1:12" x14ac:dyDescent="0.25">
      <c r="A310" s="7" t="s">
        <v>550</v>
      </c>
      <c r="B310" s="7"/>
      <c r="C310" s="15"/>
      <c r="D310" s="15"/>
      <c r="E310" s="8">
        <f>IFERROR((IF($E$145&gt;6,(GETPIVOTDATA("F22",pivot!$G$322,"År",2022,"F22",4)),)),)</f>
        <v>0.20486435921421889</v>
      </c>
      <c r="F310" s="9">
        <v>0.20486435921421889</v>
      </c>
      <c r="G310" s="11">
        <v>0.21251348435814454</v>
      </c>
      <c r="H310" s="11">
        <v>0.15492957746478872</v>
      </c>
      <c r="L310" s="23"/>
    </row>
    <row r="311" spans="1:12" x14ac:dyDescent="0.25">
      <c r="A311" s="7" t="s">
        <v>27</v>
      </c>
      <c r="B311" s="7"/>
      <c r="C311" s="15"/>
      <c r="D311" s="15"/>
      <c r="E311" s="8">
        <f>IFERROR((IF($E$145&gt;6,(GETPIVOTDATA("F22",pivot!$G$322,"År",2022,"F22",5)),)),)</f>
        <v>4.7708138447146865E-2</v>
      </c>
      <c r="F311" s="9">
        <v>4.7708138447146865E-2</v>
      </c>
      <c r="G311" s="11">
        <v>4.4228694714131607E-2</v>
      </c>
      <c r="H311" s="11">
        <v>7.0422535211267609E-2</v>
      </c>
      <c r="L311" s="23"/>
    </row>
    <row r="312" spans="1:12" x14ac:dyDescent="0.25">
      <c r="A312" s="7" t="s">
        <v>40</v>
      </c>
      <c r="B312" s="7"/>
      <c r="C312" s="15"/>
      <c r="D312" s="15"/>
      <c r="E312" s="8">
        <v>1</v>
      </c>
      <c r="F312" s="9">
        <v>1</v>
      </c>
      <c r="G312" s="11">
        <v>1</v>
      </c>
      <c r="H312" s="11">
        <v>1</v>
      </c>
      <c r="L312" s="23"/>
    </row>
    <row r="313" spans="1:12" x14ac:dyDescent="0.25">
      <c r="A313" s="110" t="s">
        <v>551</v>
      </c>
      <c r="B313" s="147"/>
      <c r="C313" s="148"/>
      <c r="D313" s="148"/>
      <c r="E313" s="162">
        <f>IFERROR((IF(E132&gt;6,(GETPIVOTDATA("F22",pivot!$L$322,"År",2022)),)),)</f>
        <v>2.9941060903732808</v>
      </c>
      <c r="F313" s="112">
        <v>2.9941060903732808</v>
      </c>
      <c r="G313" s="206">
        <v>3.0146726862302482</v>
      </c>
      <c r="H313" s="206">
        <v>2.856060606060606</v>
      </c>
      <c r="L313" s="23"/>
    </row>
    <row r="314" spans="1:12" x14ac:dyDescent="0.25">
      <c r="A314" s="7" t="s">
        <v>42</v>
      </c>
      <c r="B314" s="7"/>
      <c r="C314" s="16"/>
      <c r="D314" s="16"/>
      <c r="E314" s="21">
        <f>IFERROR((GETPIVOTDATA("F22",pivot!$A$322,"År",2022)),)</f>
        <v>1069</v>
      </c>
      <c r="F314" s="7">
        <v>1069</v>
      </c>
      <c r="G314" s="207">
        <v>927</v>
      </c>
      <c r="H314" s="207">
        <v>142</v>
      </c>
      <c r="L314" s="23"/>
    </row>
    <row r="315" spans="1:12" x14ac:dyDescent="0.25">
      <c r="C315" s="60"/>
      <c r="E315" s="23"/>
      <c r="F315" s="23"/>
      <c r="H315" s="30"/>
      <c r="L315" s="23"/>
    </row>
    <row r="316" spans="1:12" x14ac:dyDescent="0.25">
      <c r="C316" s="60"/>
      <c r="E316" s="23"/>
      <c r="F316" s="23"/>
      <c r="H316" s="30"/>
      <c r="L316" s="23"/>
    </row>
    <row r="317" spans="1:12" ht="15.5" x14ac:dyDescent="0.35">
      <c r="A317" s="31" t="s">
        <v>98</v>
      </c>
      <c r="C317" s="38"/>
      <c r="E317" s="23"/>
      <c r="F317" s="23"/>
      <c r="G317" s="208"/>
      <c r="H317" s="30"/>
      <c r="L317" s="23"/>
    </row>
    <row r="318" spans="1:12" x14ac:dyDescent="0.25">
      <c r="A318" s="35"/>
      <c r="B318" s="12"/>
      <c r="C318" s="14"/>
      <c r="D318" s="12"/>
      <c r="E318" s="113" t="str">
        <f>pivot!Q2</f>
        <v>(Alla)</v>
      </c>
      <c r="F318" s="235" t="s">
        <v>932</v>
      </c>
      <c r="G318" s="235"/>
      <c r="H318" s="235"/>
      <c r="L318" s="23"/>
    </row>
    <row r="319" spans="1:12" ht="25" x14ac:dyDescent="0.25">
      <c r="A319" s="4"/>
      <c r="B319" s="4"/>
      <c r="C319" s="13"/>
      <c r="D319" s="13"/>
      <c r="E319" s="6">
        <v>2022</v>
      </c>
      <c r="F319" s="5" t="s">
        <v>40</v>
      </c>
      <c r="G319" s="205" t="s">
        <v>547</v>
      </c>
      <c r="H319" s="205" t="s">
        <v>548</v>
      </c>
      <c r="L319" s="23"/>
    </row>
    <row r="320" spans="1:12" x14ac:dyDescent="0.25">
      <c r="A320" s="7" t="s">
        <v>549</v>
      </c>
      <c r="B320" s="7"/>
      <c r="C320" s="15"/>
      <c r="D320" s="15"/>
      <c r="E320" s="8">
        <f>IFERROR((IF($E$145&gt;6,(GETPIVOTDATA("F23",pivot!$G$334,"År",2022,"F23",1)),)),)</f>
        <v>2.6217228464419477E-2</v>
      </c>
      <c r="F320" s="9">
        <v>2.6217228464419477E-2</v>
      </c>
      <c r="G320" s="11">
        <v>2.159827213822894E-2</v>
      </c>
      <c r="H320" s="11">
        <v>5.6338028169014086E-2</v>
      </c>
      <c r="L320" s="23"/>
    </row>
    <row r="321" spans="1:12" x14ac:dyDescent="0.25">
      <c r="A321" s="10">
        <v>2</v>
      </c>
      <c r="B321" s="10"/>
      <c r="C321" s="15"/>
      <c r="D321" s="15"/>
      <c r="E321" s="8">
        <f>IFERROR((IF($E$145&gt;6,(GETPIVOTDATA("F23",pivot!$G$334,"År",2022,"F23",2)),)),)</f>
        <v>8.3333333333333329E-2</v>
      </c>
      <c r="F321" s="9">
        <v>8.3333333333333329E-2</v>
      </c>
      <c r="G321" s="11">
        <v>8.6393088552915762E-2</v>
      </c>
      <c r="H321" s="11">
        <v>6.3380281690140844E-2</v>
      </c>
      <c r="L321" s="23"/>
    </row>
    <row r="322" spans="1:12" x14ac:dyDescent="0.25">
      <c r="A322" s="10">
        <v>3</v>
      </c>
      <c r="B322" s="10"/>
      <c r="C322" s="15"/>
      <c r="D322" s="15"/>
      <c r="E322" s="8">
        <f>IFERROR((IF($E$145&gt;6,(GETPIVOTDATA("F23",pivot!$G$334,"År",2022,"F23",3)),)),)</f>
        <v>0.50655430711610483</v>
      </c>
      <c r="F322" s="9">
        <v>0.50655430711610483</v>
      </c>
      <c r="G322" s="11">
        <v>0.49460043196544279</v>
      </c>
      <c r="H322" s="11">
        <v>0.58450704225352113</v>
      </c>
      <c r="L322" s="23"/>
    </row>
    <row r="323" spans="1:12" x14ac:dyDescent="0.25">
      <c r="A323" s="7" t="s">
        <v>550</v>
      </c>
      <c r="B323" s="7"/>
      <c r="C323" s="15"/>
      <c r="D323" s="15"/>
      <c r="E323" s="8">
        <f>IFERROR((IF($E$145&gt;6,(GETPIVOTDATA("F23",pivot!$G$334,"År",2022,"F23",4)),)),)</f>
        <v>0.27902621722846443</v>
      </c>
      <c r="F323" s="9">
        <v>0.27902621722846443</v>
      </c>
      <c r="G323" s="11">
        <v>0.28725701943844495</v>
      </c>
      <c r="H323" s="11">
        <v>0.22535211267605634</v>
      </c>
      <c r="L323" s="23"/>
    </row>
    <row r="324" spans="1:12" x14ac:dyDescent="0.25">
      <c r="A324" s="7" t="s">
        <v>27</v>
      </c>
      <c r="B324" s="7"/>
      <c r="C324" s="15"/>
      <c r="D324" s="15"/>
      <c r="E324" s="8">
        <f>IFERROR((IF($E$145&gt;6,(GETPIVOTDATA("F23",pivot!$G$334,"År",2022,"F23",5)),)),)</f>
        <v>0.10486891385767791</v>
      </c>
      <c r="F324" s="9">
        <v>0.10486891385767791</v>
      </c>
      <c r="G324" s="11">
        <v>0.1101511879049676</v>
      </c>
      <c r="H324" s="11">
        <v>7.0422535211267609E-2</v>
      </c>
      <c r="L324" s="23"/>
    </row>
    <row r="325" spans="1:12" x14ac:dyDescent="0.25">
      <c r="A325" s="7" t="s">
        <v>40</v>
      </c>
      <c r="B325" s="7"/>
      <c r="C325" s="15"/>
      <c r="D325" s="15"/>
      <c r="E325" s="8">
        <v>1</v>
      </c>
      <c r="F325" s="9">
        <v>1</v>
      </c>
      <c r="G325" s="11">
        <v>1</v>
      </c>
      <c r="H325" s="11">
        <v>1</v>
      </c>
      <c r="L325" s="23"/>
    </row>
    <row r="326" spans="1:12" x14ac:dyDescent="0.25">
      <c r="A326" s="110" t="s">
        <v>551</v>
      </c>
      <c r="B326" s="147"/>
      <c r="C326" s="148"/>
      <c r="D326" s="148"/>
      <c r="E326" s="162">
        <f>IFERROR((IF(E132&gt;6,(GETPIVOTDATA("F23",pivot!$L$334,"År",2022)),)),)</f>
        <v>3.1600418410041842</v>
      </c>
      <c r="F326" s="112">
        <v>3.1600418410041842</v>
      </c>
      <c r="G326" s="206">
        <v>3.1771844660194173</v>
      </c>
      <c r="H326" s="206">
        <v>3.0530303030303032</v>
      </c>
      <c r="L326" s="23"/>
    </row>
    <row r="327" spans="1:12" x14ac:dyDescent="0.25">
      <c r="A327" s="7" t="s">
        <v>42</v>
      </c>
      <c r="B327" s="7"/>
      <c r="C327" s="16"/>
      <c r="D327" s="16"/>
      <c r="E327" s="21">
        <f>IFERROR((GETPIVOTDATA("F23",pivot!$A$334,"År",2022)),)</f>
        <v>1068</v>
      </c>
      <c r="F327" s="7">
        <v>1068</v>
      </c>
      <c r="G327" s="207">
        <v>926</v>
      </c>
      <c r="H327" s="207">
        <v>142</v>
      </c>
      <c r="L327" s="23"/>
    </row>
    <row r="328" spans="1:12" x14ac:dyDescent="0.25">
      <c r="C328" s="60"/>
      <c r="E328" s="23"/>
      <c r="F328" s="23"/>
      <c r="H328" s="30"/>
      <c r="L328" s="23"/>
    </row>
    <row r="329" spans="1:12" x14ac:dyDescent="0.25">
      <c r="C329" s="60"/>
      <c r="E329" s="23"/>
      <c r="F329" s="23"/>
      <c r="H329" s="30"/>
      <c r="L329" s="23"/>
    </row>
    <row r="330" spans="1:12" ht="15.5" x14ac:dyDescent="0.35">
      <c r="A330" s="31" t="s">
        <v>560</v>
      </c>
      <c r="C330" s="38"/>
      <c r="E330" s="23"/>
      <c r="F330" s="23"/>
      <c r="G330" s="208"/>
      <c r="H330" s="30"/>
      <c r="L330" s="23"/>
    </row>
    <row r="331" spans="1:12" x14ac:dyDescent="0.25">
      <c r="A331" s="35"/>
      <c r="B331" s="12"/>
      <c r="C331" s="14"/>
      <c r="D331" s="12"/>
      <c r="E331" s="113" t="str">
        <f>pivot!Q2</f>
        <v>(Alla)</v>
      </c>
      <c r="F331" s="235" t="s">
        <v>932</v>
      </c>
      <c r="G331" s="235"/>
      <c r="H331" s="235"/>
      <c r="L331" s="23"/>
    </row>
    <row r="332" spans="1:12" ht="25" x14ac:dyDescent="0.25">
      <c r="A332" s="4"/>
      <c r="B332" s="4"/>
      <c r="C332" s="13"/>
      <c r="D332" s="13"/>
      <c r="E332" s="6">
        <v>2022</v>
      </c>
      <c r="F332" s="5" t="s">
        <v>40</v>
      </c>
      <c r="G332" s="205" t="s">
        <v>547</v>
      </c>
      <c r="H332" s="205" t="s">
        <v>548</v>
      </c>
      <c r="L332" s="23"/>
    </row>
    <row r="333" spans="1:12" x14ac:dyDescent="0.25">
      <c r="A333" s="7" t="s">
        <v>549</v>
      </c>
      <c r="B333" s="7"/>
      <c r="C333" s="15"/>
      <c r="D333" s="15"/>
      <c r="E333" s="8">
        <f>IFERROR((IF($E$145&gt;6,(GETPIVOTDATA("F24",pivot!$G$347,"År",2022,"F24",1)),)),)</f>
        <v>3.1746031746031744E-2</v>
      </c>
      <c r="F333" s="9">
        <v>3.1746031746031744E-2</v>
      </c>
      <c r="G333" s="11">
        <v>3.2327586206896554E-2</v>
      </c>
      <c r="H333" s="11">
        <v>2.7972027972027972E-2</v>
      </c>
      <c r="L333" s="23"/>
    </row>
    <row r="334" spans="1:12" x14ac:dyDescent="0.25">
      <c r="A334" s="10">
        <v>2</v>
      </c>
      <c r="B334" s="10"/>
      <c r="C334" s="15"/>
      <c r="D334" s="15"/>
      <c r="E334" s="8">
        <f>IFERROR((IF($E$145&gt;6,(GETPIVOTDATA("F24",pivot!$G$347,"År",2022,"F24",2)),)),)</f>
        <v>0.12978524743230627</v>
      </c>
      <c r="F334" s="9">
        <v>0.12978524743230627</v>
      </c>
      <c r="G334" s="11">
        <v>0.12931034482758622</v>
      </c>
      <c r="H334" s="11">
        <v>0.13286713286713286</v>
      </c>
      <c r="L334" s="23"/>
    </row>
    <row r="335" spans="1:12" x14ac:dyDescent="0.25">
      <c r="A335" s="10">
        <v>3</v>
      </c>
      <c r="B335" s="10"/>
      <c r="C335" s="15"/>
      <c r="D335" s="15"/>
      <c r="E335" s="8">
        <f>IFERROR((IF($E$145&gt;6,(GETPIVOTDATA("F24",pivot!$G$347,"År",2022,"F24",3)),)),)</f>
        <v>0.50233426704014938</v>
      </c>
      <c r="F335" s="9">
        <v>0.50233426704014938</v>
      </c>
      <c r="G335" s="11">
        <v>0.50969827586206895</v>
      </c>
      <c r="H335" s="11">
        <v>0.45454545454545453</v>
      </c>
      <c r="L335" s="23"/>
    </row>
    <row r="336" spans="1:12" x14ac:dyDescent="0.25">
      <c r="A336" s="7" t="s">
        <v>550</v>
      </c>
      <c r="B336" s="7"/>
      <c r="C336" s="15"/>
      <c r="D336" s="15"/>
      <c r="E336" s="8">
        <f>IFERROR((IF($E$145&gt;6,(GETPIVOTDATA("F24",pivot!$G$347,"År",2022,"F24",4)),)),)</f>
        <v>0.22595704948646125</v>
      </c>
      <c r="F336" s="9">
        <v>0.22595704948646125</v>
      </c>
      <c r="G336" s="11">
        <v>0.22413793103448276</v>
      </c>
      <c r="H336" s="11">
        <v>0.23776223776223776</v>
      </c>
      <c r="L336" s="23"/>
    </row>
    <row r="337" spans="1:12" x14ac:dyDescent="0.25">
      <c r="A337" s="7" t="s">
        <v>27</v>
      </c>
      <c r="B337" s="7"/>
      <c r="C337" s="15"/>
      <c r="D337" s="15"/>
      <c r="E337" s="8">
        <f>IFERROR((IF($E$145&gt;6,(GETPIVOTDATA("F24",pivot!$G$347,"År",2022,"F24",5)),)),)</f>
        <v>0.11017740429505135</v>
      </c>
      <c r="F337" s="9">
        <v>0.11017740429505135</v>
      </c>
      <c r="G337" s="11">
        <v>0.10452586206896551</v>
      </c>
      <c r="H337" s="11">
        <v>0.14685314685314685</v>
      </c>
      <c r="L337" s="23"/>
    </row>
    <row r="338" spans="1:12" x14ac:dyDescent="0.25">
      <c r="A338" s="7" t="s">
        <v>40</v>
      </c>
      <c r="B338" s="7"/>
      <c r="C338" s="15"/>
      <c r="D338" s="15"/>
      <c r="E338" s="8">
        <v>1</v>
      </c>
      <c r="F338" s="9">
        <v>1</v>
      </c>
      <c r="G338" s="11">
        <v>1</v>
      </c>
      <c r="H338" s="11">
        <v>1</v>
      </c>
      <c r="L338" s="23"/>
    </row>
    <row r="339" spans="1:12" x14ac:dyDescent="0.25">
      <c r="A339" s="110" t="s">
        <v>551</v>
      </c>
      <c r="B339" s="147"/>
      <c r="C339" s="148"/>
      <c r="D339" s="148"/>
      <c r="E339" s="162">
        <f>IFERROR((IF(E132&gt;6,(GETPIVOTDATA("F24",pivot!$L$347,"År",2022)),)),)</f>
        <v>3.036726128016789</v>
      </c>
      <c r="F339" s="112">
        <v>3.036726128016789</v>
      </c>
      <c r="G339" s="206">
        <v>3.0336943441636581</v>
      </c>
      <c r="H339" s="206">
        <v>3.057377049180328</v>
      </c>
      <c r="L339" s="23"/>
    </row>
    <row r="340" spans="1:12" x14ac:dyDescent="0.25">
      <c r="A340" s="7" t="s">
        <v>42</v>
      </c>
      <c r="B340" s="7"/>
      <c r="C340" s="16"/>
      <c r="D340" s="16"/>
      <c r="E340" s="21">
        <f>IFERROR((GETPIVOTDATA("F19",pivot!$A$286,"År",2022)),)</f>
        <v>1071</v>
      </c>
      <c r="F340" s="7">
        <v>1071</v>
      </c>
      <c r="G340" s="207">
        <v>928</v>
      </c>
      <c r="H340" s="207">
        <v>143</v>
      </c>
      <c r="L340" s="23"/>
    </row>
    <row r="341" spans="1:12" x14ac:dyDescent="0.25">
      <c r="C341" s="60"/>
      <c r="E341" s="23"/>
      <c r="F341" s="23"/>
      <c r="H341" s="30"/>
      <c r="L341" s="23"/>
    </row>
    <row r="342" spans="1:12" ht="15" customHeight="1" x14ac:dyDescent="0.4">
      <c r="A342" s="63"/>
      <c r="C342" s="60"/>
      <c r="E342" s="23"/>
      <c r="F342" s="23"/>
      <c r="H342" s="30"/>
      <c r="L342" s="23"/>
    </row>
    <row r="343" spans="1:12" ht="16" customHeight="1" x14ac:dyDescent="0.35">
      <c r="A343" s="31" t="s">
        <v>561</v>
      </c>
      <c r="C343" s="38"/>
      <c r="E343" s="23"/>
      <c r="F343" s="23"/>
      <c r="G343" s="208"/>
      <c r="H343" s="30"/>
      <c r="L343" s="23"/>
    </row>
    <row r="344" spans="1:12" x14ac:dyDescent="0.25">
      <c r="A344" s="35"/>
      <c r="B344" s="12"/>
      <c r="C344" s="14"/>
      <c r="D344" s="12"/>
      <c r="E344" s="113" t="str">
        <f>pivot!Q2</f>
        <v>(Alla)</v>
      </c>
      <c r="F344" s="235" t="s">
        <v>932</v>
      </c>
      <c r="G344" s="235"/>
      <c r="H344" s="235"/>
      <c r="L344" s="23"/>
    </row>
    <row r="345" spans="1:12" ht="25" x14ac:dyDescent="0.25">
      <c r="A345" s="4"/>
      <c r="B345" s="4"/>
      <c r="C345" s="13"/>
      <c r="D345" s="13"/>
      <c r="E345" s="6">
        <v>2022</v>
      </c>
      <c r="F345" s="5" t="s">
        <v>40</v>
      </c>
      <c r="G345" s="205" t="s">
        <v>547</v>
      </c>
      <c r="H345" s="205" t="s">
        <v>548</v>
      </c>
      <c r="L345" s="23"/>
    </row>
    <row r="346" spans="1:12" x14ac:dyDescent="0.25">
      <c r="A346" s="7" t="s">
        <v>549</v>
      </c>
      <c r="B346" s="7"/>
      <c r="C346" s="15"/>
      <c r="D346" s="15"/>
      <c r="E346" s="8">
        <f>IFERROR((IF($E$145&gt;6,(GETPIVOTDATA("F25",pivot!$G$360,"År",2022,"F25",1)),)),)</f>
        <v>3.1775700934579439E-2</v>
      </c>
      <c r="F346" s="9">
        <v>3.1775700934579439E-2</v>
      </c>
      <c r="G346" s="11">
        <v>3.3441208198489752E-2</v>
      </c>
      <c r="H346" s="11">
        <v>2.097902097902098E-2</v>
      </c>
      <c r="L346" s="23"/>
    </row>
    <row r="347" spans="1:12" x14ac:dyDescent="0.25">
      <c r="A347" s="10">
        <v>2</v>
      </c>
      <c r="B347" s="10"/>
      <c r="C347" s="15"/>
      <c r="D347" s="15"/>
      <c r="E347" s="8">
        <f>IFERROR((IF($E$145&gt;6,(GETPIVOTDATA("F25",pivot!$G$360,"År",2022,"F25",2)),)),)</f>
        <v>4.6728971962616821E-2</v>
      </c>
      <c r="F347" s="9">
        <v>4.6728971962616821E-2</v>
      </c>
      <c r="G347" s="11">
        <v>4.5307443365695796E-2</v>
      </c>
      <c r="H347" s="11">
        <v>5.5944055944055944E-2</v>
      </c>
      <c r="L347" s="23"/>
    </row>
    <row r="348" spans="1:12" x14ac:dyDescent="0.25">
      <c r="A348" s="10">
        <v>3</v>
      </c>
      <c r="B348" s="10"/>
      <c r="C348" s="15"/>
      <c r="D348" s="15"/>
      <c r="E348" s="8">
        <f>IFERROR((IF($E$145&gt;6,(GETPIVOTDATA("F25",pivot!$G$360,"År",2022,"F25",3)),)),)</f>
        <v>0.28130841121495326</v>
      </c>
      <c r="F348" s="9">
        <v>0.28130841121495326</v>
      </c>
      <c r="G348" s="11">
        <v>0.28478964401294499</v>
      </c>
      <c r="H348" s="11">
        <v>0.25874125874125875</v>
      </c>
      <c r="L348" s="23"/>
    </row>
    <row r="349" spans="1:12" x14ac:dyDescent="0.25">
      <c r="A349" s="7" t="s">
        <v>550</v>
      </c>
      <c r="B349" s="7"/>
      <c r="C349" s="15"/>
      <c r="D349" s="15"/>
      <c r="E349" s="8">
        <f>IFERROR((IF($E$145&gt;6,(GETPIVOTDATA("F25",pivot!$G$360,"År",2022,"F25",4)),)),)</f>
        <v>0.55887850467289724</v>
      </c>
      <c r="F349" s="9">
        <v>0.55887850467289724</v>
      </c>
      <c r="G349" s="11">
        <v>0.56418554476806904</v>
      </c>
      <c r="H349" s="11">
        <v>0.52447552447552448</v>
      </c>
      <c r="L349" s="23"/>
    </row>
    <row r="350" spans="1:12" x14ac:dyDescent="0.25">
      <c r="A350" s="7" t="s">
        <v>27</v>
      </c>
      <c r="B350" s="7"/>
      <c r="C350" s="15"/>
      <c r="D350" s="15"/>
      <c r="E350" s="8">
        <f>IFERROR((IF($E$145&gt;6,(GETPIVOTDATA("F25",pivot!$G$360,"År",2022,"F25",5)),)),)</f>
        <v>8.1308411214953275E-2</v>
      </c>
      <c r="F350" s="9">
        <v>8.1308411214953275E-2</v>
      </c>
      <c r="G350" s="11">
        <v>7.2276159654800429E-2</v>
      </c>
      <c r="H350" s="11">
        <v>0.13986013986013987</v>
      </c>
      <c r="L350" s="23"/>
    </row>
    <row r="351" spans="1:12" x14ac:dyDescent="0.25">
      <c r="A351" s="7" t="s">
        <v>40</v>
      </c>
      <c r="B351" s="7"/>
      <c r="C351" s="15"/>
      <c r="D351" s="15"/>
      <c r="E351" s="8">
        <v>1</v>
      </c>
      <c r="F351" s="9">
        <v>1</v>
      </c>
      <c r="G351" s="11">
        <v>1</v>
      </c>
      <c r="H351" s="11">
        <v>1</v>
      </c>
      <c r="L351" s="23"/>
    </row>
    <row r="352" spans="1:12" x14ac:dyDescent="0.25">
      <c r="A352" s="110" t="s">
        <v>551</v>
      </c>
      <c r="B352" s="147"/>
      <c r="C352" s="148"/>
      <c r="D352" s="148"/>
      <c r="E352" s="162">
        <f>IFERROR((IF(E132&gt;6,(GETPIVOTDATA("F25",pivot!$L$360,"År",2022)),)),)</f>
        <v>3.4883011190233977</v>
      </c>
      <c r="F352" s="112">
        <v>3.4883011190233977</v>
      </c>
      <c r="G352" s="206">
        <v>3.4872093023255815</v>
      </c>
      <c r="H352" s="206">
        <v>3.4959349593495936</v>
      </c>
      <c r="L352" s="23"/>
    </row>
    <row r="353" spans="1:12" x14ac:dyDescent="0.25">
      <c r="A353" s="7" t="s">
        <v>42</v>
      </c>
      <c r="B353" s="7"/>
      <c r="C353" s="16"/>
      <c r="D353" s="16"/>
      <c r="E353" s="21">
        <f>IFERROR((GETPIVOTDATA("F25",pivot!$A$360,"År",2022)),)</f>
        <v>1070</v>
      </c>
      <c r="F353" s="7">
        <v>1070</v>
      </c>
      <c r="G353" s="207">
        <v>927</v>
      </c>
      <c r="H353" s="207">
        <v>143</v>
      </c>
      <c r="L353" s="23"/>
    </row>
    <row r="354" spans="1:12" x14ac:dyDescent="0.25">
      <c r="B354" s="38"/>
      <c r="C354" s="60"/>
      <c r="E354" s="23"/>
      <c r="F354" s="23"/>
      <c r="H354" s="30"/>
      <c r="L354" s="23"/>
    </row>
    <row r="355" spans="1:12" ht="11.15" customHeight="1" x14ac:dyDescent="0.25">
      <c r="B355" s="38"/>
      <c r="C355" s="60"/>
      <c r="E355" s="23"/>
      <c r="F355" s="23"/>
      <c r="H355" s="30"/>
      <c r="L355" s="23"/>
    </row>
    <row r="356" spans="1:12" ht="19.5" customHeight="1" x14ac:dyDescent="0.35">
      <c r="A356" s="31" t="s">
        <v>562</v>
      </c>
      <c r="C356" s="38"/>
      <c r="E356" s="23"/>
      <c r="F356" s="23"/>
      <c r="G356" s="208"/>
      <c r="H356" s="30"/>
      <c r="L356" s="23"/>
    </row>
    <row r="357" spans="1:12" ht="18" customHeight="1" x14ac:dyDescent="0.25">
      <c r="A357" s="35"/>
      <c r="B357" s="12"/>
      <c r="C357" s="14"/>
      <c r="D357" s="12"/>
      <c r="E357" s="113" t="str">
        <f>pivot!Q2</f>
        <v>(Alla)</v>
      </c>
      <c r="F357" s="235" t="s">
        <v>932</v>
      </c>
      <c r="G357" s="235"/>
      <c r="H357" s="235"/>
      <c r="L357" s="23"/>
    </row>
    <row r="358" spans="1:12" ht="25" x14ac:dyDescent="0.25">
      <c r="A358" s="4"/>
      <c r="B358" s="4"/>
      <c r="C358" s="13"/>
      <c r="D358" s="13"/>
      <c r="E358" s="6">
        <v>2022</v>
      </c>
      <c r="F358" s="5" t="s">
        <v>40</v>
      </c>
      <c r="G358" s="205" t="s">
        <v>547</v>
      </c>
      <c r="H358" s="205" t="s">
        <v>548</v>
      </c>
      <c r="L358" s="23"/>
    </row>
    <row r="359" spans="1:12" x14ac:dyDescent="0.25">
      <c r="A359" s="7" t="s">
        <v>549</v>
      </c>
      <c r="B359" s="7"/>
      <c r="C359" s="15"/>
      <c r="D359" s="15"/>
      <c r="E359" s="8">
        <f>IFERROR((IF($E$145&gt;6,(GETPIVOTDATA("F26",pivot!$G$374,"År",2022,"F26",1)),)),)</f>
        <v>2.5139664804469275E-2</v>
      </c>
      <c r="F359" s="9">
        <v>2.5139664804469275E-2</v>
      </c>
      <c r="G359" s="11">
        <v>2.3655913978494623E-2</v>
      </c>
      <c r="H359" s="11">
        <v>3.4722222222222224E-2</v>
      </c>
      <c r="L359" s="23"/>
    </row>
    <row r="360" spans="1:12" x14ac:dyDescent="0.25">
      <c r="A360" s="10">
        <v>2</v>
      </c>
      <c r="B360" s="10"/>
      <c r="C360" s="15"/>
      <c r="D360" s="15"/>
      <c r="E360" s="8">
        <f>IFERROR((IF($E$145&gt;6,(GETPIVOTDATA("F26",pivot!$G$374,"År",2022,"F26",2)),)),)</f>
        <v>8.1936685288640593E-2</v>
      </c>
      <c r="F360" s="9">
        <v>8.1936685288640593E-2</v>
      </c>
      <c r="G360" s="11">
        <v>7.9569892473118284E-2</v>
      </c>
      <c r="H360" s="11">
        <v>9.7222222222222224E-2</v>
      </c>
      <c r="L360" s="23"/>
    </row>
    <row r="361" spans="1:12" x14ac:dyDescent="0.25">
      <c r="A361" s="10">
        <v>3</v>
      </c>
      <c r="B361" s="10"/>
      <c r="C361" s="15"/>
      <c r="D361" s="15"/>
      <c r="E361" s="8">
        <f>IFERROR((IF($E$145&gt;6,(GETPIVOTDATA("F26",pivot!$G$374,"År",2022,"F26",3)),)),)</f>
        <v>0.38826815642458101</v>
      </c>
      <c r="F361" s="9">
        <v>0.38826815642458101</v>
      </c>
      <c r="G361" s="11">
        <v>0.3989247311827957</v>
      </c>
      <c r="H361" s="11">
        <v>0.31944444444444442</v>
      </c>
      <c r="L361" s="23"/>
    </row>
    <row r="362" spans="1:12" x14ac:dyDescent="0.25">
      <c r="A362" s="7" t="s">
        <v>550</v>
      </c>
      <c r="B362" s="7"/>
      <c r="C362" s="15"/>
      <c r="D362" s="15"/>
      <c r="E362" s="8">
        <f>IFERROR((IF($E$145&gt;6,(GETPIVOTDATA("F26",pivot!$G$374,"År",2022,"F26",4)),)),)</f>
        <v>0.26070763500931099</v>
      </c>
      <c r="F362" s="9">
        <v>0.26070763500931099</v>
      </c>
      <c r="G362" s="11">
        <v>0.24731182795698925</v>
      </c>
      <c r="H362" s="11">
        <v>0.34722222222222221</v>
      </c>
      <c r="L362" s="23"/>
    </row>
    <row r="363" spans="1:12" x14ac:dyDescent="0.25">
      <c r="A363" s="7" t="s">
        <v>27</v>
      </c>
      <c r="B363" s="7"/>
      <c r="C363" s="15"/>
      <c r="D363" s="15"/>
      <c r="E363" s="8">
        <f>IFERROR((IF($E$145&gt;6,(GETPIVOTDATA("F26",pivot!$G$374,"År",2022,"F26",5)),)),)</f>
        <v>0.24394785847299813</v>
      </c>
      <c r="F363" s="9">
        <v>0.24394785847299813</v>
      </c>
      <c r="G363" s="11">
        <v>0.25053763440860216</v>
      </c>
      <c r="H363" s="11">
        <v>0.2013888888888889</v>
      </c>
      <c r="L363" s="23"/>
    </row>
    <row r="364" spans="1:12" x14ac:dyDescent="0.25">
      <c r="A364" s="7" t="s">
        <v>40</v>
      </c>
      <c r="B364" s="7"/>
      <c r="C364" s="15"/>
      <c r="D364" s="15"/>
      <c r="E364" s="8">
        <v>1</v>
      </c>
      <c r="F364" s="9">
        <v>1</v>
      </c>
      <c r="G364" s="11">
        <v>1</v>
      </c>
      <c r="H364" s="11">
        <v>1</v>
      </c>
      <c r="L364" s="23"/>
    </row>
    <row r="365" spans="1:12" x14ac:dyDescent="0.25">
      <c r="A365" s="110" t="s">
        <v>551</v>
      </c>
      <c r="B365" s="147"/>
      <c r="C365" s="148"/>
      <c r="D365" s="148"/>
      <c r="E365" s="162">
        <f>IFERROR((IF(E132&gt;6,(GETPIVOTDATA("F26",pivot!$L$374,"År",2022)),)),)</f>
        <v>3.1699507389162562</v>
      </c>
      <c r="F365" s="112">
        <v>3.1699507389162562</v>
      </c>
      <c r="G365" s="206">
        <v>3.1606886657101865</v>
      </c>
      <c r="H365" s="206">
        <v>3.2260869565217392</v>
      </c>
      <c r="L365" s="23"/>
    </row>
    <row r="366" spans="1:12" x14ac:dyDescent="0.25">
      <c r="A366" s="7" t="s">
        <v>42</v>
      </c>
      <c r="B366" s="7"/>
      <c r="C366" s="16"/>
      <c r="D366" s="16"/>
      <c r="E366" s="21">
        <f>IFERROR((GETPIVOTDATA("F26",pivot!$A$374,"År",2022)),)</f>
        <v>1074</v>
      </c>
      <c r="F366" s="7">
        <v>1074</v>
      </c>
      <c r="G366" s="207">
        <v>930</v>
      </c>
      <c r="H366" s="207">
        <v>144</v>
      </c>
      <c r="L366" s="23"/>
    </row>
    <row r="367" spans="1:12" x14ac:dyDescent="0.25">
      <c r="B367" s="38"/>
      <c r="C367" s="60"/>
      <c r="E367" s="23"/>
      <c r="F367" s="23"/>
      <c r="H367" s="30"/>
      <c r="L367" s="23"/>
    </row>
    <row r="368" spans="1:12" x14ac:dyDescent="0.25">
      <c r="B368" s="38"/>
      <c r="C368" s="60"/>
      <c r="E368" s="23"/>
      <c r="F368" s="23"/>
      <c r="H368" s="30"/>
      <c r="L368" s="23"/>
    </row>
    <row r="369" spans="1:12" ht="15.75" customHeight="1" x14ac:dyDescent="0.35">
      <c r="A369" s="31" t="s">
        <v>563</v>
      </c>
      <c r="C369" s="38"/>
      <c r="E369" s="23"/>
      <c r="F369" s="23"/>
      <c r="G369" s="208"/>
      <c r="H369" s="30"/>
      <c r="L369" s="23"/>
    </row>
    <row r="370" spans="1:12" x14ac:dyDescent="0.25">
      <c r="A370" s="35"/>
      <c r="B370" s="12"/>
      <c r="C370" s="14"/>
      <c r="D370" s="12"/>
      <c r="E370" s="113" t="str">
        <f>pivot!Q2</f>
        <v>(Alla)</v>
      </c>
      <c r="F370" s="235" t="s">
        <v>932</v>
      </c>
      <c r="G370" s="235"/>
      <c r="H370" s="235"/>
      <c r="L370" s="23"/>
    </row>
    <row r="371" spans="1:12" ht="25" x14ac:dyDescent="0.25">
      <c r="A371" s="4"/>
      <c r="B371" s="4"/>
      <c r="C371" s="13"/>
      <c r="D371" s="13"/>
      <c r="E371" s="6">
        <v>2022</v>
      </c>
      <c r="F371" s="5" t="s">
        <v>40</v>
      </c>
      <c r="G371" s="205" t="s">
        <v>547</v>
      </c>
      <c r="H371" s="205" t="s">
        <v>548</v>
      </c>
      <c r="L371" s="23"/>
    </row>
    <row r="372" spans="1:12" x14ac:dyDescent="0.25">
      <c r="A372" s="7" t="s">
        <v>549</v>
      </c>
      <c r="B372" s="7"/>
      <c r="C372" s="15"/>
      <c r="D372" s="15"/>
      <c r="E372" s="8">
        <f>IFERROR((IF($E$145&gt;6,(GETPIVOTDATA("F27",pivot!$G$386,"År",2022,"F27",1)),)),)</f>
        <v>4.3030869971936392E-2</v>
      </c>
      <c r="F372" s="9">
        <v>4.3030869971936392E-2</v>
      </c>
      <c r="G372" s="11">
        <v>4.2116630669546434E-2</v>
      </c>
      <c r="H372" s="11">
        <v>4.8951048951048952E-2</v>
      </c>
      <c r="L372" s="23"/>
    </row>
    <row r="373" spans="1:12" x14ac:dyDescent="0.25">
      <c r="A373" s="10">
        <v>2</v>
      </c>
      <c r="B373" s="10"/>
      <c r="C373" s="15"/>
      <c r="D373" s="15"/>
      <c r="E373" s="8">
        <f>IFERROR((IF($E$145&gt;6,(GETPIVOTDATA("F27",pivot!$G$386,"År",2022,"F27",2)),)),)</f>
        <v>0.12909260991580918</v>
      </c>
      <c r="F373" s="9">
        <v>0.12909260991580918</v>
      </c>
      <c r="G373" s="11">
        <v>0.132829373650108</v>
      </c>
      <c r="H373" s="11">
        <v>0.1048951048951049</v>
      </c>
      <c r="L373" s="23"/>
    </row>
    <row r="374" spans="1:12" x14ac:dyDescent="0.25">
      <c r="A374" s="10">
        <v>3</v>
      </c>
      <c r="B374" s="10"/>
      <c r="C374" s="15"/>
      <c r="D374" s="15"/>
      <c r="E374" s="8">
        <f>IFERROR((IF($E$145&gt;6,(GETPIVOTDATA("F27",pivot!$G$386,"År",2022,"F27",3)),)),)</f>
        <v>0.35921421889616462</v>
      </c>
      <c r="F374" s="9">
        <v>0.35921421889616462</v>
      </c>
      <c r="G374" s="11">
        <v>0.36177105831533479</v>
      </c>
      <c r="H374" s="11">
        <v>0.34265734265734266</v>
      </c>
      <c r="L374" s="23"/>
    </row>
    <row r="375" spans="1:12" x14ac:dyDescent="0.25">
      <c r="A375" s="7" t="s">
        <v>550</v>
      </c>
      <c r="B375" s="7"/>
      <c r="C375" s="15"/>
      <c r="D375" s="15"/>
      <c r="E375" s="8">
        <f>IFERROR((IF($E$145&gt;6,(GETPIVOTDATA("F27",pivot!$G$386,"År",2022,"F27",4)),)),)</f>
        <v>0.12815715622076707</v>
      </c>
      <c r="F375" s="9">
        <v>0.12815715622076707</v>
      </c>
      <c r="G375" s="11">
        <v>0.11555075593952484</v>
      </c>
      <c r="H375" s="11">
        <v>0.20979020979020979</v>
      </c>
      <c r="L375" s="23"/>
    </row>
    <row r="376" spans="1:12" x14ac:dyDescent="0.25">
      <c r="A376" s="7" t="s">
        <v>27</v>
      </c>
      <c r="B376" s="7"/>
      <c r="C376" s="15"/>
      <c r="D376" s="15"/>
      <c r="E376" s="8">
        <f>IFERROR((IF($E$145&gt;6,(GETPIVOTDATA("F27",pivot!$G$386,"År",2022,"F27",5)),)),)</f>
        <v>0.34050514499532275</v>
      </c>
      <c r="F376" s="9">
        <v>0.34050514499532275</v>
      </c>
      <c r="G376" s="11">
        <v>0.34773218142548595</v>
      </c>
      <c r="H376" s="11">
        <v>0.2937062937062937</v>
      </c>
      <c r="L376" s="23"/>
    </row>
    <row r="377" spans="1:12" x14ac:dyDescent="0.25">
      <c r="A377" s="7" t="s">
        <v>40</v>
      </c>
      <c r="B377" s="7"/>
      <c r="C377" s="15"/>
      <c r="D377" s="15"/>
      <c r="E377" s="8">
        <v>1</v>
      </c>
      <c r="F377" s="9">
        <v>1</v>
      </c>
      <c r="G377" s="11">
        <v>1</v>
      </c>
      <c r="H377" s="11">
        <v>1</v>
      </c>
      <c r="L377" s="23"/>
    </row>
    <row r="378" spans="1:12" x14ac:dyDescent="0.25">
      <c r="A378" s="110" t="s">
        <v>551</v>
      </c>
      <c r="B378" s="147"/>
      <c r="C378" s="148"/>
      <c r="D378" s="148"/>
      <c r="E378" s="162">
        <f>IFERROR((IF(E132&gt;6,(GETPIVOTDATA("F27",pivot!$L$386,"År",2022)),)),)</f>
        <v>2.8680851063829786</v>
      </c>
      <c r="F378" s="112">
        <v>2.8680851063829786</v>
      </c>
      <c r="G378" s="206">
        <v>2.8443708609271523</v>
      </c>
      <c r="H378" s="206">
        <v>3.0099009900990099</v>
      </c>
      <c r="L378" s="23"/>
    </row>
    <row r="379" spans="1:12" x14ac:dyDescent="0.25">
      <c r="A379" s="7" t="s">
        <v>42</v>
      </c>
      <c r="B379" s="7"/>
      <c r="C379" s="16"/>
      <c r="D379" s="16"/>
      <c r="E379" s="21">
        <f>IFERROR((GETPIVOTDATA("F27",pivot!$A$386,"År",2022)),)</f>
        <v>1069</v>
      </c>
      <c r="F379" s="7">
        <v>1069</v>
      </c>
      <c r="G379" s="207">
        <v>926</v>
      </c>
      <c r="H379" s="207">
        <v>143</v>
      </c>
      <c r="L379" s="23"/>
    </row>
    <row r="380" spans="1:12" x14ac:dyDescent="0.25">
      <c r="B380" s="38"/>
      <c r="C380" s="60"/>
      <c r="E380" s="23"/>
      <c r="F380" s="23"/>
      <c r="H380" s="30"/>
      <c r="L380" s="23"/>
    </row>
    <row r="381" spans="1:12" x14ac:dyDescent="0.25">
      <c r="B381" s="38"/>
      <c r="C381" s="60"/>
      <c r="E381" s="23"/>
      <c r="F381" s="23"/>
      <c r="H381" s="30"/>
      <c r="L381" s="23"/>
    </row>
    <row r="382" spans="1:12" ht="15.75" customHeight="1" x14ac:dyDescent="0.35">
      <c r="A382" s="31" t="s">
        <v>564</v>
      </c>
      <c r="C382" s="38"/>
      <c r="E382" s="23"/>
      <c r="F382" s="23"/>
      <c r="G382" s="208"/>
      <c r="H382" s="30"/>
      <c r="L382" s="23"/>
    </row>
    <row r="383" spans="1:12" x14ac:dyDescent="0.25">
      <c r="A383" s="35"/>
      <c r="B383" s="12"/>
      <c r="C383" s="14"/>
      <c r="D383" s="12"/>
      <c r="E383" s="113" t="str">
        <f>pivot!Q2</f>
        <v>(Alla)</v>
      </c>
      <c r="F383" s="235" t="s">
        <v>932</v>
      </c>
      <c r="G383" s="235"/>
      <c r="H383" s="235"/>
      <c r="L383" s="23"/>
    </row>
    <row r="384" spans="1:12" ht="25" x14ac:dyDescent="0.25">
      <c r="A384" s="4"/>
      <c r="B384" s="4"/>
      <c r="C384" s="13"/>
      <c r="D384" s="13"/>
      <c r="E384" s="6">
        <v>2022</v>
      </c>
      <c r="F384" s="5" t="s">
        <v>40</v>
      </c>
      <c r="G384" s="205" t="s">
        <v>547</v>
      </c>
      <c r="H384" s="205" t="s">
        <v>548</v>
      </c>
      <c r="L384" s="23"/>
    </row>
    <row r="385" spans="1:12" x14ac:dyDescent="0.25">
      <c r="A385" s="7" t="s">
        <v>549</v>
      </c>
      <c r="B385" s="7"/>
      <c r="C385" s="15"/>
      <c r="D385" s="15"/>
      <c r="E385" s="8">
        <f>IFERROR((IF($E$145&gt;6,(GETPIVOTDATA("F28",pivot!$G$399,"År",2022,"F28",1)),)),)</f>
        <v>4.4734389561975771E-2</v>
      </c>
      <c r="F385" s="9">
        <v>4.4734389561975771E-2</v>
      </c>
      <c r="G385" s="11">
        <v>4.3057050592034449E-2</v>
      </c>
      <c r="H385" s="11">
        <v>5.5555555555555552E-2</v>
      </c>
      <c r="L385" s="23"/>
    </row>
    <row r="386" spans="1:12" x14ac:dyDescent="0.25">
      <c r="A386" s="10">
        <v>2</v>
      </c>
      <c r="B386" s="10"/>
      <c r="C386" s="15"/>
      <c r="D386" s="15"/>
      <c r="E386" s="8">
        <f>IFERROR((IF($E$145&gt;6,(GETPIVOTDATA("F28",pivot!$G$399,"År",2022,"F28",2)),)),)</f>
        <v>0.13233923578751164</v>
      </c>
      <c r="F386" s="9">
        <v>0.13233923578751164</v>
      </c>
      <c r="G386" s="11">
        <v>0.13562970936490851</v>
      </c>
      <c r="H386" s="11">
        <v>0.1111111111111111</v>
      </c>
      <c r="L386" s="23"/>
    </row>
    <row r="387" spans="1:12" x14ac:dyDescent="0.25">
      <c r="A387" s="10">
        <v>3</v>
      </c>
      <c r="B387" s="10"/>
      <c r="C387" s="15"/>
      <c r="D387" s="15"/>
      <c r="E387" s="8">
        <f>IFERROR((IF($E$145&gt;6,(GETPIVOTDATA("F28",pivot!$G$399,"År",2022,"F28",3)),)),)</f>
        <v>0.49114631873252562</v>
      </c>
      <c r="F387" s="9">
        <v>0.49114631873252562</v>
      </c>
      <c r="G387" s="11">
        <v>0.50053821313240043</v>
      </c>
      <c r="H387" s="11">
        <v>0.43055555555555558</v>
      </c>
      <c r="L387" s="23"/>
    </row>
    <row r="388" spans="1:12" x14ac:dyDescent="0.25">
      <c r="A388" s="7" t="s">
        <v>550</v>
      </c>
      <c r="B388" s="7"/>
      <c r="C388" s="15"/>
      <c r="D388" s="15"/>
      <c r="E388" s="8">
        <f>IFERROR((IF($E$145&gt;6,(GETPIVOTDATA("F28",pivot!$G$399,"År",2022,"F28",4)),)),)</f>
        <v>0.2255358807082945</v>
      </c>
      <c r="F388" s="9">
        <v>0.2255358807082945</v>
      </c>
      <c r="G388" s="11">
        <v>0.2131324004305705</v>
      </c>
      <c r="H388" s="11">
        <v>0.30555555555555558</v>
      </c>
      <c r="L388" s="23"/>
    </row>
    <row r="389" spans="1:12" x14ac:dyDescent="0.25">
      <c r="A389" s="7" t="s">
        <v>27</v>
      </c>
      <c r="B389" s="7"/>
      <c r="C389" s="15"/>
      <c r="D389" s="15"/>
      <c r="E389" s="8">
        <f>IFERROR((IF($E$145&gt;6,(GETPIVOTDATA("F28",pivot!$G$399,"År",2022,"F28",5)),)),)</f>
        <v>0.10624417520969245</v>
      </c>
      <c r="F389" s="9">
        <v>0.10624417520969245</v>
      </c>
      <c r="G389" s="11">
        <v>0.10764262648008611</v>
      </c>
      <c r="H389" s="11">
        <v>9.7222222222222224E-2</v>
      </c>
      <c r="L389" s="23"/>
    </row>
    <row r="390" spans="1:12" x14ac:dyDescent="0.25">
      <c r="A390" s="7" t="s">
        <v>40</v>
      </c>
      <c r="B390" s="7"/>
      <c r="C390" s="15"/>
      <c r="D390" s="15"/>
      <c r="E390" s="8">
        <v>1</v>
      </c>
      <c r="F390" s="9">
        <v>1</v>
      </c>
      <c r="G390" s="11">
        <v>1</v>
      </c>
      <c r="H390" s="11">
        <v>1</v>
      </c>
      <c r="L390" s="23"/>
    </row>
    <row r="391" spans="1:12" x14ac:dyDescent="0.25">
      <c r="A391" s="110" t="s">
        <v>551</v>
      </c>
      <c r="B391" s="147"/>
      <c r="C391" s="148"/>
      <c r="D391" s="148"/>
      <c r="E391" s="162">
        <f>IFERROR((IF(E132&gt;6,(GETPIVOTDATA("F28",pivot!$L$399,"År",2022)),)),)</f>
        <v>3.0041710114702815</v>
      </c>
      <c r="F391" s="112">
        <v>3.0041710114702815</v>
      </c>
      <c r="G391" s="206">
        <v>2.9903498190591074</v>
      </c>
      <c r="H391" s="206">
        <v>3.0923076923076924</v>
      </c>
      <c r="L391" s="23"/>
    </row>
    <row r="392" spans="1:12" x14ac:dyDescent="0.25">
      <c r="A392" s="7" t="s">
        <v>42</v>
      </c>
      <c r="B392" s="7"/>
      <c r="C392" s="16"/>
      <c r="D392" s="16"/>
      <c r="E392" s="21">
        <f>IFERROR((GETPIVOTDATA("F28",pivot!$A$399,"År",2022)),)</f>
        <v>1073</v>
      </c>
      <c r="F392" s="7">
        <v>1073</v>
      </c>
      <c r="G392" s="207">
        <v>929</v>
      </c>
      <c r="H392" s="207">
        <v>144</v>
      </c>
      <c r="L392" s="23"/>
    </row>
    <row r="393" spans="1:12" x14ac:dyDescent="0.25">
      <c r="B393" s="38"/>
      <c r="C393" s="60"/>
      <c r="E393" s="23"/>
      <c r="F393" s="23"/>
      <c r="H393" s="30"/>
      <c r="L393" s="23"/>
    </row>
    <row r="394" spans="1:12" x14ac:dyDescent="0.25">
      <c r="B394" s="38"/>
      <c r="C394" s="60"/>
      <c r="E394" s="23"/>
      <c r="F394" s="23"/>
      <c r="H394" s="30"/>
      <c r="L394" s="23"/>
    </row>
    <row r="395" spans="1:12" ht="15.75" customHeight="1" x14ac:dyDescent="0.35">
      <c r="A395" s="31" t="s">
        <v>565</v>
      </c>
      <c r="C395" s="38"/>
      <c r="E395" s="23"/>
      <c r="F395" s="23"/>
      <c r="G395" s="208"/>
      <c r="H395" s="30"/>
      <c r="L395" s="23"/>
    </row>
    <row r="396" spans="1:12" ht="19.5" customHeight="1" x14ac:dyDescent="0.25">
      <c r="A396" s="35"/>
      <c r="B396" s="12"/>
      <c r="C396" s="14"/>
      <c r="D396" s="12"/>
      <c r="E396" s="113" t="str">
        <f>pivot!Q2</f>
        <v>(Alla)</v>
      </c>
      <c r="F396" s="235" t="s">
        <v>932</v>
      </c>
      <c r="G396" s="235"/>
      <c r="H396" s="235"/>
      <c r="L396" s="23"/>
    </row>
    <row r="397" spans="1:12" ht="25" x14ac:dyDescent="0.25">
      <c r="A397" s="4"/>
      <c r="B397" s="4"/>
      <c r="C397" s="13"/>
      <c r="D397" s="13"/>
      <c r="E397" s="6">
        <v>2022</v>
      </c>
      <c r="F397" s="5" t="s">
        <v>40</v>
      </c>
      <c r="G397" s="205" t="s">
        <v>547</v>
      </c>
      <c r="H397" s="205" t="s">
        <v>548</v>
      </c>
      <c r="L397" s="23"/>
    </row>
    <row r="398" spans="1:12" x14ac:dyDescent="0.25">
      <c r="A398" s="7" t="s">
        <v>549</v>
      </c>
      <c r="B398" s="7"/>
      <c r="C398" s="15"/>
      <c r="D398" s="15"/>
      <c r="E398" s="8">
        <f>IFERROR((IF($E$145&gt;6,(GETPIVOTDATA("F29",pivot!$G$412,"År",2022,"F29",1)),)),)</f>
        <v>0.15341440598690365</v>
      </c>
      <c r="F398" s="9">
        <v>0.15341440598690365</v>
      </c>
      <c r="G398" s="11">
        <v>0.15550755939524838</v>
      </c>
      <c r="H398" s="11">
        <v>0.13986013986013987</v>
      </c>
      <c r="L398" s="23"/>
    </row>
    <row r="399" spans="1:12" x14ac:dyDescent="0.25">
      <c r="A399" s="10">
        <v>2</v>
      </c>
      <c r="B399" s="10"/>
      <c r="C399" s="15"/>
      <c r="D399" s="15"/>
      <c r="E399" s="8">
        <f>IFERROR((IF($E$145&gt;6,(GETPIVOTDATA("F29",pivot!$G$412,"År",2022,"F29",2)),)),)</f>
        <v>0.21328344246959777</v>
      </c>
      <c r="F399" s="9">
        <v>0.21328344246959777</v>
      </c>
      <c r="G399" s="11">
        <v>0.21598272138228941</v>
      </c>
      <c r="H399" s="11">
        <v>0.19580419580419581</v>
      </c>
      <c r="L399" s="23"/>
    </row>
    <row r="400" spans="1:12" x14ac:dyDescent="0.25">
      <c r="A400" s="10">
        <v>3</v>
      </c>
      <c r="B400" s="10"/>
      <c r="C400" s="15"/>
      <c r="D400" s="15"/>
      <c r="E400" s="8">
        <f>IFERROR((IF($E$145&gt;6,(GETPIVOTDATA("F29",pivot!$G$412,"År",2022,"F29",3)),)),)</f>
        <v>0.32086061739943872</v>
      </c>
      <c r="F400" s="9">
        <v>0.32086061739943872</v>
      </c>
      <c r="G400" s="11">
        <v>0.31965442764578833</v>
      </c>
      <c r="H400" s="11">
        <v>0.32867132867132864</v>
      </c>
      <c r="L400" s="23"/>
    </row>
    <row r="401" spans="1:12" x14ac:dyDescent="0.25">
      <c r="A401" s="7" t="s">
        <v>550</v>
      </c>
      <c r="B401" s="7"/>
      <c r="C401" s="15"/>
      <c r="D401" s="15"/>
      <c r="E401" s="8">
        <f>IFERROR((IF($E$145&gt;6,(GETPIVOTDATA("F29",pivot!$G$412,"År",2022,"F29",4)),)),)</f>
        <v>0.11693171188026193</v>
      </c>
      <c r="F401" s="9">
        <v>0.11693171188026193</v>
      </c>
      <c r="G401" s="11">
        <v>0.10583153347732181</v>
      </c>
      <c r="H401" s="11">
        <v>0.1888111888111888</v>
      </c>
      <c r="L401" s="23"/>
    </row>
    <row r="402" spans="1:12" x14ac:dyDescent="0.25">
      <c r="A402" s="7" t="s">
        <v>27</v>
      </c>
      <c r="B402" s="7"/>
      <c r="C402" s="15"/>
      <c r="D402" s="15"/>
      <c r="E402" s="8">
        <f>IFERROR((IF($E$145&gt;6,(GETPIVOTDATA("F29",pivot!$G$412,"År",2022,"F29",5)),)),)</f>
        <v>0.19550982226379796</v>
      </c>
      <c r="F402" s="9">
        <v>0.19550982226379796</v>
      </c>
      <c r="G402" s="11">
        <v>0.20302375809935205</v>
      </c>
      <c r="H402" s="11">
        <v>0.14685314685314685</v>
      </c>
      <c r="L402" s="23"/>
    </row>
    <row r="403" spans="1:12" x14ac:dyDescent="0.25">
      <c r="A403" s="7" t="s">
        <v>40</v>
      </c>
      <c r="B403" s="7"/>
      <c r="C403" s="15"/>
      <c r="D403" s="15"/>
      <c r="E403" s="8">
        <v>1</v>
      </c>
      <c r="F403" s="9">
        <v>1</v>
      </c>
      <c r="G403" s="11">
        <v>1</v>
      </c>
      <c r="H403" s="11">
        <v>1</v>
      </c>
      <c r="L403" s="23"/>
    </row>
    <row r="404" spans="1:12" x14ac:dyDescent="0.25">
      <c r="A404" s="110" t="s">
        <v>551</v>
      </c>
      <c r="B404" s="147"/>
      <c r="C404" s="148"/>
      <c r="D404" s="148"/>
      <c r="E404" s="162">
        <f>IFERROR((IF(E132&gt;6,(GETPIVOTDATA("F29",pivot!$L$412,"År",2022)),)),)</f>
        <v>2.4988372093023257</v>
      </c>
      <c r="F404" s="112">
        <v>2.4988372093023257</v>
      </c>
      <c r="G404" s="206">
        <v>2.4715447154471546</v>
      </c>
      <c r="H404" s="206">
        <v>2.6639344262295084</v>
      </c>
      <c r="L404" s="23"/>
    </row>
    <row r="405" spans="1:12" x14ac:dyDescent="0.25">
      <c r="A405" s="7" t="s">
        <v>42</v>
      </c>
      <c r="B405" s="7"/>
      <c r="C405" s="16"/>
      <c r="D405" s="16"/>
      <c r="E405" s="21">
        <f>IFERROR((GETPIVOTDATA("F29",pivot!$A$412,"År",2022)),)</f>
        <v>1069</v>
      </c>
      <c r="F405" s="7">
        <v>1069</v>
      </c>
      <c r="G405" s="207">
        <v>926</v>
      </c>
      <c r="H405" s="207">
        <v>143</v>
      </c>
      <c r="L405" s="23"/>
    </row>
    <row r="406" spans="1:12" x14ac:dyDescent="0.25">
      <c r="B406" s="98"/>
      <c r="C406" s="54"/>
      <c r="D406" s="54"/>
      <c r="E406" s="23"/>
      <c r="F406" s="23"/>
      <c r="H406" s="30"/>
      <c r="L406" s="23"/>
    </row>
    <row r="407" spans="1:12" ht="25.5" customHeight="1" x14ac:dyDescent="0.25">
      <c r="B407" s="38"/>
      <c r="C407" s="99"/>
      <c r="D407" s="98"/>
      <c r="E407" s="23"/>
      <c r="F407" s="23"/>
      <c r="H407" s="30"/>
      <c r="L407" s="23"/>
    </row>
    <row r="408" spans="1:12" ht="31.5" customHeight="1" x14ac:dyDescent="0.35">
      <c r="A408" s="31" t="s">
        <v>102</v>
      </c>
      <c r="C408" s="38"/>
      <c r="E408" s="113" t="str">
        <f>pivot!Q2</f>
        <v>(Alla)</v>
      </c>
      <c r="F408" s="235" t="s">
        <v>932</v>
      </c>
      <c r="G408" s="235"/>
      <c r="H408" s="235"/>
      <c r="L408" s="23"/>
    </row>
    <row r="409" spans="1:12" ht="25" x14ac:dyDescent="0.25">
      <c r="A409" s="4"/>
      <c r="B409" s="4"/>
      <c r="C409" s="13"/>
      <c r="D409" s="13"/>
      <c r="E409" s="6">
        <v>2022</v>
      </c>
      <c r="F409" s="5" t="s">
        <v>40</v>
      </c>
      <c r="G409" s="205" t="s">
        <v>547</v>
      </c>
      <c r="H409" s="205" t="s">
        <v>548</v>
      </c>
      <c r="L409" s="23"/>
    </row>
    <row r="410" spans="1:12" x14ac:dyDescent="0.25">
      <c r="A410" s="7" t="s">
        <v>549</v>
      </c>
      <c r="B410" s="7"/>
      <c r="C410" s="15"/>
      <c r="D410" s="15"/>
      <c r="E410" s="8">
        <f>IFERROR((IF($E$145&gt;6,(GETPIVOTDATA("F30",pivot!$G$424,"År",2022,"F30",1)),)),)</f>
        <v>4.8507462686567165E-2</v>
      </c>
      <c r="F410" s="9">
        <v>4.8507462686567165E-2</v>
      </c>
      <c r="G410" s="11">
        <v>4.0904198062432721E-2</v>
      </c>
      <c r="H410" s="11">
        <v>9.7902097902097904E-2</v>
      </c>
      <c r="L410" s="23"/>
    </row>
    <row r="411" spans="1:12" x14ac:dyDescent="0.25">
      <c r="A411" s="10">
        <v>2</v>
      </c>
      <c r="B411" s="10"/>
      <c r="C411" s="15"/>
      <c r="D411" s="15"/>
      <c r="E411" s="8">
        <f>IFERROR((IF($E$145&gt;6,(GETPIVOTDATA("F30",pivot!$G$424,"År",2022,"F30",2)),)),)</f>
        <v>0.18003731343283583</v>
      </c>
      <c r="F411" s="9">
        <v>0.18003731343283583</v>
      </c>
      <c r="G411" s="11">
        <v>0.16684607104413349</v>
      </c>
      <c r="H411" s="11">
        <v>0.26573426573426573</v>
      </c>
      <c r="L411" s="23"/>
    </row>
    <row r="412" spans="1:12" x14ac:dyDescent="0.25">
      <c r="A412" s="10">
        <v>3</v>
      </c>
      <c r="B412" s="10"/>
      <c r="C412" s="15"/>
      <c r="D412" s="15"/>
      <c r="E412" s="8">
        <f>IFERROR((IF($E$145&gt;6,(GETPIVOTDATA("F30",pivot!$G$424,"År",2022,"F30",3)),)),)</f>
        <v>0.53264925373134331</v>
      </c>
      <c r="F412" s="9">
        <v>0.53264925373134331</v>
      </c>
      <c r="G412" s="11">
        <v>0.55435952637244346</v>
      </c>
      <c r="H412" s="11">
        <v>0.39160839160839161</v>
      </c>
      <c r="L412" s="23"/>
    </row>
    <row r="413" spans="1:12" x14ac:dyDescent="0.25">
      <c r="A413" s="7" t="s">
        <v>550</v>
      </c>
      <c r="B413" s="7"/>
      <c r="C413" s="15"/>
      <c r="D413" s="15"/>
      <c r="E413" s="8">
        <f>IFERROR((IF($E$145&gt;6,(GETPIVOTDATA("F30",pivot!$G$424,"År",2022,"F30",4)),)),)</f>
        <v>0.12966417910447761</v>
      </c>
      <c r="F413" s="9">
        <v>0.12966417910447761</v>
      </c>
      <c r="G413" s="11">
        <v>0.1302475780409042</v>
      </c>
      <c r="H413" s="11">
        <v>0.12587412587412589</v>
      </c>
      <c r="L413" s="23"/>
    </row>
    <row r="414" spans="1:12" x14ac:dyDescent="0.25">
      <c r="A414" s="7" t="s">
        <v>27</v>
      </c>
      <c r="B414" s="7"/>
      <c r="C414" s="15"/>
      <c r="D414" s="15"/>
      <c r="E414" s="8">
        <f>IFERROR((IF($E$145&gt;6,(GETPIVOTDATA("F30",pivot!$G$424,"År",2022,"F30",5)),)),)</f>
        <v>0.10914179104477612</v>
      </c>
      <c r="F414" s="9">
        <v>0.10914179104477612</v>
      </c>
      <c r="G414" s="11">
        <v>0.10764262648008611</v>
      </c>
      <c r="H414" s="11">
        <v>0.11888111888111888</v>
      </c>
      <c r="L414" s="23"/>
    </row>
    <row r="415" spans="1:12" x14ac:dyDescent="0.25">
      <c r="A415" s="7" t="s">
        <v>40</v>
      </c>
      <c r="B415" s="7"/>
      <c r="C415" s="15"/>
      <c r="D415" s="15"/>
      <c r="E415" s="8">
        <v>0.99999999999999989</v>
      </c>
      <c r="F415" s="9">
        <v>0.99999999999999989</v>
      </c>
      <c r="G415" s="11">
        <v>0.99999999999999989</v>
      </c>
      <c r="H415" s="11">
        <v>0.99999999999999989</v>
      </c>
      <c r="L415" s="23"/>
    </row>
    <row r="416" spans="1:12" x14ac:dyDescent="0.25">
      <c r="A416" s="110" t="s">
        <v>551</v>
      </c>
      <c r="B416" s="147"/>
      <c r="C416" s="148"/>
      <c r="D416" s="148"/>
      <c r="E416" s="162">
        <f>IFERROR((IF(E132&gt;6,(GETPIVOTDATA("F30",pivot!$L$424,"År",2022)),)),)</f>
        <v>3.0708955223880596</v>
      </c>
      <c r="F416" s="112">
        <v>3.0708955223880596</v>
      </c>
      <c r="G416" s="206">
        <v>3.0968783638320776</v>
      </c>
      <c r="H416" s="206">
        <v>2.9020979020979021</v>
      </c>
      <c r="L416" s="23"/>
    </row>
    <row r="417" spans="1:12" x14ac:dyDescent="0.25">
      <c r="A417" s="7" t="s">
        <v>42</v>
      </c>
      <c r="B417" s="7"/>
      <c r="C417" s="16"/>
      <c r="D417" s="16"/>
      <c r="E417" s="21">
        <f>IFERROR((GETPIVOTDATA("F30",pivot!$A$423,"År",2022)),)</f>
        <v>1072</v>
      </c>
      <c r="F417" s="7">
        <v>1072</v>
      </c>
      <c r="G417" s="207">
        <v>929</v>
      </c>
      <c r="H417" s="207">
        <v>143</v>
      </c>
      <c r="L417" s="23"/>
    </row>
    <row r="418" spans="1:12" x14ac:dyDescent="0.25">
      <c r="A418" s="50"/>
      <c r="E418" s="60"/>
      <c r="F418" s="23"/>
      <c r="H418" s="30"/>
      <c r="L418" s="23"/>
    </row>
    <row r="419" spans="1:12" x14ac:dyDescent="0.25">
      <c r="A419" s="50"/>
      <c r="E419" s="60"/>
      <c r="F419" s="23"/>
      <c r="H419" s="30"/>
      <c r="L419" s="23"/>
    </row>
    <row r="420" spans="1:12" ht="15.5" x14ac:dyDescent="0.35">
      <c r="A420" s="31" t="s">
        <v>566</v>
      </c>
      <c r="C420" s="38"/>
      <c r="E420" s="23"/>
      <c r="F420" s="23"/>
      <c r="G420" s="208"/>
      <c r="H420" s="30"/>
      <c r="L420" s="23"/>
    </row>
    <row r="421" spans="1:12" x14ac:dyDescent="0.25">
      <c r="A421" s="35"/>
      <c r="B421" s="12"/>
      <c r="C421" s="14"/>
      <c r="D421" s="12"/>
      <c r="E421" s="113" t="str">
        <f>pivot!Q2</f>
        <v>(Alla)</v>
      </c>
      <c r="F421" s="235" t="s">
        <v>932</v>
      </c>
      <c r="G421" s="235"/>
      <c r="H421" s="235"/>
      <c r="L421" s="23"/>
    </row>
    <row r="422" spans="1:12" ht="25" x14ac:dyDescent="0.25">
      <c r="A422" s="4"/>
      <c r="B422" s="4"/>
      <c r="C422" s="13"/>
      <c r="D422" s="13"/>
      <c r="E422" s="6">
        <v>2022</v>
      </c>
      <c r="F422" s="5" t="s">
        <v>40</v>
      </c>
      <c r="G422" s="205" t="s">
        <v>547</v>
      </c>
      <c r="H422" s="205" t="s">
        <v>548</v>
      </c>
      <c r="L422" s="23"/>
    </row>
    <row r="423" spans="1:12" x14ac:dyDescent="0.25">
      <c r="A423" s="7" t="s">
        <v>549</v>
      </c>
      <c r="B423" s="7"/>
      <c r="C423" s="15"/>
      <c r="D423" s="15"/>
      <c r="E423" s="8">
        <f>IFERROR((IF($E$145&gt;6,(GETPIVOTDATA("F31",pivot!$G$436,"År",2022,"F31",1)),)),)</f>
        <v>2.8011204481792718E-2</v>
      </c>
      <c r="F423" s="9">
        <v>2.8011204481792718E-2</v>
      </c>
      <c r="G423" s="11">
        <v>2.4811218985976269E-2</v>
      </c>
      <c r="H423" s="11">
        <v>4.8611111111111112E-2</v>
      </c>
      <c r="L423" s="23"/>
    </row>
    <row r="424" spans="1:12" x14ac:dyDescent="0.25">
      <c r="A424" s="10">
        <v>2</v>
      </c>
      <c r="B424" s="10"/>
      <c r="C424" s="15"/>
      <c r="D424" s="15"/>
      <c r="E424" s="8">
        <f>IFERROR((IF($E$145&gt;6,(GETPIVOTDATA("F31",pivot!$G$436,"År",2022,"F31",2)),)),)</f>
        <v>9.5238095238095233E-2</v>
      </c>
      <c r="F424" s="9">
        <v>9.5238095238095233E-2</v>
      </c>
      <c r="G424" s="11">
        <v>9.2772384034519956E-2</v>
      </c>
      <c r="H424" s="11">
        <v>0.1111111111111111</v>
      </c>
      <c r="L424" s="23"/>
    </row>
    <row r="425" spans="1:12" x14ac:dyDescent="0.25">
      <c r="A425" s="10">
        <v>3</v>
      </c>
      <c r="B425" s="10"/>
      <c r="C425" s="15"/>
      <c r="D425" s="15"/>
      <c r="E425" s="8">
        <f>IFERROR((IF($E$145&gt;6,(GETPIVOTDATA("F31",pivot!$G$436,"År",2022,"F31",3)),)),)</f>
        <v>0.49859943977591037</v>
      </c>
      <c r="F425" s="9">
        <v>0.49859943977591037</v>
      </c>
      <c r="G425" s="11">
        <v>0.5005393743257821</v>
      </c>
      <c r="H425" s="11">
        <v>0.4861111111111111</v>
      </c>
      <c r="L425" s="23"/>
    </row>
    <row r="426" spans="1:12" x14ac:dyDescent="0.25">
      <c r="A426" s="7" t="s">
        <v>550</v>
      </c>
      <c r="B426" s="7"/>
      <c r="C426" s="15"/>
      <c r="D426" s="15"/>
      <c r="E426" s="8">
        <f>IFERROR((IF($E$145&gt;6,(GETPIVOTDATA("F31",pivot!$G$436,"År",2022,"F31",4)),)),)</f>
        <v>0.33239962651727356</v>
      </c>
      <c r="F426" s="9">
        <v>0.33239962651727356</v>
      </c>
      <c r="G426" s="11">
        <v>0.3376483279395901</v>
      </c>
      <c r="H426" s="11">
        <v>0.2986111111111111</v>
      </c>
      <c r="L426" s="23"/>
    </row>
    <row r="427" spans="1:12" x14ac:dyDescent="0.25">
      <c r="A427" s="7" t="s">
        <v>27</v>
      </c>
      <c r="B427" s="7"/>
      <c r="C427" s="15"/>
      <c r="D427" s="15"/>
      <c r="E427" s="8">
        <f>IFERROR((IF($E$145&gt;6,(GETPIVOTDATA("F31",pivot!$G$436,"År",2022,"F31",5)),)),)</f>
        <v>4.5751633986928102E-2</v>
      </c>
      <c r="F427" s="9">
        <v>4.5751633986928102E-2</v>
      </c>
      <c r="G427" s="11">
        <v>4.4228694714131607E-2</v>
      </c>
      <c r="H427" s="11">
        <v>5.5555555555555552E-2</v>
      </c>
      <c r="L427" s="23"/>
    </row>
    <row r="428" spans="1:12" x14ac:dyDescent="0.25">
      <c r="A428" s="7" t="s">
        <v>40</v>
      </c>
      <c r="B428" s="7"/>
      <c r="C428" s="15"/>
      <c r="D428" s="15"/>
      <c r="E428" s="8">
        <v>1</v>
      </c>
      <c r="F428" s="9">
        <v>1</v>
      </c>
      <c r="G428" s="11">
        <v>1</v>
      </c>
      <c r="H428" s="11">
        <v>1</v>
      </c>
      <c r="L428" s="23"/>
    </row>
    <row r="429" spans="1:12" x14ac:dyDescent="0.25">
      <c r="A429" s="110" t="s">
        <v>551</v>
      </c>
      <c r="B429" s="147"/>
      <c r="C429" s="148"/>
      <c r="D429" s="148"/>
      <c r="E429" s="162">
        <f>IFERROR((IF(E132&gt;6,(GETPIVOTDATA("F31",pivot!$L$436,"År",2022)),)),)</f>
        <v>3.272642390289449</v>
      </c>
      <c r="F429" s="112">
        <v>3.272642390289449</v>
      </c>
      <c r="G429" s="206">
        <v>3.2837108953613807</v>
      </c>
      <c r="H429" s="206">
        <v>3.2013888888888888</v>
      </c>
      <c r="L429" s="23"/>
    </row>
    <row r="430" spans="1:12" x14ac:dyDescent="0.25">
      <c r="A430" s="7" t="s">
        <v>42</v>
      </c>
      <c r="B430" s="7"/>
      <c r="C430" s="16"/>
      <c r="D430" s="16"/>
      <c r="E430" s="21">
        <f>IFERROR((GETPIVOTDATA("F31",pivot!$A$436,"År",2022)),)</f>
        <v>1071</v>
      </c>
      <c r="F430" s="7">
        <v>1071</v>
      </c>
      <c r="G430" s="207">
        <v>927</v>
      </c>
      <c r="H430" s="207">
        <v>144</v>
      </c>
      <c r="L430" s="23"/>
    </row>
    <row r="431" spans="1:12" x14ac:dyDescent="0.25">
      <c r="A431" s="50"/>
      <c r="E431" s="60"/>
      <c r="F431" s="23"/>
      <c r="H431" s="30"/>
      <c r="L431" s="23"/>
    </row>
    <row r="432" spans="1:12" x14ac:dyDescent="0.25">
      <c r="A432" s="50"/>
      <c r="E432" s="60"/>
      <c r="F432" s="23"/>
      <c r="H432" s="30"/>
      <c r="L432" s="23"/>
    </row>
    <row r="433" spans="1:12" ht="15.5" x14ac:dyDescent="0.35">
      <c r="A433" s="31" t="s">
        <v>567</v>
      </c>
      <c r="C433" s="38"/>
      <c r="E433" s="23"/>
      <c r="F433" s="23"/>
      <c r="G433" s="208"/>
      <c r="H433" s="30"/>
      <c r="L433" s="23"/>
    </row>
    <row r="434" spans="1:12" x14ac:dyDescent="0.25">
      <c r="A434" s="35"/>
      <c r="B434" s="12"/>
      <c r="C434" s="14"/>
      <c r="D434" s="12"/>
      <c r="E434" s="113" t="str">
        <f>pivot!Q2</f>
        <v>(Alla)</v>
      </c>
      <c r="F434" s="235" t="s">
        <v>932</v>
      </c>
      <c r="G434" s="235"/>
      <c r="H434" s="235"/>
      <c r="L434" s="23"/>
    </row>
    <row r="435" spans="1:12" ht="25" x14ac:dyDescent="0.25">
      <c r="A435" s="4"/>
      <c r="B435" s="4"/>
      <c r="C435" s="13"/>
      <c r="D435" s="13"/>
      <c r="E435" s="6">
        <v>2022</v>
      </c>
      <c r="F435" s="5" t="s">
        <v>40</v>
      </c>
      <c r="G435" s="205" t="s">
        <v>547</v>
      </c>
      <c r="H435" s="205" t="s">
        <v>548</v>
      </c>
      <c r="L435" s="23"/>
    </row>
    <row r="436" spans="1:12" x14ac:dyDescent="0.25">
      <c r="A436" s="7" t="s">
        <v>549</v>
      </c>
      <c r="B436" s="7"/>
      <c r="C436" s="15"/>
      <c r="D436" s="15"/>
      <c r="E436" s="8">
        <f>IFERROR((IF($E$145&gt;6,(GETPIVOTDATA("F32",pivot!$G$449,"År",2022,"F32",1)),)),)</f>
        <v>3.8246268656716417E-2</v>
      </c>
      <c r="F436" s="9">
        <v>3.8246268656716417E-2</v>
      </c>
      <c r="G436" s="11">
        <v>3.7715517241379309E-2</v>
      </c>
      <c r="H436" s="11">
        <v>4.1666666666666664E-2</v>
      </c>
      <c r="L436" s="23"/>
    </row>
    <row r="437" spans="1:12" x14ac:dyDescent="0.25">
      <c r="A437" s="10">
        <v>2</v>
      </c>
      <c r="B437" s="10"/>
      <c r="C437" s="15"/>
      <c r="D437" s="15"/>
      <c r="E437" s="8">
        <f>IFERROR((IF($E$145&gt;6,(GETPIVOTDATA("F32",pivot!$G$449,"År",2022,"F32",2)),)),)</f>
        <v>8.4888059701492533E-2</v>
      </c>
      <c r="F437" s="9">
        <v>8.4888059701492533E-2</v>
      </c>
      <c r="G437" s="11">
        <v>8.1896551724137928E-2</v>
      </c>
      <c r="H437" s="11">
        <v>0.10416666666666667</v>
      </c>
      <c r="L437" s="23"/>
    </row>
    <row r="438" spans="1:12" x14ac:dyDescent="0.25">
      <c r="A438" s="10">
        <v>3</v>
      </c>
      <c r="B438" s="10"/>
      <c r="C438" s="15"/>
      <c r="D438" s="15"/>
      <c r="E438" s="8">
        <f>IFERROR((IF($E$145&gt;6,(GETPIVOTDATA("F32",pivot!$G$449,"År",2022,"F32",3)),)),)</f>
        <v>0.45522388059701491</v>
      </c>
      <c r="F438" s="9">
        <v>0.45522388059701491</v>
      </c>
      <c r="G438" s="11">
        <v>0.45905172413793105</v>
      </c>
      <c r="H438" s="11">
        <v>0.43055555555555558</v>
      </c>
      <c r="L438" s="23"/>
    </row>
    <row r="439" spans="1:12" x14ac:dyDescent="0.25">
      <c r="A439" s="7" t="s">
        <v>550</v>
      </c>
      <c r="B439" s="7"/>
      <c r="C439" s="15"/>
      <c r="D439" s="15"/>
      <c r="E439" s="8">
        <f>IFERROR((IF($E$145&gt;6,(GETPIVOTDATA("F32",pivot!$G$449,"År",2022,"F32",4)),)),)</f>
        <v>0.36567164179104478</v>
      </c>
      <c r="F439" s="9">
        <v>0.36567164179104478</v>
      </c>
      <c r="G439" s="11">
        <v>0.37392241379310343</v>
      </c>
      <c r="H439" s="11">
        <v>0.3125</v>
      </c>
      <c r="L439" s="23"/>
    </row>
    <row r="440" spans="1:12" x14ac:dyDescent="0.25">
      <c r="A440" s="7" t="s">
        <v>27</v>
      </c>
      <c r="B440" s="7"/>
      <c r="C440" s="15"/>
      <c r="D440" s="15"/>
      <c r="E440" s="8">
        <f>IFERROR((IF($E$145&gt;6,(GETPIVOTDATA("F32",pivot!$G$449,"År",2022,"F32",1)),)),)</f>
        <v>3.8246268656716417E-2</v>
      </c>
      <c r="F440" s="9">
        <v>3.8246268656716417E-2</v>
      </c>
      <c r="G440" s="11">
        <v>3.7715517241379309E-2</v>
      </c>
      <c r="H440" s="11">
        <v>4.1666666666666664E-2</v>
      </c>
      <c r="L440" s="23"/>
    </row>
    <row r="441" spans="1:12" x14ac:dyDescent="0.25">
      <c r="A441" s="7" t="s">
        <v>40</v>
      </c>
      <c r="B441" s="7"/>
      <c r="C441" s="15"/>
      <c r="D441" s="15"/>
      <c r="E441" s="8">
        <v>1</v>
      </c>
      <c r="F441" s="9">
        <v>1</v>
      </c>
      <c r="G441" s="11">
        <v>1</v>
      </c>
      <c r="H441" s="11">
        <v>1</v>
      </c>
      <c r="L441" s="23"/>
    </row>
    <row r="442" spans="1:12" x14ac:dyDescent="0.25">
      <c r="A442" s="110" t="s">
        <v>551</v>
      </c>
      <c r="B442" s="147"/>
      <c r="C442" s="148"/>
      <c r="D442" s="148"/>
      <c r="E442" s="162">
        <f>IFERROR((IF(E132&gt;6,(GETPIVOTDATA("F32",pivot!$L$449,"År",2022)),)),)</f>
        <v>3.3162313432835822</v>
      </c>
      <c r="F442" s="112">
        <v>3.3162313432835822</v>
      </c>
      <c r="G442" s="206">
        <v>3.3114224137931036</v>
      </c>
      <c r="H442" s="206">
        <v>3.3472222222222223</v>
      </c>
      <c r="L442" s="23"/>
    </row>
    <row r="443" spans="1:12" x14ac:dyDescent="0.25">
      <c r="A443" s="7" t="s">
        <v>42</v>
      </c>
      <c r="B443" s="7"/>
      <c r="C443" s="16"/>
      <c r="D443" s="16"/>
      <c r="E443" s="21">
        <f>IFERROR((GETPIVOTDATA("F32",pivot!$A$449,"År",2022)),)</f>
        <v>1072</v>
      </c>
      <c r="F443" s="7">
        <v>1072</v>
      </c>
      <c r="G443" s="207">
        <v>928</v>
      </c>
      <c r="H443" s="207">
        <v>144</v>
      </c>
      <c r="L443" s="23"/>
    </row>
    <row r="444" spans="1:12" x14ac:dyDescent="0.25">
      <c r="A444" s="50"/>
      <c r="E444" s="60"/>
      <c r="F444" s="23"/>
      <c r="H444" s="30"/>
      <c r="L444" s="23"/>
    </row>
    <row r="445" spans="1:12" x14ac:dyDescent="0.25">
      <c r="A445" s="50"/>
      <c r="E445" s="60"/>
      <c r="F445" s="23"/>
      <c r="H445" s="30"/>
      <c r="L445" s="23"/>
    </row>
    <row r="446" spans="1:12" ht="15.5" x14ac:dyDescent="0.35">
      <c r="A446" s="31" t="s">
        <v>103</v>
      </c>
      <c r="C446" s="38"/>
      <c r="E446" s="23"/>
      <c r="F446" s="23"/>
      <c r="G446" s="208"/>
      <c r="H446" s="30"/>
      <c r="L446" s="23"/>
    </row>
    <row r="447" spans="1:12" x14ac:dyDescent="0.25">
      <c r="A447" s="35"/>
      <c r="B447" s="12"/>
      <c r="C447" s="14"/>
      <c r="D447" s="12"/>
      <c r="E447" s="113" t="str">
        <f>pivot!Q2</f>
        <v>(Alla)</v>
      </c>
      <c r="F447" s="235" t="s">
        <v>932</v>
      </c>
      <c r="G447" s="235"/>
      <c r="H447" s="235"/>
      <c r="L447" s="23"/>
    </row>
    <row r="448" spans="1:12" ht="25" x14ac:dyDescent="0.25">
      <c r="A448" s="4"/>
      <c r="B448" s="4"/>
      <c r="C448" s="13"/>
      <c r="D448" s="13"/>
      <c r="E448" s="6">
        <v>2022</v>
      </c>
      <c r="F448" s="5" t="s">
        <v>40</v>
      </c>
      <c r="G448" s="205" t="s">
        <v>547</v>
      </c>
      <c r="H448" s="205" t="s">
        <v>548</v>
      </c>
      <c r="L448" s="23"/>
    </row>
    <row r="449" spans="1:12" x14ac:dyDescent="0.25">
      <c r="A449" s="7" t="s">
        <v>549</v>
      </c>
      <c r="B449" s="7"/>
      <c r="C449" s="15"/>
      <c r="D449" s="15"/>
      <c r="E449" s="8">
        <f>IFERROR((IF($E$145&gt;6,(GETPIVOTDATA("F33",pivot!$G$461,"År",2022,"F33",1)),)),)</f>
        <v>0.62313432835820892</v>
      </c>
      <c r="F449" s="9">
        <v>0.62313432835820892</v>
      </c>
      <c r="G449" s="11">
        <v>0.62325080731969862</v>
      </c>
      <c r="H449" s="11">
        <v>0.6223776223776224</v>
      </c>
      <c r="L449" s="23"/>
    </row>
    <row r="450" spans="1:12" x14ac:dyDescent="0.25">
      <c r="A450" s="10">
        <v>2</v>
      </c>
      <c r="B450" s="10"/>
      <c r="C450" s="15"/>
      <c r="D450" s="15"/>
      <c r="E450" s="8">
        <f>IFERROR((IF($E$145&gt;6,(GETPIVOTDATA("F33",pivot!$G$461,"År",2022,"F33",2)),)),)</f>
        <v>0.15764925373134328</v>
      </c>
      <c r="F450" s="9">
        <v>0.15764925373134328</v>
      </c>
      <c r="G450" s="11">
        <v>0.16038751345532831</v>
      </c>
      <c r="H450" s="11">
        <v>0.13986013986013987</v>
      </c>
      <c r="L450" s="23"/>
    </row>
    <row r="451" spans="1:12" x14ac:dyDescent="0.25">
      <c r="A451" s="10">
        <v>3</v>
      </c>
      <c r="B451" s="10"/>
      <c r="C451" s="15"/>
      <c r="D451" s="15"/>
      <c r="E451" s="8">
        <f>IFERROR((IF($E$145&gt;6,(GETPIVOTDATA("F33",pivot!$G$461,"År",2022,"F33",3)),)),)</f>
        <v>0.11940298507462686</v>
      </c>
      <c r="F451" s="9">
        <v>0.11940298507462686</v>
      </c>
      <c r="G451" s="11">
        <v>0.11840688912809473</v>
      </c>
      <c r="H451" s="11">
        <v>0.12587412587412589</v>
      </c>
      <c r="L451" s="23"/>
    </row>
    <row r="452" spans="1:12" x14ac:dyDescent="0.25">
      <c r="A452" s="7" t="s">
        <v>550</v>
      </c>
      <c r="B452" s="7"/>
      <c r="C452" s="15"/>
      <c r="D452" s="15"/>
      <c r="E452" s="8">
        <f>IFERROR((IF($E$145&gt;6,(GETPIVOTDATA("F33",pivot!$G$461,"År",2022,"F33",4)),)),)</f>
        <v>4.9440298507462684E-2</v>
      </c>
      <c r="F452" s="9">
        <v>4.9440298507462684E-2</v>
      </c>
      <c r="G452" s="11">
        <v>5.0592034445640477E-2</v>
      </c>
      <c r="H452" s="11">
        <v>4.195804195804196E-2</v>
      </c>
      <c r="L452" s="23"/>
    </row>
    <row r="453" spans="1:12" x14ac:dyDescent="0.25">
      <c r="A453" s="7" t="s">
        <v>27</v>
      </c>
      <c r="B453" s="7"/>
      <c r="C453" s="15"/>
      <c r="D453" s="15"/>
      <c r="E453" s="8">
        <f>IFERROR((IF($E$145&gt;6,(GETPIVOTDATA("F33",pivot!$G$461,"År",2022,"F33",5)),)),)</f>
        <v>5.0373134328358209E-2</v>
      </c>
      <c r="F453" s="9">
        <v>5.0373134328358209E-2</v>
      </c>
      <c r="G453" s="11">
        <v>4.7362755651237889E-2</v>
      </c>
      <c r="H453" s="11">
        <v>6.9930069930069935E-2</v>
      </c>
      <c r="L453" s="23"/>
    </row>
    <row r="454" spans="1:12" x14ac:dyDescent="0.25">
      <c r="A454" s="7" t="s">
        <v>40</v>
      </c>
      <c r="B454" s="7"/>
      <c r="C454" s="15"/>
      <c r="D454" s="15"/>
      <c r="E454" s="8">
        <v>1</v>
      </c>
      <c r="F454" s="9">
        <v>1</v>
      </c>
      <c r="G454" s="11">
        <v>1</v>
      </c>
      <c r="H454" s="11">
        <v>1</v>
      </c>
      <c r="L454" s="23"/>
    </row>
    <row r="455" spans="1:12" x14ac:dyDescent="0.25">
      <c r="A455" s="110" t="s">
        <v>551</v>
      </c>
      <c r="B455" s="147"/>
      <c r="C455" s="148"/>
      <c r="D455" s="148"/>
      <c r="E455" s="162">
        <f>IFERROR((IF(E132&gt;6,(GETPIVOTDATA("F33",pivot!$L$461,"År",2022)),)),)</f>
        <v>1.7462686567164178</v>
      </c>
      <c r="F455" s="112">
        <v>1.7462686567164178</v>
      </c>
      <c r="G455" s="206">
        <v>1.7384284176533908</v>
      </c>
      <c r="H455" s="206">
        <v>1.7972027972027973</v>
      </c>
      <c r="L455" s="23"/>
    </row>
    <row r="456" spans="1:12" x14ac:dyDescent="0.25">
      <c r="A456" s="7" t="s">
        <v>42</v>
      </c>
      <c r="B456" s="7"/>
      <c r="C456" s="16"/>
      <c r="D456" s="16"/>
      <c r="E456" s="21">
        <f>IFERROR((GETPIVOTDATA("F33",pivot!$A$461,"År",2022)),)</f>
        <v>1072</v>
      </c>
      <c r="F456" s="7">
        <v>1072</v>
      </c>
      <c r="G456" s="207">
        <v>929</v>
      </c>
      <c r="H456" s="207">
        <v>143</v>
      </c>
      <c r="L456" s="23"/>
    </row>
    <row r="457" spans="1:12" x14ac:dyDescent="0.25">
      <c r="A457" s="50"/>
      <c r="E457" s="60"/>
      <c r="F457" s="23"/>
      <c r="H457" s="30"/>
      <c r="L457" s="23"/>
    </row>
    <row r="458" spans="1:12" x14ac:dyDescent="0.25">
      <c r="A458" s="50"/>
      <c r="E458" s="60"/>
      <c r="F458" s="23"/>
      <c r="H458" s="30"/>
      <c r="L458" s="23"/>
    </row>
    <row r="459" spans="1:12" ht="15.5" x14ac:dyDescent="0.35">
      <c r="A459" s="31" t="s">
        <v>568</v>
      </c>
      <c r="C459" s="38"/>
      <c r="E459" s="23"/>
      <c r="F459" s="23"/>
      <c r="G459" s="208"/>
      <c r="H459" s="30"/>
      <c r="L459" s="23"/>
    </row>
    <row r="460" spans="1:12" x14ac:dyDescent="0.25">
      <c r="A460" s="35"/>
      <c r="B460" s="12"/>
      <c r="C460" s="14"/>
      <c r="D460" s="12"/>
      <c r="E460" s="113" t="str">
        <f>pivot!Q2</f>
        <v>(Alla)</v>
      </c>
      <c r="F460" s="235" t="s">
        <v>932</v>
      </c>
      <c r="G460" s="235"/>
      <c r="H460" s="235"/>
    </row>
    <row r="461" spans="1:12" ht="25" x14ac:dyDescent="0.25">
      <c r="A461" s="4"/>
      <c r="B461" s="4"/>
      <c r="C461" s="13"/>
      <c r="D461" s="13"/>
      <c r="E461" s="6">
        <v>2022</v>
      </c>
      <c r="F461" s="5" t="s">
        <v>40</v>
      </c>
      <c r="G461" s="205" t="s">
        <v>547</v>
      </c>
      <c r="H461" s="205" t="s">
        <v>548</v>
      </c>
    </row>
    <row r="462" spans="1:12" x14ac:dyDescent="0.25">
      <c r="A462" s="7" t="s">
        <v>549</v>
      </c>
      <c r="B462" s="7"/>
      <c r="C462" s="15"/>
      <c r="D462" s="15"/>
      <c r="E462" s="8">
        <f>IFERROR((IF($E$145&gt;6,(GETPIVOTDATA("F34",pivot!$G$474,"År",2022,"F34",1)),)),)</f>
        <v>0.68219944082013051</v>
      </c>
      <c r="F462" s="9">
        <v>0.68219944082013051</v>
      </c>
      <c r="G462" s="11">
        <v>0.67168998923573731</v>
      </c>
      <c r="H462" s="11">
        <v>0.75</v>
      </c>
      <c r="J462" s="60"/>
    </row>
    <row r="463" spans="1:12" x14ac:dyDescent="0.25">
      <c r="A463" s="10">
        <v>2</v>
      </c>
      <c r="B463" s="10"/>
      <c r="C463" s="15"/>
      <c r="D463" s="15"/>
      <c r="E463" s="8">
        <f>IFERROR((IF($E$145&gt;6,(GETPIVOTDATA("F34",pivot!$G$474,"År",2022,"F34",2)),)),)</f>
        <v>0.14259086672879775</v>
      </c>
      <c r="F463" s="9">
        <v>0.14259086672879775</v>
      </c>
      <c r="G463" s="11">
        <v>0.1496232508073197</v>
      </c>
      <c r="H463" s="11">
        <v>9.7222222222222224E-2</v>
      </c>
      <c r="J463" s="60"/>
    </row>
    <row r="464" spans="1:12" x14ac:dyDescent="0.25">
      <c r="A464" s="10">
        <v>3</v>
      </c>
      <c r="B464" s="10"/>
      <c r="C464" s="15"/>
      <c r="D464" s="15"/>
      <c r="E464" s="8">
        <f>IFERROR((IF($E$145&gt;6,(GETPIVOTDATA("F34",pivot!$G$474,"År",2022,"F34",3)),)),)</f>
        <v>9.0400745573159372E-2</v>
      </c>
      <c r="F464" s="9">
        <v>9.0400745573159372E-2</v>
      </c>
      <c r="G464" s="11">
        <v>9.1496232508073191E-2</v>
      </c>
      <c r="H464" s="11">
        <v>8.3333333333333329E-2</v>
      </c>
      <c r="J464" s="60"/>
      <c r="L464" s="23"/>
    </row>
    <row r="465" spans="1:12" x14ac:dyDescent="0.25">
      <c r="A465" s="7" t="s">
        <v>550</v>
      </c>
      <c r="B465" s="7"/>
      <c r="C465" s="15"/>
      <c r="D465" s="15"/>
      <c r="E465" s="8">
        <f>IFERROR((IF($E$145&gt;6,(GETPIVOTDATA("F34",pivot!$G$474,"År",2022,"F34",4)),)),)</f>
        <v>4.5666356011183594E-2</v>
      </c>
      <c r="F465" s="9">
        <v>4.5666356011183594E-2</v>
      </c>
      <c r="G465" s="11">
        <v>4.843918191603875E-2</v>
      </c>
      <c r="H465" s="11">
        <v>2.7777777777777776E-2</v>
      </c>
      <c r="J465" s="60"/>
      <c r="L465" s="23"/>
    </row>
    <row r="466" spans="1:12" x14ac:dyDescent="0.25">
      <c r="A466" s="7" t="s">
        <v>27</v>
      </c>
      <c r="B466" s="7"/>
      <c r="C466" s="15"/>
      <c r="D466" s="15"/>
      <c r="E466" s="8">
        <f>IFERROR((IF($E$145&gt;6,(GETPIVOTDATA("F34",pivot!$G$474,"År",2022,"F34",5)),)),)</f>
        <v>3.9142590866728798E-2</v>
      </c>
      <c r="F466" s="9">
        <v>3.9142590866728798E-2</v>
      </c>
      <c r="G466" s="11">
        <v>3.8751345532831001E-2</v>
      </c>
      <c r="H466" s="11">
        <v>4.1666666666666664E-2</v>
      </c>
      <c r="J466" s="60"/>
      <c r="L466" s="23"/>
    </row>
    <row r="467" spans="1:12" x14ac:dyDescent="0.25">
      <c r="A467" s="7" t="s">
        <v>40</v>
      </c>
      <c r="B467" s="7"/>
      <c r="C467" s="15"/>
      <c r="D467" s="15"/>
      <c r="E467" s="8">
        <v>1</v>
      </c>
      <c r="F467" s="9">
        <v>1</v>
      </c>
      <c r="G467" s="11">
        <v>1</v>
      </c>
      <c r="H467" s="11">
        <v>1</v>
      </c>
      <c r="J467" s="60"/>
      <c r="L467" s="23"/>
    </row>
    <row r="468" spans="1:12" x14ac:dyDescent="0.25">
      <c r="A468" s="110" t="s">
        <v>551</v>
      </c>
      <c r="B468" s="147"/>
      <c r="C468" s="148"/>
      <c r="D468" s="148"/>
      <c r="E468" s="162">
        <f>IFERROR((IF(E132&gt;6,(GETPIVOTDATA("F34",pivot!$L$474,"År",2022)),)),)</f>
        <v>1.6169617893755825</v>
      </c>
      <c r="F468" s="112">
        <v>1.6169617893755825</v>
      </c>
      <c r="G468" s="206">
        <v>1.6329386437029063</v>
      </c>
      <c r="H468" s="206">
        <v>1.5138888888888888</v>
      </c>
      <c r="J468" s="60"/>
      <c r="L468" s="23"/>
    </row>
    <row r="469" spans="1:12" x14ac:dyDescent="0.25">
      <c r="A469" s="7" t="s">
        <v>42</v>
      </c>
      <c r="B469" s="7"/>
      <c r="C469" s="16"/>
      <c r="D469" s="16"/>
      <c r="E469" s="21">
        <f>IFERROR((GETPIVOTDATA("F34",pivot!$A$474,"År",2022)),)</f>
        <v>1073</v>
      </c>
      <c r="F469" s="7">
        <v>1073</v>
      </c>
      <c r="G469" s="207">
        <v>929</v>
      </c>
      <c r="H469" s="207">
        <v>144</v>
      </c>
      <c r="J469" s="60"/>
      <c r="L469" s="23"/>
    </row>
    <row r="470" spans="1:12" x14ac:dyDescent="0.25">
      <c r="L470" s="23"/>
    </row>
    <row r="471" spans="1:12" x14ac:dyDescent="0.25">
      <c r="L471" s="23"/>
    </row>
    <row r="472" spans="1:12" ht="15.5" x14ac:dyDescent="0.35">
      <c r="A472" s="31" t="s">
        <v>569</v>
      </c>
      <c r="C472" s="38"/>
      <c r="E472" s="23"/>
      <c r="F472" s="23"/>
      <c r="G472" s="208"/>
      <c r="H472" s="30"/>
      <c r="L472" s="23"/>
    </row>
    <row r="473" spans="1:12" x14ac:dyDescent="0.25">
      <c r="A473" s="35"/>
      <c r="B473" s="12"/>
      <c r="C473" s="14"/>
      <c r="D473" s="12"/>
      <c r="E473" s="113" t="str">
        <f>pivot!Q2</f>
        <v>(Alla)</v>
      </c>
      <c r="F473" s="235" t="s">
        <v>932</v>
      </c>
      <c r="G473" s="235"/>
      <c r="H473" s="235"/>
    </row>
    <row r="474" spans="1:12" ht="25" x14ac:dyDescent="0.25">
      <c r="A474" s="4"/>
      <c r="B474" s="4"/>
      <c r="C474" s="13"/>
      <c r="D474" s="13"/>
      <c r="E474" s="6">
        <v>2022</v>
      </c>
      <c r="F474" s="5" t="s">
        <v>40</v>
      </c>
      <c r="G474" s="205" t="s">
        <v>547</v>
      </c>
      <c r="H474" s="205" t="s">
        <v>548</v>
      </c>
      <c r="J474" s="60"/>
    </row>
    <row r="475" spans="1:12" x14ac:dyDescent="0.25">
      <c r="A475" s="7" t="s">
        <v>549</v>
      </c>
      <c r="B475" s="7"/>
      <c r="C475" s="15"/>
      <c r="D475" s="15"/>
      <c r="E475" s="8">
        <f>IFERROR((IF($E$145&gt;6,(GETPIVOTDATA("F35",pivot!$G$486,"År",2022,"F35",1)),)),)</f>
        <v>0.10364145658263306</v>
      </c>
      <c r="F475" s="9">
        <v>0.10364145658263306</v>
      </c>
      <c r="G475" s="11">
        <v>0.10787486515641856</v>
      </c>
      <c r="H475" s="11">
        <v>7.6388888888888895E-2</v>
      </c>
      <c r="J475" s="60"/>
    </row>
    <row r="476" spans="1:12" x14ac:dyDescent="0.25">
      <c r="A476" s="10">
        <v>2</v>
      </c>
      <c r="B476" s="10"/>
      <c r="C476" s="15"/>
      <c r="D476" s="15"/>
      <c r="E476" s="8">
        <f>IFERROR((IF($E$145&gt;6,(GETPIVOTDATA("F35",pivot!$G$486,"År",2022,"F35",2)),)),)</f>
        <v>0.17273576097105509</v>
      </c>
      <c r="F476" s="9">
        <v>0.17273576097105509</v>
      </c>
      <c r="G476" s="11">
        <v>0.17799352750809061</v>
      </c>
      <c r="H476" s="11">
        <v>0.1388888888888889</v>
      </c>
      <c r="J476" s="60"/>
    </row>
    <row r="477" spans="1:12" x14ac:dyDescent="0.25">
      <c r="A477" s="10">
        <v>3</v>
      </c>
      <c r="B477" s="10"/>
      <c r="C477" s="15"/>
      <c r="D477" s="15"/>
      <c r="E477" s="8">
        <f>IFERROR((IF($E$145&gt;6,(GETPIVOTDATA("F35",pivot!$G$486,"År",2022,"F35",3)),)),)</f>
        <v>0.38562091503267976</v>
      </c>
      <c r="F477" s="9">
        <v>0.38562091503267976</v>
      </c>
      <c r="G477" s="11">
        <v>0.39266450916936352</v>
      </c>
      <c r="H477" s="11">
        <v>0.34027777777777779</v>
      </c>
      <c r="J477" s="60"/>
      <c r="L477" s="23"/>
    </row>
    <row r="478" spans="1:12" x14ac:dyDescent="0.25">
      <c r="A478" s="7" t="s">
        <v>550</v>
      </c>
      <c r="B478" s="7"/>
      <c r="C478" s="15"/>
      <c r="D478" s="15"/>
      <c r="E478" s="8">
        <f>IFERROR((IF($E$145&gt;6,(GETPIVOTDATA("F35",pivot!$G$486,"År",2022,"F35",4)),)),)</f>
        <v>0.21195144724556489</v>
      </c>
      <c r="F478" s="9">
        <v>0.21195144724556489</v>
      </c>
      <c r="G478" s="11">
        <v>0.19848975188781015</v>
      </c>
      <c r="H478" s="11">
        <v>0.2986111111111111</v>
      </c>
      <c r="J478" s="60"/>
      <c r="L478" s="23"/>
    </row>
    <row r="479" spans="1:12" x14ac:dyDescent="0.25">
      <c r="A479" s="7" t="s">
        <v>27</v>
      </c>
      <c r="B479" s="7"/>
      <c r="C479" s="15"/>
      <c r="D479" s="15"/>
      <c r="E479" s="8">
        <f>IFERROR((IF($E$145&gt;6,(GETPIVOTDATA("F35",pivot!$G$486,"År",2022,"F35",5)),)),)</f>
        <v>0.12605042016806722</v>
      </c>
      <c r="F479" s="9">
        <v>0.12605042016806722</v>
      </c>
      <c r="G479" s="11">
        <v>0.12297734627831715</v>
      </c>
      <c r="H479" s="11">
        <v>0.14583333333333334</v>
      </c>
      <c r="J479" s="60"/>
      <c r="L479" s="23"/>
    </row>
    <row r="480" spans="1:12" x14ac:dyDescent="0.25">
      <c r="A480" s="7" t="s">
        <v>40</v>
      </c>
      <c r="B480" s="7"/>
      <c r="C480" s="15"/>
      <c r="D480" s="15"/>
      <c r="E480" s="8">
        <v>1.0000000000000002</v>
      </c>
      <c r="F480" s="9">
        <v>1.0000000000000002</v>
      </c>
      <c r="G480" s="11">
        <v>1.0000000000000002</v>
      </c>
      <c r="H480" s="11">
        <v>1.0000000000000002</v>
      </c>
      <c r="J480" s="60"/>
      <c r="L480" s="23"/>
    </row>
    <row r="481" spans="1:12" x14ac:dyDescent="0.25">
      <c r="A481" s="110" t="s">
        <v>551</v>
      </c>
      <c r="B481" s="147"/>
      <c r="C481" s="148"/>
      <c r="D481" s="148"/>
      <c r="E481" s="162">
        <f>IFERROR((IF(E132&gt;6,(GETPIVOTDATA("F35",pivot!$L$486,"År",2022)),)),)</f>
        <v>3.0840336134453783</v>
      </c>
      <c r="F481" s="112">
        <v>3.0840336134453783</v>
      </c>
      <c r="G481" s="206">
        <v>3.0507011866235167</v>
      </c>
      <c r="H481" s="206">
        <v>3.2986111111111112</v>
      </c>
      <c r="J481" s="60"/>
      <c r="L481" s="23"/>
    </row>
    <row r="482" spans="1:12" x14ac:dyDescent="0.25">
      <c r="A482" s="7" t="s">
        <v>42</v>
      </c>
      <c r="B482" s="7"/>
      <c r="C482" s="16"/>
      <c r="D482" s="16"/>
      <c r="E482" s="21">
        <f>IFERROR((GETPIVOTDATA("F35",pivot!$A$486,"År",2022)),)</f>
        <v>1071</v>
      </c>
      <c r="F482" s="7">
        <v>1071</v>
      </c>
      <c r="G482" s="207">
        <v>927</v>
      </c>
      <c r="H482" s="207">
        <v>144</v>
      </c>
      <c r="J482" s="60"/>
      <c r="L482" s="23"/>
    </row>
    <row r="483" spans="1:12" x14ac:dyDescent="0.25">
      <c r="L483" s="23"/>
    </row>
    <row r="484" spans="1:12" x14ac:dyDescent="0.25">
      <c r="L484" s="23"/>
    </row>
    <row r="485" spans="1:12" ht="15.5" x14ac:dyDescent="0.35">
      <c r="A485" s="31" t="s">
        <v>570</v>
      </c>
      <c r="C485" s="38"/>
      <c r="E485" s="23"/>
      <c r="F485" s="23"/>
      <c r="G485" s="208"/>
      <c r="H485" s="30"/>
      <c r="L485" s="23"/>
    </row>
    <row r="486" spans="1:12" x14ac:dyDescent="0.25">
      <c r="A486" s="35"/>
      <c r="B486" s="12"/>
      <c r="C486" s="14"/>
      <c r="D486" s="12"/>
      <c r="E486" s="113" t="str">
        <f>pivot!Q2</f>
        <v>(Alla)</v>
      </c>
      <c r="F486" s="235" t="s">
        <v>932</v>
      </c>
      <c r="G486" s="235"/>
      <c r="H486" s="235"/>
    </row>
    <row r="487" spans="1:12" ht="25" x14ac:dyDescent="0.25">
      <c r="A487" s="4"/>
      <c r="B487" s="4"/>
      <c r="C487" s="13"/>
      <c r="D487" s="13"/>
      <c r="E487" s="6">
        <v>2022</v>
      </c>
      <c r="F487" s="5" t="s">
        <v>40</v>
      </c>
      <c r="G487" s="205" t="s">
        <v>547</v>
      </c>
      <c r="H487" s="205" t="s">
        <v>548</v>
      </c>
      <c r="J487" s="60"/>
    </row>
    <row r="488" spans="1:12" x14ac:dyDescent="0.25">
      <c r="A488" s="7" t="s">
        <v>549</v>
      </c>
      <c r="B488" s="7"/>
      <c r="C488" s="15"/>
      <c r="D488" s="15"/>
      <c r="E488" s="8">
        <f>IFERROR((IF($E$145&gt;6,(GETPIVOTDATA("F36",pivot!$G$498,"År",2022,"F36",1)),)),)</f>
        <v>5.2287581699346407E-2</v>
      </c>
      <c r="F488" s="9">
        <v>5.2287581699346407E-2</v>
      </c>
      <c r="G488" s="11">
        <v>5.070118662351672E-2</v>
      </c>
      <c r="H488" s="11">
        <v>6.25E-2</v>
      </c>
      <c r="J488" s="60"/>
    </row>
    <row r="489" spans="1:12" x14ac:dyDescent="0.25">
      <c r="A489" s="10">
        <v>2</v>
      </c>
      <c r="B489" s="10"/>
      <c r="C489" s="15"/>
      <c r="D489" s="15"/>
      <c r="E489" s="8">
        <f>IFERROR((IF($E$145&gt;6,(GETPIVOTDATA("F36",pivot!$G$498,"År",2022,"F36",2)),)),)</f>
        <v>0.11484593837535013</v>
      </c>
      <c r="F489" s="9">
        <v>0.11484593837535013</v>
      </c>
      <c r="G489" s="11">
        <v>0.12189859762675297</v>
      </c>
      <c r="H489" s="11">
        <v>6.9444444444444448E-2</v>
      </c>
      <c r="J489" s="60"/>
    </row>
    <row r="490" spans="1:12" x14ac:dyDescent="0.25">
      <c r="A490" s="10">
        <v>3</v>
      </c>
      <c r="B490" s="10"/>
      <c r="C490" s="15"/>
      <c r="D490" s="15"/>
      <c r="E490" s="8">
        <f>IFERROR((IF($E$145&gt;6,(GETPIVOTDATA("F36",pivot!$G$498,"År",2022,"F36",3)),)),)</f>
        <v>0.43043884220354811</v>
      </c>
      <c r="F490" s="9">
        <v>0.43043884220354811</v>
      </c>
      <c r="G490" s="11">
        <v>0.4336569579288026</v>
      </c>
      <c r="H490" s="11">
        <v>0.40972222222222221</v>
      </c>
      <c r="J490" s="60"/>
      <c r="L490" s="23"/>
    </row>
    <row r="491" spans="1:12" x14ac:dyDescent="0.25">
      <c r="A491" s="7" t="s">
        <v>550</v>
      </c>
      <c r="B491" s="7"/>
      <c r="C491" s="15"/>
      <c r="D491" s="15"/>
      <c r="E491" s="8">
        <f>IFERROR((IF($E$145&gt;6,(GETPIVOTDATA("F36",pivot!$G$498,"År",2022,"F36",4)),)),)</f>
        <v>0.3202614379084967</v>
      </c>
      <c r="F491" s="9">
        <v>0.3202614379084967</v>
      </c>
      <c r="G491" s="11">
        <v>0.30744336569579289</v>
      </c>
      <c r="H491" s="11">
        <v>0.40277777777777779</v>
      </c>
      <c r="J491" s="60"/>
      <c r="L491" s="23"/>
    </row>
    <row r="492" spans="1:12" x14ac:dyDescent="0.25">
      <c r="A492" s="7" t="s">
        <v>27</v>
      </c>
      <c r="B492" s="7"/>
      <c r="C492" s="15"/>
      <c r="D492" s="15"/>
      <c r="E492" s="8">
        <f>IFERROR((IF($E$145&gt;6,(GETPIVOTDATA("F36",pivot!$G$498,"År",2022,"F36",5)),)),)</f>
        <v>8.2166199813258636E-2</v>
      </c>
      <c r="F492" s="9">
        <v>8.2166199813258636E-2</v>
      </c>
      <c r="G492" s="11">
        <v>8.629989212513485E-2</v>
      </c>
      <c r="H492" s="11">
        <v>5.5555555555555552E-2</v>
      </c>
      <c r="J492" s="60"/>
      <c r="L492" s="23"/>
    </row>
    <row r="493" spans="1:12" x14ac:dyDescent="0.25">
      <c r="A493" s="7" t="s">
        <v>40</v>
      </c>
      <c r="B493" s="7"/>
      <c r="C493" s="15"/>
      <c r="D493" s="15"/>
      <c r="E493" s="8">
        <v>1</v>
      </c>
      <c r="F493" s="9">
        <v>1</v>
      </c>
      <c r="G493" s="11">
        <v>1</v>
      </c>
      <c r="H493" s="11">
        <v>1</v>
      </c>
      <c r="J493" s="60"/>
      <c r="L493" s="23"/>
    </row>
    <row r="494" spans="1:12" x14ac:dyDescent="0.25">
      <c r="A494" s="110" t="s">
        <v>551</v>
      </c>
      <c r="B494" s="147"/>
      <c r="C494" s="148"/>
      <c r="D494" s="148"/>
      <c r="E494" s="162">
        <f>IFERROR((IF(E132&gt;6,(GETPIVOTDATA("F36",pivot!$L$498,"År",2022)),)),)</f>
        <v>3.265172735760971</v>
      </c>
      <c r="F494" s="112">
        <v>3.265172735760971</v>
      </c>
      <c r="G494" s="206">
        <v>3.2567421790722761</v>
      </c>
      <c r="H494" s="206">
        <v>3.3194444444444446</v>
      </c>
      <c r="J494" s="60"/>
      <c r="L494" s="23"/>
    </row>
    <row r="495" spans="1:12" x14ac:dyDescent="0.25">
      <c r="A495" s="7" t="s">
        <v>42</v>
      </c>
      <c r="B495" s="7"/>
      <c r="C495" s="16"/>
      <c r="D495" s="16"/>
      <c r="E495" s="21">
        <f>IFERROR((GETPIVOTDATA("F36",pivot!$A$498,"År",2022)),)</f>
        <v>1071</v>
      </c>
      <c r="F495" s="7">
        <v>1071</v>
      </c>
      <c r="G495" s="207">
        <v>927</v>
      </c>
      <c r="H495" s="207">
        <v>144</v>
      </c>
      <c r="J495" s="60"/>
      <c r="L495" s="23"/>
    </row>
    <row r="496" spans="1:12" x14ac:dyDescent="0.25">
      <c r="L496" s="23"/>
    </row>
    <row r="497" spans="1:12" x14ac:dyDescent="0.25">
      <c r="L497" s="23"/>
    </row>
    <row r="498" spans="1:12" ht="15.5" x14ac:dyDescent="0.35">
      <c r="A498" s="31" t="s">
        <v>571</v>
      </c>
      <c r="C498" s="38"/>
      <c r="E498" s="23"/>
      <c r="F498" s="23"/>
      <c r="G498" s="208"/>
      <c r="H498" s="30"/>
      <c r="L498" s="23"/>
    </row>
    <row r="499" spans="1:12" x14ac:dyDescent="0.25">
      <c r="A499" s="35"/>
      <c r="B499" s="12"/>
      <c r="C499" s="14"/>
      <c r="D499" s="12"/>
      <c r="E499" s="113" t="str">
        <f>pivot!Q2</f>
        <v>(Alla)</v>
      </c>
      <c r="F499" s="235" t="s">
        <v>932</v>
      </c>
      <c r="G499" s="235"/>
      <c r="H499" s="235"/>
    </row>
    <row r="500" spans="1:12" ht="25" x14ac:dyDescent="0.25">
      <c r="A500" s="4"/>
      <c r="B500" s="4"/>
      <c r="C500" s="13"/>
      <c r="D500" s="13"/>
      <c r="E500" s="6">
        <v>2022</v>
      </c>
      <c r="F500" s="5" t="s">
        <v>40</v>
      </c>
      <c r="G500" s="205" t="s">
        <v>547</v>
      </c>
      <c r="H500" s="205" t="s">
        <v>548</v>
      </c>
      <c r="J500" s="60"/>
    </row>
    <row r="501" spans="1:12" x14ac:dyDescent="0.25">
      <c r="A501" s="7" t="s">
        <v>549</v>
      </c>
      <c r="B501" s="7"/>
      <c r="C501" s="15"/>
      <c r="D501" s="15"/>
      <c r="E501" s="8">
        <f>IFERROR((IF($E$145&gt;6,(GETPIVOTDATA("F37",pivot!$G$510,"År",2022,"F37",1)),)),)</f>
        <v>8.1384471468662303E-2</v>
      </c>
      <c r="F501" s="9">
        <v>8.1384471468662303E-2</v>
      </c>
      <c r="G501" s="11">
        <v>8.2073434125269976E-2</v>
      </c>
      <c r="H501" s="11">
        <v>7.6923076923076927E-2</v>
      </c>
      <c r="J501" s="60"/>
    </row>
    <row r="502" spans="1:12" x14ac:dyDescent="0.25">
      <c r="A502" s="10">
        <v>2</v>
      </c>
      <c r="B502" s="10"/>
      <c r="C502" s="15"/>
      <c r="D502" s="15"/>
      <c r="E502" s="8">
        <f>IFERROR((IF($E$145&gt;6,(GETPIVOTDATA("F37",pivot!$G$510,"År",2022,"F37",2)),)),)</f>
        <v>0.14686623012160899</v>
      </c>
      <c r="F502" s="9">
        <v>0.14686623012160899</v>
      </c>
      <c r="G502" s="11">
        <v>0.15226781857451405</v>
      </c>
      <c r="H502" s="11">
        <v>0.11188811188811189</v>
      </c>
      <c r="J502" s="60"/>
    </row>
    <row r="503" spans="1:12" x14ac:dyDescent="0.25">
      <c r="A503" s="10">
        <v>3</v>
      </c>
      <c r="B503" s="10"/>
      <c r="C503" s="15"/>
      <c r="D503" s="15"/>
      <c r="E503" s="8">
        <f>IFERROR((IF($E$145&gt;6,(GETPIVOTDATA("F37",pivot!$G$510,"År",2022,"F37",3)),)),)</f>
        <v>0.41721234798877455</v>
      </c>
      <c r="F503" s="9">
        <v>0.41721234798877455</v>
      </c>
      <c r="G503" s="11">
        <v>0.42332613390928725</v>
      </c>
      <c r="H503" s="11">
        <v>0.3776223776223776</v>
      </c>
      <c r="J503" s="60"/>
      <c r="L503" s="23"/>
    </row>
    <row r="504" spans="1:12" x14ac:dyDescent="0.25">
      <c r="A504" s="7" t="s">
        <v>550</v>
      </c>
      <c r="B504" s="7"/>
      <c r="C504" s="15"/>
      <c r="D504" s="15"/>
      <c r="E504" s="8">
        <f>IFERROR((IF($E$145&gt;6,(GETPIVOTDATA("F37",pivot!$G$510,"År",2022,"F37",4)),)),)</f>
        <v>0.23760523854069224</v>
      </c>
      <c r="F504" s="9">
        <v>0.23760523854069224</v>
      </c>
      <c r="G504" s="11">
        <v>0.23110151187904968</v>
      </c>
      <c r="H504" s="11">
        <v>0.27972027972027974</v>
      </c>
      <c r="J504" s="60"/>
      <c r="L504" s="23"/>
    </row>
    <row r="505" spans="1:12" x14ac:dyDescent="0.25">
      <c r="A505" s="7" t="s">
        <v>27</v>
      </c>
      <c r="B505" s="7"/>
      <c r="C505" s="15"/>
      <c r="D505" s="15"/>
      <c r="E505" s="8">
        <f>IFERROR((IF($E$145&gt;6,(GETPIVOTDATA("F37",pivot!$G$510,"År",2022,"F37",5)),)),)</f>
        <v>0.11693171188026193</v>
      </c>
      <c r="F505" s="9">
        <v>0.11693171188026193</v>
      </c>
      <c r="G505" s="11">
        <v>0.11123110151187905</v>
      </c>
      <c r="H505" s="11">
        <v>0.15384615384615385</v>
      </c>
      <c r="J505" s="60"/>
      <c r="L505" s="23"/>
    </row>
    <row r="506" spans="1:12" x14ac:dyDescent="0.25">
      <c r="A506" s="7" t="s">
        <v>40</v>
      </c>
      <c r="B506" s="7"/>
      <c r="C506" s="15"/>
      <c r="D506" s="15"/>
      <c r="E506" s="8">
        <v>1</v>
      </c>
      <c r="F506" s="9">
        <v>1</v>
      </c>
      <c r="G506" s="11">
        <v>1</v>
      </c>
      <c r="H506" s="11">
        <v>1</v>
      </c>
      <c r="J506" s="60"/>
      <c r="L506" s="23"/>
    </row>
    <row r="507" spans="1:12" x14ac:dyDescent="0.25">
      <c r="A507" s="110" t="s">
        <v>551</v>
      </c>
      <c r="B507" s="147"/>
      <c r="C507" s="148"/>
      <c r="D507" s="148"/>
      <c r="E507" s="162">
        <f>IFERROR((IF(E132&gt;6,(GETPIVOTDATA("F37",pivot!$L$510,"År",2022)),)),)</f>
        <v>3.1618334892422824</v>
      </c>
      <c r="F507" s="112">
        <v>3.1618334892422824</v>
      </c>
      <c r="G507" s="206">
        <v>3.1371490280777539</v>
      </c>
      <c r="H507" s="206">
        <v>3.3216783216783217</v>
      </c>
      <c r="J507" s="60"/>
      <c r="L507" s="23"/>
    </row>
    <row r="508" spans="1:12" x14ac:dyDescent="0.25">
      <c r="A508" s="7" t="s">
        <v>42</v>
      </c>
      <c r="B508" s="7"/>
      <c r="C508" s="16"/>
      <c r="D508" s="16"/>
      <c r="E508" s="21">
        <f>IFERROR((GETPIVOTDATA("F37",pivot!$A$510,"År",2022)),)</f>
        <v>1069</v>
      </c>
      <c r="F508" s="7">
        <v>1069</v>
      </c>
      <c r="G508" s="207">
        <v>926</v>
      </c>
      <c r="H508" s="207">
        <v>143</v>
      </c>
      <c r="J508" s="60"/>
      <c r="L508" s="23"/>
    </row>
    <row r="509" spans="1:12" x14ac:dyDescent="0.25">
      <c r="L509" s="23"/>
    </row>
    <row r="510" spans="1:12" x14ac:dyDescent="0.25">
      <c r="L510" s="23"/>
    </row>
    <row r="511" spans="1:12" ht="15.5" x14ac:dyDescent="0.35">
      <c r="A511" s="31" t="s">
        <v>105</v>
      </c>
      <c r="C511" s="38"/>
      <c r="E511" s="23"/>
      <c r="F511" s="23"/>
      <c r="G511" s="208"/>
      <c r="H511" s="30"/>
      <c r="L511" s="23"/>
    </row>
    <row r="512" spans="1:12" x14ac:dyDescent="0.25">
      <c r="A512" s="35"/>
      <c r="B512" s="12"/>
      <c r="C512" s="14"/>
      <c r="D512" s="12"/>
      <c r="E512" s="113" t="str">
        <f>pivot!Q2</f>
        <v>(Alla)</v>
      </c>
      <c r="F512" s="235" t="s">
        <v>932</v>
      </c>
      <c r="G512" s="235"/>
      <c r="H512" s="235"/>
    </row>
    <row r="513" spans="1:12" ht="25" x14ac:dyDescent="0.25">
      <c r="A513" s="4"/>
      <c r="B513" s="4"/>
      <c r="C513" s="13"/>
      <c r="D513" s="13"/>
      <c r="E513" s="6">
        <v>2022</v>
      </c>
      <c r="F513" s="5" t="s">
        <v>40</v>
      </c>
      <c r="G513" s="205" t="s">
        <v>547</v>
      </c>
      <c r="H513" s="205" t="s">
        <v>548</v>
      </c>
      <c r="J513" s="60"/>
    </row>
    <row r="514" spans="1:12" x14ac:dyDescent="0.25">
      <c r="A514" s="7" t="s">
        <v>549</v>
      </c>
      <c r="B514" s="7"/>
      <c r="C514" s="15"/>
      <c r="D514" s="15"/>
      <c r="E514" s="8">
        <f>IFERROR((IF($E$145&gt;6,(GETPIVOTDATA("F38",pivot!$G$523,"År",2022,"F38",1)),)),)</f>
        <v>3.9215686274509803E-2</v>
      </c>
      <c r="F514" s="9">
        <v>3.9215686274509803E-2</v>
      </c>
      <c r="G514" s="11">
        <v>4.0992448759439054E-2</v>
      </c>
      <c r="H514" s="11">
        <v>2.7777777777777776E-2</v>
      </c>
      <c r="J514" s="60"/>
    </row>
    <row r="515" spans="1:12" x14ac:dyDescent="0.25">
      <c r="A515" s="10">
        <v>2</v>
      </c>
      <c r="B515" s="10"/>
      <c r="C515" s="15"/>
      <c r="D515" s="15"/>
      <c r="E515" s="8">
        <f>IFERROR((IF($E$145&gt;6,(GETPIVOTDATA("F38",pivot!$G$523,"År",2022,"F38",2)),)),)</f>
        <v>7.0028011204481794E-2</v>
      </c>
      <c r="F515" s="9">
        <v>7.0028011204481794E-2</v>
      </c>
      <c r="G515" s="11">
        <v>7.0118662351672065E-2</v>
      </c>
      <c r="H515" s="11">
        <v>6.9444444444444448E-2</v>
      </c>
      <c r="J515" s="60"/>
    </row>
    <row r="516" spans="1:12" x14ac:dyDescent="0.25">
      <c r="A516" s="10">
        <v>3</v>
      </c>
      <c r="B516" s="10"/>
      <c r="C516" s="15"/>
      <c r="D516" s="15"/>
      <c r="E516" s="8">
        <f>IFERROR((IF($E$145&gt;6,(GETPIVOTDATA("F38",pivot!$G$523,"År",2022,"F38",3)),)),)</f>
        <v>0.37161531279178339</v>
      </c>
      <c r="F516" s="9">
        <v>0.37161531279178339</v>
      </c>
      <c r="G516" s="11">
        <v>0.38727076591154264</v>
      </c>
      <c r="H516" s="11">
        <v>0.27083333333333331</v>
      </c>
      <c r="J516" s="60"/>
      <c r="L516" s="23"/>
    </row>
    <row r="517" spans="1:12" x14ac:dyDescent="0.25">
      <c r="A517" s="7" t="s">
        <v>550</v>
      </c>
      <c r="B517" s="7"/>
      <c r="C517" s="15"/>
      <c r="D517" s="15"/>
      <c r="E517" s="8">
        <f>IFERROR((IF($E$145&gt;6,(GETPIVOTDATA("F38",pivot!$G$523,"År",2022,"F38",4)),)),)</f>
        <v>0.44351073762838467</v>
      </c>
      <c r="F517" s="9">
        <v>0.44351073762838467</v>
      </c>
      <c r="G517" s="11">
        <v>0.42826321467098166</v>
      </c>
      <c r="H517" s="11">
        <v>0.54166666666666663</v>
      </c>
      <c r="J517" s="60"/>
      <c r="L517" s="23"/>
    </row>
    <row r="518" spans="1:12" x14ac:dyDescent="0.25">
      <c r="A518" s="7" t="s">
        <v>27</v>
      </c>
      <c r="B518" s="7"/>
      <c r="C518" s="15"/>
      <c r="D518" s="15"/>
      <c r="E518" s="8">
        <f>IFERROR((IF($E$145&gt;6,(GETPIVOTDATA("F38",pivot!$G$523,"År",2022,"F38",5)),)),)</f>
        <v>7.5630252100840331E-2</v>
      </c>
      <c r="F518" s="9">
        <v>7.5630252100840331E-2</v>
      </c>
      <c r="G518" s="11">
        <v>7.3354908306364611E-2</v>
      </c>
      <c r="H518" s="11">
        <v>9.0277777777777776E-2</v>
      </c>
      <c r="J518" s="60"/>
      <c r="L518" s="23"/>
    </row>
    <row r="519" spans="1:12" x14ac:dyDescent="0.25">
      <c r="A519" s="7" t="s">
        <v>40</v>
      </c>
      <c r="B519" s="7"/>
      <c r="C519" s="15"/>
      <c r="D519" s="15"/>
      <c r="E519" s="8">
        <v>1</v>
      </c>
      <c r="F519" s="9">
        <v>1</v>
      </c>
      <c r="G519" s="11">
        <v>1</v>
      </c>
      <c r="H519" s="11">
        <v>1</v>
      </c>
      <c r="J519" s="60"/>
      <c r="L519" s="23"/>
    </row>
    <row r="520" spans="1:12" x14ac:dyDescent="0.25">
      <c r="A520" s="110" t="s">
        <v>551</v>
      </c>
      <c r="B520" s="147"/>
      <c r="C520" s="148"/>
      <c r="D520" s="148"/>
      <c r="E520" s="162">
        <f>IFERROR((IF(E132&gt;6,(GETPIVOTDATA("F38",pivot!$L$523,"År",2022)),)),)</f>
        <v>3.4463118580765641</v>
      </c>
      <c r="F520" s="112">
        <v>3.4463118580765641</v>
      </c>
      <c r="G520" s="206">
        <v>3.4228694714131609</v>
      </c>
      <c r="H520" s="206">
        <v>3.5972222222222223</v>
      </c>
      <c r="J520" s="60"/>
      <c r="L520" s="23"/>
    </row>
    <row r="521" spans="1:12" x14ac:dyDescent="0.25">
      <c r="A521" s="7" t="s">
        <v>42</v>
      </c>
      <c r="B521" s="7"/>
      <c r="C521" s="16"/>
      <c r="D521" s="16"/>
      <c r="E521" s="21">
        <f>IFERROR((GETPIVOTDATA("F38",pivot!$A$523,"År",2022)),)</f>
        <v>1071</v>
      </c>
      <c r="F521" s="7">
        <v>1071</v>
      </c>
      <c r="G521" s="207">
        <v>927</v>
      </c>
      <c r="H521" s="207">
        <v>144</v>
      </c>
      <c r="J521" s="60"/>
      <c r="L521" s="23"/>
    </row>
    <row r="522" spans="1:12" x14ac:dyDescent="0.25">
      <c r="L522" s="23"/>
    </row>
    <row r="523" spans="1:12" x14ac:dyDescent="0.25">
      <c r="L523" s="23"/>
    </row>
    <row r="524" spans="1:12" ht="15.5" x14ac:dyDescent="0.35">
      <c r="A524" s="31" t="s">
        <v>28</v>
      </c>
      <c r="C524" s="38"/>
      <c r="E524" s="23"/>
      <c r="F524" s="23"/>
      <c r="G524" s="208"/>
      <c r="H524" s="30"/>
      <c r="L524" s="23"/>
    </row>
    <row r="525" spans="1:12" x14ac:dyDescent="0.25">
      <c r="A525" s="35"/>
      <c r="B525" s="12"/>
      <c r="C525" s="14"/>
      <c r="D525" s="12"/>
      <c r="E525" s="113" t="str">
        <f>pivot!Q2</f>
        <v>(Alla)</v>
      </c>
      <c r="F525" s="235" t="s">
        <v>932</v>
      </c>
      <c r="G525" s="235"/>
      <c r="H525" s="235"/>
    </row>
    <row r="526" spans="1:12" ht="25" x14ac:dyDescent="0.25">
      <c r="A526" s="4"/>
      <c r="B526" s="4"/>
      <c r="C526" s="13"/>
      <c r="D526" s="13"/>
      <c r="E526" s="6">
        <v>2022</v>
      </c>
      <c r="F526" s="5" t="s">
        <v>40</v>
      </c>
      <c r="G526" s="205" t="s">
        <v>547</v>
      </c>
      <c r="H526" s="205" t="s">
        <v>548</v>
      </c>
      <c r="J526" s="60"/>
    </row>
    <row r="527" spans="1:12" x14ac:dyDescent="0.25">
      <c r="A527" s="7" t="s">
        <v>549</v>
      </c>
      <c r="B527" s="7"/>
      <c r="C527" s="15"/>
      <c r="D527" s="15"/>
      <c r="E527" s="8">
        <f>IFERROR((IF($E$145&gt;6,(GETPIVOTDATA("F39",pivot!$G$535,"År",2022,"F39",1)),)),)</f>
        <v>2.8089887640449437E-2</v>
      </c>
      <c r="F527" s="9">
        <v>2.8089887640449437E-2</v>
      </c>
      <c r="G527" s="11">
        <v>2.7027027027027029E-2</v>
      </c>
      <c r="H527" s="11">
        <v>3.4965034965034968E-2</v>
      </c>
      <c r="J527" s="60"/>
    </row>
    <row r="528" spans="1:12" x14ac:dyDescent="0.25">
      <c r="A528" s="10">
        <v>2</v>
      </c>
      <c r="B528" s="10"/>
      <c r="C528" s="15"/>
      <c r="D528" s="15"/>
      <c r="E528" s="8">
        <f>IFERROR((IF($E$145&gt;6,(GETPIVOTDATA("F39",pivot!$G$535,"År",2022,"F39",2)),)),)</f>
        <v>5.5243445692883898E-2</v>
      </c>
      <c r="F528" s="9">
        <v>5.5243445692883898E-2</v>
      </c>
      <c r="G528" s="11">
        <v>5.1891891891891889E-2</v>
      </c>
      <c r="H528" s="11">
        <v>7.6923076923076927E-2</v>
      </c>
      <c r="J528" s="60"/>
    </row>
    <row r="529" spans="1:12" x14ac:dyDescent="0.25">
      <c r="A529" s="10">
        <v>3</v>
      </c>
      <c r="B529" s="10"/>
      <c r="C529" s="15"/>
      <c r="D529" s="15"/>
      <c r="E529" s="8">
        <f>IFERROR((IF($E$145&gt;6,(GETPIVOTDATA("F39",pivot!$G$535,"År",2022,"F39",3)),)),)</f>
        <v>0.37359550561797755</v>
      </c>
      <c r="F529" s="9">
        <v>0.37359550561797755</v>
      </c>
      <c r="G529" s="11">
        <v>0.38810810810810809</v>
      </c>
      <c r="H529" s="11">
        <v>0.27972027972027974</v>
      </c>
      <c r="J529" s="60"/>
      <c r="L529" s="23"/>
    </row>
    <row r="530" spans="1:12" x14ac:dyDescent="0.25">
      <c r="A530" s="7" t="s">
        <v>550</v>
      </c>
      <c r="B530" s="7"/>
      <c r="C530" s="15"/>
      <c r="D530" s="15"/>
      <c r="E530" s="8">
        <f>IFERROR((IF($E$145&gt;6,(GETPIVOTDATA("F39",pivot!$G$535,"År",2022,"F39",4)),)),)</f>
        <v>0.50468164794007486</v>
      </c>
      <c r="F530" s="9">
        <v>0.50468164794007486</v>
      </c>
      <c r="G530" s="11">
        <v>0.49837837837837839</v>
      </c>
      <c r="H530" s="11">
        <v>0.54545454545454541</v>
      </c>
      <c r="J530" s="60"/>
      <c r="L530" s="23"/>
    </row>
    <row r="531" spans="1:12" x14ac:dyDescent="0.25">
      <c r="A531" s="7" t="s">
        <v>27</v>
      </c>
      <c r="B531" s="7"/>
      <c r="C531" s="15"/>
      <c r="D531" s="15"/>
      <c r="E531" s="8">
        <f>IFERROR((IF($E$145&gt;6,(GETPIVOTDATA("F39",pivot!$G$535,"År",2022,"F39",5)),)),)</f>
        <v>3.8389513108614229E-2</v>
      </c>
      <c r="F531" s="9">
        <v>3.8389513108614229E-2</v>
      </c>
      <c r="G531" s="11">
        <v>3.4594594594594595E-2</v>
      </c>
      <c r="H531" s="11">
        <v>6.2937062937062943E-2</v>
      </c>
      <c r="J531" s="60"/>
      <c r="L531" s="23"/>
    </row>
    <row r="532" spans="1:12" x14ac:dyDescent="0.25">
      <c r="A532" s="7" t="s">
        <v>40</v>
      </c>
      <c r="B532" s="7"/>
      <c r="C532" s="15"/>
      <c r="D532" s="15"/>
      <c r="E532" s="8">
        <v>1</v>
      </c>
      <c r="F532" s="9">
        <v>1</v>
      </c>
      <c r="G532" s="11">
        <v>1</v>
      </c>
      <c r="H532" s="11">
        <v>1</v>
      </c>
      <c r="J532" s="60"/>
      <c r="L532" s="23"/>
    </row>
    <row r="533" spans="1:12" x14ac:dyDescent="0.25">
      <c r="A533" s="110" t="s">
        <v>551</v>
      </c>
      <c r="B533" s="147"/>
      <c r="C533" s="148"/>
      <c r="D533" s="148"/>
      <c r="E533" s="162">
        <f>IFERROR((IF(E132&gt;6,(GETPIVOTDATA("F39",pivot!$L$535,"År",2022)),)),)</f>
        <v>3.4700374531835205</v>
      </c>
      <c r="F533" s="112">
        <v>3.4700374531835205</v>
      </c>
      <c r="G533" s="206">
        <v>3.4616216216216218</v>
      </c>
      <c r="H533" s="206">
        <v>3.5244755244755246</v>
      </c>
      <c r="J533" s="60"/>
      <c r="L533" s="23"/>
    </row>
    <row r="534" spans="1:12" x14ac:dyDescent="0.25">
      <c r="A534" s="7" t="s">
        <v>42</v>
      </c>
      <c r="B534" s="7"/>
      <c r="C534" s="16"/>
      <c r="D534" s="16"/>
      <c r="E534" s="21">
        <f>IFERROR((GETPIVOTDATA("F39",pivot!$A$535,"År",2022)),)</f>
        <v>1068</v>
      </c>
      <c r="F534" s="7">
        <v>1068</v>
      </c>
      <c r="G534" s="207">
        <v>925</v>
      </c>
      <c r="H534" s="207">
        <v>143</v>
      </c>
      <c r="J534" s="60"/>
      <c r="L534" s="23"/>
    </row>
    <row r="535" spans="1:12" x14ac:dyDescent="0.25">
      <c r="L535" s="23"/>
    </row>
    <row r="536" spans="1:12" x14ac:dyDescent="0.25">
      <c r="L536" s="23"/>
    </row>
    <row r="537" spans="1:12" ht="15.5" x14ac:dyDescent="0.35">
      <c r="A537" s="31" t="s">
        <v>572</v>
      </c>
      <c r="C537" s="38"/>
      <c r="E537" s="23"/>
      <c r="F537" s="23"/>
      <c r="G537" s="208"/>
      <c r="H537" s="30"/>
      <c r="L537" s="23"/>
    </row>
    <row r="538" spans="1:12" x14ac:dyDescent="0.25">
      <c r="A538" s="35"/>
      <c r="B538" s="12"/>
      <c r="C538" s="14"/>
      <c r="D538" s="12"/>
      <c r="E538" s="113" t="str">
        <f>pivot!Q2</f>
        <v>(Alla)</v>
      </c>
      <c r="F538" s="235" t="s">
        <v>932</v>
      </c>
      <c r="G538" s="235"/>
      <c r="H538" s="235"/>
    </row>
    <row r="539" spans="1:12" ht="25" x14ac:dyDescent="0.25">
      <c r="A539" s="4"/>
      <c r="B539" s="4"/>
      <c r="C539" s="13"/>
      <c r="D539" s="13"/>
      <c r="E539" s="6">
        <v>2022</v>
      </c>
      <c r="F539" s="5" t="s">
        <v>40</v>
      </c>
      <c r="G539" s="205" t="s">
        <v>547</v>
      </c>
      <c r="H539" s="205" t="s">
        <v>548</v>
      </c>
      <c r="J539" s="60"/>
    </row>
    <row r="540" spans="1:12" x14ac:dyDescent="0.25">
      <c r="A540" s="7" t="s">
        <v>549</v>
      </c>
      <c r="B540" s="7"/>
      <c r="C540" s="15"/>
      <c r="D540" s="15"/>
      <c r="E540" s="8">
        <f>IFERROR((IF($E$145&gt;6,(GETPIVOTDATA("F40",pivot!$G$547,"År",2022,"F40",1)),)),)</f>
        <v>3.1835205992509365E-2</v>
      </c>
      <c r="F540" s="9">
        <v>3.1835205992509365E-2</v>
      </c>
      <c r="G540" s="11">
        <v>3.0303030303030304E-2</v>
      </c>
      <c r="H540" s="11">
        <v>4.1666666666666664E-2</v>
      </c>
      <c r="J540" s="60"/>
    </row>
    <row r="541" spans="1:12" x14ac:dyDescent="0.25">
      <c r="A541" s="10">
        <v>2</v>
      </c>
      <c r="B541" s="10"/>
      <c r="C541" s="15"/>
      <c r="D541" s="15"/>
      <c r="E541" s="8">
        <f>IFERROR((IF($E$145&gt;6,(GETPIVOTDATA("F40",pivot!$G$547,"År",2022,"F40",2)),)),)</f>
        <v>9.7378277153558054E-2</v>
      </c>
      <c r="F541" s="9">
        <v>9.7378277153558054E-2</v>
      </c>
      <c r="G541" s="11">
        <v>9.9567099567099568E-2</v>
      </c>
      <c r="H541" s="11">
        <v>8.3333333333333329E-2</v>
      </c>
      <c r="J541" s="60"/>
    </row>
    <row r="542" spans="1:12" x14ac:dyDescent="0.25">
      <c r="A542" s="10">
        <v>3</v>
      </c>
      <c r="B542" s="10"/>
      <c r="C542" s="15"/>
      <c r="D542" s="15"/>
      <c r="E542" s="8">
        <f>IFERROR((IF($E$145&gt;6,(GETPIVOTDATA("F40",pivot!$G$547,"År",2022,"F40",3)),)),)</f>
        <v>0.3398876404494382</v>
      </c>
      <c r="F542" s="9">
        <v>0.3398876404494382</v>
      </c>
      <c r="G542" s="11">
        <v>0.34307359307359309</v>
      </c>
      <c r="H542" s="11">
        <v>0.31944444444444442</v>
      </c>
      <c r="J542" s="60"/>
      <c r="L542" s="23"/>
    </row>
    <row r="543" spans="1:12" x14ac:dyDescent="0.25">
      <c r="A543" s="7" t="s">
        <v>550</v>
      </c>
      <c r="B543" s="7"/>
      <c r="C543" s="15"/>
      <c r="D543" s="15"/>
      <c r="E543" s="8">
        <f>IFERROR((IF($E$145&gt;6,(GETPIVOTDATA("F40",pivot!$G$547,"År",2022,"F40",4)),)),)</f>
        <v>0.33052434456928836</v>
      </c>
      <c r="F543" s="9">
        <v>0.33052434456928836</v>
      </c>
      <c r="G543" s="11">
        <v>0.3235930735930736</v>
      </c>
      <c r="H543" s="11">
        <v>0.375</v>
      </c>
      <c r="J543" s="60"/>
      <c r="L543" s="23"/>
    </row>
    <row r="544" spans="1:12" x14ac:dyDescent="0.25">
      <c r="A544" s="7" t="s">
        <v>27</v>
      </c>
      <c r="B544" s="7"/>
      <c r="C544" s="15"/>
      <c r="D544" s="15"/>
      <c r="E544" s="8">
        <f>IFERROR((IF($E$145&gt;6,(GETPIVOTDATA("F40",pivot!$G$547,"År",2022,"F40",5)),)),)</f>
        <v>0.20037453183520598</v>
      </c>
      <c r="F544" s="9">
        <v>0.20037453183520598</v>
      </c>
      <c r="G544" s="11">
        <v>0.20346320346320346</v>
      </c>
      <c r="H544" s="11">
        <v>0.18055555555555555</v>
      </c>
      <c r="J544" s="60"/>
      <c r="L544" s="23"/>
    </row>
    <row r="545" spans="1:12" x14ac:dyDescent="0.25">
      <c r="A545" s="7" t="s">
        <v>40</v>
      </c>
      <c r="B545" s="7"/>
      <c r="C545" s="15"/>
      <c r="D545" s="15"/>
      <c r="E545" s="8">
        <v>1</v>
      </c>
      <c r="F545" s="9">
        <v>1</v>
      </c>
      <c r="G545" s="11">
        <v>1</v>
      </c>
      <c r="H545" s="11">
        <v>1</v>
      </c>
      <c r="J545" s="60"/>
      <c r="L545" s="23"/>
    </row>
    <row r="546" spans="1:12" x14ac:dyDescent="0.25">
      <c r="A546" s="110" t="s">
        <v>551</v>
      </c>
      <c r="B546" s="147"/>
      <c r="C546" s="148"/>
      <c r="D546" s="148"/>
      <c r="E546" s="162">
        <f>IFERROR((IF(E132&gt;6,(GETPIVOTDATA("F40",pivot!$L$547,"År",2022)),)),)</f>
        <v>3.5702247191011236</v>
      </c>
      <c r="F546" s="112">
        <v>3.5702247191011236</v>
      </c>
      <c r="G546" s="206">
        <v>3.5703463203463204</v>
      </c>
      <c r="H546" s="206">
        <v>3.5694444444444446</v>
      </c>
      <c r="J546" s="60"/>
      <c r="L546" s="23"/>
    </row>
    <row r="547" spans="1:12" x14ac:dyDescent="0.25">
      <c r="A547" s="7" t="s">
        <v>42</v>
      </c>
      <c r="B547" s="7"/>
      <c r="C547" s="16"/>
      <c r="D547" s="16"/>
      <c r="E547" s="21">
        <f>IFERROR((GETPIVOTDATA("F40",pivot!$A$547,"År",2022)),)</f>
        <v>1068</v>
      </c>
      <c r="F547" s="7">
        <v>1068</v>
      </c>
      <c r="G547" s="207">
        <v>924</v>
      </c>
      <c r="H547" s="207">
        <v>144</v>
      </c>
      <c r="J547" s="60"/>
      <c r="L547" s="23"/>
    </row>
    <row r="548" spans="1:12" x14ac:dyDescent="0.25">
      <c r="L548" s="23"/>
    </row>
    <row r="549" spans="1:12" x14ac:dyDescent="0.25">
      <c r="L549" s="23"/>
    </row>
    <row r="550" spans="1:12" ht="15.5" x14ac:dyDescent="0.35">
      <c r="A550" s="31" t="s">
        <v>573</v>
      </c>
      <c r="C550" s="38"/>
      <c r="E550" s="23"/>
      <c r="F550" s="23"/>
      <c r="G550" s="208"/>
      <c r="H550" s="30"/>
      <c r="L550" s="23"/>
    </row>
    <row r="551" spans="1:12" x14ac:dyDescent="0.25">
      <c r="A551" s="35"/>
      <c r="B551" s="12"/>
      <c r="C551" s="14"/>
      <c r="D551" s="12"/>
      <c r="E551" s="113" t="str">
        <f>pivot!Q2</f>
        <v>(Alla)</v>
      </c>
      <c r="F551" s="235" t="s">
        <v>932</v>
      </c>
      <c r="G551" s="235"/>
      <c r="H551" s="235"/>
    </row>
    <row r="552" spans="1:12" ht="25" x14ac:dyDescent="0.25">
      <c r="A552" s="4"/>
      <c r="B552" s="4"/>
      <c r="C552" s="13"/>
      <c r="D552" s="13"/>
      <c r="E552" s="6">
        <v>2022</v>
      </c>
      <c r="F552" s="5" t="s">
        <v>40</v>
      </c>
      <c r="G552" s="205" t="s">
        <v>547</v>
      </c>
      <c r="H552" s="205" t="s">
        <v>548</v>
      </c>
      <c r="J552" s="60"/>
    </row>
    <row r="553" spans="1:12" x14ac:dyDescent="0.25">
      <c r="A553" s="7" t="s">
        <v>549</v>
      </c>
      <c r="B553" s="7"/>
      <c r="C553" s="15"/>
      <c r="D553" s="15"/>
      <c r="E553" s="8">
        <f>IFERROR((IF($E$145&gt;6,(GETPIVOTDATA("F41",pivot!$G$559,"År",2022,"F41",1)),)),)</f>
        <v>3.2771535580524341E-2</v>
      </c>
      <c r="F553" s="9">
        <v>3.2771535580524341E-2</v>
      </c>
      <c r="G553" s="11">
        <v>2.9189189189189189E-2</v>
      </c>
      <c r="H553" s="11">
        <v>5.5944055944055944E-2</v>
      </c>
      <c r="J553" s="60"/>
    </row>
    <row r="554" spans="1:12" x14ac:dyDescent="0.25">
      <c r="A554" s="10">
        <v>2</v>
      </c>
      <c r="B554" s="10"/>
      <c r="C554" s="15"/>
      <c r="D554" s="15"/>
      <c r="E554" s="8">
        <f>IFERROR((IF($E$145&gt;6,(GETPIVOTDATA("F41",pivot!$G$559,"År",2022,"F41",2)),)),)</f>
        <v>8.1460674157303375E-2</v>
      </c>
      <c r="F554" s="9">
        <v>8.1460674157303375E-2</v>
      </c>
      <c r="G554" s="11">
        <v>8.4324324324324323E-2</v>
      </c>
      <c r="H554" s="11">
        <v>6.2937062937062943E-2</v>
      </c>
      <c r="J554" s="60"/>
    </row>
    <row r="555" spans="1:12" x14ac:dyDescent="0.25">
      <c r="A555" s="10">
        <v>3</v>
      </c>
      <c r="B555" s="10"/>
      <c r="C555" s="15"/>
      <c r="D555" s="15"/>
      <c r="E555" s="8">
        <f>IFERROR((IF($E$145&gt;6,(GETPIVOTDATA("F41",pivot!$G$559,"År",2022,"F41",3)),)),)</f>
        <v>0.38764044943820225</v>
      </c>
      <c r="F555" s="9">
        <v>0.38764044943820225</v>
      </c>
      <c r="G555" s="11">
        <v>0.38702702702702702</v>
      </c>
      <c r="H555" s="11">
        <v>0.39160839160839161</v>
      </c>
      <c r="J555" s="60"/>
      <c r="L555" s="23"/>
    </row>
    <row r="556" spans="1:12" x14ac:dyDescent="0.25">
      <c r="A556" s="7" t="s">
        <v>550</v>
      </c>
      <c r="B556" s="7"/>
      <c r="C556" s="15"/>
      <c r="D556" s="15"/>
      <c r="E556" s="8">
        <f>IFERROR((IF($E$145&gt;6,(GETPIVOTDATA("F41",pivot!$G$559,"År",2022,"F41",4)),)),)</f>
        <v>0.28745318352059923</v>
      </c>
      <c r="F556" s="9">
        <v>0.28745318352059923</v>
      </c>
      <c r="G556" s="11">
        <v>0.2810810810810811</v>
      </c>
      <c r="H556" s="11">
        <v>0.32867132867132864</v>
      </c>
      <c r="J556" s="60"/>
      <c r="L556" s="23"/>
    </row>
    <row r="557" spans="1:12" x14ac:dyDescent="0.25">
      <c r="A557" s="7" t="s">
        <v>27</v>
      </c>
      <c r="B557" s="7"/>
      <c r="C557" s="15"/>
      <c r="D557" s="15"/>
      <c r="E557" s="8">
        <f>IFERROR((IF($E$145&gt;6,(GETPIVOTDATA("F41",pivot!$G$559,"År",2022,"F41",5)),)),)</f>
        <v>0.21067415730337077</v>
      </c>
      <c r="F557" s="9">
        <v>0.21067415730337077</v>
      </c>
      <c r="G557" s="11">
        <v>0.21837837837837837</v>
      </c>
      <c r="H557" s="11">
        <v>0.16083916083916083</v>
      </c>
      <c r="J557" s="60"/>
      <c r="L557" s="23"/>
    </row>
    <row r="558" spans="1:12" x14ac:dyDescent="0.25">
      <c r="A558" s="7" t="s">
        <v>40</v>
      </c>
      <c r="B558" s="7"/>
      <c r="C558" s="15"/>
      <c r="D558" s="15"/>
      <c r="E558" s="8">
        <v>0.99999999999999989</v>
      </c>
      <c r="F558" s="9">
        <v>0.99999999999999989</v>
      </c>
      <c r="G558" s="11">
        <v>0.99999999999999989</v>
      </c>
      <c r="H558" s="11">
        <v>0.99999999999999989</v>
      </c>
      <c r="J558" s="60"/>
      <c r="L558" s="23"/>
    </row>
    <row r="559" spans="1:12" x14ac:dyDescent="0.25">
      <c r="A559" s="110" t="s">
        <v>551</v>
      </c>
      <c r="B559" s="147"/>
      <c r="C559" s="148"/>
      <c r="D559" s="148"/>
      <c r="E559" s="162">
        <f>IFERROR((IF(E132&gt;6,(GETPIVOTDATA("F41",pivot!$L$559,"År",2022)),)),)</f>
        <v>3.5617977528089888</v>
      </c>
      <c r="F559" s="112">
        <v>3.5617977528089888</v>
      </c>
      <c r="G559" s="206">
        <v>3.575135135135135</v>
      </c>
      <c r="H559" s="206">
        <v>3.4755244755244754</v>
      </c>
      <c r="J559" s="60"/>
      <c r="L559" s="23"/>
    </row>
    <row r="560" spans="1:12" x14ac:dyDescent="0.25">
      <c r="A560" s="7" t="s">
        <v>42</v>
      </c>
      <c r="B560" s="7"/>
      <c r="C560" s="16"/>
      <c r="D560" s="16"/>
      <c r="E560" s="21">
        <f>IFERROR((GETPIVOTDATA("F41",pivot!$A$559,"År",2022)),)</f>
        <v>1068</v>
      </c>
      <c r="F560" s="7">
        <v>1068</v>
      </c>
      <c r="G560" s="207">
        <v>925</v>
      </c>
      <c r="H560" s="207">
        <v>143</v>
      </c>
      <c r="J560" s="60"/>
      <c r="L560" s="23"/>
    </row>
    <row r="561" spans="1:12" x14ac:dyDescent="0.25">
      <c r="L561" s="23"/>
    </row>
    <row r="562" spans="1:12" x14ac:dyDescent="0.25">
      <c r="L562" s="23"/>
    </row>
    <row r="563" spans="1:12" ht="15.5" x14ac:dyDescent="0.35">
      <c r="A563" s="31" t="s">
        <v>574</v>
      </c>
      <c r="C563" s="38"/>
      <c r="E563" s="23"/>
      <c r="F563" s="23"/>
      <c r="G563" s="208"/>
      <c r="H563" s="30"/>
      <c r="L563" s="23"/>
    </row>
    <row r="564" spans="1:12" x14ac:dyDescent="0.25">
      <c r="A564" s="35"/>
      <c r="B564" s="12"/>
      <c r="C564" s="14"/>
      <c r="D564" s="12"/>
      <c r="E564" s="113" t="str">
        <f>pivot!Q2</f>
        <v>(Alla)</v>
      </c>
      <c r="F564" s="235" t="s">
        <v>932</v>
      </c>
      <c r="G564" s="235"/>
      <c r="H564" s="235"/>
    </row>
    <row r="565" spans="1:12" ht="25" x14ac:dyDescent="0.25">
      <c r="A565" s="4"/>
      <c r="B565" s="4"/>
      <c r="C565" s="13"/>
      <c r="D565" s="13"/>
      <c r="E565" s="6">
        <v>2022</v>
      </c>
      <c r="F565" s="5" t="s">
        <v>40</v>
      </c>
      <c r="G565" s="205" t="s">
        <v>547</v>
      </c>
      <c r="H565" s="205" t="s">
        <v>548</v>
      </c>
      <c r="J565" s="60"/>
    </row>
    <row r="566" spans="1:12" x14ac:dyDescent="0.25">
      <c r="A566" s="7" t="s">
        <v>549</v>
      </c>
      <c r="B566" s="7"/>
      <c r="C566" s="15"/>
      <c r="D566" s="15"/>
      <c r="E566" s="8">
        <f>IFERROR((IF($E$145&gt;6,(GETPIVOTDATA("F42",pivot!$G$571,"År",2022,"F42",1)),)),)</f>
        <v>7.6635514018691592E-2</v>
      </c>
      <c r="F566" s="9">
        <v>7.6635514018691592E-2</v>
      </c>
      <c r="G566" s="11">
        <v>7.4514038876889843E-2</v>
      </c>
      <c r="H566" s="11">
        <v>9.0277777777777776E-2</v>
      </c>
      <c r="J566" s="60"/>
    </row>
    <row r="567" spans="1:12" x14ac:dyDescent="0.25">
      <c r="A567" s="10">
        <v>2</v>
      </c>
      <c r="B567" s="10"/>
      <c r="C567" s="15"/>
      <c r="D567" s="15"/>
      <c r="E567" s="8">
        <f>IFERROR((IF($E$145&gt;6,(GETPIVOTDATA("F42",pivot!$G$571,"År",2022,"F42",2)),)),)</f>
        <v>0.1485981308411215</v>
      </c>
      <c r="F567" s="9">
        <v>0.1485981308411215</v>
      </c>
      <c r="G567" s="11">
        <v>0.15442764578833693</v>
      </c>
      <c r="H567" s="11">
        <v>0.1111111111111111</v>
      </c>
      <c r="J567" s="60"/>
    </row>
    <row r="568" spans="1:12" x14ac:dyDescent="0.25">
      <c r="A568" s="10">
        <v>3</v>
      </c>
      <c r="B568" s="10"/>
      <c r="C568" s="15"/>
      <c r="D568" s="15"/>
      <c r="E568" s="8">
        <f>IFERROR((IF($E$145&gt;6,(GETPIVOTDATA("F42",pivot!$G$571,"År",2022,"F42",3)),)),)</f>
        <v>0.38785046728971961</v>
      </c>
      <c r="F568" s="9">
        <v>0.38785046728971961</v>
      </c>
      <c r="G568" s="11">
        <v>0.38984881209503242</v>
      </c>
      <c r="H568" s="11">
        <v>0.375</v>
      </c>
      <c r="J568" s="60"/>
      <c r="L568" s="23"/>
    </row>
    <row r="569" spans="1:12" x14ac:dyDescent="0.25">
      <c r="A569" s="7" t="s">
        <v>550</v>
      </c>
      <c r="B569" s="7"/>
      <c r="C569" s="15"/>
      <c r="D569" s="15"/>
      <c r="E569" s="8">
        <f>IFERROR((IF($E$145&gt;6,(GETPIVOTDATA("F42",pivot!$G$571,"År",2022,"F42",4)),)),)</f>
        <v>0.20467289719626169</v>
      </c>
      <c r="F569" s="9">
        <v>0.20467289719626169</v>
      </c>
      <c r="G569" s="11">
        <v>0.19654427645788336</v>
      </c>
      <c r="H569" s="11">
        <v>0.25694444444444442</v>
      </c>
      <c r="J569" s="60"/>
      <c r="L569" s="23"/>
    </row>
    <row r="570" spans="1:12" x14ac:dyDescent="0.25">
      <c r="A570" s="7" t="s">
        <v>27</v>
      </c>
      <c r="B570" s="7"/>
      <c r="C570" s="15"/>
      <c r="D570" s="15"/>
      <c r="E570" s="8">
        <f>IFERROR((IF($E$145&gt;6,(GETPIVOTDATA("F42",pivot!$G$571,"År",2022,"F42",5)),)),)</f>
        <v>0.1822429906542056</v>
      </c>
      <c r="F570" s="9">
        <v>0.1822429906542056</v>
      </c>
      <c r="G570" s="11">
        <v>0.18466522678185746</v>
      </c>
      <c r="H570" s="11">
        <v>0.16666666666666666</v>
      </c>
      <c r="J570" s="60"/>
      <c r="L570" s="23"/>
    </row>
    <row r="571" spans="1:12" x14ac:dyDescent="0.25">
      <c r="A571" s="7" t="s">
        <v>40</v>
      </c>
      <c r="B571" s="7"/>
      <c r="C571" s="15"/>
      <c r="D571" s="15"/>
      <c r="E571" s="8">
        <v>1</v>
      </c>
      <c r="F571" s="9">
        <v>1</v>
      </c>
      <c r="G571" s="11">
        <v>1</v>
      </c>
      <c r="H571" s="11">
        <v>1</v>
      </c>
      <c r="J571" s="60"/>
      <c r="L571" s="23"/>
    </row>
    <row r="572" spans="1:12" x14ac:dyDescent="0.25">
      <c r="A572" s="110" t="s">
        <v>551</v>
      </c>
      <c r="B572" s="147"/>
      <c r="C572" s="148"/>
      <c r="D572" s="148"/>
      <c r="E572" s="162">
        <f>IFERROR((IF(E132&gt;6,(GETPIVOTDATA("F42",pivot!$L$571,"År",2022)),)),)</f>
        <v>3.2672897196261683</v>
      </c>
      <c r="F572" s="112">
        <v>3.2672897196261683</v>
      </c>
      <c r="G572" s="206">
        <v>3.2624190064794818</v>
      </c>
      <c r="H572" s="206">
        <v>3.2986111111111112</v>
      </c>
      <c r="J572" s="60"/>
      <c r="L572" s="23"/>
    </row>
    <row r="573" spans="1:12" x14ac:dyDescent="0.25">
      <c r="A573" s="7" t="s">
        <v>42</v>
      </c>
      <c r="B573" s="7"/>
      <c r="C573" s="16"/>
      <c r="D573" s="16"/>
      <c r="E573" s="21">
        <f>IFERROR((GETPIVOTDATA("F42",pivot!$A$571,"År",2022)),)</f>
        <v>1070</v>
      </c>
      <c r="F573" s="7">
        <v>1070</v>
      </c>
      <c r="G573" s="207">
        <v>926</v>
      </c>
      <c r="H573" s="207">
        <v>144</v>
      </c>
      <c r="J573" s="60"/>
      <c r="L573" s="23"/>
    </row>
    <row r="574" spans="1:12" x14ac:dyDescent="0.25">
      <c r="L574" s="23"/>
    </row>
    <row r="575" spans="1:12" x14ac:dyDescent="0.25">
      <c r="L575" s="23"/>
    </row>
    <row r="576" spans="1:12" ht="15.5" x14ac:dyDescent="0.35">
      <c r="A576" s="31" t="s">
        <v>575</v>
      </c>
      <c r="C576" s="38"/>
      <c r="E576" s="23"/>
      <c r="F576" s="23"/>
      <c r="G576" s="208"/>
      <c r="H576" s="30"/>
      <c r="L576" s="23"/>
    </row>
    <row r="577" spans="1:12" x14ac:dyDescent="0.25">
      <c r="A577" s="35"/>
      <c r="B577" s="12"/>
      <c r="C577" s="14"/>
      <c r="D577" s="12"/>
      <c r="E577" s="113" t="str">
        <f>pivot!Q2</f>
        <v>(Alla)</v>
      </c>
      <c r="F577" s="235" t="s">
        <v>932</v>
      </c>
      <c r="G577" s="235"/>
      <c r="H577" s="235"/>
    </row>
    <row r="578" spans="1:12" ht="25" x14ac:dyDescent="0.25">
      <c r="A578" s="4"/>
      <c r="B578" s="4"/>
      <c r="C578" s="13"/>
      <c r="D578" s="13"/>
      <c r="E578" s="6">
        <v>2022</v>
      </c>
      <c r="F578" s="5" t="s">
        <v>40</v>
      </c>
      <c r="G578" s="205" t="s">
        <v>547</v>
      </c>
      <c r="H578" s="205" t="s">
        <v>548</v>
      </c>
      <c r="J578" s="60"/>
    </row>
    <row r="579" spans="1:12" x14ac:dyDescent="0.25">
      <c r="A579" s="7" t="s">
        <v>549</v>
      </c>
      <c r="B579" s="7"/>
      <c r="C579" s="15"/>
      <c r="D579" s="15"/>
      <c r="E579" s="8">
        <f>IFERROR((IF($E$145&gt;6,(GETPIVOTDATA("F43",pivot!$G$583,"År",2022,"F43",1)),)),)</f>
        <v>2.7077497665732961E-2</v>
      </c>
      <c r="F579" s="9">
        <v>2.7077497665732961E-2</v>
      </c>
      <c r="G579" s="11">
        <v>2.3732470334412083E-2</v>
      </c>
      <c r="H579" s="11">
        <v>4.8611111111111112E-2</v>
      </c>
      <c r="J579" s="60"/>
    </row>
    <row r="580" spans="1:12" x14ac:dyDescent="0.25">
      <c r="A580" s="10">
        <v>2</v>
      </c>
      <c r="B580" s="10"/>
      <c r="C580" s="15"/>
      <c r="D580" s="15"/>
      <c r="E580" s="8">
        <f>IFERROR((IF($E$145&gt;6,(GETPIVOTDATA("F43",pivot!$G$583,"År",2022,"F43",2)),)),)</f>
        <v>5.695611577964519E-2</v>
      </c>
      <c r="F580" s="9">
        <v>5.695611577964519E-2</v>
      </c>
      <c r="G580" s="11">
        <v>5.7173678532901832E-2</v>
      </c>
      <c r="H580" s="11">
        <v>5.5555555555555552E-2</v>
      </c>
      <c r="J580" s="60"/>
    </row>
    <row r="581" spans="1:12" x14ac:dyDescent="0.25">
      <c r="A581" s="10">
        <v>3</v>
      </c>
      <c r="B581" s="10"/>
      <c r="C581" s="15"/>
      <c r="D581" s="15"/>
      <c r="E581" s="8">
        <f>IFERROR((IF($E$145&gt;6,(GETPIVOTDATA("F43",pivot!$G$583,"År",2022,"F43",3)),)),)</f>
        <v>0.36788048552754438</v>
      </c>
      <c r="F581" s="9">
        <v>0.36788048552754438</v>
      </c>
      <c r="G581" s="11">
        <v>0.3667745415318231</v>
      </c>
      <c r="H581" s="11">
        <v>0.375</v>
      </c>
      <c r="J581" s="60"/>
      <c r="L581" s="23"/>
    </row>
    <row r="582" spans="1:12" x14ac:dyDescent="0.25">
      <c r="A582" s="7" t="s">
        <v>550</v>
      </c>
      <c r="B582" s="7"/>
      <c r="C582" s="15"/>
      <c r="D582" s="15"/>
      <c r="E582" s="8">
        <f>IFERROR((IF($E$145&gt;6,(GETPIVOTDATA("F43",pivot!$G$583,"År",2022,"F43",4)),)),)</f>
        <v>0.41456582633053224</v>
      </c>
      <c r="F582" s="9">
        <v>0.41456582633053224</v>
      </c>
      <c r="G582" s="11">
        <v>0.42179072276159657</v>
      </c>
      <c r="H582" s="11">
        <v>0.36805555555555558</v>
      </c>
      <c r="J582" s="60"/>
      <c r="L582" s="23"/>
    </row>
    <row r="583" spans="1:12" x14ac:dyDescent="0.25">
      <c r="A583" s="7" t="s">
        <v>27</v>
      </c>
      <c r="B583" s="7"/>
      <c r="C583" s="15"/>
      <c r="D583" s="15"/>
      <c r="E583" s="8">
        <f>IFERROR((IF($E$145&gt;6,(GETPIVOTDATA("F43",pivot!$G$583,"År",2022,"F43",5)),)),)</f>
        <v>0.13352007469654528</v>
      </c>
      <c r="F583" s="9">
        <v>0.13352007469654528</v>
      </c>
      <c r="G583" s="11">
        <v>0.13052858683926646</v>
      </c>
      <c r="H583" s="11">
        <v>0.15277777777777779</v>
      </c>
      <c r="J583" s="60"/>
      <c r="L583" s="23"/>
    </row>
    <row r="584" spans="1:12" x14ac:dyDescent="0.25">
      <c r="A584" s="7" t="s">
        <v>40</v>
      </c>
      <c r="B584" s="7"/>
      <c r="C584" s="15"/>
      <c r="D584" s="15"/>
      <c r="E584" s="8">
        <v>1</v>
      </c>
      <c r="F584" s="9">
        <v>1</v>
      </c>
      <c r="G584" s="11">
        <v>1</v>
      </c>
      <c r="H584" s="11">
        <v>1</v>
      </c>
      <c r="J584" s="60"/>
      <c r="L584" s="23"/>
    </row>
    <row r="585" spans="1:12" x14ac:dyDescent="0.25">
      <c r="A585" s="110" t="s">
        <v>551</v>
      </c>
      <c r="B585" s="147"/>
      <c r="C585" s="148"/>
      <c r="D585" s="148"/>
      <c r="E585" s="162">
        <f>IFERROR((IF(E132&gt;6,(GETPIVOTDATA("F43",pivot!$L$583,"År",2022)),)),)</f>
        <v>3.5704948646125119</v>
      </c>
      <c r="F585" s="112">
        <v>3.5704948646125119</v>
      </c>
      <c r="G585" s="206">
        <v>3.5782092772384035</v>
      </c>
      <c r="H585" s="206">
        <v>3.5208333333333335</v>
      </c>
      <c r="J585" s="60"/>
      <c r="L585" s="23"/>
    </row>
    <row r="586" spans="1:12" x14ac:dyDescent="0.25">
      <c r="A586" s="7" t="s">
        <v>42</v>
      </c>
      <c r="B586" s="7"/>
      <c r="C586" s="16"/>
      <c r="D586" s="16"/>
      <c r="E586" s="21">
        <f>IFERROR((GETPIVOTDATA("F43",pivot!$A$583,"År",2022)),)</f>
        <v>1071</v>
      </c>
      <c r="F586" s="7">
        <v>1071</v>
      </c>
      <c r="G586" s="207">
        <v>927</v>
      </c>
      <c r="H586" s="207">
        <v>144</v>
      </c>
      <c r="J586" s="60"/>
      <c r="L586" s="23"/>
    </row>
    <row r="587" spans="1:12" x14ac:dyDescent="0.25">
      <c r="L587" s="23"/>
    </row>
    <row r="588" spans="1:12" x14ac:dyDescent="0.25">
      <c r="L588" s="23"/>
    </row>
    <row r="589" spans="1:12" ht="15.5" x14ac:dyDescent="0.35">
      <c r="A589" s="31" t="s">
        <v>576</v>
      </c>
      <c r="C589" s="38"/>
      <c r="E589" s="23"/>
      <c r="F589" s="23"/>
      <c r="G589" s="208"/>
      <c r="H589" s="30"/>
      <c r="L589" s="23"/>
    </row>
    <row r="590" spans="1:12" x14ac:dyDescent="0.25">
      <c r="A590" s="35"/>
      <c r="B590" s="12"/>
      <c r="C590" s="14"/>
      <c r="D590" s="12"/>
      <c r="E590" s="113" t="str">
        <f>pivot!Q2</f>
        <v>(Alla)</v>
      </c>
      <c r="F590" s="235" t="s">
        <v>932</v>
      </c>
      <c r="G590" s="235"/>
      <c r="H590" s="235"/>
    </row>
    <row r="591" spans="1:12" ht="25" x14ac:dyDescent="0.25">
      <c r="A591" s="4"/>
      <c r="B591" s="4"/>
      <c r="C591" s="13"/>
      <c r="D591" s="13"/>
      <c r="E591" s="6">
        <v>2022</v>
      </c>
      <c r="F591" s="5" t="s">
        <v>40</v>
      </c>
      <c r="G591" s="205" t="s">
        <v>547</v>
      </c>
      <c r="H591" s="205" t="s">
        <v>548</v>
      </c>
      <c r="J591" s="60"/>
    </row>
    <row r="592" spans="1:12" x14ac:dyDescent="0.25">
      <c r="A592" s="7" t="s">
        <v>549</v>
      </c>
      <c r="B592" s="7"/>
      <c r="C592" s="15"/>
      <c r="D592" s="15"/>
      <c r="E592" s="8">
        <f>IFERROR((IF($E$145&gt;6,(GETPIVOTDATA("F44",pivot!$G$595,"År",2022,"F44",1)),)),)</f>
        <v>3.1835205992509365E-2</v>
      </c>
      <c r="F592" s="9">
        <v>3.1835205992509365E-2</v>
      </c>
      <c r="G592" s="11">
        <v>2.922077922077922E-2</v>
      </c>
      <c r="H592" s="11">
        <v>4.8611111111111112E-2</v>
      </c>
      <c r="J592" s="60"/>
    </row>
    <row r="593" spans="1:12" x14ac:dyDescent="0.25">
      <c r="A593" s="10">
        <v>2</v>
      </c>
      <c r="B593" s="10"/>
      <c r="C593" s="15"/>
      <c r="D593" s="15"/>
      <c r="E593" s="8">
        <f>IFERROR((IF($E$145&gt;6,(GETPIVOTDATA("F44",pivot!$G$595,"År",2022,"F44",2)),)),)</f>
        <v>6.0861423220973786E-2</v>
      </c>
      <c r="F593" s="9">
        <v>6.0861423220973786E-2</v>
      </c>
      <c r="G593" s="11">
        <v>6.2770562770562768E-2</v>
      </c>
      <c r="H593" s="11">
        <v>4.8611111111111112E-2</v>
      </c>
      <c r="J593" s="60"/>
    </row>
    <row r="594" spans="1:12" x14ac:dyDescent="0.25">
      <c r="A594" s="10">
        <v>3</v>
      </c>
      <c r="B594" s="10"/>
      <c r="C594" s="15"/>
      <c r="D594" s="15"/>
      <c r="E594" s="8">
        <f>IFERROR((IF($E$145&gt;6,(GETPIVOTDATA("F44",pivot!$G$595,"År",2022,"F44",3)),)),)</f>
        <v>0.31179775280898875</v>
      </c>
      <c r="F594" s="9">
        <v>0.31179775280898875</v>
      </c>
      <c r="G594" s="11">
        <v>0.31277056277056275</v>
      </c>
      <c r="H594" s="11">
        <v>0.30555555555555558</v>
      </c>
      <c r="J594" s="60"/>
      <c r="L594" s="23"/>
    </row>
    <row r="595" spans="1:12" x14ac:dyDescent="0.25">
      <c r="A595" s="7" t="s">
        <v>550</v>
      </c>
      <c r="B595" s="7"/>
      <c r="C595" s="15"/>
      <c r="D595" s="15"/>
      <c r="E595" s="8">
        <f>IFERROR((IF($E$145&gt;6,(GETPIVOTDATA("F44",pivot!$G$595,"År",2022,"F44",4)),)),)</f>
        <v>0.40543071161048688</v>
      </c>
      <c r="F595" s="9">
        <v>0.40543071161048688</v>
      </c>
      <c r="G595" s="11">
        <v>0.40043290043290042</v>
      </c>
      <c r="H595" s="11">
        <v>0.4375</v>
      </c>
      <c r="J595" s="60"/>
      <c r="L595" s="23"/>
    </row>
    <row r="596" spans="1:12" x14ac:dyDescent="0.25">
      <c r="A596" s="7" t="s">
        <v>27</v>
      </c>
      <c r="B596" s="7"/>
      <c r="C596" s="15"/>
      <c r="D596" s="15"/>
      <c r="E596" s="8">
        <f>IFERROR((IF($E$145&gt;6,(GETPIVOTDATA("F44",pivot!$G$595,"År",2022,"F44",5)),)),)</f>
        <v>0.19007490636704119</v>
      </c>
      <c r="F596" s="9">
        <v>0.19007490636704119</v>
      </c>
      <c r="G596" s="11">
        <v>0.19480519480519481</v>
      </c>
      <c r="H596" s="11">
        <v>0.15972222222222221</v>
      </c>
      <c r="J596" s="60"/>
      <c r="L596" s="23"/>
    </row>
    <row r="597" spans="1:12" x14ac:dyDescent="0.25">
      <c r="A597" s="7" t="s">
        <v>40</v>
      </c>
      <c r="B597" s="7"/>
      <c r="C597" s="15"/>
      <c r="D597" s="15"/>
      <c r="E597" s="8">
        <v>1</v>
      </c>
      <c r="F597" s="9">
        <v>1</v>
      </c>
      <c r="G597" s="11">
        <v>1</v>
      </c>
      <c r="H597" s="11">
        <v>1</v>
      </c>
      <c r="J597" s="60"/>
      <c r="L597" s="23"/>
    </row>
    <row r="598" spans="1:12" x14ac:dyDescent="0.25">
      <c r="A598" s="110" t="s">
        <v>551</v>
      </c>
      <c r="B598" s="147"/>
      <c r="C598" s="148"/>
      <c r="D598" s="148"/>
      <c r="E598" s="162">
        <f>IFERROR((IF(E132&gt;6,(GETPIVOTDATA("F44",pivot!$L$595,"År",2022)),)),)</f>
        <v>3.661048689138577</v>
      </c>
      <c r="F598" s="112">
        <v>3.661048689138577</v>
      </c>
      <c r="G598" s="206">
        <v>3.668831168831169</v>
      </c>
      <c r="H598" s="206">
        <v>3.6111111111111112</v>
      </c>
      <c r="J598" s="60"/>
      <c r="L598" s="23"/>
    </row>
    <row r="599" spans="1:12" x14ac:dyDescent="0.25">
      <c r="A599" s="7" t="s">
        <v>42</v>
      </c>
      <c r="B599" s="7"/>
      <c r="C599" s="16"/>
      <c r="D599" s="16"/>
      <c r="E599" s="21">
        <f>IFERROR((GETPIVOTDATA("F44",pivot!$A$595,"År",2022)),)</f>
        <v>1068</v>
      </c>
      <c r="F599" s="7">
        <v>1068</v>
      </c>
      <c r="G599" s="207">
        <v>924</v>
      </c>
      <c r="H599" s="207">
        <v>144</v>
      </c>
      <c r="J599" s="60"/>
    </row>
    <row r="602" spans="1:12" ht="15.5" x14ac:dyDescent="0.35">
      <c r="A602" s="31" t="s">
        <v>577</v>
      </c>
      <c r="C602" s="38"/>
      <c r="E602" s="23"/>
      <c r="F602" s="23"/>
      <c r="G602" s="208"/>
      <c r="H602" s="30"/>
    </row>
    <row r="603" spans="1:12" x14ac:dyDescent="0.25">
      <c r="A603" s="35"/>
      <c r="B603" s="12"/>
      <c r="C603" s="14"/>
      <c r="D603" s="12"/>
      <c r="E603" s="113" t="str">
        <f>pivot!Q2</f>
        <v>(Alla)</v>
      </c>
      <c r="F603" s="235" t="s">
        <v>932</v>
      </c>
      <c r="G603" s="235"/>
      <c r="H603" s="235"/>
      <c r="L603" s="23"/>
    </row>
    <row r="604" spans="1:12" ht="25" x14ac:dyDescent="0.25">
      <c r="A604" s="4"/>
      <c r="B604" s="4"/>
      <c r="C604" s="13"/>
      <c r="D604" s="13"/>
      <c r="E604" s="6">
        <v>2022</v>
      </c>
      <c r="F604" s="5" t="s">
        <v>40</v>
      </c>
      <c r="G604" s="205" t="s">
        <v>547</v>
      </c>
      <c r="H604" s="205" t="s">
        <v>548</v>
      </c>
      <c r="J604" s="60"/>
      <c r="L604" s="23"/>
    </row>
    <row r="605" spans="1:12" x14ac:dyDescent="0.25">
      <c r="A605" s="7" t="s">
        <v>578</v>
      </c>
      <c r="B605" s="7"/>
      <c r="C605" s="15"/>
      <c r="D605" s="15"/>
      <c r="E605" s="8">
        <f>IFERROR((IF($E$145&gt;6,(GETPIVOTDATA("F45",pivot!$G$608,"År",2022,"F45",1)),)),)</f>
        <v>0.90122295390404517</v>
      </c>
      <c r="F605" s="9">
        <v>0.90122295390404517</v>
      </c>
      <c r="G605" s="11">
        <v>0.971830985915493</v>
      </c>
      <c r="H605" s="11">
        <v>0.43571428571428572</v>
      </c>
      <c r="J605" s="60"/>
      <c r="L605" s="23"/>
    </row>
    <row r="606" spans="1:12" x14ac:dyDescent="0.25">
      <c r="A606" s="10" t="s">
        <v>579</v>
      </c>
      <c r="B606" s="10"/>
      <c r="C606" s="15"/>
      <c r="D606" s="15"/>
      <c r="E606" s="8">
        <f>IFERROR((IF($E$145&gt;6,(GETPIVOTDATA("F45",pivot!$G$608,"År",2022,"F45",2)),)),)</f>
        <v>9.8777046095954849E-2</v>
      </c>
      <c r="F606" s="9">
        <v>9.8777046095954849E-2</v>
      </c>
      <c r="G606" s="11">
        <v>2.8169014084507043E-2</v>
      </c>
      <c r="H606" s="11">
        <v>0.56428571428571428</v>
      </c>
      <c r="J606" s="60"/>
      <c r="L606" s="23"/>
    </row>
    <row r="607" spans="1:12" x14ac:dyDescent="0.25">
      <c r="A607" s="10" t="s">
        <v>40</v>
      </c>
      <c r="B607" s="10"/>
      <c r="C607" s="15"/>
      <c r="D607" s="15"/>
      <c r="E607" s="8">
        <v>1</v>
      </c>
      <c r="F607" s="9">
        <v>1</v>
      </c>
      <c r="G607" s="11">
        <v>1</v>
      </c>
      <c r="H607" s="11">
        <v>1</v>
      </c>
      <c r="J607" s="60"/>
      <c r="L607" s="23"/>
    </row>
    <row r="608" spans="1:12" x14ac:dyDescent="0.25">
      <c r="A608" s="7" t="s">
        <v>42</v>
      </c>
      <c r="B608" s="7"/>
      <c r="C608" s="15"/>
      <c r="D608" s="15"/>
      <c r="E608" s="161">
        <f>IFERROR((GETPIVOTDATA("F45",pivot!$A$608,"År",2022)),)</f>
        <v>1063</v>
      </c>
      <c r="F608" s="163">
        <v>1063</v>
      </c>
      <c r="G608" s="165">
        <v>923</v>
      </c>
      <c r="H608" s="165">
        <v>140</v>
      </c>
      <c r="J608" s="60"/>
      <c r="L608" s="23"/>
    </row>
    <row r="609" spans="1:12" x14ac:dyDescent="0.25">
      <c r="L609" s="23"/>
    </row>
    <row r="610" spans="1:12" x14ac:dyDescent="0.25">
      <c r="L610" s="23"/>
    </row>
    <row r="611" spans="1:12" x14ac:dyDescent="0.25">
      <c r="L611" s="23"/>
    </row>
    <row r="612" spans="1:12" x14ac:dyDescent="0.25">
      <c r="L612" s="23"/>
    </row>
    <row r="613" spans="1:12" ht="15.5" x14ac:dyDescent="0.35">
      <c r="A613" s="31" t="s">
        <v>580</v>
      </c>
      <c r="C613" s="38"/>
      <c r="E613" s="23"/>
      <c r="F613" s="23"/>
      <c r="G613" s="208"/>
      <c r="H613" s="30"/>
      <c r="L613" s="23"/>
    </row>
    <row r="614" spans="1:12" x14ac:dyDescent="0.25">
      <c r="A614" s="35"/>
      <c r="B614" s="12"/>
      <c r="C614" s="14"/>
      <c r="D614" s="12"/>
      <c r="E614" s="113" t="str">
        <f>pivot!Q2</f>
        <v>(Alla)</v>
      </c>
      <c r="F614" s="235" t="s">
        <v>932</v>
      </c>
      <c r="G614" s="235"/>
      <c r="H614" s="235"/>
    </row>
    <row r="615" spans="1:12" ht="25" x14ac:dyDescent="0.25">
      <c r="A615" s="4"/>
      <c r="B615" s="4"/>
      <c r="C615" s="13"/>
      <c r="D615" s="13"/>
      <c r="E615" s="6">
        <v>2022</v>
      </c>
      <c r="F615" s="5" t="s">
        <v>40</v>
      </c>
      <c r="G615" s="205" t="s">
        <v>547</v>
      </c>
      <c r="H615" s="205" t="s">
        <v>548</v>
      </c>
      <c r="J615" s="60"/>
    </row>
    <row r="616" spans="1:12" x14ac:dyDescent="0.25">
      <c r="A616" s="7" t="s">
        <v>549</v>
      </c>
      <c r="B616" s="7"/>
      <c r="C616" s="15"/>
      <c r="D616" s="15"/>
      <c r="E616" s="8">
        <f>IFERROR((IF($E$145&gt;6,(GETPIVOTDATA("F47",pivot!$G$629,"År",2022,"F47",1)),)),)</f>
        <v>0.18029350104821804</v>
      </c>
      <c r="F616" s="9">
        <v>0.18029350104821804</v>
      </c>
      <c r="G616" s="11">
        <v>0.18365061590145576</v>
      </c>
      <c r="H616" s="11">
        <v>0.13114754098360656</v>
      </c>
      <c r="J616" s="60"/>
    </row>
    <row r="617" spans="1:12" x14ac:dyDescent="0.25">
      <c r="A617" s="10">
        <v>2</v>
      </c>
      <c r="B617" s="10"/>
      <c r="C617" s="15"/>
      <c r="D617" s="15"/>
      <c r="E617" s="8">
        <f>IFERROR((IF($E$145&gt;6,(GETPIVOTDATA("F47",pivot!$G$629,"År",2022,"F47",2)),)),)</f>
        <v>0.25366876310272535</v>
      </c>
      <c r="F617" s="9">
        <v>0.25366876310272535</v>
      </c>
      <c r="G617" s="11">
        <v>0.2642777155655095</v>
      </c>
      <c r="H617" s="11">
        <v>9.8360655737704916E-2</v>
      </c>
      <c r="J617" s="60"/>
    </row>
    <row r="618" spans="1:12" x14ac:dyDescent="0.25">
      <c r="A618" s="10">
        <v>3</v>
      </c>
      <c r="B618" s="10"/>
      <c r="C618" s="15"/>
      <c r="D618" s="15"/>
      <c r="E618" s="8">
        <f>IFERROR((IF($E$145&gt;6,(GETPIVOTDATA("F47",pivot!$G$629,"År",2022,"F47",3)),)),)</f>
        <v>0.35639412997903563</v>
      </c>
      <c r="F618" s="9">
        <v>0.35639412997903563</v>
      </c>
      <c r="G618" s="11">
        <v>0.35722284434490481</v>
      </c>
      <c r="H618" s="11">
        <v>0.34426229508196721</v>
      </c>
      <c r="J618" s="60"/>
      <c r="L618" s="23"/>
    </row>
    <row r="619" spans="1:12" x14ac:dyDescent="0.25">
      <c r="A619" s="7" t="s">
        <v>550</v>
      </c>
      <c r="B619" s="7"/>
      <c r="C619" s="15"/>
      <c r="D619" s="15"/>
      <c r="E619" s="8">
        <f>IFERROR((IF($E$145&gt;6,(GETPIVOTDATA("F47",pivot!$G$629,"År",2022,"F47",4)),)),)</f>
        <v>0.16457023060796647</v>
      </c>
      <c r="F619" s="9">
        <v>0.16457023060796647</v>
      </c>
      <c r="G619" s="11">
        <v>0.1522956326987682</v>
      </c>
      <c r="H619" s="11">
        <v>0.34426229508196721</v>
      </c>
      <c r="J619" s="60"/>
      <c r="L619" s="23"/>
    </row>
    <row r="620" spans="1:12" x14ac:dyDescent="0.25">
      <c r="A620" s="7" t="s">
        <v>27</v>
      </c>
      <c r="B620" s="7"/>
      <c r="C620" s="15"/>
      <c r="D620" s="15"/>
      <c r="E620" s="8">
        <f>IFERROR((IF($E$145&gt;6,(GETPIVOTDATA("F47",pivot!$G$629,"År",2022,"F47",5)),)),)</f>
        <v>4.5073375262054509E-2</v>
      </c>
      <c r="F620" s="9">
        <v>4.5073375262054509E-2</v>
      </c>
      <c r="G620" s="11">
        <v>4.2553191489361701E-2</v>
      </c>
      <c r="H620" s="11">
        <v>8.1967213114754092E-2</v>
      </c>
      <c r="J620" s="60"/>
      <c r="L620" s="23"/>
    </row>
    <row r="621" spans="1:12" x14ac:dyDescent="0.25">
      <c r="A621" s="7" t="s">
        <v>40</v>
      </c>
      <c r="B621" s="7"/>
      <c r="C621" s="15"/>
      <c r="D621" s="15"/>
      <c r="E621" s="8">
        <v>1</v>
      </c>
      <c r="F621" s="9">
        <v>1</v>
      </c>
      <c r="G621" s="11">
        <v>1</v>
      </c>
      <c r="H621" s="11">
        <v>1</v>
      </c>
      <c r="J621" s="60"/>
      <c r="L621" s="23"/>
    </row>
    <row r="622" spans="1:12" x14ac:dyDescent="0.25">
      <c r="A622" s="110" t="s">
        <v>551</v>
      </c>
      <c r="B622" s="147"/>
      <c r="C622" s="148"/>
      <c r="D622" s="148"/>
      <c r="E622" s="162">
        <f>IFERROR((IF(E132&gt;6,(GETPIVOTDATA("F47",pivot!$L$629,"År",2022)),)),)</f>
        <v>2.6404612159329139</v>
      </c>
      <c r="F622" s="112">
        <v>2.6404612159329139</v>
      </c>
      <c r="G622" s="206">
        <v>2.6058230683090704</v>
      </c>
      <c r="H622" s="206">
        <v>3.1475409836065573</v>
      </c>
      <c r="J622" s="60"/>
      <c r="L622" s="23"/>
    </row>
    <row r="623" spans="1:12" x14ac:dyDescent="0.25">
      <c r="A623" s="7" t="s">
        <v>42</v>
      </c>
      <c r="B623" s="7"/>
      <c r="C623" s="16"/>
      <c r="D623" s="16"/>
      <c r="E623" s="21">
        <f>IFERROR((GETPIVOTDATA("F47",pivot!$A$629,"År",2022)),)</f>
        <v>954</v>
      </c>
      <c r="F623" s="7">
        <v>954</v>
      </c>
      <c r="G623" s="207">
        <v>893</v>
      </c>
      <c r="H623" s="207">
        <v>61</v>
      </c>
      <c r="J623" s="60"/>
      <c r="L623" s="23"/>
    </row>
    <row r="624" spans="1:12" x14ac:dyDescent="0.25">
      <c r="L624" s="23"/>
    </row>
    <row r="625" spans="1:12" x14ac:dyDescent="0.25">
      <c r="L625" s="23"/>
    </row>
    <row r="626" spans="1:12" ht="15.5" x14ac:dyDescent="0.35">
      <c r="A626" s="31" t="s">
        <v>195</v>
      </c>
      <c r="C626" s="38"/>
      <c r="E626" s="23"/>
      <c r="F626" s="23"/>
      <c r="G626" s="208"/>
      <c r="H626" s="30"/>
      <c r="L626" s="23"/>
    </row>
    <row r="627" spans="1:12" x14ac:dyDescent="0.25">
      <c r="A627" s="35"/>
      <c r="B627" s="12"/>
      <c r="C627" s="14"/>
      <c r="D627" s="12"/>
      <c r="E627" s="113" t="str">
        <f>pivot!Q2</f>
        <v>(Alla)</v>
      </c>
      <c r="F627" s="235" t="s">
        <v>932</v>
      </c>
      <c r="G627" s="235"/>
      <c r="H627" s="235"/>
    </row>
    <row r="628" spans="1:12" ht="25" x14ac:dyDescent="0.25">
      <c r="A628" s="4"/>
      <c r="B628" s="4"/>
      <c r="C628" s="13"/>
      <c r="D628" s="13"/>
      <c r="E628" s="6">
        <v>2022</v>
      </c>
      <c r="F628" s="5" t="s">
        <v>40</v>
      </c>
      <c r="G628" s="205" t="s">
        <v>547</v>
      </c>
      <c r="H628" s="205" t="s">
        <v>548</v>
      </c>
      <c r="J628" s="60"/>
    </row>
    <row r="629" spans="1:12" x14ac:dyDescent="0.25">
      <c r="A629" s="7" t="s">
        <v>549</v>
      </c>
      <c r="B629" s="7"/>
      <c r="C629" s="15"/>
      <c r="D629" s="15"/>
      <c r="E629" s="8">
        <f>IFERROR((IF($E$145&gt;6,(GETPIVOTDATA("F48",pivot!$G$641,"År",2022,"F48",1)),)),)</f>
        <v>0.19832109129066108</v>
      </c>
      <c r="F629" s="9">
        <v>0.19832109129066108</v>
      </c>
      <c r="G629" s="11">
        <v>0.20403587443946189</v>
      </c>
      <c r="H629" s="11">
        <v>0.11475409836065574</v>
      </c>
      <c r="J629" s="60"/>
    </row>
    <row r="630" spans="1:12" x14ac:dyDescent="0.25">
      <c r="A630" s="10">
        <v>2</v>
      </c>
      <c r="B630" s="10"/>
      <c r="C630" s="15"/>
      <c r="D630" s="15"/>
      <c r="E630" s="8">
        <f>IFERROR((IF($E$145&gt;6,(GETPIVOTDATA("F48",pivot!$G$641,"År",2022,"F48",2)),)),)</f>
        <v>0.236096537250787</v>
      </c>
      <c r="F630" s="9">
        <v>0.236096537250787</v>
      </c>
      <c r="G630" s="11">
        <v>0.24439461883408073</v>
      </c>
      <c r="H630" s="11">
        <v>0.11475409836065574</v>
      </c>
      <c r="J630" s="60"/>
    </row>
    <row r="631" spans="1:12" x14ac:dyDescent="0.25">
      <c r="A631" s="10">
        <v>3</v>
      </c>
      <c r="B631" s="10"/>
      <c r="C631" s="15"/>
      <c r="D631" s="15"/>
      <c r="E631" s="8">
        <f>IFERROR((IF($E$145&gt;6,(GETPIVOTDATA("F48",pivot!$G$641,"År",2022,"F48",3)),)),)</f>
        <v>0.3305351521511018</v>
      </c>
      <c r="F631" s="9">
        <v>0.3305351521511018</v>
      </c>
      <c r="G631" s="11">
        <v>0.32623318385650224</v>
      </c>
      <c r="H631" s="11">
        <v>0.39344262295081966</v>
      </c>
      <c r="J631" s="60"/>
      <c r="L631" s="23"/>
    </row>
    <row r="632" spans="1:12" x14ac:dyDescent="0.25">
      <c r="A632" s="7" t="s">
        <v>550</v>
      </c>
      <c r="B632" s="7"/>
      <c r="C632" s="15"/>
      <c r="D632" s="15"/>
      <c r="E632" s="8">
        <f>IFERROR((IF($E$145&gt;6,(GETPIVOTDATA("F48",pivot!$G$641,"År",2022,"F48",4)),)),)</f>
        <v>0.20146904512067157</v>
      </c>
      <c r="F632" s="9">
        <v>0.20146904512067157</v>
      </c>
      <c r="G632" s="11">
        <v>0.19282511210762332</v>
      </c>
      <c r="H632" s="11">
        <v>0.32786885245901637</v>
      </c>
      <c r="J632" s="60"/>
      <c r="L632" s="23"/>
    </row>
    <row r="633" spans="1:12" x14ac:dyDescent="0.25">
      <c r="A633" s="7" t="s">
        <v>27</v>
      </c>
      <c r="B633" s="7"/>
      <c r="C633" s="15"/>
      <c r="D633" s="15"/>
      <c r="E633" s="8">
        <f>IFERROR((IF($E$145&gt;6,(GETPIVOTDATA("F48",pivot!$G$641,"År",2022,"F48",5)),)),)</f>
        <v>3.3578174186778595E-2</v>
      </c>
      <c r="F633" s="9">
        <v>3.3578174186778595E-2</v>
      </c>
      <c r="G633" s="11">
        <v>3.2511210762331835E-2</v>
      </c>
      <c r="H633" s="11">
        <v>4.9180327868852458E-2</v>
      </c>
      <c r="J633" s="60"/>
      <c r="L633" s="23"/>
    </row>
    <row r="634" spans="1:12" x14ac:dyDescent="0.25">
      <c r="A634" s="7" t="s">
        <v>40</v>
      </c>
      <c r="B634" s="7"/>
      <c r="C634" s="15"/>
      <c r="D634" s="15"/>
      <c r="E634" s="8">
        <v>1</v>
      </c>
      <c r="F634" s="9">
        <v>1</v>
      </c>
      <c r="G634" s="11">
        <v>1</v>
      </c>
      <c r="H634" s="11">
        <v>1</v>
      </c>
      <c r="J634" s="60"/>
      <c r="L634" s="23"/>
    </row>
    <row r="635" spans="1:12" x14ac:dyDescent="0.25">
      <c r="A635" s="110" t="s">
        <v>551</v>
      </c>
      <c r="B635" s="147"/>
      <c r="C635" s="148"/>
      <c r="D635" s="148"/>
      <c r="E635" s="162">
        <f>IFERROR((IF(E132&gt;6,(GETPIVOTDATA("F48",pivot!$L$641,"År",2022)),)),)</f>
        <v>2.6358866736621196</v>
      </c>
      <c r="F635" s="112">
        <v>2.6358866736621196</v>
      </c>
      <c r="G635" s="206">
        <v>2.6053811659192827</v>
      </c>
      <c r="H635" s="206">
        <v>3.081967213114754</v>
      </c>
      <c r="J635" s="60"/>
      <c r="L635" s="23"/>
    </row>
    <row r="636" spans="1:12" x14ac:dyDescent="0.25">
      <c r="A636" s="7" t="s">
        <v>42</v>
      </c>
      <c r="B636" s="7"/>
      <c r="C636" s="16"/>
      <c r="D636" s="16"/>
      <c r="E636" s="21">
        <f>IFERROR((GETPIVOTDATA("F48",pivot!$A$641,"År",2022)),)</f>
        <v>953</v>
      </c>
      <c r="F636" s="7">
        <v>953</v>
      </c>
      <c r="G636" s="207">
        <v>892</v>
      </c>
      <c r="H636" s="207">
        <v>61</v>
      </c>
      <c r="J636" s="60"/>
      <c r="L636" s="23"/>
    </row>
    <row r="637" spans="1:12" x14ac:dyDescent="0.25">
      <c r="L637" s="23"/>
    </row>
    <row r="638" spans="1:12" x14ac:dyDescent="0.25">
      <c r="L638" s="23"/>
    </row>
    <row r="639" spans="1:12" ht="15.5" x14ac:dyDescent="0.35">
      <c r="A639" s="31" t="s">
        <v>581</v>
      </c>
      <c r="C639" s="38"/>
      <c r="E639" s="23"/>
      <c r="F639" s="23"/>
      <c r="G639" s="208"/>
      <c r="H639" s="30"/>
      <c r="L639" s="23"/>
    </row>
    <row r="640" spans="1:12" x14ac:dyDescent="0.25">
      <c r="A640" s="35"/>
      <c r="B640" s="12"/>
      <c r="C640" s="14"/>
      <c r="D640" s="12"/>
      <c r="E640" s="113" t="str">
        <f>pivot!Q2</f>
        <v>(Alla)</v>
      </c>
      <c r="F640" s="235" t="s">
        <v>932</v>
      </c>
      <c r="G640" s="235"/>
      <c r="H640" s="235"/>
    </row>
    <row r="641" spans="1:12" ht="25" x14ac:dyDescent="0.25">
      <c r="A641" s="4"/>
      <c r="B641" s="4"/>
      <c r="C641" s="13"/>
      <c r="D641" s="13"/>
      <c r="E641" s="6">
        <v>2022</v>
      </c>
      <c r="F641" s="5" t="s">
        <v>40</v>
      </c>
      <c r="G641" s="205" t="s">
        <v>547</v>
      </c>
      <c r="H641" s="205" t="s">
        <v>548</v>
      </c>
      <c r="J641" s="60"/>
    </row>
    <row r="642" spans="1:12" x14ac:dyDescent="0.25">
      <c r="A642" s="7" t="s">
        <v>549</v>
      </c>
      <c r="B642" s="7"/>
      <c r="C642" s="15"/>
      <c r="D642" s="15"/>
      <c r="E642" s="8">
        <f>IFERROR((IF($E$145&gt;6,(GETPIVOTDATA("F49",pivot!$G$653,"År",2022,"F49",1)),)),)</f>
        <v>0.13354363827549948</v>
      </c>
      <c r="F642" s="9">
        <v>0.13354363827549948</v>
      </c>
      <c r="G642" s="11">
        <v>0.13707865168539327</v>
      </c>
      <c r="H642" s="11">
        <v>8.1967213114754092E-2</v>
      </c>
      <c r="J642" s="60"/>
    </row>
    <row r="643" spans="1:12" x14ac:dyDescent="0.25">
      <c r="A643" s="10">
        <v>2</v>
      </c>
      <c r="B643" s="10"/>
      <c r="C643" s="15"/>
      <c r="D643" s="15"/>
      <c r="E643" s="8">
        <f>IFERROR((IF($E$145&gt;6,(GETPIVOTDATA("F49",pivot!$G$653,"År",2022,"F49",2)),)),)</f>
        <v>0.2103049421661409</v>
      </c>
      <c r="F643" s="9">
        <v>0.2103049421661409</v>
      </c>
      <c r="G643" s="11">
        <v>0.21685393258426966</v>
      </c>
      <c r="H643" s="11">
        <v>0.11475409836065574</v>
      </c>
      <c r="J643" s="60"/>
    </row>
    <row r="644" spans="1:12" x14ac:dyDescent="0.25">
      <c r="A644" s="10">
        <v>3</v>
      </c>
      <c r="B644" s="10"/>
      <c r="C644" s="15"/>
      <c r="D644" s="15"/>
      <c r="E644" s="8">
        <f>IFERROR((IF($E$145&gt;6,(GETPIVOTDATA("F49",pivot!$G$653,"År",2022,"F49",3)),)),)</f>
        <v>0.40694006309148267</v>
      </c>
      <c r="F644" s="9">
        <v>0.40694006309148267</v>
      </c>
      <c r="G644" s="11">
        <v>0.4</v>
      </c>
      <c r="H644" s="11">
        <v>0.50819672131147542</v>
      </c>
      <c r="J644" s="60"/>
      <c r="L644" s="23"/>
    </row>
    <row r="645" spans="1:12" x14ac:dyDescent="0.25">
      <c r="A645" s="7" t="s">
        <v>550</v>
      </c>
      <c r="B645" s="7"/>
      <c r="C645" s="15"/>
      <c r="D645" s="15"/>
      <c r="E645" s="8">
        <f>IFERROR((IF($E$145&gt;6,(GETPIVOTDATA("F49",pivot!$G$653,"År",2022,"F49",4)),)),)</f>
        <v>0.2092534174553102</v>
      </c>
      <c r="F645" s="9">
        <v>0.2092534174553102</v>
      </c>
      <c r="G645" s="11">
        <v>0.20561797752808988</v>
      </c>
      <c r="H645" s="11">
        <v>0.26229508196721313</v>
      </c>
      <c r="J645" s="60"/>
      <c r="L645" s="23"/>
    </row>
    <row r="646" spans="1:12" x14ac:dyDescent="0.25">
      <c r="A646" s="7" t="s">
        <v>27</v>
      </c>
      <c r="B646" s="7"/>
      <c r="C646" s="15"/>
      <c r="D646" s="15"/>
      <c r="E646" s="8">
        <f>IFERROR((IF($E$145&gt;6,(GETPIVOTDATA("F49",pivot!$G$653,"År",2022,"F49",5)),)),)</f>
        <v>3.9957939011566773E-2</v>
      </c>
      <c r="F646" s="9">
        <v>3.9957939011566773E-2</v>
      </c>
      <c r="G646" s="11">
        <v>4.0449438202247189E-2</v>
      </c>
      <c r="H646" s="11">
        <v>3.2786885245901641E-2</v>
      </c>
      <c r="J646" s="60"/>
      <c r="L646" s="23"/>
    </row>
    <row r="647" spans="1:12" x14ac:dyDescent="0.25">
      <c r="A647" s="7" t="s">
        <v>40</v>
      </c>
      <c r="B647" s="7"/>
      <c r="C647" s="15"/>
      <c r="D647" s="15"/>
      <c r="E647" s="8">
        <v>1</v>
      </c>
      <c r="F647" s="9">
        <v>1</v>
      </c>
      <c r="G647" s="11">
        <v>1</v>
      </c>
      <c r="H647" s="11">
        <v>1</v>
      </c>
      <c r="J647" s="60"/>
      <c r="L647" s="23"/>
    </row>
    <row r="648" spans="1:12" x14ac:dyDescent="0.25">
      <c r="A648" s="110" t="s">
        <v>551</v>
      </c>
      <c r="B648" s="147"/>
      <c r="C648" s="148"/>
      <c r="D648" s="148"/>
      <c r="E648" s="162">
        <f>IFERROR((IF(E132&gt;6,(GETPIVOTDATA("F49",pivot!$L$653,"År",2022)),)),)</f>
        <v>2.8117770767613037</v>
      </c>
      <c r="F648" s="112">
        <v>2.8117770767613037</v>
      </c>
      <c r="G648" s="206">
        <v>2.7955056179775282</v>
      </c>
      <c r="H648" s="206">
        <v>3.0491803278688523</v>
      </c>
      <c r="J648" s="60"/>
      <c r="L648" s="23"/>
    </row>
    <row r="649" spans="1:12" x14ac:dyDescent="0.25">
      <c r="A649" s="7" t="s">
        <v>42</v>
      </c>
      <c r="B649" s="7"/>
      <c r="C649" s="16"/>
      <c r="D649" s="16"/>
      <c r="E649" s="21">
        <f>IFERROR((GETPIVOTDATA("F49",pivot!$A$653,"År",2022)),)</f>
        <v>951</v>
      </c>
      <c r="F649" s="7">
        <v>951</v>
      </c>
      <c r="G649" s="207">
        <v>890</v>
      </c>
      <c r="H649" s="207">
        <v>61</v>
      </c>
      <c r="J649" s="60"/>
      <c r="L649" s="23"/>
    </row>
    <row r="650" spans="1:12" x14ac:dyDescent="0.25">
      <c r="L650" s="23"/>
    </row>
    <row r="651" spans="1:12" x14ac:dyDescent="0.25">
      <c r="L651" s="23"/>
    </row>
    <row r="652" spans="1:12" ht="15.5" x14ac:dyDescent="0.35">
      <c r="A652" s="31" t="s">
        <v>582</v>
      </c>
      <c r="C652" s="38"/>
      <c r="E652" s="23"/>
      <c r="F652" s="23"/>
      <c r="G652" s="208"/>
      <c r="H652" s="30"/>
      <c r="L652" s="23"/>
    </row>
    <row r="653" spans="1:12" x14ac:dyDescent="0.25">
      <c r="A653" s="35"/>
      <c r="B653" s="12"/>
      <c r="C653" s="14"/>
      <c r="D653" s="12"/>
      <c r="E653" s="113" t="str">
        <f>pivot!Q2</f>
        <v>(Alla)</v>
      </c>
      <c r="F653" s="235" t="s">
        <v>932</v>
      </c>
      <c r="G653" s="235"/>
      <c r="H653" s="235"/>
    </row>
    <row r="654" spans="1:12" ht="25" x14ac:dyDescent="0.25">
      <c r="A654" s="4"/>
      <c r="B654" s="4"/>
      <c r="C654" s="13"/>
      <c r="D654" s="13"/>
      <c r="E654" s="6">
        <v>2022</v>
      </c>
      <c r="F654" s="5" t="s">
        <v>40</v>
      </c>
      <c r="G654" s="205" t="s">
        <v>547</v>
      </c>
      <c r="H654" s="205" t="s">
        <v>548</v>
      </c>
      <c r="J654" s="60"/>
    </row>
    <row r="655" spans="1:12" x14ac:dyDescent="0.25">
      <c r="A655" s="7" t="s">
        <v>549</v>
      </c>
      <c r="B655" s="7"/>
      <c r="C655" s="15"/>
      <c r="D655" s="15"/>
      <c r="E655" s="8">
        <f>IFERROR((IF($E$145&gt;6,(GETPIVOTDATA("F50",pivot!$G$665,"År",2022,"F50",1)),)),)</f>
        <v>5.8823529411764705E-2</v>
      </c>
      <c r="F655" s="9">
        <v>5.8823529411764705E-2</v>
      </c>
      <c r="G655" s="11">
        <v>6.0606060606060608E-2</v>
      </c>
      <c r="H655" s="11">
        <v>3.2786885245901641E-2</v>
      </c>
      <c r="J655" s="60"/>
    </row>
    <row r="656" spans="1:12" x14ac:dyDescent="0.25">
      <c r="A656" s="10">
        <v>2</v>
      </c>
      <c r="B656" s="10"/>
      <c r="C656" s="15"/>
      <c r="D656" s="15"/>
      <c r="E656" s="8">
        <f>IFERROR((IF($E$145&gt;6,(GETPIVOTDATA("F50",pivot!$G$665,"År",2022,"F50",2)),)),)</f>
        <v>0.10399159663865547</v>
      </c>
      <c r="F656" s="9">
        <v>0.10399159663865547</v>
      </c>
      <c r="G656" s="11">
        <v>0.10549943883277217</v>
      </c>
      <c r="H656" s="11">
        <v>8.1967213114754092E-2</v>
      </c>
      <c r="J656" s="60"/>
    </row>
    <row r="657" spans="1:12" x14ac:dyDescent="0.25">
      <c r="A657" s="10">
        <v>3</v>
      </c>
      <c r="B657" s="10"/>
      <c r="C657" s="15"/>
      <c r="D657" s="15"/>
      <c r="E657" s="8">
        <f>IFERROR((IF($E$145&gt;6,(GETPIVOTDATA("F50",pivot!$G$665,"År",2022,"F50",3)),)),)</f>
        <v>0.36974789915966388</v>
      </c>
      <c r="F657" s="9">
        <v>0.36974789915966388</v>
      </c>
      <c r="G657" s="11">
        <v>0.37037037037037035</v>
      </c>
      <c r="H657" s="11">
        <v>0.36065573770491804</v>
      </c>
      <c r="J657" s="60"/>
      <c r="L657" s="23"/>
    </row>
    <row r="658" spans="1:12" x14ac:dyDescent="0.25">
      <c r="A658" s="7" t="s">
        <v>550</v>
      </c>
      <c r="B658" s="7"/>
      <c r="C658" s="15"/>
      <c r="D658" s="15"/>
      <c r="E658" s="8">
        <f>IFERROR((IF($E$145&gt;6,(GETPIVOTDATA("F50",pivot!$G$665,"År",2022,"F50",4)),)),)</f>
        <v>0.40546218487394958</v>
      </c>
      <c r="F658" s="9">
        <v>0.40546218487394958</v>
      </c>
      <c r="G658" s="11">
        <v>0.3995510662177329</v>
      </c>
      <c r="H658" s="11">
        <v>0.49180327868852458</v>
      </c>
      <c r="J658" s="60"/>
      <c r="L658" s="23"/>
    </row>
    <row r="659" spans="1:12" x14ac:dyDescent="0.25">
      <c r="A659" s="7" t="s">
        <v>27</v>
      </c>
      <c r="B659" s="7"/>
      <c r="C659" s="15"/>
      <c r="D659" s="15"/>
      <c r="E659" s="8">
        <f>IFERROR((IF($E$145&gt;6,(GETPIVOTDATA("F50",pivot!$G$665,"År",2022,"F50",5)),)),)</f>
        <v>6.1974789915966388E-2</v>
      </c>
      <c r="F659" s="9">
        <v>6.1974789915966388E-2</v>
      </c>
      <c r="G659" s="11">
        <v>6.3973063973063973E-2</v>
      </c>
      <c r="H659" s="11">
        <v>3.2786885245901641E-2</v>
      </c>
      <c r="J659" s="60"/>
      <c r="L659" s="23"/>
    </row>
    <row r="660" spans="1:12" x14ac:dyDescent="0.25">
      <c r="A660" s="7" t="s">
        <v>40</v>
      </c>
      <c r="B660" s="7"/>
      <c r="C660" s="15"/>
      <c r="D660" s="15"/>
      <c r="E660" s="8">
        <v>1.0000000000000002</v>
      </c>
      <c r="F660" s="9">
        <v>1.0000000000000002</v>
      </c>
      <c r="G660" s="11">
        <v>1.0000000000000002</v>
      </c>
      <c r="H660" s="11">
        <v>1.0000000000000002</v>
      </c>
      <c r="J660" s="60"/>
      <c r="L660" s="23"/>
    </row>
    <row r="661" spans="1:12" x14ac:dyDescent="0.25">
      <c r="A661" s="110" t="s">
        <v>551</v>
      </c>
      <c r="B661" s="147"/>
      <c r="C661" s="148"/>
      <c r="D661" s="148"/>
      <c r="E661" s="162">
        <f>IFERROR((IF(E132&gt;6,(GETPIVOTDATA("F50",pivot!$L$665,"År",2022)),)),)</f>
        <v>3.3077731092436973</v>
      </c>
      <c r="F661" s="112">
        <v>3.3077731092436973</v>
      </c>
      <c r="G661" s="206">
        <v>3.3007856341189674</v>
      </c>
      <c r="H661" s="206">
        <v>3.4098360655737703</v>
      </c>
      <c r="J661" s="60"/>
      <c r="L661" s="23"/>
    </row>
    <row r="662" spans="1:12" x14ac:dyDescent="0.25">
      <c r="A662" s="7" t="s">
        <v>42</v>
      </c>
      <c r="B662" s="7"/>
      <c r="C662" s="16"/>
      <c r="D662" s="16"/>
      <c r="E662" s="21">
        <f>IFERROR((GETPIVOTDATA("F50",pivot!$A$665,"År",2022)),)</f>
        <v>952</v>
      </c>
      <c r="F662" s="7">
        <v>952</v>
      </c>
      <c r="G662" s="207">
        <v>891</v>
      </c>
      <c r="H662" s="207">
        <v>61</v>
      </c>
      <c r="J662" s="60"/>
      <c r="L662" s="23"/>
    </row>
    <row r="663" spans="1:12" x14ac:dyDescent="0.25">
      <c r="L663" s="23"/>
    </row>
    <row r="664" spans="1:12" x14ac:dyDescent="0.25">
      <c r="L664" s="23"/>
    </row>
    <row r="665" spans="1:12" ht="15.5" x14ac:dyDescent="0.35">
      <c r="A665" s="31" t="s">
        <v>108</v>
      </c>
      <c r="C665" s="38"/>
      <c r="E665" s="23"/>
      <c r="F665" s="23"/>
      <c r="G665" s="208"/>
      <c r="H665" s="30"/>
      <c r="L665" s="23"/>
    </row>
    <row r="666" spans="1:12" x14ac:dyDescent="0.25">
      <c r="A666" s="35"/>
      <c r="B666" s="12"/>
      <c r="C666" s="14"/>
      <c r="D666" s="12"/>
      <c r="E666" s="113" t="str">
        <f>pivot!Q2</f>
        <v>(Alla)</v>
      </c>
      <c r="F666" s="235" t="s">
        <v>932</v>
      </c>
      <c r="G666" s="235"/>
      <c r="H666" s="235"/>
    </row>
    <row r="667" spans="1:12" ht="25" x14ac:dyDescent="0.25">
      <c r="A667" s="4"/>
      <c r="B667" s="4"/>
      <c r="C667" s="13"/>
      <c r="D667" s="13"/>
      <c r="E667" s="6">
        <v>2022</v>
      </c>
      <c r="F667" s="5" t="s">
        <v>40</v>
      </c>
      <c r="G667" s="205" t="s">
        <v>547</v>
      </c>
      <c r="H667" s="205" t="s">
        <v>548</v>
      </c>
      <c r="J667" s="60"/>
    </row>
    <row r="668" spans="1:12" x14ac:dyDescent="0.25">
      <c r="A668" s="7" t="s">
        <v>549</v>
      </c>
      <c r="B668" s="7"/>
      <c r="C668" s="15"/>
      <c r="D668" s="15"/>
      <c r="E668" s="8">
        <f>IFERROR((IF($E$145&gt;6,(GETPIVOTDATA("F51",pivot!$G$677,"År",2022,"F51",1)),)),)</f>
        <v>4.1198501872659173E-2</v>
      </c>
      <c r="F668" s="9">
        <v>4.1198501872659173E-2</v>
      </c>
      <c r="G668" s="11">
        <v>3.6756756756756756E-2</v>
      </c>
      <c r="H668" s="11">
        <v>6.9930069930069935E-2</v>
      </c>
      <c r="J668" s="60"/>
    </row>
    <row r="669" spans="1:12" x14ac:dyDescent="0.25">
      <c r="A669" s="10">
        <v>2</v>
      </c>
      <c r="B669" s="10"/>
      <c r="C669" s="15"/>
      <c r="D669" s="15"/>
      <c r="E669" s="8">
        <f>IFERROR((IF($E$145&gt;6,(GETPIVOTDATA("F51",pivot!$G$677,"År",2022,"F51",2)),)),)</f>
        <v>0.10018726591760299</v>
      </c>
      <c r="F669" s="9">
        <v>0.10018726591760299</v>
      </c>
      <c r="G669" s="11">
        <v>9.6216216216216219E-2</v>
      </c>
      <c r="H669" s="11">
        <v>0.12587412587412589</v>
      </c>
      <c r="J669" s="60"/>
    </row>
    <row r="670" spans="1:12" x14ac:dyDescent="0.25">
      <c r="A670" s="10">
        <v>3</v>
      </c>
      <c r="B670" s="10"/>
      <c r="C670" s="15"/>
      <c r="D670" s="15"/>
      <c r="E670" s="8">
        <f>IFERROR((IF($E$145&gt;6,(GETPIVOTDATA("F51",pivot!$G$677,"År",2022,"F51",3)),)),)</f>
        <v>0.46816479400749061</v>
      </c>
      <c r="F670" s="9">
        <v>0.46816479400749061</v>
      </c>
      <c r="G670" s="11">
        <v>0.4681081081081081</v>
      </c>
      <c r="H670" s="11">
        <v>0.46853146853146854</v>
      </c>
      <c r="J670" s="60"/>
      <c r="L670" s="23"/>
    </row>
    <row r="671" spans="1:12" x14ac:dyDescent="0.25">
      <c r="A671" s="7" t="s">
        <v>550</v>
      </c>
      <c r="B671" s="7"/>
      <c r="C671" s="15"/>
      <c r="D671" s="15"/>
      <c r="E671" s="8">
        <f>IFERROR((IF($E$145&gt;6,(GETPIVOTDATA("F51",pivot!$G$677,"År",2022,"F51",4)),)),)</f>
        <v>0.35580524344569286</v>
      </c>
      <c r="F671" s="9">
        <v>0.35580524344569286</v>
      </c>
      <c r="G671" s="11">
        <v>0.36648648648648646</v>
      </c>
      <c r="H671" s="11">
        <v>0.28671328671328672</v>
      </c>
      <c r="J671" s="60"/>
      <c r="L671" s="23"/>
    </row>
    <row r="672" spans="1:12" x14ac:dyDescent="0.25">
      <c r="A672" s="7" t="s">
        <v>27</v>
      </c>
      <c r="B672" s="7"/>
      <c r="C672" s="15"/>
      <c r="D672" s="15"/>
      <c r="E672" s="8">
        <f>IFERROR((IF($E$145&gt;6,(GETPIVOTDATA("F51",pivot!$G$677,"År",2022,"F51",5)),)),)</f>
        <v>3.4644194756554308E-2</v>
      </c>
      <c r="F672" s="9">
        <v>3.4644194756554308E-2</v>
      </c>
      <c r="G672" s="11">
        <v>3.2432432432432434E-2</v>
      </c>
      <c r="H672" s="11">
        <v>4.8951048951048952E-2</v>
      </c>
      <c r="J672" s="60"/>
      <c r="L672" s="23"/>
    </row>
    <row r="673" spans="1:12" x14ac:dyDescent="0.25">
      <c r="A673" s="7" t="s">
        <v>40</v>
      </c>
      <c r="B673" s="7"/>
      <c r="C673" s="15"/>
      <c r="D673" s="15"/>
      <c r="E673" s="8">
        <v>1</v>
      </c>
      <c r="F673" s="9">
        <v>1</v>
      </c>
      <c r="G673" s="11">
        <v>1</v>
      </c>
      <c r="H673" s="11">
        <v>1</v>
      </c>
      <c r="J673" s="60"/>
      <c r="L673" s="23"/>
    </row>
    <row r="674" spans="1:12" x14ac:dyDescent="0.25">
      <c r="A674" s="110" t="s">
        <v>551</v>
      </c>
      <c r="B674" s="147"/>
      <c r="C674" s="148"/>
      <c r="D674" s="148"/>
      <c r="E674" s="162">
        <f>IFERROR((IF(E132&gt;6,(GETPIVOTDATA("F51",pivot!$L$677,"År",2022)),)),)</f>
        <v>3.2425093632958801</v>
      </c>
      <c r="F674" s="112">
        <v>3.2425093632958801</v>
      </c>
      <c r="G674" s="206">
        <v>3.2616216216216216</v>
      </c>
      <c r="H674" s="206">
        <v>3.1188811188811187</v>
      </c>
      <c r="J674" s="60"/>
      <c r="L674" s="23"/>
    </row>
    <row r="675" spans="1:12" x14ac:dyDescent="0.25">
      <c r="A675" s="7" t="s">
        <v>42</v>
      </c>
      <c r="B675" s="7"/>
      <c r="C675" s="16"/>
      <c r="D675" s="16"/>
      <c r="E675" s="21">
        <f>IFERROR((GETPIVOTDATA("F51",pivot!$A$677,"År",2022)),)</f>
        <v>1068</v>
      </c>
      <c r="F675" s="7">
        <v>1068</v>
      </c>
      <c r="G675" s="207">
        <v>925</v>
      </c>
      <c r="H675" s="207">
        <v>143</v>
      </c>
      <c r="J675" s="60"/>
      <c r="L675" s="23"/>
    </row>
    <row r="676" spans="1:12" x14ac:dyDescent="0.25">
      <c r="L676" s="23"/>
    </row>
    <row r="677" spans="1:12" x14ac:dyDescent="0.25">
      <c r="L677" s="23"/>
    </row>
    <row r="678" spans="1:12" ht="15.5" x14ac:dyDescent="0.35">
      <c r="A678" s="31" t="s">
        <v>583</v>
      </c>
      <c r="C678" s="38"/>
      <c r="E678" s="23"/>
      <c r="F678" s="23"/>
      <c r="G678" s="208"/>
      <c r="H678" s="30"/>
      <c r="L678" s="23"/>
    </row>
    <row r="679" spans="1:12" x14ac:dyDescent="0.25">
      <c r="A679" s="35"/>
      <c r="B679" s="12"/>
      <c r="C679" s="14"/>
      <c r="D679" s="12"/>
      <c r="E679" s="113" t="str">
        <f>pivot!Q2</f>
        <v>(Alla)</v>
      </c>
      <c r="F679" s="235" t="s">
        <v>932</v>
      </c>
      <c r="G679" s="235"/>
      <c r="H679" s="235"/>
    </row>
    <row r="680" spans="1:12" ht="25" x14ac:dyDescent="0.25">
      <c r="A680" s="4"/>
      <c r="B680" s="4"/>
      <c r="C680" s="13"/>
      <c r="D680" s="13"/>
      <c r="E680" s="6">
        <v>2022</v>
      </c>
      <c r="F680" s="5" t="s">
        <v>40</v>
      </c>
      <c r="G680" s="205" t="s">
        <v>547</v>
      </c>
      <c r="H680" s="205" t="s">
        <v>548</v>
      </c>
      <c r="J680" s="60"/>
    </row>
    <row r="681" spans="1:12" x14ac:dyDescent="0.25">
      <c r="A681" s="7" t="s">
        <v>549</v>
      </c>
      <c r="B681" s="7"/>
      <c r="C681" s="15"/>
      <c r="D681" s="15"/>
      <c r="E681" s="8">
        <f>IFERROR((IF($E$145&gt;6,(GETPIVOTDATA("F52",pivot!$G$689,"År",2022,"F52",1)),)),)</f>
        <v>6.0093896713615022E-2</v>
      </c>
      <c r="F681" s="9">
        <v>6.0093896713615022E-2</v>
      </c>
      <c r="G681" s="11">
        <v>5.5374592833876218E-2</v>
      </c>
      <c r="H681" s="11">
        <v>9.0277777777777776E-2</v>
      </c>
      <c r="J681" s="60"/>
    </row>
    <row r="682" spans="1:12" x14ac:dyDescent="0.25">
      <c r="A682" s="10">
        <v>2</v>
      </c>
      <c r="B682" s="10"/>
      <c r="C682" s="15"/>
      <c r="D682" s="15"/>
      <c r="E682" s="8">
        <f>IFERROR((IF($E$145&gt;6,(GETPIVOTDATA("F52",pivot!$G$689,"År",2022,"F52",2)),)),)</f>
        <v>0.10140845070422536</v>
      </c>
      <c r="F682" s="9">
        <v>0.10140845070422536</v>
      </c>
      <c r="G682" s="11">
        <v>9.8805646036916397E-2</v>
      </c>
      <c r="H682" s="11">
        <v>0.11805555555555555</v>
      </c>
      <c r="J682" s="60"/>
    </row>
    <row r="683" spans="1:12" x14ac:dyDescent="0.25">
      <c r="A683" s="10">
        <v>3</v>
      </c>
      <c r="B683" s="10"/>
      <c r="C683" s="15"/>
      <c r="D683" s="15"/>
      <c r="E683" s="8">
        <f>IFERROR((IF($E$145&gt;6,(GETPIVOTDATA("F52",pivot!$G$689,"År",2022,"F52",3)),)),)</f>
        <v>0.38028169014084506</v>
      </c>
      <c r="F683" s="9">
        <v>0.38028169014084506</v>
      </c>
      <c r="G683" s="11">
        <v>0.38327904451682954</v>
      </c>
      <c r="H683" s="11">
        <v>0.3611111111111111</v>
      </c>
      <c r="J683" s="60"/>
    </row>
    <row r="684" spans="1:12" x14ac:dyDescent="0.25">
      <c r="A684" s="7" t="s">
        <v>550</v>
      </c>
      <c r="B684" s="7"/>
      <c r="C684" s="15"/>
      <c r="D684" s="15"/>
      <c r="E684" s="8">
        <f>IFERROR((IF($E$145&gt;6,(GETPIVOTDATA("F52",pivot!$G$689,"År",2022,"F52",4)),)),)</f>
        <v>0.39530516431924884</v>
      </c>
      <c r="F684" s="9">
        <v>0.39530516431924884</v>
      </c>
      <c r="G684" s="11">
        <v>0.40499457111834963</v>
      </c>
      <c r="H684" s="11">
        <v>0.33333333333333331</v>
      </c>
      <c r="J684" s="60"/>
    </row>
    <row r="685" spans="1:12" x14ac:dyDescent="0.25">
      <c r="A685" s="7" t="s">
        <v>27</v>
      </c>
      <c r="B685" s="7"/>
      <c r="C685" s="15"/>
      <c r="D685" s="15"/>
      <c r="E685" s="8">
        <f>IFERROR((IF($E$145&gt;6,(GETPIVOTDATA("F52",pivot!$G$689,"År",2022,"F52",5)),)),)</f>
        <v>6.2910798122065723E-2</v>
      </c>
      <c r="F685" s="9">
        <v>6.2910798122065723E-2</v>
      </c>
      <c r="G685" s="11">
        <v>5.7546145494028228E-2</v>
      </c>
      <c r="H685" s="11">
        <v>9.7222222222222224E-2</v>
      </c>
      <c r="J685" s="60"/>
    </row>
    <row r="686" spans="1:12" x14ac:dyDescent="0.25">
      <c r="A686" s="7" t="s">
        <v>40</v>
      </c>
      <c r="B686" s="7"/>
      <c r="C686" s="15"/>
      <c r="D686" s="15"/>
      <c r="E686" s="8">
        <v>1</v>
      </c>
      <c r="F686" s="9">
        <v>1</v>
      </c>
      <c r="G686" s="11">
        <v>1</v>
      </c>
      <c r="H686" s="11">
        <v>1</v>
      </c>
      <c r="J686" s="60"/>
    </row>
    <row r="687" spans="1:12" x14ac:dyDescent="0.25">
      <c r="A687" s="110" t="s">
        <v>551</v>
      </c>
      <c r="B687" s="147"/>
      <c r="C687" s="148"/>
      <c r="D687" s="148"/>
      <c r="E687" s="162">
        <f>IFERROR((IF(E132&gt;6,(GETPIVOTDATA("F52",pivot!$L$689,"År",2022)),)),)</f>
        <v>3.2995305164319251</v>
      </c>
      <c r="F687" s="112">
        <v>3.2995305164319251</v>
      </c>
      <c r="G687" s="206">
        <v>3.3105320304017374</v>
      </c>
      <c r="H687" s="206">
        <v>3.2291666666666665</v>
      </c>
      <c r="J687" s="60"/>
    </row>
    <row r="688" spans="1:12" x14ac:dyDescent="0.25">
      <c r="A688" s="7" t="s">
        <v>42</v>
      </c>
      <c r="B688" s="7"/>
      <c r="C688" s="16"/>
      <c r="D688" s="16"/>
      <c r="E688" s="21">
        <f>IFERROR((GETPIVOTDATA("F52",pivot!$A$689,"År",2022)),)</f>
        <v>1065</v>
      </c>
      <c r="F688" s="7">
        <v>1065</v>
      </c>
      <c r="G688" s="207">
        <v>921</v>
      </c>
      <c r="H688" s="207">
        <v>144</v>
      </c>
      <c r="J688" s="60"/>
    </row>
    <row r="689" spans="1:8" x14ac:dyDescent="0.25">
      <c r="F689" s="235"/>
      <c r="G689" s="235"/>
      <c r="H689" s="235"/>
    </row>
    <row r="692" spans="1:8" ht="15.5" x14ac:dyDescent="0.35">
      <c r="A692" s="31" t="s">
        <v>700</v>
      </c>
      <c r="C692" s="38"/>
      <c r="E692" s="23"/>
      <c r="F692" s="23"/>
      <c r="G692" s="208"/>
      <c r="H692" s="30"/>
    </row>
    <row r="693" spans="1:8" x14ac:dyDescent="0.25">
      <c r="A693" s="35"/>
      <c r="B693" s="12"/>
      <c r="C693" s="14"/>
      <c r="D693" s="12"/>
      <c r="E693" s="113" t="str">
        <f>pivot!Q2</f>
        <v>(Alla)</v>
      </c>
      <c r="F693" s="235" t="s">
        <v>932</v>
      </c>
      <c r="G693" s="235"/>
      <c r="H693" s="235"/>
    </row>
    <row r="694" spans="1:8" ht="25" x14ac:dyDescent="0.25">
      <c r="A694" s="4"/>
      <c r="B694" s="4"/>
      <c r="C694" s="13"/>
      <c r="D694" s="13"/>
      <c r="E694" s="6">
        <v>2022</v>
      </c>
      <c r="F694" s="5" t="s">
        <v>40</v>
      </c>
      <c r="G694" s="205" t="s">
        <v>547</v>
      </c>
      <c r="H694" s="205" t="s">
        <v>548</v>
      </c>
    </row>
    <row r="695" spans="1:8" x14ac:dyDescent="0.25">
      <c r="A695" s="7" t="s">
        <v>549</v>
      </c>
      <c r="B695" s="7"/>
      <c r="C695" s="15"/>
      <c r="D695" s="15"/>
      <c r="E695" s="8">
        <f>IFERROR((IF($E$145&gt;6,(GETPIVOTDATA("F53",pivot!$G$701,"År",2022,"F53",1)),)),)</f>
        <v>0.30280373831775703</v>
      </c>
      <c r="F695" s="9">
        <v>0.30280373831775703</v>
      </c>
      <c r="G695" s="11">
        <v>0.29881337648327938</v>
      </c>
      <c r="H695" s="11">
        <v>0.32867132867132864</v>
      </c>
    </row>
    <row r="696" spans="1:8" x14ac:dyDescent="0.25">
      <c r="A696" s="10">
        <v>2</v>
      </c>
      <c r="B696" s="10"/>
      <c r="C696" s="15"/>
      <c r="D696" s="15"/>
      <c r="E696" s="8">
        <f>IFERROR((IF($E$145&gt;6,(GETPIVOTDATA("F53",pivot!$G$701,"År",2022,"F53",1)),)),)</f>
        <v>0.30280373831775703</v>
      </c>
      <c r="F696" s="9">
        <v>0.30280373831775703</v>
      </c>
      <c r="G696" s="11">
        <v>0.29881337648327938</v>
      </c>
      <c r="H696" s="11">
        <v>0.32867132867132864</v>
      </c>
    </row>
    <row r="697" spans="1:8" x14ac:dyDescent="0.25">
      <c r="A697" s="10">
        <v>3</v>
      </c>
      <c r="B697" s="10"/>
      <c r="C697" s="15"/>
      <c r="D697" s="15"/>
      <c r="E697" s="8">
        <f>IFERROR((IF($E$145&gt;6,(GETPIVOTDATA("F53",pivot!$G$701,"År",2022,"F53",2)),)),)</f>
        <v>0.51214953271028041</v>
      </c>
      <c r="F697" s="9">
        <v>0.51214953271028041</v>
      </c>
      <c r="G697" s="11">
        <v>0.51887810140237323</v>
      </c>
      <c r="H697" s="11">
        <v>0.46853146853146854</v>
      </c>
    </row>
    <row r="698" spans="1:8" x14ac:dyDescent="0.25">
      <c r="A698" s="7" t="s">
        <v>550</v>
      </c>
      <c r="B698" s="7"/>
      <c r="C698" s="15"/>
      <c r="D698" s="15"/>
      <c r="E698" s="8">
        <f>IFERROR((IF($E$145&gt;6,(GETPIVOTDATA("F53",pivot!$G$701,"År",2022,"F53",3)),)),)</f>
        <v>0.14579439252336449</v>
      </c>
      <c r="F698" s="9">
        <v>0.14579439252336449</v>
      </c>
      <c r="G698" s="11">
        <v>0.14239482200647249</v>
      </c>
      <c r="H698" s="11">
        <v>0.16783216783216784</v>
      </c>
    </row>
    <row r="699" spans="1:8" x14ac:dyDescent="0.25">
      <c r="A699" s="7" t="s">
        <v>27</v>
      </c>
      <c r="B699" s="7"/>
      <c r="C699" s="15"/>
      <c r="D699" s="15"/>
      <c r="E699" s="8">
        <f>IFERROR((IF($E$145&gt;6,(GETPIVOTDATA("F53",pivot!$G$701,"År",2022,"F53",4)),)),)</f>
        <v>3.925233644859813E-2</v>
      </c>
      <c r="F699" s="9">
        <v>3.925233644859813E-2</v>
      </c>
      <c r="G699" s="11">
        <v>3.9913700107874865E-2</v>
      </c>
      <c r="H699" s="11">
        <v>3.4965034965034968E-2</v>
      </c>
    </row>
    <row r="700" spans="1:8" x14ac:dyDescent="0.25">
      <c r="A700" s="7" t="s">
        <v>40</v>
      </c>
      <c r="B700" s="7"/>
      <c r="C700" s="15"/>
      <c r="D700" s="15"/>
      <c r="E700" s="8">
        <v>1</v>
      </c>
      <c r="F700" s="9">
        <v>1</v>
      </c>
      <c r="G700" s="11">
        <v>1</v>
      </c>
      <c r="H700" s="11">
        <v>1</v>
      </c>
    </row>
    <row r="701" spans="1:8" x14ac:dyDescent="0.25">
      <c r="A701" s="110" t="s">
        <v>551</v>
      </c>
      <c r="B701" s="147"/>
      <c r="C701" s="148"/>
      <c r="D701" s="148"/>
      <c r="E701" s="162">
        <f>IFERROR((IF(E132&gt;6,(GETPIVOTDATA("F53",pivot!$L$701,"År",2022)),)),)</f>
        <v>1.9214953271028037</v>
      </c>
      <c r="F701" s="112">
        <v>1.9214953271028037</v>
      </c>
      <c r="G701" s="206">
        <v>1.9234088457389429</v>
      </c>
      <c r="H701" s="206">
        <v>1.9090909090909092</v>
      </c>
    </row>
    <row r="702" spans="1:8" x14ac:dyDescent="0.25">
      <c r="A702" s="7" t="s">
        <v>42</v>
      </c>
      <c r="B702" s="7"/>
      <c r="C702" s="16"/>
      <c r="D702" s="16"/>
      <c r="E702" s="21">
        <f>IFERROR((GETPIVOTDATA("F53",pivot!$A$701,"År",2022)),)</f>
        <v>1070</v>
      </c>
      <c r="F702" s="7">
        <v>1070</v>
      </c>
      <c r="G702" s="207">
        <v>927</v>
      </c>
      <c r="H702" s="207">
        <v>143</v>
      </c>
    </row>
    <row r="706" spans="1:8" ht="15.5" x14ac:dyDescent="0.35">
      <c r="A706" s="31" t="s">
        <v>699</v>
      </c>
      <c r="C706" s="38"/>
      <c r="E706" s="23"/>
      <c r="F706" s="23"/>
      <c r="G706" s="208"/>
      <c r="H706" s="30"/>
    </row>
    <row r="707" spans="1:8" x14ac:dyDescent="0.25">
      <c r="A707" s="35"/>
      <c r="B707" s="12"/>
      <c r="C707" s="14"/>
      <c r="D707" s="12"/>
      <c r="E707" s="113" t="str">
        <f>pivot!Q2</f>
        <v>(Alla)</v>
      </c>
      <c r="F707" s="235" t="s">
        <v>932</v>
      </c>
      <c r="G707" s="235"/>
      <c r="H707" s="235"/>
    </row>
    <row r="708" spans="1:8" ht="25" x14ac:dyDescent="0.25">
      <c r="A708" s="4"/>
      <c r="B708" s="4"/>
      <c r="C708" s="13"/>
      <c r="D708" s="13"/>
      <c r="E708" s="6">
        <v>2022</v>
      </c>
      <c r="F708" s="5" t="s">
        <v>40</v>
      </c>
      <c r="G708" s="205" t="s">
        <v>547</v>
      </c>
      <c r="H708" s="205" t="s">
        <v>548</v>
      </c>
    </row>
    <row r="709" spans="1:8" x14ac:dyDescent="0.25">
      <c r="A709" s="7" t="s">
        <v>738</v>
      </c>
      <c r="B709" s="7"/>
      <c r="C709" s="15"/>
      <c r="D709" s="15"/>
      <c r="E709" s="8">
        <f>IFERROR((IF($E$145&gt;6,(GETPIVOTDATA("F54",pivot!$G$712,"År",2022,"F54",1)),)),)</f>
        <v>0.50139794967381179</v>
      </c>
      <c r="F709" s="9">
        <v>0.50139794967381179</v>
      </c>
      <c r="G709" s="11">
        <v>0.49946178686759957</v>
      </c>
      <c r="H709" s="11">
        <v>0.51388888888888884</v>
      </c>
    </row>
    <row r="710" spans="1:8" x14ac:dyDescent="0.25">
      <c r="A710" s="10" t="s">
        <v>739</v>
      </c>
      <c r="B710" s="10"/>
      <c r="C710" s="15"/>
      <c r="D710" s="15"/>
      <c r="E710" s="8">
        <f>IFERROR((IF($E$145&gt;6,(GETPIVOTDATA("F54",pivot!$G$712,"År",2022,"F54",2)),)),)</f>
        <v>0.49860205032618826</v>
      </c>
      <c r="F710" s="9">
        <v>0.49860205032618826</v>
      </c>
      <c r="G710" s="11">
        <v>0.50053821313240043</v>
      </c>
      <c r="H710" s="11">
        <v>0.4861111111111111</v>
      </c>
    </row>
    <row r="711" spans="1:8" x14ac:dyDescent="0.25">
      <c r="A711" s="7" t="s">
        <v>40</v>
      </c>
      <c r="B711" s="7"/>
      <c r="C711" s="15"/>
      <c r="D711" s="15"/>
      <c r="E711" s="8">
        <v>1</v>
      </c>
      <c r="F711" s="9">
        <v>1</v>
      </c>
      <c r="G711" s="11">
        <v>1</v>
      </c>
      <c r="H711" s="11">
        <v>1</v>
      </c>
    </row>
    <row r="712" spans="1:8" x14ac:dyDescent="0.25">
      <c r="A712" s="110" t="s">
        <v>551</v>
      </c>
      <c r="B712" s="147"/>
      <c r="C712" s="148"/>
      <c r="D712" s="148"/>
      <c r="E712" s="162">
        <f>IFERROR((IF(E132&gt;6,(GETPIVOTDATA("F54",pivot!$L$712,"År",2022)),)),)</f>
        <v>1.4986020503261883</v>
      </c>
      <c r="F712" s="164">
        <v>1.4986020503261883</v>
      </c>
      <c r="G712" s="166">
        <v>1.5005382131324003</v>
      </c>
      <c r="H712" s="166">
        <v>1.4861111111111112</v>
      </c>
    </row>
    <row r="713" spans="1:8" x14ac:dyDescent="0.25">
      <c r="A713" s="7" t="s">
        <v>42</v>
      </c>
      <c r="B713" s="7"/>
      <c r="C713" s="16"/>
      <c r="D713" s="16"/>
      <c r="E713" s="21">
        <f>IFERROR((GETPIVOTDATA("F54",pivot!$A$712,"År",2022)),)</f>
        <v>1073</v>
      </c>
      <c r="F713" s="163">
        <v>1073</v>
      </c>
      <c r="G713" s="165">
        <v>929</v>
      </c>
      <c r="H713" s="165">
        <v>144</v>
      </c>
    </row>
    <row r="717" spans="1:8" ht="15.5" x14ac:dyDescent="0.35">
      <c r="A717" s="31" t="s">
        <v>735</v>
      </c>
      <c r="C717" s="38"/>
      <c r="E717" s="23"/>
      <c r="F717" s="23"/>
      <c r="G717" s="208"/>
      <c r="H717" s="30"/>
    </row>
    <row r="718" spans="1:8" x14ac:dyDescent="0.25">
      <c r="A718" s="35"/>
      <c r="B718" s="12"/>
      <c r="C718" s="14"/>
      <c r="D718" s="12"/>
      <c r="E718" s="113" t="str">
        <f>pivot!Q2</f>
        <v>(Alla)</v>
      </c>
      <c r="F718" s="235" t="s">
        <v>932</v>
      </c>
      <c r="G718" s="235"/>
      <c r="H718" s="235"/>
    </row>
    <row r="719" spans="1:8" ht="25" x14ac:dyDescent="0.25">
      <c r="A719" s="4"/>
      <c r="B719" s="4"/>
      <c r="C719" s="13"/>
      <c r="D719" s="13"/>
      <c r="E719" s="6">
        <v>2022</v>
      </c>
      <c r="F719" s="5" t="s">
        <v>40</v>
      </c>
      <c r="G719" s="205" t="s">
        <v>547</v>
      </c>
      <c r="H719" s="205" t="s">
        <v>548</v>
      </c>
    </row>
    <row r="720" spans="1:8" x14ac:dyDescent="0.25">
      <c r="A720" s="7" t="s">
        <v>740</v>
      </c>
      <c r="B720" s="7"/>
      <c r="C720" s="15"/>
      <c r="D720" s="15"/>
      <c r="E720" s="8">
        <f>IFERROR((IF($E$145&gt;6,(GETPIVOTDATA("F55",pivot!$G$721,"År",2022,"F55",1)),)),)</f>
        <v>0.40522875816993464</v>
      </c>
      <c r="F720" s="9">
        <v>0.40522875816993464</v>
      </c>
      <c r="G720" s="11">
        <v>0.40237324703344118</v>
      </c>
      <c r="H720" s="11">
        <v>0.4236111111111111</v>
      </c>
    </row>
    <row r="721" spans="1:8" x14ac:dyDescent="0.25">
      <c r="A721" s="10" t="s">
        <v>741</v>
      </c>
      <c r="B721" s="10"/>
      <c r="C721" s="15"/>
      <c r="D721" s="15"/>
      <c r="E721" s="8">
        <f>IFERROR((IF($E$145&gt;6,(GETPIVOTDATA("F55",pivot!$G$721,"År",2022,"F55",2)),)),)</f>
        <v>0.45098039215686275</v>
      </c>
      <c r="F721" s="9">
        <v>0.45098039215686275</v>
      </c>
      <c r="G721" s="11">
        <v>0.44983818770226536</v>
      </c>
      <c r="H721" s="11">
        <v>0.45833333333333331</v>
      </c>
    </row>
    <row r="722" spans="1:8" x14ac:dyDescent="0.25">
      <c r="A722" s="10" t="s">
        <v>742</v>
      </c>
      <c r="B722" s="10"/>
      <c r="C722" s="15"/>
      <c r="D722" s="15"/>
      <c r="E722" s="8">
        <f>IFERROR((IF($E$145&gt;6,(GETPIVOTDATA("F55",pivot!$G$721,"År",2022,"F55",3)),)),)</f>
        <v>0.1437908496732026</v>
      </c>
      <c r="F722" s="9">
        <v>0.1437908496732026</v>
      </c>
      <c r="G722" s="11">
        <v>0.14778856526429343</v>
      </c>
      <c r="H722" s="11">
        <v>0.11805555555555555</v>
      </c>
    </row>
    <row r="723" spans="1:8" x14ac:dyDescent="0.25">
      <c r="A723" s="7" t="s">
        <v>40</v>
      </c>
      <c r="B723" s="7"/>
      <c r="C723" s="15"/>
      <c r="D723" s="15"/>
      <c r="E723" s="8">
        <v>1</v>
      </c>
      <c r="F723" s="9">
        <v>1</v>
      </c>
      <c r="G723" s="11">
        <v>1</v>
      </c>
      <c r="H723" s="11">
        <v>1</v>
      </c>
    </row>
    <row r="724" spans="1:8" x14ac:dyDescent="0.25">
      <c r="A724" s="110" t="s">
        <v>551</v>
      </c>
      <c r="B724" s="147"/>
      <c r="C724" s="148"/>
      <c r="D724" s="148"/>
      <c r="E724" s="162">
        <f>IFERROR((IF(E132&gt;6,(GETPIVOTDATA("F55",pivot!$L$721,"År",2022)),)),)</f>
        <v>1.738562091503268</v>
      </c>
      <c r="F724" s="164">
        <v>1.738562091503268</v>
      </c>
      <c r="G724" s="166">
        <v>1.7454153182308523</v>
      </c>
      <c r="H724" s="166">
        <v>1.6944444444444444</v>
      </c>
    </row>
    <row r="725" spans="1:8" x14ac:dyDescent="0.25">
      <c r="A725" s="7" t="s">
        <v>42</v>
      </c>
      <c r="B725" s="7"/>
      <c r="C725" s="16"/>
      <c r="D725" s="16"/>
      <c r="E725" s="21">
        <f>IFERROR((GETPIVOTDATA("F55",pivot!$A$721,"År",2022)),)</f>
        <v>1071</v>
      </c>
      <c r="F725" s="163">
        <v>1071</v>
      </c>
      <c r="G725" s="165">
        <v>927</v>
      </c>
      <c r="H725" s="165">
        <v>144</v>
      </c>
    </row>
    <row r="730" spans="1:8" ht="15.5" x14ac:dyDescent="0.35">
      <c r="A730" s="31" t="s">
        <v>736</v>
      </c>
      <c r="C730" s="38"/>
      <c r="E730" s="23"/>
      <c r="F730" s="23"/>
      <c r="G730" s="208"/>
      <c r="H730" s="30"/>
    </row>
    <row r="731" spans="1:8" x14ac:dyDescent="0.25">
      <c r="A731" s="35"/>
      <c r="B731" s="12"/>
      <c r="C731" s="14"/>
      <c r="D731" s="12"/>
      <c r="E731" s="113" t="str">
        <f>pivot!Q2</f>
        <v>(Alla)</v>
      </c>
      <c r="F731" s="235" t="s">
        <v>932</v>
      </c>
      <c r="G731" s="235"/>
      <c r="H731" s="235"/>
    </row>
    <row r="732" spans="1:8" ht="25" x14ac:dyDescent="0.25">
      <c r="A732" s="4"/>
      <c r="B732" s="4"/>
      <c r="C732" s="13"/>
      <c r="D732" s="13"/>
      <c r="E732" s="6">
        <v>2022</v>
      </c>
      <c r="F732" s="5" t="s">
        <v>40</v>
      </c>
      <c r="G732" s="205" t="s">
        <v>547</v>
      </c>
      <c r="H732" s="205" t="s">
        <v>548</v>
      </c>
    </row>
    <row r="733" spans="1:8" x14ac:dyDescent="0.25">
      <c r="A733" s="7" t="s">
        <v>745</v>
      </c>
      <c r="B733" s="7"/>
      <c r="C733" s="15"/>
      <c r="D733" s="15"/>
      <c r="E733" s="8">
        <f>IFERROR((IF($E$145&gt;6,(GETPIVOTDATA("F56",pivot!$G$731,"År",2022,"F56",1)),)),)</f>
        <v>0.28999064546304959</v>
      </c>
      <c r="F733" s="9">
        <v>0.28999064546304959</v>
      </c>
      <c r="G733" s="11">
        <v>0.28725701943844495</v>
      </c>
      <c r="H733" s="11">
        <v>0.30769230769230771</v>
      </c>
    </row>
    <row r="734" spans="1:8" x14ac:dyDescent="0.25">
      <c r="A734" s="10" t="s">
        <v>744</v>
      </c>
      <c r="B734" s="10"/>
      <c r="C734" s="15"/>
      <c r="D734" s="15"/>
      <c r="E734" s="8">
        <f>IFERROR((IF($E$145&gt;6,(GETPIVOTDATA("F56",pivot!$G$731,"År",2022,"F56",2)),)),)</f>
        <v>0.40505144995322734</v>
      </c>
      <c r="F734" s="9">
        <v>0.40505144995322734</v>
      </c>
      <c r="G734" s="11">
        <v>0.40820734341252701</v>
      </c>
      <c r="H734" s="11">
        <v>0.38461538461538464</v>
      </c>
    </row>
    <row r="735" spans="1:8" x14ac:dyDescent="0.25">
      <c r="A735" s="10" t="s">
        <v>743</v>
      </c>
      <c r="B735" s="10"/>
      <c r="C735" s="15"/>
      <c r="D735" s="15"/>
      <c r="E735" s="8">
        <f>IFERROR((IF($E$145&gt;6,(GETPIVOTDATA("F56",pivot!$G$731,"År",2022,"F56",3)),)),)</f>
        <v>0.22918615528531339</v>
      </c>
      <c r="F735" s="9">
        <v>0.22918615528531339</v>
      </c>
      <c r="G735" s="11">
        <v>0.23218142548596113</v>
      </c>
      <c r="H735" s="11">
        <v>0.20979020979020979</v>
      </c>
    </row>
    <row r="736" spans="1:8" x14ac:dyDescent="0.25">
      <c r="A736" s="7" t="s">
        <v>746</v>
      </c>
      <c r="B736" s="7"/>
      <c r="C736" s="15"/>
      <c r="D736" s="15"/>
      <c r="E736" s="8">
        <f>IFERROR((IF($E$145&gt;6,(GETPIVOTDATA("F56",pivot!$G$731,"År",2022,"F56",4)),)),)</f>
        <v>4.4901777362020577E-2</v>
      </c>
      <c r="F736" s="9">
        <v>4.4901777362020577E-2</v>
      </c>
      <c r="G736" s="11">
        <v>4.2116630669546434E-2</v>
      </c>
      <c r="H736" s="11">
        <v>6.2937062937062943E-2</v>
      </c>
    </row>
    <row r="737" spans="1:8" x14ac:dyDescent="0.25">
      <c r="A737" s="7" t="s">
        <v>747</v>
      </c>
      <c r="B737" s="7"/>
      <c r="C737" s="15"/>
      <c r="D737" s="15"/>
      <c r="E737" s="8">
        <f>IFERROR((IF($E$145&gt;6,(GETPIVOTDATA("F56",pivot!$G$731,"År",2022,"F56",5)),)),)</f>
        <v>3.086997193638915E-2</v>
      </c>
      <c r="F737" s="9">
        <v>3.086997193638915E-2</v>
      </c>
      <c r="G737" s="11">
        <v>3.0237580993520519E-2</v>
      </c>
      <c r="H737" s="11">
        <v>3.4965034965034968E-2</v>
      </c>
    </row>
    <row r="738" spans="1:8" x14ac:dyDescent="0.25">
      <c r="A738" s="7" t="s">
        <v>40</v>
      </c>
      <c r="B738" s="7"/>
      <c r="C738" s="15"/>
      <c r="D738" s="15"/>
      <c r="E738" s="8">
        <v>1</v>
      </c>
      <c r="F738" s="9">
        <v>1</v>
      </c>
      <c r="G738" s="11">
        <v>1</v>
      </c>
      <c r="H738" s="11">
        <v>1</v>
      </c>
    </row>
    <row r="739" spans="1:8" x14ac:dyDescent="0.25">
      <c r="A739" s="110" t="s">
        <v>551</v>
      </c>
      <c r="B739" s="147"/>
      <c r="C739" s="148"/>
      <c r="D739" s="148"/>
      <c r="E739" s="162">
        <f>IFERROR((IF(E132&gt;6,(GETPIVOTDATA("F56",pivot!$L$731,"År",2022)),)),)</f>
        <v>2.1216089803554725</v>
      </c>
      <c r="F739" s="112">
        <v>2.1216089803554725</v>
      </c>
      <c r="G739" s="206">
        <v>2.1198704103671706</v>
      </c>
      <c r="H739" s="206">
        <v>2.1328671328671329</v>
      </c>
    </row>
    <row r="740" spans="1:8" x14ac:dyDescent="0.25">
      <c r="A740" s="7" t="s">
        <v>42</v>
      </c>
      <c r="B740" s="7"/>
      <c r="C740" s="16"/>
      <c r="D740" s="16"/>
      <c r="E740" s="21">
        <f>IFERROR((GETPIVOTDATA("F56",pivot!$A$731,"År",2022)),)</f>
        <v>2268</v>
      </c>
      <c r="F740" s="7">
        <v>2268</v>
      </c>
      <c r="G740" s="207">
        <v>1963</v>
      </c>
      <c r="H740" s="207">
        <v>305</v>
      </c>
    </row>
  </sheetData>
  <sheetProtection algorithmName="SHA-512" hashValue="+ODbR6sdYDnvs3IqExiCp2BgdTZLYp36pt1UI/lbHa+JBk3WpH5Z7e2ZFsjMYcSxScc1PHbRiAbTZvKMx5k/ew==" saltValue="CyQXgL8nO7XJW66AryTO8Q==" spinCount="100000" sheet="1" autoFilter="0" pivotTables="0"/>
  <mergeCells count="57">
    <mergeCell ref="F84:H84"/>
    <mergeCell ref="F97:H97"/>
    <mergeCell ref="F110:H110"/>
    <mergeCell ref="F123:H123"/>
    <mergeCell ref="A14:I15"/>
    <mergeCell ref="A22:I22"/>
    <mergeCell ref="A17:I18"/>
    <mergeCell ref="F58:H58"/>
    <mergeCell ref="F71:H71"/>
    <mergeCell ref="F136:H136"/>
    <mergeCell ref="F149:H149"/>
    <mergeCell ref="F162:H162"/>
    <mergeCell ref="F175:H175"/>
    <mergeCell ref="F188:H188"/>
    <mergeCell ref="F201:H201"/>
    <mergeCell ref="F214:H214"/>
    <mergeCell ref="F227:H227"/>
    <mergeCell ref="F240:H240"/>
    <mergeCell ref="F253:H253"/>
    <mergeCell ref="F266:H266"/>
    <mergeCell ref="F279:H279"/>
    <mergeCell ref="F292:H292"/>
    <mergeCell ref="F305:H305"/>
    <mergeCell ref="F318:H318"/>
    <mergeCell ref="F331:H331"/>
    <mergeCell ref="F344:H344"/>
    <mergeCell ref="F357:H357"/>
    <mergeCell ref="F370:H370"/>
    <mergeCell ref="F383:H383"/>
    <mergeCell ref="F396:H396"/>
    <mergeCell ref="F408:H408"/>
    <mergeCell ref="F421:H421"/>
    <mergeCell ref="F434:H434"/>
    <mergeCell ref="F447:H447"/>
    <mergeCell ref="F460:H460"/>
    <mergeCell ref="F473:H473"/>
    <mergeCell ref="F486:H486"/>
    <mergeCell ref="F499:H499"/>
    <mergeCell ref="F512:H512"/>
    <mergeCell ref="F525:H525"/>
    <mergeCell ref="F538:H538"/>
    <mergeCell ref="F551:H551"/>
    <mergeCell ref="F564:H564"/>
    <mergeCell ref="F577:H577"/>
    <mergeCell ref="F590:H590"/>
    <mergeCell ref="F603:H603"/>
    <mergeCell ref="F614:H614"/>
    <mergeCell ref="F627:H627"/>
    <mergeCell ref="F640:H640"/>
    <mergeCell ref="F718:H718"/>
    <mergeCell ref="F731:H731"/>
    <mergeCell ref="F689:H689"/>
    <mergeCell ref="F653:H653"/>
    <mergeCell ref="F666:H666"/>
    <mergeCell ref="F679:H679"/>
    <mergeCell ref="F693:H693"/>
    <mergeCell ref="F707:H707"/>
  </mergeCells>
  <pageMargins left="0.25" right="0.25" top="0.75" bottom="0.75" header="0.3" footer="0.3"/>
  <pageSetup paperSize="9" orientation="portrait" r:id="rId1"/>
  <rowBreaks count="3" manualBreakCount="3">
    <brk id="212" max="16383" man="1"/>
    <brk id="264" max="16383" man="1"/>
    <brk id="316" max="16383" man="1"/>
  </rowBreaks>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1C533-BA27-472C-88B8-16A5FD8E3722}">
  <dimension ref="A1:CB2974"/>
  <sheetViews>
    <sheetView workbookViewId="0">
      <selection activeCell="I3" sqref="I3"/>
    </sheetView>
  </sheetViews>
  <sheetFormatPr defaultRowHeight="14.5" x14ac:dyDescent="0.35"/>
  <cols>
    <col min="2" max="2" width="9.1796875" customWidth="1"/>
    <col min="3" max="3" width="10.1796875" customWidth="1"/>
    <col min="4" max="4" width="14.81640625" customWidth="1"/>
    <col min="71" max="71" width="31.54296875" customWidth="1"/>
    <col min="72" max="72" width="17.7265625" customWidth="1"/>
    <col min="73" max="73" width="19.1796875" customWidth="1"/>
    <col min="74" max="74" width="19.453125" customWidth="1"/>
    <col min="75" max="75" width="35.1796875" customWidth="1"/>
    <col min="76" max="76" width="30.1796875" customWidth="1"/>
    <col min="77" max="77" width="22.1796875" customWidth="1"/>
    <col min="78" max="78" width="16.54296875" customWidth="1"/>
    <col min="79" max="79" width="16.81640625" customWidth="1"/>
    <col min="80" max="80" width="28.81640625" customWidth="1"/>
  </cols>
  <sheetData>
    <row r="1" spans="1:80" x14ac:dyDescent="0.35">
      <c r="A1" t="s">
        <v>206</v>
      </c>
      <c r="B1" t="s">
        <v>386</v>
      </c>
      <c r="C1" t="s">
        <v>157</v>
      </c>
      <c r="D1" t="s">
        <v>0</v>
      </c>
      <c r="E1" t="s">
        <v>381</v>
      </c>
      <c r="F1" t="s">
        <v>1</v>
      </c>
      <c r="G1" t="s">
        <v>2</v>
      </c>
      <c r="H1" t="s">
        <v>3</v>
      </c>
      <c r="I1" t="s">
        <v>4</v>
      </c>
      <c r="J1" t="s">
        <v>58</v>
      </c>
      <c r="K1" t="s">
        <v>5</v>
      </c>
      <c r="L1" t="s">
        <v>6</v>
      </c>
      <c r="M1" t="s">
        <v>7</v>
      </c>
      <c r="N1" t="s">
        <v>8</v>
      </c>
      <c r="O1" t="s">
        <v>9</v>
      </c>
      <c r="P1" t="s">
        <v>10</v>
      </c>
      <c r="Q1" t="s">
        <v>11</v>
      </c>
      <c r="R1" t="s">
        <v>12</v>
      </c>
      <c r="S1" t="s">
        <v>13</v>
      </c>
      <c r="T1" t="s">
        <v>14</v>
      </c>
      <c r="U1" t="s">
        <v>15</v>
      </c>
      <c r="V1" t="s">
        <v>16</v>
      </c>
      <c r="W1" t="s">
        <v>17</v>
      </c>
      <c r="X1" t="s">
        <v>18</v>
      </c>
      <c r="Y1" t="s">
        <v>19</v>
      </c>
      <c r="Z1" t="s">
        <v>20</v>
      </c>
      <c r="AA1" t="s">
        <v>21</v>
      </c>
      <c r="AB1" t="s">
        <v>22</v>
      </c>
      <c r="AC1" t="s">
        <v>23</v>
      </c>
      <c r="AD1" t="s">
        <v>24</v>
      </c>
      <c r="AE1" t="s">
        <v>84</v>
      </c>
      <c r="AF1" t="s">
        <v>85</v>
      </c>
      <c r="AG1" t="s">
        <v>86</v>
      </c>
      <c r="AH1" t="s">
        <v>162</v>
      </c>
      <c r="AI1" t="s">
        <v>163</v>
      </c>
      <c r="AJ1" t="s">
        <v>168</v>
      </c>
      <c r="AK1" t="s">
        <v>170</v>
      </c>
      <c r="AL1" t="s">
        <v>442</v>
      </c>
      <c r="AM1" t="s">
        <v>443</v>
      </c>
      <c r="AN1" t="s">
        <v>449</v>
      </c>
      <c r="AO1" t="s">
        <v>450</v>
      </c>
      <c r="AP1" t="s">
        <v>453</v>
      </c>
      <c r="AQ1" t="s">
        <v>261</v>
      </c>
      <c r="AR1" t="s">
        <v>262</v>
      </c>
      <c r="AS1" t="s">
        <v>263</v>
      </c>
      <c r="AT1" t="s">
        <v>264</v>
      </c>
      <c r="AU1" t="s">
        <v>265</v>
      </c>
      <c r="AV1" t="s">
        <v>266</v>
      </c>
      <c r="AW1" t="s">
        <v>267</v>
      </c>
      <c r="AX1" t="s">
        <v>268</v>
      </c>
      <c r="AY1" t="s">
        <v>269</v>
      </c>
      <c r="AZ1" t="s">
        <v>270</v>
      </c>
      <c r="BA1" t="s">
        <v>271</v>
      </c>
      <c r="BB1" t="s">
        <v>272</v>
      </c>
      <c r="BC1" t="s">
        <v>273</v>
      </c>
      <c r="BD1" t="s">
        <v>274</v>
      </c>
      <c r="BE1" t="s">
        <v>275</v>
      </c>
      <c r="BF1" t="s">
        <v>276</v>
      </c>
      <c r="BG1" t="s">
        <v>277</v>
      </c>
      <c r="BH1" t="s">
        <v>278</v>
      </c>
      <c r="BI1" t="s">
        <v>279</v>
      </c>
      <c r="BJ1" t="s">
        <v>280</v>
      </c>
      <c r="BK1" t="s">
        <v>281</v>
      </c>
      <c r="BL1" t="s">
        <v>282</v>
      </c>
      <c r="BM1" t="s">
        <v>283</v>
      </c>
      <c r="BN1" t="s">
        <v>284</v>
      </c>
      <c r="BO1" t="s">
        <v>285</v>
      </c>
      <c r="BP1" t="s">
        <v>286</v>
      </c>
      <c r="BQ1" t="s">
        <v>287</v>
      </c>
      <c r="BR1" t="s">
        <v>288</v>
      </c>
      <c r="BS1" t="s">
        <v>260</v>
      </c>
      <c r="BT1" t="s">
        <v>259</v>
      </c>
      <c r="BU1" t="s">
        <v>258</v>
      </c>
      <c r="BV1" t="s">
        <v>257</v>
      </c>
      <c r="BW1" t="s">
        <v>256</v>
      </c>
      <c r="BX1" t="s">
        <v>255</v>
      </c>
      <c r="BY1" t="s">
        <v>254</v>
      </c>
      <c r="BZ1" t="s">
        <v>253</v>
      </c>
      <c r="CA1" t="s">
        <v>252</v>
      </c>
      <c r="CB1" t="s">
        <v>251</v>
      </c>
    </row>
    <row r="2" spans="1:80" x14ac:dyDescent="0.35">
      <c r="B2" t="s">
        <v>428</v>
      </c>
      <c r="C2" t="s">
        <v>127</v>
      </c>
      <c r="D2" t="s">
        <v>133</v>
      </c>
      <c r="E2" t="s">
        <v>363</v>
      </c>
      <c r="G2" t="s">
        <v>126</v>
      </c>
      <c r="H2">
        <v>2022</v>
      </c>
      <c r="I2" t="s">
        <v>177</v>
      </c>
      <c r="J2">
        <v>3</v>
      </c>
      <c r="K2">
        <v>3</v>
      </c>
      <c r="L2">
        <v>3</v>
      </c>
      <c r="M2">
        <v>1</v>
      </c>
      <c r="N2">
        <v>4</v>
      </c>
      <c r="O2">
        <v>5</v>
      </c>
      <c r="P2">
        <v>5</v>
      </c>
      <c r="Q2">
        <v>2</v>
      </c>
      <c r="R2">
        <v>3</v>
      </c>
      <c r="S2">
        <v>3</v>
      </c>
      <c r="T2">
        <v>4</v>
      </c>
      <c r="U2">
        <v>4</v>
      </c>
      <c r="V2">
        <v>3</v>
      </c>
      <c r="W2">
        <v>4</v>
      </c>
      <c r="X2">
        <v>3</v>
      </c>
      <c r="Y2">
        <v>3</v>
      </c>
      <c r="Z2">
        <v>2</v>
      </c>
      <c r="AA2">
        <v>1</v>
      </c>
      <c r="AB2">
        <v>1</v>
      </c>
      <c r="AC2">
        <v>3</v>
      </c>
      <c r="AD2">
        <v>4</v>
      </c>
      <c r="AE2">
        <v>4</v>
      </c>
      <c r="AF2">
        <v>5</v>
      </c>
      <c r="AG2">
        <v>2</v>
      </c>
      <c r="AH2">
        <v>3</v>
      </c>
      <c r="AI2">
        <v>4</v>
      </c>
      <c r="AJ2">
        <v>5</v>
      </c>
      <c r="AL2">
        <v>3</v>
      </c>
      <c r="AM2">
        <v>1</v>
      </c>
      <c r="AN2">
        <v>1</v>
      </c>
      <c r="AO2">
        <v>1</v>
      </c>
      <c r="AP2">
        <v>1</v>
      </c>
      <c r="BS2" t="s">
        <v>462</v>
      </c>
      <c r="BT2" t="s">
        <v>462</v>
      </c>
      <c r="BU2" t="s">
        <v>462</v>
      </c>
      <c r="BV2" t="s">
        <v>462</v>
      </c>
      <c r="BW2" t="s">
        <v>462</v>
      </c>
      <c r="BX2" t="s">
        <v>462</v>
      </c>
      <c r="BY2" t="s">
        <v>462</v>
      </c>
      <c r="BZ2" t="s">
        <v>462</v>
      </c>
      <c r="CA2" t="s">
        <v>462</v>
      </c>
      <c r="CB2" t="s">
        <v>462</v>
      </c>
    </row>
    <row r="3" spans="1:80" x14ac:dyDescent="0.35">
      <c r="B3" t="s">
        <v>427</v>
      </c>
      <c r="C3" t="s">
        <v>127</v>
      </c>
      <c r="D3" t="s">
        <v>140</v>
      </c>
      <c r="E3" t="s">
        <v>439</v>
      </c>
      <c r="G3" t="s">
        <v>126</v>
      </c>
      <c r="H3">
        <v>2022</v>
      </c>
      <c r="I3" t="s">
        <v>176</v>
      </c>
      <c r="J3">
        <v>3</v>
      </c>
      <c r="K3">
        <v>2</v>
      </c>
      <c r="L3">
        <v>2</v>
      </c>
      <c r="M3">
        <v>2</v>
      </c>
      <c r="N3">
        <v>4</v>
      </c>
      <c r="O3">
        <v>4</v>
      </c>
      <c r="P3">
        <v>1</v>
      </c>
      <c r="Q3">
        <v>3</v>
      </c>
      <c r="R3">
        <v>4</v>
      </c>
      <c r="S3">
        <v>4</v>
      </c>
      <c r="T3">
        <v>4</v>
      </c>
      <c r="U3">
        <v>4</v>
      </c>
      <c r="V3">
        <v>2</v>
      </c>
      <c r="W3">
        <v>1</v>
      </c>
      <c r="X3">
        <v>4</v>
      </c>
      <c r="Y3">
        <v>2</v>
      </c>
      <c r="Z3">
        <v>1</v>
      </c>
      <c r="AA3">
        <v>2</v>
      </c>
      <c r="AB3">
        <v>4</v>
      </c>
      <c r="AC3">
        <v>3</v>
      </c>
      <c r="AD3">
        <v>1</v>
      </c>
      <c r="AE3">
        <v>5</v>
      </c>
      <c r="AF3">
        <v>4</v>
      </c>
      <c r="AG3">
        <v>1</v>
      </c>
      <c r="AH3">
        <v>1</v>
      </c>
      <c r="AI3">
        <v>2</v>
      </c>
      <c r="AJ3">
        <v>2</v>
      </c>
      <c r="AL3">
        <v>3</v>
      </c>
      <c r="AM3">
        <v>2</v>
      </c>
      <c r="AN3">
        <v>1</v>
      </c>
      <c r="AO3">
        <v>3</v>
      </c>
      <c r="AP3">
        <v>3</v>
      </c>
      <c r="BS3" t="s">
        <v>462</v>
      </c>
      <c r="BT3" t="s">
        <v>462</v>
      </c>
      <c r="BU3" t="s">
        <v>462</v>
      </c>
      <c r="BV3" t="s">
        <v>462</v>
      </c>
      <c r="BW3" t="s">
        <v>462</v>
      </c>
      <c r="BX3" t="s">
        <v>462</v>
      </c>
      <c r="BY3" t="s">
        <v>462</v>
      </c>
      <c r="BZ3" t="s">
        <v>462</v>
      </c>
      <c r="CA3" t="s">
        <v>462</v>
      </c>
      <c r="CB3" t="s">
        <v>462</v>
      </c>
    </row>
    <row r="4" spans="1:80" x14ac:dyDescent="0.35">
      <c r="B4" t="s">
        <v>382</v>
      </c>
      <c r="C4" t="s">
        <v>127</v>
      </c>
      <c r="D4" t="s">
        <v>358</v>
      </c>
      <c r="E4" t="s">
        <v>359</v>
      </c>
      <c r="G4" t="s">
        <v>126</v>
      </c>
      <c r="H4">
        <v>2021</v>
      </c>
      <c r="I4" t="s">
        <v>176</v>
      </c>
      <c r="J4">
        <v>3</v>
      </c>
      <c r="K4">
        <v>5</v>
      </c>
      <c r="L4">
        <v>3</v>
      </c>
      <c r="M4">
        <v>2</v>
      </c>
      <c r="N4">
        <v>3</v>
      </c>
      <c r="O4">
        <v>5</v>
      </c>
      <c r="P4">
        <v>3</v>
      </c>
      <c r="Q4">
        <v>4</v>
      </c>
      <c r="R4">
        <v>5</v>
      </c>
      <c r="S4">
        <v>3</v>
      </c>
      <c r="T4">
        <v>3</v>
      </c>
      <c r="U4">
        <v>4</v>
      </c>
      <c r="V4">
        <v>3</v>
      </c>
      <c r="W4">
        <v>3</v>
      </c>
      <c r="X4">
        <v>3</v>
      </c>
      <c r="Y4">
        <v>4</v>
      </c>
      <c r="Z4">
        <v>5</v>
      </c>
      <c r="AA4">
        <v>5</v>
      </c>
      <c r="AB4">
        <v>4</v>
      </c>
      <c r="AC4">
        <v>3</v>
      </c>
      <c r="AD4">
        <v>5</v>
      </c>
      <c r="AE4">
        <v>2</v>
      </c>
      <c r="AF4">
        <v>5</v>
      </c>
      <c r="AG4">
        <v>5</v>
      </c>
      <c r="AH4">
        <v>1</v>
      </c>
      <c r="AI4">
        <v>2</v>
      </c>
      <c r="AJ4">
        <v>4</v>
      </c>
      <c r="AK4">
        <v>3</v>
      </c>
      <c r="AQ4">
        <v>6.67</v>
      </c>
      <c r="AR4" t="s">
        <v>59</v>
      </c>
      <c r="AS4">
        <v>6.67</v>
      </c>
      <c r="AT4">
        <v>6.67</v>
      </c>
      <c r="AU4">
        <v>6.67</v>
      </c>
      <c r="AV4" t="s">
        <v>59</v>
      </c>
      <c r="AW4">
        <v>6.67</v>
      </c>
      <c r="AX4">
        <v>10</v>
      </c>
      <c r="AY4" t="s">
        <v>59</v>
      </c>
      <c r="AZ4">
        <v>3.33</v>
      </c>
      <c r="BA4">
        <v>6.67</v>
      </c>
      <c r="BB4">
        <v>10</v>
      </c>
      <c r="BC4">
        <v>6.67</v>
      </c>
      <c r="BD4">
        <v>6.67</v>
      </c>
      <c r="BE4">
        <v>6.67</v>
      </c>
      <c r="BF4">
        <v>10</v>
      </c>
      <c r="BG4" t="s">
        <v>59</v>
      </c>
      <c r="BH4" t="s">
        <v>59</v>
      </c>
      <c r="BI4">
        <v>0</v>
      </c>
      <c r="BJ4">
        <v>6.67</v>
      </c>
      <c r="BK4" t="s">
        <v>59</v>
      </c>
      <c r="BL4">
        <v>3.33</v>
      </c>
      <c r="BM4" t="s">
        <v>59</v>
      </c>
      <c r="BN4" t="s">
        <v>59</v>
      </c>
      <c r="BO4">
        <v>0</v>
      </c>
      <c r="BP4">
        <v>3.33</v>
      </c>
      <c r="BQ4">
        <v>10</v>
      </c>
      <c r="BR4">
        <v>6.67</v>
      </c>
      <c r="BS4">
        <v>8.3350000000000009</v>
      </c>
      <c r="BT4">
        <v>6.67</v>
      </c>
      <c r="BU4">
        <v>6.67</v>
      </c>
      <c r="BV4">
        <v>6.67</v>
      </c>
      <c r="BW4">
        <v>10</v>
      </c>
      <c r="BX4">
        <v>8.3350000000000009</v>
      </c>
      <c r="BY4">
        <v>6.67</v>
      </c>
      <c r="BZ4">
        <v>5</v>
      </c>
      <c r="CA4">
        <v>0</v>
      </c>
      <c r="CB4">
        <v>5</v>
      </c>
    </row>
    <row r="5" spans="1:80" x14ac:dyDescent="0.35">
      <c r="B5" t="s">
        <v>382</v>
      </c>
      <c r="C5" t="s">
        <v>127</v>
      </c>
      <c r="D5" t="s">
        <v>358</v>
      </c>
      <c r="E5" t="s">
        <v>359</v>
      </c>
      <c r="G5" t="s">
        <v>126</v>
      </c>
      <c r="H5">
        <v>2021</v>
      </c>
      <c r="I5" t="s">
        <v>177</v>
      </c>
      <c r="J5">
        <v>3</v>
      </c>
      <c r="K5">
        <v>3</v>
      </c>
      <c r="L5">
        <v>4</v>
      </c>
      <c r="M5">
        <v>4</v>
      </c>
      <c r="N5">
        <v>5</v>
      </c>
      <c r="O5">
        <v>5</v>
      </c>
      <c r="P5">
        <v>3</v>
      </c>
      <c r="Q5">
        <v>3</v>
      </c>
      <c r="R5">
        <v>3</v>
      </c>
      <c r="S5">
        <v>2</v>
      </c>
      <c r="T5">
        <v>3</v>
      </c>
      <c r="U5">
        <v>3</v>
      </c>
      <c r="V5">
        <v>3</v>
      </c>
      <c r="W5">
        <v>5</v>
      </c>
      <c r="X5">
        <v>2</v>
      </c>
      <c r="Y5">
        <v>4</v>
      </c>
      <c r="Z5">
        <v>3</v>
      </c>
      <c r="AA5">
        <v>1</v>
      </c>
      <c r="AB5">
        <v>1</v>
      </c>
      <c r="AC5">
        <v>4</v>
      </c>
      <c r="AD5">
        <v>4</v>
      </c>
      <c r="AE5">
        <v>3</v>
      </c>
      <c r="AF5">
        <v>4</v>
      </c>
      <c r="AG5">
        <v>4</v>
      </c>
      <c r="AH5">
        <v>3</v>
      </c>
      <c r="AI5">
        <v>2</v>
      </c>
      <c r="AJ5">
        <v>4</v>
      </c>
      <c r="AK5">
        <v>4</v>
      </c>
      <c r="AQ5">
        <v>6.67</v>
      </c>
      <c r="AR5">
        <v>6.67</v>
      </c>
      <c r="AS5">
        <v>10</v>
      </c>
      <c r="AT5">
        <v>0</v>
      </c>
      <c r="AU5" t="s">
        <v>59</v>
      </c>
      <c r="AV5" t="s">
        <v>59</v>
      </c>
      <c r="AW5">
        <v>6.67</v>
      </c>
      <c r="AX5">
        <v>6.67</v>
      </c>
      <c r="AY5">
        <v>6.67</v>
      </c>
      <c r="AZ5">
        <v>6.67</v>
      </c>
      <c r="BA5">
        <v>6.67</v>
      </c>
      <c r="BB5">
        <v>6.67</v>
      </c>
      <c r="BC5">
        <v>6.67</v>
      </c>
      <c r="BD5" t="s">
        <v>59</v>
      </c>
      <c r="BE5">
        <v>3.33</v>
      </c>
      <c r="BF5">
        <v>10</v>
      </c>
      <c r="BG5">
        <v>6.67</v>
      </c>
      <c r="BH5">
        <v>10</v>
      </c>
      <c r="BI5">
        <v>10</v>
      </c>
      <c r="BJ5">
        <v>10</v>
      </c>
      <c r="BK5">
        <v>10</v>
      </c>
      <c r="BL5">
        <v>6.67</v>
      </c>
      <c r="BM5">
        <v>10</v>
      </c>
      <c r="BN5">
        <v>10</v>
      </c>
      <c r="BO5">
        <v>6.67</v>
      </c>
      <c r="BP5">
        <v>3.33</v>
      </c>
      <c r="BQ5">
        <v>10</v>
      </c>
      <c r="BR5">
        <v>10</v>
      </c>
      <c r="BS5">
        <v>6.67</v>
      </c>
      <c r="BT5">
        <v>7.78</v>
      </c>
      <c r="BU5">
        <v>3.335</v>
      </c>
      <c r="BV5">
        <v>3.33</v>
      </c>
      <c r="BW5">
        <v>6.67</v>
      </c>
      <c r="BX5">
        <v>10</v>
      </c>
      <c r="BY5">
        <v>6.67</v>
      </c>
      <c r="BZ5">
        <v>6.67</v>
      </c>
      <c r="CA5">
        <v>10</v>
      </c>
      <c r="CB5">
        <v>8.3350000000000009</v>
      </c>
    </row>
    <row r="6" spans="1:80" x14ac:dyDescent="0.35">
      <c r="B6" t="s">
        <v>382</v>
      </c>
      <c r="C6" t="s">
        <v>127</v>
      </c>
      <c r="D6" t="s">
        <v>358</v>
      </c>
      <c r="E6" t="s">
        <v>359</v>
      </c>
      <c r="G6" t="s">
        <v>126</v>
      </c>
      <c r="H6">
        <v>2021</v>
      </c>
      <c r="I6" t="s">
        <v>177</v>
      </c>
      <c r="J6">
        <v>3</v>
      </c>
      <c r="K6">
        <v>3</v>
      </c>
      <c r="L6">
        <v>2</v>
      </c>
      <c r="M6">
        <v>1</v>
      </c>
      <c r="N6">
        <v>3</v>
      </c>
      <c r="O6">
        <v>2</v>
      </c>
      <c r="P6">
        <v>4</v>
      </c>
      <c r="Q6">
        <v>3</v>
      </c>
      <c r="R6">
        <v>3</v>
      </c>
      <c r="S6">
        <v>1</v>
      </c>
      <c r="T6">
        <v>4</v>
      </c>
      <c r="U6">
        <v>4</v>
      </c>
      <c r="V6">
        <v>4</v>
      </c>
      <c r="W6">
        <v>4</v>
      </c>
      <c r="X6">
        <v>3</v>
      </c>
      <c r="Y6">
        <v>4</v>
      </c>
      <c r="Z6">
        <v>3</v>
      </c>
      <c r="AA6">
        <v>1</v>
      </c>
      <c r="AB6">
        <v>1</v>
      </c>
      <c r="AC6">
        <v>4</v>
      </c>
      <c r="AD6">
        <v>4</v>
      </c>
      <c r="AE6">
        <v>4</v>
      </c>
      <c r="AF6">
        <v>3</v>
      </c>
      <c r="AG6">
        <v>3</v>
      </c>
      <c r="AH6">
        <v>2</v>
      </c>
      <c r="AI6">
        <v>2</v>
      </c>
      <c r="AJ6">
        <v>4</v>
      </c>
      <c r="AK6">
        <v>3</v>
      </c>
      <c r="AQ6">
        <v>6.67</v>
      </c>
      <c r="AR6">
        <v>6.67</v>
      </c>
      <c r="AS6">
        <v>3.33</v>
      </c>
      <c r="AT6">
        <v>10</v>
      </c>
      <c r="AU6">
        <v>6.67</v>
      </c>
      <c r="AV6">
        <v>3.33</v>
      </c>
      <c r="AW6">
        <v>10</v>
      </c>
      <c r="AX6">
        <v>6.67</v>
      </c>
      <c r="AY6">
        <v>6.67</v>
      </c>
      <c r="AZ6">
        <v>10</v>
      </c>
      <c r="BA6">
        <v>10</v>
      </c>
      <c r="BB6">
        <v>10</v>
      </c>
      <c r="BC6">
        <v>10</v>
      </c>
      <c r="BD6">
        <v>10</v>
      </c>
      <c r="BE6">
        <v>6.67</v>
      </c>
      <c r="BF6">
        <v>10</v>
      </c>
      <c r="BG6">
        <v>6.67</v>
      </c>
      <c r="BH6">
        <v>10</v>
      </c>
      <c r="BI6">
        <v>10</v>
      </c>
      <c r="BJ6">
        <v>10</v>
      </c>
      <c r="BK6">
        <v>10</v>
      </c>
      <c r="BL6">
        <v>10</v>
      </c>
      <c r="BM6">
        <v>6.67</v>
      </c>
      <c r="BN6">
        <v>6.67</v>
      </c>
      <c r="BO6">
        <v>3.33</v>
      </c>
      <c r="BP6">
        <v>3.33</v>
      </c>
      <c r="BQ6">
        <v>10</v>
      </c>
      <c r="BR6">
        <v>6.67</v>
      </c>
      <c r="BS6">
        <v>8.3350000000000009</v>
      </c>
      <c r="BT6">
        <v>5.5566666666666675</v>
      </c>
      <c r="BU6">
        <v>10</v>
      </c>
      <c r="BV6">
        <v>5</v>
      </c>
      <c r="BW6">
        <v>6.67</v>
      </c>
      <c r="BX6">
        <v>8.89</v>
      </c>
      <c r="BY6">
        <v>8.3350000000000009</v>
      </c>
      <c r="BZ6">
        <v>10</v>
      </c>
      <c r="CA6">
        <v>10</v>
      </c>
      <c r="CB6">
        <v>10</v>
      </c>
    </row>
    <row r="7" spans="1:80" x14ac:dyDescent="0.35">
      <c r="B7" t="s">
        <v>427</v>
      </c>
      <c r="C7" t="s">
        <v>127</v>
      </c>
      <c r="D7" t="s">
        <v>136</v>
      </c>
      <c r="E7" t="s">
        <v>430</v>
      </c>
      <c r="G7" t="s">
        <v>126</v>
      </c>
      <c r="H7">
        <v>2022</v>
      </c>
      <c r="I7" t="s">
        <v>176</v>
      </c>
      <c r="J7">
        <v>3</v>
      </c>
      <c r="K7">
        <v>3</v>
      </c>
      <c r="L7">
        <v>3</v>
      </c>
      <c r="M7">
        <v>5</v>
      </c>
      <c r="N7">
        <v>4</v>
      </c>
      <c r="O7">
        <v>4</v>
      </c>
      <c r="P7">
        <v>3</v>
      </c>
      <c r="Q7">
        <v>3</v>
      </c>
      <c r="R7">
        <v>4</v>
      </c>
      <c r="S7">
        <v>5</v>
      </c>
      <c r="T7">
        <v>4</v>
      </c>
      <c r="U7">
        <v>4</v>
      </c>
      <c r="V7">
        <v>4</v>
      </c>
      <c r="W7">
        <v>3</v>
      </c>
      <c r="X7">
        <v>3</v>
      </c>
      <c r="Y7">
        <v>4</v>
      </c>
      <c r="Z7">
        <v>3</v>
      </c>
      <c r="AA7">
        <v>5</v>
      </c>
      <c r="AB7">
        <v>1</v>
      </c>
      <c r="AC7">
        <v>3</v>
      </c>
      <c r="AD7">
        <v>4</v>
      </c>
      <c r="AE7">
        <v>3</v>
      </c>
      <c r="AF7">
        <v>3</v>
      </c>
      <c r="AG7">
        <v>1</v>
      </c>
      <c r="AH7">
        <v>1</v>
      </c>
      <c r="AI7">
        <v>2</v>
      </c>
      <c r="AJ7">
        <v>5</v>
      </c>
      <c r="AL7">
        <v>2</v>
      </c>
      <c r="AM7">
        <v>1</v>
      </c>
      <c r="AN7">
        <v>1</v>
      </c>
      <c r="AO7">
        <v>1</v>
      </c>
      <c r="AP7">
        <v>2</v>
      </c>
      <c r="BS7" t="s">
        <v>462</v>
      </c>
      <c r="BT7" t="s">
        <v>462</v>
      </c>
      <c r="BU7" t="s">
        <v>462</v>
      </c>
      <c r="BV7" t="s">
        <v>462</v>
      </c>
      <c r="BW7" t="s">
        <v>462</v>
      </c>
      <c r="BX7" t="s">
        <v>462</v>
      </c>
      <c r="BY7" t="s">
        <v>462</v>
      </c>
      <c r="BZ7" t="s">
        <v>462</v>
      </c>
      <c r="CA7" t="s">
        <v>462</v>
      </c>
      <c r="CB7" t="s">
        <v>462</v>
      </c>
    </row>
    <row r="8" spans="1:80" x14ac:dyDescent="0.35">
      <c r="B8" t="s">
        <v>426</v>
      </c>
      <c r="C8" t="s">
        <v>127</v>
      </c>
      <c r="D8" t="s">
        <v>139</v>
      </c>
      <c r="E8" t="s">
        <v>362</v>
      </c>
      <c r="G8" t="s">
        <v>126</v>
      </c>
      <c r="H8">
        <v>2022</v>
      </c>
      <c r="I8" t="s">
        <v>176</v>
      </c>
      <c r="J8">
        <v>3</v>
      </c>
      <c r="K8">
        <v>3</v>
      </c>
      <c r="L8">
        <v>3</v>
      </c>
      <c r="M8">
        <v>1</v>
      </c>
      <c r="N8">
        <v>4</v>
      </c>
      <c r="O8">
        <v>3</v>
      </c>
      <c r="P8">
        <v>4</v>
      </c>
      <c r="Q8">
        <v>3</v>
      </c>
      <c r="R8">
        <v>3</v>
      </c>
      <c r="S8">
        <v>3</v>
      </c>
      <c r="T8">
        <v>4</v>
      </c>
      <c r="U8">
        <v>4</v>
      </c>
      <c r="V8">
        <v>4</v>
      </c>
      <c r="W8">
        <v>4</v>
      </c>
      <c r="X8">
        <v>4</v>
      </c>
      <c r="Y8">
        <v>3</v>
      </c>
      <c r="Z8">
        <v>4</v>
      </c>
      <c r="AA8">
        <v>1</v>
      </c>
      <c r="AB8">
        <v>1</v>
      </c>
      <c r="AC8">
        <v>4</v>
      </c>
      <c r="AD8">
        <v>4</v>
      </c>
      <c r="AE8">
        <v>3</v>
      </c>
      <c r="AF8">
        <v>3</v>
      </c>
      <c r="AG8">
        <v>2</v>
      </c>
      <c r="AH8">
        <v>2</v>
      </c>
      <c r="AI8">
        <v>3</v>
      </c>
      <c r="AJ8">
        <v>4</v>
      </c>
      <c r="AL8">
        <v>4</v>
      </c>
      <c r="AM8">
        <v>3</v>
      </c>
      <c r="AN8">
        <v>1</v>
      </c>
      <c r="AO8">
        <v>1</v>
      </c>
      <c r="AP8">
        <v>1</v>
      </c>
      <c r="BS8" t="s">
        <v>462</v>
      </c>
      <c r="BT8" t="s">
        <v>462</v>
      </c>
      <c r="BU8" t="s">
        <v>462</v>
      </c>
      <c r="BV8" t="s">
        <v>462</v>
      </c>
      <c r="BW8" t="s">
        <v>462</v>
      </c>
      <c r="BX8" t="s">
        <v>462</v>
      </c>
      <c r="BY8" t="s">
        <v>462</v>
      </c>
      <c r="BZ8" t="s">
        <v>462</v>
      </c>
      <c r="CA8" t="s">
        <v>462</v>
      </c>
      <c r="CB8" t="s">
        <v>462</v>
      </c>
    </row>
    <row r="9" spans="1:80" x14ac:dyDescent="0.35">
      <c r="B9" t="s">
        <v>428</v>
      </c>
      <c r="C9" t="s">
        <v>127</v>
      </c>
      <c r="D9" t="s">
        <v>138</v>
      </c>
      <c r="E9" t="s">
        <v>367</v>
      </c>
      <c r="G9" t="s">
        <v>126</v>
      </c>
      <c r="H9">
        <v>2022</v>
      </c>
      <c r="I9" t="s">
        <v>177</v>
      </c>
      <c r="J9">
        <v>3</v>
      </c>
      <c r="K9">
        <v>4</v>
      </c>
      <c r="L9">
        <v>4</v>
      </c>
      <c r="M9">
        <v>1</v>
      </c>
      <c r="N9">
        <v>4</v>
      </c>
      <c r="O9">
        <v>5</v>
      </c>
      <c r="P9">
        <v>3</v>
      </c>
      <c r="Q9">
        <v>3</v>
      </c>
      <c r="R9">
        <v>4</v>
      </c>
      <c r="S9">
        <v>2</v>
      </c>
      <c r="T9">
        <v>4</v>
      </c>
      <c r="U9">
        <v>4</v>
      </c>
      <c r="V9">
        <v>4</v>
      </c>
      <c r="W9">
        <v>4</v>
      </c>
      <c r="X9">
        <v>4</v>
      </c>
      <c r="Y9">
        <v>4</v>
      </c>
      <c r="Z9">
        <v>3</v>
      </c>
      <c r="AA9">
        <v>2</v>
      </c>
      <c r="AB9">
        <v>1</v>
      </c>
      <c r="AC9">
        <v>5</v>
      </c>
      <c r="AD9">
        <v>5</v>
      </c>
      <c r="AE9">
        <v>5</v>
      </c>
      <c r="AF9">
        <v>5</v>
      </c>
      <c r="AG9">
        <v>1</v>
      </c>
      <c r="AH9">
        <v>2</v>
      </c>
      <c r="AI9">
        <v>4</v>
      </c>
      <c r="AJ9">
        <v>5</v>
      </c>
      <c r="AL9">
        <v>4</v>
      </c>
      <c r="AM9">
        <v>1</v>
      </c>
      <c r="AN9">
        <v>1</v>
      </c>
      <c r="AO9">
        <v>1</v>
      </c>
      <c r="AP9">
        <v>1</v>
      </c>
      <c r="BS9" t="s">
        <v>462</v>
      </c>
      <c r="BT9" t="s">
        <v>462</v>
      </c>
      <c r="BU9" t="s">
        <v>462</v>
      </c>
      <c r="BV9" t="s">
        <v>462</v>
      </c>
      <c r="BW9" t="s">
        <v>462</v>
      </c>
      <c r="BX9" t="s">
        <v>462</v>
      </c>
      <c r="BY9" t="s">
        <v>462</v>
      </c>
      <c r="BZ9" t="s">
        <v>462</v>
      </c>
      <c r="CA9" t="s">
        <v>462</v>
      </c>
      <c r="CB9" t="s">
        <v>462</v>
      </c>
    </row>
    <row r="10" spans="1:80" x14ac:dyDescent="0.35">
      <c r="B10" t="s">
        <v>426</v>
      </c>
      <c r="C10" t="s">
        <v>127</v>
      </c>
      <c r="D10" t="s">
        <v>140</v>
      </c>
      <c r="E10" t="s">
        <v>366</v>
      </c>
      <c r="G10" t="s">
        <v>126</v>
      </c>
      <c r="H10">
        <v>2022</v>
      </c>
      <c r="I10" t="s">
        <v>177</v>
      </c>
      <c r="J10">
        <v>3</v>
      </c>
      <c r="K10">
        <v>3</v>
      </c>
      <c r="L10">
        <v>2</v>
      </c>
      <c r="M10">
        <v>2</v>
      </c>
      <c r="N10">
        <v>3</v>
      </c>
      <c r="O10">
        <v>3</v>
      </c>
      <c r="P10">
        <v>3</v>
      </c>
      <c r="Q10">
        <v>2</v>
      </c>
      <c r="R10">
        <v>3</v>
      </c>
      <c r="S10">
        <v>3</v>
      </c>
      <c r="T10">
        <v>4</v>
      </c>
      <c r="U10">
        <v>4</v>
      </c>
      <c r="V10">
        <v>3</v>
      </c>
      <c r="W10">
        <v>4</v>
      </c>
      <c r="X10">
        <v>4</v>
      </c>
      <c r="Y10">
        <v>3</v>
      </c>
      <c r="Z10">
        <v>5</v>
      </c>
      <c r="AA10">
        <v>1</v>
      </c>
      <c r="AB10">
        <v>1</v>
      </c>
      <c r="AC10">
        <v>4</v>
      </c>
      <c r="AD10">
        <v>4</v>
      </c>
      <c r="AE10">
        <v>4</v>
      </c>
      <c r="AF10">
        <v>3</v>
      </c>
      <c r="AG10">
        <v>5</v>
      </c>
      <c r="AH10">
        <v>4</v>
      </c>
      <c r="AI10">
        <v>4</v>
      </c>
      <c r="AJ10">
        <v>4</v>
      </c>
      <c r="AL10">
        <v>4</v>
      </c>
      <c r="AM10">
        <v>2</v>
      </c>
      <c r="AN10">
        <v>1</v>
      </c>
      <c r="AO10">
        <v>1</v>
      </c>
      <c r="AP10">
        <v>1</v>
      </c>
      <c r="BS10" t="s">
        <v>462</v>
      </c>
      <c r="BT10" t="s">
        <v>462</v>
      </c>
      <c r="BU10" t="s">
        <v>462</v>
      </c>
      <c r="BV10" t="s">
        <v>462</v>
      </c>
      <c r="BW10" t="s">
        <v>462</v>
      </c>
      <c r="BX10" t="s">
        <v>462</v>
      </c>
      <c r="BY10" t="s">
        <v>462</v>
      </c>
      <c r="BZ10" t="s">
        <v>462</v>
      </c>
      <c r="CA10" t="s">
        <v>462</v>
      </c>
      <c r="CB10" t="s">
        <v>462</v>
      </c>
    </row>
    <row r="11" spans="1:80" x14ac:dyDescent="0.35">
      <c r="B11" t="s">
        <v>428</v>
      </c>
      <c r="C11" t="s">
        <v>127</v>
      </c>
      <c r="D11" t="s">
        <v>135</v>
      </c>
      <c r="E11" t="s">
        <v>363</v>
      </c>
      <c r="G11" t="s">
        <v>126</v>
      </c>
      <c r="H11">
        <v>2022</v>
      </c>
      <c r="I11" t="s">
        <v>176</v>
      </c>
      <c r="J11">
        <v>3</v>
      </c>
      <c r="K11">
        <v>5</v>
      </c>
      <c r="L11">
        <v>3</v>
      </c>
      <c r="M11">
        <v>4</v>
      </c>
      <c r="N11">
        <v>4</v>
      </c>
      <c r="O11">
        <v>4</v>
      </c>
      <c r="P11">
        <v>5</v>
      </c>
      <c r="Q11">
        <v>3</v>
      </c>
      <c r="R11">
        <v>4</v>
      </c>
      <c r="S11">
        <v>3</v>
      </c>
      <c r="T11">
        <v>4</v>
      </c>
      <c r="U11">
        <v>3</v>
      </c>
      <c r="V11">
        <v>4</v>
      </c>
      <c r="W11">
        <v>3</v>
      </c>
      <c r="X11">
        <v>4</v>
      </c>
      <c r="Y11">
        <v>3</v>
      </c>
      <c r="Z11">
        <v>3</v>
      </c>
      <c r="AA11">
        <v>4</v>
      </c>
      <c r="AB11">
        <v>5</v>
      </c>
      <c r="AC11">
        <v>4</v>
      </c>
      <c r="AD11">
        <v>3</v>
      </c>
      <c r="AE11">
        <v>4</v>
      </c>
      <c r="AF11">
        <v>5</v>
      </c>
      <c r="AG11">
        <v>5</v>
      </c>
      <c r="AH11">
        <v>2</v>
      </c>
      <c r="AI11">
        <v>4</v>
      </c>
      <c r="AJ11">
        <v>4</v>
      </c>
      <c r="AL11">
        <v>3</v>
      </c>
      <c r="AM11">
        <v>1</v>
      </c>
      <c r="AN11">
        <v>1</v>
      </c>
      <c r="AO11">
        <v>1</v>
      </c>
      <c r="AP11">
        <v>2</v>
      </c>
      <c r="BS11" t="s">
        <v>462</v>
      </c>
      <c r="BT11" t="s">
        <v>462</v>
      </c>
      <c r="BU11" t="s">
        <v>462</v>
      </c>
      <c r="BV11" t="s">
        <v>462</v>
      </c>
      <c r="BW11" t="s">
        <v>462</v>
      </c>
      <c r="BX11" t="s">
        <v>462</v>
      </c>
      <c r="BY11" t="s">
        <v>462</v>
      </c>
      <c r="BZ11" t="s">
        <v>462</v>
      </c>
      <c r="CA11" t="s">
        <v>462</v>
      </c>
      <c r="CB11" t="s">
        <v>462</v>
      </c>
    </row>
    <row r="12" spans="1:80" x14ac:dyDescent="0.35">
      <c r="B12" t="s">
        <v>382</v>
      </c>
      <c r="C12" t="s">
        <v>127</v>
      </c>
      <c r="D12" t="s">
        <v>138</v>
      </c>
      <c r="E12" t="s">
        <v>360</v>
      </c>
      <c r="G12" t="s">
        <v>126</v>
      </c>
      <c r="H12">
        <v>2021</v>
      </c>
      <c r="I12" t="s">
        <v>177</v>
      </c>
      <c r="J12">
        <v>3</v>
      </c>
      <c r="K12">
        <v>3</v>
      </c>
      <c r="L12">
        <v>3</v>
      </c>
      <c r="M12">
        <v>1</v>
      </c>
      <c r="N12">
        <v>3</v>
      </c>
      <c r="O12">
        <v>3</v>
      </c>
      <c r="P12">
        <v>3</v>
      </c>
      <c r="Q12">
        <v>3</v>
      </c>
      <c r="R12">
        <v>4</v>
      </c>
      <c r="S12">
        <v>1</v>
      </c>
      <c r="T12">
        <v>4</v>
      </c>
      <c r="U12">
        <v>4</v>
      </c>
      <c r="V12">
        <v>4</v>
      </c>
      <c r="W12">
        <v>4</v>
      </c>
      <c r="X12">
        <v>4</v>
      </c>
      <c r="Y12">
        <v>4</v>
      </c>
      <c r="Z12">
        <v>3</v>
      </c>
      <c r="AA12">
        <v>1</v>
      </c>
      <c r="AB12">
        <v>1</v>
      </c>
      <c r="AC12">
        <v>4</v>
      </c>
      <c r="AD12">
        <v>4</v>
      </c>
      <c r="AE12">
        <v>4</v>
      </c>
      <c r="AF12">
        <v>3</v>
      </c>
      <c r="AG12">
        <v>4</v>
      </c>
      <c r="AI12">
        <v>2</v>
      </c>
      <c r="AJ12">
        <v>2</v>
      </c>
      <c r="AK12">
        <v>3</v>
      </c>
      <c r="AQ12">
        <v>6.67</v>
      </c>
      <c r="AR12">
        <v>6.67</v>
      </c>
      <c r="AS12">
        <v>6.67</v>
      </c>
      <c r="AT12">
        <v>10</v>
      </c>
      <c r="AU12">
        <v>6.67</v>
      </c>
      <c r="AV12">
        <v>6.67</v>
      </c>
      <c r="AW12">
        <v>6.67</v>
      </c>
      <c r="AX12">
        <v>6.67</v>
      </c>
      <c r="AY12">
        <v>10</v>
      </c>
      <c r="AZ12">
        <v>10</v>
      </c>
      <c r="BA12">
        <v>10</v>
      </c>
      <c r="BB12">
        <v>10</v>
      </c>
      <c r="BC12">
        <v>10</v>
      </c>
      <c r="BD12">
        <v>10</v>
      </c>
      <c r="BE12">
        <v>10</v>
      </c>
      <c r="BF12">
        <v>10</v>
      </c>
      <c r="BG12">
        <v>6.67</v>
      </c>
      <c r="BH12">
        <v>10</v>
      </c>
      <c r="BI12">
        <v>10</v>
      </c>
      <c r="BJ12">
        <v>10</v>
      </c>
      <c r="BK12">
        <v>10</v>
      </c>
      <c r="BL12">
        <v>10</v>
      </c>
      <c r="BM12">
        <v>6.67</v>
      </c>
      <c r="BN12">
        <v>10</v>
      </c>
      <c r="BP12">
        <v>3.33</v>
      </c>
      <c r="BQ12">
        <v>3.33</v>
      </c>
      <c r="BR12">
        <v>6.67</v>
      </c>
      <c r="BS12">
        <v>8.3350000000000009</v>
      </c>
      <c r="BT12">
        <v>6.669999999999999</v>
      </c>
      <c r="BU12">
        <v>10</v>
      </c>
      <c r="BV12">
        <v>8.3350000000000009</v>
      </c>
      <c r="BW12">
        <v>8.3350000000000009</v>
      </c>
      <c r="BX12">
        <v>8.89</v>
      </c>
      <c r="BY12">
        <v>8.3350000000000009</v>
      </c>
      <c r="BZ12">
        <v>8.3350000000000009</v>
      </c>
      <c r="CA12">
        <v>10</v>
      </c>
      <c r="CB12">
        <v>10</v>
      </c>
    </row>
    <row r="13" spans="1:80" x14ac:dyDescent="0.35">
      <c r="B13" t="s">
        <v>382</v>
      </c>
      <c r="C13" t="s">
        <v>127</v>
      </c>
      <c r="D13" t="s">
        <v>138</v>
      </c>
      <c r="E13" t="s">
        <v>360</v>
      </c>
      <c r="G13" t="s">
        <v>126</v>
      </c>
      <c r="H13">
        <v>2021</v>
      </c>
      <c r="I13" t="s">
        <v>176</v>
      </c>
      <c r="J13">
        <v>3</v>
      </c>
      <c r="K13">
        <v>3</v>
      </c>
      <c r="L13">
        <v>3</v>
      </c>
      <c r="M13">
        <v>1</v>
      </c>
      <c r="N13">
        <v>4</v>
      </c>
      <c r="O13">
        <v>3</v>
      </c>
      <c r="P13">
        <v>4</v>
      </c>
      <c r="Q13">
        <v>3</v>
      </c>
      <c r="R13">
        <v>3</v>
      </c>
      <c r="S13">
        <v>1</v>
      </c>
      <c r="T13">
        <v>4</v>
      </c>
      <c r="U13">
        <v>4</v>
      </c>
      <c r="V13">
        <v>4</v>
      </c>
      <c r="W13">
        <v>4</v>
      </c>
      <c r="X13">
        <v>3</v>
      </c>
      <c r="Y13">
        <v>4</v>
      </c>
      <c r="Z13">
        <v>3</v>
      </c>
      <c r="AA13">
        <v>1</v>
      </c>
      <c r="AB13">
        <v>1</v>
      </c>
      <c r="AC13">
        <v>3</v>
      </c>
      <c r="AD13">
        <v>4</v>
      </c>
      <c r="AE13">
        <v>4</v>
      </c>
      <c r="AF13">
        <v>3</v>
      </c>
      <c r="AG13">
        <v>4</v>
      </c>
      <c r="AH13">
        <v>2</v>
      </c>
      <c r="AI13">
        <v>3</v>
      </c>
      <c r="AJ13">
        <v>4</v>
      </c>
      <c r="AK13">
        <v>2</v>
      </c>
      <c r="AQ13">
        <v>6.67</v>
      </c>
      <c r="AR13">
        <v>6.67</v>
      </c>
      <c r="AS13">
        <v>6.67</v>
      </c>
      <c r="AT13">
        <v>10</v>
      </c>
      <c r="AU13">
        <v>10</v>
      </c>
      <c r="AV13">
        <v>6.67</v>
      </c>
      <c r="AW13">
        <v>10</v>
      </c>
      <c r="AX13">
        <v>6.67</v>
      </c>
      <c r="AY13">
        <v>6.67</v>
      </c>
      <c r="AZ13">
        <v>10</v>
      </c>
      <c r="BA13">
        <v>10</v>
      </c>
      <c r="BB13">
        <v>10</v>
      </c>
      <c r="BC13">
        <v>10</v>
      </c>
      <c r="BD13">
        <v>10</v>
      </c>
      <c r="BE13">
        <v>6.67</v>
      </c>
      <c r="BF13">
        <v>10</v>
      </c>
      <c r="BG13">
        <v>6.67</v>
      </c>
      <c r="BH13">
        <v>10</v>
      </c>
      <c r="BI13">
        <v>10</v>
      </c>
      <c r="BJ13">
        <v>6.67</v>
      </c>
      <c r="BK13">
        <v>10</v>
      </c>
      <c r="BL13">
        <v>10</v>
      </c>
      <c r="BM13">
        <v>6.67</v>
      </c>
      <c r="BN13">
        <v>10</v>
      </c>
      <c r="BO13">
        <v>3.33</v>
      </c>
      <c r="BP13">
        <v>6.67</v>
      </c>
      <c r="BQ13">
        <v>10</v>
      </c>
      <c r="BR13">
        <v>3.33</v>
      </c>
      <c r="BS13">
        <v>10</v>
      </c>
      <c r="BT13">
        <v>6.669999999999999</v>
      </c>
      <c r="BU13">
        <v>10</v>
      </c>
      <c r="BV13">
        <v>6.67</v>
      </c>
      <c r="BW13">
        <v>6.67</v>
      </c>
      <c r="BX13">
        <v>8.89</v>
      </c>
      <c r="BY13">
        <v>8.3350000000000009</v>
      </c>
      <c r="BZ13">
        <v>10</v>
      </c>
      <c r="CA13">
        <v>10</v>
      </c>
      <c r="CB13">
        <v>8.3350000000000009</v>
      </c>
    </row>
    <row r="14" spans="1:80" x14ac:dyDescent="0.35">
      <c r="B14" t="s">
        <v>382</v>
      </c>
      <c r="C14" t="s">
        <v>127</v>
      </c>
      <c r="D14" t="s">
        <v>138</v>
      </c>
      <c r="E14" t="s">
        <v>360</v>
      </c>
      <c r="G14" t="s">
        <v>126</v>
      </c>
      <c r="H14">
        <v>2021</v>
      </c>
      <c r="I14" t="s">
        <v>177</v>
      </c>
      <c r="J14">
        <v>3</v>
      </c>
      <c r="K14">
        <v>3</v>
      </c>
      <c r="L14">
        <v>5</v>
      </c>
      <c r="M14">
        <v>5</v>
      </c>
      <c r="N14">
        <v>4</v>
      </c>
      <c r="O14">
        <v>5</v>
      </c>
      <c r="P14">
        <v>1</v>
      </c>
      <c r="Q14">
        <v>3</v>
      </c>
      <c r="R14">
        <v>3</v>
      </c>
      <c r="S14">
        <v>2</v>
      </c>
      <c r="T14">
        <v>4</v>
      </c>
      <c r="U14">
        <v>4</v>
      </c>
      <c r="V14">
        <v>3</v>
      </c>
      <c r="W14">
        <v>4</v>
      </c>
      <c r="X14">
        <v>4</v>
      </c>
      <c r="Y14">
        <v>4</v>
      </c>
      <c r="Z14">
        <v>4</v>
      </c>
      <c r="AA14">
        <v>1</v>
      </c>
      <c r="AB14">
        <v>1</v>
      </c>
      <c r="AC14">
        <v>4</v>
      </c>
      <c r="AD14">
        <v>4</v>
      </c>
      <c r="AE14">
        <v>4</v>
      </c>
      <c r="AF14">
        <v>3</v>
      </c>
      <c r="AG14">
        <v>4</v>
      </c>
      <c r="AH14">
        <v>3</v>
      </c>
      <c r="AI14">
        <v>5</v>
      </c>
      <c r="AJ14">
        <v>4</v>
      </c>
      <c r="AK14">
        <v>4</v>
      </c>
      <c r="AQ14">
        <v>6.67</v>
      </c>
      <c r="AR14">
        <v>6.67</v>
      </c>
      <c r="AS14" t="s">
        <v>59</v>
      </c>
      <c r="AT14" t="s">
        <v>59</v>
      </c>
      <c r="AU14">
        <v>10</v>
      </c>
      <c r="AV14" t="s">
        <v>59</v>
      </c>
      <c r="AW14">
        <v>0</v>
      </c>
      <c r="AX14">
        <v>6.67</v>
      </c>
      <c r="AY14">
        <v>6.67</v>
      </c>
      <c r="AZ14">
        <v>6.67</v>
      </c>
      <c r="BA14">
        <v>10</v>
      </c>
      <c r="BB14">
        <v>10</v>
      </c>
      <c r="BC14">
        <v>6.67</v>
      </c>
      <c r="BD14">
        <v>10</v>
      </c>
      <c r="BE14">
        <v>10</v>
      </c>
      <c r="BF14">
        <v>10</v>
      </c>
      <c r="BG14">
        <v>10</v>
      </c>
      <c r="BH14">
        <v>10</v>
      </c>
      <c r="BI14">
        <v>10</v>
      </c>
      <c r="BJ14">
        <v>10</v>
      </c>
      <c r="BK14">
        <v>10</v>
      </c>
      <c r="BL14">
        <v>10</v>
      </c>
      <c r="BM14">
        <v>6.67</v>
      </c>
      <c r="BN14">
        <v>10</v>
      </c>
      <c r="BO14">
        <v>6.67</v>
      </c>
      <c r="BP14" t="s">
        <v>59</v>
      </c>
      <c r="BQ14">
        <v>10</v>
      </c>
      <c r="BR14">
        <v>10</v>
      </c>
      <c r="BS14">
        <v>10</v>
      </c>
      <c r="BT14">
        <v>6.67</v>
      </c>
      <c r="BU14">
        <v>10</v>
      </c>
      <c r="BV14">
        <v>10</v>
      </c>
      <c r="BW14">
        <v>6.67</v>
      </c>
      <c r="BX14">
        <v>8.89</v>
      </c>
      <c r="BY14">
        <v>8.3350000000000009</v>
      </c>
      <c r="BZ14">
        <v>3.335</v>
      </c>
      <c r="CA14">
        <v>10</v>
      </c>
      <c r="CB14">
        <v>10</v>
      </c>
    </row>
    <row r="15" spans="1:80" x14ac:dyDescent="0.35">
      <c r="B15" t="s">
        <v>427</v>
      </c>
      <c r="C15" t="s">
        <v>127</v>
      </c>
      <c r="D15" t="s">
        <v>140</v>
      </c>
      <c r="E15" t="s">
        <v>430</v>
      </c>
      <c r="G15" t="s">
        <v>126</v>
      </c>
      <c r="H15">
        <v>2022</v>
      </c>
      <c r="I15" t="s">
        <v>177</v>
      </c>
      <c r="J15">
        <v>3</v>
      </c>
      <c r="K15">
        <v>4</v>
      </c>
      <c r="L15">
        <v>4</v>
      </c>
      <c r="M15">
        <v>2</v>
      </c>
      <c r="N15">
        <v>4</v>
      </c>
      <c r="O15">
        <v>3</v>
      </c>
      <c r="P15">
        <v>3</v>
      </c>
      <c r="Q15">
        <v>5</v>
      </c>
      <c r="R15">
        <v>4</v>
      </c>
      <c r="S15">
        <v>3</v>
      </c>
      <c r="T15">
        <v>4</v>
      </c>
      <c r="U15">
        <v>4</v>
      </c>
      <c r="V15">
        <v>3</v>
      </c>
      <c r="W15">
        <v>4</v>
      </c>
      <c r="X15">
        <v>4</v>
      </c>
      <c r="Y15">
        <v>3</v>
      </c>
      <c r="Z15">
        <v>3</v>
      </c>
      <c r="AA15">
        <v>2</v>
      </c>
      <c r="AB15">
        <v>1</v>
      </c>
      <c r="AC15">
        <v>4</v>
      </c>
      <c r="AD15">
        <v>4</v>
      </c>
      <c r="AE15">
        <v>4</v>
      </c>
      <c r="AF15">
        <v>3</v>
      </c>
      <c r="AG15">
        <v>3</v>
      </c>
      <c r="AH15">
        <v>3</v>
      </c>
      <c r="AI15">
        <v>4</v>
      </c>
      <c r="AJ15">
        <v>4</v>
      </c>
      <c r="AL15">
        <v>4</v>
      </c>
      <c r="AM15">
        <v>3</v>
      </c>
      <c r="AN15">
        <v>1</v>
      </c>
      <c r="AO15">
        <v>1</v>
      </c>
      <c r="AP15">
        <v>2</v>
      </c>
      <c r="BS15" t="s">
        <v>462</v>
      </c>
      <c r="BT15" t="s">
        <v>462</v>
      </c>
      <c r="BU15" t="s">
        <v>462</v>
      </c>
      <c r="BV15" t="s">
        <v>462</v>
      </c>
      <c r="BW15" t="s">
        <v>462</v>
      </c>
      <c r="BX15" t="s">
        <v>462</v>
      </c>
      <c r="BY15" t="s">
        <v>462</v>
      </c>
      <c r="BZ15" t="s">
        <v>462</v>
      </c>
      <c r="CA15" t="s">
        <v>462</v>
      </c>
      <c r="CB15" t="s">
        <v>462</v>
      </c>
    </row>
    <row r="16" spans="1:80" x14ac:dyDescent="0.35">
      <c r="B16" t="s">
        <v>382</v>
      </c>
      <c r="C16" t="s">
        <v>127</v>
      </c>
      <c r="D16" t="s">
        <v>138</v>
      </c>
      <c r="E16" t="s">
        <v>360</v>
      </c>
      <c r="G16" t="s">
        <v>126</v>
      </c>
      <c r="H16">
        <v>2021</v>
      </c>
      <c r="I16" t="s">
        <v>176</v>
      </c>
      <c r="J16">
        <v>3</v>
      </c>
      <c r="K16">
        <v>4</v>
      </c>
      <c r="L16">
        <v>4</v>
      </c>
      <c r="M16">
        <v>1</v>
      </c>
      <c r="N16">
        <v>4</v>
      </c>
      <c r="O16">
        <v>3</v>
      </c>
      <c r="P16">
        <v>5</v>
      </c>
      <c r="Q16">
        <v>3</v>
      </c>
      <c r="R16">
        <v>4</v>
      </c>
      <c r="S16">
        <v>2</v>
      </c>
      <c r="T16">
        <v>4</v>
      </c>
      <c r="U16">
        <v>4</v>
      </c>
      <c r="V16">
        <v>4</v>
      </c>
      <c r="W16">
        <v>2</v>
      </c>
      <c r="X16">
        <v>4</v>
      </c>
      <c r="Y16">
        <v>3</v>
      </c>
      <c r="Z16">
        <v>3</v>
      </c>
      <c r="AA16">
        <v>1</v>
      </c>
      <c r="AB16">
        <v>1</v>
      </c>
      <c r="AC16">
        <v>2</v>
      </c>
      <c r="AD16">
        <v>4</v>
      </c>
      <c r="AE16">
        <v>4</v>
      </c>
      <c r="AF16">
        <v>4</v>
      </c>
      <c r="AG16">
        <v>4</v>
      </c>
      <c r="AH16">
        <v>3</v>
      </c>
      <c r="AI16">
        <v>2</v>
      </c>
      <c r="AJ16">
        <v>3</v>
      </c>
      <c r="AK16">
        <v>3</v>
      </c>
      <c r="AQ16">
        <v>6.67</v>
      </c>
      <c r="AR16">
        <v>10</v>
      </c>
      <c r="AS16">
        <v>10</v>
      </c>
      <c r="AT16">
        <v>10</v>
      </c>
      <c r="AU16">
        <v>10</v>
      </c>
      <c r="AV16">
        <v>6.67</v>
      </c>
      <c r="AW16" t="s">
        <v>59</v>
      </c>
      <c r="AX16">
        <v>6.67</v>
      </c>
      <c r="AY16">
        <v>10</v>
      </c>
      <c r="AZ16">
        <v>6.67</v>
      </c>
      <c r="BA16">
        <v>10</v>
      </c>
      <c r="BB16">
        <v>10</v>
      </c>
      <c r="BC16">
        <v>10</v>
      </c>
      <c r="BD16">
        <v>3.33</v>
      </c>
      <c r="BE16">
        <v>10</v>
      </c>
      <c r="BF16">
        <v>6.67</v>
      </c>
      <c r="BG16">
        <v>6.67</v>
      </c>
      <c r="BH16">
        <v>10</v>
      </c>
      <c r="BI16">
        <v>10</v>
      </c>
      <c r="BJ16">
        <v>3.33</v>
      </c>
      <c r="BK16">
        <v>10</v>
      </c>
      <c r="BL16">
        <v>10</v>
      </c>
      <c r="BM16">
        <v>10</v>
      </c>
      <c r="BN16">
        <v>10</v>
      </c>
      <c r="BO16">
        <v>6.67</v>
      </c>
      <c r="BP16">
        <v>3.33</v>
      </c>
      <c r="BQ16">
        <v>6.67</v>
      </c>
      <c r="BR16">
        <v>6.67</v>
      </c>
      <c r="BS16">
        <v>10</v>
      </c>
      <c r="BT16">
        <v>8.89</v>
      </c>
      <c r="BU16">
        <v>10</v>
      </c>
      <c r="BV16">
        <v>8.3350000000000009</v>
      </c>
      <c r="BW16">
        <v>8.3350000000000009</v>
      </c>
      <c r="BX16">
        <v>6.666666666666667</v>
      </c>
      <c r="BY16">
        <v>8.3350000000000009</v>
      </c>
      <c r="BZ16">
        <v>6.67</v>
      </c>
      <c r="CA16">
        <v>10</v>
      </c>
      <c r="CB16">
        <v>6.665</v>
      </c>
    </row>
    <row r="17" spans="2:80" x14ac:dyDescent="0.35">
      <c r="B17" t="s">
        <v>382</v>
      </c>
      <c r="C17" t="s">
        <v>127</v>
      </c>
      <c r="D17" t="s">
        <v>138</v>
      </c>
      <c r="E17" t="s">
        <v>360</v>
      </c>
      <c r="G17" t="s">
        <v>126</v>
      </c>
      <c r="H17">
        <v>2021</v>
      </c>
      <c r="I17" t="s">
        <v>177</v>
      </c>
      <c r="J17">
        <v>3</v>
      </c>
      <c r="K17">
        <v>3</v>
      </c>
      <c r="L17">
        <v>2</v>
      </c>
      <c r="M17">
        <v>3</v>
      </c>
      <c r="N17">
        <v>5</v>
      </c>
      <c r="O17">
        <v>5</v>
      </c>
      <c r="P17">
        <v>3</v>
      </c>
      <c r="Q17">
        <v>4</v>
      </c>
      <c r="R17">
        <v>3</v>
      </c>
      <c r="S17">
        <v>2</v>
      </c>
      <c r="T17">
        <v>4</v>
      </c>
      <c r="U17">
        <v>3</v>
      </c>
      <c r="V17">
        <v>3</v>
      </c>
      <c r="W17">
        <v>4</v>
      </c>
      <c r="X17">
        <v>3</v>
      </c>
      <c r="Y17">
        <v>3</v>
      </c>
      <c r="Z17">
        <v>3</v>
      </c>
      <c r="AA17">
        <v>5</v>
      </c>
      <c r="AB17">
        <v>2</v>
      </c>
      <c r="AC17">
        <v>3</v>
      </c>
      <c r="AD17">
        <v>4</v>
      </c>
      <c r="AE17">
        <v>4</v>
      </c>
      <c r="AF17">
        <v>5</v>
      </c>
      <c r="AG17">
        <v>3</v>
      </c>
      <c r="AH17">
        <v>5</v>
      </c>
      <c r="AI17">
        <v>2</v>
      </c>
      <c r="AJ17">
        <v>3</v>
      </c>
      <c r="AK17">
        <v>4</v>
      </c>
      <c r="AQ17">
        <v>6.67</v>
      </c>
      <c r="AR17">
        <v>6.67</v>
      </c>
      <c r="AS17">
        <v>3.33</v>
      </c>
      <c r="AT17">
        <v>3.33</v>
      </c>
      <c r="AU17" t="s">
        <v>59</v>
      </c>
      <c r="AV17" t="s">
        <v>59</v>
      </c>
      <c r="AW17">
        <v>6.67</v>
      </c>
      <c r="AX17">
        <v>10</v>
      </c>
      <c r="AY17">
        <v>6.67</v>
      </c>
      <c r="AZ17">
        <v>6.67</v>
      </c>
      <c r="BA17">
        <v>10</v>
      </c>
      <c r="BB17">
        <v>6.67</v>
      </c>
      <c r="BC17">
        <v>6.67</v>
      </c>
      <c r="BD17">
        <v>10</v>
      </c>
      <c r="BE17">
        <v>6.67</v>
      </c>
      <c r="BF17">
        <v>6.67</v>
      </c>
      <c r="BG17">
        <v>6.67</v>
      </c>
      <c r="BH17" t="s">
        <v>59</v>
      </c>
      <c r="BI17">
        <v>6.67</v>
      </c>
      <c r="BJ17">
        <v>6.67</v>
      </c>
      <c r="BK17">
        <v>10</v>
      </c>
      <c r="BL17">
        <v>10</v>
      </c>
      <c r="BM17" t="s">
        <v>59</v>
      </c>
      <c r="BN17">
        <v>6.67</v>
      </c>
      <c r="BO17" t="s">
        <v>59</v>
      </c>
      <c r="BP17">
        <v>3.33</v>
      </c>
      <c r="BQ17">
        <v>6.67</v>
      </c>
      <c r="BR17">
        <v>10</v>
      </c>
      <c r="BS17">
        <v>6.67</v>
      </c>
      <c r="BT17">
        <v>5.5566666666666675</v>
      </c>
      <c r="BU17">
        <v>6.665</v>
      </c>
      <c r="BV17">
        <v>6.67</v>
      </c>
      <c r="BW17">
        <v>8.3350000000000009</v>
      </c>
      <c r="BX17">
        <v>8.3350000000000009</v>
      </c>
      <c r="BY17">
        <v>6.67</v>
      </c>
      <c r="BZ17">
        <v>6.67</v>
      </c>
      <c r="CA17">
        <v>8.3350000000000009</v>
      </c>
      <c r="CB17">
        <v>8.3350000000000009</v>
      </c>
    </row>
    <row r="18" spans="2:80" x14ac:dyDescent="0.35">
      <c r="B18" t="s">
        <v>426</v>
      </c>
      <c r="C18" t="s">
        <v>127</v>
      </c>
      <c r="D18" t="s">
        <v>140</v>
      </c>
      <c r="E18" t="s">
        <v>366</v>
      </c>
      <c r="G18" t="s">
        <v>126</v>
      </c>
      <c r="H18">
        <v>2022</v>
      </c>
      <c r="I18" t="s">
        <v>176</v>
      </c>
      <c r="J18">
        <v>3</v>
      </c>
      <c r="K18">
        <v>3</v>
      </c>
      <c r="L18">
        <v>3</v>
      </c>
      <c r="M18">
        <v>2</v>
      </c>
      <c r="N18">
        <v>4</v>
      </c>
      <c r="O18">
        <v>3</v>
      </c>
      <c r="P18">
        <v>3</v>
      </c>
      <c r="Q18">
        <v>3</v>
      </c>
      <c r="R18">
        <v>4</v>
      </c>
      <c r="S18">
        <v>5</v>
      </c>
      <c r="T18">
        <v>4</v>
      </c>
      <c r="U18">
        <v>3</v>
      </c>
      <c r="V18">
        <v>4</v>
      </c>
      <c r="W18">
        <v>4</v>
      </c>
      <c r="X18">
        <v>4</v>
      </c>
      <c r="Y18">
        <v>3</v>
      </c>
      <c r="Z18">
        <v>3</v>
      </c>
      <c r="AA18">
        <v>2</v>
      </c>
      <c r="AB18">
        <v>1</v>
      </c>
      <c r="AC18">
        <v>4</v>
      </c>
      <c r="AD18">
        <v>4</v>
      </c>
      <c r="AE18">
        <v>4</v>
      </c>
      <c r="AF18">
        <v>3</v>
      </c>
      <c r="AG18">
        <v>5</v>
      </c>
      <c r="AH18">
        <v>1</v>
      </c>
      <c r="AI18">
        <v>4</v>
      </c>
      <c r="AJ18">
        <v>4</v>
      </c>
      <c r="AL18">
        <v>4</v>
      </c>
      <c r="AM18">
        <v>2</v>
      </c>
      <c r="AN18">
        <v>1</v>
      </c>
      <c r="AO18">
        <v>1</v>
      </c>
      <c r="AP18">
        <v>1</v>
      </c>
      <c r="BS18" t="s">
        <v>462</v>
      </c>
      <c r="BT18" t="s">
        <v>462</v>
      </c>
      <c r="BU18" t="s">
        <v>462</v>
      </c>
      <c r="BV18" t="s">
        <v>462</v>
      </c>
      <c r="BW18" t="s">
        <v>462</v>
      </c>
      <c r="BX18" t="s">
        <v>462</v>
      </c>
      <c r="BY18" t="s">
        <v>462</v>
      </c>
      <c r="BZ18" t="s">
        <v>462</v>
      </c>
      <c r="CA18" t="s">
        <v>462</v>
      </c>
      <c r="CB18" t="s">
        <v>462</v>
      </c>
    </row>
    <row r="19" spans="2:80" x14ac:dyDescent="0.35">
      <c r="B19" t="s">
        <v>382</v>
      </c>
      <c r="C19" t="s">
        <v>127</v>
      </c>
      <c r="D19" t="s">
        <v>138</v>
      </c>
      <c r="E19" t="s">
        <v>360</v>
      </c>
      <c r="G19" t="s">
        <v>126</v>
      </c>
      <c r="H19">
        <v>2021</v>
      </c>
      <c r="I19" t="s">
        <v>177</v>
      </c>
      <c r="J19">
        <v>3</v>
      </c>
      <c r="K19">
        <v>4</v>
      </c>
      <c r="L19">
        <v>3</v>
      </c>
      <c r="M19">
        <v>3</v>
      </c>
      <c r="N19">
        <v>5</v>
      </c>
      <c r="O19">
        <v>2</v>
      </c>
      <c r="P19">
        <v>3</v>
      </c>
      <c r="Q19">
        <v>4</v>
      </c>
      <c r="R19">
        <v>4</v>
      </c>
      <c r="S19">
        <v>4</v>
      </c>
      <c r="T19">
        <v>4</v>
      </c>
      <c r="U19">
        <v>3</v>
      </c>
      <c r="V19">
        <v>3</v>
      </c>
      <c r="W19">
        <v>4</v>
      </c>
      <c r="X19">
        <v>4</v>
      </c>
      <c r="Y19">
        <v>4</v>
      </c>
      <c r="Z19">
        <v>3</v>
      </c>
      <c r="AA19">
        <v>1</v>
      </c>
      <c r="AB19">
        <v>1</v>
      </c>
      <c r="AC19">
        <v>4</v>
      </c>
      <c r="AD19">
        <v>4</v>
      </c>
      <c r="AE19">
        <v>4</v>
      </c>
      <c r="AF19">
        <v>3</v>
      </c>
      <c r="AG19">
        <v>4</v>
      </c>
      <c r="AH19">
        <v>4</v>
      </c>
      <c r="AI19">
        <v>4</v>
      </c>
      <c r="AJ19">
        <v>4</v>
      </c>
      <c r="AK19">
        <v>4</v>
      </c>
      <c r="AQ19">
        <v>6.67</v>
      </c>
      <c r="AR19">
        <v>10</v>
      </c>
      <c r="AS19">
        <v>6.67</v>
      </c>
      <c r="AT19">
        <v>3.33</v>
      </c>
      <c r="AU19" t="s">
        <v>59</v>
      </c>
      <c r="AV19">
        <v>3.33</v>
      </c>
      <c r="AW19">
        <v>6.67</v>
      </c>
      <c r="AX19">
        <v>10</v>
      </c>
      <c r="AY19">
        <v>10</v>
      </c>
      <c r="AZ19">
        <v>0</v>
      </c>
      <c r="BA19">
        <v>10</v>
      </c>
      <c r="BB19">
        <v>6.67</v>
      </c>
      <c r="BC19">
        <v>6.67</v>
      </c>
      <c r="BD19">
        <v>10</v>
      </c>
      <c r="BE19">
        <v>10</v>
      </c>
      <c r="BF19">
        <v>10</v>
      </c>
      <c r="BG19">
        <v>6.67</v>
      </c>
      <c r="BH19">
        <v>10</v>
      </c>
      <c r="BI19">
        <v>10</v>
      </c>
      <c r="BJ19">
        <v>10</v>
      </c>
      <c r="BK19">
        <v>10</v>
      </c>
      <c r="BL19">
        <v>10</v>
      </c>
      <c r="BM19">
        <v>6.67</v>
      </c>
      <c r="BN19">
        <v>10</v>
      </c>
      <c r="BO19">
        <v>10</v>
      </c>
      <c r="BP19">
        <v>10</v>
      </c>
      <c r="BQ19">
        <v>10</v>
      </c>
      <c r="BR19">
        <v>10</v>
      </c>
      <c r="BS19">
        <v>6.67</v>
      </c>
      <c r="BT19">
        <v>7.7800000000000011</v>
      </c>
      <c r="BU19">
        <v>6.665</v>
      </c>
      <c r="BV19">
        <v>6.665</v>
      </c>
      <c r="BW19">
        <v>10</v>
      </c>
      <c r="BX19">
        <v>8.89</v>
      </c>
      <c r="BY19">
        <v>6.67</v>
      </c>
      <c r="BZ19">
        <v>3.335</v>
      </c>
      <c r="CA19">
        <v>10</v>
      </c>
      <c r="CB19">
        <v>10</v>
      </c>
    </row>
    <row r="20" spans="2:80" x14ac:dyDescent="0.35">
      <c r="B20" t="s">
        <v>382</v>
      </c>
      <c r="C20" t="s">
        <v>127</v>
      </c>
      <c r="D20" t="s">
        <v>138</v>
      </c>
      <c r="E20" t="s">
        <v>360</v>
      </c>
      <c r="G20" t="s">
        <v>126</v>
      </c>
      <c r="H20">
        <v>2021</v>
      </c>
      <c r="I20" t="s">
        <v>177</v>
      </c>
      <c r="J20">
        <v>3</v>
      </c>
      <c r="K20">
        <v>3</v>
      </c>
      <c r="L20">
        <v>4</v>
      </c>
      <c r="M20">
        <v>5</v>
      </c>
      <c r="N20">
        <v>3</v>
      </c>
      <c r="O20">
        <v>4</v>
      </c>
      <c r="P20">
        <v>2</v>
      </c>
      <c r="Q20">
        <v>3</v>
      </c>
      <c r="R20">
        <v>4</v>
      </c>
      <c r="S20">
        <v>5</v>
      </c>
      <c r="T20">
        <v>4</v>
      </c>
      <c r="U20">
        <v>4</v>
      </c>
      <c r="V20">
        <v>3</v>
      </c>
      <c r="W20">
        <v>3</v>
      </c>
      <c r="X20">
        <v>4</v>
      </c>
      <c r="Y20">
        <v>3</v>
      </c>
      <c r="Z20">
        <v>2</v>
      </c>
      <c r="AA20">
        <v>1</v>
      </c>
      <c r="AB20">
        <v>1</v>
      </c>
      <c r="AC20">
        <v>3</v>
      </c>
      <c r="AD20">
        <v>4</v>
      </c>
      <c r="AE20">
        <v>4</v>
      </c>
      <c r="AF20">
        <v>4</v>
      </c>
      <c r="AG20">
        <v>4</v>
      </c>
      <c r="AH20">
        <v>3</v>
      </c>
      <c r="AI20">
        <v>3</v>
      </c>
      <c r="AJ20">
        <v>3</v>
      </c>
      <c r="AK20">
        <v>3</v>
      </c>
      <c r="AQ20">
        <v>6.67</v>
      </c>
      <c r="AR20">
        <v>6.67</v>
      </c>
      <c r="AS20">
        <v>10</v>
      </c>
      <c r="AT20" t="s">
        <v>59</v>
      </c>
      <c r="AU20">
        <v>6.67</v>
      </c>
      <c r="AV20">
        <v>10</v>
      </c>
      <c r="AW20">
        <v>3.33</v>
      </c>
      <c r="AX20">
        <v>6.67</v>
      </c>
      <c r="AY20">
        <v>10</v>
      </c>
      <c r="AZ20" t="s">
        <v>59</v>
      </c>
      <c r="BA20">
        <v>10</v>
      </c>
      <c r="BB20">
        <v>10</v>
      </c>
      <c r="BC20">
        <v>6.67</v>
      </c>
      <c r="BD20">
        <v>6.67</v>
      </c>
      <c r="BE20">
        <v>10</v>
      </c>
      <c r="BF20">
        <v>6.67</v>
      </c>
      <c r="BG20">
        <v>3.33</v>
      </c>
      <c r="BH20">
        <v>10</v>
      </c>
      <c r="BI20">
        <v>10</v>
      </c>
      <c r="BJ20">
        <v>6.67</v>
      </c>
      <c r="BK20">
        <v>10</v>
      </c>
      <c r="BL20">
        <v>10</v>
      </c>
      <c r="BM20">
        <v>10</v>
      </c>
      <c r="BN20">
        <v>10</v>
      </c>
      <c r="BO20">
        <v>6.67</v>
      </c>
      <c r="BP20">
        <v>6.67</v>
      </c>
      <c r="BQ20">
        <v>6.67</v>
      </c>
      <c r="BR20">
        <v>6.67</v>
      </c>
      <c r="BS20">
        <v>8.3350000000000009</v>
      </c>
      <c r="BT20">
        <v>7.78</v>
      </c>
      <c r="BU20">
        <v>10</v>
      </c>
      <c r="BV20">
        <v>10</v>
      </c>
      <c r="BW20">
        <v>8.3350000000000009</v>
      </c>
      <c r="BX20">
        <v>7.78</v>
      </c>
      <c r="BY20">
        <v>5</v>
      </c>
      <c r="BZ20">
        <v>3.33</v>
      </c>
      <c r="CA20">
        <v>10</v>
      </c>
      <c r="CB20">
        <v>8.3350000000000009</v>
      </c>
    </row>
    <row r="21" spans="2:80" x14ac:dyDescent="0.35">
      <c r="B21" t="s">
        <v>426</v>
      </c>
      <c r="C21" t="s">
        <v>127</v>
      </c>
      <c r="D21" t="s">
        <v>140</v>
      </c>
      <c r="E21" t="s">
        <v>366</v>
      </c>
      <c r="G21" t="s">
        <v>126</v>
      </c>
      <c r="H21">
        <v>2022</v>
      </c>
      <c r="I21" t="s">
        <v>177</v>
      </c>
      <c r="J21">
        <v>3</v>
      </c>
      <c r="K21">
        <v>3</v>
      </c>
      <c r="L21">
        <v>3</v>
      </c>
      <c r="M21">
        <v>2</v>
      </c>
      <c r="N21">
        <v>4</v>
      </c>
      <c r="O21">
        <v>4</v>
      </c>
      <c r="P21">
        <v>3</v>
      </c>
      <c r="Q21">
        <v>3</v>
      </c>
      <c r="R21">
        <v>3</v>
      </c>
      <c r="S21">
        <v>2</v>
      </c>
      <c r="T21">
        <v>4</v>
      </c>
      <c r="U21">
        <v>4</v>
      </c>
      <c r="V21">
        <v>4</v>
      </c>
      <c r="W21">
        <v>3</v>
      </c>
      <c r="X21">
        <v>4</v>
      </c>
      <c r="Y21">
        <v>3</v>
      </c>
      <c r="Z21">
        <v>3</v>
      </c>
      <c r="AA21">
        <v>1</v>
      </c>
      <c r="AB21">
        <v>1</v>
      </c>
      <c r="AC21">
        <v>4</v>
      </c>
      <c r="AD21">
        <v>4</v>
      </c>
      <c r="AE21">
        <v>3</v>
      </c>
      <c r="AF21">
        <v>3</v>
      </c>
      <c r="AG21">
        <v>3</v>
      </c>
      <c r="AH21">
        <v>3</v>
      </c>
      <c r="AI21">
        <v>4</v>
      </c>
      <c r="AJ21">
        <v>4</v>
      </c>
      <c r="AL21">
        <v>3</v>
      </c>
      <c r="AM21">
        <v>1</v>
      </c>
      <c r="AN21">
        <v>1</v>
      </c>
      <c r="AO21">
        <v>1</v>
      </c>
      <c r="AP21">
        <v>2</v>
      </c>
      <c r="BS21" t="s">
        <v>462</v>
      </c>
      <c r="BT21" t="s">
        <v>462</v>
      </c>
      <c r="BU21" t="s">
        <v>462</v>
      </c>
      <c r="BV21" t="s">
        <v>462</v>
      </c>
      <c r="BW21" t="s">
        <v>462</v>
      </c>
      <c r="BX21" t="s">
        <v>462</v>
      </c>
      <c r="BY21" t="s">
        <v>462</v>
      </c>
      <c r="BZ21" t="s">
        <v>462</v>
      </c>
      <c r="CA21" t="s">
        <v>462</v>
      </c>
      <c r="CB21" t="s">
        <v>462</v>
      </c>
    </row>
    <row r="22" spans="2:80" x14ac:dyDescent="0.35">
      <c r="B22" t="s">
        <v>382</v>
      </c>
      <c r="C22" t="s">
        <v>127</v>
      </c>
      <c r="D22" t="s">
        <v>138</v>
      </c>
      <c r="E22" t="s">
        <v>360</v>
      </c>
      <c r="G22" t="s">
        <v>126</v>
      </c>
      <c r="H22">
        <v>2021</v>
      </c>
      <c r="I22" t="s">
        <v>176</v>
      </c>
      <c r="J22">
        <v>3</v>
      </c>
      <c r="K22">
        <v>5</v>
      </c>
      <c r="L22">
        <v>2</v>
      </c>
      <c r="M22">
        <v>2</v>
      </c>
      <c r="N22">
        <v>3</v>
      </c>
      <c r="O22">
        <v>4</v>
      </c>
      <c r="P22">
        <v>2</v>
      </c>
      <c r="Q22">
        <v>1</v>
      </c>
      <c r="R22">
        <v>1</v>
      </c>
      <c r="S22">
        <v>2</v>
      </c>
      <c r="T22">
        <v>4</v>
      </c>
      <c r="U22">
        <v>4</v>
      </c>
      <c r="V22">
        <v>4</v>
      </c>
      <c r="W22">
        <v>4</v>
      </c>
      <c r="X22">
        <v>3</v>
      </c>
      <c r="Y22">
        <v>4</v>
      </c>
      <c r="Z22">
        <v>3</v>
      </c>
      <c r="AA22">
        <v>1</v>
      </c>
      <c r="AB22">
        <v>1</v>
      </c>
      <c r="AC22">
        <v>4</v>
      </c>
      <c r="AD22">
        <v>4</v>
      </c>
      <c r="AE22">
        <v>3</v>
      </c>
      <c r="AF22">
        <v>3</v>
      </c>
      <c r="AG22">
        <v>4</v>
      </c>
      <c r="AH22">
        <v>3</v>
      </c>
      <c r="AI22">
        <v>2</v>
      </c>
      <c r="AJ22">
        <v>4</v>
      </c>
      <c r="AK22">
        <v>4</v>
      </c>
      <c r="AQ22">
        <v>6.67</v>
      </c>
      <c r="AR22" t="s">
        <v>59</v>
      </c>
      <c r="AS22">
        <v>3.33</v>
      </c>
      <c r="AT22">
        <v>6.67</v>
      </c>
      <c r="AU22">
        <v>6.67</v>
      </c>
      <c r="AV22">
        <v>10</v>
      </c>
      <c r="AW22">
        <v>3.33</v>
      </c>
      <c r="AX22">
        <v>0</v>
      </c>
      <c r="AY22">
        <v>0</v>
      </c>
      <c r="AZ22">
        <v>6.67</v>
      </c>
      <c r="BA22">
        <v>10</v>
      </c>
      <c r="BB22">
        <v>10</v>
      </c>
      <c r="BC22">
        <v>10</v>
      </c>
      <c r="BD22">
        <v>10</v>
      </c>
      <c r="BE22">
        <v>6.67</v>
      </c>
      <c r="BF22">
        <v>10</v>
      </c>
      <c r="BG22">
        <v>6.67</v>
      </c>
      <c r="BH22">
        <v>10</v>
      </c>
      <c r="BI22">
        <v>10</v>
      </c>
      <c r="BJ22">
        <v>10</v>
      </c>
      <c r="BK22">
        <v>10</v>
      </c>
      <c r="BL22">
        <v>6.67</v>
      </c>
      <c r="BM22">
        <v>6.67</v>
      </c>
      <c r="BN22">
        <v>10</v>
      </c>
      <c r="BO22">
        <v>6.67</v>
      </c>
      <c r="BP22">
        <v>3.33</v>
      </c>
      <c r="BQ22">
        <v>10</v>
      </c>
      <c r="BR22">
        <v>10</v>
      </c>
      <c r="BS22">
        <v>8.3350000000000009</v>
      </c>
      <c r="BT22">
        <v>5</v>
      </c>
      <c r="BU22">
        <v>8.3350000000000009</v>
      </c>
      <c r="BV22">
        <v>8.3350000000000009</v>
      </c>
      <c r="BW22">
        <v>0</v>
      </c>
      <c r="BX22">
        <v>8.89</v>
      </c>
      <c r="BY22">
        <v>8.3350000000000009</v>
      </c>
      <c r="BZ22">
        <v>5</v>
      </c>
      <c r="CA22">
        <v>10</v>
      </c>
      <c r="CB22">
        <v>8.3350000000000009</v>
      </c>
    </row>
    <row r="23" spans="2:80" x14ac:dyDescent="0.35">
      <c r="B23" t="s">
        <v>426</v>
      </c>
      <c r="C23" t="s">
        <v>127</v>
      </c>
      <c r="D23" t="s">
        <v>140</v>
      </c>
      <c r="E23" t="s">
        <v>366</v>
      </c>
      <c r="G23" t="s">
        <v>126</v>
      </c>
      <c r="H23">
        <v>2022</v>
      </c>
      <c r="I23" t="s">
        <v>176</v>
      </c>
      <c r="J23">
        <v>3</v>
      </c>
      <c r="K23">
        <v>3</v>
      </c>
      <c r="L23">
        <v>3</v>
      </c>
      <c r="M23">
        <v>1</v>
      </c>
      <c r="N23">
        <v>4</v>
      </c>
      <c r="O23">
        <v>3</v>
      </c>
      <c r="P23">
        <v>3</v>
      </c>
      <c r="Q23">
        <v>3</v>
      </c>
      <c r="R23">
        <v>3</v>
      </c>
      <c r="S23">
        <v>2</v>
      </c>
      <c r="T23">
        <v>4</v>
      </c>
      <c r="U23">
        <v>4</v>
      </c>
      <c r="V23">
        <v>4</v>
      </c>
      <c r="W23">
        <v>4</v>
      </c>
      <c r="X23">
        <v>4</v>
      </c>
      <c r="Y23">
        <v>3</v>
      </c>
      <c r="Z23">
        <v>3</v>
      </c>
      <c r="AA23">
        <v>1</v>
      </c>
      <c r="AB23">
        <v>1</v>
      </c>
      <c r="AC23">
        <v>3</v>
      </c>
      <c r="AD23">
        <v>3</v>
      </c>
      <c r="AE23">
        <v>3</v>
      </c>
      <c r="AF23">
        <v>3</v>
      </c>
      <c r="AG23">
        <v>3</v>
      </c>
      <c r="AH23">
        <v>1</v>
      </c>
      <c r="AI23">
        <v>3</v>
      </c>
      <c r="AJ23">
        <v>3</v>
      </c>
      <c r="AL23">
        <v>3</v>
      </c>
      <c r="AM23">
        <v>1</v>
      </c>
      <c r="AN23">
        <v>1</v>
      </c>
      <c r="AO23">
        <v>3</v>
      </c>
      <c r="AP23">
        <v>3</v>
      </c>
      <c r="BS23" t="s">
        <v>462</v>
      </c>
      <c r="BT23" t="s">
        <v>462</v>
      </c>
      <c r="BU23" t="s">
        <v>462</v>
      </c>
      <c r="BV23" t="s">
        <v>462</v>
      </c>
      <c r="BW23" t="s">
        <v>462</v>
      </c>
      <c r="BX23" t="s">
        <v>462</v>
      </c>
      <c r="BY23" t="s">
        <v>462</v>
      </c>
      <c r="BZ23" t="s">
        <v>462</v>
      </c>
      <c r="CA23" t="s">
        <v>462</v>
      </c>
      <c r="CB23" t="s">
        <v>462</v>
      </c>
    </row>
    <row r="24" spans="2:80" x14ac:dyDescent="0.35">
      <c r="B24" t="s">
        <v>382</v>
      </c>
      <c r="C24" t="s">
        <v>127</v>
      </c>
      <c r="D24" t="s">
        <v>138</v>
      </c>
      <c r="E24" t="s">
        <v>360</v>
      </c>
      <c r="G24" t="s">
        <v>126</v>
      </c>
      <c r="H24">
        <v>2021</v>
      </c>
      <c r="I24" t="s">
        <v>177</v>
      </c>
      <c r="J24">
        <v>3</v>
      </c>
      <c r="K24">
        <v>5</v>
      </c>
      <c r="L24">
        <v>2</v>
      </c>
      <c r="M24">
        <v>3</v>
      </c>
      <c r="N24">
        <v>2</v>
      </c>
      <c r="O24">
        <v>2</v>
      </c>
      <c r="P24">
        <v>3</v>
      </c>
      <c r="Q24">
        <v>3</v>
      </c>
      <c r="R24">
        <v>3</v>
      </c>
      <c r="S24">
        <v>3</v>
      </c>
      <c r="T24">
        <v>4</v>
      </c>
      <c r="U24">
        <v>3</v>
      </c>
      <c r="V24">
        <v>4</v>
      </c>
      <c r="W24">
        <v>4</v>
      </c>
      <c r="X24">
        <v>3</v>
      </c>
      <c r="Y24">
        <v>3</v>
      </c>
      <c r="Z24">
        <v>3</v>
      </c>
      <c r="AA24">
        <v>2</v>
      </c>
      <c r="AB24">
        <v>2</v>
      </c>
      <c r="AC24">
        <v>4</v>
      </c>
      <c r="AD24">
        <v>3</v>
      </c>
      <c r="AE24">
        <v>4</v>
      </c>
      <c r="AF24">
        <v>3</v>
      </c>
      <c r="AG24">
        <v>3</v>
      </c>
      <c r="AH24">
        <v>3</v>
      </c>
      <c r="AI24">
        <v>4</v>
      </c>
      <c r="AJ24">
        <v>3</v>
      </c>
      <c r="AK24">
        <v>4</v>
      </c>
      <c r="AQ24">
        <v>6.67</v>
      </c>
      <c r="AR24" t="s">
        <v>59</v>
      </c>
      <c r="AS24">
        <v>3.33</v>
      </c>
      <c r="AT24">
        <v>3.33</v>
      </c>
      <c r="AU24">
        <v>3.33</v>
      </c>
      <c r="AV24">
        <v>3.33</v>
      </c>
      <c r="AW24">
        <v>6.67</v>
      </c>
      <c r="AX24">
        <v>6.67</v>
      </c>
      <c r="AY24">
        <v>6.67</v>
      </c>
      <c r="AZ24">
        <v>3.33</v>
      </c>
      <c r="BA24">
        <v>10</v>
      </c>
      <c r="BB24">
        <v>6.67</v>
      </c>
      <c r="BC24">
        <v>10</v>
      </c>
      <c r="BD24">
        <v>10</v>
      </c>
      <c r="BE24">
        <v>6.67</v>
      </c>
      <c r="BF24">
        <v>6.67</v>
      </c>
      <c r="BG24">
        <v>6.67</v>
      </c>
      <c r="BH24">
        <v>6.67</v>
      </c>
      <c r="BI24">
        <v>6.67</v>
      </c>
      <c r="BJ24">
        <v>10</v>
      </c>
      <c r="BK24">
        <v>6.67</v>
      </c>
      <c r="BL24">
        <v>10</v>
      </c>
      <c r="BM24">
        <v>6.67</v>
      </c>
      <c r="BN24">
        <v>6.67</v>
      </c>
      <c r="BO24">
        <v>6.67</v>
      </c>
      <c r="BP24">
        <v>10</v>
      </c>
      <c r="BQ24">
        <v>6.67</v>
      </c>
      <c r="BR24">
        <v>10</v>
      </c>
      <c r="BS24">
        <v>5</v>
      </c>
      <c r="BT24">
        <v>5</v>
      </c>
      <c r="BU24">
        <v>6.665</v>
      </c>
      <c r="BV24">
        <v>5</v>
      </c>
      <c r="BW24">
        <v>6.67</v>
      </c>
      <c r="BX24">
        <v>7.7800000000000011</v>
      </c>
      <c r="BY24">
        <v>8.3350000000000009</v>
      </c>
      <c r="BZ24">
        <v>5</v>
      </c>
      <c r="CA24">
        <v>6.669999999999999</v>
      </c>
      <c r="CB24">
        <v>10</v>
      </c>
    </row>
    <row r="25" spans="2:80" x14ac:dyDescent="0.35">
      <c r="B25" t="s">
        <v>426</v>
      </c>
      <c r="C25" t="s">
        <v>127</v>
      </c>
      <c r="D25" t="s">
        <v>140</v>
      </c>
      <c r="E25" t="s">
        <v>366</v>
      </c>
      <c r="G25" t="s">
        <v>126</v>
      </c>
      <c r="H25">
        <v>2022</v>
      </c>
      <c r="I25" t="s">
        <v>177</v>
      </c>
      <c r="J25">
        <v>3</v>
      </c>
      <c r="K25">
        <v>3</v>
      </c>
      <c r="L25">
        <v>5</v>
      </c>
      <c r="M25">
        <v>2</v>
      </c>
      <c r="N25">
        <v>3</v>
      </c>
      <c r="O25">
        <v>2</v>
      </c>
      <c r="P25">
        <v>3</v>
      </c>
      <c r="Q25">
        <v>2</v>
      </c>
      <c r="R25">
        <v>3</v>
      </c>
      <c r="S25">
        <v>3</v>
      </c>
      <c r="T25">
        <v>3</v>
      </c>
      <c r="U25">
        <v>3</v>
      </c>
      <c r="V25">
        <v>3</v>
      </c>
      <c r="W25">
        <v>3</v>
      </c>
      <c r="X25">
        <v>3</v>
      </c>
      <c r="Y25">
        <v>3</v>
      </c>
      <c r="Z25">
        <v>2</v>
      </c>
      <c r="AA25">
        <v>1</v>
      </c>
      <c r="AB25">
        <v>3</v>
      </c>
      <c r="AC25">
        <v>4</v>
      </c>
      <c r="AD25">
        <v>4</v>
      </c>
      <c r="AE25">
        <v>3</v>
      </c>
      <c r="AF25">
        <v>5</v>
      </c>
      <c r="AG25">
        <v>2</v>
      </c>
      <c r="AH25">
        <v>5</v>
      </c>
      <c r="AI25">
        <v>3</v>
      </c>
      <c r="AJ25">
        <v>3</v>
      </c>
      <c r="AL25">
        <v>3</v>
      </c>
      <c r="AM25">
        <v>2</v>
      </c>
      <c r="AN25">
        <v>1</v>
      </c>
      <c r="AO25">
        <v>1</v>
      </c>
      <c r="AP25">
        <v>2</v>
      </c>
      <c r="BS25" t="s">
        <v>462</v>
      </c>
      <c r="BT25" t="s">
        <v>462</v>
      </c>
      <c r="BU25" t="s">
        <v>462</v>
      </c>
      <c r="BV25" t="s">
        <v>462</v>
      </c>
      <c r="BW25" t="s">
        <v>462</v>
      </c>
      <c r="BX25" t="s">
        <v>462</v>
      </c>
      <c r="BY25" t="s">
        <v>462</v>
      </c>
      <c r="BZ25" t="s">
        <v>462</v>
      </c>
      <c r="CA25" t="s">
        <v>462</v>
      </c>
      <c r="CB25" t="s">
        <v>462</v>
      </c>
    </row>
    <row r="26" spans="2:80" x14ac:dyDescent="0.35">
      <c r="B26" t="s">
        <v>426</v>
      </c>
      <c r="C26" t="s">
        <v>127</v>
      </c>
      <c r="D26" t="s">
        <v>140</v>
      </c>
      <c r="E26" t="s">
        <v>366</v>
      </c>
      <c r="G26" t="s">
        <v>126</v>
      </c>
      <c r="H26">
        <v>2022</v>
      </c>
      <c r="I26" t="s">
        <v>176</v>
      </c>
      <c r="J26">
        <v>3</v>
      </c>
      <c r="K26">
        <v>3</v>
      </c>
      <c r="L26">
        <v>5</v>
      </c>
      <c r="M26">
        <v>1</v>
      </c>
      <c r="N26">
        <v>4</v>
      </c>
      <c r="O26">
        <v>5</v>
      </c>
      <c r="P26">
        <v>3</v>
      </c>
      <c r="Q26">
        <v>5</v>
      </c>
      <c r="R26">
        <v>3</v>
      </c>
      <c r="S26">
        <v>2</v>
      </c>
      <c r="T26">
        <v>4</v>
      </c>
      <c r="U26">
        <v>4</v>
      </c>
      <c r="V26">
        <v>4</v>
      </c>
      <c r="W26">
        <v>4</v>
      </c>
      <c r="X26">
        <v>4</v>
      </c>
      <c r="Y26">
        <v>3</v>
      </c>
      <c r="Z26">
        <v>5</v>
      </c>
      <c r="AB26">
        <v>1</v>
      </c>
      <c r="AC26">
        <v>4</v>
      </c>
      <c r="AD26">
        <v>4</v>
      </c>
      <c r="AE26">
        <v>4</v>
      </c>
      <c r="AF26">
        <v>4</v>
      </c>
      <c r="AG26">
        <v>4</v>
      </c>
      <c r="AH26">
        <v>3</v>
      </c>
      <c r="AI26">
        <v>4</v>
      </c>
      <c r="AJ26">
        <v>4</v>
      </c>
      <c r="AL26">
        <v>4</v>
      </c>
      <c r="AM26">
        <v>2</v>
      </c>
      <c r="AN26">
        <v>1</v>
      </c>
      <c r="AO26">
        <v>1</v>
      </c>
      <c r="AP26">
        <v>2</v>
      </c>
      <c r="BS26" t="s">
        <v>462</v>
      </c>
      <c r="BT26" t="s">
        <v>462</v>
      </c>
      <c r="BU26" t="s">
        <v>462</v>
      </c>
      <c r="BV26" t="s">
        <v>462</v>
      </c>
      <c r="BW26" t="s">
        <v>462</v>
      </c>
      <c r="BX26" t="s">
        <v>462</v>
      </c>
      <c r="BY26" t="s">
        <v>462</v>
      </c>
      <c r="BZ26" t="s">
        <v>462</v>
      </c>
      <c r="CA26" t="s">
        <v>462</v>
      </c>
      <c r="CB26" t="s">
        <v>462</v>
      </c>
    </row>
    <row r="27" spans="2:80" x14ac:dyDescent="0.35">
      <c r="B27" t="s">
        <v>382</v>
      </c>
      <c r="C27" t="s">
        <v>127</v>
      </c>
      <c r="D27" t="s">
        <v>138</v>
      </c>
      <c r="E27" t="s">
        <v>360</v>
      </c>
      <c r="G27" t="s">
        <v>126</v>
      </c>
      <c r="H27">
        <v>2021</v>
      </c>
      <c r="I27" t="s">
        <v>176</v>
      </c>
      <c r="J27">
        <v>3</v>
      </c>
      <c r="K27">
        <v>4</v>
      </c>
      <c r="L27">
        <v>3</v>
      </c>
      <c r="M27">
        <v>2</v>
      </c>
      <c r="N27">
        <v>4</v>
      </c>
      <c r="O27">
        <v>5</v>
      </c>
      <c r="P27">
        <v>3</v>
      </c>
      <c r="Q27">
        <v>5</v>
      </c>
      <c r="R27">
        <v>4</v>
      </c>
      <c r="S27">
        <v>2</v>
      </c>
      <c r="T27">
        <v>4</v>
      </c>
      <c r="U27">
        <v>4</v>
      </c>
      <c r="V27">
        <v>4</v>
      </c>
      <c r="W27">
        <v>4</v>
      </c>
      <c r="X27">
        <v>3</v>
      </c>
      <c r="Y27">
        <v>4</v>
      </c>
      <c r="Z27">
        <v>3</v>
      </c>
      <c r="AA27">
        <v>5</v>
      </c>
      <c r="AB27">
        <v>1</v>
      </c>
      <c r="AC27">
        <v>4</v>
      </c>
      <c r="AD27">
        <v>4</v>
      </c>
      <c r="AE27">
        <v>4</v>
      </c>
      <c r="AF27">
        <v>4</v>
      </c>
      <c r="AG27">
        <v>4</v>
      </c>
      <c r="AH27">
        <v>3</v>
      </c>
      <c r="AI27">
        <v>3</v>
      </c>
      <c r="AJ27">
        <v>4</v>
      </c>
      <c r="AK27">
        <v>4</v>
      </c>
      <c r="AQ27">
        <v>6.67</v>
      </c>
      <c r="AR27">
        <v>10</v>
      </c>
      <c r="AS27">
        <v>6.67</v>
      </c>
      <c r="AT27">
        <v>6.67</v>
      </c>
      <c r="AU27">
        <v>10</v>
      </c>
      <c r="AV27" t="s">
        <v>59</v>
      </c>
      <c r="AW27">
        <v>6.67</v>
      </c>
      <c r="AX27" t="s">
        <v>59</v>
      </c>
      <c r="AY27">
        <v>10</v>
      </c>
      <c r="AZ27">
        <v>6.67</v>
      </c>
      <c r="BA27">
        <v>10</v>
      </c>
      <c r="BB27">
        <v>10</v>
      </c>
      <c r="BC27">
        <v>10</v>
      </c>
      <c r="BD27">
        <v>10</v>
      </c>
      <c r="BE27">
        <v>6.67</v>
      </c>
      <c r="BF27">
        <v>10</v>
      </c>
      <c r="BG27">
        <v>6.67</v>
      </c>
      <c r="BH27" t="s">
        <v>59</v>
      </c>
      <c r="BI27">
        <v>10</v>
      </c>
      <c r="BJ27">
        <v>10</v>
      </c>
      <c r="BK27">
        <v>10</v>
      </c>
      <c r="BL27">
        <v>10</v>
      </c>
      <c r="BM27">
        <v>10</v>
      </c>
      <c r="BN27">
        <v>10</v>
      </c>
      <c r="BO27">
        <v>6.67</v>
      </c>
      <c r="BP27">
        <v>6.67</v>
      </c>
      <c r="BQ27">
        <v>10</v>
      </c>
      <c r="BR27">
        <v>10</v>
      </c>
      <c r="BS27">
        <v>10</v>
      </c>
      <c r="BT27">
        <v>7.7800000000000011</v>
      </c>
      <c r="BU27">
        <v>8.3350000000000009</v>
      </c>
      <c r="BV27">
        <v>6.67</v>
      </c>
      <c r="BW27">
        <v>10</v>
      </c>
      <c r="BX27">
        <v>10</v>
      </c>
      <c r="BY27">
        <v>8.3350000000000009</v>
      </c>
      <c r="BZ27">
        <v>6.67</v>
      </c>
      <c r="CA27">
        <v>10</v>
      </c>
      <c r="CB27">
        <v>10</v>
      </c>
    </row>
    <row r="28" spans="2:80" x14ac:dyDescent="0.35">
      <c r="B28" t="s">
        <v>382</v>
      </c>
      <c r="C28" t="s">
        <v>127</v>
      </c>
      <c r="D28" t="s">
        <v>138</v>
      </c>
      <c r="E28" t="s">
        <v>360</v>
      </c>
      <c r="G28" t="s">
        <v>126</v>
      </c>
      <c r="H28">
        <v>2021</v>
      </c>
      <c r="I28" t="s">
        <v>177</v>
      </c>
      <c r="J28">
        <v>3</v>
      </c>
      <c r="K28">
        <v>3</v>
      </c>
      <c r="L28">
        <v>4</v>
      </c>
      <c r="M28">
        <v>1</v>
      </c>
      <c r="N28">
        <v>4</v>
      </c>
      <c r="O28">
        <v>4</v>
      </c>
      <c r="P28">
        <v>3</v>
      </c>
      <c r="Q28">
        <v>3</v>
      </c>
      <c r="R28">
        <v>4</v>
      </c>
      <c r="S28">
        <v>3</v>
      </c>
      <c r="T28">
        <v>4</v>
      </c>
      <c r="U28">
        <v>4</v>
      </c>
      <c r="V28">
        <v>3</v>
      </c>
      <c r="W28">
        <v>3</v>
      </c>
      <c r="X28">
        <v>4</v>
      </c>
      <c r="Y28">
        <v>4</v>
      </c>
      <c r="Z28">
        <v>4</v>
      </c>
      <c r="AA28">
        <v>1</v>
      </c>
      <c r="AB28">
        <v>1</v>
      </c>
      <c r="AC28">
        <v>4</v>
      </c>
      <c r="AD28">
        <v>3</v>
      </c>
      <c r="AE28">
        <v>4</v>
      </c>
      <c r="AF28">
        <v>4</v>
      </c>
      <c r="AG28">
        <v>2</v>
      </c>
      <c r="AH28">
        <v>1</v>
      </c>
      <c r="AI28">
        <v>1</v>
      </c>
      <c r="AJ28">
        <v>3</v>
      </c>
      <c r="AK28">
        <v>3</v>
      </c>
      <c r="AQ28">
        <v>6.67</v>
      </c>
      <c r="AR28">
        <v>6.67</v>
      </c>
      <c r="AS28">
        <v>10</v>
      </c>
      <c r="AT28">
        <v>10</v>
      </c>
      <c r="AU28">
        <v>10</v>
      </c>
      <c r="AV28">
        <v>10</v>
      </c>
      <c r="AW28">
        <v>6.67</v>
      </c>
      <c r="AX28">
        <v>6.67</v>
      </c>
      <c r="AY28">
        <v>10</v>
      </c>
      <c r="AZ28">
        <v>3.33</v>
      </c>
      <c r="BA28">
        <v>10</v>
      </c>
      <c r="BB28">
        <v>10</v>
      </c>
      <c r="BC28">
        <v>6.67</v>
      </c>
      <c r="BD28">
        <v>6.67</v>
      </c>
      <c r="BE28">
        <v>10</v>
      </c>
      <c r="BF28">
        <v>10</v>
      </c>
      <c r="BG28">
        <v>10</v>
      </c>
      <c r="BH28">
        <v>10</v>
      </c>
      <c r="BI28">
        <v>10</v>
      </c>
      <c r="BJ28">
        <v>10</v>
      </c>
      <c r="BK28">
        <v>6.67</v>
      </c>
      <c r="BL28">
        <v>10</v>
      </c>
      <c r="BM28">
        <v>10</v>
      </c>
      <c r="BN28">
        <v>3.33</v>
      </c>
      <c r="BO28">
        <v>0</v>
      </c>
      <c r="BP28">
        <v>0</v>
      </c>
      <c r="BQ28">
        <v>6.67</v>
      </c>
      <c r="BR28">
        <v>6.67</v>
      </c>
      <c r="BS28">
        <v>10</v>
      </c>
      <c r="BT28">
        <v>7.78</v>
      </c>
      <c r="BU28">
        <v>10</v>
      </c>
      <c r="BV28">
        <v>10</v>
      </c>
      <c r="BW28">
        <v>8.3350000000000009</v>
      </c>
      <c r="BX28">
        <v>8.89</v>
      </c>
      <c r="BY28">
        <v>8.3350000000000009</v>
      </c>
      <c r="BZ28">
        <v>5</v>
      </c>
      <c r="CA28">
        <v>8.89</v>
      </c>
      <c r="CB28">
        <v>10</v>
      </c>
    </row>
    <row r="29" spans="2:80" x14ac:dyDescent="0.35">
      <c r="B29" t="s">
        <v>382</v>
      </c>
      <c r="C29" t="s">
        <v>127</v>
      </c>
      <c r="D29" t="s">
        <v>138</v>
      </c>
      <c r="E29" t="s">
        <v>360</v>
      </c>
      <c r="G29" t="s">
        <v>126</v>
      </c>
      <c r="H29">
        <v>2021</v>
      </c>
      <c r="I29" t="s">
        <v>177</v>
      </c>
      <c r="J29">
        <v>3</v>
      </c>
      <c r="K29">
        <v>4</v>
      </c>
      <c r="L29">
        <v>3</v>
      </c>
      <c r="M29">
        <v>3</v>
      </c>
      <c r="N29">
        <v>4</v>
      </c>
      <c r="O29">
        <v>1</v>
      </c>
      <c r="P29">
        <v>3</v>
      </c>
      <c r="Q29">
        <v>4</v>
      </c>
      <c r="R29">
        <v>4</v>
      </c>
      <c r="S29">
        <v>3</v>
      </c>
      <c r="T29">
        <v>4</v>
      </c>
      <c r="U29">
        <v>4</v>
      </c>
      <c r="V29">
        <v>4</v>
      </c>
      <c r="W29">
        <v>4</v>
      </c>
      <c r="X29">
        <v>3</v>
      </c>
      <c r="Y29">
        <v>4</v>
      </c>
      <c r="Z29">
        <v>3</v>
      </c>
      <c r="AA29">
        <v>1</v>
      </c>
      <c r="AB29">
        <v>1</v>
      </c>
      <c r="AC29">
        <v>3</v>
      </c>
      <c r="AD29">
        <v>4</v>
      </c>
      <c r="AE29">
        <v>4</v>
      </c>
      <c r="AF29">
        <v>3</v>
      </c>
      <c r="AG29">
        <v>3</v>
      </c>
      <c r="AH29">
        <v>2</v>
      </c>
      <c r="AI29">
        <v>2</v>
      </c>
      <c r="AJ29">
        <v>4</v>
      </c>
      <c r="AK29">
        <v>4</v>
      </c>
      <c r="AQ29">
        <v>6.67</v>
      </c>
      <c r="AR29">
        <v>10</v>
      </c>
      <c r="AS29">
        <v>6.67</v>
      </c>
      <c r="AT29">
        <v>3.33</v>
      </c>
      <c r="AU29">
        <v>10</v>
      </c>
      <c r="AV29">
        <v>0</v>
      </c>
      <c r="AW29">
        <v>6.67</v>
      </c>
      <c r="AX29">
        <v>10</v>
      </c>
      <c r="AY29">
        <v>10</v>
      </c>
      <c r="AZ29">
        <v>3.33</v>
      </c>
      <c r="BA29">
        <v>10</v>
      </c>
      <c r="BB29">
        <v>10</v>
      </c>
      <c r="BC29">
        <v>10</v>
      </c>
      <c r="BD29">
        <v>10</v>
      </c>
      <c r="BE29">
        <v>6.67</v>
      </c>
      <c r="BF29">
        <v>10</v>
      </c>
      <c r="BG29">
        <v>6.67</v>
      </c>
      <c r="BH29">
        <v>10</v>
      </c>
      <c r="BI29">
        <v>10</v>
      </c>
      <c r="BJ29">
        <v>6.67</v>
      </c>
      <c r="BK29">
        <v>10</v>
      </c>
      <c r="BL29">
        <v>10</v>
      </c>
      <c r="BM29">
        <v>6.67</v>
      </c>
      <c r="BN29">
        <v>6.67</v>
      </c>
      <c r="BO29">
        <v>3.33</v>
      </c>
      <c r="BP29">
        <v>3.33</v>
      </c>
      <c r="BQ29">
        <v>10</v>
      </c>
      <c r="BR29">
        <v>10</v>
      </c>
      <c r="BS29">
        <v>10</v>
      </c>
      <c r="BT29">
        <v>7.7800000000000011</v>
      </c>
      <c r="BU29">
        <v>6.665</v>
      </c>
      <c r="BV29">
        <v>3.335</v>
      </c>
      <c r="BW29">
        <v>10</v>
      </c>
      <c r="BX29">
        <v>8.89</v>
      </c>
      <c r="BY29">
        <v>8.3350000000000009</v>
      </c>
      <c r="BZ29">
        <v>5</v>
      </c>
      <c r="CA29">
        <v>10</v>
      </c>
      <c r="CB29">
        <v>8.3350000000000009</v>
      </c>
    </row>
    <row r="30" spans="2:80" x14ac:dyDescent="0.35">
      <c r="B30" t="s">
        <v>382</v>
      </c>
      <c r="C30" t="s">
        <v>127</v>
      </c>
      <c r="D30" t="s">
        <v>138</v>
      </c>
      <c r="E30" t="s">
        <v>360</v>
      </c>
      <c r="G30" t="s">
        <v>126</v>
      </c>
      <c r="H30">
        <v>2021</v>
      </c>
      <c r="I30" t="s">
        <v>177</v>
      </c>
      <c r="J30">
        <v>3</v>
      </c>
      <c r="K30">
        <v>4</v>
      </c>
      <c r="L30">
        <v>3</v>
      </c>
      <c r="M30">
        <v>2</v>
      </c>
      <c r="N30">
        <v>3</v>
      </c>
      <c r="O30">
        <v>2</v>
      </c>
      <c r="P30">
        <v>3</v>
      </c>
      <c r="Q30">
        <v>3</v>
      </c>
      <c r="R30">
        <v>4</v>
      </c>
      <c r="S30">
        <v>3</v>
      </c>
      <c r="T30">
        <v>4</v>
      </c>
      <c r="U30">
        <v>4</v>
      </c>
      <c r="V30">
        <v>3</v>
      </c>
      <c r="W30">
        <v>4</v>
      </c>
      <c r="X30">
        <v>4</v>
      </c>
      <c r="Y30">
        <v>4</v>
      </c>
      <c r="Z30">
        <v>2</v>
      </c>
      <c r="AA30">
        <v>2</v>
      </c>
      <c r="AB30">
        <v>1</v>
      </c>
      <c r="AC30">
        <v>3</v>
      </c>
      <c r="AD30">
        <v>4</v>
      </c>
      <c r="AE30">
        <v>4</v>
      </c>
      <c r="AF30">
        <v>3</v>
      </c>
      <c r="AG30">
        <v>2</v>
      </c>
      <c r="AH30">
        <v>1</v>
      </c>
      <c r="AI30">
        <v>1</v>
      </c>
      <c r="AJ30">
        <v>2</v>
      </c>
      <c r="AK30">
        <v>3</v>
      </c>
      <c r="AQ30">
        <v>6.67</v>
      </c>
      <c r="AR30">
        <v>10</v>
      </c>
      <c r="AS30">
        <v>6.67</v>
      </c>
      <c r="AT30">
        <v>6.67</v>
      </c>
      <c r="AU30">
        <v>6.67</v>
      </c>
      <c r="AV30">
        <v>3.33</v>
      </c>
      <c r="AW30">
        <v>6.67</v>
      </c>
      <c r="AX30">
        <v>6.67</v>
      </c>
      <c r="AY30">
        <v>10</v>
      </c>
      <c r="AZ30">
        <v>3.33</v>
      </c>
      <c r="BA30">
        <v>10</v>
      </c>
      <c r="BB30">
        <v>10</v>
      </c>
      <c r="BC30">
        <v>6.67</v>
      </c>
      <c r="BD30">
        <v>10</v>
      </c>
      <c r="BE30">
        <v>10</v>
      </c>
      <c r="BF30">
        <v>10</v>
      </c>
      <c r="BG30">
        <v>3.33</v>
      </c>
      <c r="BH30">
        <v>6.67</v>
      </c>
      <c r="BI30">
        <v>10</v>
      </c>
      <c r="BJ30">
        <v>6.67</v>
      </c>
      <c r="BK30">
        <v>10</v>
      </c>
      <c r="BL30">
        <v>10</v>
      </c>
      <c r="BM30">
        <v>6.67</v>
      </c>
      <c r="BN30">
        <v>3.33</v>
      </c>
      <c r="BO30">
        <v>0</v>
      </c>
      <c r="BP30">
        <v>0</v>
      </c>
      <c r="BQ30">
        <v>3.33</v>
      </c>
      <c r="BR30">
        <v>6.67</v>
      </c>
      <c r="BS30">
        <v>8.3350000000000009</v>
      </c>
      <c r="BT30">
        <v>7.7800000000000011</v>
      </c>
      <c r="BU30">
        <v>8.3350000000000009</v>
      </c>
      <c r="BV30">
        <v>6.665</v>
      </c>
      <c r="BW30">
        <v>8.3350000000000009</v>
      </c>
      <c r="BX30">
        <v>8.89</v>
      </c>
      <c r="BY30">
        <v>5</v>
      </c>
      <c r="BZ30">
        <v>5</v>
      </c>
      <c r="CA30">
        <v>8.89</v>
      </c>
      <c r="CB30">
        <v>8.3350000000000009</v>
      </c>
    </row>
    <row r="31" spans="2:80" x14ac:dyDescent="0.35">
      <c r="B31" t="s">
        <v>426</v>
      </c>
      <c r="C31" t="s">
        <v>127</v>
      </c>
      <c r="D31" t="s">
        <v>140</v>
      </c>
      <c r="E31" t="s">
        <v>366</v>
      </c>
      <c r="G31" t="s">
        <v>126</v>
      </c>
      <c r="H31">
        <v>2022</v>
      </c>
      <c r="I31" t="s">
        <v>177</v>
      </c>
      <c r="J31">
        <v>3</v>
      </c>
      <c r="K31">
        <v>3</v>
      </c>
      <c r="L31">
        <v>3</v>
      </c>
      <c r="M31">
        <v>2</v>
      </c>
      <c r="N31">
        <v>4</v>
      </c>
      <c r="O31">
        <v>4</v>
      </c>
      <c r="P31">
        <v>3</v>
      </c>
      <c r="Q31">
        <v>2</v>
      </c>
      <c r="R31">
        <v>4</v>
      </c>
      <c r="S31">
        <v>4</v>
      </c>
      <c r="T31">
        <v>4</v>
      </c>
      <c r="U31">
        <v>4</v>
      </c>
      <c r="V31">
        <v>3</v>
      </c>
      <c r="W31">
        <v>4</v>
      </c>
      <c r="X31">
        <v>4</v>
      </c>
      <c r="Y31">
        <v>3</v>
      </c>
      <c r="Z31">
        <v>1</v>
      </c>
      <c r="AA31">
        <v>2</v>
      </c>
      <c r="AB31">
        <v>1</v>
      </c>
      <c r="AC31">
        <v>4</v>
      </c>
      <c r="AD31">
        <v>4</v>
      </c>
      <c r="AE31">
        <v>4</v>
      </c>
      <c r="AF31">
        <v>3</v>
      </c>
      <c r="AG31">
        <v>3</v>
      </c>
      <c r="AH31">
        <v>3</v>
      </c>
      <c r="AI31">
        <v>4</v>
      </c>
      <c r="AJ31">
        <v>4</v>
      </c>
      <c r="AL31">
        <v>4</v>
      </c>
      <c r="AM31">
        <v>3</v>
      </c>
      <c r="AN31">
        <v>1</v>
      </c>
      <c r="AO31">
        <v>1</v>
      </c>
      <c r="AP31">
        <v>2</v>
      </c>
      <c r="BS31" t="s">
        <v>462</v>
      </c>
      <c r="BT31" t="s">
        <v>462</v>
      </c>
      <c r="BU31" t="s">
        <v>462</v>
      </c>
      <c r="BV31" t="s">
        <v>462</v>
      </c>
      <c r="BW31" t="s">
        <v>462</v>
      </c>
      <c r="BX31" t="s">
        <v>462</v>
      </c>
      <c r="BY31" t="s">
        <v>462</v>
      </c>
      <c r="BZ31" t="s">
        <v>462</v>
      </c>
      <c r="CA31" t="s">
        <v>462</v>
      </c>
      <c r="CB31" t="s">
        <v>462</v>
      </c>
    </row>
    <row r="32" spans="2:80" x14ac:dyDescent="0.35">
      <c r="B32" t="s">
        <v>383</v>
      </c>
      <c r="C32" t="s">
        <v>127</v>
      </c>
      <c r="D32" t="s">
        <v>139</v>
      </c>
      <c r="E32" t="s">
        <v>362</v>
      </c>
      <c r="G32" t="s">
        <v>126</v>
      </c>
      <c r="H32">
        <v>2021</v>
      </c>
      <c r="I32" t="s">
        <v>177</v>
      </c>
      <c r="J32">
        <v>3</v>
      </c>
      <c r="K32">
        <v>3</v>
      </c>
      <c r="L32">
        <v>2</v>
      </c>
      <c r="M32">
        <v>1</v>
      </c>
      <c r="N32">
        <v>4</v>
      </c>
      <c r="O32">
        <v>3</v>
      </c>
      <c r="P32">
        <v>3</v>
      </c>
      <c r="Q32">
        <v>2</v>
      </c>
      <c r="R32">
        <v>3</v>
      </c>
      <c r="S32">
        <v>2</v>
      </c>
      <c r="T32">
        <v>3</v>
      </c>
      <c r="U32">
        <v>3</v>
      </c>
      <c r="V32">
        <v>3</v>
      </c>
      <c r="W32">
        <v>4</v>
      </c>
      <c r="X32">
        <v>3</v>
      </c>
      <c r="Y32">
        <v>4</v>
      </c>
      <c r="Z32">
        <v>2</v>
      </c>
      <c r="AA32">
        <v>1</v>
      </c>
      <c r="AB32">
        <v>1</v>
      </c>
      <c r="AC32">
        <v>3</v>
      </c>
      <c r="AD32">
        <v>4</v>
      </c>
      <c r="AE32">
        <v>3</v>
      </c>
      <c r="AF32">
        <v>3</v>
      </c>
      <c r="AG32">
        <v>4</v>
      </c>
      <c r="AH32">
        <v>2</v>
      </c>
      <c r="AI32">
        <v>3</v>
      </c>
      <c r="AJ32">
        <v>4</v>
      </c>
      <c r="AK32">
        <v>2</v>
      </c>
      <c r="AQ32">
        <v>6.67</v>
      </c>
      <c r="AR32">
        <v>6.67</v>
      </c>
      <c r="AS32">
        <v>3.33</v>
      </c>
      <c r="AT32">
        <v>10</v>
      </c>
      <c r="AU32">
        <v>10</v>
      </c>
      <c r="AV32">
        <v>6.67</v>
      </c>
      <c r="AW32">
        <v>6.67</v>
      </c>
      <c r="AX32">
        <v>3.33</v>
      </c>
      <c r="AY32">
        <v>6.67</v>
      </c>
      <c r="AZ32">
        <v>6.67</v>
      </c>
      <c r="BA32">
        <v>6.67</v>
      </c>
      <c r="BB32">
        <v>6.67</v>
      </c>
      <c r="BC32">
        <v>6.67</v>
      </c>
      <c r="BD32">
        <v>10</v>
      </c>
      <c r="BE32">
        <v>6.67</v>
      </c>
      <c r="BF32">
        <v>10</v>
      </c>
      <c r="BG32">
        <v>3.33</v>
      </c>
      <c r="BH32">
        <v>10</v>
      </c>
      <c r="BI32">
        <v>10</v>
      </c>
      <c r="BJ32">
        <v>6.67</v>
      </c>
      <c r="BK32">
        <v>10</v>
      </c>
      <c r="BL32">
        <v>6.67</v>
      </c>
      <c r="BM32">
        <v>6.67</v>
      </c>
      <c r="BN32">
        <v>10</v>
      </c>
      <c r="BO32">
        <v>3.33</v>
      </c>
      <c r="BP32">
        <v>6.67</v>
      </c>
      <c r="BQ32">
        <v>10</v>
      </c>
      <c r="BR32">
        <v>3.33</v>
      </c>
      <c r="BS32">
        <v>8.3350000000000009</v>
      </c>
      <c r="BT32">
        <v>5.5566666666666675</v>
      </c>
      <c r="BU32">
        <v>8.3350000000000009</v>
      </c>
      <c r="BV32">
        <v>6.67</v>
      </c>
      <c r="BW32">
        <v>5</v>
      </c>
      <c r="BX32">
        <v>8.89</v>
      </c>
      <c r="BY32">
        <v>5</v>
      </c>
      <c r="BZ32">
        <v>6.67</v>
      </c>
      <c r="CA32">
        <v>10</v>
      </c>
      <c r="CB32">
        <v>6.67</v>
      </c>
    </row>
    <row r="33" spans="2:80" x14ac:dyDescent="0.35">
      <c r="B33" t="s">
        <v>383</v>
      </c>
      <c r="C33" t="s">
        <v>127</v>
      </c>
      <c r="D33" t="s">
        <v>139</v>
      </c>
      <c r="E33" t="s">
        <v>362</v>
      </c>
      <c r="G33" t="s">
        <v>126</v>
      </c>
      <c r="H33">
        <v>2021</v>
      </c>
      <c r="I33" t="s">
        <v>177</v>
      </c>
      <c r="J33">
        <v>3</v>
      </c>
      <c r="K33">
        <v>3</v>
      </c>
      <c r="L33">
        <v>3</v>
      </c>
      <c r="M33">
        <v>2</v>
      </c>
      <c r="N33">
        <v>4</v>
      </c>
      <c r="O33">
        <v>5</v>
      </c>
      <c r="P33">
        <v>3</v>
      </c>
      <c r="Q33">
        <v>2</v>
      </c>
      <c r="R33">
        <v>2</v>
      </c>
      <c r="S33">
        <v>5</v>
      </c>
      <c r="T33">
        <v>4</v>
      </c>
      <c r="U33">
        <v>4</v>
      </c>
      <c r="V33">
        <v>3</v>
      </c>
      <c r="W33">
        <v>4</v>
      </c>
      <c r="X33">
        <v>4</v>
      </c>
      <c r="Y33">
        <v>3</v>
      </c>
      <c r="Z33">
        <v>3</v>
      </c>
      <c r="AA33">
        <v>1</v>
      </c>
      <c r="AB33">
        <v>1</v>
      </c>
      <c r="AC33">
        <v>4</v>
      </c>
      <c r="AD33">
        <v>4</v>
      </c>
      <c r="AE33">
        <v>3</v>
      </c>
      <c r="AF33">
        <v>4</v>
      </c>
      <c r="AG33">
        <v>4</v>
      </c>
      <c r="AH33">
        <v>3</v>
      </c>
      <c r="AI33">
        <v>3</v>
      </c>
      <c r="AJ33">
        <v>4</v>
      </c>
      <c r="AK33">
        <v>3</v>
      </c>
      <c r="AQ33">
        <v>6.67</v>
      </c>
      <c r="AR33">
        <v>6.67</v>
      </c>
      <c r="AS33">
        <v>6.67</v>
      </c>
      <c r="AT33">
        <v>6.67</v>
      </c>
      <c r="AU33">
        <v>10</v>
      </c>
      <c r="AV33" t="s">
        <v>59</v>
      </c>
      <c r="AW33">
        <v>6.67</v>
      </c>
      <c r="AX33">
        <v>3.33</v>
      </c>
      <c r="AY33">
        <v>3.33</v>
      </c>
      <c r="AZ33" t="s">
        <v>59</v>
      </c>
      <c r="BA33">
        <v>10</v>
      </c>
      <c r="BB33">
        <v>10</v>
      </c>
      <c r="BC33">
        <v>6.67</v>
      </c>
      <c r="BD33">
        <v>10</v>
      </c>
      <c r="BE33">
        <v>10</v>
      </c>
      <c r="BF33">
        <v>6.67</v>
      </c>
      <c r="BG33">
        <v>6.67</v>
      </c>
      <c r="BH33">
        <v>10</v>
      </c>
      <c r="BI33">
        <v>10</v>
      </c>
      <c r="BJ33">
        <v>10</v>
      </c>
      <c r="BK33">
        <v>10</v>
      </c>
      <c r="BL33">
        <v>6.67</v>
      </c>
      <c r="BM33">
        <v>10</v>
      </c>
      <c r="BN33">
        <v>10</v>
      </c>
      <c r="BO33">
        <v>6.67</v>
      </c>
      <c r="BP33">
        <v>6.67</v>
      </c>
      <c r="BQ33">
        <v>10</v>
      </c>
      <c r="BR33">
        <v>6.67</v>
      </c>
      <c r="BS33">
        <v>10</v>
      </c>
      <c r="BT33">
        <v>6.669999999999999</v>
      </c>
      <c r="BU33">
        <v>8.3350000000000009</v>
      </c>
      <c r="BV33">
        <v>10</v>
      </c>
      <c r="BW33">
        <v>3.33</v>
      </c>
      <c r="BX33">
        <v>8.89</v>
      </c>
      <c r="BY33">
        <v>6.67</v>
      </c>
      <c r="BZ33">
        <v>6.67</v>
      </c>
      <c r="CA33">
        <v>10</v>
      </c>
      <c r="CB33">
        <v>8.3350000000000009</v>
      </c>
    </row>
    <row r="34" spans="2:80" x14ac:dyDescent="0.35">
      <c r="B34" t="s">
        <v>426</v>
      </c>
      <c r="C34" t="s">
        <v>127</v>
      </c>
      <c r="D34" t="s">
        <v>140</v>
      </c>
      <c r="E34" t="s">
        <v>366</v>
      </c>
      <c r="G34" t="s">
        <v>126</v>
      </c>
      <c r="H34">
        <v>2022</v>
      </c>
      <c r="I34" t="s">
        <v>177</v>
      </c>
      <c r="J34">
        <v>3</v>
      </c>
      <c r="K34">
        <v>5</v>
      </c>
      <c r="L34">
        <v>5</v>
      </c>
      <c r="M34">
        <v>1</v>
      </c>
      <c r="N34">
        <v>4</v>
      </c>
      <c r="O34">
        <v>3</v>
      </c>
      <c r="P34">
        <v>3</v>
      </c>
      <c r="Q34">
        <v>5</v>
      </c>
      <c r="R34">
        <v>4</v>
      </c>
      <c r="S34">
        <v>2</v>
      </c>
      <c r="T34">
        <v>4</v>
      </c>
      <c r="U34">
        <v>4</v>
      </c>
      <c r="V34">
        <v>5</v>
      </c>
      <c r="W34">
        <v>4</v>
      </c>
      <c r="X34">
        <v>4</v>
      </c>
      <c r="Y34">
        <v>4</v>
      </c>
      <c r="Z34">
        <v>3</v>
      </c>
      <c r="AA34">
        <v>1</v>
      </c>
      <c r="AB34">
        <v>1</v>
      </c>
      <c r="AC34">
        <v>4</v>
      </c>
      <c r="AD34">
        <v>4</v>
      </c>
      <c r="AE34">
        <v>5</v>
      </c>
      <c r="AF34">
        <v>3</v>
      </c>
      <c r="AG34">
        <v>5</v>
      </c>
      <c r="AH34">
        <v>3</v>
      </c>
      <c r="AI34">
        <v>4</v>
      </c>
      <c r="AJ34">
        <v>5</v>
      </c>
      <c r="AL34">
        <v>3</v>
      </c>
      <c r="AM34">
        <v>2</v>
      </c>
      <c r="AN34">
        <v>1</v>
      </c>
      <c r="AO34">
        <v>1</v>
      </c>
      <c r="AP34">
        <v>2</v>
      </c>
      <c r="BS34" t="s">
        <v>462</v>
      </c>
      <c r="BT34" t="s">
        <v>462</v>
      </c>
      <c r="BU34" t="s">
        <v>462</v>
      </c>
      <c r="BV34" t="s">
        <v>462</v>
      </c>
      <c r="BW34" t="s">
        <v>462</v>
      </c>
      <c r="BX34" t="s">
        <v>462</v>
      </c>
      <c r="BY34" t="s">
        <v>462</v>
      </c>
      <c r="BZ34" t="s">
        <v>462</v>
      </c>
      <c r="CA34" t="s">
        <v>462</v>
      </c>
      <c r="CB34" t="s">
        <v>462</v>
      </c>
    </row>
    <row r="35" spans="2:80" x14ac:dyDescent="0.35">
      <c r="B35" t="s">
        <v>383</v>
      </c>
      <c r="C35" t="s">
        <v>127</v>
      </c>
      <c r="D35" t="s">
        <v>139</v>
      </c>
      <c r="E35" t="s">
        <v>362</v>
      </c>
      <c r="G35" t="s">
        <v>126</v>
      </c>
      <c r="H35">
        <v>2021</v>
      </c>
      <c r="I35" t="s">
        <v>177</v>
      </c>
      <c r="J35">
        <v>3</v>
      </c>
      <c r="K35">
        <v>3</v>
      </c>
      <c r="L35">
        <v>4</v>
      </c>
      <c r="M35">
        <v>2</v>
      </c>
      <c r="N35">
        <v>3</v>
      </c>
      <c r="O35">
        <v>4</v>
      </c>
      <c r="P35">
        <v>2</v>
      </c>
      <c r="Q35">
        <v>3</v>
      </c>
      <c r="R35">
        <v>2</v>
      </c>
      <c r="S35">
        <v>4</v>
      </c>
      <c r="T35">
        <v>4</v>
      </c>
      <c r="U35">
        <v>4</v>
      </c>
      <c r="V35">
        <v>3</v>
      </c>
      <c r="W35">
        <v>4</v>
      </c>
      <c r="X35">
        <v>3</v>
      </c>
      <c r="Y35">
        <v>3</v>
      </c>
      <c r="Z35">
        <v>5</v>
      </c>
      <c r="AA35">
        <v>1</v>
      </c>
      <c r="AB35">
        <v>1</v>
      </c>
      <c r="AC35">
        <v>3</v>
      </c>
      <c r="AD35">
        <v>4</v>
      </c>
      <c r="AE35">
        <v>3</v>
      </c>
      <c r="AF35">
        <v>3</v>
      </c>
      <c r="AG35">
        <v>3</v>
      </c>
      <c r="AH35">
        <v>2</v>
      </c>
      <c r="AI35">
        <v>3</v>
      </c>
      <c r="AJ35">
        <v>3</v>
      </c>
      <c r="AK35">
        <v>2</v>
      </c>
      <c r="AQ35">
        <v>6.67</v>
      </c>
      <c r="AR35">
        <v>6.67</v>
      </c>
      <c r="AS35">
        <v>10</v>
      </c>
      <c r="AT35">
        <v>6.67</v>
      </c>
      <c r="AU35">
        <v>6.67</v>
      </c>
      <c r="AV35">
        <v>10</v>
      </c>
      <c r="AW35">
        <v>3.33</v>
      </c>
      <c r="AX35">
        <v>6.67</v>
      </c>
      <c r="AY35">
        <v>3.33</v>
      </c>
      <c r="AZ35">
        <v>0</v>
      </c>
      <c r="BA35">
        <v>10</v>
      </c>
      <c r="BB35">
        <v>10</v>
      </c>
      <c r="BC35">
        <v>6.67</v>
      </c>
      <c r="BD35">
        <v>10</v>
      </c>
      <c r="BE35">
        <v>6.67</v>
      </c>
      <c r="BF35">
        <v>6.67</v>
      </c>
      <c r="BG35" t="s">
        <v>59</v>
      </c>
      <c r="BH35">
        <v>10</v>
      </c>
      <c r="BI35">
        <v>10</v>
      </c>
      <c r="BJ35">
        <v>6.67</v>
      </c>
      <c r="BK35">
        <v>10</v>
      </c>
      <c r="BL35">
        <v>6.67</v>
      </c>
      <c r="BM35">
        <v>6.67</v>
      </c>
      <c r="BN35">
        <v>6.67</v>
      </c>
      <c r="BO35">
        <v>3.33</v>
      </c>
      <c r="BP35">
        <v>6.67</v>
      </c>
      <c r="BQ35">
        <v>6.67</v>
      </c>
      <c r="BR35">
        <v>3.33</v>
      </c>
      <c r="BS35">
        <v>8.3350000000000009</v>
      </c>
      <c r="BT35">
        <v>7.78</v>
      </c>
      <c r="BU35">
        <v>8.3350000000000009</v>
      </c>
      <c r="BV35">
        <v>8.3350000000000009</v>
      </c>
      <c r="BW35">
        <v>5</v>
      </c>
      <c r="BX35">
        <v>7.7800000000000011</v>
      </c>
      <c r="BY35">
        <v>6.67</v>
      </c>
      <c r="BZ35">
        <v>1.665</v>
      </c>
      <c r="CA35">
        <v>10</v>
      </c>
      <c r="CB35">
        <v>6.67</v>
      </c>
    </row>
    <row r="36" spans="2:80" x14ac:dyDescent="0.35">
      <c r="B36" t="s">
        <v>426</v>
      </c>
      <c r="C36" t="s">
        <v>127</v>
      </c>
      <c r="D36" t="s">
        <v>140</v>
      </c>
      <c r="E36" t="s">
        <v>366</v>
      </c>
      <c r="G36" t="s">
        <v>126</v>
      </c>
      <c r="H36">
        <v>2022</v>
      </c>
      <c r="I36" t="s">
        <v>177</v>
      </c>
      <c r="J36">
        <v>3</v>
      </c>
      <c r="K36">
        <v>3</v>
      </c>
      <c r="L36">
        <v>2</v>
      </c>
      <c r="M36">
        <v>1</v>
      </c>
      <c r="N36">
        <v>4</v>
      </c>
      <c r="O36">
        <v>3</v>
      </c>
      <c r="P36">
        <v>3</v>
      </c>
      <c r="Q36">
        <v>3</v>
      </c>
      <c r="R36">
        <v>3</v>
      </c>
      <c r="S36">
        <v>3</v>
      </c>
      <c r="T36">
        <v>4</v>
      </c>
      <c r="U36">
        <v>4</v>
      </c>
      <c r="V36">
        <v>4</v>
      </c>
      <c r="W36">
        <v>4</v>
      </c>
      <c r="X36">
        <v>3</v>
      </c>
      <c r="Y36">
        <v>4</v>
      </c>
      <c r="Z36">
        <v>3</v>
      </c>
      <c r="AA36">
        <v>1</v>
      </c>
      <c r="AB36">
        <v>1</v>
      </c>
      <c r="AC36">
        <v>4</v>
      </c>
      <c r="AD36">
        <v>4</v>
      </c>
      <c r="AE36">
        <v>4</v>
      </c>
      <c r="AF36">
        <v>5</v>
      </c>
      <c r="AG36">
        <v>3</v>
      </c>
      <c r="AH36">
        <v>3</v>
      </c>
      <c r="AI36">
        <v>3</v>
      </c>
      <c r="AJ36">
        <v>3</v>
      </c>
      <c r="AL36">
        <v>3</v>
      </c>
      <c r="AM36">
        <v>2</v>
      </c>
      <c r="AN36">
        <v>1</v>
      </c>
      <c r="AO36">
        <v>1</v>
      </c>
      <c r="AP36">
        <v>2</v>
      </c>
      <c r="BS36" t="s">
        <v>462</v>
      </c>
      <c r="BT36" t="s">
        <v>462</v>
      </c>
      <c r="BU36" t="s">
        <v>462</v>
      </c>
      <c r="BV36" t="s">
        <v>462</v>
      </c>
      <c r="BW36" t="s">
        <v>462</v>
      </c>
      <c r="BX36" t="s">
        <v>462</v>
      </c>
      <c r="BY36" t="s">
        <v>462</v>
      </c>
      <c r="BZ36" t="s">
        <v>462</v>
      </c>
      <c r="CA36" t="s">
        <v>462</v>
      </c>
      <c r="CB36" t="s">
        <v>462</v>
      </c>
    </row>
    <row r="37" spans="2:80" x14ac:dyDescent="0.35">
      <c r="B37" t="s">
        <v>426</v>
      </c>
      <c r="C37" t="s">
        <v>127</v>
      </c>
      <c r="D37" t="s">
        <v>140</v>
      </c>
      <c r="E37" t="s">
        <v>366</v>
      </c>
      <c r="G37" t="s">
        <v>126</v>
      </c>
      <c r="H37">
        <v>2022</v>
      </c>
      <c r="I37" t="s">
        <v>176</v>
      </c>
      <c r="J37">
        <v>3</v>
      </c>
      <c r="K37">
        <v>3</v>
      </c>
      <c r="L37">
        <v>3</v>
      </c>
      <c r="M37">
        <v>1</v>
      </c>
      <c r="N37">
        <v>2</v>
      </c>
      <c r="O37">
        <v>3</v>
      </c>
      <c r="P37">
        <v>3</v>
      </c>
      <c r="Q37">
        <v>2</v>
      </c>
      <c r="R37">
        <v>3</v>
      </c>
      <c r="S37">
        <v>3</v>
      </c>
      <c r="T37">
        <v>3</v>
      </c>
      <c r="U37">
        <v>3</v>
      </c>
      <c r="V37">
        <v>3</v>
      </c>
      <c r="W37">
        <v>4</v>
      </c>
      <c r="X37">
        <v>4</v>
      </c>
      <c r="Y37">
        <v>3</v>
      </c>
      <c r="Z37">
        <v>2</v>
      </c>
      <c r="AA37">
        <v>2</v>
      </c>
      <c r="AB37">
        <v>2</v>
      </c>
      <c r="AC37">
        <v>3</v>
      </c>
      <c r="AD37">
        <v>3</v>
      </c>
      <c r="AE37">
        <v>3</v>
      </c>
      <c r="AF37">
        <v>3</v>
      </c>
      <c r="AG37">
        <v>3</v>
      </c>
      <c r="AH37">
        <v>3</v>
      </c>
      <c r="AI37">
        <v>2</v>
      </c>
      <c r="AJ37">
        <v>3</v>
      </c>
      <c r="AL37">
        <v>3</v>
      </c>
      <c r="AM37">
        <v>2</v>
      </c>
      <c r="AN37">
        <v>1</v>
      </c>
      <c r="AO37">
        <v>2</v>
      </c>
      <c r="AP37">
        <v>2</v>
      </c>
      <c r="BS37" t="s">
        <v>462</v>
      </c>
      <c r="BT37" t="s">
        <v>462</v>
      </c>
      <c r="BU37" t="s">
        <v>462</v>
      </c>
      <c r="BV37" t="s">
        <v>462</v>
      </c>
      <c r="BW37" t="s">
        <v>462</v>
      </c>
      <c r="BX37" t="s">
        <v>462</v>
      </c>
      <c r="BY37" t="s">
        <v>462</v>
      </c>
      <c r="BZ37" t="s">
        <v>462</v>
      </c>
      <c r="CA37" t="s">
        <v>462</v>
      </c>
      <c r="CB37" t="s">
        <v>462</v>
      </c>
    </row>
    <row r="38" spans="2:80" x14ac:dyDescent="0.35">
      <c r="B38" t="s">
        <v>383</v>
      </c>
      <c r="C38" t="s">
        <v>127</v>
      </c>
      <c r="D38" t="s">
        <v>139</v>
      </c>
      <c r="E38" t="s">
        <v>362</v>
      </c>
      <c r="G38" t="s">
        <v>126</v>
      </c>
      <c r="H38">
        <v>2021</v>
      </c>
      <c r="I38" t="s">
        <v>177</v>
      </c>
      <c r="J38">
        <v>3</v>
      </c>
      <c r="K38">
        <v>2</v>
      </c>
      <c r="L38">
        <v>5</v>
      </c>
      <c r="M38">
        <v>2</v>
      </c>
      <c r="N38">
        <v>4</v>
      </c>
      <c r="O38">
        <v>3</v>
      </c>
      <c r="P38">
        <v>5</v>
      </c>
      <c r="Q38">
        <v>2</v>
      </c>
      <c r="R38">
        <v>3</v>
      </c>
      <c r="S38">
        <v>2</v>
      </c>
      <c r="T38">
        <v>3</v>
      </c>
      <c r="U38">
        <v>4</v>
      </c>
      <c r="V38">
        <v>5</v>
      </c>
      <c r="W38">
        <v>3</v>
      </c>
      <c r="X38">
        <v>3</v>
      </c>
      <c r="Y38">
        <v>3</v>
      </c>
      <c r="Z38">
        <v>5</v>
      </c>
      <c r="AA38">
        <v>1</v>
      </c>
      <c r="AB38">
        <v>1</v>
      </c>
      <c r="AC38">
        <v>3</v>
      </c>
      <c r="AD38">
        <v>4</v>
      </c>
      <c r="AE38">
        <v>5</v>
      </c>
      <c r="AF38">
        <v>5</v>
      </c>
      <c r="AG38">
        <v>3</v>
      </c>
      <c r="AH38">
        <v>3</v>
      </c>
      <c r="AI38">
        <v>4</v>
      </c>
      <c r="AJ38">
        <v>3</v>
      </c>
      <c r="AK38">
        <v>2</v>
      </c>
      <c r="AQ38">
        <v>6.67</v>
      </c>
      <c r="AR38">
        <v>3.33</v>
      </c>
      <c r="AS38" t="s">
        <v>59</v>
      </c>
      <c r="AT38">
        <v>6.67</v>
      </c>
      <c r="AU38">
        <v>10</v>
      </c>
      <c r="AV38">
        <v>6.67</v>
      </c>
      <c r="AW38" t="s">
        <v>59</v>
      </c>
      <c r="AX38">
        <v>3.33</v>
      </c>
      <c r="AY38">
        <v>6.67</v>
      </c>
      <c r="AZ38">
        <v>6.67</v>
      </c>
      <c r="BA38">
        <v>6.67</v>
      </c>
      <c r="BB38">
        <v>10</v>
      </c>
      <c r="BC38" t="s">
        <v>59</v>
      </c>
      <c r="BD38">
        <v>6.67</v>
      </c>
      <c r="BE38">
        <v>6.67</v>
      </c>
      <c r="BF38">
        <v>6.67</v>
      </c>
      <c r="BG38" t="s">
        <v>59</v>
      </c>
      <c r="BH38">
        <v>10</v>
      </c>
      <c r="BI38">
        <v>10</v>
      </c>
      <c r="BJ38">
        <v>6.67</v>
      </c>
      <c r="BK38">
        <v>10</v>
      </c>
      <c r="BL38" t="s">
        <v>59</v>
      </c>
      <c r="BM38" t="s">
        <v>59</v>
      </c>
      <c r="BN38">
        <v>6.67</v>
      </c>
      <c r="BO38">
        <v>6.67</v>
      </c>
      <c r="BP38">
        <v>10</v>
      </c>
      <c r="BQ38">
        <v>6.67</v>
      </c>
      <c r="BR38">
        <v>3.33</v>
      </c>
      <c r="BS38">
        <v>10</v>
      </c>
      <c r="BT38">
        <v>5</v>
      </c>
      <c r="BU38">
        <v>6.67</v>
      </c>
      <c r="BV38">
        <v>6.67</v>
      </c>
      <c r="BW38">
        <v>5</v>
      </c>
      <c r="BX38">
        <v>6.67</v>
      </c>
      <c r="BY38" t="s">
        <v>462</v>
      </c>
      <c r="BZ38">
        <v>6.67</v>
      </c>
      <c r="CA38">
        <v>10</v>
      </c>
      <c r="CB38">
        <v>6.67</v>
      </c>
    </row>
    <row r="39" spans="2:80" x14ac:dyDescent="0.35">
      <c r="B39" t="s">
        <v>426</v>
      </c>
      <c r="C39" t="s">
        <v>127</v>
      </c>
      <c r="D39" t="s">
        <v>140</v>
      </c>
      <c r="E39" t="s">
        <v>366</v>
      </c>
      <c r="G39" t="s">
        <v>126</v>
      </c>
      <c r="H39">
        <v>2022</v>
      </c>
      <c r="I39" t="s">
        <v>176</v>
      </c>
      <c r="J39">
        <v>3</v>
      </c>
      <c r="K39">
        <v>3</v>
      </c>
      <c r="L39">
        <v>3</v>
      </c>
      <c r="M39">
        <v>1</v>
      </c>
      <c r="N39">
        <v>4</v>
      </c>
      <c r="O39">
        <v>4</v>
      </c>
      <c r="P39">
        <v>3</v>
      </c>
      <c r="Q39">
        <v>3</v>
      </c>
      <c r="R39">
        <v>3</v>
      </c>
      <c r="S39">
        <v>3</v>
      </c>
      <c r="T39">
        <v>4</v>
      </c>
      <c r="U39">
        <v>4</v>
      </c>
      <c r="V39">
        <v>4</v>
      </c>
      <c r="W39">
        <v>4</v>
      </c>
      <c r="X39">
        <v>4</v>
      </c>
      <c r="Y39">
        <v>3</v>
      </c>
      <c r="Z39">
        <v>5</v>
      </c>
      <c r="AA39">
        <v>2</v>
      </c>
      <c r="AB39">
        <v>1</v>
      </c>
      <c r="AC39">
        <v>4</v>
      </c>
      <c r="AD39">
        <v>4</v>
      </c>
      <c r="AE39">
        <v>4</v>
      </c>
      <c r="AF39">
        <v>4</v>
      </c>
      <c r="AG39">
        <v>3</v>
      </c>
      <c r="AH39">
        <v>3</v>
      </c>
      <c r="AI39">
        <v>4</v>
      </c>
      <c r="AJ39">
        <v>3</v>
      </c>
      <c r="AL39">
        <v>4</v>
      </c>
      <c r="AM39">
        <v>3</v>
      </c>
      <c r="AN39">
        <v>1</v>
      </c>
      <c r="AO39">
        <v>1</v>
      </c>
      <c r="AP39">
        <v>2</v>
      </c>
      <c r="BS39" t="s">
        <v>462</v>
      </c>
      <c r="BT39" t="s">
        <v>462</v>
      </c>
      <c r="BU39" t="s">
        <v>462</v>
      </c>
      <c r="BV39" t="s">
        <v>462</v>
      </c>
      <c r="BW39" t="s">
        <v>462</v>
      </c>
      <c r="BX39" t="s">
        <v>462</v>
      </c>
      <c r="BY39" t="s">
        <v>462</v>
      </c>
      <c r="BZ39" t="s">
        <v>462</v>
      </c>
      <c r="CA39" t="s">
        <v>462</v>
      </c>
      <c r="CB39" t="s">
        <v>462</v>
      </c>
    </row>
    <row r="40" spans="2:80" x14ac:dyDescent="0.35">
      <c r="B40" t="s">
        <v>383</v>
      </c>
      <c r="C40" t="s">
        <v>127</v>
      </c>
      <c r="D40" t="s">
        <v>139</v>
      </c>
      <c r="E40" t="s">
        <v>362</v>
      </c>
      <c r="G40" t="s">
        <v>126</v>
      </c>
      <c r="H40">
        <v>2021</v>
      </c>
      <c r="I40" t="s">
        <v>176</v>
      </c>
      <c r="J40">
        <v>3</v>
      </c>
      <c r="K40">
        <v>3</v>
      </c>
      <c r="L40">
        <v>3</v>
      </c>
      <c r="M40">
        <v>5</v>
      </c>
      <c r="N40">
        <v>3</v>
      </c>
      <c r="O40">
        <v>3</v>
      </c>
      <c r="P40">
        <v>2</v>
      </c>
      <c r="Q40">
        <v>4</v>
      </c>
      <c r="R40">
        <v>3</v>
      </c>
      <c r="S40">
        <v>3</v>
      </c>
      <c r="T40">
        <v>4</v>
      </c>
      <c r="U40">
        <v>4</v>
      </c>
      <c r="V40">
        <v>4</v>
      </c>
      <c r="W40">
        <v>4</v>
      </c>
      <c r="X40">
        <v>3</v>
      </c>
      <c r="Y40">
        <v>4</v>
      </c>
      <c r="Z40">
        <v>5</v>
      </c>
      <c r="AA40">
        <v>1</v>
      </c>
      <c r="AB40">
        <v>1</v>
      </c>
      <c r="AC40">
        <v>3</v>
      </c>
      <c r="AD40">
        <v>4</v>
      </c>
      <c r="AE40">
        <v>4</v>
      </c>
      <c r="AF40">
        <v>3</v>
      </c>
      <c r="AG40">
        <v>4</v>
      </c>
      <c r="AH40">
        <v>5</v>
      </c>
      <c r="AI40">
        <v>5</v>
      </c>
      <c r="AJ40">
        <v>3</v>
      </c>
      <c r="AK40">
        <v>2</v>
      </c>
      <c r="AQ40">
        <v>6.67</v>
      </c>
      <c r="AR40">
        <v>6.67</v>
      </c>
      <c r="AS40">
        <v>6.67</v>
      </c>
      <c r="AT40" t="s">
        <v>59</v>
      </c>
      <c r="AU40">
        <v>6.67</v>
      </c>
      <c r="AV40">
        <v>6.67</v>
      </c>
      <c r="AW40">
        <v>3.33</v>
      </c>
      <c r="AX40">
        <v>10</v>
      </c>
      <c r="AY40">
        <v>6.67</v>
      </c>
      <c r="AZ40">
        <v>3.33</v>
      </c>
      <c r="BA40">
        <v>10</v>
      </c>
      <c r="BB40">
        <v>10</v>
      </c>
      <c r="BC40">
        <v>10</v>
      </c>
      <c r="BD40">
        <v>10</v>
      </c>
      <c r="BE40">
        <v>6.67</v>
      </c>
      <c r="BF40">
        <v>10</v>
      </c>
      <c r="BG40" t="s">
        <v>59</v>
      </c>
      <c r="BH40">
        <v>10</v>
      </c>
      <c r="BI40">
        <v>10</v>
      </c>
      <c r="BJ40">
        <v>6.67</v>
      </c>
      <c r="BK40">
        <v>10</v>
      </c>
      <c r="BL40">
        <v>10</v>
      </c>
      <c r="BM40">
        <v>6.67</v>
      </c>
      <c r="BN40">
        <v>10</v>
      </c>
      <c r="BO40" t="s">
        <v>59</v>
      </c>
      <c r="BP40" t="s">
        <v>59</v>
      </c>
      <c r="BQ40">
        <v>6.67</v>
      </c>
      <c r="BR40">
        <v>3.33</v>
      </c>
      <c r="BS40">
        <v>8.3350000000000009</v>
      </c>
      <c r="BT40">
        <v>6.669999999999999</v>
      </c>
      <c r="BU40">
        <v>10</v>
      </c>
      <c r="BV40">
        <v>6.67</v>
      </c>
      <c r="BW40">
        <v>8.3350000000000009</v>
      </c>
      <c r="BX40">
        <v>8.89</v>
      </c>
      <c r="BY40">
        <v>10</v>
      </c>
      <c r="BZ40">
        <v>3.33</v>
      </c>
      <c r="CA40">
        <v>10</v>
      </c>
      <c r="CB40">
        <v>8.3350000000000009</v>
      </c>
    </row>
    <row r="41" spans="2:80" x14ac:dyDescent="0.35">
      <c r="B41" t="s">
        <v>426</v>
      </c>
      <c r="C41" t="s">
        <v>127</v>
      </c>
      <c r="D41" t="s">
        <v>140</v>
      </c>
      <c r="E41" t="s">
        <v>366</v>
      </c>
      <c r="G41" t="s">
        <v>126</v>
      </c>
      <c r="H41">
        <v>2022</v>
      </c>
      <c r="I41" t="s">
        <v>176</v>
      </c>
      <c r="J41">
        <v>3</v>
      </c>
      <c r="K41">
        <v>3</v>
      </c>
      <c r="L41">
        <v>3</v>
      </c>
      <c r="M41">
        <v>2</v>
      </c>
      <c r="N41">
        <v>4</v>
      </c>
      <c r="O41">
        <v>5</v>
      </c>
      <c r="P41">
        <v>1</v>
      </c>
      <c r="Q41">
        <v>3</v>
      </c>
      <c r="R41">
        <v>3</v>
      </c>
      <c r="S41">
        <v>4</v>
      </c>
      <c r="T41">
        <v>3</v>
      </c>
      <c r="U41">
        <v>3</v>
      </c>
      <c r="V41">
        <v>2</v>
      </c>
      <c r="W41">
        <v>3</v>
      </c>
      <c r="X41">
        <v>4</v>
      </c>
      <c r="Y41">
        <v>1</v>
      </c>
      <c r="Z41">
        <v>1</v>
      </c>
      <c r="AA41">
        <v>4</v>
      </c>
      <c r="AB41">
        <v>1</v>
      </c>
      <c r="AC41">
        <v>3</v>
      </c>
      <c r="AD41">
        <v>2</v>
      </c>
      <c r="AE41">
        <v>2</v>
      </c>
      <c r="AF41">
        <v>2</v>
      </c>
      <c r="AG41">
        <v>2</v>
      </c>
      <c r="AH41">
        <v>1</v>
      </c>
      <c r="AI41">
        <v>3</v>
      </c>
      <c r="AJ41">
        <v>3</v>
      </c>
      <c r="AL41">
        <v>2</v>
      </c>
      <c r="AM41">
        <v>3</v>
      </c>
      <c r="AN41">
        <v>1</v>
      </c>
      <c r="AO41">
        <v>1</v>
      </c>
      <c r="AP41">
        <v>1</v>
      </c>
      <c r="BS41" t="s">
        <v>462</v>
      </c>
      <c r="BT41" t="s">
        <v>462</v>
      </c>
      <c r="BU41" t="s">
        <v>462</v>
      </c>
      <c r="BV41" t="s">
        <v>462</v>
      </c>
      <c r="BW41" t="s">
        <v>462</v>
      </c>
      <c r="BX41" t="s">
        <v>462</v>
      </c>
      <c r="BY41" t="s">
        <v>462</v>
      </c>
      <c r="BZ41" t="s">
        <v>462</v>
      </c>
      <c r="CA41" t="s">
        <v>462</v>
      </c>
      <c r="CB41" t="s">
        <v>462</v>
      </c>
    </row>
    <row r="42" spans="2:80" x14ac:dyDescent="0.35">
      <c r="B42" t="s">
        <v>383</v>
      </c>
      <c r="C42" t="s">
        <v>127</v>
      </c>
      <c r="D42" t="s">
        <v>139</v>
      </c>
      <c r="E42" t="s">
        <v>362</v>
      </c>
      <c r="G42" t="s">
        <v>126</v>
      </c>
      <c r="H42">
        <v>2021</v>
      </c>
      <c r="I42" t="s">
        <v>177</v>
      </c>
      <c r="J42">
        <v>3</v>
      </c>
      <c r="K42">
        <v>3</v>
      </c>
      <c r="L42">
        <v>2</v>
      </c>
      <c r="M42">
        <v>1</v>
      </c>
      <c r="N42">
        <v>4</v>
      </c>
      <c r="O42">
        <v>3</v>
      </c>
      <c r="P42">
        <v>2</v>
      </c>
      <c r="Q42">
        <v>3</v>
      </c>
      <c r="R42">
        <v>3</v>
      </c>
      <c r="S42">
        <v>2</v>
      </c>
      <c r="T42">
        <v>4</v>
      </c>
      <c r="U42">
        <v>4</v>
      </c>
      <c r="V42">
        <v>3</v>
      </c>
      <c r="W42">
        <v>4</v>
      </c>
      <c r="X42">
        <v>3</v>
      </c>
      <c r="Y42">
        <v>3</v>
      </c>
      <c r="Z42">
        <v>3</v>
      </c>
      <c r="AA42">
        <v>5</v>
      </c>
      <c r="AB42">
        <v>1</v>
      </c>
      <c r="AC42">
        <v>3</v>
      </c>
      <c r="AD42">
        <v>4</v>
      </c>
      <c r="AE42">
        <v>3</v>
      </c>
      <c r="AF42">
        <v>3</v>
      </c>
      <c r="AG42">
        <v>3</v>
      </c>
      <c r="AH42">
        <v>3</v>
      </c>
      <c r="AI42">
        <v>2</v>
      </c>
      <c r="AJ42">
        <v>3</v>
      </c>
      <c r="AK42">
        <v>3</v>
      </c>
      <c r="AQ42">
        <v>6.67</v>
      </c>
      <c r="AR42">
        <v>6.67</v>
      </c>
      <c r="AS42">
        <v>3.33</v>
      </c>
      <c r="AT42">
        <v>10</v>
      </c>
      <c r="AU42">
        <v>10</v>
      </c>
      <c r="AV42">
        <v>6.67</v>
      </c>
      <c r="AW42">
        <v>3.33</v>
      </c>
      <c r="AX42">
        <v>6.67</v>
      </c>
      <c r="AY42">
        <v>6.67</v>
      </c>
      <c r="AZ42">
        <v>6.67</v>
      </c>
      <c r="BA42">
        <v>10</v>
      </c>
      <c r="BB42">
        <v>10</v>
      </c>
      <c r="BC42">
        <v>6.67</v>
      </c>
      <c r="BD42">
        <v>10</v>
      </c>
      <c r="BE42">
        <v>6.67</v>
      </c>
      <c r="BF42">
        <v>6.67</v>
      </c>
      <c r="BG42">
        <v>6.67</v>
      </c>
      <c r="BH42" t="s">
        <v>59</v>
      </c>
      <c r="BI42">
        <v>10</v>
      </c>
      <c r="BJ42">
        <v>6.67</v>
      </c>
      <c r="BK42">
        <v>10</v>
      </c>
      <c r="BL42">
        <v>6.67</v>
      </c>
      <c r="BM42">
        <v>6.67</v>
      </c>
      <c r="BN42">
        <v>6.67</v>
      </c>
      <c r="BO42">
        <v>6.67</v>
      </c>
      <c r="BP42">
        <v>3.33</v>
      </c>
      <c r="BQ42">
        <v>6.67</v>
      </c>
      <c r="BR42">
        <v>6.67</v>
      </c>
      <c r="BS42">
        <v>10</v>
      </c>
      <c r="BT42">
        <v>5.5566666666666675</v>
      </c>
      <c r="BU42">
        <v>10</v>
      </c>
      <c r="BV42">
        <v>6.67</v>
      </c>
      <c r="BW42">
        <v>6.67</v>
      </c>
      <c r="BX42">
        <v>7.7800000000000011</v>
      </c>
      <c r="BY42">
        <v>6.67</v>
      </c>
      <c r="BZ42">
        <v>5</v>
      </c>
      <c r="CA42">
        <v>10</v>
      </c>
      <c r="CB42">
        <v>6.67</v>
      </c>
    </row>
    <row r="43" spans="2:80" x14ac:dyDescent="0.35">
      <c r="B43" t="s">
        <v>426</v>
      </c>
      <c r="C43" t="s">
        <v>127</v>
      </c>
      <c r="D43" t="s">
        <v>140</v>
      </c>
      <c r="E43" t="s">
        <v>366</v>
      </c>
      <c r="G43" t="s">
        <v>126</v>
      </c>
      <c r="H43">
        <v>2022</v>
      </c>
      <c r="I43" t="s">
        <v>176</v>
      </c>
      <c r="J43">
        <v>3</v>
      </c>
      <c r="K43">
        <v>2</v>
      </c>
      <c r="L43">
        <v>2</v>
      </c>
      <c r="M43">
        <v>1</v>
      </c>
      <c r="N43">
        <v>4</v>
      </c>
      <c r="O43">
        <v>3</v>
      </c>
      <c r="P43">
        <v>2</v>
      </c>
      <c r="Q43">
        <v>2</v>
      </c>
      <c r="R43">
        <v>3</v>
      </c>
      <c r="S43">
        <v>4</v>
      </c>
      <c r="T43">
        <v>3</v>
      </c>
      <c r="U43">
        <v>3</v>
      </c>
      <c r="V43">
        <v>3</v>
      </c>
      <c r="W43">
        <v>4</v>
      </c>
      <c r="X43">
        <v>3</v>
      </c>
      <c r="Y43">
        <v>3</v>
      </c>
      <c r="Z43">
        <v>2</v>
      </c>
      <c r="AA43">
        <v>1</v>
      </c>
      <c r="AB43">
        <v>1</v>
      </c>
      <c r="AC43">
        <v>3</v>
      </c>
      <c r="AD43">
        <v>3</v>
      </c>
      <c r="AE43">
        <v>3</v>
      </c>
      <c r="AF43">
        <v>2</v>
      </c>
      <c r="AG43">
        <v>4</v>
      </c>
      <c r="AH43">
        <v>3</v>
      </c>
      <c r="AI43">
        <v>4</v>
      </c>
      <c r="AJ43">
        <v>4</v>
      </c>
      <c r="AL43">
        <v>3</v>
      </c>
      <c r="AM43">
        <v>2</v>
      </c>
      <c r="AN43">
        <v>1</v>
      </c>
      <c r="AO43">
        <v>2</v>
      </c>
      <c r="AP43">
        <v>1</v>
      </c>
      <c r="BS43" t="s">
        <v>462</v>
      </c>
      <c r="BT43" t="s">
        <v>462</v>
      </c>
      <c r="BU43" t="s">
        <v>462</v>
      </c>
      <c r="BV43" t="s">
        <v>462</v>
      </c>
      <c r="BW43" t="s">
        <v>462</v>
      </c>
      <c r="BX43" t="s">
        <v>462</v>
      </c>
      <c r="BY43" t="s">
        <v>462</v>
      </c>
      <c r="BZ43" t="s">
        <v>462</v>
      </c>
      <c r="CA43" t="s">
        <v>462</v>
      </c>
      <c r="CB43" t="s">
        <v>462</v>
      </c>
    </row>
    <row r="44" spans="2:80" x14ac:dyDescent="0.35">
      <c r="B44" t="s">
        <v>383</v>
      </c>
      <c r="C44" t="s">
        <v>127</v>
      </c>
      <c r="D44" t="s">
        <v>139</v>
      </c>
      <c r="E44" t="s">
        <v>362</v>
      </c>
      <c r="G44" t="s">
        <v>126</v>
      </c>
      <c r="H44">
        <v>2021</v>
      </c>
      <c r="I44" t="s">
        <v>176</v>
      </c>
      <c r="J44">
        <v>3</v>
      </c>
      <c r="K44">
        <v>3</v>
      </c>
      <c r="L44">
        <v>2</v>
      </c>
      <c r="M44">
        <v>1</v>
      </c>
      <c r="N44">
        <v>4</v>
      </c>
      <c r="O44">
        <v>3</v>
      </c>
      <c r="P44">
        <v>3</v>
      </c>
      <c r="Q44">
        <v>2</v>
      </c>
      <c r="R44">
        <v>3</v>
      </c>
      <c r="S44">
        <v>4</v>
      </c>
      <c r="T44">
        <v>4</v>
      </c>
      <c r="U44">
        <v>3</v>
      </c>
      <c r="V44">
        <v>4</v>
      </c>
      <c r="W44">
        <v>4</v>
      </c>
      <c r="X44">
        <v>4</v>
      </c>
      <c r="Y44">
        <v>3</v>
      </c>
      <c r="Z44">
        <v>3</v>
      </c>
      <c r="AA44">
        <v>1</v>
      </c>
      <c r="AB44">
        <v>1</v>
      </c>
      <c r="AC44">
        <v>3</v>
      </c>
      <c r="AD44">
        <v>3</v>
      </c>
      <c r="AE44">
        <v>3</v>
      </c>
      <c r="AF44">
        <v>3</v>
      </c>
      <c r="AG44">
        <v>4</v>
      </c>
      <c r="AH44">
        <v>3</v>
      </c>
      <c r="AI44">
        <v>3</v>
      </c>
      <c r="AJ44">
        <v>2</v>
      </c>
      <c r="AK44">
        <v>2</v>
      </c>
      <c r="AQ44">
        <v>6.67</v>
      </c>
      <c r="AR44">
        <v>6.67</v>
      </c>
      <c r="AS44">
        <v>3.33</v>
      </c>
      <c r="AT44">
        <v>10</v>
      </c>
      <c r="AU44">
        <v>10</v>
      </c>
      <c r="AV44">
        <v>6.67</v>
      </c>
      <c r="AW44">
        <v>6.67</v>
      </c>
      <c r="AX44">
        <v>3.33</v>
      </c>
      <c r="AY44">
        <v>6.67</v>
      </c>
      <c r="AZ44">
        <v>0</v>
      </c>
      <c r="BA44">
        <v>10</v>
      </c>
      <c r="BB44">
        <v>6.67</v>
      </c>
      <c r="BC44">
        <v>10</v>
      </c>
      <c r="BD44">
        <v>10</v>
      </c>
      <c r="BE44">
        <v>10</v>
      </c>
      <c r="BF44">
        <v>6.67</v>
      </c>
      <c r="BG44">
        <v>6.67</v>
      </c>
      <c r="BH44">
        <v>10</v>
      </c>
      <c r="BI44">
        <v>10</v>
      </c>
      <c r="BJ44">
        <v>6.67</v>
      </c>
      <c r="BK44">
        <v>6.67</v>
      </c>
      <c r="BL44">
        <v>6.67</v>
      </c>
      <c r="BM44">
        <v>6.67</v>
      </c>
      <c r="BN44">
        <v>10</v>
      </c>
      <c r="BO44">
        <v>6.67</v>
      </c>
      <c r="BP44">
        <v>6.67</v>
      </c>
      <c r="BQ44">
        <v>3.33</v>
      </c>
      <c r="BR44">
        <v>3.33</v>
      </c>
      <c r="BS44">
        <v>8.3350000000000009</v>
      </c>
      <c r="BT44">
        <v>5.5566666666666675</v>
      </c>
      <c r="BU44">
        <v>10</v>
      </c>
      <c r="BV44">
        <v>8.3350000000000009</v>
      </c>
      <c r="BW44">
        <v>5</v>
      </c>
      <c r="BX44">
        <v>7.7800000000000011</v>
      </c>
      <c r="BY44">
        <v>8.3350000000000009</v>
      </c>
      <c r="BZ44">
        <v>3.335</v>
      </c>
      <c r="CA44">
        <v>8.89</v>
      </c>
      <c r="CB44">
        <v>6.67</v>
      </c>
    </row>
    <row r="45" spans="2:80" x14ac:dyDescent="0.35">
      <c r="B45" t="s">
        <v>383</v>
      </c>
      <c r="C45" t="s">
        <v>127</v>
      </c>
      <c r="D45" t="s">
        <v>139</v>
      </c>
      <c r="E45" t="s">
        <v>362</v>
      </c>
      <c r="G45" t="s">
        <v>126</v>
      </c>
      <c r="H45">
        <v>2021</v>
      </c>
      <c r="I45" t="s">
        <v>176</v>
      </c>
      <c r="J45">
        <v>3</v>
      </c>
      <c r="K45">
        <v>2</v>
      </c>
      <c r="L45">
        <v>2</v>
      </c>
      <c r="M45">
        <v>2</v>
      </c>
      <c r="N45">
        <v>2</v>
      </c>
      <c r="O45">
        <v>3</v>
      </c>
      <c r="P45">
        <v>2</v>
      </c>
      <c r="Q45">
        <v>2</v>
      </c>
      <c r="R45">
        <v>3</v>
      </c>
      <c r="S45">
        <v>3</v>
      </c>
      <c r="T45">
        <v>3</v>
      </c>
      <c r="U45">
        <v>3</v>
      </c>
      <c r="V45">
        <v>3</v>
      </c>
      <c r="W45">
        <v>3</v>
      </c>
      <c r="X45">
        <v>4</v>
      </c>
      <c r="Y45">
        <v>4</v>
      </c>
      <c r="Z45">
        <v>3</v>
      </c>
      <c r="AA45">
        <v>1</v>
      </c>
      <c r="AB45">
        <v>1</v>
      </c>
      <c r="AC45">
        <v>3</v>
      </c>
      <c r="AD45">
        <v>4</v>
      </c>
      <c r="AE45">
        <v>3</v>
      </c>
      <c r="AF45">
        <v>3</v>
      </c>
      <c r="AG45">
        <v>3</v>
      </c>
      <c r="AH45">
        <v>4</v>
      </c>
      <c r="AI45">
        <v>4</v>
      </c>
      <c r="AJ45">
        <v>3</v>
      </c>
      <c r="AK45">
        <v>2</v>
      </c>
      <c r="AQ45">
        <v>6.67</v>
      </c>
      <c r="AR45">
        <v>3.33</v>
      </c>
      <c r="AS45">
        <v>3.33</v>
      </c>
      <c r="AT45">
        <v>6.67</v>
      </c>
      <c r="AU45">
        <v>3.33</v>
      </c>
      <c r="AV45">
        <v>6.67</v>
      </c>
      <c r="AW45">
        <v>3.33</v>
      </c>
      <c r="AX45">
        <v>3.33</v>
      </c>
      <c r="AY45">
        <v>6.67</v>
      </c>
      <c r="AZ45">
        <v>3.33</v>
      </c>
      <c r="BA45">
        <v>6.67</v>
      </c>
      <c r="BB45">
        <v>6.67</v>
      </c>
      <c r="BC45">
        <v>6.67</v>
      </c>
      <c r="BD45">
        <v>6.67</v>
      </c>
      <c r="BE45">
        <v>10</v>
      </c>
      <c r="BF45">
        <v>10</v>
      </c>
      <c r="BG45">
        <v>6.67</v>
      </c>
      <c r="BH45">
        <v>10</v>
      </c>
      <c r="BI45">
        <v>10</v>
      </c>
      <c r="BJ45">
        <v>6.67</v>
      </c>
      <c r="BK45">
        <v>10</v>
      </c>
      <c r="BL45">
        <v>6.67</v>
      </c>
      <c r="BM45">
        <v>6.67</v>
      </c>
      <c r="BN45">
        <v>6.67</v>
      </c>
      <c r="BO45">
        <v>10</v>
      </c>
      <c r="BP45">
        <v>10</v>
      </c>
      <c r="BQ45">
        <v>6.67</v>
      </c>
      <c r="BR45">
        <v>3.33</v>
      </c>
      <c r="BS45">
        <v>5</v>
      </c>
      <c r="BT45">
        <v>4.4433333333333334</v>
      </c>
      <c r="BU45">
        <v>6.67</v>
      </c>
      <c r="BV45">
        <v>8.3350000000000009</v>
      </c>
      <c r="BW45">
        <v>5</v>
      </c>
      <c r="BX45">
        <v>7.7800000000000011</v>
      </c>
      <c r="BY45">
        <v>6.67</v>
      </c>
      <c r="BZ45">
        <v>3.33</v>
      </c>
      <c r="CA45">
        <v>10</v>
      </c>
      <c r="CB45">
        <v>6.67</v>
      </c>
    </row>
    <row r="46" spans="2:80" x14ac:dyDescent="0.35">
      <c r="B46" t="s">
        <v>383</v>
      </c>
      <c r="C46" t="s">
        <v>127</v>
      </c>
      <c r="D46" t="s">
        <v>139</v>
      </c>
      <c r="E46" t="s">
        <v>362</v>
      </c>
      <c r="G46" t="s">
        <v>126</v>
      </c>
      <c r="H46">
        <v>2021</v>
      </c>
      <c r="I46" t="s">
        <v>177</v>
      </c>
      <c r="J46">
        <v>3</v>
      </c>
      <c r="K46">
        <v>3</v>
      </c>
      <c r="L46">
        <v>3</v>
      </c>
      <c r="M46">
        <v>1</v>
      </c>
      <c r="N46">
        <v>4</v>
      </c>
      <c r="O46">
        <v>4</v>
      </c>
      <c r="P46">
        <v>3</v>
      </c>
      <c r="Q46">
        <v>3</v>
      </c>
      <c r="R46">
        <v>3</v>
      </c>
      <c r="S46">
        <v>2</v>
      </c>
      <c r="T46">
        <v>3</v>
      </c>
      <c r="U46">
        <v>3</v>
      </c>
      <c r="V46">
        <v>4</v>
      </c>
      <c r="W46">
        <v>4</v>
      </c>
      <c r="X46">
        <v>4</v>
      </c>
      <c r="Y46">
        <v>4</v>
      </c>
      <c r="Z46">
        <v>3</v>
      </c>
      <c r="AA46">
        <v>1</v>
      </c>
      <c r="AB46">
        <v>1</v>
      </c>
      <c r="AC46">
        <v>4</v>
      </c>
      <c r="AD46">
        <v>4</v>
      </c>
      <c r="AE46">
        <v>3</v>
      </c>
      <c r="AF46">
        <v>4</v>
      </c>
      <c r="AG46">
        <v>4</v>
      </c>
      <c r="AH46">
        <v>3</v>
      </c>
      <c r="AI46">
        <v>3</v>
      </c>
      <c r="AJ46">
        <v>3</v>
      </c>
      <c r="AK46">
        <v>3</v>
      </c>
      <c r="AQ46">
        <v>6.67</v>
      </c>
      <c r="AR46">
        <v>6.67</v>
      </c>
      <c r="AS46">
        <v>6.67</v>
      </c>
      <c r="AT46">
        <v>10</v>
      </c>
      <c r="AU46">
        <v>10</v>
      </c>
      <c r="AV46">
        <v>10</v>
      </c>
      <c r="AW46">
        <v>6.67</v>
      </c>
      <c r="AX46">
        <v>6.67</v>
      </c>
      <c r="AY46">
        <v>6.67</v>
      </c>
      <c r="AZ46">
        <v>6.67</v>
      </c>
      <c r="BA46">
        <v>6.67</v>
      </c>
      <c r="BB46">
        <v>6.67</v>
      </c>
      <c r="BC46">
        <v>10</v>
      </c>
      <c r="BD46">
        <v>10</v>
      </c>
      <c r="BE46">
        <v>10</v>
      </c>
      <c r="BF46">
        <v>10</v>
      </c>
      <c r="BG46">
        <v>6.67</v>
      </c>
      <c r="BH46">
        <v>10</v>
      </c>
      <c r="BI46">
        <v>10</v>
      </c>
      <c r="BJ46">
        <v>10</v>
      </c>
      <c r="BK46">
        <v>10</v>
      </c>
      <c r="BL46">
        <v>6.67</v>
      </c>
      <c r="BM46">
        <v>10</v>
      </c>
      <c r="BN46">
        <v>10</v>
      </c>
      <c r="BO46">
        <v>6.67</v>
      </c>
      <c r="BP46">
        <v>6.67</v>
      </c>
      <c r="BQ46">
        <v>6.67</v>
      </c>
      <c r="BR46">
        <v>6.67</v>
      </c>
      <c r="BS46">
        <v>8.3350000000000009</v>
      </c>
      <c r="BT46">
        <v>6.669999999999999</v>
      </c>
      <c r="BU46">
        <v>8.3350000000000009</v>
      </c>
      <c r="BV46">
        <v>10</v>
      </c>
      <c r="BW46">
        <v>6.67</v>
      </c>
      <c r="BX46">
        <v>10</v>
      </c>
      <c r="BY46">
        <v>8.3350000000000009</v>
      </c>
      <c r="BZ46">
        <v>6.67</v>
      </c>
      <c r="CA46">
        <v>10</v>
      </c>
      <c r="CB46">
        <v>8.3350000000000009</v>
      </c>
    </row>
    <row r="47" spans="2:80" x14ac:dyDescent="0.35">
      <c r="B47" t="s">
        <v>383</v>
      </c>
      <c r="C47" t="s">
        <v>127</v>
      </c>
      <c r="D47" t="s">
        <v>139</v>
      </c>
      <c r="E47" t="s">
        <v>362</v>
      </c>
      <c r="G47" t="s">
        <v>126</v>
      </c>
      <c r="H47">
        <v>2021</v>
      </c>
      <c r="I47" t="s">
        <v>177</v>
      </c>
      <c r="J47">
        <v>3</v>
      </c>
      <c r="K47">
        <v>2</v>
      </c>
      <c r="L47">
        <v>2</v>
      </c>
      <c r="M47">
        <v>1</v>
      </c>
      <c r="N47">
        <v>4</v>
      </c>
      <c r="O47">
        <v>4</v>
      </c>
      <c r="P47">
        <v>3</v>
      </c>
      <c r="Q47">
        <v>1</v>
      </c>
      <c r="R47">
        <v>4</v>
      </c>
      <c r="S47">
        <v>4</v>
      </c>
      <c r="T47">
        <v>4</v>
      </c>
      <c r="U47">
        <v>3</v>
      </c>
      <c r="V47">
        <v>1</v>
      </c>
      <c r="W47">
        <v>4</v>
      </c>
      <c r="X47">
        <v>3</v>
      </c>
      <c r="Y47">
        <v>4</v>
      </c>
      <c r="Z47">
        <v>1</v>
      </c>
      <c r="AA47">
        <v>1</v>
      </c>
      <c r="AB47">
        <v>1</v>
      </c>
      <c r="AC47">
        <v>3</v>
      </c>
      <c r="AD47">
        <v>4</v>
      </c>
      <c r="AE47">
        <v>3</v>
      </c>
      <c r="AF47">
        <v>4</v>
      </c>
      <c r="AG47">
        <v>2</v>
      </c>
      <c r="AI47">
        <v>1</v>
      </c>
      <c r="AJ47">
        <v>1</v>
      </c>
      <c r="AK47">
        <v>1</v>
      </c>
      <c r="AQ47">
        <v>6.67</v>
      </c>
      <c r="AR47">
        <v>3.33</v>
      </c>
      <c r="AS47">
        <v>3.33</v>
      </c>
      <c r="AT47">
        <v>10</v>
      </c>
      <c r="AU47">
        <v>10</v>
      </c>
      <c r="AV47">
        <v>10</v>
      </c>
      <c r="AW47">
        <v>6.67</v>
      </c>
      <c r="AX47">
        <v>0</v>
      </c>
      <c r="AY47">
        <v>10</v>
      </c>
      <c r="AZ47">
        <v>0</v>
      </c>
      <c r="BA47">
        <v>10</v>
      </c>
      <c r="BB47">
        <v>6.67</v>
      </c>
      <c r="BC47">
        <v>0</v>
      </c>
      <c r="BD47">
        <v>10</v>
      </c>
      <c r="BE47">
        <v>6.67</v>
      </c>
      <c r="BF47">
        <v>10</v>
      </c>
      <c r="BG47">
        <v>0</v>
      </c>
      <c r="BH47">
        <v>10</v>
      </c>
      <c r="BI47">
        <v>10</v>
      </c>
      <c r="BJ47">
        <v>6.67</v>
      </c>
      <c r="BK47">
        <v>10</v>
      </c>
      <c r="BL47">
        <v>6.67</v>
      </c>
      <c r="BM47">
        <v>10</v>
      </c>
      <c r="BN47">
        <v>3.33</v>
      </c>
      <c r="BP47">
        <v>0</v>
      </c>
      <c r="BQ47">
        <v>0</v>
      </c>
      <c r="BR47">
        <v>0</v>
      </c>
      <c r="BS47">
        <v>8.3350000000000009</v>
      </c>
      <c r="BT47">
        <v>4.4433333333333334</v>
      </c>
      <c r="BU47">
        <v>10</v>
      </c>
      <c r="BV47">
        <v>8.3350000000000009</v>
      </c>
      <c r="BW47">
        <v>5</v>
      </c>
      <c r="BX47">
        <v>10</v>
      </c>
      <c r="BY47">
        <v>0</v>
      </c>
      <c r="BZ47">
        <v>3.335</v>
      </c>
      <c r="CA47">
        <v>10</v>
      </c>
      <c r="CB47">
        <v>6.67</v>
      </c>
    </row>
    <row r="48" spans="2:80" x14ac:dyDescent="0.35">
      <c r="B48" t="s">
        <v>383</v>
      </c>
      <c r="C48" t="s">
        <v>127</v>
      </c>
      <c r="D48" t="s">
        <v>131</v>
      </c>
      <c r="E48" t="s">
        <v>362</v>
      </c>
      <c r="G48" t="s">
        <v>126</v>
      </c>
      <c r="H48">
        <v>2021</v>
      </c>
      <c r="I48" t="s">
        <v>177</v>
      </c>
      <c r="J48">
        <v>3</v>
      </c>
      <c r="K48">
        <v>3</v>
      </c>
      <c r="L48">
        <v>2</v>
      </c>
      <c r="M48">
        <v>2</v>
      </c>
      <c r="N48">
        <v>3</v>
      </c>
      <c r="O48">
        <v>3</v>
      </c>
      <c r="P48">
        <v>3</v>
      </c>
      <c r="Q48">
        <v>3</v>
      </c>
      <c r="R48">
        <v>4</v>
      </c>
      <c r="S48">
        <v>3</v>
      </c>
      <c r="T48">
        <v>4</v>
      </c>
      <c r="U48">
        <v>3</v>
      </c>
      <c r="V48">
        <v>4</v>
      </c>
      <c r="W48">
        <v>3</v>
      </c>
      <c r="X48">
        <v>4</v>
      </c>
      <c r="Y48">
        <v>4</v>
      </c>
      <c r="Z48">
        <v>3</v>
      </c>
      <c r="AA48">
        <v>1</v>
      </c>
      <c r="AB48">
        <v>1</v>
      </c>
      <c r="AC48">
        <v>3</v>
      </c>
      <c r="AD48">
        <v>4</v>
      </c>
      <c r="AE48">
        <v>4</v>
      </c>
      <c r="AF48">
        <v>4</v>
      </c>
      <c r="AG48">
        <v>4</v>
      </c>
      <c r="AH48">
        <v>3</v>
      </c>
      <c r="AI48">
        <v>2</v>
      </c>
      <c r="AJ48">
        <v>4</v>
      </c>
      <c r="AK48">
        <v>3</v>
      </c>
      <c r="AQ48">
        <v>6.67</v>
      </c>
      <c r="AR48">
        <v>6.67</v>
      </c>
      <c r="AS48">
        <v>3.33</v>
      </c>
      <c r="AT48">
        <v>6.67</v>
      </c>
      <c r="AU48">
        <v>6.67</v>
      </c>
      <c r="AV48">
        <v>6.67</v>
      </c>
      <c r="AW48">
        <v>6.67</v>
      </c>
      <c r="AX48">
        <v>6.67</v>
      </c>
      <c r="AY48">
        <v>10</v>
      </c>
      <c r="AZ48">
        <v>3.33</v>
      </c>
      <c r="BA48">
        <v>10</v>
      </c>
      <c r="BB48">
        <v>6.67</v>
      </c>
      <c r="BC48">
        <v>10</v>
      </c>
      <c r="BD48">
        <v>6.67</v>
      </c>
      <c r="BE48">
        <v>10</v>
      </c>
      <c r="BF48">
        <v>10</v>
      </c>
      <c r="BG48">
        <v>6.67</v>
      </c>
      <c r="BH48">
        <v>10</v>
      </c>
      <c r="BI48">
        <v>10</v>
      </c>
      <c r="BJ48">
        <v>6.67</v>
      </c>
      <c r="BK48">
        <v>10</v>
      </c>
      <c r="BL48">
        <v>10</v>
      </c>
      <c r="BM48">
        <v>10</v>
      </c>
      <c r="BN48">
        <v>10</v>
      </c>
      <c r="BO48">
        <v>6.67</v>
      </c>
      <c r="BP48">
        <v>3.33</v>
      </c>
      <c r="BQ48">
        <v>10</v>
      </c>
      <c r="BR48">
        <v>6.67</v>
      </c>
      <c r="BS48">
        <v>6.67</v>
      </c>
      <c r="BT48">
        <v>5.5566666666666675</v>
      </c>
      <c r="BU48">
        <v>8.3350000000000009</v>
      </c>
      <c r="BV48">
        <v>8.3350000000000009</v>
      </c>
      <c r="BW48">
        <v>8.3350000000000009</v>
      </c>
      <c r="BX48">
        <v>8.89</v>
      </c>
      <c r="BY48">
        <v>8.3350000000000009</v>
      </c>
      <c r="BZ48">
        <v>5</v>
      </c>
      <c r="CA48">
        <v>10</v>
      </c>
      <c r="CB48">
        <v>8.3350000000000009</v>
      </c>
    </row>
    <row r="49" spans="2:80" x14ac:dyDescent="0.35">
      <c r="B49" t="s">
        <v>383</v>
      </c>
      <c r="C49" t="s">
        <v>127</v>
      </c>
      <c r="D49" t="s">
        <v>131</v>
      </c>
      <c r="E49" t="s">
        <v>362</v>
      </c>
      <c r="G49" t="s">
        <v>126</v>
      </c>
      <c r="H49">
        <v>2021</v>
      </c>
      <c r="I49" t="s">
        <v>177</v>
      </c>
      <c r="J49">
        <v>3</v>
      </c>
      <c r="K49">
        <v>3</v>
      </c>
      <c r="L49">
        <v>4</v>
      </c>
      <c r="M49">
        <v>2</v>
      </c>
      <c r="N49">
        <v>4</v>
      </c>
      <c r="O49">
        <v>3</v>
      </c>
      <c r="P49">
        <v>3</v>
      </c>
      <c r="Q49">
        <v>2</v>
      </c>
      <c r="R49">
        <v>4</v>
      </c>
      <c r="S49">
        <v>3</v>
      </c>
      <c r="T49">
        <v>4</v>
      </c>
      <c r="U49">
        <v>4</v>
      </c>
      <c r="V49">
        <v>3</v>
      </c>
      <c r="W49">
        <v>3</v>
      </c>
      <c r="X49">
        <v>4</v>
      </c>
      <c r="Y49">
        <v>4</v>
      </c>
      <c r="Z49">
        <v>3</v>
      </c>
      <c r="AA49">
        <v>1</v>
      </c>
      <c r="AB49">
        <v>1</v>
      </c>
      <c r="AC49">
        <v>3</v>
      </c>
      <c r="AD49">
        <v>4</v>
      </c>
      <c r="AE49">
        <v>3</v>
      </c>
      <c r="AF49">
        <v>3</v>
      </c>
      <c r="AG49">
        <v>4</v>
      </c>
      <c r="AH49">
        <v>2</v>
      </c>
      <c r="AI49">
        <v>3</v>
      </c>
      <c r="AJ49">
        <v>3</v>
      </c>
      <c r="AK49">
        <v>3</v>
      </c>
      <c r="AQ49">
        <v>6.67</v>
      </c>
      <c r="AR49">
        <v>6.67</v>
      </c>
      <c r="AS49">
        <v>10</v>
      </c>
      <c r="AT49">
        <v>6.67</v>
      </c>
      <c r="AU49">
        <v>10</v>
      </c>
      <c r="AV49">
        <v>6.67</v>
      </c>
      <c r="AW49">
        <v>6.67</v>
      </c>
      <c r="AX49">
        <v>3.33</v>
      </c>
      <c r="AY49">
        <v>10</v>
      </c>
      <c r="AZ49">
        <v>3.33</v>
      </c>
      <c r="BA49">
        <v>10</v>
      </c>
      <c r="BB49">
        <v>10</v>
      </c>
      <c r="BC49">
        <v>6.67</v>
      </c>
      <c r="BD49">
        <v>6.67</v>
      </c>
      <c r="BE49">
        <v>10</v>
      </c>
      <c r="BF49">
        <v>10</v>
      </c>
      <c r="BG49">
        <v>6.67</v>
      </c>
      <c r="BH49">
        <v>10</v>
      </c>
      <c r="BI49">
        <v>10</v>
      </c>
      <c r="BJ49">
        <v>6.67</v>
      </c>
      <c r="BK49">
        <v>10</v>
      </c>
      <c r="BL49">
        <v>6.67</v>
      </c>
      <c r="BM49">
        <v>6.67</v>
      </c>
      <c r="BN49">
        <v>10</v>
      </c>
      <c r="BO49">
        <v>3.33</v>
      </c>
      <c r="BP49">
        <v>6.67</v>
      </c>
      <c r="BQ49">
        <v>6.67</v>
      </c>
      <c r="BR49">
        <v>6.67</v>
      </c>
      <c r="BS49">
        <v>10</v>
      </c>
      <c r="BT49">
        <v>7.78</v>
      </c>
      <c r="BU49">
        <v>8.3350000000000009</v>
      </c>
      <c r="BV49">
        <v>8.3350000000000009</v>
      </c>
      <c r="BW49">
        <v>6.665</v>
      </c>
      <c r="BX49">
        <v>7.7800000000000011</v>
      </c>
      <c r="BY49">
        <v>6.67</v>
      </c>
      <c r="BZ49">
        <v>5</v>
      </c>
      <c r="CA49">
        <v>10</v>
      </c>
      <c r="CB49">
        <v>6.67</v>
      </c>
    </row>
    <row r="50" spans="2:80" x14ac:dyDescent="0.35">
      <c r="B50" t="s">
        <v>383</v>
      </c>
      <c r="C50" t="s">
        <v>127</v>
      </c>
      <c r="D50" t="s">
        <v>131</v>
      </c>
      <c r="E50" t="s">
        <v>362</v>
      </c>
      <c r="G50" t="s">
        <v>126</v>
      </c>
      <c r="H50">
        <v>2021</v>
      </c>
      <c r="I50" t="s">
        <v>176</v>
      </c>
      <c r="J50">
        <v>3</v>
      </c>
      <c r="K50">
        <v>3</v>
      </c>
      <c r="L50">
        <v>3</v>
      </c>
      <c r="M50">
        <v>1</v>
      </c>
      <c r="N50">
        <v>4</v>
      </c>
      <c r="O50">
        <v>4</v>
      </c>
      <c r="P50">
        <v>4</v>
      </c>
      <c r="Q50">
        <v>4</v>
      </c>
      <c r="R50">
        <v>3</v>
      </c>
      <c r="S50">
        <v>1</v>
      </c>
      <c r="T50">
        <v>4</v>
      </c>
      <c r="U50">
        <v>4</v>
      </c>
      <c r="V50">
        <v>4</v>
      </c>
      <c r="W50">
        <v>4</v>
      </c>
      <c r="X50">
        <v>4</v>
      </c>
      <c r="Y50">
        <v>4</v>
      </c>
      <c r="Z50">
        <v>4</v>
      </c>
      <c r="AA50">
        <v>1</v>
      </c>
      <c r="AB50">
        <v>1</v>
      </c>
      <c r="AC50">
        <v>4</v>
      </c>
      <c r="AD50">
        <v>4</v>
      </c>
      <c r="AE50">
        <v>4</v>
      </c>
      <c r="AG50">
        <v>4</v>
      </c>
      <c r="AH50">
        <v>4</v>
      </c>
      <c r="AI50">
        <v>4</v>
      </c>
      <c r="AJ50">
        <v>4</v>
      </c>
      <c r="AK50">
        <v>4</v>
      </c>
      <c r="AQ50">
        <v>6.67</v>
      </c>
      <c r="AR50">
        <v>6.67</v>
      </c>
      <c r="AS50">
        <v>6.67</v>
      </c>
      <c r="AT50">
        <v>10</v>
      </c>
      <c r="AU50">
        <v>10</v>
      </c>
      <c r="AV50">
        <v>10</v>
      </c>
      <c r="AW50">
        <v>10</v>
      </c>
      <c r="AX50">
        <v>10</v>
      </c>
      <c r="AY50">
        <v>6.67</v>
      </c>
      <c r="AZ50">
        <v>10</v>
      </c>
      <c r="BA50">
        <v>10</v>
      </c>
      <c r="BB50">
        <v>10</v>
      </c>
      <c r="BC50">
        <v>10</v>
      </c>
      <c r="BD50">
        <v>10</v>
      </c>
      <c r="BE50">
        <v>10</v>
      </c>
      <c r="BF50">
        <v>10</v>
      </c>
      <c r="BG50">
        <v>10</v>
      </c>
      <c r="BH50">
        <v>10</v>
      </c>
      <c r="BI50">
        <v>10</v>
      </c>
      <c r="BJ50">
        <v>10</v>
      </c>
      <c r="BK50">
        <v>10</v>
      </c>
      <c r="BL50">
        <v>10</v>
      </c>
      <c r="BN50">
        <v>10</v>
      </c>
      <c r="BO50">
        <v>10</v>
      </c>
      <c r="BP50">
        <v>10</v>
      </c>
      <c r="BQ50">
        <v>10</v>
      </c>
      <c r="BR50">
        <v>10</v>
      </c>
      <c r="BS50">
        <v>10</v>
      </c>
      <c r="BT50">
        <v>6.669999999999999</v>
      </c>
      <c r="BU50">
        <v>10</v>
      </c>
      <c r="BV50">
        <v>10</v>
      </c>
      <c r="BW50">
        <v>8.3350000000000009</v>
      </c>
      <c r="BX50">
        <v>10</v>
      </c>
      <c r="BY50">
        <v>10</v>
      </c>
      <c r="BZ50">
        <v>10</v>
      </c>
      <c r="CA50">
        <v>10</v>
      </c>
      <c r="CB50">
        <v>10</v>
      </c>
    </row>
    <row r="51" spans="2:80" x14ac:dyDescent="0.35">
      <c r="B51" t="s">
        <v>383</v>
      </c>
      <c r="C51" t="s">
        <v>127</v>
      </c>
      <c r="D51" t="s">
        <v>139</v>
      </c>
      <c r="E51" t="s">
        <v>362</v>
      </c>
      <c r="G51" t="s">
        <v>126</v>
      </c>
      <c r="H51">
        <v>2021</v>
      </c>
      <c r="I51" t="s">
        <v>177</v>
      </c>
      <c r="J51">
        <v>3</v>
      </c>
      <c r="K51">
        <v>3</v>
      </c>
      <c r="L51">
        <v>2</v>
      </c>
      <c r="M51">
        <v>2</v>
      </c>
      <c r="N51">
        <v>4</v>
      </c>
      <c r="O51">
        <v>2</v>
      </c>
      <c r="P51">
        <v>2</v>
      </c>
      <c r="Q51">
        <v>3</v>
      </c>
      <c r="R51">
        <v>4</v>
      </c>
      <c r="S51">
        <v>3</v>
      </c>
      <c r="T51">
        <v>4</v>
      </c>
      <c r="U51">
        <v>4</v>
      </c>
      <c r="V51">
        <v>5</v>
      </c>
      <c r="W51">
        <v>3</v>
      </c>
      <c r="X51">
        <v>4</v>
      </c>
      <c r="Y51">
        <v>4</v>
      </c>
      <c r="Z51">
        <v>2</v>
      </c>
      <c r="AA51">
        <v>1</v>
      </c>
      <c r="AB51">
        <v>1</v>
      </c>
      <c r="AD51">
        <v>4</v>
      </c>
      <c r="AE51">
        <v>4</v>
      </c>
      <c r="AF51">
        <v>4</v>
      </c>
      <c r="AG51">
        <v>4</v>
      </c>
      <c r="AH51">
        <v>2</v>
      </c>
      <c r="AI51">
        <v>2</v>
      </c>
      <c r="AJ51">
        <v>2</v>
      </c>
      <c r="AK51">
        <v>3</v>
      </c>
      <c r="AQ51">
        <v>6.67</v>
      </c>
      <c r="AR51">
        <v>6.67</v>
      </c>
      <c r="AS51">
        <v>3.33</v>
      </c>
      <c r="AT51">
        <v>6.67</v>
      </c>
      <c r="AU51">
        <v>10</v>
      </c>
      <c r="AV51">
        <v>3.33</v>
      </c>
      <c r="AW51">
        <v>3.33</v>
      </c>
      <c r="AX51">
        <v>6.67</v>
      </c>
      <c r="AY51">
        <v>10</v>
      </c>
      <c r="AZ51">
        <v>3.33</v>
      </c>
      <c r="BA51">
        <v>10</v>
      </c>
      <c r="BB51">
        <v>10</v>
      </c>
      <c r="BC51" t="s">
        <v>59</v>
      </c>
      <c r="BD51">
        <v>6.67</v>
      </c>
      <c r="BE51">
        <v>10</v>
      </c>
      <c r="BF51">
        <v>10</v>
      </c>
      <c r="BG51">
        <v>3.33</v>
      </c>
      <c r="BH51">
        <v>10</v>
      </c>
      <c r="BI51">
        <v>10</v>
      </c>
      <c r="BK51">
        <v>10</v>
      </c>
      <c r="BL51">
        <v>10</v>
      </c>
      <c r="BM51">
        <v>10</v>
      </c>
      <c r="BN51">
        <v>10</v>
      </c>
      <c r="BO51">
        <v>3.33</v>
      </c>
      <c r="BP51">
        <v>3.33</v>
      </c>
      <c r="BQ51">
        <v>3.33</v>
      </c>
      <c r="BR51">
        <v>6.67</v>
      </c>
      <c r="BS51">
        <v>10</v>
      </c>
      <c r="BT51">
        <v>5.5566666666666675</v>
      </c>
      <c r="BU51">
        <v>8.3350000000000009</v>
      </c>
      <c r="BV51">
        <v>6.665</v>
      </c>
      <c r="BW51">
        <v>8.3350000000000009</v>
      </c>
      <c r="BX51">
        <v>8.89</v>
      </c>
      <c r="BY51">
        <v>3.33</v>
      </c>
      <c r="BZ51">
        <v>3.33</v>
      </c>
      <c r="CA51">
        <v>10</v>
      </c>
      <c r="CB51">
        <v>10</v>
      </c>
    </row>
    <row r="52" spans="2:80" x14ac:dyDescent="0.35">
      <c r="B52" t="s">
        <v>383</v>
      </c>
      <c r="C52" t="s">
        <v>127</v>
      </c>
      <c r="D52" t="s">
        <v>131</v>
      </c>
      <c r="E52" t="s">
        <v>362</v>
      </c>
      <c r="G52" t="s">
        <v>126</v>
      </c>
      <c r="H52">
        <v>2021</v>
      </c>
      <c r="I52" t="s">
        <v>177</v>
      </c>
      <c r="J52">
        <v>3</v>
      </c>
      <c r="K52">
        <v>3</v>
      </c>
      <c r="L52">
        <v>3</v>
      </c>
      <c r="M52">
        <v>1</v>
      </c>
      <c r="N52">
        <v>5</v>
      </c>
      <c r="O52">
        <v>4</v>
      </c>
      <c r="P52">
        <v>3</v>
      </c>
      <c r="Q52">
        <v>5</v>
      </c>
      <c r="R52">
        <v>5</v>
      </c>
      <c r="S52">
        <v>3</v>
      </c>
      <c r="T52">
        <v>4</v>
      </c>
      <c r="U52">
        <v>4</v>
      </c>
      <c r="V52">
        <v>5</v>
      </c>
      <c r="W52">
        <v>4</v>
      </c>
      <c r="X52">
        <v>4</v>
      </c>
      <c r="Y52">
        <v>4</v>
      </c>
      <c r="Z52">
        <v>5</v>
      </c>
      <c r="AA52">
        <v>1</v>
      </c>
      <c r="AB52">
        <v>1</v>
      </c>
      <c r="AC52">
        <v>4</v>
      </c>
      <c r="AD52">
        <v>4</v>
      </c>
      <c r="AE52">
        <v>5</v>
      </c>
      <c r="AF52">
        <v>5</v>
      </c>
      <c r="AG52">
        <v>3</v>
      </c>
      <c r="AH52">
        <v>3</v>
      </c>
      <c r="AI52">
        <v>3</v>
      </c>
      <c r="AJ52">
        <v>4</v>
      </c>
      <c r="AK52">
        <v>4</v>
      </c>
      <c r="AQ52">
        <v>6.67</v>
      </c>
      <c r="AR52">
        <v>6.67</v>
      </c>
      <c r="AS52">
        <v>6.67</v>
      </c>
      <c r="AT52">
        <v>10</v>
      </c>
      <c r="AU52" t="s">
        <v>59</v>
      </c>
      <c r="AV52">
        <v>10</v>
      </c>
      <c r="AW52">
        <v>6.67</v>
      </c>
      <c r="AX52" t="s">
        <v>59</v>
      </c>
      <c r="AY52" t="s">
        <v>59</v>
      </c>
      <c r="AZ52">
        <v>3.33</v>
      </c>
      <c r="BA52">
        <v>10</v>
      </c>
      <c r="BB52">
        <v>10</v>
      </c>
      <c r="BC52" t="s">
        <v>59</v>
      </c>
      <c r="BD52">
        <v>10</v>
      </c>
      <c r="BE52">
        <v>10</v>
      </c>
      <c r="BF52">
        <v>10</v>
      </c>
      <c r="BG52" t="s">
        <v>59</v>
      </c>
      <c r="BH52">
        <v>10</v>
      </c>
      <c r="BI52">
        <v>10</v>
      </c>
      <c r="BJ52">
        <v>10</v>
      </c>
      <c r="BK52">
        <v>10</v>
      </c>
      <c r="BL52" t="s">
        <v>59</v>
      </c>
      <c r="BM52" t="s">
        <v>59</v>
      </c>
      <c r="BN52">
        <v>6.67</v>
      </c>
      <c r="BO52">
        <v>6.67</v>
      </c>
      <c r="BP52">
        <v>6.67</v>
      </c>
      <c r="BQ52">
        <v>10</v>
      </c>
      <c r="BR52">
        <v>10</v>
      </c>
      <c r="BS52">
        <v>10</v>
      </c>
      <c r="BT52">
        <v>6.669999999999999</v>
      </c>
      <c r="BU52">
        <v>10</v>
      </c>
      <c r="BV52">
        <v>10</v>
      </c>
      <c r="BW52" t="s">
        <v>462</v>
      </c>
      <c r="BX52">
        <v>10</v>
      </c>
      <c r="BY52" t="s">
        <v>462</v>
      </c>
      <c r="BZ52">
        <v>5</v>
      </c>
      <c r="CA52">
        <v>10</v>
      </c>
      <c r="CB52">
        <v>10</v>
      </c>
    </row>
    <row r="53" spans="2:80" x14ac:dyDescent="0.35">
      <c r="B53" t="s">
        <v>426</v>
      </c>
      <c r="C53" t="s">
        <v>127</v>
      </c>
      <c r="D53" t="s">
        <v>139</v>
      </c>
      <c r="E53" t="s">
        <v>366</v>
      </c>
      <c r="G53" t="s">
        <v>126</v>
      </c>
      <c r="H53">
        <v>2022</v>
      </c>
      <c r="I53" t="s">
        <v>177</v>
      </c>
      <c r="J53">
        <v>3</v>
      </c>
      <c r="K53">
        <v>3</v>
      </c>
      <c r="L53">
        <v>3</v>
      </c>
      <c r="M53">
        <v>2</v>
      </c>
      <c r="N53">
        <v>4</v>
      </c>
      <c r="O53">
        <v>4</v>
      </c>
      <c r="P53">
        <v>2</v>
      </c>
      <c r="Q53">
        <v>2</v>
      </c>
      <c r="R53">
        <v>3</v>
      </c>
      <c r="S53">
        <v>4</v>
      </c>
      <c r="T53">
        <v>4</v>
      </c>
      <c r="U53">
        <v>4</v>
      </c>
      <c r="V53">
        <v>3</v>
      </c>
      <c r="W53">
        <v>3</v>
      </c>
      <c r="X53">
        <v>4</v>
      </c>
      <c r="Y53">
        <v>3</v>
      </c>
      <c r="Z53">
        <v>2</v>
      </c>
      <c r="AA53">
        <v>1</v>
      </c>
      <c r="AB53">
        <v>1</v>
      </c>
      <c r="AC53">
        <v>4</v>
      </c>
      <c r="AD53">
        <v>4</v>
      </c>
      <c r="AE53">
        <v>3</v>
      </c>
      <c r="AF53">
        <v>4</v>
      </c>
      <c r="AG53">
        <v>1</v>
      </c>
      <c r="AH53">
        <v>3</v>
      </c>
      <c r="AI53">
        <v>4</v>
      </c>
      <c r="AJ53">
        <v>2</v>
      </c>
      <c r="AL53">
        <v>3</v>
      </c>
      <c r="AM53">
        <v>1</v>
      </c>
      <c r="AN53">
        <v>1</v>
      </c>
      <c r="AO53">
        <v>1</v>
      </c>
      <c r="AP53">
        <v>1</v>
      </c>
      <c r="BS53" t="s">
        <v>462</v>
      </c>
      <c r="BT53" t="s">
        <v>462</v>
      </c>
      <c r="BU53" t="s">
        <v>462</v>
      </c>
      <c r="BV53" t="s">
        <v>462</v>
      </c>
      <c r="BW53" t="s">
        <v>462</v>
      </c>
      <c r="BX53" t="s">
        <v>462</v>
      </c>
      <c r="BY53" t="s">
        <v>462</v>
      </c>
      <c r="BZ53" t="s">
        <v>462</v>
      </c>
      <c r="CA53" t="s">
        <v>462</v>
      </c>
      <c r="CB53" t="s">
        <v>462</v>
      </c>
    </row>
    <row r="54" spans="2:80" x14ac:dyDescent="0.35">
      <c r="B54" t="s">
        <v>428</v>
      </c>
      <c r="C54" t="s">
        <v>127</v>
      </c>
      <c r="D54" t="s">
        <v>129</v>
      </c>
      <c r="E54" t="s">
        <v>359</v>
      </c>
      <c r="G54" t="s">
        <v>126</v>
      </c>
      <c r="H54">
        <v>2022</v>
      </c>
      <c r="I54" t="s">
        <v>177</v>
      </c>
      <c r="J54">
        <v>3</v>
      </c>
      <c r="K54">
        <v>3</v>
      </c>
      <c r="L54">
        <v>4</v>
      </c>
      <c r="M54">
        <v>1</v>
      </c>
      <c r="N54">
        <v>4</v>
      </c>
      <c r="O54">
        <v>4</v>
      </c>
      <c r="P54">
        <v>4</v>
      </c>
      <c r="Q54">
        <v>3</v>
      </c>
      <c r="R54">
        <v>4</v>
      </c>
      <c r="S54">
        <v>2</v>
      </c>
      <c r="T54">
        <v>4</v>
      </c>
      <c r="U54">
        <v>4</v>
      </c>
      <c r="V54">
        <v>4</v>
      </c>
      <c r="W54">
        <v>4</v>
      </c>
      <c r="X54">
        <v>4</v>
      </c>
      <c r="Y54">
        <v>4</v>
      </c>
      <c r="Z54">
        <v>3</v>
      </c>
      <c r="AA54">
        <v>1</v>
      </c>
      <c r="AB54">
        <v>1</v>
      </c>
      <c r="AC54">
        <v>4</v>
      </c>
      <c r="AD54">
        <v>4</v>
      </c>
      <c r="AE54">
        <v>4</v>
      </c>
      <c r="AF54">
        <v>4</v>
      </c>
      <c r="AG54">
        <v>2</v>
      </c>
      <c r="AH54">
        <v>3</v>
      </c>
      <c r="AI54">
        <v>4</v>
      </c>
      <c r="AJ54">
        <v>4</v>
      </c>
      <c r="AL54">
        <v>4</v>
      </c>
      <c r="AM54">
        <v>1</v>
      </c>
      <c r="AN54">
        <v>1</v>
      </c>
      <c r="AO54">
        <v>1</v>
      </c>
      <c r="AP54">
        <v>1</v>
      </c>
      <c r="BS54" t="s">
        <v>462</v>
      </c>
      <c r="BT54" t="s">
        <v>462</v>
      </c>
      <c r="BU54" t="s">
        <v>462</v>
      </c>
      <c r="BV54" t="s">
        <v>462</v>
      </c>
      <c r="BW54" t="s">
        <v>462</v>
      </c>
      <c r="BX54" t="s">
        <v>462</v>
      </c>
      <c r="BY54" t="s">
        <v>462</v>
      </c>
      <c r="BZ54" t="s">
        <v>462</v>
      </c>
      <c r="CA54" t="s">
        <v>462</v>
      </c>
      <c r="CB54" t="s">
        <v>462</v>
      </c>
    </row>
    <row r="55" spans="2:80" x14ac:dyDescent="0.35">
      <c r="B55" t="s">
        <v>383</v>
      </c>
      <c r="C55" t="s">
        <v>127</v>
      </c>
      <c r="D55" t="s">
        <v>139</v>
      </c>
      <c r="E55" t="s">
        <v>362</v>
      </c>
      <c r="G55" t="s">
        <v>126</v>
      </c>
      <c r="H55">
        <v>2021</v>
      </c>
      <c r="I55" t="s">
        <v>176</v>
      </c>
      <c r="J55">
        <v>3</v>
      </c>
      <c r="K55">
        <v>3</v>
      </c>
      <c r="L55">
        <v>3</v>
      </c>
      <c r="M55">
        <v>2</v>
      </c>
      <c r="N55">
        <v>3</v>
      </c>
      <c r="O55">
        <v>5</v>
      </c>
      <c r="P55">
        <v>3</v>
      </c>
      <c r="Q55">
        <v>3</v>
      </c>
      <c r="R55">
        <v>3</v>
      </c>
      <c r="S55">
        <v>3</v>
      </c>
      <c r="T55">
        <v>4</v>
      </c>
      <c r="U55">
        <v>3</v>
      </c>
      <c r="V55">
        <v>4</v>
      </c>
      <c r="W55">
        <v>4</v>
      </c>
      <c r="X55">
        <v>4</v>
      </c>
      <c r="Y55">
        <v>3</v>
      </c>
      <c r="Z55">
        <v>4</v>
      </c>
      <c r="AA55">
        <v>1</v>
      </c>
      <c r="AB55">
        <v>3</v>
      </c>
      <c r="AC55">
        <v>4</v>
      </c>
      <c r="AD55">
        <v>4</v>
      </c>
      <c r="AE55">
        <v>3</v>
      </c>
      <c r="AF55">
        <v>3</v>
      </c>
      <c r="AG55">
        <v>3</v>
      </c>
      <c r="AH55">
        <v>3</v>
      </c>
      <c r="AI55">
        <v>2</v>
      </c>
      <c r="AJ55">
        <v>3</v>
      </c>
      <c r="AK55">
        <v>1</v>
      </c>
      <c r="AQ55">
        <v>6.67</v>
      </c>
      <c r="AR55">
        <v>6.67</v>
      </c>
      <c r="AS55">
        <v>6.67</v>
      </c>
      <c r="AT55">
        <v>6.67</v>
      </c>
      <c r="AU55">
        <v>6.67</v>
      </c>
      <c r="AV55" t="s">
        <v>59</v>
      </c>
      <c r="AW55">
        <v>6.67</v>
      </c>
      <c r="AX55">
        <v>6.67</v>
      </c>
      <c r="AY55">
        <v>6.67</v>
      </c>
      <c r="AZ55">
        <v>3.33</v>
      </c>
      <c r="BA55">
        <v>10</v>
      </c>
      <c r="BB55">
        <v>6.67</v>
      </c>
      <c r="BC55">
        <v>10</v>
      </c>
      <c r="BD55">
        <v>10</v>
      </c>
      <c r="BE55">
        <v>10</v>
      </c>
      <c r="BF55">
        <v>6.67</v>
      </c>
      <c r="BG55">
        <v>10</v>
      </c>
      <c r="BH55">
        <v>10</v>
      </c>
      <c r="BI55">
        <v>3.33</v>
      </c>
      <c r="BJ55">
        <v>10</v>
      </c>
      <c r="BK55">
        <v>10</v>
      </c>
      <c r="BL55">
        <v>6.67</v>
      </c>
      <c r="BM55">
        <v>6.67</v>
      </c>
      <c r="BN55">
        <v>6.67</v>
      </c>
      <c r="BO55">
        <v>6.67</v>
      </c>
      <c r="BP55">
        <v>3.33</v>
      </c>
      <c r="BQ55">
        <v>6.67</v>
      </c>
      <c r="BR55">
        <v>0</v>
      </c>
      <c r="BS55">
        <v>6.67</v>
      </c>
      <c r="BT55">
        <v>6.669999999999999</v>
      </c>
      <c r="BU55">
        <v>8.3350000000000009</v>
      </c>
      <c r="BV55">
        <v>10</v>
      </c>
      <c r="BW55">
        <v>6.67</v>
      </c>
      <c r="BX55">
        <v>7.7800000000000011</v>
      </c>
      <c r="BY55">
        <v>10</v>
      </c>
      <c r="BZ55">
        <v>5</v>
      </c>
      <c r="CA55">
        <v>7.7766666666666664</v>
      </c>
      <c r="CB55">
        <v>8.3350000000000009</v>
      </c>
    </row>
    <row r="56" spans="2:80" x14ac:dyDescent="0.35">
      <c r="B56" t="s">
        <v>383</v>
      </c>
      <c r="C56" t="s">
        <v>127</v>
      </c>
      <c r="D56" t="s">
        <v>142</v>
      </c>
      <c r="E56" t="s">
        <v>361</v>
      </c>
      <c r="G56" t="s">
        <v>126</v>
      </c>
      <c r="H56">
        <v>2021</v>
      </c>
      <c r="I56" t="s">
        <v>176</v>
      </c>
      <c r="J56">
        <v>3</v>
      </c>
      <c r="K56">
        <v>2</v>
      </c>
      <c r="L56">
        <v>2</v>
      </c>
      <c r="M56">
        <v>1</v>
      </c>
      <c r="N56">
        <v>4</v>
      </c>
      <c r="O56">
        <v>3</v>
      </c>
      <c r="P56">
        <v>3</v>
      </c>
      <c r="Q56">
        <v>3</v>
      </c>
      <c r="R56">
        <v>3</v>
      </c>
      <c r="S56">
        <v>1</v>
      </c>
      <c r="T56">
        <v>3</v>
      </c>
      <c r="U56">
        <v>3</v>
      </c>
      <c r="V56">
        <v>3</v>
      </c>
      <c r="W56">
        <v>4</v>
      </c>
      <c r="X56">
        <v>3</v>
      </c>
      <c r="Y56">
        <v>3</v>
      </c>
      <c r="Z56">
        <v>3</v>
      </c>
      <c r="AA56">
        <v>1</v>
      </c>
      <c r="AB56">
        <v>1</v>
      </c>
      <c r="AC56">
        <v>4</v>
      </c>
      <c r="AD56">
        <v>4</v>
      </c>
      <c r="AE56">
        <v>3</v>
      </c>
      <c r="AF56">
        <v>5</v>
      </c>
      <c r="AG56">
        <v>4</v>
      </c>
      <c r="AH56">
        <v>3</v>
      </c>
      <c r="AI56">
        <v>2</v>
      </c>
      <c r="AJ56">
        <v>4</v>
      </c>
      <c r="AK56">
        <v>4</v>
      </c>
      <c r="AQ56">
        <v>6.67</v>
      </c>
      <c r="AR56">
        <v>3.33</v>
      </c>
      <c r="AS56">
        <v>3.33</v>
      </c>
      <c r="AT56">
        <v>10</v>
      </c>
      <c r="AU56">
        <v>10</v>
      </c>
      <c r="AV56">
        <v>6.67</v>
      </c>
      <c r="AW56">
        <v>6.67</v>
      </c>
      <c r="AX56">
        <v>6.67</v>
      </c>
      <c r="AY56">
        <v>6.67</v>
      </c>
      <c r="AZ56">
        <v>10</v>
      </c>
      <c r="BA56">
        <v>6.67</v>
      </c>
      <c r="BB56">
        <v>6.67</v>
      </c>
      <c r="BC56">
        <v>6.67</v>
      </c>
      <c r="BD56">
        <v>10</v>
      </c>
      <c r="BE56">
        <v>6.67</v>
      </c>
      <c r="BF56">
        <v>6.67</v>
      </c>
      <c r="BG56">
        <v>6.67</v>
      </c>
      <c r="BH56">
        <v>10</v>
      </c>
      <c r="BI56">
        <v>10</v>
      </c>
      <c r="BJ56">
        <v>10</v>
      </c>
      <c r="BK56">
        <v>10</v>
      </c>
      <c r="BL56">
        <v>6.67</v>
      </c>
      <c r="BM56" t="s">
        <v>59</v>
      </c>
      <c r="BN56">
        <v>10</v>
      </c>
      <c r="BO56">
        <v>6.67</v>
      </c>
      <c r="BP56">
        <v>3.33</v>
      </c>
      <c r="BQ56">
        <v>10</v>
      </c>
      <c r="BR56">
        <v>10</v>
      </c>
      <c r="BS56">
        <v>8.3350000000000009</v>
      </c>
      <c r="BT56">
        <v>4.4433333333333334</v>
      </c>
      <c r="BU56">
        <v>8.3350000000000009</v>
      </c>
      <c r="BV56">
        <v>6.67</v>
      </c>
      <c r="BW56">
        <v>6.67</v>
      </c>
      <c r="BX56">
        <v>8.3350000000000009</v>
      </c>
      <c r="BY56">
        <v>6.67</v>
      </c>
      <c r="BZ56">
        <v>8.3350000000000009</v>
      </c>
      <c r="CA56">
        <v>10</v>
      </c>
      <c r="CB56">
        <v>8.3350000000000009</v>
      </c>
    </row>
    <row r="57" spans="2:80" x14ac:dyDescent="0.35">
      <c r="B57" t="s">
        <v>383</v>
      </c>
      <c r="C57" t="s">
        <v>127</v>
      </c>
      <c r="D57" t="s">
        <v>142</v>
      </c>
      <c r="E57" t="s">
        <v>361</v>
      </c>
      <c r="G57" t="s">
        <v>126</v>
      </c>
      <c r="H57">
        <v>2021</v>
      </c>
      <c r="I57" t="s">
        <v>177</v>
      </c>
      <c r="J57">
        <v>3</v>
      </c>
      <c r="K57">
        <v>3</v>
      </c>
      <c r="L57">
        <v>2</v>
      </c>
      <c r="M57">
        <v>2</v>
      </c>
      <c r="N57">
        <v>4</v>
      </c>
      <c r="O57">
        <v>3</v>
      </c>
      <c r="P57">
        <v>3</v>
      </c>
      <c r="Q57">
        <v>3</v>
      </c>
      <c r="R57">
        <v>3</v>
      </c>
      <c r="S57">
        <v>1</v>
      </c>
      <c r="T57">
        <v>3</v>
      </c>
      <c r="U57">
        <v>3</v>
      </c>
      <c r="V57">
        <v>3</v>
      </c>
      <c r="W57">
        <v>4</v>
      </c>
      <c r="X57">
        <v>4</v>
      </c>
      <c r="Y57">
        <v>3</v>
      </c>
      <c r="Z57">
        <v>3</v>
      </c>
      <c r="AA57">
        <v>1</v>
      </c>
      <c r="AB57">
        <v>1</v>
      </c>
      <c r="AC57">
        <v>4</v>
      </c>
      <c r="AD57">
        <v>4</v>
      </c>
      <c r="AE57">
        <v>3</v>
      </c>
      <c r="AF57">
        <v>5</v>
      </c>
      <c r="AG57">
        <v>4</v>
      </c>
      <c r="AH57">
        <v>3</v>
      </c>
      <c r="AI57">
        <v>3</v>
      </c>
      <c r="AJ57">
        <v>4</v>
      </c>
      <c r="AK57">
        <v>4</v>
      </c>
      <c r="AQ57">
        <v>6.67</v>
      </c>
      <c r="AR57">
        <v>6.67</v>
      </c>
      <c r="AS57">
        <v>3.33</v>
      </c>
      <c r="AT57">
        <v>6.67</v>
      </c>
      <c r="AU57">
        <v>10</v>
      </c>
      <c r="AV57">
        <v>6.67</v>
      </c>
      <c r="AW57">
        <v>6.67</v>
      </c>
      <c r="AX57">
        <v>6.67</v>
      </c>
      <c r="AY57">
        <v>6.67</v>
      </c>
      <c r="AZ57">
        <v>10</v>
      </c>
      <c r="BA57">
        <v>6.67</v>
      </c>
      <c r="BB57">
        <v>6.67</v>
      </c>
      <c r="BC57">
        <v>6.67</v>
      </c>
      <c r="BD57">
        <v>10</v>
      </c>
      <c r="BE57">
        <v>10</v>
      </c>
      <c r="BF57">
        <v>6.67</v>
      </c>
      <c r="BG57">
        <v>6.67</v>
      </c>
      <c r="BH57">
        <v>10</v>
      </c>
      <c r="BI57">
        <v>10</v>
      </c>
      <c r="BJ57">
        <v>10</v>
      </c>
      <c r="BK57">
        <v>10</v>
      </c>
      <c r="BL57">
        <v>6.67</v>
      </c>
      <c r="BM57" t="s">
        <v>59</v>
      </c>
      <c r="BN57">
        <v>10</v>
      </c>
      <c r="BO57">
        <v>6.67</v>
      </c>
      <c r="BP57">
        <v>6.67</v>
      </c>
      <c r="BQ57">
        <v>10</v>
      </c>
      <c r="BR57">
        <v>10</v>
      </c>
      <c r="BS57">
        <v>8.3350000000000009</v>
      </c>
      <c r="BT57">
        <v>5.5566666666666675</v>
      </c>
      <c r="BU57">
        <v>6.67</v>
      </c>
      <c r="BV57">
        <v>8.3350000000000009</v>
      </c>
      <c r="BW57">
        <v>6.67</v>
      </c>
      <c r="BX57">
        <v>8.3350000000000009</v>
      </c>
      <c r="BY57">
        <v>6.67</v>
      </c>
      <c r="BZ57">
        <v>8.3350000000000009</v>
      </c>
      <c r="CA57">
        <v>10</v>
      </c>
      <c r="CB57">
        <v>8.3350000000000009</v>
      </c>
    </row>
    <row r="58" spans="2:80" x14ac:dyDescent="0.35">
      <c r="B58" t="s">
        <v>427</v>
      </c>
      <c r="C58" t="s">
        <v>127</v>
      </c>
      <c r="D58" t="s">
        <v>169</v>
      </c>
      <c r="E58" t="s">
        <v>429</v>
      </c>
      <c r="G58" t="s">
        <v>126</v>
      </c>
      <c r="H58">
        <v>2022</v>
      </c>
      <c r="I58" t="s">
        <v>177</v>
      </c>
      <c r="J58">
        <v>3</v>
      </c>
      <c r="K58">
        <v>3</v>
      </c>
      <c r="L58">
        <v>4</v>
      </c>
      <c r="M58">
        <v>5</v>
      </c>
      <c r="N58">
        <v>3</v>
      </c>
      <c r="O58">
        <v>3</v>
      </c>
      <c r="P58">
        <v>3</v>
      </c>
      <c r="Q58">
        <v>4</v>
      </c>
      <c r="R58">
        <v>4</v>
      </c>
      <c r="S58">
        <v>3</v>
      </c>
      <c r="T58">
        <v>4</v>
      </c>
      <c r="U58">
        <v>4</v>
      </c>
      <c r="V58">
        <v>4</v>
      </c>
      <c r="W58">
        <v>4</v>
      </c>
      <c r="X58">
        <v>3</v>
      </c>
      <c r="Y58">
        <v>4</v>
      </c>
      <c r="Z58">
        <v>4</v>
      </c>
      <c r="AA58">
        <v>1</v>
      </c>
      <c r="AB58">
        <v>1</v>
      </c>
      <c r="AC58">
        <v>4</v>
      </c>
      <c r="AD58">
        <v>4</v>
      </c>
      <c r="AE58">
        <v>4</v>
      </c>
      <c r="AF58">
        <v>4</v>
      </c>
      <c r="AG58">
        <v>4</v>
      </c>
      <c r="AH58">
        <v>4</v>
      </c>
      <c r="AI58">
        <v>3</v>
      </c>
      <c r="AJ58">
        <v>4</v>
      </c>
      <c r="AL58">
        <v>4</v>
      </c>
      <c r="AM58">
        <v>1</v>
      </c>
      <c r="AN58">
        <v>1</v>
      </c>
      <c r="AO58">
        <v>1</v>
      </c>
      <c r="AP58">
        <v>1</v>
      </c>
      <c r="BS58" t="s">
        <v>462</v>
      </c>
      <c r="BT58" t="s">
        <v>462</v>
      </c>
      <c r="BU58" t="s">
        <v>462</v>
      </c>
      <c r="BV58" t="s">
        <v>462</v>
      </c>
      <c r="BW58" t="s">
        <v>462</v>
      </c>
      <c r="BX58" t="s">
        <v>462</v>
      </c>
      <c r="BY58" t="s">
        <v>462</v>
      </c>
      <c r="BZ58" t="s">
        <v>462</v>
      </c>
      <c r="CA58" t="s">
        <v>462</v>
      </c>
      <c r="CB58" t="s">
        <v>462</v>
      </c>
    </row>
    <row r="59" spans="2:80" x14ac:dyDescent="0.35">
      <c r="B59" t="s">
        <v>428</v>
      </c>
      <c r="C59" t="s">
        <v>127</v>
      </c>
      <c r="D59" t="s">
        <v>380</v>
      </c>
      <c r="E59" t="s">
        <v>359</v>
      </c>
      <c r="G59" t="s">
        <v>126</v>
      </c>
      <c r="H59">
        <v>2022</v>
      </c>
      <c r="I59" t="s">
        <v>177</v>
      </c>
      <c r="J59">
        <v>3</v>
      </c>
      <c r="K59">
        <v>4</v>
      </c>
      <c r="L59">
        <v>3</v>
      </c>
      <c r="M59">
        <v>3</v>
      </c>
      <c r="N59">
        <v>3</v>
      </c>
      <c r="O59">
        <v>3</v>
      </c>
      <c r="P59">
        <v>3</v>
      </c>
      <c r="Q59">
        <v>3</v>
      </c>
      <c r="R59">
        <v>4</v>
      </c>
      <c r="S59">
        <v>2</v>
      </c>
      <c r="T59">
        <v>3</v>
      </c>
      <c r="U59">
        <v>3</v>
      </c>
      <c r="V59">
        <v>3</v>
      </c>
      <c r="W59">
        <v>3</v>
      </c>
      <c r="X59">
        <v>3</v>
      </c>
      <c r="Y59">
        <v>3</v>
      </c>
      <c r="Z59">
        <v>1</v>
      </c>
      <c r="AA59">
        <v>1</v>
      </c>
      <c r="AB59">
        <v>1</v>
      </c>
      <c r="AC59">
        <v>3</v>
      </c>
      <c r="AD59">
        <v>3</v>
      </c>
      <c r="AE59">
        <v>3</v>
      </c>
      <c r="AF59">
        <v>3</v>
      </c>
      <c r="AG59">
        <v>3</v>
      </c>
      <c r="AH59">
        <v>1</v>
      </c>
      <c r="AI59">
        <v>3</v>
      </c>
      <c r="AJ59">
        <v>3</v>
      </c>
      <c r="AL59">
        <v>3</v>
      </c>
      <c r="AM59">
        <v>3</v>
      </c>
      <c r="AN59">
        <v>1</v>
      </c>
      <c r="AO59">
        <v>3</v>
      </c>
      <c r="AP59">
        <v>3</v>
      </c>
      <c r="BS59" t="s">
        <v>462</v>
      </c>
      <c r="BT59" t="s">
        <v>462</v>
      </c>
      <c r="BU59" t="s">
        <v>462</v>
      </c>
      <c r="BV59" t="s">
        <v>462</v>
      </c>
      <c r="BW59" t="s">
        <v>462</v>
      </c>
      <c r="BX59" t="s">
        <v>462</v>
      </c>
      <c r="BY59" t="s">
        <v>462</v>
      </c>
      <c r="BZ59" t="s">
        <v>462</v>
      </c>
      <c r="CA59" t="s">
        <v>462</v>
      </c>
      <c r="CB59" t="s">
        <v>462</v>
      </c>
    </row>
    <row r="60" spans="2:80" x14ac:dyDescent="0.35">
      <c r="B60" t="s">
        <v>383</v>
      </c>
      <c r="C60" t="s">
        <v>127</v>
      </c>
      <c r="D60" t="s">
        <v>139</v>
      </c>
      <c r="E60" t="s">
        <v>362</v>
      </c>
      <c r="G60" t="s">
        <v>126</v>
      </c>
      <c r="H60">
        <v>2021</v>
      </c>
      <c r="I60" t="s">
        <v>176</v>
      </c>
      <c r="J60">
        <v>3</v>
      </c>
      <c r="K60">
        <v>5</v>
      </c>
      <c r="L60">
        <v>3</v>
      </c>
      <c r="M60">
        <v>2</v>
      </c>
      <c r="N60">
        <v>4</v>
      </c>
      <c r="O60">
        <v>5</v>
      </c>
      <c r="P60">
        <v>3</v>
      </c>
      <c r="Q60">
        <v>3</v>
      </c>
      <c r="R60">
        <v>4</v>
      </c>
      <c r="S60">
        <v>3</v>
      </c>
      <c r="T60">
        <v>4</v>
      </c>
      <c r="U60">
        <v>4</v>
      </c>
      <c r="V60">
        <v>4</v>
      </c>
      <c r="W60">
        <v>4</v>
      </c>
      <c r="X60">
        <v>4</v>
      </c>
      <c r="Y60">
        <v>3</v>
      </c>
      <c r="Z60">
        <v>4</v>
      </c>
      <c r="AA60">
        <v>2</v>
      </c>
      <c r="AB60">
        <v>2</v>
      </c>
      <c r="AC60">
        <v>4</v>
      </c>
      <c r="AD60">
        <v>4</v>
      </c>
      <c r="AE60">
        <v>3</v>
      </c>
      <c r="AF60">
        <v>5</v>
      </c>
      <c r="AG60">
        <v>4</v>
      </c>
      <c r="AH60">
        <v>3</v>
      </c>
      <c r="AI60">
        <v>3</v>
      </c>
      <c r="AJ60">
        <v>4</v>
      </c>
      <c r="AK60">
        <v>5</v>
      </c>
      <c r="AQ60">
        <v>6.67</v>
      </c>
      <c r="AR60" t="s">
        <v>59</v>
      </c>
      <c r="AS60">
        <v>6.67</v>
      </c>
      <c r="AT60">
        <v>6.67</v>
      </c>
      <c r="AU60">
        <v>10</v>
      </c>
      <c r="AV60" t="s">
        <v>59</v>
      </c>
      <c r="AW60">
        <v>6.67</v>
      </c>
      <c r="AX60">
        <v>6.67</v>
      </c>
      <c r="AY60">
        <v>10</v>
      </c>
      <c r="AZ60">
        <v>3.33</v>
      </c>
      <c r="BA60">
        <v>10</v>
      </c>
      <c r="BB60">
        <v>10</v>
      </c>
      <c r="BC60">
        <v>10</v>
      </c>
      <c r="BD60">
        <v>10</v>
      </c>
      <c r="BE60">
        <v>10</v>
      </c>
      <c r="BF60">
        <v>6.67</v>
      </c>
      <c r="BG60">
        <v>10</v>
      </c>
      <c r="BH60">
        <v>6.67</v>
      </c>
      <c r="BI60">
        <v>6.67</v>
      </c>
      <c r="BJ60">
        <v>10</v>
      </c>
      <c r="BK60">
        <v>10</v>
      </c>
      <c r="BL60">
        <v>6.67</v>
      </c>
      <c r="BM60" t="s">
        <v>59</v>
      </c>
      <c r="BN60">
        <v>10</v>
      </c>
      <c r="BO60">
        <v>6.67</v>
      </c>
      <c r="BP60">
        <v>6.67</v>
      </c>
      <c r="BQ60">
        <v>10</v>
      </c>
      <c r="BR60" t="s">
        <v>59</v>
      </c>
      <c r="BS60">
        <v>10</v>
      </c>
      <c r="BT60">
        <v>6.67</v>
      </c>
      <c r="BU60">
        <v>8.3350000000000009</v>
      </c>
      <c r="BV60">
        <v>10</v>
      </c>
      <c r="BW60">
        <v>8.3350000000000009</v>
      </c>
      <c r="BX60">
        <v>8.3350000000000009</v>
      </c>
      <c r="BY60">
        <v>10</v>
      </c>
      <c r="BZ60">
        <v>5</v>
      </c>
      <c r="CA60">
        <v>7.78</v>
      </c>
      <c r="CB60">
        <v>8.3350000000000009</v>
      </c>
    </row>
    <row r="61" spans="2:80" x14ac:dyDescent="0.35">
      <c r="B61" t="s">
        <v>383</v>
      </c>
      <c r="C61" t="s">
        <v>127</v>
      </c>
      <c r="D61" t="s">
        <v>142</v>
      </c>
      <c r="E61" t="s">
        <v>361</v>
      </c>
      <c r="G61" t="s">
        <v>126</v>
      </c>
      <c r="H61">
        <v>2021</v>
      </c>
      <c r="I61" t="s">
        <v>177</v>
      </c>
      <c r="J61">
        <v>3</v>
      </c>
      <c r="K61">
        <v>3</v>
      </c>
      <c r="L61">
        <v>3</v>
      </c>
      <c r="M61">
        <v>3</v>
      </c>
      <c r="N61">
        <v>3</v>
      </c>
      <c r="O61">
        <v>4</v>
      </c>
      <c r="P61">
        <v>3</v>
      </c>
      <c r="Q61">
        <v>3</v>
      </c>
      <c r="R61">
        <v>3</v>
      </c>
      <c r="S61">
        <v>5</v>
      </c>
      <c r="T61">
        <v>4</v>
      </c>
      <c r="U61">
        <v>3</v>
      </c>
      <c r="V61">
        <v>3</v>
      </c>
      <c r="W61">
        <v>4</v>
      </c>
      <c r="X61">
        <v>4</v>
      </c>
      <c r="Y61">
        <v>4</v>
      </c>
      <c r="Z61">
        <v>3</v>
      </c>
      <c r="AA61">
        <v>1</v>
      </c>
      <c r="AB61">
        <v>5</v>
      </c>
      <c r="AC61">
        <v>3</v>
      </c>
      <c r="AD61">
        <v>4</v>
      </c>
      <c r="AE61">
        <v>4</v>
      </c>
      <c r="AF61">
        <v>3</v>
      </c>
      <c r="AG61">
        <v>3</v>
      </c>
      <c r="AH61">
        <v>2</v>
      </c>
      <c r="AI61">
        <v>3</v>
      </c>
      <c r="AJ61">
        <v>4</v>
      </c>
      <c r="AK61">
        <v>4</v>
      </c>
      <c r="AQ61">
        <v>6.67</v>
      </c>
      <c r="AR61">
        <v>6.67</v>
      </c>
      <c r="AS61">
        <v>6.67</v>
      </c>
      <c r="AT61">
        <v>3.33</v>
      </c>
      <c r="AU61">
        <v>6.67</v>
      </c>
      <c r="AV61">
        <v>10</v>
      </c>
      <c r="AW61">
        <v>6.67</v>
      </c>
      <c r="AX61">
        <v>6.67</v>
      </c>
      <c r="AY61">
        <v>6.67</v>
      </c>
      <c r="AZ61" t="s">
        <v>59</v>
      </c>
      <c r="BA61">
        <v>10</v>
      </c>
      <c r="BB61">
        <v>6.67</v>
      </c>
      <c r="BC61">
        <v>6.67</v>
      </c>
      <c r="BD61">
        <v>10</v>
      </c>
      <c r="BE61">
        <v>10</v>
      </c>
      <c r="BF61">
        <v>10</v>
      </c>
      <c r="BG61">
        <v>6.67</v>
      </c>
      <c r="BH61">
        <v>10</v>
      </c>
      <c r="BI61" t="s">
        <v>59</v>
      </c>
      <c r="BJ61">
        <v>6.67</v>
      </c>
      <c r="BK61">
        <v>10</v>
      </c>
      <c r="BL61">
        <v>10</v>
      </c>
      <c r="BM61">
        <v>6.67</v>
      </c>
      <c r="BN61">
        <v>6.67</v>
      </c>
      <c r="BO61">
        <v>3.33</v>
      </c>
      <c r="BP61">
        <v>6.67</v>
      </c>
      <c r="BQ61">
        <v>10</v>
      </c>
      <c r="BR61">
        <v>10</v>
      </c>
      <c r="BS61">
        <v>6.67</v>
      </c>
      <c r="BT61">
        <v>6.669999999999999</v>
      </c>
      <c r="BU61">
        <v>6.665</v>
      </c>
      <c r="BV61">
        <v>10</v>
      </c>
      <c r="BW61">
        <v>6.67</v>
      </c>
      <c r="BX61">
        <v>8.89</v>
      </c>
      <c r="BY61">
        <v>6.67</v>
      </c>
      <c r="BZ61">
        <v>6.67</v>
      </c>
      <c r="CA61">
        <v>10</v>
      </c>
      <c r="CB61">
        <v>8.3350000000000009</v>
      </c>
    </row>
    <row r="62" spans="2:80" x14ac:dyDescent="0.35">
      <c r="B62" t="s">
        <v>383</v>
      </c>
      <c r="C62" t="s">
        <v>127</v>
      </c>
      <c r="D62" t="s">
        <v>142</v>
      </c>
      <c r="E62" t="s">
        <v>361</v>
      </c>
      <c r="G62" t="s">
        <v>126</v>
      </c>
      <c r="H62">
        <v>2021</v>
      </c>
      <c r="I62" t="s">
        <v>176</v>
      </c>
      <c r="J62">
        <v>3</v>
      </c>
      <c r="K62">
        <v>3</v>
      </c>
      <c r="L62">
        <v>3</v>
      </c>
      <c r="M62">
        <v>1</v>
      </c>
      <c r="N62">
        <v>4</v>
      </c>
      <c r="O62">
        <v>4</v>
      </c>
      <c r="P62">
        <v>4</v>
      </c>
      <c r="Q62">
        <v>3</v>
      </c>
      <c r="R62">
        <v>4</v>
      </c>
      <c r="S62">
        <v>2</v>
      </c>
      <c r="T62">
        <v>4</v>
      </c>
      <c r="U62">
        <v>4</v>
      </c>
      <c r="V62">
        <v>4</v>
      </c>
      <c r="W62">
        <v>4</v>
      </c>
      <c r="X62">
        <v>4</v>
      </c>
      <c r="Y62">
        <v>4</v>
      </c>
      <c r="Z62">
        <v>4</v>
      </c>
      <c r="AA62">
        <v>1</v>
      </c>
      <c r="AB62">
        <v>1</v>
      </c>
      <c r="AC62">
        <v>4</v>
      </c>
      <c r="AD62">
        <v>4</v>
      </c>
      <c r="AE62">
        <v>4</v>
      </c>
      <c r="AF62">
        <v>4</v>
      </c>
      <c r="AG62">
        <v>4</v>
      </c>
      <c r="AH62">
        <v>3</v>
      </c>
      <c r="AI62">
        <v>2</v>
      </c>
      <c r="AJ62">
        <v>4</v>
      </c>
      <c r="AK62">
        <v>3</v>
      </c>
      <c r="AQ62">
        <v>6.67</v>
      </c>
      <c r="AR62">
        <v>6.67</v>
      </c>
      <c r="AS62">
        <v>6.67</v>
      </c>
      <c r="AT62">
        <v>10</v>
      </c>
      <c r="AU62">
        <v>10</v>
      </c>
      <c r="AV62">
        <v>10</v>
      </c>
      <c r="AW62">
        <v>10</v>
      </c>
      <c r="AX62">
        <v>6.67</v>
      </c>
      <c r="AY62">
        <v>10</v>
      </c>
      <c r="AZ62">
        <v>6.67</v>
      </c>
      <c r="BA62">
        <v>10</v>
      </c>
      <c r="BB62">
        <v>10</v>
      </c>
      <c r="BC62">
        <v>10</v>
      </c>
      <c r="BD62">
        <v>10</v>
      </c>
      <c r="BE62">
        <v>10</v>
      </c>
      <c r="BF62">
        <v>10</v>
      </c>
      <c r="BG62">
        <v>10</v>
      </c>
      <c r="BH62">
        <v>10</v>
      </c>
      <c r="BI62">
        <v>10</v>
      </c>
      <c r="BJ62">
        <v>10</v>
      </c>
      <c r="BK62">
        <v>10</v>
      </c>
      <c r="BL62">
        <v>10</v>
      </c>
      <c r="BM62">
        <v>10</v>
      </c>
      <c r="BN62">
        <v>10</v>
      </c>
      <c r="BO62">
        <v>6.67</v>
      </c>
      <c r="BP62">
        <v>3.33</v>
      </c>
      <c r="BQ62">
        <v>10</v>
      </c>
      <c r="BR62">
        <v>6.67</v>
      </c>
      <c r="BS62">
        <v>10</v>
      </c>
      <c r="BT62">
        <v>6.669999999999999</v>
      </c>
      <c r="BU62">
        <v>10</v>
      </c>
      <c r="BV62">
        <v>10</v>
      </c>
      <c r="BW62">
        <v>8.3350000000000009</v>
      </c>
      <c r="BX62">
        <v>10</v>
      </c>
      <c r="BY62">
        <v>10</v>
      </c>
      <c r="BZ62">
        <v>8.3350000000000009</v>
      </c>
      <c r="CA62">
        <v>10</v>
      </c>
      <c r="CB62">
        <v>10</v>
      </c>
    </row>
    <row r="63" spans="2:80" x14ac:dyDescent="0.35">
      <c r="B63" t="s">
        <v>383</v>
      </c>
      <c r="C63" t="s">
        <v>127</v>
      </c>
      <c r="D63" t="s">
        <v>131</v>
      </c>
      <c r="E63" t="s">
        <v>362</v>
      </c>
      <c r="G63" t="s">
        <v>126</v>
      </c>
      <c r="H63">
        <v>2021</v>
      </c>
      <c r="I63" t="s">
        <v>176</v>
      </c>
      <c r="J63">
        <v>3</v>
      </c>
      <c r="K63">
        <v>4</v>
      </c>
      <c r="L63">
        <v>4</v>
      </c>
      <c r="M63">
        <v>1</v>
      </c>
      <c r="N63">
        <v>4</v>
      </c>
      <c r="O63">
        <v>4</v>
      </c>
      <c r="P63">
        <v>4</v>
      </c>
      <c r="Q63">
        <v>3</v>
      </c>
      <c r="R63">
        <v>4</v>
      </c>
      <c r="S63">
        <v>2</v>
      </c>
      <c r="T63">
        <v>3</v>
      </c>
      <c r="U63">
        <v>4</v>
      </c>
      <c r="V63">
        <v>4</v>
      </c>
      <c r="W63">
        <v>3</v>
      </c>
      <c r="X63">
        <v>4</v>
      </c>
      <c r="Y63">
        <v>4</v>
      </c>
      <c r="Z63">
        <v>4</v>
      </c>
      <c r="AA63">
        <v>1</v>
      </c>
      <c r="AB63">
        <v>1</v>
      </c>
      <c r="AC63">
        <v>4</v>
      </c>
      <c r="AD63">
        <v>4</v>
      </c>
      <c r="AE63">
        <v>4</v>
      </c>
      <c r="AF63">
        <v>3</v>
      </c>
      <c r="AG63">
        <v>4</v>
      </c>
      <c r="AH63">
        <v>3</v>
      </c>
      <c r="AI63">
        <v>3</v>
      </c>
      <c r="AJ63">
        <v>4</v>
      </c>
      <c r="AK63">
        <v>4</v>
      </c>
      <c r="AQ63">
        <v>6.67</v>
      </c>
      <c r="AR63">
        <v>10</v>
      </c>
      <c r="AS63">
        <v>10</v>
      </c>
      <c r="AT63">
        <v>10</v>
      </c>
      <c r="AU63">
        <v>10</v>
      </c>
      <c r="AV63">
        <v>10</v>
      </c>
      <c r="AW63">
        <v>10</v>
      </c>
      <c r="AX63">
        <v>6.67</v>
      </c>
      <c r="AY63">
        <v>10</v>
      </c>
      <c r="AZ63">
        <v>6.67</v>
      </c>
      <c r="BA63">
        <v>6.67</v>
      </c>
      <c r="BB63">
        <v>10</v>
      </c>
      <c r="BC63">
        <v>10</v>
      </c>
      <c r="BD63">
        <v>6.67</v>
      </c>
      <c r="BE63">
        <v>10</v>
      </c>
      <c r="BF63">
        <v>10</v>
      </c>
      <c r="BG63">
        <v>10</v>
      </c>
      <c r="BH63">
        <v>10</v>
      </c>
      <c r="BI63">
        <v>10</v>
      </c>
      <c r="BJ63">
        <v>10</v>
      </c>
      <c r="BK63">
        <v>10</v>
      </c>
      <c r="BL63">
        <v>10</v>
      </c>
      <c r="BM63">
        <v>6.67</v>
      </c>
      <c r="BN63">
        <v>10</v>
      </c>
      <c r="BO63">
        <v>6.67</v>
      </c>
      <c r="BP63">
        <v>6.67</v>
      </c>
      <c r="BQ63">
        <v>10</v>
      </c>
      <c r="BR63">
        <v>10</v>
      </c>
      <c r="BS63">
        <v>10</v>
      </c>
      <c r="BT63">
        <v>8.89</v>
      </c>
      <c r="BU63">
        <v>8.3350000000000009</v>
      </c>
      <c r="BV63">
        <v>10</v>
      </c>
      <c r="BW63">
        <v>8.3350000000000009</v>
      </c>
      <c r="BX63">
        <v>7.7800000000000011</v>
      </c>
      <c r="BY63">
        <v>10</v>
      </c>
      <c r="BZ63">
        <v>8.3350000000000009</v>
      </c>
      <c r="CA63">
        <v>10</v>
      </c>
      <c r="CB63">
        <v>10</v>
      </c>
    </row>
    <row r="64" spans="2:80" x14ac:dyDescent="0.35">
      <c r="B64" t="s">
        <v>426</v>
      </c>
      <c r="C64" t="s">
        <v>127</v>
      </c>
      <c r="D64" t="s">
        <v>151</v>
      </c>
      <c r="E64" t="s">
        <v>369</v>
      </c>
      <c r="G64" t="s">
        <v>126</v>
      </c>
      <c r="H64">
        <v>2022</v>
      </c>
      <c r="I64" t="s">
        <v>177</v>
      </c>
      <c r="J64">
        <v>3</v>
      </c>
      <c r="K64">
        <v>5</v>
      </c>
      <c r="L64">
        <v>3</v>
      </c>
      <c r="M64">
        <v>5</v>
      </c>
      <c r="O64">
        <v>4</v>
      </c>
      <c r="P64">
        <v>3</v>
      </c>
      <c r="Q64">
        <v>5</v>
      </c>
      <c r="R64">
        <v>3</v>
      </c>
      <c r="S64">
        <v>5</v>
      </c>
      <c r="T64">
        <v>4</v>
      </c>
      <c r="U64">
        <v>5</v>
      </c>
      <c r="V64">
        <v>3</v>
      </c>
      <c r="W64">
        <v>3</v>
      </c>
      <c r="X64">
        <v>3</v>
      </c>
      <c r="Y64">
        <v>3</v>
      </c>
      <c r="Z64">
        <v>5</v>
      </c>
      <c r="AA64">
        <v>3</v>
      </c>
      <c r="AB64">
        <v>5</v>
      </c>
      <c r="AC64">
        <v>5</v>
      </c>
      <c r="AD64">
        <v>4</v>
      </c>
      <c r="AE64">
        <v>3</v>
      </c>
      <c r="AF64">
        <v>5</v>
      </c>
      <c r="AG64">
        <v>2</v>
      </c>
      <c r="AH64">
        <v>3</v>
      </c>
      <c r="AI64">
        <v>3</v>
      </c>
      <c r="AJ64">
        <v>5</v>
      </c>
      <c r="AL64">
        <v>3</v>
      </c>
      <c r="AM64">
        <v>1</v>
      </c>
      <c r="AN64">
        <v>1</v>
      </c>
      <c r="AO64">
        <v>1</v>
      </c>
      <c r="AP64">
        <v>3</v>
      </c>
      <c r="BS64" t="s">
        <v>462</v>
      </c>
      <c r="BT64" t="s">
        <v>462</v>
      </c>
      <c r="BU64" t="s">
        <v>462</v>
      </c>
      <c r="BV64" t="s">
        <v>462</v>
      </c>
      <c r="BW64" t="s">
        <v>462</v>
      </c>
      <c r="BX64" t="s">
        <v>462</v>
      </c>
      <c r="BY64" t="s">
        <v>462</v>
      </c>
      <c r="BZ64" t="s">
        <v>462</v>
      </c>
      <c r="CA64" t="s">
        <v>462</v>
      </c>
      <c r="CB64" t="s">
        <v>462</v>
      </c>
    </row>
    <row r="65" spans="2:80" x14ac:dyDescent="0.35">
      <c r="B65" t="s">
        <v>428</v>
      </c>
      <c r="C65" t="s">
        <v>127</v>
      </c>
      <c r="D65" t="s">
        <v>380</v>
      </c>
      <c r="E65" t="s">
        <v>359</v>
      </c>
      <c r="G65" t="s">
        <v>126</v>
      </c>
      <c r="H65">
        <v>2022</v>
      </c>
      <c r="I65" t="s">
        <v>177</v>
      </c>
      <c r="J65">
        <v>3</v>
      </c>
      <c r="K65">
        <v>3</v>
      </c>
      <c r="L65">
        <v>3</v>
      </c>
      <c r="M65">
        <v>1</v>
      </c>
      <c r="N65">
        <v>3</v>
      </c>
      <c r="O65">
        <v>3</v>
      </c>
      <c r="P65">
        <v>3</v>
      </c>
      <c r="Q65">
        <v>3</v>
      </c>
      <c r="R65">
        <v>3</v>
      </c>
      <c r="S65">
        <v>4</v>
      </c>
      <c r="T65">
        <v>3</v>
      </c>
      <c r="U65">
        <v>3</v>
      </c>
      <c r="V65">
        <v>3</v>
      </c>
      <c r="W65">
        <v>3</v>
      </c>
      <c r="X65">
        <v>3</v>
      </c>
      <c r="Y65">
        <v>3</v>
      </c>
      <c r="Z65">
        <v>3</v>
      </c>
      <c r="AA65">
        <v>1</v>
      </c>
      <c r="AB65">
        <v>1</v>
      </c>
      <c r="AC65">
        <v>3</v>
      </c>
      <c r="AD65">
        <v>3</v>
      </c>
      <c r="AE65">
        <v>3</v>
      </c>
      <c r="AF65">
        <v>3</v>
      </c>
      <c r="AG65">
        <v>1</v>
      </c>
      <c r="AH65">
        <v>3</v>
      </c>
      <c r="AI65">
        <v>3</v>
      </c>
      <c r="AJ65">
        <v>3</v>
      </c>
      <c r="AL65">
        <v>3</v>
      </c>
      <c r="AM65">
        <v>1</v>
      </c>
      <c r="AN65">
        <v>1</v>
      </c>
      <c r="AO65">
        <v>2</v>
      </c>
      <c r="AP65">
        <v>2</v>
      </c>
      <c r="BS65" t="s">
        <v>462</v>
      </c>
      <c r="BT65" t="s">
        <v>462</v>
      </c>
      <c r="BU65" t="s">
        <v>462</v>
      </c>
      <c r="BV65" t="s">
        <v>462</v>
      </c>
      <c r="BW65" t="s">
        <v>462</v>
      </c>
      <c r="BX65" t="s">
        <v>462</v>
      </c>
      <c r="BY65" t="s">
        <v>462</v>
      </c>
      <c r="BZ65" t="s">
        <v>462</v>
      </c>
      <c r="CA65" t="s">
        <v>462</v>
      </c>
      <c r="CB65" t="s">
        <v>462</v>
      </c>
    </row>
    <row r="66" spans="2:80" x14ac:dyDescent="0.35">
      <c r="B66" t="s">
        <v>383</v>
      </c>
      <c r="C66" t="s">
        <v>127</v>
      </c>
      <c r="D66" t="s">
        <v>131</v>
      </c>
      <c r="E66" t="s">
        <v>362</v>
      </c>
      <c r="G66" t="s">
        <v>126</v>
      </c>
      <c r="H66">
        <v>2021</v>
      </c>
      <c r="I66" t="s">
        <v>176</v>
      </c>
      <c r="J66">
        <v>3</v>
      </c>
      <c r="K66">
        <v>3</v>
      </c>
      <c r="L66">
        <v>3</v>
      </c>
      <c r="M66">
        <v>1</v>
      </c>
      <c r="N66">
        <v>4</v>
      </c>
      <c r="O66">
        <v>4</v>
      </c>
      <c r="P66">
        <v>4</v>
      </c>
      <c r="Q66">
        <v>4</v>
      </c>
      <c r="R66">
        <v>4</v>
      </c>
      <c r="S66">
        <v>1</v>
      </c>
      <c r="T66">
        <v>4</v>
      </c>
      <c r="U66">
        <v>4</v>
      </c>
      <c r="V66">
        <v>4</v>
      </c>
      <c r="W66">
        <v>4</v>
      </c>
      <c r="X66">
        <v>4</v>
      </c>
      <c r="Y66">
        <v>4</v>
      </c>
      <c r="Z66">
        <v>4</v>
      </c>
      <c r="AA66">
        <v>1</v>
      </c>
      <c r="AB66">
        <v>1</v>
      </c>
      <c r="AC66">
        <v>4</v>
      </c>
      <c r="AD66">
        <v>4</v>
      </c>
      <c r="AE66">
        <v>4</v>
      </c>
      <c r="AF66">
        <v>3</v>
      </c>
      <c r="AG66">
        <v>4</v>
      </c>
      <c r="AH66">
        <v>4</v>
      </c>
      <c r="AI66">
        <v>3</v>
      </c>
      <c r="AJ66">
        <v>3</v>
      </c>
      <c r="AK66">
        <v>3</v>
      </c>
      <c r="AQ66">
        <v>6.67</v>
      </c>
      <c r="AR66">
        <v>6.67</v>
      </c>
      <c r="AS66">
        <v>6.67</v>
      </c>
      <c r="AT66">
        <v>10</v>
      </c>
      <c r="AU66">
        <v>10</v>
      </c>
      <c r="AV66">
        <v>10</v>
      </c>
      <c r="AW66">
        <v>10</v>
      </c>
      <c r="AX66">
        <v>10</v>
      </c>
      <c r="AY66">
        <v>10</v>
      </c>
      <c r="AZ66">
        <v>10</v>
      </c>
      <c r="BA66">
        <v>10</v>
      </c>
      <c r="BB66">
        <v>10</v>
      </c>
      <c r="BC66">
        <v>10</v>
      </c>
      <c r="BD66">
        <v>10</v>
      </c>
      <c r="BE66">
        <v>10</v>
      </c>
      <c r="BF66">
        <v>10</v>
      </c>
      <c r="BG66">
        <v>10</v>
      </c>
      <c r="BH66">
        <v>10</v>
      </c>
      <c r="BI66">
        <v>10</v>
      </c>
      <c r="BJ66">
        <v>10</v>
      </c>
      <c r="BK66">
        <v>10</v>
      </c>
      <c r="BL66">
        <v>10</v>
      </c>
      <c r="BM66">
        <v>6.67</v>
      </c>
      <c r="BN66">
        <v>10</v>
      </c>
      <c r="BO66">
        <v>10</v>
      </c>
      <c r="BP66">
        <v>6.67</v>
      </c>
      <c r="BQ66">
        <v>6.67</v>
      </c>
      <c r="BR66">
        <v>6.67</v>
      </c>
      <c r="BS66">
        <v>10</v>
      </c>
      <c r="BT66">
        <v>6.669999999999999</v>
      </c>
      <c r="BU66">
        <v>10</v>
      </c>
      <c r="BV66">
        <v>10</v>
      </c>
      <c r="BW66">
        <v>10</v>
      </c>
      <c r="BX66">
        <v>8.89</v>
      </c>
      <c r="BY66">
        <v>10</v>
      </c>
      <c r="BZ66">
        <v>10</v>
      </c>
      <c r="CA66">
        <v>10</v>
      </c>
      <c r="CB66">
        <v>10</v>
      </c>
    </row>
    <row r="67" spans="2:80" x14ac:dyDescent="0.35">
      <c r="B67" t="s">
        <v>383</v>
      </c>
      <c r="C67" t="s">
        <v>127</v>
      </c>
      <c r="D67" t="s">
        <v>131</v>
      </c>
      <c r="E67" t="s">
        <v>362</v>
      </c>
      <c r="G67" t="s">
        <v>126</v>
      </c>
      <c r="H67">
        <v>2021</v>
      </c>
      <c r="I67" t="s">
        <v>177</v>
      </c>
      <c r="J67">
        <v>3</v>
      </c>
      <c r="K67">
        <v>3</v>
      </c>
      <c r="L67">
        <v>3</v>
      </c>
      <c r="M67">
        <v>1</v>
      </c>
      <c r="N67">
        <v>4</v>
      </c>
      <c r="O67">
        <v>4</v>
      </c>
      <c r="P67">
        <v>4</v>
      </c>
      <c r="Q67">
        <v>3</v>
      </c>
      <c r="R67">
        <v>3</v>
      </c>
      <c r="S67">
        <v>2</v>
      </c>
      <c r="T67">
        <v>4</v>
      </c>
      <c r="U67">
        <v>4</v>
      </c>
      <c r="V67">
        <v>4</v>
      </c>
      <c r="W67">
        <v>4</v>
      </c>
      <c r="X67">
        <v>4</v>
      </c>
      <c r="Y67">
        <v>4</v>
      </c>
      <c r="Z67">
        <v>4</v>
      </c>
      <c r="AA67">
        <v>1</v>
      </c>
      <c r="AB67">
        <v>1</v>
      </c>
      <c r="AC67">
        <v>4</v>
      </c>
      <c r="AD67">
        <v>4</v>
      </c>
      <c r="AE67">
        <v>4</v>
      </c>
      <c r="AF67">
        <v>5</v>
      </c>
      <c r="AG67">
        <v>3</v>
      </c>
      <c r="AH67">
        <v>3</v>
      </c>
      <c r="AI67">
        <v>3</v>
      </c>
      <c r="AJ67">
        <v>3</v>
      </c>
      <c r="AK67">
        <v>3</v>
      </c>
      <c r="AQ67">
        <v>6.67</v>
      </c>
      <c r="AR67">
        <v>6.67</v>
      </c>
      <c r="AS67">
        <v>6.67</v>
      </c>
      <c r="AT67">
        <v>10</v>
      </c>
      <c r="AU67">
        <v>10</v>
      </c>
      <c r="AV67">
        <v>10</v>
      </c>
      <c r="AW67">
        <v>10</v>
      </c>
      <c r="AX67">
        <v>6.67</v>
      </c>
      <c r="AY67">
        <v>6.67</v>
      </c>
      <c r="AZ67">
        <v>6.67</v>
      </c>
      <c r="BA67">
        <v>10</v>
      </c>
      <c r="BB67">
        <v>10</v>
      </c>
      <c r="BC67">
        <v>10</v>
      </c>
      <c r="BD67">
        <v>10</v>
      </c>
      <c r="BE67">
        <v>10</v>
      </c>
      <c r="BF67">
        <v>10</v>
      </c>
      <c r="BG67">
        <v>10</v>
      </c>
      <c r="BH67">
        <v>10</v>
      </c>
      <c r="BI67">
        <v>10</v>
      </c>
      <c r="BJ67">
        <v>10</v>
      </c>
      <c r="BK67">
        <v>10</v>
      </c>
      <c r="BL67">
        <v>10</v>
      </c>
      <c r="BM67" t="s">
        <v>59</v>
      </c>
      <c r="BN67">
        <v>6.67</v>
      </c>
      <c r="BO67">
        <v>6.67</v>
      </c>
      <c r="BP67">
        <v>6.67</v>
      </c>
      <c r="BQ67">
        <v>6.67</v>
      </c>
      <c r="BR67">
        <v>6.67</v>
      </c>
      <c r="BS67">
        <v>10</v>
      </c>
      <c r="BT67">
        <v>6.669999999999999</v>
      </c>
      <c r="BU67">
        <v>10</v>
      </c>
      <c r="BV67">
        <v>10</v>
      </c>
      <c r="BW67">
        <v>6.67</v>
      </c>
      <c r="BX67">
        <v>10</v>
      </c>
      <c r="BY67">
        <v>10</v>
      </c>
      <c r="BZ67">
        <v>8.3350000000000009</v>
      </c>
      <c r="CA67">
        <v>10</v>
      </c>
      <c r="CB67">
        <v>10</v>
      </c>
    </row>
    <row r="68" spans="2:80" x14ac:dyDescent="0.35">
      <c r="B68" t="s">
        <v>427</v>
      </c>
      <c r="C68" t="s">
        <v>127</v>
      </c>
      <c r="D68" t="s">
        <v>150</v>
      </c>
      <c r="E68" t="s">
        <v>425</v>
      </c>
      <c r="G68" t="s">
        <v>126</v>
      </c>
      <c r="H68">
        <v>2022</v>
      </c>
      <c r="I68" t="s">
        <v>177</v>
      </c>
      <c r="J68">
        <v>3</v>
      </c>
      <c r="K68">
        <v>2</v>
      </c>
      <c r="L68">
        <v>3</v>
      </c>
      <c r="M68">
        <v>3</v>
      </c>
      <c r="N68">
        <v>3</v>
      </c>
      <c r="O68">
        <v>2</v>
      </c>
      <c r="P68">
        <v>2</v>
      </c>
      <c r="Q68">
        <v>3</v>
      </c>
      <c r="R68">
        <v>3</v>
      </c>
      <c r="S68">
        <v>5</v>
      </c>
      <c r="T68">
        <v>3</v>
      </c>
      <c r="U68">
        <v>3</v>
      </c>
      <c r="V68">
        <v>3</v>
      </c>
      <c r="W68">
        <v>4</v>
      </c>
      <c r="X68">
        <v>4</v>
      </c>
      <c r="Y68">
        <v>3</v>
      </c>
      <c r="Z68">
        <v>3</v>
      </c>
      <c r="AA68">
        <v>1</v>
      </c>
      <c r="AB68">
        <v>4</v>
      </c>
      <c r="AC68">
        <v>4</v>
      </c>
      <c r="AD68">
        <v>4</v>
      </c>
      <c r="AE68">
        <v>2</v>
      </c>
      <c r="AF68">
        <v>3</v>
      </c>
      <c r="AG68">
        <v>3</v>
      </c>
      <c r="AH68">
        <v>4</v>
      </c>
      <c r="AI68">
        <v>2</v>
      </c>
      <c r="AJ68">
        <v>4</v>
      </c>
      <c r="AL68">
        <v>3</v>
      </c>
      <c r="AM68">
        <v>2</v>
      </c>
      <c r="AN68">
        <v>1</v>
      </c>
      <c r="AO68">
        <v>1</v>
      </c>
      <c r="AP68">
        <v>2</v>
      </c>
      <c r="BS68" t="s">
        <v>462</v>
      </c>
      <c r="BT68" t="s">
        <v>462</v>
      </c>
      <c r="BU68" t="s">
        <v>462</v>
      </c>
      <c r="BV68" t="s">
        <v>462</v>
      </c>
      <c r="BW68" t="s">
        <v>462</v>
      </c>
      <c r="BX68" t="s">
        <v>462</v>
      </c>
      <c r="BY68" t="s">
        <v>462</v>
      </c>
      <c r="BZ68" t="s">
        <v>462</v>
      </c>
      <c r="CA68" t="s">
        <v>462</v>
      </c>
      <c r="CB68" t="s">
        <v>462</v>
      </c>
    </row>
    <row r="69" spans="2:80" x14ac:dyDescent="0.35">
      <c r="B69" t="s">
        <v>383</v>
      </c>
      <c r="C69" t="s">
        <v>127</v>
      </c>
      <c r="D69" t="s">
        <v>131</v>
      </c>
      <c r="E69" t="s">
        <v>362</v>
      </c>
      <c r="G69" t="s">
        <v>126</v>
      </c>
      <c r="H69">
        <v>2021</v>
      </c>
      <c r="I69" t="s">
        <v>176</v>
      </c>
      <c r="J69">
        <v>3</v>
      </c>
      <c r="K69">
        <v>3</v>
      </c>
      <c r="L69">
        <v>3</v>
      </c>
      <c r="M69">
        <v>1</v>
      </c>
      <c r="N69">
        <v>4</v>
      </c>
      <c r="O69">
        <v>4</v>
      </c>
      <c r="P69">
        <v>4</v>
      </c>
      <c r="Q69">
        <v>3</v>
      </c>
      <c r="R69">
        <v>4</v>
      </c>
      <c r="S69">
        <v>5</v>
      </c>
      <c r="T69">
        <v>4</v>
      </c>
      <c r="U69">
        <v>4</v>
      </c>
      <c r="V69">
        <v>4</v>
      </c>
      <c r="W69">
        <v>4</v>
      </c>
      <c r="X69">
        <v>4</v>
      </c>
      <c r="Y69">
        <v>4</v>
      </c>
      <c r="Z69">
        <v>4</v>
      </c>
      <c r="AA69">
        <v>1</v>
      </c>
      <c r="AB69">
        <v>1</v>
      </c>
      <c r="AC69">
        <v>4</v>
      </c>
      <c r="AD69">
        <v>4</v>
      </c>
      <c r="AE69">
        <v>4</v>
      </c>
      <c r="AF69">
        <v>4</v>
      </c>
      <c r="AG69">
        <v>4</v>
      </c>
      <c r="AH69">
        <v>4</v>
      </c>
      <c r="AI69">
        <v>4</v>
      </c>
      <c r="AJ69">
        <v>4</v>
      </c>
      <c r="AK69">
        <v>4</v>
      </c>
      <c r="AQ69">
        <v>6.67</v>
      </c>
      <c r="AR69">
        <v>6.67</v>
      </c>
      <c r="AS69">
        <v>6.67</v>
      </c>
      <c r="AT69">
        <v>10</v>
      </c>
      <c r="AU69">
        <v>10</v>
      </c>
      <c r="AV69">
        <v>10</v>
      </c>
      <c r="AW69">
        <v>10</v>
      </c>
      <c r="AX69">
        <v>6.67</v>
      </c>
      <c r="AY69">
        <v>10</v>
      </c>
      <c r="AZ69" t="s">
        <v>59</v>
      </c>
      <c r="BA69">
        <v>10</v>
      </c>
      <c r="BB69">
        <v>10</v>
      </c>
      <c r="BC69">
        <v>10</v>
      </c>
      <c r="BD69">
        <v>10</v>
      </c>
      <c r="BE69">
        <v>10</v>
      </c>
      <c r="BF69">
        <v>10</v>
      </c>
      <c r="BG69">
        <v>10</v>
      </c>
      <c r="BH69">
        <v>10</v>
      </c>
      <c r="BI69">
        <v>10</v>
      </c>
      <c r="BJ69">
        <v>10</v>
      </c>
      <c r="BK69">
        <v>10</v>
      </c>
      <c r="BL69">
        <v>10</v>
      </c>
      <c r="BM69">
        <v>10</v>
      </c>
      <c r="BN69">
        <v>10</v>
      </c>
      <c r="BO69">
        <v>10</v>
      </c>
      <c r="BP69">
        <v>10</v>
      </c>
      <c r="BQ69">
        <v>10</v>
      </c>
      <c r="BR69">
        <v>10</v>
      </c>
      <c r="BS69">
        <v>10</v>
      </c>
      <c r="BT69">
        <v>6.669999999999999</v>
      </c>
      <c r="BU69">
        <v>10</v>
      </c>
      <c r="BV69">
        <v>10</v>
      </c>
      <c r="BW69">
        <v>8.3350000000000009</v>
      </c>
      <c r="BX69">
        <v>10</v>
      </c>
      <c r="BY69">
        <v>10</v>
      </c>
      <c r="BZ69">
        <v>10</v>
      </c>
      <c r="CA69">
        <v>10</v>
      </c>
      <c r="CB69">
        <v>10</v>
      </c>
    </row>
    <row r="70" spans="2:80" x14ac:dyDescent="0.35">
      <c r="B70" t="s">
        <v>383</v>
      </c>
      <c r="C70" t="s">
        <v>127</v>
      </c>
      <c r="D70" t="s">
        <v>131</v>
      </c>
      <c r="E70" t="s">
        <v>362</v>
      </c>
      <c r="G70" t="s">
        <v>126</v>
      </c>
      <c r="H70">
        <v>2021</v>
      </c>
      <c r="I70" t="s">
        <v>177</v>
      </c>
      <c r="J70">
        <v>3</v>
      </c>
      <c r="K70">
        <v>3</v>
      </c>
      <c r="L70">
        <v>3</v>
      </c>
      <c r="M70">
        <v>2</v>
      </c>
      <c r="N70">
        <v>4</v>
      </c>
      <c r="O70">
        <v>4</v>
      </c>
      <c r="P70">
        <v>4</v>
      </c>
      <c r="Q70">
        <v>4</v>
      </c>
      <c r="R70">
        <v>3</v>
      </c>
      <c r="S70">
        <v>1</v>
      </c>
      <c r="T70">
        <v>4</v>
      </c>
      <c r="U70">
        <v>4</v>
      </c>
      <c r="V70">
        <v>3</v>
      </c>
      <c r="W70">
        <v>4</v>
      </c>
      <c r="X70">
        <v>4</v>
      </c>
      <c r="Y70">
        <v>4</v>
      </c>
      <c r="Z70">
        <v>4</v>
      </c>
      <c r="AA70">
        <v>1</v>
      </c>
      <c r="AB70">
        <v>1</v>
      </c>
      <c r="AC70">
        <v>4</v>
      </c>
      <c r="AD70">
        <v>4</v>
      </c>
      <c r="AE70">
        <v>3</v>
      </c>
      <c r="AF70">
        <v>4</v>
      </c>
      <c r="AG70">
        <v>4</v>
      </c>
      <c r="AH70">
        <v>4</v>
      </c>
      <c r="AI70">
        <v>3</v>
      </c>
      <c r="AJ70">
        <v>4</v>
      </c>
      <c r="AK70">
        <v>4</v>
      </c>
      <c r="AQ70">
        <v>6.67</v>
      </c>
      <c r="AR70">
        <v>6.67</v>
      </c>
      <c r="AS70">
        <v>6.67</v>
      </c>
      <c r="AT70">
        <v>6.67</v>
      </c>
      <c r="AU70">
        <v>10</v>
      </c>
      <c r="AV70">
        <v>10</v>
      </c>
      <c r="AW70">
        <v>10</v>
      </c>
      <c r="AX70">
        <v>10</v>
      </c>
      <c r="AY70">
        <v>6.67</v>
      </c>
      <c r="AZ70">
        <v>10</v>
      </c>
      <c r="BA70">
        <v>10</v>
      </c>
      <c r="BB70">
        <v>10</v>
      </c>
      <c r="BC70">
        <v>6.67</v>
      </c>
      <c r="BD70">
        <v>10</v>
      </c>
      <c r="BE70">
        <v>10</v>
      </c>
      <c r="BF70">
        <v>10</v>
      </c>
      <c r="BG70">
        <v>10</v>
      </c>
      <c r="BH70">
        <v>10</v>
      </c>
      <c r="BI70">
        <v>10</v>
      </c>
      <c r="BJ70">
        <v>10</v>
      </c>
      <c r="BK70">
        <v>10</v>
      </c>
      <c r="BL70">
        <v>6.67</v>
      </c>
      <c r="BM70">
        <v>10</v>
      </c>
      <c r="BN70">
        <v>10</v>
      </c>
      <c r="BO70">
        <v>10</v>
      </c>
      <c r="BP70">
        <v>6.67</v>
      </c>
      <c r="BQ70">
        <v>10</v>
      </c>
      <c r="BR70">
        <v>10</v>
      </c>
      <c r="BS70">
        <v>10</v>
      </c>
      <c r="BT70">
        <v>6.669999999999999</v>
      </c>
      <c r="BU70">
        <v>8.3350000000000009</v>
      </c>
      <c r="BV70">
        <v>10</v>
      </c>
      <c r="BW70">
        <v>8.3350000000000009</v>
      </c>
      <c r="BX70">
        <v>10</v>
      </c>
      <c r="BY70">
        <v>8.3350000000000009</v>
      </c>
      <c r="BZ70">
        <v>10</v>
      </c>
      <c r="CA70">
        <v>10</v>
      </c>
      <c r="CB70">
        <v>8.3350000000000009</v>
      </c>
    </row>
    <row r="71" spans="2:80" x14ac:dyDescent="0.35">
      <c r="B71" t="s">
        <v>382</v>
      </c>
      <c r="C71" t="s">
        <v>127</v>
      </c>
      <c r="D71" t="s">
        <v>132</v>
      </c>
      <c r="E71" t="s">
        <v>363</v>
      </c>
      <c r="G71" t="s">
        <v>126</v>
      </c>
      <c r="H71">
        <v>2021</v>
      </c>
      <c r="I71" t="s">
        <v>176</v>
      </c>
      <c r="J71">
        <v>3</v>
      </c>
      <c r="K71">
        <v>3</v>
      </c>
      <c r="L71">
        <v>3</v>
      </c>
      <c r="M71">
        <v>2</v>
      </c>
      <c r="N71">
        <v>4</v>
      </c>
      <c r="O71">
        <v>4</v>
      </c>
      <c r="P71">
        <v>3</v>
      </c>
      <c r="Q71">
        <v>4</v>
      </c>
      <c r="R71">
        <v>4</v>
      </c>
      <c r="S71">
        <v>3</v>
      </c>
      <c r="T71">
        <v>4</v>
      </c>
      <c r="U71">
        <v>4</v>
      </c>
      <c r="V71">
        <v>4</v>
      </c>
      <c r="W71">
        <v>4</v>
      </c>
      <c r="X71">
        <v>4</v>
      </c>
      <c r="Y71">
        <v>3</v>
      </c>
      <c r="Z71">
        <v>3</v>
      </c>
      <c r="AA71">
        <v>1</v>
      </c>
      <c r="AB71">
        <v>1</v>
      </c>
      <c r="AC71">
        <v>4</v>
      </c>
      <c r="AD71">
        <v>3</v>
      </c>
      <c r="AE71">
        <v>4</v>
      </c>
      <c r="AF71">
        <v>4</v>
      </c>
      <c r="AG71">
        <v>4</v>
      </c>
      <c r="AH71">
        <v>4</v>
      </c>
      <c r="AI71">
        <v>4</v>
      </c>
      <c r="AJ71">
        <v>4</v>
      </c>
      <c r="AK71">
        <v>4</v>
      </c>
      <c r="AQ71">
        <v>6.67</v>
      </c>
      <c r="AR71">
        <v>6.67</v>
      </c>
      <c r="AS71">
        <v>6.67</v>
      </c>
      <c r="AT71">
        <v>6.67</v>
      </c>
      <c r="AU71">
        <v>10</v>
      </c>
      <c r="AV71">
        <v>10</v>
      </c>
      <c r="AW71">
        <v>6.67</v>
      </c>
      <c r="AX71">
        <v>10</v>
      </c>
      <c r="AY71">
        <v>10</v>
      </c>
      <c r="AZ71">
        <v>3.33</v>
      </c>
      <c r="BA71">
        <v>10</v>
      </c>
      <c r="BB71">
        <v>10</v>
      </c>
      <c r="BC71">
        <v>10</v>
      </c>
      <c r="BD71">
        <v>10</v>
      </c>
      <c r="BE71">
        <v>10</v>
      </c>
      <c r="BF71">
        <v>6.67</v>
      </c>
      <c r="BG71">
        <v>6.67</v>
      </c>
      <c r="BH71">
        <v>10</v>
      </c>
      <c r="BI71">
        <v>10</v>
      </c>
      <c r="BJ71">
        <v>10</v>
      </c>
      <c r="BK71">
        <v>6.67</v>
      </c>
      <c r="BL71">
        <v>10</v>
      </c>
      <c r="BM71">
        <v>10</v>
      </c>
      <c r="BN71">
        <v>10</v>
      </c>
      <c r="BO71">
        <v>10</v>
      </c>
      <c r="BP71">
        <v>10</v>
      </c>
      <c r="BQ71">
        <v>10</v>
      </c>
      <c r="BR71">
        <v>10</v>
      </c>
      <c r="BS71">
        <v>10</v>
      </c>
      <c r="BT71">
        <v>6.669999999999999</v>
      </c>
      <c r="BU71">
        <v>8.3350000000000009</v>
      </c>
      <c r="BV71">
        <v>10</v>
      </c>
      <c r="BW71">
        <v>10</v>
      </c>
      <c r="BX71">
        <v>8.89</v>
      </c>
      <c r="BY71">
        <v>8.3350000000000009</v>
      </c>
      <c r="BZ71">
        <v>5</v>
      </c>
      <c r="CA71">
        <v>8.89</v>
      </c>
      <c r="CB71">
        <v>10</v>
      </c>
    </row>
    <row r="72" spans="2:80" x14ac:dyDescent="0.35">
      <c r="B72" t="s">
        <v>428</v>
      </c>
      <c r="C72" t="s">
        <v>127</v>
      </c>
      <c r="D72" t="s">
        <v>380</v>
      </c>
      <c r="E72" t="s">
        <v>359</v>
      </c>
      <c r="G72" t="s">
        <v>126</v>
      </c>
      <c r="H72">
        <v>2022</v>
      </c>
      <c r="I72" t="s">
        <v>176</v>
      </c>
      <c r="J72">
        <v>3</v>
      </c>
      <c r="K72">
        <v>4</v>
      </c>
      <c r="L72">
        <v>4</v>
      </c>
      <c r="M72">
        <v>1</v>
      </c>
      <c r="N72">
        <v>4</v>
      </c>
      <c r="O72">
        <v>4</v>
      </c>
      <c r="P72">
        <v>1</v>
      </c>
      <c r="Q72">
        <v>1</v>
      </c>
      <c r="R72">
        <v>2</v>
      </c>
      <c r="S72">
        <v>4</v>
      </c>
      <c r="T72">
        <v>4</v>
      </c>
      <c r="U72">
        <v>4</v>
      </c>
      <c r="V72">
        <v>4</v>
      </c>
      <c r="W72">
        <v>4</v>
      </c>
      <c r="X72">
        <v>4</v>
      </c>
      <c r="Y72">
        <v>3</v>
      </c>
      <c r="Z72">
        <v>1</v>
      </c>
      <c r="AA72">
        <v>1</v>
      </c>
      <c r="AB72">
        <v>1</v>
      </c>
      <c r="AC72">
        <v>3</v>
      </c>
      <c r="AD72">
        <v>3</v>
      </c>
      <c r="AE72">
        <v>3</v>
      </c>
      <c r="AF72">
        <v>3</v>
      </c>
      <c r="AG72">
        <v>1</v>
      </c>
      <c r="AH72">
        <v>1</v>
      </c>
      <c r="AI72">
        <v>2</v>
      </c>
      <c r="AJ72">
        <v>1</v>
      </c>
      <c r="AL72">
        <v>2</v>
      </c>
      <c r="AM72">
        <v>2</v>
      </c>
      <c r="AN72">
        <v>1</v>
      </c>
      <c r="AO72">
        <v>1</v>
      </c>
      <c r="AP72">
        <v>1</v>
      </c>
      <c r="BS72" t="s">
        <v>462</v>
      </c>
      <c r="BT72" t="s">
        <v>462</v>
      </c>
      <c r="BU72" t="s">
        <v>462</v>
      </c>
      <c r="BV72" t="s">
        <v>462</v>
      </c>
      <c r="BW72" t="s">
        <v>462</v>
      </c>
      <c r="BX72" t="s">
        <v>462</v>
      </c>
      <c r="BY72" t="s">
        <v>462</v>
      </c>
      <c r="BZ72" t="s">
        <v>462</v>
      </c>
      <c r="CA72" t="s">
        <v>462</v>
      </c>
      <c r="CB72" t="s">
        <v>462</v>
      </c>
    </row>
    <row r="73" spans="2:80" x14ac:dyDescent="0.35">
      <c r="B73" t="s">
        <v>382</v>
      </c>
      <c r="C73" t="s">
        <v>127</v>
      </c>
      <c r="D73" t="s">
        <v>132</v>
      </c>
      <c r="E73" t="s">
        <v>363</v>
      </c>
      <c r="G73" t="s">
        <v>126</v>
      </c>
      <c r="H73">
        <v>2021</v>
      </c>
      <c r="I73" t="s">
        <v>176</v>
      </c>
      <c r="J73">
        <v>3</v>
      </c>
      <c r="K73">
        <v>3</v>
      </c>
      <c r="L73">
        <v>3</v>
      </c>
      <c r="M73">
        <v>1</v>
      </c>
      <c r="N73">
        <v>4</v>
      </c>
      <c r="O73">
        <v>4</v>
      </c>
      <c r="P73">
        <v>3</v>
      </c>
      <c r="Q73">
        <v>4</v>
      </c>
      <c r="R73">
        <v>5</v>
      </c>
      <c r="S73">
        <v>5</v>
      </c>
      <c r="T73">
        <v>4</v>
      </c>
      <c r="U73">
        <v>4</v>
      </c>
      <c r="V73">
        <v>4</v>
      </c>
      <c r="W73">
        <v>4</v>
      </c>
      <c r="X73">
        <v>4</v>
      </c>
      <c r="Y73">
        <v>4</v>
      </c>
      <c r="Z73">
        <v>3</v>
      </c>
      <c r="AA73">
        <v>1</v>
      </c>
      <c r="AB73">
        <v>1</v>
      </c>
      <c r="AC73">
        <v>4</v>
      </c>
      <c r="AD73">
        <v>4</v>
      </c>
      <c r="AE73">
        <v>3</v>
      </c>
      <c r="AF73">
        <v>4</v>
      </c>
      <c r="AG73">
        <v>4</v>
      </c>
      <c r="AH73">
        <v>2</v>
      </c>
      <c r="AI73">
        <v>3</v>
      </c>
      <c r="AJ73">
        <v>4</v>
      </c>
      <c r="AK73">
        <v>4</v>
      </c>
      <c r="AQ73">
        <v>6.67</v>
      </c>
      <c r="AR73">
        <v>6.67</v>
      </c>
      <c r="AS73">
        <v>6.67</v>
      </c>
      <c r="AT73">
        <v>10</v>
      </c>
      <c r="AU73">
        <v>10</v>
      </c>
      <c r="AV73">
        <v>10</v>
      </c>
      <c r="AW73">
        <v>6.67</v>
      </c>
      <c r="AX73">
        <v>10</v>
      </c>
      <c r="AY73" t="s">
        <v>59</v>
      </c>
      <c r="AZ73" t="s">
        <v>59</v>
      </c>
      <c r="BA73">
        <v>10</v>
      </c>
      <c r="BB73">
        <v>10</v>
      </c>
      <c r="BC73">
        <v>10</v>
      </c>
      <c r="BD73">
        <v>10</v>
      </c>
      <c r="BE73">
        <v>10</v>
      </c>
      <c r="BF73">
        <v>10</v>
      </c>
      <c r="BG73">
        <v>6.67</v>
      </c>
      <c r="BH73">
        <v>10</v>
      </c>
      <c r="BI73">
        <v>10</v>
      </c>
      <c r="BJ73">
        <v>10</v>
      </c>
      <c r="BK73">
        <v>10</v>
      </c>
      <c r="BL73">
        <v>6.67</v>
      </c>
      <c r="BM73">
        <v>10</v>
      </c>
      <c r="BN73">
        <v>10</v>
      </c>
      <c r="BO73">
        <v>3.33</v>
      </c>
      <c r="BP73">
        <v>6.67</v>
      </c>
      <c r="BQ73">
        <v>10</v>
      </c>
      <c r="BR73">
        <v>10</v>
      </c>
      <c r="BS73">
        <v>10</v>
      </c>
      <c r="BT73">
        <v>6.669999999999999</v>
      </c>
      <c r="BU73">
        <v>10</v>
      </c>
      <c r="BV73">
        <v>10</v>
      </c>
      <c r="BW73">
        <v>10</v>
      </c>
      <c r="BX73">
        <v>10</v>
      </c>
      <c r="BY73">
        <v>8.3350000000000009</v>
      </c>
      <c r="BZ73">
        <v>6.67</v>
      </c>
      <c r="CA73">
        <v>10</v>
      </c>
      <c r="CB73">
        <v>8.3350000000000009</v>
      </c>
    </row>
    <row r="74" spans="2:80" x14ac:dyDescent="0.35">
      <c r="B74" t="s">
        <v>428</v>
      </c>
      <c r="C74" t="s">
        <v>127</v>
      </c>
      <c r="D74" t="s">
        <v>380</v>
      </c>
      <c r="E74" t="s">
        <v>359</v>
      </c>
      <c r="G74" t="s">
        <v>126</v>
      </c>
      <c r="H74">
        <v>2022</v>
      </c>
      <c r="I74" t="s">
        <v>177</v>
      </c>
      <c r="J74">
        <v>3</v>
      </c>
      <c r="K74">
        <v>2</v>
      </c>
      <c r="L74">
        <v>1</v>
      </c>
      <c r="M74">
        <v>1</v>
      </c>
      <c r="N74">
        <v>4</v>
      </c>
      <c r="O74">
        <v>1</v>
      </c>
      <c r="P74">
        <v>1</v>
      </c>
      <c r="Q74">
        <v>1</v>
      </c>
      <c r="R74">
        <v>3</v>
      </c>
      <c r="S74">
        <v>4</v>
      </c>
      <c r="T74">
        <v>3</v>
      </c>
      <c r="U74">
        <v>3</v>
      </c>
      <c r="V74">
        <v>3</v>
      </c>
      <c r="W74">
        <v>1</v>
      </c>
      <c r="X74">
        <v>4</v>
      </c>
      <c r="Y74">
        <v>1</v>
      </c>
      <c r="Z74">
        <v>1</v>
      </c>
      <c r="AA74">
        <v>4</v>
      </c>
      <c r="AB74">
        <v>4</v>
      </c>
      <c r="AC74">
        <v>4</v>
      </c>
      <c r="AD74">
        <v>4</v>
      </c>
      <c r="AE74">
        <v>1</v>
      </c>
      <c r="AF74">
        <v>1</v>
      </c>
      <c r="AG74">
        <v>1</v>
      </c>
      <c r="AH74">
        <v>1</v>
      </c>
      <c r="AI74">
        <v>1</v>
      </c>
      <c r="AJ74">
        <v>3</v>
      </c>
      <c r="AL74">
        <v>1</v>
      </c>
      <c r="AM74">
        <v>1</v>
      </c>
      <c r="AN74">
        <v>1</v>
      </c>
      <c r="AO74">
        <v>1</v>
      </c>
      <c r="AP74">
        <v>1</v>
      </c>
      <c r="BS74" t="s">
        <v>462</v>
      </c>
      <c r="BT74" t="s">
        <v>462</v>
      </c>
      <c r="BU74" t="s">
        <v>462</v>
      </c>
      <c r="BV74" t="s">
        <v>462</v>
      </c>
      <c r="BW74" t="s">
        <v>462</v>
      </c>
      <c r="BX74" t="s">
        <v>462</v>
      </c>
      <c r="BY74" t="s">
        <v>462</v>
      </c>
      <c r="BZ74" t="s">
        <v>462</v>
      </c>
      <c r="CA74" t="s">
        <v>462</v>
      </c>
      <c r="CB74" t="s">
        <v>462</v>
      </c>
    </row>
    <row r="75" spans="2:80" x14ac:dyDescent="0.35">
      <c r="B75" t="s">
        <v>428</v>
      </c>
      <c r="C75" t="s">
        <v>127</v>
      </c>
      <c r="D75" t="s">
        <v>380</v>
      </c>
      <c r="E75" t="s">
        <v>359</v>
      </c>
      <c r="G75" t="s">
        <v>126</v>
      </c>
      <c r="H75">
        <v>2022</v>
      </c>
      <c r="I75" t="s">
        <v>177</v>
      </c>
      <c r="J75">
        <v>3</v>
      </c>
      <c r="K75">
        <v>1</v>
      </c>
      <c r="L75">
        <v>4</v>
      </c>
      <c r="M75">
        <v>1</v>
      </c>
      <c r="N75">
        <v>5</v>
      </c>
      <c r="O75">
        <v>5</v>
      </c>
      <c r="P75">
        <v>4</v>
      </c>
      <c r="Q75">
        <v>4</v>
      </c>
      <c r="R75">
        <v>4</v>
      </c>
      <c r="S75">
        <v>1</v>
      </c>
      <c r="T75">
        <v>1</v>
      </c>
      <c r="U75">
        <v>4</v>
      </c>
      <c r="V75">
        <v>4</v>
      </c>
      <c r="W75">
        <v>1</v>
      </c>
      <c r="X75">
        <v>4</v>
      </c>
      <c r="Y75">
        <v>4</v>
      </c>
      <c r="Z75">
        <v>1</v>
      </c>
      <c r="AA75">
        <v>1</v>
      </c>
      <c r="AB75">
        <v>4</v>
      </c>
      <c r="AC75">
        <v>4</v>
      </c>
      <c r="AE75">
        <v>1</v>
      </c>
      <c r="AF75">
        <v>1</v>
      </c>
      <c r="AG75">
        <v>1</v>
      </c>
      <c r="AH75">
        <v>1</v>
      </c>
      <c r="AI75">
        <v>1</v>
      </c>
      <c r="AJ75">
        <v>1</v>
      </c>
      <c r="AL75">
        <v>1</v>
      </c>
      <c r="AM75">
        <v>1</v>
      </c>
      <c r="AN75">
        <v>1</v>
      </c>
      <c r="AO75">
        <v>1</v>
      </c>
      <c r="AP75">
        <v>1</v>
      </c>
      <c r="BS75" t="s">
        <v>462</v>
      </c>
      <c r="BT75" t="s">
        <v>462</v>
      </c>
      <c r="BU75" t="s">
        <v>462</v>
      </c>
      <c r="BV75" t="s">
        <v>462</v>
      </c>
      <c r="BW75" t="s">
        <v>462</v>
      </c>
      <c r="BX75" t="s">
        <v>462</v>
      </c>
      <c r="BY75" t="s">
        <v>462</v>
      </c>
      <c r="BZ75" t="s">
        <v>462</v>
      </c>
      <c r="CA75" t="s">
        <v>462</v>
      </c>
      <c r="CB75" t="s">
        <v>462</v>
      </c>
    </row>
    <row r="76" spans="2:80" x14ac:dyDescent="0.35">
      <c r="B76" t="s">
        <v>428</v>
      </c>
      <c r="C76" t="s">
        <v>127</v>
      </c>
      <c r="D76" t="s">
        <v>380</v>
      </c>
      <c r="E76" t="s">
        <v>359</v>
      </c>
      <c r="G76" t="s">
        <v>126</v>
      </c>
      <c r="H76">
        <v>2022</v>
      </c>
      <c r="I76" t="s">
        <v>177</v>
      </c>
      <c r="J76">
        <v>3</v>
      </c>
      <c r="K76">
        <v>3</v>
      </c>
      <c r="L76">
        <v>2</v>
      </c>
      <c r="M76">
        <v>1</v>
      </c>
      <c r="N76">
        <v>4</v>
      </c>
      <c r="O76">
        <v>4</v>
      </c>
      <c r="P76">
        <v>4</v>
      </c>
      <c r="Q76">
        <v>3</v>
      </c>
      <c r="R76">
        <v>4</v>
      </c>
      <c r="S76">
        <v>3</v>
      </c>
      <c r="T76">
        <v>4</v>
      </c>
      <c r="U76">
        <v>4</v>
      </c>
      <c r="V76">
        <v>4</v>
      </c>
      <c r="W76">
        <v>2</v>
      </c>
      <c r="X76">
        <v>4</v>
      </c>
      <c r="Y76">
        <v>3</v>
      </c>
      <c r="Z76">
        <v>2</v>
      </c>
      <c r="AA76">
        <v>1</v>
      </c>
      <c r="AB76">
        <v>1</v>
      </c>
      <c r="AC76">
        <v>4</v>
      </c>
      <c r="AD76">
        <v>4</v>
      </c>
      <c r="AE76">
        <v>4</v>
      </c>
      <c r="AF76">
        <v>3</v>
      </c>
      <c r="AG76">
        <v>1</v>
      </c>
      <c r="AH76">
        <v>1</v>
      </c>
      <c r="AI76">
        <v>4</v>
      </c>
      <c r="AJ76">
        <v>3</v>
      </c>
      <c r="AL76">
        <v>4</v>
      </c>
      <c r="AM76">
        <v>1</v>
      </c>
      <c r="AN76">
        <v>1</v>
      </c>
      <c r="AO76">
        <v>3</v>
      </c>
      <c r="AP76">
        <v>1</v>
      </c>
      <c r="BS76" t="s">
        <v>462</v>
      </c>
      <c r="BT76" t="s">
        <v>462</v>
      </c>
      <c r="BU76" t="s">
        <v>462</v>
      </c>
      <c r="BV76" t="s">
        <v>462</v>
      </c>
      <c r="BW76" t="s">
        <v>462</v>
      </c>
      <c r="BX76" t="s">
        <v>462</v>
      </c>
      <c r="BY76" t="s">
        <v>462</v>
      </c>
      <c r="BZ76" t="s">
        <v>462</v>
      </c>
      <c r="CA76" t="s">
        <v>462</v>
      </c>
      <c r="CB76" t="s">
        <v>462</v>
      </c>
    </row>
    <row r="77" spans="2:80" x14ac:dyDescent="0.35">
      <c r="B77" t="s">
        <v>428</v>
      </c>
      <c r="C77" t="s">
        <v>127</v>
      </c>
      <c r="D77" t="s">
        <v>380</v>
      </c>
      <c r="E77" t="s">
        <v>359</v>
      </c>
      <c r="G77" t="s">
        <v>126</v>
      </c>
      <c r="H77">
        <v>2022</v>
      </c>
      <c r="I77" t="s">
        <v>176</v>
      </c>
      <c r="J77">
        <v>3</v>
      </c>
      <c r="K77">
        <v>4</v>
      </c>
      <c r="L77">
        <v>5</v>
      </c>
      <c r="M77">
        <v>1</v>
      </c>
      <c r="N77">
        <v>3</v>
      </c>
      <c r="O77">
        <v>4</v>
      </c>
      <c r="P77">
        <v>5</v>
      </c>
      <c r="Q77">
        <v>3</v>
      </c>
      <c r="R77">
        <v>3</v>
      </c>
      <c r="S77">
        <v>4</v>
      </c>
      <c r="T77">
        <v>4</v>
      </c>
      <c r="U77">
        <v>4</v>
      </c>
      <c r="V77">
        <v>4</v>
      </c>
      <c r="W77">
        <v>4</v>
      </c>
      <c r="X77">
        <v>4</v>
      </c>
      <c r="Y77">
        <v>3</v>
      </c>
      <c r="Z77">
        <v>2</v>
      </c>
      <c r="AA77">
        <v>1</v>
      </c>
      <c r="AB77">
        <v>1</v>
      </c>
      <c r="AC77">
        <v>4</v>
      </c>
      <c r="AD77">
        <v>4</v>
      </c>
      <c r="AE77">
        <v>4</v>
      </c>
      <c r="AF77">
        <v>5</v>
      </c>
      <c r="AG77">
        <v>3</v>
      </c>
      <c r="AH77">
        <v>4</v>
      </c>
      <c r="AI77">
        <v>4</v>
      </c>
      <c r="AJ77">
        <v>4</v>
      </c>
      <c r="AL77">
        <v>4</v>
      </c>
      <c r="AM77">
        <v>1</v>
      </c>
      <c r="AN77">
        <v>1</v>
      </c>
      <c r="AP77">
        <v>1</v>
      </c>
      <c r="BS77" t="s">
        <v>462</v>
      </c>
      <c r="BT77" t="s">
        <v>462</v>
      </c>
      <c r="BU77" t="s">
        <v>462</v>
      </c>
      <c r="BV77" t="s">
        <v>462</v>
      </c>
      <c r="BW77" t="s">
        <v>462</v>
      </c>
      <c r="BX77" t="s">
        <v>462</v>
      </c>
      <c r="BY77" t="s">
        <v>462</v>
      </c>
      <c r="BZ77" t="s">
        <v>462</v>
      </c>
      <c r="CA77" t="s">
        <v>462</v>
      </c>
      <c r="CB77" t="s">
        <v>462</v>
      </c>
    </row>
    <row r="78" spans="2:80" x14ac:dyDescent="0.35">
      <c r="B78" t="s">
        <v>382</v>
      </c>
      <c r="C78" t="s">
        <v>127</v>
      </c>
      <c r="D78" t="s">
        <v>132</v>
      </c>
      <c r="E78" t="s">
        <v>363</v>
      </c>
      <c r="G78" t="s">
        <v>126</v>
      </c>
      <c r="H78">
        <v>2021</v>
      </c>
      <c r="I78" t="s">
        <v>176</v>
      </c>
      <c r="J78">
        <v>3</v>
      </c>
      <c r="K78">
        <v>3</v>
      </c>
      <c r="L78">
        <v>3</v>
      </c>
      <c r="M78">
        <v>2</v>
      </c>
      <c r="N78">
        <v>5</v>
      </c>
      <c r="O78">
        <v>5</v>
      </c>
      <c r="P78">
        <v>1</v>
      </c>
      <c r="Q78">
        <v>5</v>
      </c>
      <c r="R78">
        <v>5</v>
      </c>
      <c r="S78">
        <v>3</v>
      </c>
      <c r="T78">
        <v>3</v>
      </c>
      <c r="U78">
        <v>3</v>
      </c>
      <c r="V78">
        <v>5</v>
      </c>
      <c r="W78">
        <v>4</v>
      </c>
      <c r="X78">
        <v>5</v>
      </c>
      <c r="Y78">
        <v>5</v>
      </c>
      <c r="Z78">
        <v>5</v>
      </c>
      <c r="AA78">
        <v>5</v>
      </c>
      <c r="AB78">
        <v>1</v>
      </c>
      <c r="AC78">
        <v>4</v>
      </c>
      <c r="AD78">
        <v>4</v>
      </c>
      <c r="AE78">
        <v>3</v>
      </c>
      <c r="AF78">
        <v>5</v>
      </c>
      <c r="AG78">
        <v>5</v>
      </c>
      <c r="AH78">
        <v>5</v>
      </c>
      <c r="AI78">
        <v>2</v>
      </c>
      <c r="AJ78">
        <v>3</v>
      </c>
      <c r="AK78">
        <v>3</v>
      </c>
      <c r="AQ78">
        <v>6.67</v>
      </c>
      <c r="AR78">
        <v>6.67</v>
      </c>
      <c r="AS78">
        <v>6.67</v>
      </c>
      <c r="AT78">
        <v>6.67</v>
      </c>
      <c r="AU78" t="s">
        <v>59</v>
      </c>
      <c r="AV78" t="s">
        <v>59</v>
      </c>
      <c r="AW78">
        <v>0</v>
      </c>
      <c r="AX78" t="s">
        <v>59</v>
      </c>
      <c r="AY78" t="s">
        <v>59</v>
      </c>
      <c r="AZ78">
        <v>3.33</v>
      </c>
      <c r="BA78">
        <v>6.67</v>
      </c>
      <c r="BB78">
        <v>6.67</v>
      </c>
      <c r="BC78" t="s">
        <v>59</v>
      </c>
      <c r="BD78">
        <v>10</v>
      </c>
      <c r="BE78" t="s">
        <v>59</v>
      </c>
      <c r="BF78" t="s">
        <v>59</v>
      </c>
      <c r="BG78" t="s">
        <v>59</v>
      </c>
      <c r="BH78" t="s">
        <v>59</v>
      </c>
      <c r="BI78">
        <v>10</v>
      </c>
      <c r="BJ78">
        <v>10</v>
      </c>
      <c r="BK78">
        <v>10</v>
      </c>
      <c r="BL78">
        <v>6.67</v>
      </c>
      <c r="BM78" t="s">
        <v>59</v>
      </c>
      <c r="BN78" t="s">
        <v>59</v>
      </c>
      <c r="BO78" t="s">
        <v>59</v>
      </c>
      <c r="BP78">
        <v>3.33</v>
      </c>
      <c r="BQ78">
        <v>6.67</v>
      </c>
      <c r="BR78">
        <v>6.67</v>
      </c>
      <c r="BS78">
        <v>6.67</v>
      </c>
      <c r="BT78">
        <v>6.669999999999999</v>
      </c>
      <c r="BU78">
        <v>6.67</v>
      </c>
      <c r="BV78" t="s">
        <v>462</v>
      </c>
      <c r="BW78" t="s">
        <v>462</v>
      </c>
      <c r="BX78">
        <v>10</v>
      </c>
      <c r="BY78" t="s">
        <v>462</v>
      </c>
      <c r="BZ78">
        <v>1.665</v>
      </c>
      <c r="CA78">
        <v>10</v>
      </c>
      <c r="CB78">
        <v>8.3350000000000009</v>
      </c>
    </row>
    <row r="79" spans="2:80" x14ac:dyDescent="0.35">
      <c r="B79" t="s">
        <v>382</v>
      </c>
      <c r="C79" t="s">
        <v>127</v>
      </c>
      <c r="D79" t="s">
        <v>132</v>
      </c>
      <c r="E79" t="s">
        <v>363</v>
      </c>
      <c r="G79" t="s">
        <v>126</v>
      </c>
      <c r="H79">
        <v>2021</v>
      </c>
      <c r="I79" t="s">
        <v>176</v>
      </c>
      <c r="J79">
        <v>3</v>
      </c>
      <c r="K79">
        <v>3</v>
      </c>
      <c r="L79">
        <v>3</v>
      </c>
      <c r="M79">
        <v>1</v>
      </c>
      <c r="N79">
        <v>3</v>
      </c>
      <c r="O79">
        <v>4</v>
      </c>
      <c r="P79">
        <v>2</v>
      </c>
      <c r="Q79">
        <v>4</v>
      </c>
      <c r="R79">
        <v>4</v>
      </c>
      <c r="S79">
        <v>3</v>
      </c>
      <c r="T79">
        <v>4</v>
      </c>
      <c r="U79">
        <v>3</v>
      </c>
      <c r="W79">
        <v>4</v>
      </c>
      <c r="X79">
        <v>4</v>
      </c>
      <c r="Y79">
        <v>4</v>
      </c>
      <c r="Z79">
        <v>3</v>
      </c>
      <c r="AA79">
        <v>1</v>
      </c>
      <c r="AB79">
        <v>1</v>
      </c>
      <c r="AC79">
        <v>4</v>
      </c>
      <c r="AD79">
        <v>4</v>
      </c>
      <c r="AE79">
        <v>4</v>
      </c>
      <c r="AF79">
        <v>5</v>
      </c>
      <c r="AG79">
        <v>3</v>
      </c>
      <c r="AH79">
        <v>3</v>
      </c>
      <c r="AI79">
        <v>2</v>
      </c>
      <c r="AJ79">
        <v>4</v>
      </c>
      <c r="AK79">
        <v>4</v>
      </c>
      <c r="AQ79">
        <v>6.67</v>
      </c>
      <c r="AR79">
        <v>6.67</v>
      </c>
      <c r="AS79">
        <v>6.67</v>
      </c>
      <c r="AT79">
        <v>10</v>
      </c>
      <c r="AU79">
        <v>6.67</v>
      </c>
      <c r="AV79">
        <v>10</v>
      </c>
      <c r="AW79">
        <v>3.33</v>
      </c>
      <c r="AX79">
        <v>10</v>
      </c>
      <c r="AY79">
        <v>10</v>
      </c>
      <c r="AZ79">
        <v>3.33</v>
      </c>
      <c r="BA79">
        <v>10</v>
      </c>
      <c r="BB79">
        <v>6.67</v>
      </c>
      <c r="BD79">
        <v>10</v>
      </c>
      <c r="BE79">
        <v>10</v>
      </c>
      <c r="BF79">
        <v>10</v>
      </c>
      <c r="BG79">
        <v>6.67</v>
      </c>
      <c r="BH79">
        <v>10</v>
      </c>
      <c r="BI79">
        <v>10</v>
      </c>
      <c r="BJ79">
        <v>10</v>
      </c>
      <c r="BK79">
        <v>10</v>
      </c>
      <c r="BL79">
        <v>10</v>
      </c>
      <c r="BM79" t="s">
        <v>59</v>
      </c>
      <c r="BN79">
        <v>6.67</v>
      </c>
      <c r="BO79">
        <v>6.67</v>
      </c>
      <c r="BP79">
        <v>3.33</v>
      </c>
      <c r="BQ79">
        <v>10</v>
      </c>
      <c r="BR79">
        <v>10</v>
      </c>
      <c r="BS79">
        <v>6.67</v>
      </c>
      <c r="BT79">
        <v>6.669999999999999</v>
      </c>
      <c r="BU79">
        <v>10</v>
      </c>
      <c r="BV79">
        <v>10</v>
      </c>
      <c r="BW79">
        <v>10</v>
      </c>
      <c r="BX79">
        <v>10</v>
      </c>
      <c r="BY79">
        <v>6.67</v>
      </c>
      <c r="BZ79">
        <v>3.33</v>
      </c>
      <c r="CA79">
        <v>10</v>
      </c>
      <c r="CB79">
        <v>10</v>
      </c>
    </row>
    <row r="80" spans="2:80" x14ac:dyDescent="0.35">
      <c r="B80" t="s">
        <v>427</v>
      </c>
      <c r="C80" t="s">
        <v>127</v>
      </c>
      <c r="D80" t="s">
        <v>169</v>
      </c>
      <c r="E80" t="s">
        <v>429</v>
      </c>
      <c r="G80" t="s">
        <v>126</v>
      </c>
      <c r="H80">
        <v>2022</v>
      </c>
      <c r="I80" t="s">
        <v>177</v>
      </c>
      <c r="J80">
        <v>3</v>
      </c>
      <c r="K80">
        <v>3</v>
      </c>
      <c r="L80">
        <v>3</v>
      </c>
      <c r="M80">
        <v>5</v>
      </c>
      <c r="N80">
        <v>3</v>
      </c>
      <c r="O80">
        <v>3</v>
      </c>
      <c r="P80">
        <v>3</v>
      </c>
      <c r="Q80">
        <v>3</v>
      </c>
      <c r="R80">
        <v>4</v>
      </c>
      <c r="S80">
        <v>1</v>
      </c>
      <c r="T80">
        <v>4</v>
      </c>
      <c r="U80">
        <v>4</v>
      </c>
      <c r="V80">
        <v>4</v>
      </c>
      <c r="W80">
        <v>3</v>
      </c>
      <c r="X80">
        <v>3</v>
      </c>
      <c r="Y80">
        <v>3</v>
      </c>
      <c r="Z80">
        <v>3</v>
      </c>
      <c r="AA80">
        <v>1</v>
      </c>
      <c r="AB80">
        <v>1</v>
      </c>
      <c r="AC80">
        <v>5</v>
      </c>
      <c r="AD80">
        <v>4</v>
      </c>
      <c r="AE80">
        <v>4</v>
      </c>
      <c r="AF80">
        <v>3</v>
      </c>
      <c r="AG80">
        <v>1</v>
      </c>
      <c r="AH80">
        <v>4</v>
      </c>
      <c r="AI80">
        <v>4</v>
      </c>
      <c r="AJ80">
        <v>4</v>
      </c>
      <c r="AL80">
        <v>4</v>
      </c>
      <c r="AM80">
        <v>1</v>
      </c>
      <c r="AN80">
        <v>1</v>
      </c>
      <c r="AO80">
        <v>1</v>
      </c>
      <c r="AP80">
        <v>1</v>
      </c>
      <c r="BS80" t="s">
        <v>462</v>
      </c>
      <c r="BT80" t="s">
        <v>462</v>
      </c>
      <c r="BU80" t="s">
        <v>462</v>
      </c>
      <c r="BV80" t="s">
        <v>462</v>
      </c>
      <c r="BW80" t="s">
        <v>462</v>
      </c>
      <c r="BX80" t="s">
        <v>462</v>
      </c>
      <c r="BY80" t="s">
        <v>462</v>
      </c>
      <c r="BZ80" t="s">
        <v>462</v>
      </c>
      <c r="CA80" t="s">
        <v>462</v>
      </c>
      <c r="CB80" t="s">
        <v>462</v>
      </c>
    </row>
    <row r="81" spans="2:80" x14ac:dyDescent="0.35">
      <c r="B81" t="s">
        <v>382</v>
      </c>
      <c r="C81" t="s">
        <v>127</v>
      </c>
      <c r="D81" t="s">
        <v>132</v>
      </c>
      <c r="E81" t="s">
        <v>363</v>
      </c>
      <c r="G81" t="s">
        <v>126</v>
      </c>
      <c r="H81">
        <v>2021</v>
      </c>
      <c r="I81" t="s">
        <v>177</v>
      </c>
      <c r="J81">
        <v>3</v>
      </c>
      <c r="K81">
        <v>3</v>
      </c>
      <c r="L81">
        <v>3</v>
      </c>
      <c r="M81">
        <v>2</v>
      </c>
      <c r="N81">
        <v>3</v>
      </c>
      <c r="O81">
        <v>4</v>
      </c>
      <c r="P81">
        <v>3</v>
      </c>
      <c r="Q81">
        <v>2</v>
      </c>
      <c r="R81">
        <v>2</v>
      </c>
      <c r="S81">
        <v>3</v>
      </c>
      <c r="T81">
        <v>3</v>
      </c>
      <c r="U81">
        <v>3</v>
      </c>
      <c r="V81">
        <v>3</v>
      </c>
      <c r="W81">
        <v>2</v>
      </c>
      <c r="X81">
        <v>3</v>
      </c>
      <c r="Y81">
        <v>2</v>
      </c>
      <c r="Z81">
        <v>2</v>
      </c>
      <c r="AA81">
        <v>1</v>
      </c>
      <c r="AB81">
        <v>1</v>
      </c>
      <c r="AC81">
        <v>2</v>
      </c>
      <c r="AD81">
        <v>3</v>
      </c>
      <c r="AE81">
        <v>2</v>
      </c>
      <c r="AF81">
        <v>4</v>
      </c>
      <c r="AG81">
        <v>3</v>
      </c>
      <c r="AH81">
        <v>2</v>
      </c>
      <c r="AI81">
        <v>3</v>
      </c>
      <c r="AJ81">
        <v>4</v>
      </c>
      <c r="AK81">
        <v>4</v>
      </c>
      <c r="AQ81">
        <v>6.67</v>
      </c>
      <c r="AR81">
        <v>6.67</v>
      </c>
      <c r="AS81">
        <v>6.67</v>
      </c>
      <c r="AT81">
        <v>6.67</v>
      </c>
      <c r="AU81">
        <v>6.67</v>
      </c>
      <c r="AV81">
        <v>10</v>
      </c>
      <c r="AW81">
        <v>6.67</v>
      </c>
      <c r="AX81">
        <v>3.33</v>
      </c>
      <c r="AY81">
        <v>3.33</v>
      </c>
      <c r="AZ81">
        <v>3.33</v>
      </c>
      <c r="BA81">
        <v>6.67</v>
      </c>
      <c r="BB81">
        <v>6.67</v>
      </c>
      <c r="BC81">
        <v>6.67</v>
      </c>
      <c r="BD81">
        <v>3.33</v>
      </c>
      <c r="BE81">
        <v>6.67</v>
      </c>
      <c r="BF81">
        <v>3.33</v>
      </c>
      <c r="BG81">
        <v>3.33</v>
      </c>
      <c r="BH81">
        <v>10</v>
      </c>
      <c r="BI81">
        <v>10</v>
      </c>
      <c r="BJ81">
        <v>3.33</v>
      </c>
      <c r="BK81">
        <v>6.67</v>
      </c>
      <c r="BL81">
        <v>3.33</v>
      </c>
      <c r="BM81">
        <v>10</v>
      </c>
      <c r="BN81">
        <v>6.67</v>
      </c>
      <c r="BO81">
        <v>3.33</v>
      </c>
      <c r="BP81">
        <v>6.67</v>
      </c>
      <c r="BQ81">
        <v>10</v>
      </c>
      <c r="BR81">
        <v>10</v>
      </c>
      <c r="BS81">
        <v>6.67</v>
      </c>
      <c r="BT81">
        <v>6.669999999999999</v>
      </c>
      <c r="BU81">
        <v>6.67</v>
      </c>
      <c r="BV81">
        <v>8.3350000000000009</v>
      </c>
      <c r="BW81">
        <v>3.33</v>
      </c>
      <c r="BX81">
        <v>5.5533333333333337</v>
      </c>
      <c r="BY81">
        <v>5</v>
      </c>
      <c r="BZ81">
        <v>5</v>
      </c>
      <c r="CA81">
        <v>8.89</v>
      </c>
      <c r="CB81">
        <v>3.33</v>
      </c>
    </row>
    <row r="82" spans="2:80" x14ac:dyDescent="0.35">
      <c r="B82" t="s">
        <v>426</v>
      </c>
      <c r="C82" t="s">
        <v>127</v>
      </c>
      <c r="D82" t="s">
        <v>140</v>
      </c>
      <c r="E82" t="s">
        <v>362</v>
      </c>
      <c r="G82" t="s">
        <v>126</v>
      </c>
      <c r="H82">
        <v>2022</v>
      </c>
      <c r="I82" t="s">
        <v>177</v>
      </c>
      <c r="J82">
        <v>3</v>
      </c>
      <c r="K82">
        <v>3</v>
      </c>
      <c r="L82">
        <v>3</v>
      </c>
      <c r="M82">
        <v>2</v>
      </c>
      <c r="N82">
        <v>3</v>
      </c>
      <c r="O82">
        <v>3</v>
      </c>
      <c r="P82">
        <v>3</v>
      </c>
      <c r="Q82">
        <v>3</v>
      </c>
      <c r="R82">
        <v>2</v>
      </c>
      <c r="S82">
        <v>3</v>
      </c>
      <c r="T82">
        <v>3</v>
      </c>
      <c r="U82">
        <v>3</v>
      </c>
      <c r="V82">
        <v>3</v>
      </c>
      <c r="W82">
        <v>2</v>
      </c>
      <c r="X82">
        <v>3</v>
      </c>
      <c r="Y82">
        <v>3</v>
      </c>
      <c r="Z82">
        <v>3</v>
      </c>
      <c r="AA82">
        <v>2</v>
      </c>
      <c r="AB82">
        <v>2</v>
      </c>
      <c r="AC82">
        <v>3</v>
      </c>
      <c r="AD82">
        <v>3</v>
      </c>
      <c r="AE82">
        <v>3</v>
      </c>
      <c r="AF82">
        <v>3</v>
      </c>
      <c r="AG82">
        <v>2</v>
      </c>
      <c r="AH82">
        <v>2</v>
      </c>
      <c r="AI82">
        <v>3</v>
      </c>
      <c r="AJ82">
        <v>3</v>
      </c>
      <c r="AL82">
        <v>3</v>
      </c>
      <c r="AM82">
        <v>1</v>
      </c>
      <c r="AN82">
        <v>1</v>
      </c>
      <c r="AO82">
        <v>1</v>
      </c>
      <c r="AP82">
        <v>2</v>
      </c>
      <c r="BS82" t="s">
        <v>462</v>
      </c>
      <c r="BT82" t="s">
        <v>462</v>
      </c>
      <c r="BU82" t="s">
        <v>462</v>
      </c>
      <c r="BV82" t="s">
        <v>462</v>
      </c>
      <c r="BW82" t="s">
        <v>462</v>
      </c>
      <c r="BX82" t="s">
        <v>462</v>
      </c>
      <c r="BY82" t="s">
        <v>462</v>
      </c>
      <c r="BZ82" t="s">
        <v>462</v>
      </c>
      <c r="CA82" t="s">
        <v>462</v>
      </c>
      <c r="CB82" t="s">
        <v>462</v>
      </c>
    </row>
    <row r="83" spans="2:80" x14ac:dyDescent="0.35">
      <c r="B83" t="s">
        <v>382</v>
      </c>
      <c r="C83" t="s">
        <v>127</v>
      </c>
      <c r="D83" t="s">
        <v>132</v>
      </c>
      <c r="E83" t="s">
        <v>363</v>
      </c>
      <c r="G83" t="s">
        <v>126</v>
      </c>
      <c r="H83">
        <v>2021</v>
      </c>
      <c r="I83" t="s">
        <v>176</v>
      </c>
      <c r="J83">
        <v>3</v>
      </c>
      <c r="K83">
        <v>3</v>
      </c>
      <c r="L83">
        <v>4</v>
      </c>
      <c r="M83">
        <v>3</v>
      </c>
      <c r="N83">
        <v>3</v>
      </c>
      <c r="O83">
        <v>4</v>
      </c>
      <c r="P83">
        <v>2</v>
      </c>
      <c r="Q83">
        <v>5</v>
      </c>
      <c r="R83">
        <v>4</v>
      </c>
      <c r="S83">
        <v>4</v>
      </c>
      <c r="T83">
        <v>4</v>
      </c>
      <c r="U83">
        <v>4</v>
      </c>
      <c r="V83">
        <v>3</v>
      </c>
      <c r="W83">
        <v>4</v>
      </c>
      <c r="X83">
        <v>4</v>
      </c>
      <c r="Y83">
        <v>4</v>
      </c>
      <c r="Z83">
        <v>3</v>
      </c>
      <c r="AA83">
        <v>2</v>
      </c>
      <c r="AB83">
        <v>1</v>
      </c>
      <c r="AC83">
        <v>4</v>
      </c>
      <c r="AD83">
        <v>3</v>
      </c>
      <c r="AE83">
        <v>4</v>
      </c>
      <c r="AF83">
        <v>5</v>
      </c>
      <c r="AG83">
        <v>3</v>
      </c>
      <c r="AI83">
        <v>3</v>
      </c>
      <c r="AJ83">
        <v>3</v>
      </c>
      <c r="AK83">
        <v>4</v>
      </c>
      <c r="AQ83">
        <v>6.67</v>
      </c>
      <c r="AR83">
        <v>6.67</v>
      </c>
      <c r="AS83">
        <v>10</v>
      </c>
      <c r="AT83">
        <v>3.33</v>
      </c>
      <c r="AU83">
        <v>6.67</v>
      </c>
      <c r="AV83">
        <v>10</v>
      </c>
      <c r="AW83">
        <v>3.33</v>
      </c>
      <c r="AX83" t="s">
        <v>59</v>
      </c>
      <c r="AY83">
        <v>10</v>
      </c>
      <c r="AZ83">
        <v>0</v>
      </c>
      <c r="BA83">
        <v>10</v>
      </c>
      <c r="BB83">
        <v>10</v>
      </c>
      <c r="BC83">
        <v>6.67</v>
      </c>
      <c r="BD83">
        <v>10</v>
      </c>
      <c r="BE83">
        <v>10</v>
      </c>
      <c r="BF83">
        <v>10</v>
      </c>
      <c r="BG83">
        <v>6.67</v>
      </c>
      <c r="BH83">
        <v>6.67</v>
      </c>
      <c r="BI83">
        <v>10</v>
      </c>
      <c r="BJ83">
        <v>10</v>
      </c>
      <c r="BK83">
        <v>6.67</v>
      </c>
      <c r="BL83">
        <v>10</v>
      </c>
      <c r="BM83" t="s">
        <v>59</v>
      </c>
      <c r="BN83">
        <v>6.67</v>
      </c>
      <c r="BP83">
        <v>6.67</v>
      </c>
      <c r="BQ83">
        <v>6.67</v>
      </c>
      <c r="BR83">
        <v>10</v>
      </c>
      <c r="BS83">
        <v>8.3350000000000009</v>
      </c>
      <c r="BT83">
        <v>7.78</v>
      </c>
      <c r="BU83">
        <v>6.665</v>
      </c>
      <c r="BV83">
        <v>10</v>
      </c>
      <c r="BW83">
        <v>10</v>
      </c>
      <c r="BX83">
        <v>10</v>
      </c>
      <c r="BY83">
        <v>6.67</v>
      </c>
      <c r="BZ83">
        <v>1.665</v>
      </c>
      <c r="CA83">
        <v>7.7800000000000011</v>
      </c>
      <c r="CB83">
        <v>10</v>
      </c>
    </row>
    <row r="84" spans="2:80" x14ac:dyDescent="0.35">
      <c r="B84" t="s">
        <v>428</v>
      </c>
      <c r="C84" t="s">
        <v>127</v>
      </c>
      <c r="D84" t="s">
        <v>380</v>
      </c>
      <c r="E84" t="s">
        <v>359</v>
      </c>
      <c r="G84" t="s">
        <v>126</v>
      </c>
      <c r="H84">
        <v>2022</v>
      </c>
      <c r="I84" t="s">
        <v>177</v>
      </c>
      <c r="J84">
        <v>3</v>
      </c>
      <c r="K84">
        <v>4</v>
      </c>
      <c r="L84">
        <v>3</v>
      </c>
      <c r="M84">
        <v>1</v>
      </c>
      <c r="N84">
        <v>4</v>
      </c>
      <c r="O84">
        <v>3</v>
      </c>
      <c r="P84">
        <v>2</v>
      </c>
      <c r="Q84">
        <v>3</v>
      </c>
      <c r="R84">
        <v>4</v>
      </c>
      <c r="S84">
        <v>4</v>
      </c>
      <c r="T84">
        <v>4</v>
      </c>
      <c r="U84">
        <v>4</v>
      </c>
      <c r="V84">
        <v>3</v>
      </c>
      <c r="W84">
        <v>2</v>
      </c>
      <c r="X84">
        <v>3</v>
      </c>
      <c r="Y84">
        <v>2</v>
      </c>
      <c r="Z84">
        <v>2</v>
      </c>
      <c r="AA84">
        <v>2</v>
      </c>
      <c r="AB84">
        <v>2</v>
      </c>
      <c r="AC84">
        <v>4</v>
      </c>
      <c r="AD84">
        <v>3</v>
      </c>
      <c r="AE84">
        <v>4</v>
      </c>
      <c r="AF84">
        <v>4</v>
      </c>
      <c r="AG84">
        <v>1</v>
      </c>
      <c r="AH84">
        <v>2</v>
      </c>
      <c r="AI84">
        <v>1</v>
      </c>
      <c r="AJ84">
        <v>3</v>
      </c>
      <c r="AL84">
        <v>3</v>
      </c>
      <c r="AM84">
        <v>3</v>
      </c>
      <c r="AN84">
        <v>1</v>
      </c>
      <c r="AO84">
        <v>1</v>
      </c>
      <c r="AP84">
        <v>1</v>
      </c>
      <c r="BS84" t="s">
        <v>462</v>
      </c>
      <c r="BT84" t="s">
        <v>462</v>
      </c>
      <c r="BU84" t="s">
        <v>462</v>
      </c>
      <c r="BV84" t="s">
        <v>462</v>
      </c>
      <c r="BW84" t="s">
        <v>462</v>
      </c>
      <c r="BX84" t="s">
        <v>462</v>
      </c>
      <c r="BY84" t="s">
        <v>462</v>
      </c>
      <c r="BZ84" t="s">
        <v>462</v>
      </c>
      <c r="CA84" t="s">
        <v>462</v>
      </c>
      <c r="CB84" t="s">
        <v>462</v>
      </c>
    </row>
    <row r="85" spans="2:80" x14ac:dyDescent="0.35">
      <c r="B85" t="s">
        <v>382</v>
      </c>
      <c r="C85" t="s">
        <v>127</v>
      </c>
      <c r="D85" t="s">
        <v>132</v>
      </c>
      <c r="E85" t="s">
        <v>363</v>
      </c>
      <c r="G85" t="s">
        <v>126</v>
      </c>
      <c r="H85">
        <v>2021</v>
      </c>
      <c r="I85" t="s">
        <v>176</v>
      </c>
      <c r="J85">
        <v>3</v>
      </c>
      <c r="K85">
        <v>4</v>
      </c>
      <c r="L85">
        <v>3</v>
      </c>
      <c r="M85">
        <v>1</v>
      </c>
      <c r="N85">
        <v>3</v>
      </c>
      <c r="O85">
        <v>1</v>
      </c>
      <c r="P85">
        <v>3</v>
      </c>
      <c r="Q85">
        <v>3</v>
      </c>
      <c r="R85">
        <v>3</v>
      </c>
      <c r="S85">
        <v>2</v>
      </c>
      <c r="T85">
        <v>4</v>
      </c>
      <c r="U85">
        <v>4</v>
      </c>
      <c r="V85">
        <v>4</v>
      </c>
      <c r="W85">
        <v>4</v>
      </c>
      <c r="X85">
        <v>4</v>
      </c>
      <c r="Y85">
        <v>3</v>
      </c>
      <c r="Z85">
        <v>3</v>
      </c>
      <c r="AA85">
        <v>1</v>
      </c>
      <c r="AB85">
        <v>1</v>
      </c>
      <c r="AC85">
        <v>4</v>
      </c>
      <c r="AD85">
        <v>3</v>
      </c>
      <c r="AE85">
        <v>4</v>
      </c>
      <c r="AF85">
        <v>4</v>
      </c>
      <c r="AG85">
        <v>3</v>
      </c>
      <c r="AH85">
        <v>3</v>
      </c>
      <c r="AI85">
        <v>3</v>
      </c>
      <c r="AJ85">
        <v>3</v>
      </c>
      <c r="AK85">
        <v>3</v>
      </c>
      <c r="AQ85">
        <v>6.67</v>
      </c>
      <c r="AR85">
        <v>10</v>
      </c>
      <c r="AS85">
        <v>6.67</v>
      </c>
      <c r="AT85">
        <v>10</v>
      </c>
      <c r="AU85">
        <v>6.67</v>
      </c>
      <c r="AV85">
        <v>0</v>
      </c>
      <c r="AW85">
        <v>6.67</v>
      </c>
      <c r="AX85">
        <v>6.67</v>
      </c>
      <c r="AY85">
        <v>6.67</v>
      </c>
      <c r="AZ85">
        <v>6.67</v>
      </c>
      <c r="BA85">
        <v>10</v>
      </c>
      <c r="BB85">
        <v>10</v>
      </c>
      <c r="BC85">
        <v>10</v>
      </c>
      <c r="BD85">
        <v>10</v>
      </c>
      <c r="BE85">
        <v>10</v>
      </c>
      <c r="BF85">
        <v>6.67</v>
      </c>
      <c r="BG85">
        <v>6.67</v>
      </c>
      <c r="BH85">
        <v>10</v>
      </c>
      <c r="BI85">
        <v>10</v>
      </c>
      <c r="BJ85">
        <v>10</v>
      </c>
      <c r="BK85">
        <v>6.67</v>
      </c>
      <c r="BL85">
        <v>10</v>
      </c>
      <c r="BM85">
        <v>10</v>
      </c>
      <c r="BN85">
        <v>6.67</v>
      </c>
      <c r="BO85">
        <v>6.67</v>
      </c>
      <c r="BP85">
        <v>6.67</v>
      </c>
      <c r="BQ85">
        <v>6.67</v>
      </c>
      <c r="BR85">
        <v>6.67</v>
      </c>
      <c r="BS85">
        <v>8.3350000000000009</v>
      </c>
      <c r="BT85">
        <v>7.7800000000000011</v>
      </c>
      <c r="BU85">
        <v>10</v>
      </c>
      <c r="BV85">
        <v>5</v>
      </c>
      <c r="BW85">
        <v>6.67</v>
      </c>
      <c r="BX85">
        <v>8.89</v>
      </c>
      <c r="BY85">
        <v>8.3350000000000009</v>
      </c>
      <c r="BZ85">
        <v>6.67</v>
      </c>
      <c r="CA85">
        <v>8.89</v>
      </c>
      <c r="CB85">
        <v>10</v>
      </c>
    </row>
    <row r="86" spans="2:80" x14ac:dyDescent="0.35">
      <c r="B86" t="s">
        <v>382</v>
      </c>
      <c r="C86" t="s">
        <v>127</v>
      </c>
      <c r="D86" t="s">
        <v>132</v>
      </c>
      <c r="E86" t="s">
        <v>363</v>
      </c>
      <c r="G86" t="s">
        <v>126</v>
      </c>
      <c r="H86">
        <v>2021</v>
      </c>
      <c r="I86" t="s">
        <v>177</v>
      </c>
      <c r="J86">
        <v>3</v>
      </c>
      <c r="K86">
        <v>3</v>
      </c>
      <c r="L86">
        <v>2</v>
      </c>
      <c r="M86">
        <v>2</v>
      </c>
      <c r="N86">
        <v>4</v>
      </c>
      <c r="O86">
        <v>3</v>
      </c>
      <c r="P86">
        <v>1</v>
      </c>
      <c r="Q86">
        <v>4</v>
      </c>
      <c r="R86">
        <v>3</v>
      </c>
      <c r="S86">
        <v>1</v>
      </c>
      <c r="T86">
        <v>4</v>
      </c>
      <c r="U86">
        <v>4</v>
      </c>
      <c r="V86">
        <v>5</v>
      </c>
      <c r="W86">
        <v>4</v>
      </c>
      <c r="X86">
        <v>4</v>
      </c>
      <c r="Y86">
        <v>3</v>
      </c>
      <c r="Z86">
        <v>3</v>
      </c>
      <c r="AA86">
        <v>1</v>
      </c>
      <c r="AB86">
        <v>1</v>
      </c>
      <c r="AC86">
        <v>4</v>
      </c>
      <c r="AD86">
        <v>3</v>
      </c>
      <c r="AE86">
        <v>4</v>
      </c>
      <c r="AF86">
        <v>4</v>
      </c>
      <c r="AG86">
        <v>3</v>
      </c>
      <c r="AQ86">
        <v>6.67</v>
      </c>
      <c r="AR86">
        <v>6.67</v>
      </c>
      <c r="AS86">
        <v>3.33</v>
      </c>
      <c r="AT86">
        <v>6.67</v>
      </c>
      <c r="AU86">
        <v>10</v>
      </c>
      <c r="AV86">
        <v>6.67</v>
      </c>
      <c r="AW86">
        <v>0</v>
      </c>
      <c r="AX86">
        <v>10</v>
      </c>
      <c r="AY86">
        <v>6.67</v>
      </c>
      <c r="AZ86">
        <v>10</v>
      </c>
      <c r="BA86">
        <v>10</v>
      </c>
      <c r="BB86">
        <v>10</v>
      </c>
      <c r="BC86" t="s">
        <v>59</v>
      </c>
      <c r="BD86">
        <v>10</v>
      </c>
      <c r="BE86">
        <v>10</v>
      </c>
      <c r="BF86">
        <v>6.67</v>
      </c>
      <c r="BG86">
        <v>6.67</v>
      </c>
      <c r="BH86">
        <v>10</v>
      </c>
      <c r="BI86">
        <v>10</v>
      </c>
      <c r="BJ86">
        <v>10</v>
      </c>
      <c r="BK86">
        <v>6.67</v>
      </c>
      <c r="BL86">
        <v>10</v>
      </c>
      <c r="BM86">
        <v>10</v>
      </c>
      <c r="BN86">
        <v>6.67</v>
      </c>
      <c r="BS86">
        <v>10</v>
      </c>
      <c r="BT86">
        <v>5.5566666666666675</v>
      </c>
      <c r="BU86">
        <v>8.3350000000000009</v>
      </c>
      <c r="BV86">
        <v>8.3350000000000009</v>
      </c>
      <c r="BW86">
        <v>8.3350000000000009</v>
      </c>
      <c r="BX86">
        <v>8.89</v>
      </c>
      <c r="BY86">
        <v>6.67</v>
      </c>
      <c r="BZ86">
        <v>5</v>
      </c>
      <c r="CA86">
        <v>8.89</v>
      </c>
      <c r="CB86">
        <v>10</v>
      </c>
    </row>
    <row r="87" spans="2:80" x14ac:dyDescent="0.35">
      <c r="B87" t="s">
        <v>427</v>
      </c>
      <c r="C87" t="s">
        <v>127</v>
      </c>
      <c r="D87" t="s">
        <v>169</v>
      </c>
      <c r="E87" t="s">
        <v>429</v>
      </c>
      <c r="G87" t="s">
        <v>126</v>
      </c>
      <c r="H87">
        <v>2022</v>
      </c>
      <c r="I87" t="s">
        <v>177</v>
      </c>
      <c r="J87">
        <v>3</v>
      </c>
      <c r="K87">
        <v>3</v>
      </c>
      <c r="L87">
        <v>1</v>
      </c>
      <c r="M87">
        <v>1</v>
      </c>
      <c r="N87">
        <v>5</v>
      </c>
      <c r="O87">
        <v>5</v>
      </c>
      <c r="P87">
        <v>5</v>
      </c>
      <c r="Q87">
        <v>5</v>
      </c>
      <c r="R87">
        <v>5</v>
      </c>
      <c r="S87">
        <v>5</v>
      </c>
      <c r="T87">
        <v>5</v>
      </c>
      <c r="U87">
        <v>5</v>
      </c>
      <c r="V87">
        <v>5</v>
      </c>
      <c r="W87">
        <v>5</v>
      </c>
      <c r="X87">
        <v>5</v>
      </c>
      <c r="Y87">
        <v>5</v>
      </c>
      <c r="Z87">
        <v>5</v>
      </c>
      <c r="AF87">
        <v>5</v>
      </c>
      <c r="AG87">
        <v>5</v>
      </c>
      <c r="AH87">
        <v>4</v>
      </c>
      <c r="AI87">
        <v>3</v>
      </c>
      <c r="AJ87">
        <v>5</v>
      </c>
      <c r="AL87">
        <v>5</v>
      </c>
      <c r="AM87">
        <v>1</v>
      </c>
      <c r="AN87">
        <v>1</v>
      </c>
      <c r="AO87">
        <v>2</v>
      </c>
      <c r="AP87">
        <v>2</v>
      </c>
      <c r="BS87" t="s">
        <v>462</v>
      </c>
      <c r="BT87" t="s">
        <v>462</v>
      </c>
      <c r="BU87" t="s">
        <v>462</v>
      </c>
      <c r="BV87" t="s">
        <v>462</v>
      </c>
      <c r="BW87" t="s">
        <v>462</v>
      </c>
      <c r="BX87" t="s">
        <v>462</v>
      </c>
      <c r="BY87" t="s">
        <v>462</v>
      </c>
      <c r="BZ87" t="s">
        <v>462</v>
      </c>
      <c r="CA87" t="s">
        <v>462</v>
      </c>
      <c r="CB87" t="s">
        <v>462</v>
      </c>
    </row>
    <row r="88" spans="2:80" x14ac:dyDescent="0.35">
      <c r="B88" t="s">
        <v>426</v>
      </c>
      <c r="C88" t="s">
        <v>127</v>
      </c>
      <c r="D88" t="s">
        <v>129</v>
      </c>
      <c r="E88" t="s">
        <v>361</v>
      </c>
      <c r="G88" t="s">
        <v>126</v>
      </c>
      <c r="H88">
        <v>2022</v>
      </c>
      <c r="I88" t="s">
        <v>176</v>
      </c>
      <c r="J88">
        <v>3</v>
      </c>
      <c r="K88">
        <v>4</v>
      </c>
      <c r="L88">
        <v>4</v>
      </c>
      <c r="M88">
        <v>3</v>
      </c>
      <c r="N88">
        <v>4</v>
      </c>
      <c r="O88">
        <v>2</v>
      </c>
      <c r="P88">
        <v>4</v>
      </c>
      <c r="Q88">
        <v>3</v>
      </c>
      <c r="R88">
        <v>3</v>
      </c>
      <c r="S88">
        <v>2</v>
      </c>
      <c r="T88">
        <v>4</v>
      </c>
      <c r="U88">
        <v>4</v>
      </c>
      <c r="V88">
        <v>4</v>
      </c>
      <c r="W88">
        <v>5</v>
      </c>
      <c r="X88">
        <v>4</v>
      </c>
      <c r="Y88">
        <v>3</v>
      </c>
      <c r="Z88">
        <v>3</v>
      </c>
      <c r="AA88">
        <v>1</v>
      </c>
      <c r="AB88">
        <v>1</v>
      </c>
      <c r="AC88">
        <v>4</v>
      </c>
      <c r="AD88">
        <v>3</v>
      </c>
      <c r="AE88">
        <v>4</v>
      </c>
      <c r="AF88">
        <v>5</v>
      </c>
      <c r="AG88">
        <v>3</v>
      </c>
      <c r="AH88">
        <v>3</v>
      </c>
      <c r="AI88">
        <v>4</v>
      </c>
      <c r="AJ88">
        <v>4</v>
      </c>
      <c r="AL88">
        <v>4</v>
      </c>
      <c r="AM88">
        <v>3</v>
      </c>
      <c r="AN88">
        <v>2</v>
      </c>
      <c r="AO88">
        <v>1</v>
      </c>
      <c r="AP88">
        <v>2</v>
      </c>
      <c r="BS88" t="s">
        <v>462</v>
      </c>
      <c r="BT88" t="s">
        <v>462</v>
      </c>
      <c r="BU88" t="s">
        <v>462</v>
      </c>
      <c r="BV88" t="s">
        <v>462</v>
      </c>
      <c r="BW88" t="s">
        <v>462</v>
      </c>
      <c r="BX88" t="s">
        <v>462</v>
      </c>
      <c r="BY88" t="s">
        <v>462</v>
      </c>
      <c r="BZ88" t="s">
        <v>462</v>
      </c>
      <c r="CA88" t="s">
        <v>462</v>
      </c>
      <c r="CB88" t="s">
        <v>462</v>
      </c>
    </row>
    <row r="89" spans="2:80" x14ac:dyDescent="0.35">
      <c r="B89" t="s">
        <v>382</v>
      </c>
      <c r="C89" t="s">
        <v>127</v>
      </c>
      <c r="D89" t="s">
        <v>132</v>
      </c>
      <c r="E89" t="s">
        <v>363</v>
      </c>
      <c r="G89" t="s">
        <v>126</v>
      </c>
      <c r="H89">
        <v>2021</v>
      </c>
      <c r="I89" t="s">
        <v>177</v>
      </c>
      <c r="J89">
        <v>3</v>
      </c>
      <c r="K89">
        <v>3</v>
      </c>
      <c r="L89">
        <v>2</v>
      </c>
      <c r="M89">
        <v>1</v>
      </c>
      <c r="N89">
        <v>5</v>
      </c>
      <c r="O89">
        <v>3</v>
      </c>
      <c r="P89">
        <v>1</v>
      </c>
      <c r="Q89">
        <v>3</v>
      </c>
      <c r="R89">
        <v>4</v>
      </c>
      <c r="S89">
        <v>5</v>
      </c>
      <c r="T89">
        <v>4</v>
      </c>
      <c r="U89">
        <v>4</v>
      </c>
      <c r="V89">
        <v>3</v>
      </c>
      <c r="W89">
        <v>4</v>
      </c>
      <c r="X89">
        <v>4</v>
      </c>
      <c r="Y89">
        <v>3</v>
      </c>
      <c r="Z89">
        <v>2</v>
      </c>
      <c r="AA89">
        <v>1</v>
      </c>
      <c r="AB89">
        <v>1</v>
      </c>
      <c r="AC89">
        <v>4</v>
      </c>
      <c r="AD89">
        <v>3</v>
      </c>
      <c r="AE89">
        <v>4</v>
      </c>
      <c r="AF89">
        <v>5</v>
      </c>
      <c r="AG89">
        <v>3</v>
      </c>
      <c r="AH89">
        <v>1</v>
      </c>
      <c r="AI89">
        <v>4</v>
      </c>
      <c r="AJ89">
        <v>4</v>
      </c>
      <c r="AK89">
        <v>4</v>
      </c>
      <c r="AQ89">
        <v>6.67</v>
      </c>
      <c r="AR89">
        <v>6.67</v>
      </c>
      <c r="AS89">
        <v>3.33</v>
      </c>
      <c r="AT89">
        <v>10</v>
      </c>
      <c r="AU89" t="s">
        <v>59</v>
      </c>
      <c r="AV89">
        <v>6.67</v>
      </c>
      <c r="AW89">
        <v>0</v>
      </c>
      <c r="AX89">
        <v>6.67</v>
      </c>
      <c r="AY89">
        <v>10</v>
      </c>
      <c r="AZ89" t="s">
        <v>59</v>
      </c>
      <c r="BA89">
        <v>10</v>
      </c>
      <c r="BB89">
        <v>10</v>
      </c>
      <c r="BC89">
        <v>6.67</v>
      </c>
      <c r="BD89">
        <v>10</v>
      </c>
      <c r="BE89">
        <v>10</v>
      </c>
      <c r="BF89">
        <v>6.67</v>
      </c>
      <c r="BG89">
        <v>3.33</v>
      </c>
      <c r="BH89">
        <v>10</v>
      </c>
      <c r="BI89">
        <v>10</v>
      </c>
      <c r="BJ89">
        <v>10</v>
      </c>
      <c r="BK89">
        <v>6.67</v>
      </c>
      <c r="BL89">
        <v>10</v>
      </c>
      <c r="BM89" t="s">
        <v>59</v>
      </c>
      <c r="BN89">
        <v>6.67</v>
      </c>
      <c r="BO89">
        <v>0</v>
      </c>
      <c r="BP89">
        <v>10</v>
      </c>
      <c r="BQ89">
        <v>10</v>
      </c>
      <c r="BR89">
        <v>10</v>
      </c>
      <c r="BS89">
        <v>10</v>
      </c>
      <c r="BT89">
        <v>5.5566666666666675</v>
      </c>
      <c r="BU89">
        <v>10</v>
      </c>
      <c r="BV89">
        <v>8.3350000000000009</v>
      </c>
      <c r="BW89">
        <v>8.3350000000000009</v>
      </c>
      <c r="BX89">
        <v>8.3350000000000009</v>
      </c>
      <c r="BY89">
        <v>5</v>
      </c>
      <c r="BZ89">
        <v>0</v>
      </c>
      <c r="CA89">
        <v>8.89</v>
      </c>
      <c r="CB89">
        <v>10</v>
      </c>
    </row>
    <row r="90" spans="2:80" x14ac:dyDescent="0.35">
      <c r="B90" t="s">
        <v>383</v>
      </c>
      <c r="C90" t="s">
        <v>127</v>
      </c>
      <c r="D90" t="s">
        <v>132</v>
      </c>
      <c r="E90" t="s">
        <v>363</v>
      </c>
      <c r="G90" t="s">
        <v>126</v>
      </c>
      <c r="H90">
        <v>2021</v>
      </c>
      <c r="I90" t="s">
        <v>177</v>
      </c>
      <c r="J90">
        <v>3</v>
      </c>
      <c r="K90">
        <v>3</v>
      </c>
      <c r="L90">
        <v>4</v>
      </c>
      <c r="M90">
        <v>3</v>
      </c>
      <c r="N90">
        <v>4</v>
      </c>
      <c r="O90">
        <v>5</v>
      </c>
      <c r="P90">
        <v>5</v>
      </c>
      <c r="Q90">
        <v>4</v>
      </c>
      <c r="R90">
        <v>3</v>
      </c>
      <c r="S90">
        <v>4</v>
      </c>
      <c r="T90">
        <v>4</v>
      </c>
      <c r="U90">
        <v>4</v>
      </c>
      <c r="V90">
        <v>4</v>
      </c>
      <c r="W90">
        <v>4</v>
      </c>
      <c r="X90">
        <v>4</v>
      </c>
      <c r="Y90">
        <v>4</v>
      </c>
      <c r="Z90">
        <v>3</v>
      </c>
      <c r="AA90">
        <v>4</v>
      </c>
      <c r="AB90">
        <v>3</v>
      </c>
      <c r="AC90">
        <v>4</v>
      </c>
      <c r="AD90">
        <v>4</v>
      </c>
      <c r="AE90">
        <v>4</v>
      </c>
      <c r="AF90">
        <v>4</v>
      </c>
      <c r="AG90">
        <v>3</v>
      </c>
      <c r="AH90">
        <v>4</v>
      </c>
      <c r="AI90">
        <v>4</v>
      </c>
      <c r="AJ90">
        <v>4</v>
      </c>
      <c r="AK90">
        <v>4</v>
      </c>
      <c r="AQ90">
        <v>6.67</v>
      </c>
      <c r="AR90">
        <v>6.67</v>
      </c>
      <c r="AS90">
        <v>10</v>
      </c>
      <c r="AT90">
        <v>3.33</v>
      </c>
      <c r="AU90">
        <v>10</v>
      </c>
      <c r="AV90" t="s">
        <v>59</v>
      </c>
      <c r="AW90" t="s">
        <v>59</v>
      </c>
      <c r="AX90">
        <v>10</v>
      </c>
      <c r="AY90">
        <v>6.67</v>
      </c>
      <c r="AZ90">
        <v>0</v>
      </c>
      <c r="BA90">
        <v>10</v>
      </c>
      <c r="BB90">
        <v>10</v>
      </c>
      <c r="BC90">
        <v>10</v>
      </c>
      <c r="BD90">
        <v>10</v>
      </c>
      <c r="BE90">
        <v>10</v>
      </c>
      <c r="BF90">
        <v>10</v>
      </c>
      <c r="BG90">
        <v>6.67</v>
      </c>
      <c r="BH90">
        <v>0</v>
      </c>
      <c r="BI90">
        <v>3.33</v>
      </c>
      <c r="BJ90">
        <v>10</v>
      </c>
      <c r="BK90">
        <v>10</v>
      </c>
      <c r="BL90">
        <v>10</v>
      </c>
      <c r="BM90">
        <v>10</v>
      </c>
      <c r="BN90">
        <v>6.67</v>
      </c>
      <c r="BO90">
        <v>10</v>
      </c>
      <c r="BP90">
        <v>10</v>
      </c>
      <c r="BQ90">
        <v>10</v>
      </c>
      <c r="BR90">
        <v>10</v>
      </c>
      <c r="BS90">
        <v>10</v>
      </c>
      <c r="BT90">
        <v>7.78</v>
      </c>
      <c r="BU90">
        <v>6.665</v>
      </c>
      <c r="BV90">
        <v>10</v>
      </c>
      <c r="BW90">
        <v>8.3350000000000009</v>
      </c>
      <c r="BX90">
        <v>10</v>
      </c>
      <c r="BY90">
        <v>8.3350000000000009</v>
      </c>
      <c r="BZ90">
        <v>0</v>
      </c>
      <c r="CA90">
        <v>4.4433333333333334</v>
      </c>
      <c r="CB90">
        <v>10</v>
      </c>
    </row>
    <row r="91" spans="2:80" x14ac:dyDescent="0.35">
      <c r="B91" t="s">
        <v>382</v>
      </c>
      <c r="C91" t="s">
        <v>127</v>
      </c>
      <c r="D91" t="s">
        <v>132</v>
      </c>
      <c r="E91" t="s">
        <v>363</v>
      </c>
      <c r="G91" t="s">
        <v>126</v>
      </c>
      <c r="H91">
        <v>2021</v>
      </c>
      <c r="I91" t="s">
        <v>177</v>
      </c>
      <c r="J91">
        <v>3</v>
      </c>
      <c r="K91">
        <v>3</v>
      </c>
      <c r="L91">
        <v>2</v>
      </c>
      <c r="M91">
        <v>2</v>
      </c>
      <c r="N91">
        <v>3</v>
      </c>
      <c r="O91">
        <v>1</v>
      </c>
      <c r="P91">
        <v>1</v>
      </c>
      <c r="R91">
        <v>2</v>
      </c>
      <c r="S91">
        <v>4</v>
      </c>
      <c r="T91">
        <v>4</v>
      </c>
      <c r="U91">
        <v>4</v>
      </c>
      <c r="V91">
        <v>4</v>
      </c>
      <c r="W91">
        <v>4</v>
      </c>
      <c r="X91">
        <v>4</v>
      </c>
      <c r="Y91">
        <v>4</v>
      </c>
      <c r="Z91">
        <v>3</v>
      </c>
      <c r="AA91">
        <v>1</v>
      </c>
      <c r="AB91">
        <v>1</v>
      </c>
      <c r="AC91">
        <v>4</v>
      </c>
      <c r="AD91">
        <v>4</v>
      </c>
      <c r="AE91">
        <v>4</v>
      </c>
      <c r="AF91">
        <v>3</v>
      </c>
      <c r="AG91">
        <v>3</v>
      </c>
      <c r="AH91">
        <v>2</v>
      </c>
      <c r="AI91">
        <v>2</v>
      </c>
      <c r="AJ91">
        <v>4</v>
      </c>
      <c r="AK91">
        <v>4</v>
      </c>
      <c r="AQ91">
        <v>6.67</v>
      </c>
      <c r="AR91">
        <v>6.67</v>
      </c>
      <c r="AS91">
        <v>3.33</v>
      </c>
      <c r="AT91">
        <v>6.67</v>
      </c>
      <c r="AU91">
        <v>6.67</v>
      </c>
      <c r="AV91">
        <v>0</v>
      </c>
      <c r="AW91">
        <v>0</v>
      </c>
      <c r="AY91">
        <v>3.33</v>
      </c>
      <c r="AZ91">
        <v>0</v>
      </c>
      <c r="BA91">
        <v>10</v>
      </c>
      <c r="BB91">
        <v>10</v>
      </c>
      <c r="BC91">
        <v>10</v>
      </c>
      <c r="BD91">
        <v>10</v>
      </c>
      <c r="BE91">
        <v>10</v>
      </c>
      <c r="BF91">
        <v>10</v>
      </c>
      <c r="BG91">
        <v>6.67</v>
      </c>
      <c r="BH91">
        <v>10</v>
      </c>
      <c r="BI91">
        <v>10</v>
      </c>
      <c r="BJ91">
        <v>10</v>
      </c>
      <c r="BK91">
        <v>10</v>
      </c>
      <c r="BL91">
        <v>10</v>
      </c>
      <c r="BM91">
        <v>6.67</v>
      </c>
      <c r="BN91">
        <v>6.67</v>
      </c>
      <c r="BO91">
        <v>3.33</v>
      </c>
      <c r="BP91">
        <v>3.33</v>
      </c>
      <c r="BQ91">
        <v>10</v>
      </c>
      <c r="BR91">
        <v>10</v>
      </c>
      <c r="BS91">
        <v>8.3350000000000009</v>
      </c>
      <c r="BT91">
        <v>5.5566666666666675</v>
      </c>
      <c r="BU91">
        <v>8.3350000000000009</v>
      </c>
      <c r="BV91">
        <v>5</v>
      </c>
      <c r="BW91">
        <v>3.33</v>
      </c>
      <c r="BX91">
        <v>8.89</v>
      </c>
      <c r="BY91">
        <v>8.3350000000000009</v>
      </c>
      <c r="BZ91">
        <v>0</v>
      </c>
      <c r="CA91">
        <v>10</v>
      </c>
      <c r="CB91">
        <v>10</v>
      </c>
    </row>
    <row r="92" spans="2:80" x14ac:dyDescent="0.35">
      <c r="B92" t="s">
        <v>427</v>
      </c>
      <c r="C92" t="s">
        <v>127</v>
      </c>
      <c r="D92" t="s">
        <v>133</v>
      </c>
      <c r="E92" t="s">
        <v>430</v>
      </c>
      <c r="G92" t="s">
        <v>126</v>
      </c>
      <c r="H92">
        <v>2022</v>
      </c>
      <c r="I92" t="s">
        <v>177</v>
      </c>
      <c r="J92">
        <v>3</v>
      </c>
      <c r="K92">
        <v>2</v>
      </c>
      <c r="L92">
        <v>3</v>
      </c>
      <c r="M92">
        <v>3</v>
      </c>
      <c r="N92">
        <v>2</v>
      </c>
      <c r="O92">
        <v>4</v>
      </c>
      <c r="P92">
        <v>5</v>
      </c>
      <c r="Q92">
        <v>3</v>
      </c>
      <c r="R92">
        <v>4</v>
      </c>
      <c r="S92">
        <v>3</v>
      </c>
      <c r="T92">
        <v>3</v>
      </c>
      <c r="U92">
        <v>3</v>
      </c>
      <c r="V92">
        <v>3</v>
      </c>
      <c r="W92">
        <v>4</v>
      </c>
      <c r="X92">
        <v>4</v>
      </c>
      <c r="Y92">
        <v>4</v>
      </c>
      <c r="Z92">
        <v>3</v>
      </c>
      <c r="AA92">
        <v>1</v>
      </c>
      <c r="AB92">
        <v>1</v>
      </c>
      <c r="AC92">
        <v>3</v>
      </c>
      <c r="AD92">
        <v>4</v>
      </c>
      <c r="AE92">
        <v>4</v>
      </c>
      <c r="AF92">
        <v>2</v>
      </c>
      <c r="AG92">
        <v>1</v>
      </c>
      <c r="AH92">
        <v>1</v>
      </c>
      <c r="AI92">
        <v>1</v>
      </c>
      <c r="AJ92">
        <v>3</v>
      </c>
      <c r="AL92">
        <v>3</v>
      </c>
      <c r="AM92">
        <v>1</v>
      </c>
      <c r="AN92">
        <v>2</v>
      </c>
      <c r="AO92">
        <v>1</v>
      </c>
      <c r="AP92">
        <v>2</v>
      </c>
      <c r="BS92" t="s">
        <v>462</v>
      </c>
      <c r="BT92" t="s">
        <v>462</v>
      </c>
      <c r="BU92" t="s">
        <v>462</v>
      </c>
      <c r="BV92" t="s">
        <v>462</v>
      </c>
      <c r="BW92" t="s">
        <v>462</v>
      </c>
      <c r="BX92" t="s">
        <v>462</v>
      </c>
      <c r="BY92" t="s">
        <v>462</v>
      </c>
      <c r="BZ92" t="s">
        <v>462</v>
      </c>
      <c r="CA92" t="s">
        <v>462</v>
      </c>
      <c r="CB92" t="s">
        <v>462</v>
      </c>
    </row>
    <row r="93" spans="2:80" x14ac:dyDescent="0.35">
      <c r="B93" t="s">
        <v>382</v>
      </c>
      <c r="C93" t="s">
        <v>127</v>
      </c>
      <c r="D93" t="s">
        <v>132</v>
      </c>
      <c r="E93" t="s">
        <v>363</v>
      </c>
      <c r="G93" t="s">
        <v>126</v>
      </c>
      <c r="H93">
        <v>2021</v>
      </c>
      <c r="I93" t="s">
        <v>177</v>
      </c>
      <c r="J93">
        <v>3</v>
      </c>
      <c r="K93">
        <v>3</v>
      </c>
      <c r="L93">
        <v>5</v>
      </c>
      <c r="M93">
        <v>1</v>
      </c>
      <c r="N93">
        <v>3</v>
      </c>
      <c r="O93">
        <v>4</v>
      </c>
      <c r="P93">
        <v>2</v>
      </c>
      <c r="Q93">
        <v>4</v>
      </c>
      <c r="R93">
        <v>3</v>
      </c>
      <c r="S93">
        <v>4</v>
      </c>
      <c r="T93">
        <v>4</v>
      </c>
      <c r="U93">
        <v>4</v>
      </c>
      <c r="V93">
        <v>2</v>
      </c>
      <c r="W93">
        <v>4</v>
      </c>
      <c r="X93">
        <v>4</v>
      </c>
      <c r="Y93">
        <v>4</v>
      </c>
      <c r="Z93">
        <v>4</v>
      </c>
      <c r="AA93">
        <v>1</v>
      </c>
      <c r="AB93">
        <v>1</v>
      </c>
      <c r="AC93">
        <v>4</v>
      </c>
      <c r="AD93">
        <v>4</v>
      </c>
      <c r="AE93">
        <v>4</v>
      </c>
      <c r="AF93">
        <v>2</v>
      </c>
      <c r="AG93">
        <v>4</v>
      </c>
      <c r="AH93">
        <v>2</v>
      </c>
      <c r="AI93">
        <v>4</v>
      </c>
      <c r="AJ93">
        <v>4</v>
      </c>
      <c r="AK93">
        <v>4</v>
      </c>
      <c r="AQ93">
        <v>6.67</v>
      </c>
      <c r="AR93">
        <v>6.67</v>
      </c>
      <c r="AS93" t="s">
        <v>59</v>
      </c>
      <c r="AT93">
        <v>10</v>
      </c>
      <c r="AU93">
        <v>6.67</v>
      </c>
      <c r="AV93">
        <v>10</v>
      </c>
      <c r="AW93">
        <v>3.33</v>
      </c>
      <c r="AX93">
        <v>10</v>
      </c>
      <c r="AY93">
        <v>6.67</v>
      </c>
      <c r="AZ93">
        <v>0</v>
      </c>
      <c r="BA93">
        <v>10</v>
      </c>
      <c r="BB93">
        <v>10</v>
      </c>
      <c r="BC93">
        <v>3.33</v>
      </c>
      <c r="BD93">
        <v>10</v>
      </c>
      <c r="BE93">
        <v>10</v>
      </c>
      <c r="BF93">
        <v>10</v>
      </c>
      <c r="BG93">
        <v>10</v>
      </c>
      <c r="BH93">
        <v>10</v>
      </c>
      <c r="BI93">
        <v>10</v>
      </c>
      <c r="BJ93">
        <v>10</v>
      </c>
      <c r="BK93">
        <v>10</v>
      </c>
      <c r="BL93">
        <v>10</v>
      </c>
      <c r="BM93">
        <v>3.33</v>
      </c>
      <c r="BN93">
        <v>10</v>
      </c>
      <c r="BO93">
        <v>3.33</v>
      </c>
      <c r="BP93">
        <v>10</v>
      </c>
      <c r="BQ93">
        <v>10</v>
      </c>
      <c r="BR93">
        <v>10</v>
      </c>
      <c r="BS93">
        <v>8.3350000000000009</v>
      </c>
      <c r="BT93">
        <v>6.67</v>
      </c>
      <c r="BU93">
        <v>10</v>
      </c>
      <c r="BV93">
        <v>10</v>
      </c>
      <c r="BW93">
        <v>8.3350000000000009</v>
      </c>
      <c r="BX93">
        <v>7.7766666666666664</v>
      </c>
      <c r="BY93">
        <v>6.665</v>
      </c>
      <c r="BZ93">
        <v>1.665</v>
      </c>
      <c r="CA93">
        <v>10</v>
      </c>
      <c r="CB93">
        <v>10</v>
      </c>
    </row>
    <row r="94" spans="2:80" x14ac:dyDescent="0.35">
      <c r="B94" t="s">
        <v>382</v>
      </c>
      <c r="C94" t="s">
        <v>127</v>
      </c>
      <c r="D94" t="s">
        <v>138</v>
      </c>
      <c r="E94" t="s">
        <v>360</v>
      </c>
      <c r="G94" t="s">
        <v>126</v>
      </c>
      <c r="H94">
        <v>2021</v>
      </c>
      <c r="I94" t="s">
        <v>176</v>
      </c>
      <c r="J94">
        <v>3</v>
      </c>
      <c r="K94">
        <v>3</v>
      </c>
      <c r="L94">
        <v>3</v>
      </c>
      <c r="M94">
        <v>5</v>
      </c>
      <c r="N94">
        <v>5</v>
      </c>
      <c r="O94">
        <v>5</v>
      </c>
      <c r="P94">
        <v>3</v>
      </c>
      <c r="Q94">
        <v>5</v>
      </c>
      <c r="R94">
        <v>5</v>
      </c>
      <c r="S94">
        <v>5</v>
      </c>
      <c r="T94">
        <v>3</v>
      </c>
      <c r="U94">
        <v>4</v>
      </c>
      <c r="V94">
        <v>5</v>
      </c>
      <c r="W94">
        <v>5</v>
      </c>
      <c r="X94">
        <v>4</v>
      </c>
      <c r="Y94">
        <v>4</v>
      </c>
      <c r="Z94">
        <v>5</v>
      </c>
      <c r="AA94">
        <v>1</v>
      </c>
      <c r="AB94">
        <v>1</v>
      </c>
      <c r="AC94">
        <v>5</v>
      </c>
      <c r="AD94">
        <v>3</v>
      </c>
      <c r="AE94">
        <v>5</v>
      </c>
      <c r="AF94">
        <v>5</v>
      </c>
      <c r="AG94">
        <v>5</v>
      </c>
      <c r="AH94">
        <v>5</v>
      </c>
      <c r="AI94">
        <v>3</v>
      </c>
      <c r="AJ94">
        <v>3</v>
      </c>
      <c r="AK94">
        <v>4</v>
      </c>
      <c r="AQ94">
        <v>6.67</v>
      </c>
      <c r="AR94">
        <v>6.67</v>
      </c>
      <c r="AS94">
        <v>6.67</v>
      </c>
      <c r="AT94" t="s">
        <v>59</v>
      </c>
      <c r="AU94" t="s">
        <v>59</v>
      </c>
      <c r="AV94" t="s">
        <v>59</v>
      </c>
      <c r="AW94">
        <v>6.67</v>
      </c>
      <c r="AX94" t="s">
        <v>59</v>
      </c>
      <c r="AY94" t="s">
        <v>59</v>
      </c>
      <c r="AZ94" t="s">
        <v>59</v>
      </c>
      <c r="BA94">
        <v>6.67</v>
      </c>
      <c r="BB94">
        <v>10</v>
      </c>
      <c r="BC94" t="s">
        <v>59</v>
      </c>
      <c r="BD94" t="s">
        <v>59</v>
      </c>
      <c r="BE94">
        <v>10</v>
      </c>
      <c r="BF94">
        <v>10</v>
      </c>
      <c r="BG94" t="s">
        <v>59</v>
      </c>
      <c r="BH94">
        <v>10</v>
      </c>
      <c r="BI94">
        <v>10</v>
      </c>
      <c r="BJ94" t="s">
        <v>59</v>
      </c>
      <c r="BK94">
        <v>6.67</v>
      </c>
      <c r="BL94" t="s">
        <v>59</v>
      </c>
      <c r="BM94" t="s">
        <v>59</v>
      </c>
      <c r="BN94" t="s">
        <v>59</v>
      </c>
      <c r="BO94" t="s">
        <v>59</v>
      </c>
      <c r="BP94">
        <v>6.67</v>
      </c>
      <c r="BQ94">
        <v>6.67</v>
      </c>
      <c r="BR94">
        <v>10</v>
      </c>
      <c r="BS94">
        <v>10</v>
      </c>
      <c r="BT94">
        <v>6.669999999999999</v>
      </c>
      <c r="BU94">
        <v>6.67</v>
      </c>
      <c r="BV94">
        <v>10</v>
      </c>
      <c r="BW94" t="s">
        <v>462</v>
      </c>
      <c r="BX94">
        <v>10</v>
      </c>
      <c r="BY94" t="s">
        <v>462</v>
      </c>
      <c r="BZ94">
        <v>6.67</v>
      </c>
      <c r="CA94">
        <v>8.89</v>
      </c>
      <c r="CB94" t="s">
        <v>462</v>
      </c>
    </row>
    <row r="95" spans="2:80" x14ac:dyDescent="0.35">
      <c r="B95" t="s">
        <v>427</v>
      </c>
      <c r="C95" t="s">
        <v>127</v>
      </c>
      <c r="D95" t="s">
        <v>142</v>
      </c>
      <c r="E95" t="s">
        <v>425</v>
      </c>
      <c r="G95" t="s">
        <v>126</v>
      </c>
      <c r="H95">
        <v>2022</v>
      </c>
      <c r="I95" t="s">
        <v>176</v>
      </c>
      <c r="J95">
        <v>3</v>
      </c>
      <c r="K95">
        <v>2</v>
      </c>
      <c r="L95">
        <v>2</v>
      </c>
      <c r="M95">
        <v>3</v>
      </c>
      <c r="N95">
        <v>3</v>
      </c>
      <c r="O95">
        <v>3</v>
      </c>
      <c r="P95">
        <v>2</v>
      </c>
      <c r="Q95">
        <v>3</v>
      </c>
      <c r="R95">
        <v>3</v>
      </c>
      <c r="S95">
        <v>2</v>
      </c>
      <c r="T95">
        <v>4</v>
      </c>
      <c r="U95">
        <v>4</v>
      </c>
      <c r="V95">
        <v>3</v>
      </c>
      <c r="W95">
        <v>3</v>
      </c>
      <c r="X95">
        <v>3</v>
      </c>
      <c r="Y95">
        <v>3</v>
      </c>
      <c r="Z95">
        <v>3</v>
      </c>
      <c r="AA95">
        <v>2</v>
      </c>
      <c r="AB95">
        <v>1</v>
      </c>
      <c r="AC95">
        <v>3</v>
      </c>
      <c r="AD95">
        <v>3</v>
      </c>
      <c r="AE95">
        <v>4</v>
      </c>
      <c r="AF95">
        <v>3</v>
      </c>
      <c r="AG95">
        <v>3</v>
      </c>
      <c r="AH95">
        <v>2</v>
      </c>
      <c r="AI95">
        <v>4</v>
      </c>
      <c r="AJ95">
        <v>4</v>
      </c>
      <c r="AL95">
        <v>4</v>
      </c>
      <c r="AM95">
        <v>3</v>
      </c>
      <c r="AN95">
        <v>1</v>
      </c>
      <c r="AO95">
        <v>2</v>
      </c>
      <c r="AP95">
        <v>3</v>
      </c>
      <c r="BS95" t="s">
        <v>462</v>
      </c>
      <c r="BT95" t="s">
        <v>462</v>
      </c>
      <c r="BU95" t="s">
        <v>462</v>
      </c>
      <c r="BV95" t="s">
        <v>462</v>
      </c>
      <c r="BW95" t="s">
        <v>462</v>
      </c>
      <c r="BX95" t="s">
        <v>462</v>
      </c>
      <c r="BY95" t="s">
        <v>462</v>
      </c>
      <c r="BZ95" t="s">
        <v>462</v>
      </c>
      <c r="CA95" t="s">
        <v>462</v>
      </c>
      <c r="CB95" t="s">
        <v>462</v>
      </c>
    </row>
    <row r="96" spans="2:80" x14ac:dyDescent="0.35">
      <c r="B96" t="s">
        <v>428</v>
      </c>
      <c r="C96" t="s">
        <v>127</v>
      </c>
      <c r="D96" t="s">
        <v>139</v>
      </c>
      <c r="E96" t="s">
        <v>364</v>
      </c>
      <c r="G96" t="s">
        <v>126</v>
      </c>
      <c r="H96">
        <v>2022</v>
      </c>
      <c r="I96" t="s">
        <v>176</v>
      </c>
      <c r="J96">
        <v>3</v>
      </c>
      <c r="K96">
        <v>3</v>
      </c>
      <c r="L96">
        <v>3</v>
      </c>
      <c r="M96">
        <v>2</v>
      </c>
      <c r="N96">
        <v>4</v>
      </c>
      <c r="O96">
        <v>5</v>
      </c>
      <c r="P96">
        <v>3</v>
      </c>
      <c r="Q96">
        <v>5</v>
      </c>
      <c r="R96">
        <v>4</v>
      </c>
      <c r="S96">
        <v>5</v>
      </c>
      <c r="T96">
        <v>4</v>
      </c>
      <c r="U96">
        <v>4</v>
      </c>
      <c r="V96">
        <v>4</v>
      </c>
      <c r="W96">
        <v>4</v>
      </c>
      <c r="X96">
        <v>4</v>
      </c>
      <c r="Y96">
        <v>4</v>
      </c>
      <c r="Z96">
        <v>4</v>
      </c>
      <c r="AA96">
        <v>5</v>
      </c>
      <c r="AB96">
        <v>1</v>
      </c>
      <c r="AC96">
        <v>3</v>
      </c>
      <c r="AD96">
        <v>4</v>
      </c>
      <c r="AE96">
        <v>4</v>
      </c>
      <c r="AF96">
        <v>4</v>
      </c>
      <c r="AG96">
        <v>2</v>
      </c>
      <c r="AH96">
        <v>3</v>
      </c>
      <c r="AI96">
        <v>3</v>
      </c>
      <c r="AJ96">
        <v>4</v>
      </c>
      <c r="AL96">
        <v>4</v>
      </c>
      <c r="AM96">
        <v>2</v>
      </c>
      <c r="AN96">
        <v>1</v>
      </c>
      <c r="AO96">
        <v>1</v>
      </c>
      <c r="AP96">
        <v>1</v>
      </c>
      <c r="BS96" t="s">
        <v>462</v>
      </c>
      <c r="BT96" t="s">
        <v>462</v>
      </c>
      <c r="BU96" t="s">
        <v>462</v>
      </c>
      <c r="BV96" t="s">
        <v>462</v>
      </c>
      <c r="BW96" t="s">
        <v>462</v>
      </c>
      <c r="BX96" t="s">
        <v>462</v>
      </c>
      <c r="BY96" t="s">
        <v>462</v>
      </c>
      <c r="BZ96" t="s">
        <v>462</v>
      </c>
      <c r="CA96" t="s">
        <v>462</v>
      </c>
      <c r="CB96" t="s">
        <v>462</v>
      </c>
    </row>
    <row r="97" spans="2:80" x14ac:dyDescent="0.35">
      <c r="B97" t="s">
        <v>382</v>
      </c>
      <c r="C97" t="s">
        <v>127</v>
      </c>
      <c r="D97" t="s">
        <v>365</v>
      </c>
      <c r="E97" t="s">
        <v>359</v>
      </c>
      <c r="G97" t="s">
        <v>126</v>
      </c>
      <c r="H97">
        <v>2021</v>
      </c>
      <c r="I97" t="s">
        <v>177</v>
      </c>
      <c r="J97">
        <v>3</v>
      </c>
      <c r="K97">
        <v>4</v>
      </c>
      <c r="L97">
        <v>4</v>
      </c>
      <c r="M97">
        <v>3</v>
      </c>
      <c r="N97">
        <v>2</v>
      </c>
      <c r="O97">
        <v>1</v>
      </c>
      <c r="P97">
        <v>4</v>
      </c>
      <c r="Q97">
        <v>5</v>
      </c>
      <c r="R97">
        <v>4</v>
      </c>
      <c r="S97">
        <v>3</v>
      </c>
      <c r="T97">
        <v>4</v>
      </c>
      <c r="V97">
        <v>3</v>
      </c>
      <c r="W97">
        <v>3</v>
      </c>
      <c r="X97">
        <v>3</v>
      </c>
      <c r="Y97">
        <v>3</v>
      </c>
      <c r="Z97">
        <v>3</v>
      </c>
      <c r="AA97">
        <v>2</v>
      </c>
      <c r="AB97">
        <v>1</v>
      </c>
      <c r="AC97">
        <v>4</v>
      </c>
      <c r="AD97">
        <v>2</v>
      </c>
      <c r="AE97">
        <v>4</v>
      </c>
      <c r="AF97">
        <v>4</v>
      </c>
      <c r="AG97">
        <v>3</v>
      </c>
      <c r="AH97">
        <v>3</v>
      </c>
      <c r="AI97">
        <v>2</v>
      </c>
      <c r="AJ97">
        <v>4</v>
      </c>
      <c r="AK97">
        <v>3</v>
      </c>
      <c r="AQ97">
        <v>6.67</v>
      </c>
      <c r="AR97">
        <v>10</v>
      </c>
      <c r="AS97">
        <v>10</v>
      </c>
      <c r="AT97">
        <v>3.33</v>
      </c>
      <c r="AU97">
        <v>3.33</v>
      </c>
      <c r="AV97">
        <v>0</v>
      </c>
      <c r="AW97">
        <v>10</v>
      </c>
      <c r="AX97" t="s">
        <v>59</v>
      </c>
      <c r="AY97">
        <v>10</v>
      </c>
      <c r="AZ97">
        <v>3.33</v>
      </c>
      <c r="BA97">
        <v>10</v>
      </c>
      <c r="BC97">
        <v>6.67</v>
      </c>
      <c r="BD97">
        <v>6.67</v>
      </c>
      <c r="BE97">
        <v>6.67</v>
      </c>
      <c r="BF97">
        <v>6.67</v>
      </c>
      <c r="BG97">
        <v>6.67</v>
      </c>
      <c r="BH97">
        <v>6.67</v>
      </c>
      <c r="BI97">
        <v>10</v>
      </c>
      <c r="BJ97">
        <v>10</v>
      </c>
      <c r="BK97">
        <v>3.33</v>
      </c>
      <c r="BL97">
        <v>10</v>
      </c>
      <c r="BM97">
        <v>10</v>
      </c>
      <c r="BN97">
        <v>6.67</v>
      </c>
      <c r="BO97">
        <v>6.67</v>
      </c>
      <c r="BP97">
        <v>3.33</v>
      </c>
      <c r="BQ97">
        <v>10</v>
      </c>
      <c r="BR97">
        <v>6.67</v>
      </c>
      <c r="BS97">
        <v>3.33</v>
      </c>
      <c r="BT97">
        <v>8.89</v>
      </c>
      <c r="BU97">
        <v>6.665</v>
      </c>
      <c r="BV97">
        <v>3.335</v>
      </c>
      <c r="BW97">
        <v>10</v>
      </c>
      <c r="BX97">
        <v>7.78</v>
      </c>
      <c r="BY97">
        <v>6.67</v>
      </c>
      <c r="BZ97">
        <v>6.665</v>
      </c>
      <c r="CA97">
        <v>6.666666666666667</v>
      </c>
      <c r="CB97">
        <v>10</v>
      </c>
    </row>
    <row r="98" spans="2:80" x14ac:dyDescent="0.35">
      <c r="B98" t="s">
        <v>426</v>
      </c>
      <c r="C98" t="s">
        <v>127</v>
      </c>
      <c r="D98" t="s">
        <v>151</v>
      </c>
      <c r="E98" t="s">
        <v>369</v>
      </c>
      <c r="G98" t="s">
        <v>126</v>
      </c>
      <c r="H98">
        <v>2022</v>
      </c>
      <c r="I98" t="s">
        <v>176</v>
      </c>
      <c r="J98">
        <v>3</v>
      </c>
      <c r="K98">
        <v>2</v>
      </c>
      <c r="L98">
        <v>2</v>
      </c>
      <c r="M98">
        <v>2</v>
      </c>
      <c r="N98">
        <v>4</v>
      </c>
      <c r="O98">
        <v>5</v>
      </c>
      <c r="P98">
        <v>3</v>
      </c>
      <c r="Q98">
        <v>1</v>
      </c>
      <c r="R98">
        <v>2</v>
      </c>
      <c r="S98">
        <v>2</v>
      </c>
      <c r="T98">
        <v>3</v>
      </c>
      <c r="U98">
        <v>2</v>
      </c>
      <c r="V98">
        <v>2</v>
      </c>
      <c r="W98">
        <v>2</v>
      </c>
      <c r="X98">
        <v>3</v>
      </c>
      <c r="Y98">
        <v>4</v>
      </c>
      <c r="Z98">
        <v>2</v>
      </c>
      <c r="AA98">
        <v>1</v>
      </c>
      <c r="AB98">
        <v>1</v>
      </c>
      <c r="AC98">
        <v>4</v>
      </c>
      <c r="AD98">
        <v>4</v>
      </c>
      <c r="AE98">
        <v>3</v>
      </c>
      <c r="AF98">
        <v>1</v>
      </c>
      <c r="AG98">
        <v>2</v>
      </c>
      <c r="AH98">
        <v>1</v>
      </c>
      <c r="AI98">
        <v>4</v>
      </c>
      <c r="AJ98">
        <v>2</v>
      </c>
      <c r="AL98">
        <v>3</v>
      </c>
      <c r="AM98">
        <v>2</v>
      </c>
      <c r="AN98">
        <v>1</v>
      </c>
      <c r="AO98">
        <v>1</v>
      </c>
      <c r="AP98">
        <v>2</v>
      </c>
      <c r="BS98" t="s">
        <v>462</v>
      </c>
      <c r="BT98" t="s">
        <v>462</v>
      </c>
      <c r="BU98" t="s">
        <v>462</v>
      </c>
      <c r="BV98" t="s">
        <v>462</v>
      </c>
      <c r="BW98" t="s">
        <v>462</v>
      </c>
      <c r="BX98" t="s">
        <v>462</v>
      </c>
      <c r="BY98" t="s">
        <v>462</v>
      </c>
      <c r="BZ98" t="s">
        <v>462</v>
      </c>
      <c r="CA98" t="s">
        <v>462</v>
      </c>
      <c r="CB98" t="s">
        <v>462</v>
      </c>
    </row>
    <row r="99" spans="2:80" x14ac:dyDescent="0.35">
      <c r="B99" t="s">
        <v>426</v>
      </c>
      <c r="C99" t="s">
        <v>127</v>
      </c>
      <c r="D99" t="s">
        <v>138</v>
      </c>
      <c r="E99" t="s">
        <v>370</v>
      </c>
      <c r="G99" t="s">
        <v>126</v>
      </c>
      <c r="H99">
        <v>2022</v>
      </c>
      <c r="I99" t="s">
        <v>176</v>
      </c>
      <c r="J99">
        <v>3</v>
      </c>
      <c r="K99">
        <v>3</v>
      </c>
      <c r="L99">
        <v>3</v>
      </c>
      <c r="M99">
        <v>2</v>
      </c>
      <c r="N99">
        <v>4</v>
      </c>
      <c r="O99">
        <v>4</v>
      </c>
      <c r="P99">
        <v>5</v>
      </c>
      <c r="Q99">
        <v>3</v>
      </c>
      <c r="R99">
        <v>4</v>
      </c>
      <c r="S99">
        <v>1</v>
      </c>
      <c r="T99">
        <v>3</v>
      </c>
      <c r="U99">
        <v>4</v>
      </c>
      <c r="V99">
        <v>4</v>
      </c>
      <c r="W99">
        <v>4</v>
      </c>
      <c r="X99">
        <v>4</v>
      </c>
      <c r="Y99">
        <v>4</v>
      </c>
      <c r="Z99">
        <v>4</v>
      </c>
      <c r="AA99">
        <v>1</v>
      </c>
      <c r="AB99">
        <v>1</v>
      </c>
      <c r="AC99">
        <v>4</v>
      </c>
      <c r="AD99">
        <v>4</v>
      </c>
      <c r="AE99">
        <v>4</v>
      </c>
      <c r="AF99">
        <v>3</v>
      </c>
      <c r="AG99">
        <v>2</v>
      </c>
      <c r="AH99">
        <v>1</v>
      </c>
      <c r="AI99">
        <v>2</v>
      </c>
      <c r="AJ99">
        <v>3</v>
      </c>
      <c r="AL99">
        <v>4</v>
      </c>
      <c r="AM99">
        <v>2</v>
      </c>
      <c r="AN99">
        <v>1</v>
      </c>
      <c r="AO99">
        <v>1</v>
      </c>
      <c r="AP99">
        <v>1</v>
      </c>
      <c r="BS99" t="s">
        <v>462</v>
      </c>
      <c r="BT99" t="s">
        <v>462</v>
      </c>
      <c r="BU99" t="s">
        <v>462</v>
      </c>
      <c r="BV99" t="s">
        <v>462</v>
      </c>
      <c r="BW99" t="s">
        <v>462</v>
      </c>
      <c r="BX99" t="s">
        <v>462</v>
      </c>
      <c r="BY99" t="s">
        <v>462</v>
      </c>
      <c r="BZ99" t="s">
        <v>462</v>
      </c>
      <c r="CA99" t="s">
        <v>462</v>
      </c>
      <c r="CB99" t="s">
        <v>462</v>
      </c>
    </row>
    <row r="100" spans="2:80" x14ac:dyDescent="0.35">
      <c r="B100" t="s">
        <v>428</v>
      </c>
      <c r="C100" t="s">
        <v>127</v>
      </c>
      <c r="D100" t="s">
        <v>380</v>
      </c>
      <c r="E100" t="s">
        <v>359</v>
      </c>
      <c r="G100" t="s">
        <v>126</v>
      </c>
      <c r="H100">
        <v>2022</v>
      </c>
      <c r="I100" t="s">
        <v>176</v>
      </c>
      <c r="J100">
        <v>3</v>
      </c>
      <c r="K100">
        <v>4</v>
      </c>
      <c r="L100">
        <v>4</v>
      </c>
      <c r="M100">
        <v>1</v>
      </c>
      <c r="N100">
        <v>4</v>
      </c>
      <c r="O100">
        <v>4</v>
      </c>
      <c r="P100">
        <v>3</v>
      </c>
      <c r="Q100">
        <v>3</v>
      </c>
      <c r="R100">
        <v>4</v>
      </c>
      <c r="S100">
        <v>3</v>
      </c>
      <c r="T100">
        <v>4</v>
      </c>
      <c r="U100">
        <v>4</v>
      </c>
      <c r="V100">
        <v>4</v>
      </c>
      <c r="W100">
        <v>4</v>
      </c>
      <c r="X100">
        <v>4</v>
      </c>
      <c r="Y100">
        <v>4</v>
      </c>
      <c r="Z100">
        <v>4</v>
      </c>
      <c r="AA100">
        <v>1</v>
      </c>
      <c r="AB100">
        <v>1</v>
      </c>
      <c r="AC100">
        <v>4</v>
      </c>
      <c r="AD100">
        <v>4</v>
      </c>
      <c r="AE100">
        <v>4</v>
      </c>
      <c r="AF100">
        <v>3</v>
      </c>
      <c r="AG100">
        <v>4</v>
      </c>
      <c r="AH100">
        <v>4</v>
      </c>
      <c r="AI100">
        <v>4</v>
      </c>
      <c r="AJ100">
        <v>4</v>
      </c>
      <c r="AL100">
        <v>3</v>
      </c>
      <c r="AM100">
        <v>1</v>
      </c>
      <c r="AN100">
        <v>1</v>
      </c>
      <c r="AO100">
        <v>1</v>
      </c>
      <c r="AP100">
        <v>2</v>
      </c>
      <c r="BS100" t="s">
        <v>462</v>
      </c>
      <c r="BT100" t="s">
        <v>462</v>
      </c>
      <c r="BU100" t="s">
        <v>462</v>
      </c>
      <c r="BV100" t="s">
        <v>462</v>
      </c>
      <c r="BW100" t="s">
        <v>462</v>
      </c>
      <c r="BX100" t="s">
        <v>462</v>
      </c>
      <c r="BY100" t="s">
        <v>462</v>
      </c>
      <c r="BZ100" t="s">
        <v>462</v>
      </c>
      <c r="CA100" t="s">
        <v>462</v>
      </c>
      <c r="CB100" t="s">
        <v>462</v>
      </c>
    </row>
    <row r="101" spans="2:80" x14ac:dyDescent="0.35">
      <c r="B101" t="s">
        <v>427</v>
      </c>
      <c r="C101" t="s">
        <v>127</v>
      </c>
      <c r="D101" t="s">
        <v>169</v>
      </c>
      <c r="E101" t="s">
        <v>429</v>
      </c>
      <c r="G101" t="s">
        <v>126</v>
      </c>
      <c r="H101">
        <v>2022</v>
      </c>
      <c r="I101" t="s">
        <v>177</v>
      </c>
      <c r="J101">
        <v>3</v>
      </c>
      <c r="K101">
        <v>3</v>
      </c>
      <c r="L101">
        <v>3</v>
      </c>
      <c r="M101">
        <v>4</v>
      </c>
      <c r="N101">
        <v>1</v>
      </c>
      <c r="O101">
        <v>3</v>
      </c>
      <c r="P101">
        <v>4</v>
      </c>
      <c r="Q101">
        <v>3</v>
      </c>
      <c r="R101">
        <v>4</v>
      </c>
      <c r="S101">
        <v>3</v>
      </c>
      <c r="T101">
        <v>4</v>
      </c>
      <c r="U101">
        <v>3</v>
      </c>
      <c r="V101">
        <v>4</v>
      </c>
      <c r="W101">
        <v>4</v>
      </c>
      <c r="X101">
        <v>4</v>
      </c>
      <c r="Y101">
        <v>4</v>
      </c>
      <c r="Z101">
        <v>2</v>
      </c>
      <c r="AA101">
        <v>1</v>
      </c>
      <c r="AB101">
        <v>1</v>
      </c>
      <c r="AC101">
        <v>2</v>
      </c>
      <c r="AD101">
        <v>3</v>
      </c>
      <c r="AE101">
        <v>3</v>
      </c>
      <c r="AF101">
        <v>3</v>
      </c>
      <c r="AG101">
        <v>1</v>
      </c>
      <c r="AH101">
        <v>4</v>
      </c>
      <c r="AI101">
        <v>4</v>
      </c>
      <c r="AJ101">
        <v>4</v>
      </c>
      <c r="AL101">
        <v>3</v>
      </c>
      <c r="AM101">
        <v>1</v>
      </c>
      <c r="AN101">
        <v>1</v>
      </c>
      <c r="AO101">
        <v>1</v>
      </c>
      <c r="AP101">
        <v>3</v>
      </c>
      <c r="BS101" t="s">
        <v>462</v>
      </c>
      <c r="BT101" t="s">
        <v>462</v>
      </c>
      <c r="BU101" t="s">
        <v>462</v>
      </c>
      <c r="BV101" t="s">
        <v>462</v>
      </c>
      <c r="BW101" t="s">
        <v>462</v>
      </c>
      <c r="BX101" t="s">
        <v>462</v>
      </c>
      <c r="BY101" t="s">
        <v>462</v>
      </c>
      <c r="BZ101" t="s">
        <v>462</v>
      </c>
      <c r="CA101" t="s">
        <v>462</v>
      </c>
      <c r="CB101" t="s">
        <v>462</v>
      </c>
    </row>
    <row r="102" spans="2:80" x14ac:dyDescent="0.35">
      <c r="B102" t="s">
        <v>383</v>
      </c>
      <c r="C102" t="s">
        <v>127</v>
      </c>
      <c r="D102" t="s">
        <v>365</v>
      </c>
      <c r="E102" t="s">
        <v>361</v>
      </c>
      <c r="G102" t="s">
        <v>126</v>
      </c>
      <c r="H102">
        <v>2021</v>
      </c>
      <c r="I102" t="s">
        <v>177</v>
      </c>
      <c r="J102">
        <v>3</v>
      </c>
      <c r="K102">
        <v>3</v>
      </c>
      <c r="L102">
        <v>3</v>
      </c>
      <c r="M102">
        <v>2</v>
      </c>
      <c r="N102">
        <v>4</v>
      </c>
      <c r="O102">
        <v>4</v>
      </c>
      <c r="P102">
        <v>2</v>
      </c>
      <c r="Q102">
        <v>3</v>
      </c>
      <c r="R102">
        <v>2</v>
      </c>
      <c r="S102">
        <v>4</v>
      </c>
      <c r="T102">
        <v>4</v>
      </c>
      <c r="U102">
        <v>4</v>
      </c>
      <c r="V102">
        <v>3</v>
      </c>
      <c r="W102">
        <v>4</v>
      </c>
      <c r="X102">
        <v>4</v>
      </c>
      <c r="Y102">
        <v>3</v>
      </c>
      <c r="Z102">
        <v>2</v>
      </c>
      <c r="AA102">
        <v>1</v>
      </c>
      <c r="AB102">
        <v>1</v>
      </c>
      <c r="AC102">
        <v>3</v>
      </c>
      <c r="AD102">
        <v>4</v>
      </c>
      <c r="AE102">
        <v>4</v>
      </c>
      <c r="AF102">
        <v>2</v>
      </c>
      <c r="AG102">
        <v>4</v>
      </c>
      <c r="AH102">
        <v>2</v>
      </c>
      <c r="AI102">
        <v>3</v>
      </c>
      <c r="AJ102">
        <v>4</v>
      </c>
      <c r="AK102">
        <v>4</v>
      </c>
      <c r="AQ102">
        <v>6.67</v>
      </c>
      <c r="AR102">
        <v>6.67</v>
      </c>
      <c r="AS102">
        <v>6.67</v>
      </c>
      <c r="AT102">
        <v>6.67</v>
      </c>
      <c r="AU102">
        <v>10</v>
      </c>
      <c r="AV102">
        <v>10</v>
      </c>
      <c r="AW102">
        <v>3.33</v>
      </c>
      <c r="AX102">
        <v>6.67</v>
      </c>
      <c r="AY102">
        <v>3.33</v>
      </c>
      <c r="AZ102">
        <v>0</v>
      </c>
      <c r="BA102">
        <v>10</v>
      </c>
      <c r="BB102">
        <v>10</v>
      </c>
      <c r="BC102">
        <v>6.67</v>
      </c>
      <c r="BD102">
        <v>10</v>
      </c>
      <c r="BE102">
        <v>10</v>
      </c>
      <c r="BF102">
        <v>6.67</v>
      </c>
      <c r="BG102">
        <v>3.33</v>
      </c>
      <c r="BH102">
        <v>10</v>
      </c>
      <c r="BI102">
        <v>10</v>
      </c>
      <c r="BJ102">
        <v>6.67</v>
      </c>
      <c r="BK102">
        <v>10</v>
      </c>
      <c r="BL102">
        <v>10</v>
      </c>
      <c r="BM102">
        <v>3.33</v>
      </c>
      <c r="BN102">
        <v>10</v>
      </c>
      <c r="BO102">
        <v>3.33</v>
      </c>
      <c r="BP102">
        <v>6.67</v>
      </c>
      <c r="BQ102">
        <v>10</v>
      </c>
      <c r="BR102">
        <v>10</v>
      </c>
      <c r="BS102">
        <v>10</v>
      </c>
      <c r="BT102">
        <v>6.669999999999999</v>
      </c>
      <c r="BU102">
        <v>8.3350000000000009</v>
      </c>
      <c r="BV102">
        <v>10</v>
      </c>
      <c r="BW102">
        <v>5</v>
      </c>
      <c r="BX102">
        <v>6.666666666666667</v>
      </c>
      <c r="BY102">
        <v>5</v>
      </c>
      <c r="BZ102">
        <v>1.665</v>
      </c>
      <c r="CA102">
        <v>10</v>
      </c>
      <c r="CB102">
        <v>8.3350000000000009</v>
      </c>
    </row>
    <row r="103" spans="2:80" x14ac:dyDescent="0.35">
      <c r="B103" t="s">
        <v>383</v>
      </c>
      <c r="C103" t="s">
        <v>127</v>
      </c>
      <c r="D103" t="s">
        <v>365</v>
      </c>
      <c r="E103" t="s">
        <v>366</v>
      </c>
      <c r="G103" t="s">
        <v>126</v>
      </c>
      <c r="H103">
        <v>2021</v>
      </c>
      <c r="I103" t="s">
        <v>177</v>
      </c>
      <c r="J103">
        <v>3</v>
      </c>
      <c r="K103">
        <v>3</v>
      </c>
      <c r="L103">
        <v>3</v>
      </c>
      <c r="M103">
        <v>2</v>
      </c>
      <c r="N103">
        <v>4</v>
      </c>
      <c r="P103">
        <v>1</v>
      </c>
      <c r="Q103">
        <v>3</v>
      </c>
      <c r="R103">
        <v>2</v>
      </c>
      <c r="S103">
        <v>3</v>
      </c>
      <c r="T103">
        <v>3</v>
      </c>
      <c r="U103">
        <v>4</v>
      </c>
      <c r="V103">
        <v>3</v>
      </c>
      <c r="W103">
        <v>3</v>
      </c>
      <c r="X103">
        <v>4</v>
      </c>
      <c r="Y103">
        <v>4</v>
      </c>
      <c r="Z103">
        <v>2</v>
      </c>
      <c r="AA103">
        <v>1</v>
      </c>
      <c r="AB103">
        <v>1</v>
      </c>
      <c r="AC103">
        <v>4</v>
      </c>
      <c r="AD103">
        <v>4</v>
      </c>
      <c r="AE103">
        <v>4</v>
      </c>
      <c r="AF103">
        <v>3</v>
      </c>
      <c r="AG103">
        <v>3</v>
      </c>
      <c r="AH103">
        <v>3</v>
      </c>
      <c r="AI103">
        <v>2</v>
      </c>
      <c r="AJ103">
        <v>4</v>
      </c>
      <c r="AK103">
        <v>4</v>
      </c>
      <c r="AQ103">
        <v>6.67</v>
      </c>
      <c r="AR103">
        <v>6.67</v>
      </c>
      <c r="AS103">
        <v>6.67</v>
      </c>
      <c r="AT103">
        <v>6.67</v>
      </c>
      <c r="AU103">
        <v>10</v>
      </c>
      <c r="AW103">
        <v>0</v>
      </c>
      <c r="AX103">
        <v>6.67</v>
      </c>
      <c r="AY103">
        <v>3.33</v>
      </c>
      <c r="AZ103">
        <v>3.33</v>
      </c>
      <c r="BA103">
        <v>6.67</v>
      </c>
      <c r="BB103">
        <v>10</v>
      </c>
      <c r="BC103">
        <v>6.67</v>
      </c>
      <c r="BD103">
        <v>6.67</v>
      </c>
      <c r="BE103">
        <v>10</v>
      </c>
      <c r="BF103">
        <v>10</v>
      </c>
      <c r="BG103">
        <v>3.33</v>
      </c>
      <c r="BH103">
        <v>10</v>
      </c>
      <c r="BI103">
        <v>10</v>
      </c>
      <c r="BJ103">
        <v>10</v>
      </c>
      <c r="BK103">
        <v>10</v>
      </c>
      <c r="BL103">
        <v>10</v>
      </c>
      <c r="BM103">
        <v>6.67</v>
      </c>
      <c r="BN103">
        <v>6.67</v>
      </c>
      <c r="BO103">
        <v>6.67</v>
      </c>
      <c r="BP103">
        <v>3.33</v>
      </c>
      <c r="BQ103">
        <v>10</v>
      </c>
      <c r="BR103">
        <v>10</v>
      </c>
      <c r="BS103">
        <v>10</v>
      </c>
      <c r="BT103">
        <v>6.669999999999999</v>
      </c>
      <c r="BU103">
        <v>6.67</v>
      </c>
      <c r="BV103">
        <v>10</v>
      </c>
      <c r="BW103">
        <v>5</v>
      </c>
      <c r="BX103">
        <v>7.7800000000000011</v>
      </c>
      <c r="BY103">
        <v>5</v>
      </c>
      <c r="BZ103">
        <v>1.665</v>
      </c>
      <c r="CA103">
        <v>10</v>
      </c>
      <c r="CB103">
        <v>10</v>
      </c>
    </row>
    <row r="104" spans="2:80" x14ac:dyDescent="0.35">
      <c r="B104" t="s">
        <v>383</v>
      </c>
      <c r="C104" t="s">
        <v>127</v>
      </c>
      <c r="D104" t="s">
        <v>365</v>
      </c>
      <c r="E104" t="s">
        <v>361</v>
      </c>
      <c r="G104" t="s">
        <v>126</v>
      </c>
      <c r="H104">
        <v>2021</v>
      </c>
      <c r="I104" t="s">
        <v>177</v>
      </c>
      <c r="J104">
        <v>3</v>
      </c>
      <c r="K104">
        <v>3</v>
      </c>
      <c r="L104">
        <v>5</v>
      </c>
      <c r="M104">
        <v>2</v>
      </c>
      <c r="N104">
        <v>3</v>
      </c>
      <c r="O104">
        <v>3</v>
      </c>
      <c r="P104">
        <v>2</v>
      </c>
      <c r="Q104">
        <v>3</v>
      </c>
      <c r="R104">
        <v>2</v>
      </c>
      <c r="S104">
        <v>3</v>
      </c>
      <c r="T104">
        <v>4</v>
      </c>
      <c r="U104">
        <v>3</v>
      </c>
      <c r="V104">
        <v>3</v>
      </c>
      <c r="W104">
        <v>3</v>
      </c>
      <c r="X104">
        <v>4</v>
      </c>
      <c r="Y104">
        <v>3</v>
      </c>
      <c r="Z104">
        <v>5</v>
      </c>
      <c r="AA104">
        <v>1</v>
      </c>
      <c r="AB104">
        <v>1</v>
      </c>
      <c r="AC104">
        <v>3</v>
      </c>
      <c r="AD104">
        <v>2</v>
      </c>
      <c r="AE104">
        <v>3</v>
      </c>
      <c r="AF104">
        <v>2</v>
      </c>
      <c r="AG104">
        <v>2</v>
      </c>
      <c r="AH104">
        <v>1</v>
      </c>
      <c r="AI104">
        <v>2</v>
      </c>
      <c r="AJ104">
        <v>2</v>
      </c>
      <c r="AK104">
        <v>5</v>
      </c>
      <c r="AQ104">
        <v>6.67</v>
      </c>
      <c r="AR104">
        <v>6.67</v>
      </c>
      <c r="AS104" t="s">
        <v>59</v>
      </c>
      <c r="AT104">
        <v>6.67</v>
      </c>
      <c r="AU104">
        <v>6.67</v>
      </c>
      <c r="AV104">
        <v>6.67</v>
      </c>
      <c r="AW104">
        <v>3.33</v>
      </c>
      <c r="AX104">
        <v>6.67</v>
      </c>
      <c r="AY104">
        <v>3.33</v>
      </c>
      <c r="AZ104">
        <v>3.33</v>
      </c>
      <c r="BA104">
        <v>10</v>
      </c>
      <c r="BB104">
        <v>6.67</v>
      </c>
      <c r="BC104">
        <v>6.67</v>
      </c>
      <c r="BD104">
        <v>6.67</v>
      </c>
      <c r="BE104">
        <v>10</v>
      </c>
      <c r="BF104">
        <v>6.67</v>
      </c>
      <c r="BG104" t="s">
        <v>59</v>
      </c>
      <c r="BH104">
        <v>10</v>
      </c>
      <c r="BI104">
        <v>10</v>
      </c>
      <c r="BJ104">
        <v>6.67</v>
      </c>
      <c r="BK104">
        <v>3.33</v>
      </c>
      <c r="BL104">
        <v>6.67</v>
      </c>
      <c r="BM104">
        <v>3.33</v>
      </c>
      <c r="BN104">
        <v>3.33</v>
      </c>
      <c r="BO104">
        <v>0</v>
      </c>
      <c r="BP104">
        <v>3.33</v>
      </c>
      <c r="BQ104">
        <v>3.33</v>
      </c>
      <c r="BR104" t="s">
        <v>59</v>
      </c>
      <c r="BS104">
        <v>6.67</v>
      </c>
      <c r="BT104">
        <v>6.67</v>
      </c>
      <c r="BU104">
        <v>8.3350000000000009</v>
      </c>
      <c r="BV104">
        <v>8.3350000000000009</v>
      </c>
      <c r="BW104">
        <v>5</v>
      </c>
      <c r="BX104">
        <v>5.5566666666666675</v>
      </c>
      <c r="BY104">
        <v>6.67</v>
      </c>
      <c r="BZ104">
        <v>3.33</v>
      </c>
      <c r="CA104">
        <v>7.7766666666666664</v>
      </c>
      <c r="CB104">
        <v>6.67</v>
      </c>
    </row>
    <row r="105" spans="2:80" x14ac:dyDescent="0.35">
      <c r="B105" t="s">
        <v>383</v>
      </c>
      <c r="C105" t="s">
        <v>127</v>
      </c>
      <c r="D105" t="s">
        <v>365</v>
      </c>
      <c r="E105" t="s">
        <v>361</v>
      </c>
      <c r="G105" t="s">
        <v>126</v>
      </c>
      <c r="H105">
        <v>2021</v>
      </c>
      <c r="I105" t="s">
        <v>354</v>
      </c>
      <c r="J105">
        <v>3</v>
      </c>
      <c r="K105">
        <v>3</v>
      </c>
      <c r="L105">
        <v>2</v>
      </c>
      <c r="M105">
        <v>1</v>
      </c>
      <c r="N105">
        <v>4</v>
      </c>
      <c r="O105">
        <v>3</v>
      </c>
      <c r="P105">
        <v>2</v>
      </c>
      <c r="Q105">
        <v>2</v>
      </c>
      <c r="R105">
        <v>2</v>
      </c>
      <c r="S105">
        <v>4</v>
      </c>
      <c r="T105">
        <v>4</v>
      </c>
      <c r="U105">
        <v>3</v>
      </c>
      <c r="V105">
        <v>3</v>
      </c>
      <c r="W105">
        <v>3</v>
      </c>
      <c r="X105">
        <v>4</v>
      </c>
      <c r="Y105">
        <v>3</v>
      </c>
      <c r="Z105">
        <v>3</v>
      </c>
      <c r="AA105">
        <v>1</v>
      </c>
      <c r="AB105">
        <v>2</v>
      </c>
      <c r="AC105">
        <v>4</v>
      </c>
      <c r="AD105">
        <v>4</v>
      </c>
      <c r="AE105">
        <v>2</v>
      </c>
      <c r="AG105">
        <v>3</v>
      </c>
      <c r="AH105">
        <v>2</v>
      </c>
      <c r="AI105">
        <v>2</v>
      </c>
      <c r="AJ105">
        <v>2</v>
      </c>
      <c r="AK105">
        <v>3</v>
      </c>
      <c r="AQ105">
        <v>6.67</v>
      </c>
      <c r="AR105">
        <v>6.67</v>
      </c>
      <c r="AS105">
        <v>3.33</v>
      </c>
      <c r="AT105">
        <v>10</v>
      </c>
      <c r="AU105">
        <v>10</v>
      </c>
      <c r="AV105">
        <v>6.67</v>
      </c>
      <c r="AW105">
        <v>3.33</v>
      </c>
      <c r="AX105">
        <v>3.33</v>
      </c>
      <c r="AY105">
        <v>3.33</v>
      </c>
      <c r="AZ105">
        <v>0</v>
      </c>
      <c r="BA105">
        <v>10</v>
      </c>
      <c r="BB105">
        <v>6.67</v>
      </c>
      <c r="BC105">
        <v>6.67</v>
      </c>
      <c r="BD105">
        <v>6.67</v>
      </c>
      <c r="BE105">
        <v>10</v>
      </c>
      <c r="BF105">
        <v>6.67</v>
      </c>
      <c r="BG105">
        <v>6.67</v>
      </c>
      <c r="BH105">
        <v>10</v>
      </c>
      <c r="BI105">
        <v>6.67</v>
      </c>
      <c r="BJ105">
        <v>10</v>
      </c>
      <c r="BK105">
        <v>10</v>
      </c>
      <c r="BL105">
        <v>3.33</v>
      </c>
      <c r="BN105">
        <v>6.67</v>
      </c>
      <c r="BO105">
        <v>3.33</v>
      </c>
      <c r="BP105">
        <v>3.33</v>
      </c>
      <c r="BQ105">
        <v>3.33</v>
      </c>
      <c r="BR105">
        <v>6.67</v>
      </c>
      <c r="BS105">
        <v>8.3350000000000009</v>
      </c>
      <c r="BT105">
        <v>5.5566666666666675</v>
      </c>
      <c r="BU105">
        <v>10</v>
      </c>
      <c r="BV105">
        <v>8.3350000000000009</v>
      </c>
      <c r="BW105">
        <v>3.33</v>
      </c>
      <c r="BX105">
        <v>6.67</v>
      </c>
      <c r="BY105">
        <v>6.67</v>
      </c>
      <c r="BZ105">
        <v>1.665</v>
      </c>
      <c r="CA105">
        <v>8.89</v>
      </c>
      <c r="CB105">
        <v>6.665</v>
      </c>
    </row>
    <row r="106" spans="2:80" x14ac:dyDescent="0.35">
      <c r="B106" t="s">
        <v>427</v>
      </c>
      <c r="C106" t="s">
        <v>127</v>
      </c>
      <c r="D106" t="s">
        <v>169</v>
      </c>
      <c r="E106" t="s">
        <v>429</v>
      </c>
      <c r="G106" t="s">
        <v>126</v>
      </c>
      <c r="H106">
        <v>2022</v>
      </c>
      <c r="I106" t="s">
        <v>177</v>
      </c>
      <c r="J106">
        <v>3</v>
      </c>
      <c r="K106">
        <v>3</v>
      </c>
      <c r="L106">
        <v>3</v>
      </c>
      <c r="M106">
        <v>5</v>
      </c>
      <c r="N106">
        <v>5</v>
      </c>
      <c r="O106">
        <v>5</v>
      </c>
      <c r="P106">
        <v>3</v>
      </c>
      <c r="Q106">
        <v>5</v>
      </c>
      <c r="R106">
        <v>3</v>
      </c>
      <c r="S106">
        <v>5</v>
      </c>
      <c r="T106">
        <v>4</v>
      </c>
      <c r="U106">
        <v>4</v>
      </c>
      <c r="V106">
        <v>4</v>
      </c>
      <c r="W106">
        <v>4</v>
      </c>
      <c r="X106">
        <v>3</v>
      </c>
      <c r="Y106">
        <v>4</v>
      </c>
      <c r="Z106">
        <v>3</v>
      </c>
      <c r="AA106">
        <v>1</v>
      </c>
      <c r="AC106">
        <v>4</v>
      </c>
      <c r="AD106">
        <v>4</v>
      </c>
      <c r="AE106">
        <v>4</v>
      </c>
      <c r="AF106">
        <v>3</v>
      </c>
      <c r="AG106">
        <v>3</v>
      </c>
      <c r="AH106">
        <v>4</v>
      </c>
      <c r="AI106">
        <v>4</v>
      </c>
      <c r="AJ106">
        <v>4</v>
      </c>
      <c r="AL106">
        <v>4</v>
      </c>
      <c r="AM106">
        <v>2</v>
      </c>
      <c r="AN106">
        <v>1</v>
      </c>
      <c r="AO106">
        <v>1</v>
      </c>
      <c r="AP106">
        <v>2</v>
      </c>
      <c r="BS106" t="s">
        <v>462</v>
      </c>
      <c r="BT106" t="s">
        <v>462</v>
      </c>
      <c r="BU106" t="s">
        <v>462</v>
      </c>
      <c r="BV106" t="s">
        <v>462</v>
      </c>
      <c r="BW106" t="s">
        <v>462</v>
      </c>
      <c r="BX106" t="s">
        <v>462</v>
      </c>
      <c r="BY106" t="s">
        <v>462</v>
      </c>
      <c r="BZ106" t="s">
        <v>462</v>
      </c>
      <c r="CA106" t="s">
        <v>462</v>
      </c>
      <c r="CB106" t="s">
        <v>462</v>
      </c>
    </row>
    <row r="107" spans="2:80" x14ac:dyDescent="0.35">
      <c r="B107" t="s">
        <v>383</v>
      </c>
      <c r="C107" t="s">
        <v>127</v>
      </c>
      <c r="D107" t="s">
        <v>365</v>
      </c>
      <c r="E107" t="s">
        <v>361</v>
      </c>
      <c r="G107" t="s">
        <v>126</v>
      </c>
      <c r="H107">
        <v>2021</v>
      </c>
      <c r="I107" t="s">
        <v>177</v>
      </c>
      <c r="J107">
        <v>3</v>
      </c>
      <c r="K107">
        <v>3</v>
      </c>
      <c r="L107">
        <v>3</v>
      </c>
      <c r="M107">
        <v>1</v>
      </c>
      <c r="N107">
        <v>4</v>
      </c>
      <c r="O107">
        <v>4</v>
      </c>
      <c r="P107">
        <v>2</v>
      </c>
      <c r="Q107">
        <v>3</v>
      </c>
      <c r="R107">
        <v>3</v>
      </c>
      <c r="S107">
        <v>4</v>
      </c>
      <c r="T107">
        <v>4</v>
      </c>
      <c r="U107">
        <v>4</v>
      </c>
      <c r="V107">
        <v>3</v>
      </c>
      <c r="W107">
        <v>4</v>
      </c>
      <c r="X107">
        <v>4</v>
      </c>
      <c r="Y107">
        <v>2</v>
      </c>
      <c r="Z107">
        <v>2</v>
      </c>
      <c r="AA107">
        <v>1</v>
      </c>
      <c r="AB107">
        <v>1</v>
      </c>
      <c r="AC107">
        <v>4</v>
      </c>
      <c r="AD107">
        <v>4</v>
      </c>
      <c r="AE107">
        <v>5</v>
      </c>
      <c r="AF107">
        <v>4</v>
      </c>
      <c r="AG107">
        <v>4</v>
      </c>
      <c r="AH107">
        <v>5</v>
      </c>
      <c r="AI107">
        <v>2</v>
      </c>
      <c r="AJ107">
        <v>4</v>
      </c>
      <c r="AK107">
        <v>4</v>
      </c>
      <c r="AQ107">
        <v>6.67</v>
      </c>
      <c r="AR107">
        <v>6.67</v>
      </c>
      <c r="AS107">
        <v>6.67</v>
      </c>
      <c r="AT107">
        <v>10</v>
      </c>
      <c r="AU107">
        <v>10</v>
      </c>
      <c r="AV107">
        <v>10</v>
      </c>
      <c r="AW107">
        <v>3.33</v>
      </c>
      <c r="AX107">
        <v>6.67</v>
      </c>
      <c r="AY107">
        <v>6.67</v>
      </c>
      <c r="AZ107">
        <v>0</v>
      </c>
      <c r="BA107">
        <v>10</v>
      </c>
      <c r="BB107">
        <v>10</v>
      </c>
      <c r="BC107">
        <v>6.67</v>
      </c>
      <c r="BD107">
        <v>10</v>
      </c>
      <c r="BE107">
        <v>10</v>
      </c>
      <c r="BF107">
        <v>3.33</v>
      </c>
      <c r="BG107">
        <v>3.33</v>
      </c>
      <c r="BH107">
        <v>10</v>
      </c>
      <c r="BI107">
        <v>10</v>
      </c>
      <c r="BJ107">
        <v>10</v>
      </c>
      <c r="BK107">
        <v>10</v>
      </c>
      <c r="BL107" t="s">
        <v>59</v>
      </c>
      <c r="BM107">
        <v>10</v>
      </c>
      <c r="BN107">
        <v>10</v>
      </c>
      <c r="BO107" t="s">
        <v>59</v>
      </c>
      <c r="BP107">
        <v>3.33</v>
      </c>
      <c r="BQ107">
        <v>10</v>
      </c>
      <c r="BR107">
        <v>10</v>
      </c>
      <c r="BS107">
        <v>10</v>
      </c>
      <c r="BT107">
        <v>6.669999999999999</v>
      </c>
      <c r="BU107">
        <v>10</v>
      </c>
      <c r="BV107">
        <v>10</v>
      </c>
      <c r="BW107">
        <v>6.67</v>
      </c>
      <c r="BX107">
        <v>7.7766666666666664</v>
      </c>
      <c r="BY107">
        <v>5</v>
      </c>
      <c r="BZ107">
        <v>1.665</v>
      </c>
      <c r="CA107">
        <v>10</v>
      </c>
      <c r="CB107">
        <v>10</v>
      </c>
    </row>
    <row r="108" spans="2:80" x14ac:dyDescent="0.35">
      <c r="B108" t="s">
        <v>382</v>
      </c>
      <c r="C108" t="s">
        <v>127</v>
      </c>
      <c r="D108" t="s">
        <v>138</v>
      </c>
      <c r="E108" t="s">
        <v>367</v>
      </c>
      <c r="G108" t="s">
        <v>126</v>
      </c>
      <c r="H108">
        <v>2021</v>
      </c>
      <c r="I108" t="s">
        <v>177</v>
      </c>
      <c r="J108">
        <v>3</v>
      </c>
      <c r="K108">
        <v>3</v>
      </c>
      <c r="L108">
        <v>3</v>
      </c>
      <c r="M108">
        <v>1</v>
      </c>
      <c r="N108">
        <v>4</v>
      </c>
      <c r="O108">
        <v>4</v>
      </c>
      <c r="P108">
        <v>3</v>
      </c>
      <c r="Q108">
        <v>3</v>
      </c>
      <c r="R108">
        <v>4</v>
      </c>
      <c r="S108">
        <v>1</v>
      </c>
      <c r="T108">
        <v>4</v>
      </c>
      <c r="U108">
        <v>4</v>
      </c>
      <c r="V108">
        <v>4</v>
      </c>
      <c r="W108">
        <v>4</v>
      </c>
      <c r="X108">
        <v>4</v>
      </c>
      <c r="Y108">
        <v>4</v>
      </c>
      <c r="Z108">
        <v>3</v>
      </c>
      <c r="AA108">
        <v>1</v>
      </c>
      <c r="AB108">
        <v>1</v>
      </c>
      <c r="AC108">
        <v>3</v>
      </c>
      <c r="AD108">
        <v>4</v>
      </c>
      <c r="AE108">
        <v>4</v>
      </c>
      <c r="AF108">
        <v>5</v>
      </c>
      <c r="AG108">
        <v>3</v>
      </c>
      <c r="AH108">
        <v>1</v>
      </c>
      <c r="AI108">
        <v>2</v>
      </c>
      <c r="AJ108">
        <v>3</v>
      </c>
      <c r="AK108">
        <v>2</v>
      </c>
      <c r="AQ108">
        <v>6.67</v>
      </c>
      <c r="AR108">
        <v>6.67</v>
      </c>
      <c r="AS108">
        <v>6.67</v>
      </c>
      <c r="AT108">
        <v>10</v>
      </c>
      <c r="AU108">
        <v>10</v>
      </c>
      <c r="AV108">
        <v>10</v>
      </c>
      <c r="AW108">
        <v>6.67</v>
      </c>
      <c r="AX108">
        <v>6.67</v>
      </c>
      <c r="AY108">
        <v>10</v>
      </c>
      <c r="AZ108">
        <v>10</v>
      </c>
      <c r="BA108">
        <v>10</v>
      </c>
      <c r="BB108">
        <v>10</v>
      </c>
      <c r="BC108">
        <v>10</v>
      </c>
      <c r="BD108">
        <v>10</v>
      </c>
      <c r="BE108">
        <v>10</v>
      </c>
      <c r="BF108">
        <v>10</v>
      </c>
      <c r="BG108">
        <v>6.67</v>
      </c>
      <c r="BH108">
        <v>10</v>
      </c>
      <c r="BI108">
        <v>10</v>
      </c>
      <c r="BJ108">
        <v>6.67</v>
      </c>
      <c r="BK108">
        <v>10</v>
      </c>
      <c r="BL108">
        <v>10</v>
      </c>
      <c r="BM108" t="s">
        <v>59</v>
      </c>
      <c r="BN108">
        <v>6.67</v>
      </c>
      <c r="BO108">
        <v>0</v>
      </c>
      <c r="BP108">
        <v>3.33</v>
      </c>
      <c r="BQ108">
        <v>6.67</v>
      </c>
      <c r="BR108">
        <v>3.33</v>
      </c>
      <c r="BS108">
        <v>10</v>
      </c>
      <c r="BT108">
        <v>6.669999999999999</v>
      </c>
      <c r="BU108">
        <v>10</v>
      </c>
      <c r="BV108">
        <v>10</v>
      </c>
      <c r="BW108">
        <v>8.3350000000000009</v>
      </c>
      <c r="BX108">
        <v>10</v>
      </c>
      <c r="BY108">
        <v>8.3350000000000009</v>
      </c>
      <c r="BZ108">
        <v>8.3350000000000009</v>
      </c>
      <c r="CA108">
        <v>10</v>
      </c>
      <c r="CB108">
        <v>8.3350000000000009</v>
      </c>
    </row>
    <row r="109" spans="2:80" x14ac:dyDescent="0.35">
      <c r="B109" t="s">
        <v>382</v>
      </c>
      <c r="C109" t="s">
        <v>127</v>
      </c>
      <c r="D109" t="s">
        <v>138</v>
      </c>
      <c r="E109" t="s">
        <v>367</v>
      </c>
      <c r="G109" t="s">
        <v>126</v>
      </c>
      <c r="H109">
        <v>2021</v>
      </c>
      <c r="I109" t="s">
        <v>177</v>
      </c>
      <c r="J109">
        <v>3</v>
      </c>
      <c r="K109">
        <v>3</v>
      </c>
      <c r="L109">
        <v>3</v>
      </c>
      <c r="M109">
        <v>2</v>
      </c>
      <c r="N109">
        <v>3</v>
      </c>
      <c r="O109">
        <v>3</v>
      </c>
      <c r="P109">
        <v>3</v>
      </c>
      <c r="Q109">
        <v>3</v>
      </c>
      <c r="R109">
        <v>3</v>
      </c>
      <c r="S109">
        <v>2</v>
      </c>
      <c r="T109">
        <v>4</v>
      </c>
      <c r="U109">
        <v>4</v>
      </c>
      <c r="V109">
        <v>4</v>
      </c>
      <c r="W109">
        <v>4</v>
      </c>
      <c r="X109">
        <v>4</v>
      </c>
      <c r="Y109">
        <v>4</v>
      </c>
      <c r="Z109">
        <v>3</v>
      </c>
      <c r="AA109">
        <v>2</v>
      </c>
      <c r="AB109">
        <v>1</v>
      </c>
      <c r="AC109">
        <v>3</v>
      </c>
      <c r="AD109">
        <v>4</v>
      </c>
      <c r="AE109">
        <v>4</v>
      </c>
      <c r="AF109">
        <v>4</v>
      </c>
      <c r="AG109">
        <v>3</v>
      </c>
      <c r="AH109">
        <v>3</v>
      </c>
      <c r="AI109">
        <v>3</v>
      </c>
      <c r="AJ109">
        <v>3</v>
      </c>
      <c r="AK109">
        <v>3</v>
      </c>
      <c r="AQ109">
        <v>6.67</v>
      </c>
      <c r="AR109">
        <v>6.67</v>
      </c>
      <c r="AS109">
        <v>6.67</v>
      </c>
      <c r="AT109">
        <v>6.67</v>
      </c>
      <c r="AU109">
        <v>6.67</v>
      </c>
      <c r="AV109">
        <v>6.67</v>
      </c>
      <c r="AW109">
        <v>6.67</v>
      </c>
      <c r="AX109">
        <v>6.67</v>
      </c>
      <c r="AY109">
        <v>6.67</v>
      </c>
      <c r="AZ109">
        <v>6.67</v>
      </c>
      <c r="BA109">
        <v>10</v>
      </c>
      <c r="BB109">
        <v>10</v>
      </c>
      <c r="BC109">
        <v>10</v>
      </c>
      <c r="BD109">
        <v>10</v>
      </c>
      <c r="BE109">
        <v>10</v>
      </c>
      <c r="BF109">
        <v>10</v>
      </c>
      <c r="BG109">
        <v>6.67</v>
      </c>
      <c r="BH109">
        <v>6.67</v>
      </c>
      <c r="BI109">
        <v>10</v>
      </c>
      <c r="BJ109">
        <v>6.67</v>
      </c>
      <c r="BK109">
        <v>10</v>
      </c>
      <c r="BL109">
        <v>10</v>
      </c>
      <c r="BM109">
        <v>10</v>
      </c>
      <c r="BN109">
        <v>6.67</v>
      </c>
      <c r="BO109">
        <v>6.67</v>
      </c>
      <c r="BP109">
        <v>6.67</v>
      </c>
      <c r="BQ109">
        <v>6.67</v>
      </c>
      <c r="BR109">
        <v>6.67</v>
      </c>
      <c r="BS109">
        <v>8.3350000000000009</v>
      </c>
      <c r="BT109">
        <v>6.669999999999999</v>
      </c>
      <c r="BU109">
        <v>8.3350000000000009</v>
      </c>
      <c r="BV109">
        <v>8.3350000000000009</v>
      </c>
      <c r="BW109">
        <v>6.67</v>
      </c>
      <c r="BX109">
        <v>10</v>
      </c>
      <c r="BY109">
        <v>8.3350000000000009</v>
      </c>
      <c r="BZ109">
        <v>6.67</v>
      </c>
      <c r="CA109">
        <v>8.89</v>
      </c>
      <c r="CB109">
        <v>8.3350000000000009</v>
      </c>
    </row>
    <row r="110" spans="2:80" x14ac:dyDescent="0.35">
      <c r="B110" t="s">
        <v>427</v>
      </c>
      <c r="C110" t="s">
        <v>127</v>
      </c>
      <c r="D110" t="s">
        <v>169</v>
      </c>
      <c r="E110" t="s">
        <v>429</v>
      </c>
      <c r="G110" t="s">
        <v>126</v>
      </c>
      <c r="H110">
        <v>2022</v>
      </c>
      <c r="I110" t="s">
        <v>177</v>
      </c>
      <c r="J110">
        <v>3</v>
      </c>
      <c r="K110">
        <v>4</v>
      </c>
      <c r="L110">
        <v>3</v>
      </c>
      <c r="M110">
        <v>2</v>
      </c>
      <c r="N110">
        <v>4</v>
      </c>
      <c r="O110">
        <v>4</v>
      </c>
      <c r="P110">
        <v>3</v>
      </c>
      <c r="Q110">
        <v>3</v>
      </c>
      <c r="R110">
        <v>3</v>
      </c>
      <c r="S110">
        <v>4</v>
      </c>
      <c r="T110">
        <v>4</v>
      </c>
      <c r="U110">
        <v>4</v>
      </c>
      <c r="V110">
        <v>4</v>
      </c>
      <c r="W110">
        <v>4</v>
      </c>
      <c r="X110">
        <v>3</v>
      </c>
      <c r="Y110">
        <v>3</v>
      </c>
      <c r="Z110">
        <v>3</v>
      </c>
      <c r="AA110">
        <v>3</v>
      </c>
      <c r="AB110">
        <v>1</v>
      </c>
      <c r="AC110">
        <v>4</v>
      </c>
      <c r="AD110">
        <v>4</v>
      </c>
      <c r="AE110">
        <v>4</v>
      </c>
      <c r="AF110">
        <v>4</v>
      </c>
      <c r="AG110">
        <v>3</v>
      </c>
      <c r="AH110">
        <v>3</v>
      </c>
      <c r="AI110">
        <v>3</v>
      </c>
      <c r="AJ110">
        <v>4</v>
      </c>
      <c r="AL110">
        <v>4</v>
      </c>
      <c r="AM110">
        <v>1</v>
      </c>
      <c r="AN110">
        <v>1</v>
      </c>
      <c r="AO110">
        <v>1</v>
      </c>
      <c r="AP110">
        <v>2</v>
      </c>
      <c r="BS110" t="s">
        <v>462</v>
      </c>
      <c r="BT110" t="s">
        <v>462</v>
      </c>
      <c r="BU110" t="s">
        <v>462</v>
      </c>
      <c r="BV110" t="s">
        <v>462</v>
      </c>
      <c r="BW110" t="s">
        <v>462</v>
      </c>
      <c r="BX110" t="s">
        <v>462</v>
      </c>
      <c r="BY110" t="s">
        <v>462</v>
      </c>
      <c r="BZ110" t="s">
        <v>462</v>
      </c>
      <c r="CA110" t="s">
        <v>462</v>
      </c>
      <c r="CB110" t="s">
        <v>462</v>
      </c>
    </row>
    <row r="111" spans="2:80" x14ac:dyDescent="0.35">
      <c r="B111" t="s">
        <v>426</v>
      </c>
      <c r="C111" t="s">
        <v>127</v>
      </c>
      <c r="D111" t="s">
        <v>169</v>
      </c>
      <c r="E111" t="s">
        <v>366</v>
      </c>
      <c r="G111" t="s">
        <v>126</v>
      </c>
      <c r="H111">
        <v>2022</v>
      </c>
      <c r="I111" t="s">
        <v>177</v>
      </c>
      <c r="J111">
        <v>3</v>
      </c>
      <c r="K111">
        <v>3</v>
      </c>
      <c r="L111">
        <v>2</v>
      </c>
      <c r="M111">
        <v>2</v>
      </c>
      <c r="N111">
        <v>3</v>
      </c>
      <c r="O111">
        <v>3</v>
      </c>
      <c r="P111">
        <v>3</v>
      </c>
      <c r="Q111">
        <v>2</v>
      </c>
      <c r="R111">
        <v>3</v>
      </c>
      <c r="S111">
        <v>2</v>
      </c>
      <c r="T111">
        <v>4</v>
      </c>
      <c r="U111">
        <v>4</v>
      </c>
      <c r="V111">
        <v>3</v>
      </c>
      <c r="W111">
        <v>4</v>
      </c>
      <c r="X111">
        <v>3</v>
      </c>
      <c r="Y111">
        <v>4</v>
      </c>
      <c r="Z111">
        <v>1</v>
      </c>
      <c r="AA111">
        <v>1</v>
      </c>
      <c r="AB111">
        <v>1</v>
      </c>
      <c r="AC111">
        <v>1</v>
      </c>
      <c r="AD111">
        <v>4</v>
      </c>
      <c r="AE111">
        <v>3</v>
      </c>
      <c r="AF111">
        <v>4</v>
      </c>
      <c r="AG111">
        <v>3</v>
      </c>
      <c r="AH111">
        <v>4</v>
      </c>
      <c r="AI111">
        <v>4</v>
      </c>
      <c r="AJ111">
        <v>4</v>
      </c>
      <c r="AL111">
        <v>3</v>
      </c>
      <c r="AM111">
        <v>1</v>
      </c>
      <c r="AN111">
        <v>1</v>
      </c>
      <c r="AO111">
        <v>2</v>
      </c>
      <c r="AP111">
        <v>2</v>
      </c>
      <c r="BS111" t="s">
        <v>462</v>
      </c>
      <c r="BT111" t="s">
        <v>462</v>
      </c>
      <c r="BU111" t="s">
        <v>462</v>
      </c>
      <c r="BV111" t="s">
        <v>462</v>
      </c>
      <c r="BW111" t="s">
        <v>462</v>
      </c>
      <c r="BX111" t="s">
        <v>462</v>
      </c>
      <c r="BY111" t="s">
        <v>462</v>
      </c>
      <c r="BZ111" t="s">
        <v>462</v>
      </c>
      <c r="CA111" t="s">
        <v>462</v>
      </c>
      <c r="CB111" t="s">
        <v>462</v>
      </c>
    </row>
    <row r="112" spans="2:80" x14ac:dyDescent="0.35">
      <c r="B112" t="s">
        <v>383</v>
      </c>
      <c r="C112" t="s">
        <v>127</v>
      </c>
      <c r="D112" t="s">
        <v>365</v>
      </c>
      <c r="E112" t="s">
        <v>361</v>
      </c>
      <c r="G112" t="s">
        <v>126</v>
      </c>
      <c r="H112">
        <v>2021</v>
      </c>
      <c r="I112" t="s">
        <v>176</v>
      </c>
      <c r="J112">
        <v>3</v>
      </c>
      <c r="K112">
        <v>3</v>
      </c>
      <c r="L112">
        <v>5</v>
      </c>
      <c r="M112">
        <v>4</v>
      </c>
      <c r="N112">
        <v>5</v>
      </c>
      <c r="O112">
        <v>5</v>
      </c>
      <c r="P112">
        <v>5</v>
      </c>
      <c r="Q112">
        <v>5</v>
      </c>
      <c r="R112">
        <v>3</v>
      </c>
      <c r="S112">
        <v>5</v>
      </c>
      <c r="T112">
        <v>4</v>
      </c>
      <c r="U112">
        <v>4</v>
      </c>
      <c r="V112">
        <v>4</v>
      </c>
      <c r="W112">
        <v>5</v>
      </c>
      <c r="X112">
        <v>3</v>
      </c>
      <c r="Y112">
        <v>5</v>
      </c>
      <c r="Z112">
        <v>5</v>
      </c>
      <c r="AA112">
        <v>5</v>
      </c>
      <c r="AB112">
        <v>1</v>
      </c>
      <c r="AC112">
        <v>3</v>
      </c>
      <c r="AD112">
        <v>4</v>
      </c>
      <c r="AE112">
        <v>3</v>
      </c>
      <c r="AF112">
        <v>3</v>
      </c>
      <c r="AG112">
        <v>4</v>
      </c>
      <c r="AH112">
        <v>5</v>
      </c>
      <c r="AI112">
        <v>5</v>
      </c>
      <c r="AJ112">
        <v>3</v>
      </c>
      <c r="AK112">
        <v>3</v>
      </c>
      <c r="AQ112">
        <v>6.67</v>
      </c>
      <c r="AR112">
        <v>6.67</v>
      </c>
      <c r="AS112" t="s">
        <v>59</v>
      </c>
      <c r="AT112">
        <v>0</v>
      </c>
      <c r="AU112" t="s">
        <v>59</v>
      </c>
      <c r="AV112" t="s">
        <v>59</v>
      </c>
      <c r="AW112" t="s">
        <v>59</v>
      </c>
      <c r="AX112" t="s">
        <v>59</v>
      </c>
      <c r="AY112">
        <v>6.67</v>
      </c>
      <c r="AZ112" t="s">
        <v>59</v>
      </c>
      <c r="BA112">
        <v>10</v>
      </c>
      <c r="BB112">
        <v>10</v>
      </c>
      <c r="BC112">
        <v>10</v>
      </c>
      <c r="BD112" t="s">
        <v>59</v>
      </c>
      <c r="BE112">
        <v>6.67</v>
      </c>
      <c r="BF112" t="s">
        <v>59</v>
      </c>
      <c r="BG112" t="s">
        <v>59</v>
      </c>
      <c r="BH112" t="s">
        <v>59</v>
      </c>
      <c r="BI112">
        <v>10</v>
      </c>
      <c r="BJ112">
        <v>6.67</v>
      </c>
      <c r="BK112">
        <v>10</v>
      </c>
      <c r="BL112">
        <v>6.67</v>
      </c>
      <c r="BM112">
        <v>6.67</v>
      </c>
      <c r="BN112">
        <v>10</v>
      </c>
      <c r="BO112" t="s">
        <v>59</v>
      </c>
      <c r="BP112" t="s">
        <v>59</v>
      </c>
      <c r="BQ112">
        <v>6.67</v>
      </c>
      <c r="BR112">
        <v>6.67</v>
      </c>
      <c r="BS112">
        <v>10</v>
      </c>
      <c r="BT112">
        <v>6.67</v>
      </c>
      <c r="BU112">
        <v>5</v>
      </c>
      <c r="BV112">
        <v>6.67</v>
      </c>
      <c r="BW112">
        <v>6.67</v>
      </c>
      <c r="BX112">
        <v>6.67</v>
      </c>
      <c r="BY112">
        <v>10</v>
      </c>
      <c r="BZ112" t="s">
        <v>462</v>
      </c>
      <c r="CA112">
        <v>10</v>
      </c>
      <c r="CB112">
        <v>6.67</v>
      </c>
    </row>
    <row r="113" spans="2:80" x14ac:dyDescent="0.35">
      <c r="B113" t="s">
        <v>383</v>
      </c>
      <c r="C113" t="s">
        <v>127</v>
      </c>
      <c r="D113" t="s">
        <v>365</v>
      </c>
      <c r="E113" t="s">
        <v>361</v>
      </c>
      <c r="G113" t="s">
        <v>126</v>
      </c>
      <c r="H113">
        <v>2021</v>
      </c>
      <c r="I113" t="s">
        <v>177</v>
      </c>
      <c r="J113">
        <v>3</v>
      </c>
      <c r="K113">
        <v>2</v>
      </c>
      <c r="L113">
        <v>2</v>
      </c>
      <c r="M113">
        <v>1</v>
      </c>
      <c r="N113">
        <v>4</v>
      </c>
      <c r="O113">
        <v>3</v>
      </c>
      <c r="P113">
        <v>2</v>
      </c>
      <c r="Q113">
        <v>2</v>
      </c>
      <c r="R113">
        <v>5</v>
      </c>
      <c r="S113">
        <v>4</v>
      </c>
      <c r="T113">
        <v>3</v>
      </c>
      <c r="U113">
        <v>3</v>
      </c>
      <c r="V113">
        <v>4</v>
      </c>
      <c r="W113">
        <v>2</v>
      </c>
      <c r="X113">
        <v>4</v>
      </c>
      <c r="Y113">
        <v>3</v>
      </c>
      <c r="Z113">
        <v>2</v>
      </c>
      <c r="AA113">
        <v>1</v>
      </c>
      <c r="AB113">
        <v>3</v>
      </c>
      <c r="AC113">
        <v>4</v>
      </c>
      <c r="AD113">
        <v>3</v>
      </c>
      <c r="AE113">
        <v>4</v>
      </c>
      <c r="AG113">
        <v>3</v>
      </c>
      <c r="AH113">
        <v>1</v>
      </c>
      <c r="AI113">
        <v>1</v>
      </c>
      <c r="AJ113">
        <v>3</v>
      </c>
      <c r="AK113">
        <v>3</v>
      </c>
      <c r="AQ113">
        <v>6.67</v>
      </c>
      <c r="AR113">
        <v>3.33</v>
      </c>
      <c r="AS113">
        <v>3.33</v>
      </c>
      <c r="AT113">
        <v>10</v>
      </c>
      <c r="AU113">
        <v>10</v>
      </c>
      <c r="AV113">
        <v>6.67</v>
      </c>
      <c r="AW113">
        <v>3.33</v>
      </c>
      <c r="AX113">
        <v>3.33</v>
      </c>
      <c r="AY113" t="s">
        <v>59</v>
      </c>
      <c r="AZ113">
        <v>0</v>
      </c>
      <c r="BA113">
        <v>6.67</v>
      </c>
      <c r="BB113">
        <v>6.67</v>
      </c>
      <c r="BC113">
        <v>10</v>
      </c>
      <c r="BD113">
        <v>3.33</v>
      </c>
      <c r="BE113">
        <v>10</v>
      </c>
      <c r="BF113">
        <v>6.67</v>
      </c>
      <c r="BG113">
        <v>3.33</v>
      </c>
      <c r="BH113">
        <v>10</v>
      </c>
      <c r="BI113">
        <v>3.33</v>
      </c>
      <c r="BJ113">
        <v>10</v>
      </c>
      <c r="BK113">
        <v>6.67</v>
      </c>
      <c r="BL113">
        <v>10</v>
      </c>
      <c r="BN113">
        <v>6.67</v>
      </c>
      <c r="BO113">
        <v>0</v>
      </c>
      <c r="BP113">
        <v>0</v>
      </c>
      <c r="BQ113">
        <v>6.67</v>
      </c>
      <c r="BR113">
        <v>6.67</v>
      </c>
      <c r="BS113">
        <v>8.3350000000000009</v>
      </c>
      <c r="BT113">
        <v>4.4433333333333334</v>
      </c>
      <c r="BU113">
        <v>8.3350000000000009</v>
      </c>
      <c r="BV113">
        <v>8.3350000000000009</v>
      </c>
      <c r="BW113">
        <v>3.33</v>
      </c>
      <c r="BX113">
        <v>5</v>
      </c>
      <c r="BY113">
        <v>6.665</v>
      </c>
      <c r="BZ113">
        <v>1.665</v>
      </c>
      <c r="CA113">
        <v>6.666666666666667</v>
      </c>
      <c r="CB113">
        <v>10</v>
      </c>
    </row>
    <row r="114" spans="2:80" x14ac:dyDescent="0.35">
      <c r="B114" t="s">
        <v>383</v>
      </c>
      <c r="C114" t="s">
        <v>127</v>
      </c>
      <c r="D114" t="s">
        <v>365</v>
      </c>
      <c r="E114" t="s">
        <v>361</v>
      </c>
      <c r="G114" t="s">
        <v>126</v>
      </c>
      <c r="H114">
        <v>2021</v>
      </c>
      <c r="I114" t="s">
        <v>177</v>
      </c>
      <c r="J114">
        <v>3</v>
      </c>
      <c r="K114">
        <v>3</v>
      </c>
      <c r="L114">
        <v>2</v>
      </c>
      <c r="M114">
        <v>1</v>
      </c>
      <c r="N114">
        <v>4</v>
      </c>
      <c r="O114">
        <v>2</v>
      </c>
      <c r="P114">
        <v>3</v>
      </c>
      <c r="Q114">
        <v>3</v>
      </c>
      <c r="R114">
        <v>5</v>
      </c>
      <c r="S114">
        <v>4</v>
      </c>
      <c r="T114">
        <v>2</v>
      </c>
      <c r="U114">
        <v>2</v>
      </c>
      <c r="V114">
        <v>4</v>
      </c>
      <c r="W114">
        <v>1</v>
      </c>
      <c r="X114">
        <v>4</v>
      </c>
      <c r="Y114">
        <v>2</v>
      </c>
      <c r="Z114">
        <v>2</v>
      </c>
      <c r="AA114">
        <v>1</v>
      </c>
      <c r="AB114">
        <v>3</v>
      </c>
      <c r="AC114">
        <v>4</v>
      </c>
      <c r="AD114">
        <v>2</v>
      </c>
      <c r="AE114">
        <v>1</v>
      </c>
      <c r="AF114">
        <v>3</v>
      </c>
      <c r="AG114">
        <v>2</v>
      </c>
      <c r="AH114">
        <v>2</v>
      </c>
      <c r="AI114">
        <v>4</v>
      </c>
      <c r="AJ114">
        <v>3</v>
      </c>
      <c r="AK114">
        <v>4</v>
      </c>
      <c r="AQ114">
        <v>6.67</v>
      </c>
      <c r="AR114">
        <v>6.67</v>
      </c>
      <c r="AS114">
        <v>3.33</v>
      </c>
      <c r="AT114">
        <v>10</v>
      </c>
      <c r="AU114">
        <v>10</v>
      </c>
      <c r="AV114">
        <v>3.33</v>
      </c>
      <c r="AW114">
        <v>6.67</v>
      </c>
      <c r="AX114">
        <v>6.67</v>
      </c>
      <c r="AY114" t="s">
        <v>59</v>
      </c>
      <c r="AZ114">
        <v>0</v>
      </c>
      <c r="BA114">
        <v>3.33</v>
      </c>
      <c r="BB114">
        <v>3.33</v>
      </c>
      <c r="BC114">
        <v>10</v>
      </c>
      <c r="BD114">
        <v>0</v>
      </c>
      <c r="BE114">
        <v>10</v>
      </c>
      <c r="BF114">
        <v>3.33</v>
      </c>
      <c r="BG114">
        <v>3.33</v>
      </c>
      <c r="BH114">
        <v>10</v>
      </c>
      <c r="BI114">
        <v>3.33</v>
      </c>
      <c r="BJ114">
        <v>10</v>
      </c>
      <c r="BK114">
        <v>3.33</v>
      </c>
      <c r="BL114">
        <v>0</v>
      </c>
      <c r="BM114">
        <v>6.67</v>
      </c>
      <c r="BN114">
        <v>3.33</v>
      </c>
      <c r="BO114">
        <v>3.33</v>
      </c>
      <c r="BP114">
        <v>10</v>
      </c>
      <c r="BQ114">
        <v>6.67</v>
      </c>
      <c r="BR114">
        <v>10</v>
      </c>
      <c r="BS114">
        <v>6.665</v>
      </c>
      <c r="BT114">
        <v>5.5566666666666675</v>
      </c>
      <c r="BU114">
        <v>6.665</v>
      </c>
      <c r="BV114">
        <v>6.665</v>
      </c>
      <c r="BW114">
        <v>6.67</v>
      </c>
      <c r="BX114">
        <v>3.3333333333333335</v>
      </c>
      <c r="BY114">
        <v>6.665</v>
      </c>
      <c r="BZ114">
        <v>3.335</v>
      </c>
      <c r="CA114">
        <v>5.5533333333333337</v>
      </c>
      <c r="CB114">
        <v>5</v>
      </c>
    </row>
    <row r="115" spans="2:80" x14ac:dyDescent="0.35">
      <c r="B115" t="s">
        <v>427</v>
      </c>
      <c r="C115" t="s">
        <v>127</v>
      </c>
      <c r="D115" t="s">
        <v>169</v>
      </c>
      <c r="E115" t="s">
        <v>429</v>
      </c>
      <c r="G115" t="s">
        <v>126</v>
      </c>
      <c r="H115">
        <v>2022</v>
      </c>
      <c r="I115" t="s">
        <v>176</v>
      </c>
      <c r="J115">
        <v>3</v>
      </c>
      <c r="K115">
        <v>3</v>
      </c>
      <c r="L115">
        <v>3</v>
      </c>
      <c r="M115">
        <v>2</v>
      </c>
      <c r="N115">
        <v>4</v>
      </c>
      <c r="O115">
        <v>3</v>
      </c>
      <c r="P115">
        <v>2</v>
      </c>
      <c r="Q115">
        <v>3</v>
      </c>
      <c r="R115">
        <v>3</v>
      </c>
      <c r="S115">
        <v>2</v>
      </c>
      <c r="T115">
        <v>4</v>
      </c>
      <c r="U115">
        <v>4</v>
      </c>
      <c r="V115">
        <v>3</v>
      </c>
      <c r="W115">
        <v>4</v>
      </c>
      <c r="X115">
        <v>4</v>
      </c>
      <c r="Y115">
        <v>3</v>
      </c>
      <c r="Z115">
        <v>3</v>
      </c>
      <c r="AA115">
        <v>1</v>
      </c>
      <c r="AB115">
        <v>1</v>
      </c>
      <c r="AC115">
        <v>3</v>
      </c>
      <c r="AD115">
        <v>4</v>
      </c>
      <c r="AE115">
        <v>3</v>
      </c>
      <c r="AF115">
        <v>4</v>
      </c>
      <c r="AG115">
        <v>2</v>
      </c>
      <c r="AH115">
        <v>3</v>
      </c>
      <c r="AI115">
        <v>3</v>
      </c>
      <c r="AJ115">
        <v>4</v>
      </c>
      <c r="AL115">
        <v>4</v>
      </c>
      <c r="AM115">
        <v>1</v>
      </c>
      <c r="AN115">
        <v>1</v>
      </c>
      <c r="AO115">
        <v>1</v>
      </c>
      <c r="AP115">
        <v>3</v>
      </c>
      <c r="BS115" t="s">
        <v>462</v>
      </c>
      <c r="BT115" t="s">
        <v>462</v>
      </c>
      <c r="BU115" t="s">
        <v>462</v>
      </c>
      <c r="BV115" t="s">
        <v>462</v>
      </c>
      <c r="BW115" t="s">
        <v>462</v>
      </c>
      <c r="BX115" t="s">
        <v>462</v>
      </c>
      <c r="BY115" t="s">
        <v>462</v>
      </c>
      <c r="BZ115" t="s">
        <v>462</v>
      </c>
      <c r="CA115" t="s">
        <v>462</v>
      </c>
      <c r="CB115" t="s">
        <v>462</v>
      </c>
    </row>
    <row r="116" spans="2:80" x14ac:dyDescent="0.35">
      <c r="B116" t="s">
        <v>382</v>
      </c>
      <c r="C116" t="s">
        <v>127</v>
      </c>
      <c r="D116" t="s">
        <v>138</v>
      </c>
      <c r="E116" t="s">
        <v>367</v>
      </c>
      <c r="G116" t="s">
        <v>126</v>
      </c>
      <c r="H116">
        <v>2021</v>
      </c>
      <c r="I116" t="s">
        <v>177</v>
      </c>
      <c r="J116">
        <v>3</v>
      </c>
      <c r="K116">
        <v>2</v>
      </c>
      <c r="L116">
        <v>1</v>
      </c>
      <c r="M116">
        <v>1</v>
      </c>
      <c r="N116">
        <v>4</v>
      </c>
      <c r="O116">
        <v>3</v>
      </c>
      <c r="P116">
        <v>5</v>
      </c>
      <c r="Q116">
        <v>3</v>
      </c>
      <c r="R116">
        <v>5</v>
      </c>
      <c r="S116">
        <v>2</v>
      </c>
      <c r="T116">
        <v>3</v>
      </c>
      <c r="U116">
        <v>3</v>
      </c>
      <c r="V116">
        <v>3</v>
      </c>
      <c r="W116">
        <v>4</v>
      </c>
      <c r="X116">
        <v>4</v>
      </c>
      <c r="Y116">
        <v>3</v>
      </c>
      <c r="Z116">
        <v>3</v>
      </c>
      <c r="AA116">
        <v>5</v>
      </c>
      <c r="AB116">
        <v>1</v>
      </c>
      <c r="AC116">
        <v>3</v>
      </c>
      <c r="AD116">
        <v>3</v>
      </c>
      <c r="AE116">
        <v>3</v>
      </c>
      <c r="AF116">
        <v>2</v>
      </c>
      <c r="AG116">
        <v>2</v>
      </c>
      <c r="AH116">
        <v>1</v>
      </c>
      <c r="AI116">
        <v>1</v>
      </c>
      <c r="AJ116">
        <v>3</v>
      </c>
      <c r="AK116">
        <v>2</v>
      </c>
      <c r="AQ116">
        <v>6.67</v>
      </c>
      <c r="AR116">
        <v>3.33</v>
      </c>
      <c r="AS116">
        <v>0</v>
      </c>
      <c r="AT116">
        <v>10</v>
      </c>
      <c r="AU116">
        <v>10</v>
      </c>
      <c r="AV116">
        <v>6.67</v>
      </c>
      <c r="AW116" t="s">
        <v>59</v>
      </c>
      <c r="AX116">
        <v>6.67</v>
      </c>
      <c r="AY116" t="s">
        <v>59</v>
      </c>
      <c r="AZ116">
        <v>6.67</v>
      </c>
      <c r="BA116">
        <v>6.67</v>
      </c>
      <c r="BB116">
        <v>6.67</v>
      </c>
      <c r="BC116">
        <v>6.67</v>
      </c>
      <c r="BD116">
        <v>10</v>
      </c>
      <c r="BE116">
        <v>10</v>
      </c>
      <c r="BF116">
        <v>6.67</v>
      </c>
      <c r="BG116">
        <v>6.67</v>
      </c>
      <c r="BH116" t="s">
        <v>59</v>
      </c>
      <c r="BI116">
        <v>10</v>
      </c>
      <c r="BJ116">
        <v>6.67</v>
      </c>
      <c r="BK116">
        <v>6.67</v>
      </c>
      <c r="BL116">
        <v>6.67</v>
      </c>
      <c r="BM116">
        <v>3.33</v>
      </c>
      <c r="BN116">
        <v>3.33</v>
      </c>
      <c r="BO116">
        <v>0</v>
      </c>
      <c r="BP116">
        <v>0</v>
      </c>
      <c r="BQ116">
        <v>6.67</v>
      </c>
      <c r="BR116">
        <v>3.33</v>
      </c>
      <c r="BS116">
        <v>8.3350000000000009</v>
      </c>
      <c r="BT116">
        <v>3.3333333333333335</v>
      </c>
      <c r="BU116">
        <v>8.3350000000000009</v>
      </c>
      <c r="BV116">
        <v>8.3350000000000009</v>
      </c>
      <c r="BW116">
        <v>6.67</v>
      </c>
      <c r="BX116">
        <v>6.666666666666667</v>
      </c>
      <c r="BY116">
        <v>6.67</v>
      </c>
      <c r="BZ116">
        <v>6.67</v>
      </c>
      <c r="CA116">
        <v>8.3350000000000009</v>
      </c>
      <c r="CB116">
        <v>6.67</v>
      </c>
    </row>
    <row r="117" spans="2:80" x14ac:dyDescent="0.35">
      <c r="B117" t="s">
        <v>427</v>
      </c>
      <c r="C117" t="s">
        <v>127</v>
      </c>
      <c r="D117" t="s">
        <v>169</v>
      </c>
      <c r="E117" t="s">
        <v>429</v>
      </c>
      <c r="G117" t="s">
        <v>126</v>
      </c>
      <c r="H117">
        <v>2022</v>
      </c>
      <c r="I117" t="s">
        <v>176</v>
      </c>
      <c r="J117">
        <v>3</v>
      </c>
      <c r="K117">
        <v>3</v>
      </c>
      <c r="L117">
        <v>3</v>
      </c>
      <c r="M117">
        <v>4</v>
      </c>
      <c r="N117">
        <v>4</v>
      </c>
      <c r="O117">
        <v>4</v>
      </c>
      <c r="P117">
        <v>3</v>
      </c>
      <c r="Q117">
        <v>4</v>
      </c>
      <c r="R117">
        <v>4</v>
      </c>
      <c r="S117">
        <v>5</v>
      </c>
      <c r="T117">
        <v>4</v>
      </c>
      <c r="U117">
        <v>4</v>
      </c>
      <c r="V117">
        <v>4</v>
      </c>
      <c r="W117">
        <v>4</v>
      </c>
      <c r="X117">
        <v>4</v>
      </c>
      <c r="Y117">
        <v>4</v>
      </c>
      <c r="Z117">
        <v>5</v>
      </c>
      <c r="AA117">
        <v>1</v>
      </c>
      <c r="AB117">
        <v>1</v>
      </c>
      <c r="AC117">
        <v>4</v>
      </c>
      <c r="AD117">
        <v>4</v>
      </c>
      <c r="AE117">
        <v>5</v>
      </c>
      <c r="AF117">
        <v>4</v>
      </c>
      <c r="AG117">
        <v>3</v>
      </c>
      <c r="AH117">
        <v>3</v>
      </c>
      <c r="AI117">
        <v>4</v>
      </c>
      <c r="AJ117">
        <v>3</v>
      </c>
      <c r="AL117">
        <v>3</v>
      </c>
      <c r="AM117">
        <v>1</v>
      </c>
      <c r="AN117">
        <v>1</v>
      </c>
      <c r="AO117">
        <v>1</v>
      </c>
      <c r="AP117">
        <v>1</v>
      </c>
      <c r="BS117" t="s">
        <v>462</v>
      </c>
      <c r="BT117" t="s">
        <v>462</v>
      </c>
      <c r="BU117" t="s">
        <v>462</v>
      </c>
      <c r="BV117" t="s">
        <v>462</v>
      </c>
      <c r="BW117" t="s">
        <v>462</v>
      </c>
      <c r="BX117" t="s">
        <v>462</v>
      </c>
      <c r="BY117" t="s">
        <v>462</v>
      </c>
      <c r="BZ117" t="s">
        <v>462</v>
      </c>
      <c r="CA117" t="s">
        <v>462</v>
      </c>
      <c r="CB117" t="s">
        <v>462</v>
      </c>
    </row>
    <row r="118" spans="2:80" x14ac:dyDescent="0.35">
      <c r="B118" t="s">
        <v>427</v>
      </c>
      <c r="C118" t="s">
        <v>127</v>
      </c>
      <c r="D118" t="s">
        <v>169</v>
      </c>
      <c r="E118" t="s">
        <v>429</v>
      </c>
      <c r="G118" t="s">
        <v>126</v>
      </c>
      <c r="H118">
        <v>2022</v>
      </c>
      <c r="I118" t="s">
        <v>176</v>
      </c>
      <c r="J118">
        <v>3</v>
      </c>
      <c r="K118">
        <v>2</v>
      </c>
      <c r="L118">
        <v>1</v>
      </c>
      <c r="M118">
        <v>4</v>
      </c>
      <c r="N118">
        <v>2</v>
      </c>
      <c r="O118">
        <v>3</v>
      </c>
      <c r="P118">
        <v>3</v>
      </c>
      <c r="Q118">
        <v>5</v>
      </c>
      <c r="R118">
        <v>3</v>
      </c>
      <c r="S118">
        <v>3</v>
      </c>
      <c r="T118">
        <v>3</v>
      </c>
      <c r="U118">
        <v>3</v>
      </c>
      <c r="V118">
        <v>3</v>
      </c>
      <c r="W118">
        <v>4</v>
      </c>
      <c r="X118">
        <v>3</v>
      </c>
      <c r="Y118">
        <v>3</v>
      </c>
      <c r="Z118">
        <v>3</v>
      </c>
      <c r="AA118">
        <v>2</v>
      </c>
      <c r="AB118">
        <v>1</v>
      </c>
      <c r="AC118">
        <v>1</v>
      </c>
      <c r="AD118">
        <v>3</v>
      </c>
      <c r="AE118">
        <v>4</v>
      </c>
      <c r="AF118">
        <v>2</v>
      </c>
      <c r="AG118">
        <v>2</v>
      </c>
      <c r="AH118">
        <v>1</v>
      </c>
      <c r="AI118">
        <v>3</v>
      </c>
      <c r="AJ118">
        <v>5</v>
      </c>
      <c r="AL118">
        <v>3</v>
      </c>
      <c r="AM118">
        <v>1</v>
      </c>
      <c r="AN118">
        <v>2</v>
      </c>
      <c r="AO118">
        <v>1</v>
      </c>
      <c r="AP118">
        <v>2</v>
      </c>
      <c r="BS118" t="s">
        <v>462</v>
      </c>
      <c r="BT118" t="s">
        <v>462</v>
      </c>
      <c r="BU118" t="s">
        <v>462</v>
      </c>
      <c r="BV118" t="s">
        <v>462</v>
      </c>
      <c r="BW118" t="s">
        <v>462</v>
      </c>
      <c r="BX118" t="s">
        <v>462</v>
      </c>
      <c r="BY118" t="s">
        <v>462</v>
      </c>
      <c r="BZ118" t="s">
        <v>462</v>
      </c>
      <c r="CA118" t="s">
        <v>462</v>
      </c>
      <c r="CB118" t="s">
        <v>462</v>
      </c>
    </row>
    <row r="119" spans="2:80" x14ac:dyDescent="0.35">
      <c r="B119" t="s">
        <v>427</v>
      </c>
      <c r="C119" t="s">
        <v>127</v>
      </c>
      <c r="D119" t="s">
        <v>169</v>
      </c>
      <c r="E119" t="s">
        <v>429</v>
      </c>
      <c r="G119" t="s">
        <v>126</v>
      </c>
      <c r="H119">
        <v>2022</v>
      </c>
      <c r="I119" t="s">
        <v>177</v>
      </c>
      <c r="J119">
        <v>3</v>
      </c>
      <c r="K119">
        <v>3</v>
      </c>
      <c r="L119">
        <v>2</v>
      </c>
      <c r="M119">
        <v>1</v>
      </c>
      <c r="N119">
        <v>4</v>
      </c>
      <c r="O119">
        <v>5</v>
      </c>
      <c r="P119">
        <v>1</v>
      </c>
      <c r="Q119">
        <v>2</v>
      </c>
      <c r="R119">
        <v>3</v>
      </c>
      <c r="S119">
        <v>3</v>
      </c>
      <c r="T119">
        <v>4</v>
      </c>
      <c r="U119">
        <v>3</v>
      </c>
      <c r="V119">
        <v>3</v>
      </c>
      <c r="W119">
        <v>4</v>
      </c>
      <c r="X119">
        <v>4</v>
      </c>
      <c r="Y119">
        <v>3</v>
      </c>
      <c r="Z119">
        <v>2</v>
      </c>
      <c r="AA119">
        <v>1</v>
      </c>
      <c r="AB119">
        <v>1</v>
      </c>
      <c r="AC119">
        <v>4</v>
      </c>
      <c r="AD119">
        <v>4</v>
      </c>
      <c r="AE119">
        <v>4</v>
      </c>
      <c r="AF119">
        <v>2</v>
      </c>
      <c r="AG119">
        <v>4</v>
      </c>
      <c r="AH119">
        <v>4</v>
      </c>
      <c r="AI119">
        <v>3</v>
      </c>
      <c r="AJ119">
        <v>4</v>
      </c>
      <c r="AL119">
        <v>3</v>
      </c>
      <c r="AM119">
        <v>3</v>
      </c>
      <c r="AN119">
        <v>1</v>
      </c>
      <c r="AO119">
        <v>1</v>
      </c>
      <c r="AP119">
        <v>1</v>
      </c>
      <c r="BS119" t="s">
        <v>462</v>
      </c>
      <c r="BT119" t="s">
        <v>462</v>
      </c>
      <c r="BU119" t="s">
        <v>462</v>
      </c>
      <c r="BV119" t="s">
        <v>462</v>
      </c>
      <c r="BW119" t="s">
        <v>462</v>
      </c>
      <c r="BX119" t="s">
        <v>462</v>
      </c>
      <c r="BY119" t="s">
        <v>462</v>
      </c>
      <c r="BZ119" t="s">
        <v>462</v>
      </c>
      <c r="CA119" t="s">
        <v>462</v>
      </c>
      <c r="CB119" t="s">
        <v>462</v>
      </c>
    </row>
    <row r="120" spans="2:80" x14ac:dyDescent="0.35">
      <c r="B120" t="s">
        <v>426</v>
      </c>
      <c r="C120" t="s">
        <v>127</v>
      </c>
      <c r="D120" t="s">
        <v>150</v>
      </c>
      <c r="E120" t="s">
        <v>361</v>
      </c>
      <c r="G120" t="s">
        <v>126</v>
      </c>
      <c r="H120">
        <v>2022</v>
      </c>
      <c r="I120" t="s">
        <v>176</v>
      </c>
      <c r="J120">
        <v>3</v>
      </c>
      <c r="K120">
        <v>4</v>
      </c>
      <c r="L120">
        <v>3</v>
      </c>
      <c r="M120">
        <v>5</v>
      </c>
      <c r="N120">
        <v>3</v>
      </c>
      <c r="O120">
        <v>4</v>
      </c>
      <c r="P120">
        <v>4</v>
      </c>
      <c r="Q120">
        <v>3</v>
      </c>
      <c r="R120">
        <v>3</v>
      </c>
      <c r="S120">
        <v>4</v>
      </c>
      <c r="T120">
        <v>4</v>
      </c>
      <c r="U120">
        <v>4</v>
      </c>
      <c r="V120">
        <v>4</v>
      </c>
      <c r="W120">
        <v>4</v>
      </c>
      <c r="X120">
        <v>3</v>
      </c>
      <c r="Y120">
        <v>3</v>
      </c>
      <c r="Z120">
        <v>3</v>
      </c>
      <c r="AA120">
        <v>1</v>
      </c>
      <c r="AB120">
        <v>4</v>
      </c>
      <c r="AC120">
        <v>4</v>
      </c>
      <c r="AD120">
        <v>4</v>
      </c>
      <c r="AE120">
        <v>3</v>
      </c>
      <c r="AF120">
        <v>3</v>
      </c>
      <c r="AG120">
        <v>3</v>
      </c>
      <c r="AH120">
        <v>3</v>
      </c>
      <c r="AI120">
        <v>4</v>
      </c>
      <c r="AJ120">
        <v>4</v>
      </c>
      <c r="AL120">
        <v>4</v>
      </c>
      <c r="AM120">
        <v>1</v>
      </c>
      <c r="AN120">
        <v>1</v>
      </c>
      <c r="AO120">
        <v>1</v>
      </c>
      <c r="AP120">
        <v>2</v>
      </c>
      <c r="BS120" t="s">
        <v>462</v>
      </c>
      <c r="BT120" t="s">
        <v>462</v>
      </c>
      <c r="BU120" t="s">
        <v>462</v>
      </c>
      <c r="BV120" t="s">
        <v>462</v>
      </c>
      <c r="BW120" t="s">
        <v>462</v>
      </c>
      <c r="BX120" t="s">
        <v>462</v>
      </c>
      <c r="BY120" t="s">
        <v>462</v>
      </c>
      <c r="BZ120" t="s">
        <v>462</v>
      </c>
      <c r="CA120" t="s">
        <v>462</v>
      </c>
      <c r="CB120" t="s">
        <v>462</v>
      </c>
    </row>
    <row r="121" spans="2:80" x14ac:dyDescent="0.35">
      <c r="B121" t="s">
        <v>383</v>
      </c>
      <c r="C121" t="s">
        <v>127</v>
      </c>
      <c r="D121" t="s">
        <v>365</v>
      </c>
      <c r="E121" t="s">
        <v>361</v>
      </c>
      <c r="G121" t="s">
        <v>126</v>
      </c>
      <c r="H121">
        <v>2021</v>
      </c>
      <c r="I121" t="s">
        <v>176</v>
      </c>
      <c r="J121">
        <v>3</v>
      </c>
      <c r="K121">
        <v>3</v>
      </c>
      <c r="L121">
        <v>2</v>
      </c>
      <c r="M121">
        <v>1</v>
      </c>
      <c r="N121">
        <v>4</v>
      </c>
      <c r="O121">
        <v>4</v>
      </c>
      <c r="P121">
        <v>3</v>
      </c>
      <c r="Q121">
        <v>3</v>
      </c>
      <c r="R121">
        <v>3</v>
      </c>
      <c r="S121">
        <v>3</v>
      </c>
      <c r="T121">
        <v>4</v>
      </c>
      <c r="U121">
        <v>4</v>
      </c>
      <c r="V121">
        <v>4</v>
      </c>
      <c r="W121">
        <v>4</v>
      </c>
      <c r="X121">
        <v>4</v>
      </c>
      <c r="Y121">
        <v>3</v>
      </c>
      <c r="Z121">
        <v>2</v>
      </c>
      <c r="AA121">
        <v>1</v>
      </c>
      <c r="AB121">
        <v>1</v>
      </c>
      <c r="AC121">
        <v>4</v>
      </c>
      <c r="AD121">
        <v>3</v>
      </c>
      <c r="AE121">
        <v>4</v>
      </c>
      <c r="AF121">
        <v>4</v>
      </c>
      <c r="AG121">
        <v>3</v>
      </c>
      <c r="AI121">
        <v>2</v>
      </c>
      <c r="AJ121">
        <v>4</v>
      </c>
      <c r="AK121">
        <v>4</v>
      </c>
      <c r="AQ121">
        <v>6.67</v>
      </c>
      <c r="AR121">
        <v>6.67</v>
      </c>
      <c r="AS121">
        <v>3.33</v>
      </c>
      <c r="AT121">
        <v>10</v>
      </c>
      <c r="AU121">
        <v>10</v>
      </c>
      <c r="AV121">
        <v>10</v>
      </c>
      <c r="AW121">
        <v>6.67</v>
      </c>
      <c r="AX121">
        <v>6.67</v>
      </c>
      <c r="AY121">
        <v>6.67</v>
      </c>
      <c r="AZ121">
        <v>3.33</v>
      </c>
      <c r="BA121">
        <v>10</v>
      </c>
      <c r="BB121">
        <v>10</v>
      </c>
      <c r="BC121">
        <v>10</v>
      </c>
      <c r="BD121">
        <v>10</v>
      </c>
      <c r="BE121">
        <v>10</v>
      </c>
      <c r="BF121">
        <v>6.67</v>
      </c>
      <c r="BG121">
        <v>3.33</v>
      </c>
      <c r="BH121">
        <v>10</v>
      </c>
      <c r="BI121">
        <v>10</v>
      </c>
      <c r="BJ121">
        <v>10</v>
      </c>
      <c r="BK121">
        <v>6.67</v>
      </c>
      <c r="BL121">
        <v>10</v>
      </c>
      <c r="BM121">
        <v>10</v>
      </c>
      <c r="BN121">
        <v>6.67</v>
      </c>
      <c r="BP121">
        <v>3.33</v>
      </c>
      <c r="BQ121">
        <v>10</v>
      </c>
      <c r="BR121">
        <v>10</v>
      </c>
      <c r="BS121">
        <v>10</v>
      </c>
      <c r="BT121">
        <v>5.5566666666666675</v>
      </c>
      <c r="BU121">
        <v>10</v>
      </c>
      <c r="BV121">
        <v>10</v>
      </c>
      <c r="BW121">
        <v>6.67</v>
      </c>
      <c r="BX121">
        <v>8.89</v>
      </c>
      <c r="BY121">
        <v>6.665</v>
      </c>
      <c r="BZ121">
        <v>5</v>
      </c>
      <c r="CA121">
        <v>8.89</v>
      </c>
      <c r="CB121">
        <v>10</v>
      </c>
    </row>
    <row r="122" spans="2:80" x14ac:dyDescent="0.35">
      <c r="B122" t="s">
        <v>383</v>
      </c>
      <c r="C122" t="s">
        <v>127</v>
      </c>
      <c r="D122" t="s">
        <v>365</v>
      </c>
      <c r="E122" t="s">
        <v>361</v>
      </c>
      <c r="G122" t="s">
        <v>126</v>
      </c>
      <c r="H122">
        <v>2021</v>
      </c>
      <c r="I122" t="s">
        <v>177</v>
      </c>
      <c r="J122">
        <v>3</v>
      </c>
      <c r="K122">
        <v>3</v>
      </c>
      <c r="L122">
        <v>2</v>
      </c>
      <c r="M122">
        <v>3</v>
      </c>
      <c r="N122">
        <v>4</v>
      </c>
      <c r="O122">
        <v>3</v>
      </c>
      <c r="P122">
        <v>2</v>
      </c>
      <c r="Q122">
        <v>2</v>
      </c>
      <c r="R122">
        <v>3</v>
      </c>
      <c r="S122">
        <v>3</v>
      </c>
      <c r="T122">
        <v>3</v>
      </c>
      <c r="U122">
        <v>4</v>
      </c>
      <c r="V122">
        <v>4</v>
      </c>
      <c r="W122">
        <v>4</v>
      </c>
      <c r="X122">
        <v>4</v>
      </c>
      <c r="Y122">
        <v>3</v>
      </c>
      <c r="Z122">
        <v>3</v>
      </c>
      <c r="AA122">
        <v>1</v>
      </c>
      <c r="AB122">
        <v>1</v>
      </c>
      <c r="AC122">
        <v>4</v>
      </c>
      <c r="AD122">
        <v>4</v>
      </c>
      <c r="AE122">
        <v>3</v>
      </c>
      <c r="AF122">
        <v>5</v>
      </c>
      <c r="AG122">
        <v>3</v>
      </c>
      <c r="AH122">
        <v>3</v>
      </c>
      <c r="AI122">
        <v>1</v>
      </c>
      <c r="AJ122">
        <v>3</v>
      </c>
      <c r="AK122">
        <v>3</v>
      </c>
      <c r="AQ122">
        <v>6.67</v>
      </c>
      <c r="AR122">
        <v>6.67</v>
      </c>
      <c r="AS122">
        <v>3.33</v>
      </c>
      <c r="AT122">
        <v>3.33</v>
      </c>
      <c r="AU122">
        <v>10</v>
      </c>
      <c r="AV122">
        <v>6.67</v>
      </c>
      <c r="AW122">
        <v>3.33</v>
      </c>
      <c r="AX122">
        <v>3.33</v>
      </c>
      <c r="AY122">
        <v>6.67</v>
      </c>
      <c r="AZ122">
        <v>3.33</v>
      </c>
      <c r="BA122">
        <v>6.67</v>
      </c>
      <c r="BB122">
        <v>10</v>
      </c>
      <c r="BC122">
        <v>10</v>
      </c>
      <c r="BD122">
        <v>10</v>
      </c>
      <c r="BE122">
        <v>10</v>
      </c>
      <c r="BF122">
        <v>6.67</v>
      </c>
      <c r="BG122">
        <v>6.67</v>
      </c>
      <c r="BH122">
        <v>10</v>
      </c>
      <c r="BI122">
        <v>10</v>
      </c>
      <c r="BJ122">
        <v>10</v>
      </c>
      <c r="BK122">
        <v>10</v>
      </c>
      <c r="BL122">
        <v>6.67</v>
      </c>
      <c r="BM122" t="s">
        <v>59</v>
      </c>
      <c r="BN122">
        <v>6.67</v>
      </c>
      <c r="BO122">
        <v>6.67</v>
      </c>
      <c r="BP122">
        <v>0</v>
      </c>
      <c r="BQ122">
        <v>6.67</v>
      </c>
      <c r="BR122">
        <v>6.67</v>
      </c>
      <c r="BS122">
        <v>10</v>
      </c>
      <c r="BT122">
        <v>5.5566666666666675</v>
      </c>
      <c r="BU122">
        <v>5</v>
      </c>
      <c r="BV122">
        <v>8.3350000000000009</v>
      </c>
      <c r="BW122">
        <v>5</v>
      </c>
      <c r="BX122">
        <v>8.3350000000000009</v>
      </c>
      <c r="BY122">
        <v>8.3350000000000009</v>
      </c>
      <c r="BZ122">
        <v>3.33</v>
      </c>
      <c r="CA122">
        <v>10</v>
      </c>
      <c r="CB122">
        <v>8.3350000000000009</v>
      </c>
    </row>
    <row r="123" spans="2:80" x14ac:dyDescent="0.35">
      <c r="B123" t="s">
        <v>382</v>
      </c>
      <c r="C123" t="s">
        <v>127</v>
      </c>
      <c r="D123" t="s">
        <v>138</v>
      </c>
      <c r="E123" t="s">
        <v>367</v>
      </c>
      <c r="G123" t="s">
        <v>126</v>
      </c>
      <c r="H123">
        <v>2021</v>
      </c>
      <c r="I123" t="s">
        <v>176</v>
      </c>
      <c r="J123">
        <v>3</v>
      </c>
      <c r="K123">
        <v>3</v>
      </c>
      <c r="L123">
        <v>3</v>
      </c>
      <c r="M123">
        <v>5</v>
      </c>
      <c r="N123">
        <v>5</v>
      </c>
      <c r="O123">
        <v>5</v>
      </c>
      <c r="P123">
        <v>3</v>
      </c>
      <c r="Q123">
        <v>5</v>
      </c>
      <c r="R123">
        <v>5</v>
      </c>
      <c r="S123">
        <v>5</v>
      </c>
      <c r="T123">
        <v>4</v>
      </c>
      <c r="U123">
        <v>4</v>
      </c>
      <c r="V123">
        <v>5</v>
      </c>
      <c r="W123">
        <v>5</v>
      </c>
      <c r="X123">
        <v>3</v>
      </c>
      <c r="Y123">
        <v>5</v>
      </c>
      <c r="Z123">
        <v>5</v>
      </c>
      <c r="AA123">
        <v>5</v>
      </c>
      <c r="AB123">
        <v>1</v>
      </c>
      <c r="AC123">
        <v>5</v>
      </c>
      <c r="AD123">
        <v>4</v>
      </c>
      <c r="AE123">
        <v>5</v>
      </c>
      <c r="AF123">
        <v>5</v>
      </c>
      <c r="AG123">
        <v>4</v>
      </c>
      <c r="AH123">
        <v>5</v>
      </c>
      <c r="AI123">
        <v>3</v>
      </c>
      <c r="AJ123">
        <v>3</v>
      </c>
      <c r="AK123">
        <v>5</v>
      </c>
      <c r="AQ123">
        <v>6.67</v>
      </c>
      <c r="AR123">
        <v>6.67</v>
      </c>
      <c r="AS123">
        <v>6.67</v>
      </c>
      <c r="AT123" t="s">
        <v>59</v>
      </c>
      <c r="AU123" t="s">
        <v>59</v>
      </c>
      <c r="AV123" t="s">
        <v>59</v>
      </c>
      <c r="AW123">
        <v>6.67</v>
      </c>
      <c r="AX123" t="s">
        <v>59</v>
      </c>
      <c r="AY123" t="s">
        <v>59</v>
      </c>
      <c r="AZ123" t="s">
        <v>59</v>
      </c>
      <c r="BA123">
        <v>10</v>
      </c>
      <c r="BB123">
        <v>10</v>
      </c>
      <c r="BC123" t="s">
        <v>59</v>
      </c>
      <c r="BD123" t="s">
        <v>59</v>
      </c>
      <c r="BE123">
        <v>6.67</v>
      </c>
      <c r="BF123" t="s">
        <v>59</v>
      </c>
      <c r="BG123" t="s">
        <v>59</v>
      </c>
      <c r="BH123" t="s">
        <v>59</v>
      </c>
      <c r="BI123">
        <v>10</v>
      </c>
      <c r="BJ123" t="s">
        <v>59</v>
      </c>
      <c r="BK123">
        <v>10</v>
      </c>
      <c r="BL123" t="s">
        <v>59</v>
      </c>
      <c r="BM123" t="s">
        <v>59</v>
      </c>
      <c r="BN123">
        <v>10</v>
      </c>
      <c r="BO123" t="s">
        <v>59</v>
      </c>
      <c r="BP123">
        <v>6.67</v>
      </c>
      <c r="BQ123">
        <v>6.67</v>
      </c>
      <c r="BR123" t="s">
        <v>59</v>
      </c>
      <c r="BS123">
        <v>10</v>
      </c>
      <c r="BT123">
        <v>6.669999999999999</v>
      </c>
      <c r="BU123">
        <v>10</v>
      </c>
      <c r="BV123">
        <v>6.67</v>
      </c>
      <c r="BW123" t="s">
        <v>462</v>
      </c>
      <c r="BX123" t="s">
        <v>462</v>
      </c>
      <c r="BY123" t="s">
        <v>462</v>
      </c>
      <c r="BZ123">
        <v>6.67</v>
      </c>
      <c r="CA123">
        <v>10</v>
      </c>
      <c r="CB123" t="s">
        <v>462</v>
      </c>
    </row>
    <row r="124" spans="2:80" x14ac:dyDescent="0.35">
      <c r="B124" t="s">
        <v>383</v>
      </c>
      <c r="C124" t="s">
        <v>127</v>
      </c>
      <c r="D124" t="s">
        <v>365</v>
      </c>
      <c r="E124" t="s">
        <v>361</v>
      </c>
      <c r="G124" t="s">
        <v>126</v>
      </c>
      <c r="H124">
        <v>2021</v>
      </c>
      <c r="I124" t="s">
        <v>176</v>
      </c>
      <c r="J124">
        <v>3</v>
      </c>
      <c r="K124">
        <v>3</v>
      </c>
      <c r="L124">
        <v>2</v>
      </c>
      <c r="M124">
        <v>5</v>
      </c>
      <c r="N124">
        <v>4</v>
      </c>
      <c r="O124">
        <v>4</v>
      </c>
      <c r="P124">
        <v>2</v>
      </c>
      <c r="Q124">
        <v>3</v>
      </c>
      <c r="R124">
        <v>5</v>
      </c>
      <c r="S124">
        <v>4</v>
      </c>
      <c r="T124">
        <v>3</v>
      </c>
      <c r="U124">
        <v>3</v>
      </c>
      <c r="V124">
        <v>4</v>
      </c>
      <c r="W124">
        <v>4</v>
      </c>
      <c r="X124">
        <v>4</v>
      </c>
      <c r="Y124">
        <v>2</v>
      </c>
      <c r="Z124">
        <v>2</v>
      </c>
      <c r="AA124">
        <v>1</v>
      </c>
      <c r="AB124">
        <v>1</v>
      </c>
      <c r="AC124">
        <v>4</v>
      </c>
      <c r="AD124">
        <v>3</v>
      </c>
      <c r="AE124">
        <v>3</v>
      </c>
      <c r="AF124">
        <v>3</v>
      </c>
      <c r="AG124">
        <v>3</v>
      </c>
      <c r="AH124">
        <v>2</v>
      </c>
      <c r="AI124">
        <v>2</v>
      </c>
      <c r="AJ124">
        <v>4</v>
      </c>
      <c r="AK124">
        <v>3</v>
      </c>
      <c r="AQ124">
        <v>6.67</v>
      </c>
      <c r="AR124">
        <v>6.67</v>
      </c>
      <c r="AS124">
        <v>3.33</v>
      </c>
      <c r="AT124" t="s">
        <v>59</v>
      </c>
      <c r="AU124">
        <v>10</v>
      </c>
      <c r="AV124">
        <v>10</v>
      </c>
      <c r="AW124">
        <v>3.33</v>
      </c>
      <c r="AX124">
        <v>6.67</v>
      </c>
      <c r="AY124" t="s">
        <v>59</v>
      </c>
      <c r="AZ124">
        <v>0</v>
      </c>
      <c r="BA124">
        <v>6.67</v>
      </c>
      <c r="BB124">
        <v>6.67</v>
      </c>
      <c r="BC124">
        <v>10</v>
      </c>
      <c r="BD124">
        <v>10</v>
      </c>
      <c r="BE124">
        <v>10</v>
      </c>
      <c r="BF124">
        <v>3.33</v>
      </c>
      <c r="BG124">
        <v>3.33</v>
      </c>
      <c r="BH124">
        <v>10</v>
      </c>
      <c r="BI124">
        <v>10</v>
      </c>
      <c r="BJ124">
        <v>10</v>
      </c>
      <c r="BK124">
        <v>6.67</v>
      </c>
      <c r="BL124">
        <v>6.67</v>
      </c>
      <c r="BM124">
        <v>6.67</v>
      </c>
      <c r="BN124">
        <v>6.67</v>
      </c>
      <c r="BO124">
        <v>3.33</v>
      </c>
      <c r="BP124">
        <v>3.33</v>
      </c>
      <c r="BQ124">
        <v>10</v>
      </c>
      <c r="BR124">
        <v>6.67</v>
      </c>
      <c r="BS124">
        <v>8.3350000000000009</v>
      </c>
      <c r="BT124">
        <v>5.5566666666666675</v>
      </c>
      <c r="BU124">
        <v>6.67</v>
      </c>
      <c r="BV124">
        <v>10</v>
      </c>
      <c r="BW124">
        <v>6.67</v>
      </c>
      <c r="BX124">
        <v>6.666666666666667</v>
      </c>
      <c r="BY124">
        <v>6.665</v>
      </c>
      <c r="BZ124">
        <v>1.665</v>
      </c>
      <c r="CA124">
        <v>8.89</v>
      </c>
      <c r="CB124">
        <v>8.3350000000000009</v>
      </c>
    </row>
    <row r="125" spans="2:80" x14ac:dyDescent="0.35">
      <c r="B125" t="s">
        <v>383</v>
      </c>
      <c r="C125" t="s">
        <v>127</v>
      </c>
      <c r="D125" t="s">
        <v>365</v>
      </c>
      <c r="E125" t="s">
        <v>361</v>
      </c>
      <c r="G125" t="s">
        <v>126</v>
      </c>
      <c r="H125">
        <v>2021</v>
      </c>
      <c r="I125" t="s">
        <v>177</v>
      </c>
      <c r="J125">
        <v>3</v>
      </c>
      <c r="K125">
        <v>2</v>
      </c>
      <c r="L125">
        <v>2</v>
      </c>
      <c r="M125">
        <v>1</v>
      </c>
      <c r="N125">
        <v>5</v>
      </c>
      <c r="O125">
        <v>5</v>
      </c>
      <c r="P125">
        <v>5</v>
      </c>
      <c r="Q125">
        <v>3</v>
      </c>
      <c r="R125">
        <v>5</v>
      </c>
      <c r="S125">
        <v>3</v>
      </c>
      <c r="T125">
        <v>5</v>
      </c>
      <c r="U125">
        <v>4</v>
      </c>
      <c r="V125">
        <v>4</v>
      </c>
      <c r="W125">
        <v>5</v>
      </c>
      <c r="X125">
        <v>4</v>
      </c>
      <c r="Y125">
        <v>4</v>
      </c>
      <c r="Z125">
        <v>3</v>
      </c>
      <c r="AA125">
        <v>1</v>
      </c>
      <c r="AB125">
        <v>1</v>
      </c>
      <c r="AC125">
        <v>5</v>
      </c>
      <c r="AD125">
        <v>4</v>
      </c>
      <c r="AE125">
        <v>3</v>
      </c>
      <c r="AG125">
        <v>3</v>
      </c>
      <c r="AH125">
        <v>1</v>
      </c>
      <c r="AI125">
        <v>2</v>
      </c>
      <c r="AJ125">
        <v>4</v>
      </c>
      <c r="AK125">
        <v>4</v>
      </c>
      <c r="AQ125">
        <v>6.67</v>
      </c>
      <c r="AR125">
        <v>3.33</v>
      </c>
      <c r="AS125">
        <v>3.33</v>
      </c>
      <c r="AT125">
        <v>10</v>
      </c>
      <c r="AU125" t="s">
        <v>59</v>
      </c>
      <c r="AV125" t="s">
        <v>59</v>
      </c>
      <c r="AW125" t="s">
        <v>59</v>
      </c>
      <c r="AX125">
        <v>6.67</v>
      </c>
      <c r="AY125" t="s">
        <v>59</v>
      </c>
      <c r="AZ125">
        <v>3.33</v>
      </c>
      <c r="BA125" t="s">
        <v>59</v>
      </c>
      <c r="BB125">
        <v>10</v>
      </c>
      <c r="BC125">
        <v>10</v>
      </c>
      <c r="BD125" t="s">
        <v>59</v>
      </c>
      <c r="BE125">
        <v>10</v>
      </c>
      <c r="BF125">
        <v>10</v>
      </c>
      <c r="BG125">
        <v>6.67</v>
      </c>
      <c r="BH125">
        <v>10</v>
      </c>
      <c r="BI125">
        <v>10</v>
      </c>
      <c r="BJ125" t="s">
        <v>59</v>
      </c>
      <c r="BK125">
        <v>10</v>
      </c>
      <c r="BL125">
        <v>6.67</v>
      </c>
      <c r="BN125">
        <v>6.67</v>
      </c>
      <c r="BO125">
        <v>0</v>
      </c>
      <c r="BP125">
        <v>3.33</v>
      </c>
      <c r="BQ125">
        <v>10</v>
      </c>
      <c r="BR125">
        <v>10</v>
      </c>
      <c r="BS125">
        <v>10</v>
      </c>
      <c r="BT125">
        <v>4.4433333333333334</v>
      </c>
      <c r="BU125">
        <v>10</v>
      </c>
      <c r="BV125">
        <v>10</v>
      </c>
      <c r="BW125">
        <v>6.67</v>
      </c>
      <c r="BX125">
        <v>10</v>
      </c>
      <c r="BY125">
        <v>8.3350000000000009</v>
      </c>
      <c r="BZ125">
        <v>3.33</v>
      </c>
      <c r="CA125">
        <v>10</v>
      </c>
      <c r="CB125">
        <v>6.67</v>
      </c>
    </row>
    <row r="126" spans="2:80" x14ac:dyDescent="0.35">
      <c r="B126" t="s">
        <v>382</v>
      </c>
      <c r="C126" t="s">
        <v>127</v>
      </c>
      <c r="D126" t="s">
        <v>138</v>
      </c>
      <c r="E126" t="s">
        <v>367</v>
      </c>
      <c r="G126" t="s">
        <v>126</v>
      </c>
      <c r="H126">
        <v>2021</v>
      </c>
      <c r="I126" t="s">
        <v>176</v>
      </c>
      <c r="J126">
        <v>3</v>
      </c>
      <c r="K126">
        <v>3</v>
      </c>
      <c r="L126">
        <v>2</v>
      </c>
      <c r="M126">
        <v>2</v>
      </c>
      <c r="N126">
        <v>3</v>
      </c>
      <c r="O126">
        <v>3</v>
      </c>
      <c r="P126">
        <v>3</v>
      </c>
      <c r="Q126">
        <v>5</v>
      </c>
      <c r="R126">
        <v>5</v>
      </c>
      <c r="S126">
        <v>1</v>
      </c>
      <c r="T126">
        <v>4</v>
      </c>
      <c r="U126">
        <v>4</v>
      </c>
      <c r="V126">
        <v>5</v>
      </c>
      <c r="W126">
        <v>5</v>
      </c>
      <c r="X126">
        <v>3</v>
      </c>
      <c r="Y126">
        <v>3</v>
      </c>
      <c r="Z126">
        <v>3</v>
      </c>
      <c r="AA126">
        <v>1</v>
      </c>
      <c r="AB126">
        <v>1</v>
      </c>
      <c r="AC126">
        <v>2</v>
      </c>
      <c r="AD126">
        <v>4</v>
      </c>
      <c r="AE126">
        <v>5</v>
      </c>
      <c r="AF126">
        <v>5</v>
      </c>
      <c r="AG126">
        <v>3</v>
      </c>
      <c r="AH126">
        <v>2</v>
      </c>
      <c r="AI126">
        <v>2</v>
      </c>
      <c r="AJ126">
        <v>3</v>
      </c>
      <c r="AK126">
        <v>3</v>
      </c>
      <c r="AQ126">
        <v>6.67</v>
      </c>
      <c r="AR126">
        <v>6.67</v>
      </c>
      <c r="AS126">
        <v>3.33</v>
      </c>
      <c r="AT126">
        <v>6.67</v>
      </c>
      <c r="AU126">
        <v>6.67</v>
      </c>
      <c r="AV126">
        <v>6.67</v>
      </c>
      <c r="AW126">
        <v>6.67</v>
      </c>
      <c r="AX126" t="s">
        <v>59</v>
      </c>
      <c r="AY126" t="s">
        <v>59</v>
      </c>
      <c r="AZ126">
        <v>10</v>
      </c>
      <c r="BA126">
        <v>10</v>
      </c>
      <c r="BB126">
        <v>10</v>
      </c>
      <c r="BC126" t="s">
        <v>59</v>
      </c>
      <c r="BD126" t="s">
        <v>59</v>
      </c>
      <c r="BE126">
        <v>6.67</v>
      </c>
      <c r="BF126">
        <v>6.67</v>
      </c>
      <c r="BG126">
        <v>6.67</v>
      </c>
      <c r="BH126">
        <v>10</v>
      </c>
      <c r="BI126">
        <v>10</v>
      </c>
      <c r="BJ126">
        <v>3.33</v>
      </c>
      <c r="BK126">
        <v>10</v>
      </c>
      <c r="BL126" t="s">
        <v>59</v>
      </c>
      <c r="BM126" t="s">
        <v>59</v>
      </c>
      <c r="BN126">
        <v>6.67</v>
      </c>
      <c r="BO126">
        <v>3.33</v>
      </c>
      <c r="BP126">
        <v>3.33</v>
      </c>
      <c r="BQ126">
        <v>6.67</v>
      </c>
      <c r="BR126">
        <v>6.67</v>
      </c>
      <c r="BS126">
        <v>8.3350000000000009</v>
      </c>
      <c r="BT126">
        <v>5.5566666666666675</v>
      </c>
      <c r="BU126">
        <v>8.3350000000000009</v>
      </c>
      <c r="BV126">
        <v>6.67</v>
      </c>
      <c r="BW126" t="s">
        <v>462</v>
      </c>
      <c r="BX126">
        <v>6.67</v>
      </c>
      <c r="BY126">
        <v>6.67</v>
      </c>
      <c r="BZ126">
        <v>8.3350000000000009</v>
      </c>
      <c r="CA126">
        <v>10</v>
      </c>
      <c r="CB126">
        <v>3.33</v>
      </c>
    </row>
    <row r="127" spans="2:80" x14ac:dyDescent="0.35">
      <c r="B127" t="s">
        <v>383</v>
      </c>
      <c r="C127" t="s">
        <v>127</v>
      </c>
      <c r="D127" t="s">
        <v>365</v>
      </c>
      <c r="E127" t="s">
        <v>361</v>
      </c>
      <c r="G127" t="s">
        <v>126</v>
      </c>
      <c r="H127">
        <v>2021</v>
      </c>
      <c r="I127" t="s">
        <v>177</v>
      </c>
      <c r="J127">
        <v>3</v>
      </c>
      <c r="K127">
        <v>2</v>
      </c>
      <c r="L127">
        <v>2</v>
      </c>
      <c r="M127">
        <v>1</v>
      </c>
      <c r="N127">
        <v>4</v>
      </c>
      <c r="O127">
        <v>3</v>
      </c>
      <c r="P127">
        <v>1</v>
      </c>
      <c r="Q127">
        <v>1</v>
      </c>
      <c r="R127">
        <v>3</v>
      </c>
      <c r="S127">
        <v>4</v>
      </c>
      <c r="T127">
        <v>3</v>
      </c>
      <c r="U127">
        <v>3</v>
      </c>
      <c r="V127">
        <v>4</v>
      </c>
      <c r="W127">
        <v>1</v>
      </c>
      <c r="X127">
        <v>4</v>
      </c>
      <c r="Y127">
        <v>4</v>
      </c>
      <c r="Z127">
        <v>3</v>
      </c>
      <c r="AA127">
        <v>1</v>
      </c>
      <c r="AB127">
        <v>3</v>
      </c>
      <c r="AC127">
        <v>5</v>
      </c>
      <c r="AD127">
        <v>3</v>
      </c>
      <c r="AE127">
        <v>1</v>
      </c>
      <c r="AF127">
        <v>4</v>
      </c>
      <c r="AG127">
        <v>5</v>
      </c>
      <c r="AH127">
        <v>1</v>
      </c>
      <c r="AI127">
        <v>1</v>
      </c>
      <c r="AJ127">
        <v>3</v>
      </c>
      <c r="AK127">
        <v>3</v>
      </c>
      <c r="AQ127">
        <v>6.67</v>
      </c>
      <c r="AR127">
        <v>3.33</v>
      </c>
      <c r="AS127">
        <v>3.33</v>
      </c>
      <c r="AT127">
        <v>10</v>
      </c>
      <c r="AU127">
        <v>10</v>
      </c>
      <c r="AV127">
        <v>6.67</v>
      </c>
      <c r="AW127">
        <v>0</v>
      </c>
      <c r="AX127">
        <v>0</v>
      </c>
      <c r="AY127">
        <v>6.67</v>
      </c>
      <c r="AZ127">
        <v>0</v>
      </c>
      <c r="BA127">
        <v>6.67</v>
      </c>
      <c r="BB127">
        <v>6.67</v>
      </c>
      <c r="BC127">
        <v>10</v>
      </c>
      <c r="BD127">
        <v>0</v>
      </c>
      <c r="BE127">
        <v>10</v>
      </c>
      <c r="BF127">
        <v>10</v>
      </c>
      <c r="BG127">
        <v>6.67</v>
      </c>
      <c r="BH127">
        <v>10</v>
      </c>
      <c r="BI127">
        <v>3.33</v>
      </c>
      <c r="BJ127" t="s">
        <v>59</v>
      </c>
      <c r="BK127">
        <v>6.67</v>
      </c>
      <c r="BL127">
        <v>0</v>
      </c>
      <c r="BM127">
        <v>10</v>
      </c>
      <c r="BN127" t="s">
        <v>59</v>
      </c>
      <c r="BO127">
        <v>0</v>
      </c>
      <c r="BP127">
        <v>0</v>
      </c>
      <c r="BQ127">
        <v>6.67</v>
      </c>
      <c r="BR127">
        <v>6.67</v>
      </c>
      <c r="BS127">
        <v>8.3350000000000009</v>
      </c>
      <c r="BT127">
        <v>4.4433333333333334</v>
      </c>
      <c r="BU127">
        <v>8.3350000000000009</v>
      </c>
      <c r="BV127">
        <v>8.3350000000000009</v>
      </c>
      <c r="BW127">
        <v>3.335</v>
      </c>
      <c r="BX127">
        <v>6.666666666666667</v>
      </c>
      <c r="BY127">
        <v>8.3350000000000009</v>
      </c>
      <c r="BZ127">
        <v>0</v>
      </c>
      <c r="CA127">
        <v>6.666666666666667</v>
      </c>
      <c r="CB127">
        <v>0</v>
      </c>
    </row>
    <row r="128" spans="2:80" x14ac:dyDescent="0.35">
      <c r="B128" t="s">
        <v>427</v>
      </c>
      <c r="C128" t="s">
        <v>127</v>
      </c>
      <c r="D128" t="s">
        <v>169</v>
      </c>
      <c r="E128" t="s">
        <v>429</v>
      </c>
      <c r="G128" t="s">
        <v>126</v>
      </c>
      <c r="H128">
        <v>2022</v>
      </c>
      <c r="I128" t="s">
        <v>354</v>
      </c>
      <c r="J128">
        <v>3</v>
      </c>
      <c r="K128">
        <v>3</v>
      </c>
      <c r="L128">
        <v>4</v>
      </c>
      <c r="M128">
        <v>5</v>
      </c>
      <c r="N128">
        <v>4</v>
      </c>
      <c r="O128">
        <v>4</v>
      </c>
      <c r="P128">
        <v>2</v>
      </c>
      <c r="Q128">
        <v>5</v>
      </c>
      <c r="R128">
        <v>4</v>
      </c>
      <c r="S128">
        <v>4</v>
      </c>
      <c r="T128">
        <v>3</v>
      </c>
      <c r="U128">
        <v>4</v>
      </c>
      <c r="V128">
        <v>3</v>
      </c>
      <c r="W128">
        <v>3</v>
      </c>
      <c r="X128">
        <v>4</v>
      </c>
      <c r="Y128">
        <v>3</v>
      </c>
      <c r="Z128">
        <v>2</v>
      </c>
      <c r="AA128">
        <v>5</v>
      </c>
      <c r="AB128">
        <v>5</v>
      </c>
      <c r="AC128">
        <v>3</v>
      </c>
      <c r="AD128">
        <v>3</v>
      </c>
      <c r="AE128">
        <v>3</v>
      </c>
      <c r="AF128">
        <v>5</v>
      </c>
      <c r="AG128">
        <v>5</v>
      </c>
      <c r="AH128">
        <v>3</v>
      </c>
      <c r="AI128">
        <v>2</v>
      </c>
      <c r="AJ128">
        <v>3</v>
      </c>
      <c r="AL128">
        <v>3</v>
      </c>
      <c r="AM128">
        <v>2</v>
      </c>
      <c r="AN128">
        <v>1</v>
      </c>
      <c r="AO128">
        <v>1</v>
      </c>
      <c r="AP128">
        <v>1</v>
      </c>
      <c r="BS128" t="s">
        <v>462</v>
      </c>
      <c r="BT128" t="s">
        <v>462</v>
      </c>
      <c r="BU128" t="s">
        <v>462</v>
      </c>
      <c r="BV128" t="s">
        <v>462</v>
      </c>
      <c r="BW128" t="s">
        <v>462</v>
      </c>
      <c r="BX128" t="s">
        <v>462</v>
      </c>
      <c r="BY128" t="s">
        <v>462</v>
      </c>
      <c r="BZ128" t="s">
        <v>462</v>
      </c>
      <c r="CA128" t="s">
        <v>462</v>
      </c>
      <c r="CB128" t="s">
        <v>462</v>
      </c>
    </row>
    <row r="129" spans="2:80" x14ac:dyDescent="0.35">
      <c r="B129" t="s">
        <v>382</v>
      </c>
      <c r="C129" t="s">
        <v>127</v>
      </c>
      <c r="D129" t="s">
        <v>138</v>
      </c>
      <c r="E129" t="s">
        <v>367</v>
      </c>
      <c r="G129" t="s">
        <v>126</v>
      </c>
      <c r="H129">
        <v>2021</v>
      </c>
      <c r="I129" t="s">
        <v>176</v>
      </c>
      <c r="J129">
        <v>3</v>
      </c>
      <c r="K129">
        <v>5</v>
      </c>
      <c r="L129">
        <v>5</v>
      </c>
      <c r="M129">
        <v>5</v>
      </c>
      <c r="N129">
        <v>4</v>
      </c>
      <c r="O129">
        <v>5</v>
      </c>
      <c r="P129">
        <v>1</v>
      </c>
      <c r="Q129">
        <v>5</v>
      </c>
      <c r="R129">
        <v>3</v>
      </c>
      <c r="S129">
        <v>3</v>
      </c>
      <c r="T129">
        <v>3</v>
      </c>
      <c r="U129">
        <v>5</v>
      </c>
      <c r="V129">
        <v>3</v>
      </c>
      <c r="W129">
        <v>3</v>
      </c>
      <c r="X129">
        <v>5</v>
      </c>
      <c r="Y129">
        <v>3</v>
      </c>
      <c r="Z129">
        <v>5</v>
      </c>
      <c r="AA129">
        <v>4</v>
      </c>
      <c r="AB129">
        <v>1</v>
      </c>
      <c r="AC129">
        <v>5</v>
      </c>
      <c r="AD129">
        <v>2</v>
      </c>
      <c r="AE129">
        <v>3</v>
      </c>
      <c r="AF129">
        <v>5</v>
      </c>
      <c r="AG129">
        <v>4</v>
      </c>
      <c r="AH129">
        <v>5</v>
      </c>
      <c r="AI129">
        <v>2</v>
      </c>
      <c r="AJ129">
        <v>3</v>
      </c>
      <c r="AK129">
        <v>3</v>
      </c>
      <c r="AQ129">
        <v>6.67</v>
      </c>
      <c r="AR129" t="s">
        <v>59</v>
      </c>
      <c r="AS129" t="s">
        <v>59</v>
      </c>
      <c r="AT129" t="s">
        <v>59</v>
      </c>
      <c r="AU129">
        <v>10</v>
      </c>
      <c r="AV129" t="s">
        <v>59</v>
      </c>
      <c r="AW129">
        <v>0</v>
      </c>
      <c r="AX129" t="s">
        <v>59</v>
      </c>
      <c r="AY129">
        <v>6.67</v>
      </c>
      <c r="AZ129">
        <v>3.33</v>
      </c>
      <c r="BA129">
        <v>6.67</v>
      </c>
      <c r="BB129" t="s">
        <v>59</v>
      </c>
      <c r="BC129">
        <v>6.67</v>
      </c>
      <c r="BD129">
        <v>6.67</v>
      </c>
      <c r="BE129" t="s">
        <v>59</v>
      </c>
      <c r="BF129">
        <v>6.67</v>
      </c>
      <c r="BG129" t="s">
        <v>59</v>
      </c>
      <c r="BH129">
        <v>0</v>
      </c>
      <c r="BI129">
        <v>10</v>
      </c>
      <c r="BJ129" t="s">
        <v>59</v>
      </c>
      <c r="BK129">
        <v>3.33</v>
      </c>
      <c r="BL129">
        <v>6.67</v>
      </c>
      <c r="BM129" t="s">
        <v>59</v>
      </c>
      <c r="BN129">
        <v>10</v>
      </c>
      <c r="BO129" t="s">
        <v>59</v>
      </c>
      <c r="BP129">
        <v>3.33</v>
      </c>
      <c r="BQ129">
        <v>6.67</v>
      </c>
      <c r="BR129">
        <v>6.67</v>
      </c>
      <c r="BS129">
        <v>10</v>
      </c>
      <c r="BT129">
        <v>6.67</v>
      </c>
      <c r="BU129">
        <v>6.67</v>
      </c>
      <c r="BV129" t="s">
        <v>462</v>
      </c>
      <c r="BW129">
        <v>6.67</v>
      </c>
      <c r="BX129">
        <v>6.67</v>
      </c>
      <c r="BY129">
        <v>6.67</v>
      </c>
      <c r="BZ129">
        <v>1.665</v>
      </c>
      <c r="CA129">
        <v>4.4433333333333334</v>
      </c>
      <c r="CB129">
        <v>6.67</v>
      </c>
    </row>
    <row r="130" spans="2:80" x14ac:dyDescent="0.35">
      <c r="B130" t="s">
        <v>427</v>
      </c>
      <c r="C130" t="s">
        <v>127</v>
      </c>
      <c r="D130" t="s">
        <v>136</v>
      </c>
      <c r="E130" t="s">
        <v>429</v>
      </c>
      <c r="G130" t="s">
        <v>126</v>
      </c>
      <c r="H130">
        <v>2022</v>
      </c>
      <c r="I130" t="s">
        <v>176</v>
      </c>
      <c r="J130">
        <v>3</v>
      </c>
      <c r="K130">
        <v>4</v>
      </c>
      <c r="L130">
        <v>2</v>
      </c>
      <c r="M130">
        <v>2</v>
      </c>
      <c r="N130">
        <v>4</v>
      </c>
      <c r="O130">
        <v>5</v>
      </c>
      <c r="P130">
        <v>3</v>
      </c>
      <c r="Q130">
        <v>2</v>
      </c>
      <c r="R130">
        <v>4</v>
      </c>
      <c r="S130">
        <v>3</v>
      </c>
      <c r="T130">
        <v>4</v>
      </c>
      <c r="U130">
        <v>3</v>
      </c>
      <c r="V130">
        <v>2</v>
      </c>
      <c r="W130">
        <v>1</v>
      </c>
      <c r="X130">
        <v>4</v>
      </c>
      <c r="Y130">
        <v>3</v>
      </c>
      <c r="Z130">
        <v>2</v>
      </c>
      <c r="AA130">
        <v>2</v>
      </c>
      <c r="AB130">
        <v>2</v>
      </c>
      <c r="AC130">
        <v>4</v>
      </c>
      <c r="AD130">
        <v>3</v>
      </c>
      <c r="AE130">
        <v>3</v>
      </c>
      <c r="AF130">
        <v>3</v>
      </c>
      <c r="AG130">
        <v>3</v>
      </c>
      <c r="AH130">
        <v>3</v>
      </c>
      <c r="AI130">
        <v>3</v>
      </c>
      <c r="AJ130">
        <v>2</v>
      </c>
      <c r="AL130">
        <v>3</v>
      </c>
      <c r="AM130">
        <v>1</v>
      </c>
      <c r="AN130">
        <v>1</v>
      </c>
      <c r="AO130">
        <v>1</v>
      </c>
      <c r="AP130">
        <v>1</v>
      </c>
      <c r="BS130" t="s">
        <v>462</v>
      </c>
      <c r="BT130" t="s">
        <v>462</v>
      </c>
      <c r="BU130" t="s">
        <v>462</v>
      </c>
      <c r="BV130" t="s">
        <v>462</v>
      </c>
      <c r="BW130" t="s">
        <v>462</v>
      </c>
      <c r="BX130" t="s">
        <v>462</v>
      </c>
      <c r="BY130" t="s">
        <v>462</v>
      </c>
      <c r="BZ130" t="s">
        <v>462</v>
      </c>
      <c r="CA130" t="s">
        <v>462</v>
      </c>
      <c r="CB130" t="s">
        <v>462</v>
      </c>
    </row>
    <row r="131" spans="2:80" x14ac:dyDescent="0.35">
      <c r="B131" t="s">
        <v>383</v>
      </c>
      <c r="C131" t="s">
        <v>127</v>
      </c>
      <c r="D131" t="s">
        <v>131</v>
      </c>
      <c r="E131" t="s">
        <v>366</v>
      </c>
      <c r="G131" t="s">
        <v>126</v>
      </c>
      <c r="H131">
        <v>2021</v>
      </c>
      <c r="I131" t="s">
        <v>176</v>
      </c>
      <c r="J131">
        <v>3</v>
      </c>
      <c r="K131">
        <v>2</v>
      </c>
      <c r="L131">
        <v>3</v>
      </c>
      <c r="M131">
        <v>1</v>
      </c>
      <c r="N131">
        <v>4</v>
      </c>
      <c r="O131">
        <v>4</v>
      </c>
      <c r="P131">
        <v>3</v>
      </c>
      <c r="Q131">
        <v>4</v>
      </c>
      <c r="R131">
        <v>4</v>
      </c>
      <c r="S131">
        <v>1</v>
      </c>
      <c r="T131">
        <v>4</v>
      </c>
      <c r="U131">
        <v>4</v>
      </c>
      <c r="V131">
        <v>3</v>
      </c>
      <c r="W131">
        <v>4</v>
      </c>
      <c r="X131">
        <v>4</v>
      </c>
      <c r="Y131">
        <v>3</v>
      </c>
      <c r="Z131">
        <v>3</v>
      </c>
      <c r="AA131">
        <v>1</v>
      </c>
      <c r="AB131">
        <v>1</v>
      </c>
      <c r="AC131">
        <v>4</v>
      </c>
      <c r="AD131">
        <v>4</v>
      </c>
      <c r="AE131">
        <v>4</v>
      </c>
      <c r="AF131">
        <v>4</v>
      </c>
      <c r="AG131">
        <v>4</v>
      </c>
      <c r="AH131">
        <v>4</v>
      </c>
      <c r="AI131">
        <v>3</v>
      </c>
      <c r="AJ131">
        <v>4</v>
      </c>
      <c r="AK131">
        <v>4</v>
      </c>
      <c r="AQ131">
        <v>6.67</v>
      </c>
      <c r="AR131">
        <v>3.33</v>
      </c>
      <c r="AS131">
        <v>6.67</v>
      </c>
      <c r="AT131">
        <v>10</v>
      </c>
      <c r="AU131">
        <v>10</v>
      </c>
      <c r="AV131">
        <v>10</v>
      </c>
      <c r="AW131">
        <v>6.67</v>
      </c>
      <c r="AX131">
        <v>10</v>
      </c>
      <c r="AY131">
        <v>10</v>
      </c>
      <c r="AZ131">
        <v>10</v>
      </c>
      <c r="BA131">
        <v>10</v>
      </c>
      <c r="BB131">
        <v>10</v>
      </c>
      <c r="BC131">
        <v>6.67</v>
      </c>
      <c r="BD131">
        <v>10</v>
      </c>
      <c r="BE131">
        <v>10</v>
      </c>
      <c r="BF131">
        <v>6.67</v>
      </c>
      <c r="BG131">
        <v>6.67</v>
      </c>
      <c r="BH131">
        <v>10</v>
      </c>
      <c r="BI131">
        <v>10</v>
      </c>
      <c r="BJ131">
        <v>10</v>
      </c>
      <c r="BK131">
        <v>10</v>
      </c>
      <c r="BL131">
        <v>10</v>
      </c>
      <c r="BM131">
        <v>10</v>
      </c>
      <c r="BN131">
        <v>10</v>
      </c>
      <c r="BO131">
        <v>10</v>
      </c>
      <c r="BP131">
        <v>6.67</v>
      </c>
      <c r="BQ131">
        <v>10</v>
      </c>
      <c r="BR131">
        <v>10</v>
      </c>
      <c r="BS131">
        <v>10</v>
      </c>
      <c r="BT131">
        <v>5.5566666666666675</v>
      </c>
      <c r="BU131">
        <v>10</v>
      </c>
      <c r="BV131">
        <v>10</v>
      </c>
      <c r="BW131">
        <v>10</v>
      </c>
      <c r="BX131">
        <v>8.89</v>
      </c>
      <c r="BY131">
        <v>6.67</v>
      </c>
      <c r="BZ131">
        <v>8.3350000000000009</v>
      </c>
      <c r="CA131">
        <v>10</v>
      </c>
      <c r="CB131">
        <v>10</v>
      </c>
    </row>
    <row r="132" spans="2:80" x14ac:dyDescent="0.35">
      <c r="B132" t="s">
        <v>383</v>
      </c>
      <c r="C132" t="s">
        <v>127</v>
      </c>
      <c r="D132" t="s">
        <v>131</v>
      </c>
      <c r="E132" t="s">
        <v>366</v>
      </c>
      <c r="G132" t="s">
        <v>126</v>
      </c>
      <c r="H132">
        <v>2021</v>
      </c>
      <c r="I132" t="s">
        <v>176</v>
      </c>
      <c r="J132">
        <v>3</v>
      </c>
      <c r="K132">
        <v>3</v>
      </c>
      <c r="L132">
        <v>4</v>
      </c>
      <c r="M132">
        <v>1</v>
      </c>
      <c r="N132">
        <v>4</v>
      </c>
      <c r="O132">
        <v>3</v>
      </c>
      <c r="P132">
        <v>3</v>
      </c>
      <c r="Q132">
        <v>2</v>
      </c>
      <c r="R132">
        <v>3</v>
      </c>
      <c r="S132">
        <v>2</v>
      </c>
      <c r="T132">
        <v>4</v>
      </c>
      <c r="U132">
        <v>4</v>
      </c>
      <c r="V132">
        <v>3</v>
      </c>
      <c r="W132">
        <v>4</v>
      </c>
      <c r="X132">
        <v>4</v>
      </c>
      <c r="Y132">
        <v>4</v>
      </c>
      <c r="Z132">
        <v>3</v>
      </c>
      <c r="AA132">
        <v>1</v>
      </c>
      <c r="AB132">
        <v>1</v>
      </c>
      <c r="AC132">
        <v>4</v>
      </c>
      <c r="AD132">
        <v>4</v>
      </c>
      <c r="AE132">
        <v>4</v>
      </c>
      <c r="AF132">
        <v>3</v>
      </c>
      <c r="AG132">
        <v>4</v>
      </c>
      <c r="AH132">
        <v>2</v>
      </c>
      <c r="AI132">
        <v>2</v>
      </c>
      <c r="AJ132">
        <v>4</v>
      </c>
      <c r="AK132">
        <v>3</v>
      </c>
      <c r="AQ132">
        <v>6.67</v>
      </c>
      <c r="AR132">
        <v>6.67</v>
      </c>
      <c r="AS132">
        <v>10</v>
      </c>
      <c r="AT132">
        <v>10</v>
      </c>
      <c r="AU132">
        <v>10</v>
      </c>
      <c r="AV132">
        <v>6.67</v>
      </c>
      <c r="AW132">
        <v>6.67</v>
      </c>
      <c r="AX132">
        <v>3.33</v>
      </c>
      <c r="AY132">
        <v>6.67</v>
      </c>
      <c r="AZ132">
        <v>6.67</v>
      </c>
      <c r="BA132">
        <v>10</v>
      </c>
      <c r="BB132">
        <v>10</v>
      </c>
      <c r="BC132">
        <v>6.67</v>
      </c>
      <c r="BD132">
        <v>10</v>
      </c>
      <c r="BE132">
        <v>10</v>
      </c>
      <c r="BF132">
        <v>10</v>
      </c>
      <c r="BG132">
        <v>6.67</v>
      </c>
      <c r="BH132">
        <v>10</v>
      </c>
      <c r="BI132">
        <v>10</v>
      </c>
      <c r="BJ132">
        <v>10</v>
      </c>
      <c r="BK132">
        <v>10</v>
      </c>
      <c r="BL132">
        <v>10</v>
      </c>
      <c r="BM132">
        <v>6.67</v>
      </c>
      <c r="BN132">
        <v>10</v>
      </c>
      <c r="BO132">
        <v>3.33</v>
      </c>
      <c r="BP132">
        <v>3.33</v>
      </c>
      <c r="BQ132">
        <v>10</v>
      </c>
      <c r="BR132">
        <v>6.67</v>
      </c>
      <c r="BS132">
        <v>10</v>
      </c>
      <c r="BT132">
        <v>7.78</v>
      </c>
      <c r="BU132">
        <v>10</v>
      </c>
      <c r="BV132">
        <v>8.3350000000000009</v>
      </c>
      <c r="BW132">
        <v>5</v>
      </c>
      <c r="BX132">
        <v>8.89</v>
      </c>
      <c r="BY132">
        <v>6.67</v>
      </c>
      <c r="BZ132">
        <v>6.67</v>
      </c>
      <c r="CA132">
        <v>10</v>
      </c>
      <c r="CB132">
        <v>10</v>
      </c>
    </row>
    <row r="133" spans="2:80" x14ac:dyDescent="0.35">
      <c r="B133" t="s">
        <v>426</v>
      </c>
      <c r="C133" t="s">
        <v>127</v>
      </c>
      <c r="D133" t="s">
        <v>137</v>
      </c>
      <c r="E133" t="s">
        <v>366</v>
      </c>
      <c r="G133" t="s">
        <v>126</v>
      </c>
      <c r="H133">
        <v>2022</v>
      </c>
      <c r="I133" t="s">
        <v>177</v>
      </c>
      <c r="J133">
        <v>3</v>
      </c>
      <c r="K133">
        <v>2</v>
      </c>
      <c r="L133">
        <v>3</v>
      </c>
      <c r="M133">
        <v>2</v>
      </c>
      <c r="N133">
        <v>4</v>
      </c>
      <c r="O133">
        <v>3</v>
      </c>
      <c r="P133">
        <v>2</v>
      </c>
      <c r="Q133">
        <v>5</v>
      </c>
      <c r="R133">
        <v>3</v>
      </c>
      <c r="S133">
        <v>4</v>
      </c>
      <c r="T133">
        <v>3</v>
      </c>
      <c r="U133">
        <v>3</v>
      </c>
      <c r="V133">
        <v>3</v>
      </c>
      <c r="W133">
        <v>3</v>
      </c>
      <c r="X133">
        <v>4</v>
      </c>
      <c r="Y133">
        <v>2</v>
      </c>
      <c r="Z133">
        <v>2</v>
      </c>
      <c r="AA133">
        <v>1</v>
      </c>
      <c r="AB133">
        <v>1</v>
      </c>
      <c r="AC133">
        <v>4</v>
      </c>
      <c r="AD133">
        <v>4</v>
      </c>
      <c r="AE133">
        <v>3</v>
      </c>
      <c r="AF133">
        <v>3</v>
      </c>
      <c r="AG133">
        <v>3</v>
      </c>
      <c r="AH133">
        <v>3</v>
      </c>
      <c r="AI133">
        <v>3</v>
      </c>
      <c r="AJ133">
        <v>3</v>
      </c>
      <c r="AL133">
        <v>3</v>
      </c>
      <c r="AM133">
        <v>3</v>
      </c>
      <c r="AN133">
        <v>1</v>
      </c>
      <c r="AO133">
        <v>1</v>
      </c>
      <c r="AP133">
        <v>2</v>
      </c>
      <c r="BS133" t="s">
        <v>462</v>
      </c>
      <c r="BT133" t="s">
        <v>462</v>
      </c>
      <c r="BU133" t="s">
        <v>462</v>
      </c>
      <c r="BV133" t="s">
        <v>462</v>
      </c>
      <c r="BW133" t="s">
        <v>462</v>
      </c>
      <c r="BX133" t="s">
        <v>462</v>
      </c>
      <c r="BY133" t="s">
        <v>462</v>
      </c>
      <c r="BZ133" t="s">
        <v>462</v>
      </c>
      <c r="CA133" t="s">
        <v>462</v>
      </c>
      <c r="CB133" t="s">
        <v>462</v>
      </c>
    </row>
    <row r="134" spans="2:80" x14ac:dyDescent="0.35">
      <c r="B134" t="s">
        <v>382</v>
      </c>
      <c r="C134" t="s">
        <v>127</v>
      </c>
      <c r="D134" t="s">
        <v>132</v>
      </c>
      <c r="E134" t="s">
        <v>364</v>
      </c>
      <c r="G134" t="s">
        <v>126</v>
      </c>
      <c r="H134">
        <v>2021</v>
      </c>
      <c r="I134" t="s">
        <v>177</v>
      </c>
      <c r="J134">
        <v>3</v>
      </c>
      <c r="K134">
        <v>3</v>
      </c>
      <c r="L134">
        <v>2</v>
      </c>
      <c r="M134">
        <v>1</v>
      </c>
      <c r="N134">
        <v>4</v>
      </c>
      <c r="O134">
        <v>4</v>
      </c>
      <c r="P134">
        <v>3</v>
      </c>
      <c r="Q134">
        <v>3</v>
      </c>
      <c r="R134">
        <v>3</v>
      </c>
      <c r="S134">
        <v>4</v>
      </c>
      <c r="T134">
        <v>4</v>
      </c>
      <c r="U134">
        <v>4</v>
      </c>
      <c r="V134">
        <v>3</v>
      </c>
      <c r="W134">
        <v>3</v>
      </c>
      <c r="X134">
        <v>4</v>
      </c>
      <c r="Y134">
        <v>3</v>
      </c>
      <c r="Z134">
        <v>3</v>
      </c>
      <c r="AA134">
        <v>1</v>
      </c>
      <c r="AB134">
        <v>1</v>
      </c>
      <c r="AC134">
        <v>4</v>
      </c>
      <c r="AD134">
        <v>4</v>
      </c>
      <c r="AE134">
        <v>4</v>
      </c>
      <c r="AG134">
        <v>4</v>
      </c>
      <c r="AH134">
        <v>3</v>
      </c>
      <c r="AI134">
        <v>3</v>
      </c>
      <c r="AJ134">
        <v>4</v>
      </c>
      <c r="AK134">
        <v>4</v>
      </c>
      <c r="AQ134">
        <v>6.67</v>
      </c>
      <c r="AR134">
        <v>6.67</v>
      </c>
      <c r="AS134">
        <v>3.33</v>
      </c>
      <c r="AT134">
        <v>10</v>
      </c>
      <c r="AU134">
        <v>10</v>
      </c>
      <c r="AV134">
        <v>10</v>
      </c>
      <c r="AW134">
        <v>6.67</v>
      </c>
      <c r="AX134">
        <v>6.67</v>
      </c>
      <c r="AY134">
        <v>6.67</v>
      </c>
      <c r="AZ134">
        <v>0</v>
      </c>
      <c r="BA134">
        <v>10</v>
      </c>
      <c r="BB134">
        <v>10</v>
      </c>
      <c r="BC134">
        <v>6.67</v>
      </c>
      <c r="BD134">
        <v>6.67</v>
      </c>
      <c r="BE134">
        <v>10</v>
      </c>
      <c r="BF134">
        <v>6.67</v>
      </c>
      <c r="BG134">
        <v>6.67</v>
      </c>
      <c r="BH134">
        <v>10</v>
      </c>
      <c r="BI134">
        <v>10</v>
      </c>
      <c r="BJ134">
        <v>10</v>
      </c>
      <c r="BK134">
        <v>10</v>
      </c>
      <c r="BL134">
        <v>10</v>
      </c>
      <c r="BN134">
        <v>10</v>
      </c>
      <c r="BO134">
        <v>6.67</v>
      </c>
      <c r="BP134">
        <v>6.67</v>
      </c>
      <c r="BQ134">
        <v>10</v>
      </c>
      <c r="BR134">
        <v>10</v>
      </c>
      <c r="BS134">
        <v>10</v>
      </c>
      <c r="BT134">
        <v>5.5566666666666675</v>
      </c>
      <c r="BU134">
        <v>10</v>
      </c>
      <c r="BV134">
        <v>10</v>
      </c>
      <c r="BW134">
        <v>6.67</v>
      </c>
      <c r="BX134">
        <v>6.67</v>
      </c>
      <c r="BY134">
        <v>6.67</v>
      </c>
      <c r="BZ134">
        <v>3.335</v>
      </c>
      <c r="CA134">
        <v>10</v>
      </c>
      <c r="CB134">
        <v>10</v>
      </c>
    </row>
    <row r="135" spans="2:80" x14ac:dyDescent="0.35">
      <c r="B135" t="s">
        <v>426</v>
      </c>
      <c r="C135" t="s">
        <v>127</v>
      </c>
      <c r="D135" t="s">
        <v>373</v>
      </c>
      <c r="E135" t="s">
        <v>361</v>
      </c>
      <c r="G135" t="s">
        <v>126</v>
      </c>
      <c r="H135">
        <v>2022</v>
      </c>
      <c r="I135" t="s">
        <v>177</v>
      </c>
      <c r="J135">
        <v>3</v>
      </c>
      <c r="K135">
        <v>3</v>
      </c>
      <c r="L135">
        <v>2</v>
      </c>
      <c r="M135">
        <v>1</v>
      </c>
      <c r="N135">
        <v>4</v>
      </c>
      <c r="O135">
        <v>4</v>
      </c>
      <c r="P135">
        <v>3</v>
      </c>
      <c r="Q135">
        <v>3</v>
      </c>
      <c r="R135">
        <v>4</v>
      </c>
      <c r="S135">
        <v>2</v>
      </c>
      <c r="T135">
        <v>4</v>
      </c>
      <c r="U135">
        <v>4</v>
      </c>
      <c r="V135">
        <v>3</v>
      </c>
      <c r="W135">
        <v>3</v>
      </c>
      <c r="X135">
        <v>3</v>
      </c>
      <c r="Y135">
        <v>3</v>
      </c>
      <c r="Z135">
        <v>2</v>
      </c>
      <c r="AA135">
        <v>1</v>
      </c>
      <c r="AB135">
        <v>1</v>
      </c>
      <c r="AC135">
        <v>3</v>
      </c>
      <c r="AD135">
        <v>3</v>
      </c>
      <c r="AE135">
        <v>2</v>
      </c>
      <c r="AF135">
        <v>4</v>
      </c>
      <c r="AG135">
        <v>2</v>
      </c>
      <c r="AH135">
        <v>3</v>
      </c>
      <c r="AI135">
        <v>4</v>
      </c>
      <c r="AJ135">
        <v>3</v>
      </c>
      <c r="AL135">
        <v>3</v>
      </c>
      <c r="AM135">
        <v>2</v>
      </c>
      <c r="AN135">
        <v>1</v>
      </c>
      <c r="AO135">
        <v>1</v>
      </c>
      <c r="AP135">
        <v>1</v>
      </c>
      <c r="BS135" t="s">
        <v>462</v>
      </c>
      <c r="BT135" t="s">
        <v>462</v>
      </c>
      <c r="BU135" t="s">
        <v>462</v>
      </c>
      <c r="BV135" t="s">
        <v>462</v>
      </c>
      <c r="BW135" t="s">
        <v>462</v>
      </c>
      <c r="BX135" t="s">
        <v>462</v>
      </c>
      <c r="BY135" t="s">
        <v>462</v>
      </c>
      <c r="BZ135" t="s">
        <v>462</v>
      </c>
      <c r="CA135" t="s">
        <v>462</v>
      </c>
      <c r="CB135" t="s">
        <v>462</v>
      </c>
    </row>
    <row r="136" spans="2:80" x14ac:dyDescent="0.35">
      <c r="B136" t="s">
        <v>427</v>
      </c>
      <c r="C136" t="s">
        <v>127</v>
      </c>
      <c r="D136" t="s">
        <v>169</v>
      </c>
      <c r="E136" t="s">
        <v>429</v>
      </c>
      <c r="G136" t="s">
        <v>126</v>
      </c>
      <c r="H136">
        <v>2022</v>
      </c>
      <c r="I136" t="s">
        <v>176</v>
      </c>
      <c r="J136">
        <v>3</v>
      </c>
      <c r="K136">
        <v>2</v>
      </c>
      <c r="L136">
        <v>2</v>
      </c>
      <c r="M136">
        <v>3</v>
      </c>
      <c r="N136">
        <v>4</v>
      </c>
      <c r="O136">
        <v>5</v>
      </c>
      <c r="P136">
        <v>2</v>
      </c>
      <c r="Q136">
        <v>5</v>
      </c>
      <c r="R136">
        <v>3</v>
      </c>
      <c r="S136">
        <v>4</v>
      </c>
      <c r="T136">
        <v>4</v>
      </c>
      <c r="U136">
        <v>4</v>
      </c>
      <c r="V136">
        <v>4</v>
      </c>
      <c r="W136">
        <v>4</v>
      </c>
      <c r="X136">
        <v>4</v>
      </c>
      <c r="Y136">
        <v>2</v>
      </c>
      <c r="Z136">
        <v>3</v>
      </c>
      <c r="AA136">
        <v>5</v>
      </c>
      <c r="AB136">
        <v>1</v>
      </c>
      <c r="AC136">
        <v>4</v>
      </c>
      <c r="AD136">
        <v>4</v>
      </c>
      <c r="AE136">
        <v>4</v>
      </c>
      <c r="AF136">
        <v>4</v>
      </c>
      <c r="AG136">
        <v>1</v>
      </c>
      <c r="AH136">
        <v>4</v>
      </c>
      <c r="AI136">
        <v>1</v>
      </c>
      <c r="AJ136">
        <v>4</v>
      </c>
      <c r="AL136">
        <v>1</v>
      </c>
      <c r="AM136">
        <v>3</v>
      </c>
      <c r="AN136">
        <v>2</v>
      </c>
      <c r="AO136">
        <v>1</v>
      </c>
      <c r="AP136">
        <v>1</v>
      </c>
      <c r="BS136" t="s">
        <v>462</v>
      </c>
      <c r="BT136" t="s">
        <v>462</v>
      </c>
      <c r="BU136" t="s">
        <v>462</v>
      </c>
      <c r="BV136" t="s">
        <v>462</v>
      </c>
      <c r="BW136" t="s">
        <v>462</v>
      </c>
      <c r="BX136" t="s">
        <v>462</v>
      </c>
      <c r="BY136" t="s">
        <v>462</v>
      </c>
      <c r="BZ136" t="s">
        <v>462</v>
      </c>
      <c r="CA136" t="s">
        <v>462</v>
      </c>
      <c r="CB136" t="s">
        <v>462</v>
      </c>
    </row>
    <row r="137" spans="2:80" x14ac:dyDescent="0.35">
      <c r="B137" t="s">
        <v>383</v>
      </c>
      <c r="C137" t="s">
        <v>127</v>
      </c>
      <c r="D137" t="s">
        <v>131</v>
      </c>
      <c r="E137" t="s">
        <v>366</v>
      </c>
      <c r="G137" t="s">
        <v>126</v>
      </c>
      <c r="H137">
        <v>2021</v>
      </c>
      <c r="I137" t="s">
        <v>177</v>
      </c>
      <c r="J137">
        <v>3</v>
      </c>
      <c r="K137">
        <v>5</v>
      </c>
      <c r="L137">
        <v>3</v>
      </c>
      <c r="M137">
        <v>3</v>
      </c>
      <c r="N137">
        <v>3</v>
      </c>
      <c r="O137">
        <v>4</v>
      </c>
      <c r="P137">
        <v>4</v>
      </c>
      <c r="Q137">
        <v>3</v>
      </c>
      <c r="R137">
        <v>4</v>
      </c>
      <c r="S137">
        <v>2</v>
      </c>
      <c r="T137">
        <v>4</v>
      </c>
      <c r="U137">
        <v>4</v>
      </c>
      <c r="V137">
        <v>3</v>
      </c>
      <c r="W137">
        <v>4</v>
      </c>
      <c r="X137">
        <v>4</v>
      </c>
      <c r="Y137">
        <v>3</v>
      </c>
      <c r="Z137">
        <v>2</v>
      </c>
      <c r="AA137">
        <v>1</v>
      </c>
      <c r="AB137">
        <v>1</v>
      </c>
      <c r="AC137">
        <v>4</v>
      </c>
      <c r="AD137">
        <v>3</v>
      </c>
      <c r="AE137">
        <v>3</v>
      </c>
      <c r="AF137">
        <v>3</v>
      </c>
      <c r="AG137">
        <v>3</v>
      </c>
      <c r="AH137">
        <v>3</v>
      </c>
      <c r="AI137">
        <v>3</v>
      </c>
      <c r="AJ137">
        <v>4</v>
      </c>
      <c r="AK137">
        <v>4</v>
      </c>
      <c r="AQ137">
        <v>6.67</v>
      </c>
      <c r="AR137" t="s">
        <v>59</v>
      </c>
      <c r="AS137">
        <v>6.67</v>
      </c>
      <c r="AT137">
        <v>3.33</v>
      </c>
      <c r="AU137">
        <v>6.67</v>
      </c>
      <c r="AV137">
        <v>10</v>
      </c>
      <c r="AW137">
        <v>10</v>
      </c>
      <c r="AX137">
        <v>6.67</v>
      </c>
      <c r="AY137">
        <v>10</v>
      </c>
      <c r="AZ137">
        <v>6.67</v>
      </c>
      <c r="BA137">
        <v>10</v>
      </c>
      <c r="BB137">
        <v>10</v>
      </c>
      <c r="BC137">
        <v>6.67</v>
      </c>
      <c r="BD137">
        <v>10</v>
      </c>
      <c r="BE137">
        <v>10</v>
      </c>
      <c r="BF137">
        <v>6.67</v>
      </c>
      <c r="BG137">
        <v>3.33</v>
      </c>
      <c r="BH137">
        <v>10</v>
      </c>
      <c r="BI137">
        <v>10</v>
      </c>
      <c r="BJ137">
        <v>10</v>
      </c>
      <c r="BK137">
        <v>6.67</v>
      </c>
      <c r="BL137">
        <v>6.67</v>
      </c>
      <c r="BM137">
        <v>6.67</v>
      </c>
      <c r="BN137">
        <v>6.67</v>
      </c>
      <c r="BO137">
        <v>6.67</v>
      </c>
      <c r="BP137">
        <v>6.67</v>
      </c>
      <c r="BQ137">
        <v>10</v>
      </c>
      <c r="BR137">
        <v>10</v>
      </c>
      <c r="BS137">
        <v>8.3350000000000009</v>
      </c>
      <c r="BT137">
        <v>6.67</v>
      </c>
      <c r="BU137">
        <v>6.665</v>
      </c>
      <c r="BV137">
        <v>10</v>
      </c>
      <c r="BW137">
        <v>8.3350000000000009</v>
      </c>
      <c r="BX137">
        <v>7.7800000000000011</v>
      </c>
      <c r="BY137">
        <v>5</v>
      </c>
      <c r="BZ137">
        <v>8.3350000000000009</v>
      </c>
      <c r="CA137">
        <v>8.89</v>
      </c>
      <c r="CB137">
        <v>8.3350000000000009</v>
      </c>
    </row>
    <row r="138" spans="2:80" x14ac:dyDescent="0.35">
      <c r="B138" t="s">
        <v>383</v>
      </c>
      <c r="C138" t="s">
        <v>127</v>
      </c>
      <c r="D138" t="s">
        <v>131</v>
      </c>
      <c r="E138" t="s">
        <v>366</v>
      </c>
      <c r="G138" t="s">
        <v>126</v>
      </c>
      <c r="H138">
        <v>2021</v>
      </c>
      <c r="I138" t="s">
        <v>176</v>
      </c>
      <c r="J138">
        <v>3</v>
      </c>
      <c r="K138">
        <v>3</v>
      </c>
      <c r="L138">
        <v>5</v>
      </c>
      <c r="M138">
        <v>1</v>
      </c>
      <c r="N138">
        <v>3</v>
      </c>
      <c r="O138">
        <v>5</v>
      </c>
      <c r="P138">
        <v>3</v>
      </c>
      <c r="Q138">
        <v>3</v>
      </c>
      <c r="R138">
        <v>3</v>
      </c>
      <c r="S138">
        <v>5</v>
      </c>
      <c r="T138">
        <v>4</v>
      </c>
      <c r="U138">
        <v>4</v>
      </c>
      <c r="V138">
        <v>3</v>
      </c>
      <c r="W138">
        <v>3</v>
      </c>
      <c r="X138">
        <v>3</v>
      </c>
      <c r="Y138">
        <v>3</v>
      </c>
      <c r="Z138">
        <v>5</v>
      </c>
      <c r="AA138">
        <v>1</v>
      </c>
      <c r="AB138">
        <v>1</v>
      </c>
      <c r="AC138">
        <v>4</v>
      </c>
      <c r="AD138">
        <v>4</v>
      </c>
      <c r="AE138">
        <v>3</v>
      </c>
      <c r="AF138">
        <v>3</v>
      </c>
      <c r="AG138">
        <v>4</v>
      </c>
      <c r="AH138">
        <v>3</v>
      </c>
      <c r="AI138">
        <v>2</v>
      </c>
      <c r="AJ138">
        <v>3</v>
      </c>
      <c r="AK138">
        <v>3</v>
      </c>
      <c r="AQ138">
        <v>6.67</v>
      </c>
      <c r="AR138">
        <v>6.67</v>
      </c>
      <c r="AS138" t="s">
        <v>59</v>
      </c>
      <c r="AT138">
        <v>10</v>
      </c>
      <c r="AU138">
        <v>6.67</v>
      </c>
      <c r="AV138" t="s">
        <v>59</v>
      </c>
      <c r="AW138">
        <v>6.67</v>
      </c>
      <c r="AX138">
        <v>6.67</v>
      </c>
      <c r="AY138">
        <v>6.67</v>
      </c>
      <c r="AZ138" t="s">
        <v>59</v>
      </c>
      <c r="BA138">
        <v>10</v>
      </c>
      <c r="BB138">
        <v>10</v>
      </c>
      <c r="BC138">
        <v>6.67</v>
      </c>
      <c r="BD138">
        <v>6.67</v>
      </c>
      <c r="BE138">
        <v>6.67</v>
      </c>
      <c r="BF138">
        <v>6.67</v>
      </c>
      <c r="BG138" t="s">
        <v>59</v>
      </c>
      <c r="BH138">
        <v>10</v>
      </c>
      <c r="BI138">
        <v>10</v>
      </c>
      <c r="BJ138">
        <v>10</v>
      </c>
      <c r="BK138">
        <v>10</v>
      </c>
      <c r="BL138">
        <v>6.67</v>
      </c>
      <c r="BM138">
        <v>6.67</v>
      </c>
      <c r="BN138">
        <v>10</v>
      </c>
      <c r="BO138">
        <v>6.67</v>
      </c>
      <c r="BP138">
        <v>3.33</v>
      </c>
      <c r="BQ138">
        <v>6.67</v>
      </c>
      <c r="BR138">
        <v>6.67</v>
      </c>
      <c r="BS138">
        <v>8.3350000000000009</v>
      </c>
      <c r="BT138">
        <v>6.67</v>
      </c>
      <c r="BU138">
        <v>10</v>
      </c>
      <c r="BV138">
        <v>6.67</v>
      </c>
      <c r="BW138">
        <v>6.67</v>
      </c>
      <c r="BX138">
        <v>6.669999999999999</v>
      </c>
      <c r="BY138">
        <v>6.67</v>
      </c>
      <c r="BZ138">
        <v>6.67</v>
      </c>
      <c r="CA138">
        <v>10</v>
      </c>
      <c r="CB138">
        <v>8.3350000000000009</v>
      </c>
    </row>
    <row r="139" spans="2:80" x14ac:dyDescent="0.35">
      <c r="B139" t="s">
        <v>382</v>
      </c>
      <c r="C139" t="s">
        <v>127</v>
      </c>
      <c r="D139" t="s">
        <v>132</v>
      </c>
      <c r="E139" t="s">
        <v>364</v>
      </c>
      <c r="G139" t="s">
        <v>126</v>
      </c>
      <c r="H139">
        <v>2021</v>
      </c>
      <c r="I139" t="s">
        <v>176</v>
      </c>
      <c r="J139">
        <v>3</v>
      </c>
      <c r="K139">
        <v>4</v>
      </c>
      <c r="L139">
        <v>3</v>
      </c>
      <c r="M139">
        <v>3</v>
      </c>
      <c r="N139">
        <v>4</v>
      </c>
      <c r="O139">
        <v>3</v>
      </c>
      <c r="P139">
        <v>3</v>
      </c>
      <c r="Q139">
        <v>3</v>
      </c>
      <c r="R139">
        <v>3</v>
      </c>
      <c r="S139">
        <v>3</v>
      </c>
      <c r="T139">
        <v>4</v>
      </c>
      <c r="U139">
        <v>4</v>
      </c>
      <c r="V139">
        <v>4</v>
      </c>
      <c r="W139">
        <v>4</v>
      </c>
      <c r="X139">
        <v>4</v>
      </c>
      <c r="Y139">
        <v>3</v>
      </c>
      <c r="Z139">
        <v>2</v>
      </c>
      <c r="AA139">
        <v>1</v>
      </c>
      <c r="AB139">
        <v>1</v>
      </c>
      <c r="AC139">
        <v>4</v>
      </c>
      <c r="AD139">
        <v>3</v>
      </c>
      <c r="AE139">
        <v>4</v>
      </c>
      <c r="AF139">
        <v>4</v>
      </c>
      <c r="AG139">
        <v>4</v>
      </c>
      <c r="AH139">
        <v>2</v>
      </c>
      <c r="AI139">
        <v>4</v>
      </c>
      <c r="AJ139">
        <v>4</v>
      </c>
      <c r="AK139">
        <v>4</v>
      </c>
      <c r="AQ139">
        <v>6.67</v>
      </c>
      <c r="AR139">
        <v>10</v>
      </c>
      <c r="AS139">
        <v>6.67</v>
      </c>
      <c r="AT139">
        <v>3.33</v>
      </c>
      <c r="AU139">
        <v>10</v>
      </c>
      <c r="AV139">
        <v>6.67</v>
      </c>
      <c r="AW139">
        <v>6.67</v>
      </c>
      <c r="AX139">
        <v>6.67</v>
      </c>
      <c r="AY139">
        <v>6.67</v>
      </c>
      <c r="AZ139">
        <v>3.33</v>
      </c>
      <c r="BA139">
        <v>10</v>
      </c>
      <c r="BB139">
        <v>10</v>
      </c>
      <c r="BC139">
        <v>10</v>
      </c>
      <c r="BD139">
        <v>10</v>
      </c>
      <c r="BE139">
        <v>10</v>
      </c>
      <c r="BF139">
        <v>6.67</v>
      </c>
      <c r="BG139">
        <v>3.33</v>
      </c>
      <c r="BH139">
        <v>10</v>
      </c>
      <c r="BI139">
        <v>10</v>
      </c>
      <c r="BJ139">
        <v>10</v>
      </c>
      <c r="BK139">
        <v>6.67</v>
      </c>
      <c r="BL139">
        <v>10</v>
      </c>
      <c r="BM139">
        <v>10</v>
      </c>
      <c r="BN139">
        <v>10</v>
      </c>
      <c r="BO139">
        <v>3.33</v>
      </c>
      <c r="BP139">
        <v>10</v>
      </c>
      <c r="BQ139">
        <v>10</v>
      </c>
      <c r="BR139">
        <v>10</v>
      </c>
      <c r="BS139">
        <v>10</v>
      </c>
      <c r="BT139">
        <v>7.7800000000000011</v>
      </c>
      <c r="BU139">
        <v>6.665</v>
      </c>
      <c r="BV139">
        <v>8.3350000000000009</v>
      </c>
      <c r="BW139">
        <v>6.67</v>
      </c>
      <c r="BX139">
        <v>8.89</v>
      </c>
      <c r="BY139">
        <v>6.665</v>
      </c>
      <c r="BZ139">
        <v>5</v>
      </c>
      <c r="CA139">
        <v>8.89</v>
      </c>
      <c r="CB139">
        <v>10</v>
      </c>
    </row>
    <row r="140" spans="2:80" x14ac:dyDescent="0.35">
      <c r="B140" t="s">
        <v>426</v>
      </c>
      <c r="C140" t="s">
        <v>127</v>
      </c>
      <c r="D140" t="s">
        <v>373</v>
      </c>
      <c r="E140" t="s">
        <v>361</v>
      </c>
      <c r="G140" t="s">
        <v>126</v>
      </c>
      <c r="H140">
        <v>2022</v>
      </c>
      <c r="I140" t="s">
        <v>177</v>
      </c>
      <c r="J140">
        <v>3</v>
      </c>
      <c r="K140">
        <v>3</v>
      </c>
      <c r="L140">
        <v>3</v>
      </c>
      <c r="M140">
        <v>2</v>
      </c>
      <c r="N140">
        <v>3</v>
      </c>
      <c r="O140">
        <v>4</v>
      </c>
      <c r="P140">
        <v>5</v>
      </c>
      <c r="Q140">
        <v>3</v>
      </c>
      <c r="R140">
        <v>4</v>
      </c>
      <c r="T140">
        <v>4</v>
      </c>
      <c r="U140">
        <v>4</v>
      </c>
      <c r="V140">
        <v>3</v>
      </c>
      <c r="W140">
        <v>4</v>
      </c>
      <c r="X140">
        <v>3</v>
      </c>
      <c r="Y140">
        <v>4</v>
      </c>
      <c r="Z140">
        <v>3</v>
      </c>
      <c r="AA140">
        <v>1</v>
      </c>
      <c r="AB140">
        <v>1</v>
      </c>
      <c r="AC140">
        <v>3</v>
      </c>
      <c r="AD140">
        <v>3</v>
      </c>
      <c r="AE140">
        <v>4</v>
      </c>
      <c r="AF140">
        <v>4</v>
      </c>
      <c r="AG140">
        <v>2</v>
      </c>
      <c r="AH140">
        <v>1</v>
      </c>
      <c r="AI140">
        <v>3</v>
      </c>
      <c r="AJ140">
        <v>4</v>
      </c>
      <c r="AL140">
        <v>3</v>
      </c>
      <c r="AM140">
        <v>1</v>
      </c>
      <c r="AN140">
        <v>1</v>
      </c>
      <c r="AO140">
        <v>1</v>
      </c>
      <c r="AP140">
        <v>3</v>
      </c>
      <c r="BS140" t="s">
        <v>462</v>
      </c>
      <c r="BT140" t="s">
        <v>462</v>
      </c>
      <c r="BU140" t="s">
        <v>462</v>
      </c>
      <c r="BV140" t="s">
        <v>462</v>
      </c>
      <c r="BW140" t="s">
        <v>462</v>
      </c>
      <c r="BX140" t="s">
        <v>462</v>
      </c>
      <c r="BY140" t="s">
        <v>462</v>
      </c>
      <c r="BZ140" t="s">
        <v>462</v>
      </c>
      <c r="CA140" t="s">
        <v>462</v>
      </c>
      <c r="CB140" t="s">
        <v>462</v>
      </c>
    </row>
    <row r="141" spans="2:80" x14ac:dyDescent="0.35">
      <c r="B141" t="s">
        <v>427</v>
      </c>
      <c r="C141" t="s">
        <v>127</v>
      </c>
      <c r="D141" t="s">
        <v>169</v>
      </c>
      <c r="E141" t="s">
        <v>429</v>
      </c>
      <c r="G141" t="s">
        <v>126</v>
      </c>
      <c r="H141">
        <v>2022</v>
      </c>
      <c r="I141" t="s">
        <v>176</v>
      </c>
      <c r="J141">
        <v>3</v>
      </c>
      <c r="K141">
        <v>3</v>
      </c>
      <c r="L141">
        <v>4</v>
      </c>
      <c r="M141">
        <v>1</v>
      </c>
      <c r="N141">
        <v>4</v>
      </c>
      <c r="O141">
        <v>5</v>
      </c>
      <c r="P141">
        <v>2</v>
      </c>
      <c r="Q141">
        <v>4</v>
      </c>
      <c r="R141">
        <v>4</v>
      </c>
      <c r="S141">
        <v>3</v>
      </c>
      <c r="T141">
        <v>4</v>
      </c>
      <c r="U141">
        <v>4</v>
      </c>
      <c r="V141">
        <v>4</v>
      </c>
      <c r="W141">
        <v>4</v>
      </c>
      <c r="X141">
        <v>4</v>
      </c>
      <c r="Y141">
        <v>2</v>
      </c>
      <c r="Z141">
        <v>2</v>
      </c>
      <c r="AA141">
        <v>5</v>
      </c>
      <c r="AB141">
        <v>5</v>
      </c>
      <c r="AC141">
        <v>5</v>
      </c>
      <c r="AD141">
        <v>5</v>
      </c>
      <c r="AE141">
        <v>5</v>
      </c>
      <c r="AF141">
        <v>4</v>
      </c>
      <c r="AG141">
        <v>1</v>
      </c>
      <c r="AH141">
        <v>4</v>
      </c>
      <c r="AI141">
        <v>5</v>
      </c>
      <c r="AJ141">
        <v>4</v>
      </c>
      <c r="AL141">
        <v>3</v>
      </c>
      <c r="AM141">
        <v>1</v>
      </c>
      <c r="AN141">
        <v>2</v>
      </c>
      <c r="AO141">
        <v>1</v>
      </c>
      <c r="AP141">
        <v>1</v>
      </c>
      <c r="BS141" t="s">
        <v>462</v>
      </c>
      <c r="BT141" t="s">
        <v>462</v>
      </c>
      <c r="BU141" t="s">
        <v>462</v>
      </c>
      <c r="BV141" t="s">
        <v>462</v>
      </c>
      <c r="BW141" t="s">
        <v>462</v>
      </c>
      <c r="BX141" t="s">
        <v>462</v>
      </c>
      <c r="BY141" t="s">
        <v>462</v>
      </c>
      <c r="BZ141" t="s">
        <v>462</v>
      </c>
      <c r="CA141" t="s">
        <v>462</v>
      </c>
      <c r="CB141" t="s">
        <v>462</v>
      </c>
    </row>
    <row r="142" spans="2:80" x14ac:dyDescent="0.35">
      <c r="B142" t="s">
        <v>383</v>
      </c>
      <c r="C142" t="s">
        <v>127</v>
      </c>
      <c r="D142" t="s">
        <v>132</v>
      </c>
      <c r="E142" t="s">
        <v>364</v>
      </c>
      <c r="G142" t="s">
        <v>126</v>
      </c>
      <c r="H142">
        <v>2021</v>
      </c>
      <c r="I142" t="s">
        <v>176</v>
      </c>
      <c r="J142">
        <v>3</v>
      </c>
      <c r="K142">
        <v>3</v>
      </c>
      <c r="L142">
        <v>3</v>
      </c>
      <c r="M142">
        <v>3</v>
      </c>
      <c r="N142">
        <v>4</v>
      </c>
      <c r="O142">
        <v>4</v>
      </c>
      <c r="P142">
        <v>3</v>
      </c>
      <c r="Q142">
        <v>4</v>
      </c>
      <c r="R142">
        <v>3</v>
      </c>
      <c r="S142">
        <v>2</v>
      </c>
      <c r="T142">
        <v>4</v>
      </c>
      <c r="U142">
        <v>4</v>
      </c>
      <c r="V142">
        <v>4</v>
      </c>
      <c r="W142">
        <v>4</v>
      </c>
      <c r="X142">
        <v>4</v>
      </c>
      <c r="Z142">
        <v>2</v>
      </c>
      <c r="AA142">
        <v>1</v>
      </c>
      <c r="AB142">
        <v>1</v>
      </c>
      <c r="AC142">
        <v>4</v>
      </c>
      <c r="AD142">
        <v>4</v>
      </c>
      <c r="AE142">
        <v>4</v>
      </c>
      <c r="AF142">
        <v>4</v>
      </c>
      <c r="AG142">
        <v>4</v>
      </c>
      <c r="AH142">
        <v>2</v>
      </c>
      <c r="AI142">
        <v>2</v>
      </c>
      <c r="AJ142">
        <v>4</v>
      </c>
      <c r="AQ142">
        <v>6.67</v>
      </c>
      <c r="AR142">
        <v>6.67</v>
      </c>
      <c r="AS142">
        <v>6.67</v>
      </c>
      <c r="AT142">
        <v>3.33</v>
      </c>
      <c r="AU142">
        <v>10</v>
      </c>
      <c r="AV142">
        <v>10</v>
      </c>
      <c r="AW142">
        <v>6.67</v>
      </c>
      <c r="AX142">
        <v>10</v>
      </c>
      <c r="AY142">
        <v>6.67</v>
      </c>
      <c r="AZ142">
        <v>6.67</v>
      </c>
      <c r="BA142">
        <v>10</v>
      </c>
      <c r="BB142">
        <v>10</v>
      </c>
      <c r="BC142">
        <v>10</v>
      </c>
      <c r="BD142">
        <v>10</v>
      </c>
      <c r="BE142">
        <v>10</v>
      </c>
      <c r="BG142">
        <v>3.33</v>
      </c>
      <c r="BH142">
        <v>10</v>
      </c>
      <c r="BI142">
        <v>10</v>
      </c>
      <c r="BJ142">
        <v>10</v>
      </c>
      <c r="BK142">
        <v>10</v>
      </c>
      <c r="BL142">
        <v>10</v>
      </c>
      <c r="BM142">
        <v>10</v>
      </c>
      <c r="BN142">
        <v>10</v>
      </c>
      <c r="BO142">
        <v>3.33</v>
      </c>
      <c r="BP142">
        <v>3.33</v>
      </c>
      <c r="BQ142">
        <v>10</v>
      </c>
      <c r="BS142">
        <v>10</v>
      </c>
      <c r="BT142">
        <v>6.669999999999999</v>
      </c>
      <c r="BU142">
        <v>6.665</v>
      </c>
      <c r="BV142">
        <v>10</v>
      </c>
      <c r="BW142">
        <v>8.3350000000000009</v>
      </c>
      <c r="BX142">
        <v>10</v>
      </c>
      <c r="BY142">
        <v>6.665</v>
      </c>
      <c r="BZ142">
        <v>6.67</v>
      </c>
      <c r="CA142">
        <v>10</v>
      </c>
      <c r="CB142">
        <v>10</v>
      </c>
    </row>
    <row r="143" spans="2:80" x14ac:dyDescent="0.35">
      <c r="B143" t="s">
        <v>427</v>
      </c>
      <c r="C143" t="s">
        <v>127</v>
      </c>
      <c r="D143" t="s">
        <v>169</v>
      </c>
      <c r="E143" t="s">
        <v>429</v>
      </c>
      <c r="G143" t="s">
        <v>126</v>
      </c>
      <c r="H143">
        <v>2022</v>
      </c>
      <c r="I143" t="s">
        <v>176</v>
      </c>
      <c r="J143">
        <v>3</v>
      </c>
      <c r="K143">
        <v>3</v>
      </c>
      <c r="L143">
        <v>3</v>
      </c>
      <c r="M143">
        <v>5</v>
      </c>
      <c r="N143">
        <v>3</v>
      </c>
      <c r="O143">
        <v>3</v>
      </c>
      <c r="P143">
        <v>4</v>
      </c>
      <c r="Q143">
        <v>5</v>
      </c>
      <c r="R143">
        <v>4</v>
      </c>
      <c r="S143">
        <v>3</v>
      </c>
      <c r="T143">
        <v>4</v>
      </c>
      <c r="U143">
        <v>3</v>
      </c>
      <c r="V143">
        <v>3</v>
      </c>
      <c r="W143">
        <v>4</v>
      </c>
      <c r="X143">
        <v>3</v>
      </c>
      <c r="Y143">
        <v>3</v>
      </c>
      <c r="Z143">
        <v>3</v>
      </c>
      <c r="AA143">
        <v>3</v>
      </c>
      <c r="AB143">
        <v>3</v>
      </c>
      <c r="AC143">
        <v>3</v>
      </c>
      <c r="AD143">
        <v>3</v>
      </c>
      <c r="AE143">
        <v>3</v>
      </c>
      <c r="AF143">
        <v>4</v>
      </c>
      <c r="AG143">
        <v>3</v>
      </c>
      <c r="AH143">
        <v>2</v>
      </c>
      <c r="AI143">
        <v>3</v>
      </c>
      <c r="AJ143">
        <v>4</v>
      </c>
      <c r="AL143">
        <v>3</v>
      </c>
      <c r="AM143">
        <v>1</v>
      </c>
      <c r="AN143">
        <v>1</v>
      </c>
      <c r="AO143">
        <v>1</v>
      </c>
      <c r="AP143">
        <v>2</v>
      </c>
      <c r="BS143" t="s">
        <v>462</v>
      </c>
      <c r="BT143" t="s">
        <v>462</v>
      </c>
      <c r="BU143" t="s">
        <v>462</v>
      </c>
      <c r="BV143" t="s">
        <v>462</v>
      </c>
      <c r="BW143" t="s">
        <v>462</v>
      </c>
      <c r="BX143" t="s">
        <v>462</v>
      </c>
      <c r="BY143" t="s">
        <v>462</v>
      </c>
      <c r="BZ143" t="s">
        <v>462</v>
      </c>
      <c r="CA143" t="s">
        <v>462</v>
      </c>
      <c r="CB143" t="s">
        <v>462</v>
      </c>
    </row>
    <row r="144" spans="2:80" x14ac:dyDescent="0.35">
      <c r="B144" t="s">
        <v>382</v>
      </c>
      <c r="C144" t="s">
        <v>127</v>
      </c>
      <c r="D144" t="s">
        <v>132</v>
      </c>
      <c r="E144" t="s">
        <v>364</v>
      </c>
      <c r="G144" t="s">
        <v>126</v>
      </c>
      <c r="H144">
        <v>2021</v>
      </c>
      <c r="I144" t="s">
        <v>177</v>
      </c>
      <c r="J144">
        <v>3</v>
      </c>
      <c r="K144">
        <v>3</v>
      </c>
      <c r="L144">
        <v>3</v>
      </c>
      <c r="M144">
        <v>3</v>
      </c>
      <c r="N144">
        <v>5</v>
      </c>
      <c r="O144">
        <v>5</v>
      </c>
      <c r="P144">
        <v>5</v>
      </c>
      <c r="Q144">
        <v>3</v>
      </c>
      <c r="R144">
        <v>5</v>
      </c>
      <c r="S144">
        <v>3</v>
      </c>
      <c r="T144">
        <v>4</v>
      </c>
      <c r="U144">
        <v>3</v>
      </c>
      <c r="V144">
        <v>5</v>
      </c>
      <c r="W144">
        <v>4</v>
      </c>
      <c r="X144">
        <v>4</v>
      </c>
      <c r="Y144">
        <v>3</v>
      </c>
      <c r="Z144">
        <v>3</v>
      </c>
      <c r="AA144">
        <v>1</v>
      </c>
      <c r="AB144">
        <v>1</v>
      </c>
      <c r="AC144">
        <v>3</v>
      </c>
      <c r="AD144">
        <v>3</v>
      </c>
      <c r="AE144">
        <v>5</v>
      </c>
      <c r="AF144">
        <v>5</v>
      </c>
      <c r="AG144">
        <v>4</v>
      </c>
      <c r="AH144">
        <v>5</v>
      </c>
      <c r="AI144">
        <v>3</v>
      </c>
      <c r="AJ144">
        <v>4</v>
      </c>
      <c r="AK144">
        <v>4</v>
      </c>
      <c r="AQ144">
        <v>6.67</v>
      </c>
      <c r="AR144">
        <v>6.67</v>
      </c>
      <c r="AS144">
        <v>6.67</v>
      </c>
      <c r="AT144">
        <v>3.33</v>
      </c>
      <c r="AU144" t="s">
        <v>59</v>
      </c>
      <c r="AV144" t="s">
        <v>59</v>
      </c>
      <c r="AW144" t="s">
        <v>59</v>
      </c>
      <c r="AX144">
        <v>6.67</v>
      </c>
      <c r="AY144" t="s">
        <v>59</v>
      </c>
      <c r="AZ144">
        <v>3.33</v>
      </c>
      <c r="BA144">
        <v>10</v>
      </c>
      <c r="BB144">
        <v>6.67</v>
      </c>
      <c r="BC144" t="s">
        <v>59</v>
      </c>
      <c r="BD144">
        <v>10</v>
      </c>
      <c r="BE144">
        <v>10</v>
      </c>
      <c r="BF144">
        <v>6.67</v>
      </c>
      <c r="BG144">
        <v>6.67</v>
      </c>
      <c r="BH144">
        <v>10</v>
      </c>
      <c r="BI144">
        <v>10</v>
      </c>
      <c r="BJ144">
        <v>6.67</v>
      </c>
      <c r="BK144">
        <v>6.67</v>
      </c>
      <c r="BL144" t="s">
        <v>59</v>
      </c>
      <c r="BM144" t="s">
        <v>59</v>
      </c>
      <c r="BN144">
        <v>10</v>
      </c>
      <c r="BO144" t="s">
        <v>59</v>
      </c>
      <c r="BP144">
        <v>6.67</v>
      </c>
      <c r="BQ144">
        <v>10</v>
      </c>
      <c r="BR144">
        <v>10</v>
      </c>
      <c r="BS144">
        <v>6.67</v>
      </c>
      <c r="BT144">
        <v>6.669999999999999</v>
      </c>
      <c r="BU144">
        <v>6.665</v>
      </c>
      <c r="BV144">
        <v>10</v>
      </c>
      <c r="BW144">
        <v>6.67</v>
      </c>
      <c r="BX144">
        <v>8.3350000000000009</v>
      </c>
      <c r="BY144">
        <v>6.67</v>
      </c>
      <c r="BZ144">
        <v>3.33</v>
      </c>
      <c r="CA144">
        <v>8.89</v>
      </c>
      <c r="CB144">
        <v>6.67</v>
      </c>
    </row>
    <row r="145" spans="2:80" x14ac:dyDescent="0.35">
      <c r="B145" t="s">
        <v>382</v>
      </c>
      <c r="C145" t="s">
        <v>127</v>
      </c>
      <c r="D145" t="s">
        <v>132</v>
      </c>
      <c r="E145" t="s">
        <v>364</v>
      </c>
      <c r="G145" t="s">
        <v>126</v>
      </c>
      <c r="H145">
        <v>2021</v>
      </c>
      <c r="I145" t="s">
        <v>176</v>
      </c>
      <c r="J145">
        <v>3</v>
      </c>
      <c r="K145">
        <v>5</v>
      </c>
      <c r="L145">
        <v>3</v>
      </c>
      <c r="M145">
        <v>2</v>
      </c>
      <c r="N145">
        <v>4</v>
      </c>
      <c r="O145">
        <v>3</v>
      </c>
      <c r="P145">
        <v>2</v>
      </c>
      <c r="Q145">
        <v>3</v>
      </c>
      <c r="R145">
        <v>3</v>
      </c>
      <c r="S145">
        <v>3</v>
      </c>
      <c r="T145">
        <v>4</v>
      </c>
      <c r="U145">
        <v>4</v>
      </c>
      <c r="V145">
        <v>3</v>
      </c>
      <c r="W145">
        <v>3</v>
      </c>
      <c r="X145">
        <v>4</v>
      </c>
      <c r="Y145">
        <v>3</v>
      </c>
      <c r="Z145">
        <v>3</v>
      </c>
      <c r="AA145">
        <v>2</v>
      </c>
      <c r="AB145">
        <v>4</v>
      </c>
      <c r="AC145">
        <v>3</v>
      </c>
      <c r="AD145">
        <v>3</v>
      </c>
      <c r="AE145">
        <v>3</v>
      </c>
      <c r="AF145">
        <v>4</v>
      </c>
      <c r="AG145">
        <v>3</v>
      </c>
      <c r="AH145">
        <v>5</v>
      </c>
      <c r="AI145">
        <v>2</v>
      </c>
      <c r="AJ145">
        <v>3</v>
      </c>
      <c r="AK145">
        <v>3</v>
      </c>
      <c r="AQ145">
        <v>6.67</v>
      </c>
      <c r="AR145" t="s">
        <v>59</v>
      </c>
      <c r="AS145">
        <v>6.67</v>
      </c>
      <c r="AT145">
        <v>6.67</v>
      </c>
      <c r="AU145">
        <v>10</v>
      </c>
      <c r="AV145">
        <v>6.67</v>
      </c>
      <c r="AW145">
        <v>3.33</v>
      </c>
      <c r="AX145">
        <v>6.67</v>
      </c>
      <c r="AY145">
        <v>6.67</v>
      </c>
      <c r="AZ145">
        <v>3.33</v>
      </c>
      <c r="BA145">
        <v>10</v>
      </c>
      <c r="BB145">
        <v>10</v>
      </c>
      <c r="BC145">
        <v>6.67</v>
      </c>
      <c r="BD145">
        <v>6.67</v>
      </c>
      <c r="BE145">
        <v>10</v>
      </c>
      <c r="BF145">
        <v>6.67</v>
      </c>
      <c r="BG145">
        <v>6.67</v>
      </c>
      <c r="BH145">
        <v>6.67</v>
      </c>
      <c r="BI145">
        <v>0</v>
      </c>
      <c r="BJ145">
        <v>6.67</v>
      </c>
      <c r="BK145">
        <v>6.67</v>
      </c>
      <c r="BL145">
        <v>6.67</v>
      </c>
      <c r="BM145">
        <v>10</v>
      </c>
      <c r="BN145">
        <v>6.67</v>
      </c>
      <c r="BO145" t="s">
        <v>59</v>
      </c>
      <c r="BP145">
        <v>3.33</v>
      </c>
      <c r="BQ145">
        <v>6.67</v>
      </c>
      <c r="BR145">
        <v>6.67</v>
      </c>
      <c r="BS145">
        <v>10</v>
      </c>
      <c r="BT145">
        <v>6.67</v>
      </c>
      <c r="BU145">
        <v>8.3350000000000009</v>
      </c>
      <c r="BV145">
        <v>8.3350000000000009</v>
      </c>
      <c r="BW145">
        <v>6.67</v>
      </c>
      <c r="BX145">
        <v>7.78</v>
      </c>
      <c r="BY145">
        <v>6.67</v>
      </c>
      <c r="BZ145">
        <v>3.33</v>
      </c>
      <c r="CA145">
        <v>4.4466666666666663</v>
      </c>
      <c r="CB145">
        <v>6.67</v>
      </c>
    </row>
    <row r="146" spans="2:80" x14ac:dyDescent="0.35">
      <c r="B146" t="s">
        <v>382</v>
      </c>
      <c r="C146" t="s">
        <v>127</v>
      </c>
      <c r="D146" t="s">
        <v>132</v>
      </c>
      <c r="E146" t="s">
        <v>364</v>
      </c>
      <c r="G146" t="s">
        <v>126</v>
      </c>
      <c r="H146">
        <v>2021</v>
      </c>
      <c r="I146" t="s">
        <v>177</v>
      </c>
      <c r="J146">
        <v>3</v>
      </c>
      <c r="K146">
        <v>3</v>
      </c>
      <c r="L146">
        <v>2</v>
      </c>
      <c r="M146">
        <v>1</v>
      </c>
      <c r="N146">
        <v>4</v>
      </c>
      <c r="O146">
        <v>3</v>
      </c>
      <c r="P146">
        <v>3</v>
      </c>
      <c r="Q146">
        <v>2</v>
      </c>
      <c r="R146">
        <v>5</v>
      </c>
      <c r="S146">
        <v>3</v>
      </c>
      <c r="T146">
        <v>4</v>
      </c>
      <c r="U146">
        <v>3</v>
      </c>
      <c r="V146">
        <v>3</v>
      </c>
      <c r="W146">
        <v>3</v>
      </c>
      <c r="X146">
        <v>4</v>
      </c>
      <c r="Y146">
        <v>3</v>
      </c>
      <c r="Z146">
        <v>3</v>
      </c>
      <c r="AA146">
        <v>1</v>
      </c>
      <c r="AB146">
        <v>1</v>
      </c>
      <c r="AC146">
        <v>4</v>
      </c>
      <c r="AD146">
        <v>4</v>
      </c>
      <c r="AE146">
        <v>3</v>
      </c>
      <c r="AF146">
        <v>5</v>
      </c>
      <c r="AG146">
        <v>3</v>
      </c>
      <c r="AH146">
        <v>3</v>
      </c>
      <c r="AI146">
        <v>3</v>
      </c>
      <c r="AK146">
        <v>4</v>
      </c>
      <c r="AQ146">
        <v>6.67</v>
      </c>
      <c r="AR146">
        <v>6.67</v>
      </c>
      <c r="AS146">
        <v>3.33</v>
      </c>
      <c r="AT146">
        <v>10</v>
      </c>
      <c r="AU146">
        <v>10</v>
      </c>
      <c r="AV146">
        <v>6.67</v>
      </c>
      <c r="AW146">
        <v>6.67</v>
      </c>
      <c r="AX146">
        <v>3.33</v>
      </c>
      <c r="AY146" t="s">
        <v>59</v>
      </c>
      <c r="AZ146">
        <v>3.33</v>
      </c>
      <c r="BA146">
        <v>10</v>
      </c>
      <c r="BB146">
        <v>6.67</v>
      </c>
      <c r="BC146">
        <v>6.67</v>
      </c>
      <c r="BD146">
        <v>6.67</v>
      </c>
      <c r="BE146">
        <v>10</v>
      </c>
      <c r="BF146">
        <v>6.67</v>
      </c>
      <c r="BG146">
        <v>6.67</v>
      </c>
      <c r="BH146">
        <v>10</v>
      </c>
      <c r="BI146">
        <v>10</v>
      </c>
      <c r="BJ146">
        <v>10</v>
      </c>
      <c r="BK146">
        <v>10</v>
      </c>
      <c r="BL146">
        <v>6.67</v>
      </c>
      <c r="BM146" t="s">
        <v>59</v>
      </c>
      <c r="BN146">
        <v>6.67</v>
      </c>
      <c r="BO146">
        <v>6.67</v>
      </c>
      <c r="BP146">
        <v>6.67</v>
      </c>
      <c r="BR146">
        <v>10</v>
      </c>
      <c r="BS146">
        <v>8.3350000000000009</v>
      </c>
      <c r="BT146">
        <v>5.5566666666666675</v>
      </c>
      <c r="BU146">
        <v>10</v>
      </c>
      <c r="BV146">
        <v>8.3350000000000009</v>
      </c>
      <c r="BW146">
        <v>3.33</v>
      </c>
      <c r="BX146">
        <v>6.67</v>
      </c>
      <c r="BY146">
        <v>6.67</v>
      </c>
      <c r="BZ146">
        <v>5</v>
      </c>
      <c r="CA146">
        <v>10</v>
      </c>
      <c r="CB146">
        <v>8.3350000000000009</v>
      </c>
    </row>
    <row r="147" spans="2:80" x14ac:dyDescent="0.35">
      <c r="B147" t="s">
        <v>382</v>
      </c>
      <c r="C147" t="s">
        <v>127</v>
      </c>
      <c r="D147" t="s">
        <v>132</v>
      </c>
      <c r="E147" t="s">
        <v>364</v>
      </c>
      <c r="G147" t="s">
        <v>126</v>
      </c>
      <c r="H147">
        <v>2021</v>
      </c>
      <c r="I147" t="s">
        <v>176</v>
      </c>
      <c r="J147">
        <v>3</v>
      </c>
      <c r="K147">
        <v>3</v>
      </c>
      <c r="L147">
        <v>3</v>
      </c>
      <c r="M147">
        <v>1</v>
      </c>
      <c r="N147">
        <v>4</v>
      </c>
      <c r="O147">
        <v>3</v>
      </c>
      <c r="P147">
        <v>4</v>
      </c>
      <c r="Q147">
        <v>3</v>
      </c>
      <c r="R147">
        <v>3</v>
      </c>
      <c r="S147">
        <v>3</v>
      </c>
      <c r="T147">
        <v>4</v>
      </c>
      <c r="U147">
        <v>4</v>
      </c>
      <c r="V147">
        <v>4</v>
      </c>
      <c r="W147">
        <v>3</v>
      </c>
      <c r="X147">
        <v>4</v>
      </c>
      <c r="Y147">
        <v>3</v>
      </c>
      <c r="Z147">
        <v>3</v>
      </c>
      <c r="AA147">
        <v>1</v>
      </c>
      <c r="AB147">
        <v>1</v>
      </c>
      <c r="AC147">
        <v>3</v>
      </c>
      <c r="AD147">
        <v>4</v>
      </c>
      <c r="AE147">
        <v>4</v>
      </c>
      <c r="AF147">
        <v>4</v>
      </c>
      <c r="AG147">
        <v>4</v>
      </c>
      <c r="AH147">
        <v>4</v>
      </c>
      <c r="AI147">
        <v>3</v>
      </c>
      <c r="AJ147">
        <v>4</v>
      </c>
      <c r="AK147">
        <v>4</v>
      </c>
      <c r="AQ147">
        <v>6.67</v>
      </c>
      <c r="AR147">
        <v>6.67</v>
      </c>
      <c r="AS147">
        <v>6.67</v>
      </c>
      <c r="AT147">
        <v>10</v>
      </c>
      <c r="AU147">
        <v>10</v>
      </c>
      <c r="AV147">
        <v>6.67</v>
      </c>
      <c r="AW147">
        <v>10</v>
      </c>
      <c r="AX147">
        <v>6.67</v>
      </c>
      <c r="AY147">
        <v>6.67</v>
      </c>
      <c r="AZ147">
        <v>3.33</v>
      </c>
      <c r="BA147">
        <v>10</v>
      </c>
      <c r="BB147">
        <v>10</v>
      </c>
      <c r="BC147">
        <v>10</v>
      </c>
      <c r="BD147">
        <v>6.67</v>
      </c>
      <c r="BE147">
        <v>10</v>
      </c>
      <c r="BF147">
        <v>6.67</v>
      </c>
      <c r="BG147">
        <v>6.67</v>
      </c>
      <c r="BH147">
        <v>10</v>
      </c>
      <c r="BI147">
        <v>10</v>
      </c>
      <c r="BJ147">
        <v>6.67</v>
      </c>
      <c r="BK147">
        <v>10</v>
      </c>
      <c r="BL147">
        <v>10</v>
      </c>
      <c r="BM147">
        <v>10</v>
      </c>
      <c r="BN147">
        <v>10</v>
      </c>
      <c r="BO147">
        <v>10</v>
      </c>
      <c r="BP147">
        <v>6.67</v>
      </c>
      <c r="BQ147">
        <v>10</v>
      </c>
      <c r="BR147">
        <v>10</v>
      </c>
      <c r="BS147">
        <v>10</v>
      </c>
      <c r="BT147">
        <v>6.669999999999999</v>
      </c>
      <c r="BU147">
        <v>10</v>
      </c>
      <c r="BV147">
        <v>8.3350000000000009</v>
      </c>
      <c r="BW147">
        <v>6.67</v>
      </c>
      <c r="BX147">
        <v>7.78</v>
      </c>
      <c r="BY147">
        <v>8.3350000000000009</v>
      </c>
      <c r="BZ147">
        <v>6.665</v>
      </c>
      <c r="CA147">
        <v>10</v>
      </c>
      <c r="CB147">
        <v>8.3350000000000009</v>
      </c>
    </row>
    <row r="148" spans="2:80" x14ac:dyDescent="0.35">
      <c r="B148" t="s">
        <v>382</v>
      </c>
      <c r="C148" t="s">
        <v>127</v>
      </c>
      <c r="D148" t="s">
        <v>132</v>
      </c>
      <c r="E148" t="s">
        <v>364</v>
      </c>
      <c r="G148" t="s">
        <v>126</v>
      </c>
      <c r="H148">
        <v>2021</v>
      </c>
      <c r="I148" t="s">
        <v>176</v>
      </c>
      <c r="J148">
        <v>3</v>
      </c>
      <c r="K148">
        <v>3</v>
      </c>
      <c r="L148">
        <v>3</v>
      </c>
      <c r="M148">
        <v>4</v>
      </c>
      <c r="N148">
        <v>3</v>
      </c>
      <c r="O148">
        <v>5</v>
      </c>
      <c r="Q148">
        <v>3</v>
      </c>
      <c r="R148">
        <v>3</v>
      </c>
      <c r="S148">
        <v>5</v>
      </c>
      <c r="T148">
        <v>3</v>
      </c>
      <c r="U148">
        <v>3</v>
      </c>
      <c r="V148">
        <v>3</v>
      </c>
      <c r="W148">
        <v>3</v>
      </c>
      <c r="X148">
        <v>3</v>
      </c>
      <c r="Y148">
        <v>4</v>
      </c>
      <c r="Z148">
        <v>3</v>
      </c>
      <c r="AA148">
        <v>1</v>
      </c>
      <c r="AB148">
        <v>1</v>
      </c>
      <c r="AC148">
        <v>3</v>
      </c>
      <c r="AD148">
        <v>3</v>
      </c>
      <c r="AE148">
        <v>3</v>
      </c>
      <c r="AF148">
        <v>3</v>
      </c>
      <c r="AG148">
        <v>3</v>
      </c>
      <c r="AH148">
        <v>3</v>
      </c>
      <c r="AI148">
        <v>3</v>
      </c>
      <c r="AJ148">
        <v>3</v>
      </c>
      <c r="AK148">
        <v>3</v>
      </c>
      <c r="AQ148">
        <v>6.67</v>
      </c>
      <c r="AR148">
        <v>6.67</v>
      </c>
      <c r="AS148">
        <v>6.67</v>
      </c>
      <c r="AT148">
        <v>0</v>
      </c>
      <c r="AU148">
        <v>6.67</v>
      </c>
      <c r="AV148" t="s">
        <v>59</v>
      </c>
      <c r="AX148">
        <v>6.67</v>
      </c>
      <c r="AY148">
        <v>6.67</v>
      </c>
      <c r="AZ148" t="s">
        <v>59</v>
      </c>
      <c r="BA148">
        <v>6.67</v>
      </c>
      <c r="BB148">
        <v>6.67</v>
      </c>
      <c r="BC148">
        <v>6.67</v>
      </c>
      <c r="BD148">
        <v>6.67</v>
      </c>
      <c r="BE148">
        <v>6.67</v>
      </c>
      <c r="BF148">
        <v>10</v>
      </c>
      <c r="BG148">
        <v>6.67</v>
      </c>
      <c r="BH148">
        <v>10</v>
      </c>
      <c r="BI148">
        <v>10</v>
      </c>
      <c r="BJ148">
        <v>6.67</v>
      </c>
      <c r="BK148">
        <v>6.67</v>
      </c>
      <c r="BL148">
        <v>6.67</v>
      </c>
      <c r="BM148">
        <v>6.67</v>
      </c>
      <c r="BN148">
        <v>6.67</v>
      </c>
      <c r="BO148">
        <v>6.67</v>
      </c>
      <c r="BP148">
        <v>6.67</v>
      </c>
      <c r="BQ148">
        <v>6.67</v>
      </c>
      <c r="BR148">
        <v>6.67</v>
      </c>
      <c r="BS148">
        <v>6.67</v>
      </c>
      <c r="BT148">
        <v>6.669999999999999</v>
      </c>
      <c r="BU148">
        <v>3.335</v>
      </c>
      <c r="BV148">
        <v>6.67</v>
      </c>
      <c r="BW148">
        <v>6.67</v>
      </c>
      <c r="BX148">
        <v>7.7800000000000011</v>
      </c>
      <c r="BY148">
        <v>6.67</v>
      </c>
      <c r="BZ148" t="s">
        <v>462</v>
      </c>
      <c r="CA148">
        <v>8.89</v>
      </c>
      <c r="CB148">
        <v>6.67</v>
      </c>
    </row>
    <row r="149" spans="2:80" x14ac:dyDescent="0.35">
      <c r="B149" t="s">
        <v>426</v>
      </c>
      <c r="C149" t="s">
        <v>127</v>
      </c>
      <c r="D149" t="s">
        <v>140</v>
      </c>
      <c r="E149" t="s">
        <v>362</v>
      </c>
      <c r="G149" t="s">
        <v>126</v>
      </c>
      <c r="H149">
        <v>2022</v>
      </c>
      <c r="I149" t="s">
        <v>176</v>
      </c>
      <c r="J149">
        <v>3</v>
      </c>
      <c r="K149">
        <v>3</v>
      </c>
      <c r="L149">
        <v>4</v>
      </c>
      <c r="M149">
        <v>4</v>
      </c>
      <c r="N149">
        <v>3</v>
      </c>
      <c r="O149">
        <v>5</v>
      </c>
      <c r="P149">
        <v>2</v>
      </c>
      <c r="Q149">
        <v>3</v>
      </c>
      <c r="R149">
        <v>5</v>
      </c>
      <c r="S149">
        <v>3</v>
      </c>
      <c r="T149">
        <v>2</v>
      </c>
      <c r="U149">
        <v>1</v>
      </c>
      <c r="V149">
        <v>3</v>
      </c>
      <c r="W149">
        <v>2</v>
      </c>
      <c r="X149">
        <v>4</v>
      </c>
      <c r="Y149">
        <v>4</v>
      </c>
      <c r="Z149">
        <v>3</v>
      </c>
      <c r="AA149">
        <v>1</v>
      </c>
      <c r="AB149">
        <v>4</v>
      </c>
      <c r="AC149">
        <v>4</v>
      </c>
      <c r="AE149">
        <v>5</v>
      </c>
      <c r="AF149">
        <v>1</v>
      </c>
      <c r="AG149">
        <v>1</v>
      </c>
      <c r="AH149">
        <v>1</v>
      </c>
      <c r="AI149">
        <v>1</v>
      </c>
      <c r="AJ149">
        <v>1</v>
      </c>
      <c r="AL149">
        <v>2</v>
      </c>
      <c r="AM149">
        <v>2</v>
      </c>
      <c r="AN149">
        <v>1</v>
      </c>
      <c r="AO149">
        <v>1</v>
      </c>
      <c r="AP149">
        <v>2</v>
      </c>
      <c r="BS149" t="s">
        <v>462</v>
      </c>
      <c r="BT149" t="s">
        <v>462</v>
      </c>
      <c r="BU149" t="s">
        <v>462</v>
      </c>
      <c r="BV149" t="s">
        <v>462</v>
      </c>
      <c r="BW149" t="s">
        <v>462</v>
      </c>
      <c r="BX149" t="s">
        <v>462</v>
      </c>
      <c r="BY149" t="s">
        <v>462</v>
      </c>
      <c r="BZ149" t="s">
        <v>462</v>
      </c>
      <c r="CA149" t="s">
        <v>462</v>
      </c>
      <c r="CB149" t="s">
        <v>462</v>
      </c>
    </row>
    <row r="150" spans="2:80" x14ac:dyDescent="0.35">
      <c r="B150" t="s">
        <v>426</v>
      </c>
      <c r="C150" t="s">
        <v>127</v>
      </c>
      <c r="D150" t="s">
        <v>140</v>
      </c>
      <c r="E150" t="s">
        <v>362</v>
      </c>
      <c r="G150" t="s">
        <v>126</v>
      </c>
      <c r="H150">
        <v>2022</v>
      </c>
      <c r="I150" t="s">
        <v>176</v>
      </c>
      <c r="J150">
        <v>3</v>
      </c>
      <c r="K150">
        <v>1</v>
      </c>
      <c r="L150">
        <v>2</v>
      </c>
      <c r="M150">
        <v>2</v>
      </c>
      <c r="N150">
        <v>3</v>
      </c>
      <c r="O150">
        <v>5</v>
      </c>
      <c r="P150">
        <v>1</v>
      </c>
      <c r="Q150">
        <v>3</v>
      </c>
      <c r="R150">
        <v>5</v>
      </c>
      <c r="S150">
        <v>4</v>
      </c>
      <c r="T150">
        <v>2</v>
      </c>
      <c r="U150">
        <v>1</v>
      </c>
      <c r="V150">
        <v>3</v>
      </c>
      <c r="W150">
        <v>1</v>
      </c>
      <c r="X150">
        <v>2</v>
      </c>
      <c r="Y150">
        <v>1</v>
      </c>
      <c r="Z150">
        <v>1</v>
      </c>
      <c r="AA150">
        <v>3</v>
      </c>
      <c r="AB150">
        <v>5</v>
      </c>
      <c r="AC150">
        <v>3</v>
      </c>
      <c r="AD150">
        <v>2</v>
      </c>
      <c r="AE150">
        <v>2</v>
      </c>
      <c r="AF150">
        <v>1</v>
      </c>
      <c r="AG150">
        <v>1</v>
      </c>
      <c r="AH150">
        <v>1</v>
      </c>
      <c r="AI150">
        <v>1</v>
      </c>
      <c r="AJ150">
        <v>1</v>
      </c>
      <c r="AL150">
        <v>1</v>
      </c>
      <c r="AM150">
        <v>3</v>
      </c>
      <c r="AN150">
        <v>2</v>
      </c>
      <c r="AO150">
        <v>2</v>
      </c>
      <c r="AP150">
        <v>3</v>
      </c>
      <c r="BS150" t="s">
        <v>462</v>
      </c>
      <c r="BT150" t="s">
        <v>462</v>
      </c>
      <c r="BU150" t="s">
        <v>462</v>
      </c>
      <c r="BV150" t="s">
        <v>462</v>
      </c>
      <c r="BW150" t="s">
        <v>462</v>
      </c>
      <c r="BX150" t="s">
        <v>462</v>
      </c>
      <c r="BY150" t="s">
        <v>462</v>
      </c>
      <c r="BZ150" t="s">
        <v>462</v>
      </c>
      <c r="CA150" t="s">
        <v>462</v>
      </c>
      <c r="CB150" t="s">
        <v>462</v>
      </c>
    </row>
    <row r="151" spans="2:80" x14ac:dyDescent="0.35">
      <c r="B151" t="s">
        <v>382</v>
      </c>
      <c r="C151" t="s">
        <v>127</v>
      </c>
      <c r="D151" t="s">
        <v>132</v>
      </c>
      <c r="E151" t="s">
        <v>364</v>
      </c>
      <c r="G151" t="s">
        <v>126</v>
      </c>
      <c r="H151">
        <v>2021</v>
      </c>
      <c r="I151" t="s">
        <v>176</v>
      </c>
      <c r="J151">
        <v>3</v>
      </c>
      <c r="K151">
        <v>3</v>
      </c>
      <c r="L151">
        <v>3</v>
      </c>
      <c r="M151">
        <v>2</v>
      </c>
      <c r="N151">
        <v>3</v>
      </c>
      <c r="O151">
        <v>5</v>
      </c>
      <c r="P151">
        <v>3</v>
      </c>
      <c r="Q151">
        <v>3</v>
      </c>
      <c r="R151">
        <v>3</v>
      </c>
      <c r="S151">
        <v>3</v>
      </c>
      <c r="T151">
        <v>3</v>
      </c>
      <c r="U151">
        <v>4</v>
      </c>
      <c r="V151">
        <v>3</v>
      </c>
      <c r="W151">
        <v>3</v>
      </c>
      <c r="X151">
        <v>3</v>
      </c>
      <c r="Y151">
        <v>3</v>
      </c>
      <c r="Z151">
        <v>2</v>
      </c>
      <c r="AA151">
        <v>1</v>
      </c>
      <c r="AB151">
        <v>1</v>
      </c>
      <c r="AC151">
        <v>3</v>
      </c>
      <c r="AD151">
        <v>4</v>
      </c>
      <c r="AE151">
        <v>4</v>
      </c>
      <c r="AF151">
        <v>3</v>
      </c>
      <c r="AG151">
        <v>3</v>
      </c>
      <c r="AH151">
        <v>3</v>
      </c>
      <c r="AI151">
        <v>3</v>
      </c>
      <c r="AJ151">
        <v>4</v>
      </c>
      <c r="AK151">
        <v>4</v>
      </c>
      <c r="AQ151">
        <v>6.67</v>
      </c>
      <c r="AR151">
        <v>6.67</v>
      </c>
      <c r="AS151">
        <v>6.67</v>
      </c>
      <c r="AT151">
        <v>6.67</v>
      </c>
      <c r="AU151">
        <v>6.67</v>
      </c>
      <c r="AV151" t="s">
        <v>59</v>
      </c>
      <c r="AW151">
        <v>6.67</v>
      </c>
      <c r="AX151">
        <v>6.67</v>
      </c>
      <c r="AY151">
        <v>6.67</v>
      </c>
      <c r="AZ151">
        <v>3.33</v>
      </c>
      <c r="BA151">
        <v>6.67</v>
      </c>
      <c r="BB151">
        <v>10</v>
      </c>
      <c r="BC151">
        <v>6.67</v>
      </c>
      <c r="BD151">
        <v>6.67</v>
      </c>
      <c r="BE151">
        <v>6.67</v>
      </c>
      <c r="BF151">
        <v>6.67</v>
      </c>
      <c r="BG151">
        <v>3.33</v>
      </c>
      <c r="BH151">
        <v>10</v>
      </c>
      <c r="BI151">
        <v>10</v>
      </c>
      <c r="BJ151">
        <v>6.67</v>
      </c>
      <c r="BK151">
        <v>10</v>
      </c>
      <c r="BL151">
        <v>10</v>
      </c>
      <c r="BM151">
        <v>6.67</v>
      </c>
      <c r="BN151">
        <v>6.67</v>
      </c>
      <c r="BO151">
        <v>6.67</v>
      </c>
      <c r="BP151">
        <v>6.67</v>
      </c>
      <c r="BQ151">
        <v>10</v>
      </c>
      <c r="BR151">
        <v>10</v>
      </c>
      <c r="BS151">
        <v>8.3350000000000009</v>
      </c>
      <c r="BT151">
        <v>6.669999999999999</v>
      </c>
      <c r="BU151">
        <v>6.67</v>
      </c>
      <c r="BV151">
        <v>6.67</v>
      </c>
      <c r="BW151">
        <v>6.67</v>
      </c>
      <c r="BX151">
        <v>6.669999999999999</v>
      </c>
      <c r="BY151">
        <v>5</v>
      </c>
      <c r="BZ151">
        <v>5</v>
      </c>
      <c r="CA151">
        <v>10</v>
      </c>
      <c r="CB151">
        <v>8.3350000000000009</v>
      </c>
    </row>
    <row r="152" spans="2:80" x14ac:dyDescent="0.35">
      <c r="B152" t="s">
        <v>383</v>
      </c>
      <c r="C152" t="s">
        <v>127</v>
      </c>
      <c r="D152" t="s">
        <v>131</v>
      </c>
      <c r="E152" t="s">
        <v>366</v>
      </c>
      <c r="G152" t="s">
        <v>126</v>
      </c>
      <c r="H152">
        <v>2021</v>
      </c>
      <c r="I152" t="s">
        <v>177</v>
      </c>
      <c r="J152">
        <v>3</v>
      </c>
      <c r="K152">
        <v>4</v>
      </c>
      <c r="L152">
        <v>4</v>
      </c>
      <c r="M152">
        <v>2</v>
      </c>
      <c r="N152">
        <v>4</v>
      </c>
      <c r="O152">
        <v>3</v>
      </c>
      <c r="P152">
        <v>4</v>
      </c>
      <c r="Q152">
        <v>4</v>
      </c>
      <c r="R152">
        <v>4</v>
      </c>
      <c r="S152">
        <v>1</v>
      </c>
      <c r="T152">
        <v>4</v>
      </c>
      <c r="U152">
        <v>4</v>
      </c>
      <c r="V152">
        <v>4</v>
      </c>
      <c r="W152">
        <v>4</v>
      </c>
      <c r="X152">
        <v>4</v>
      </c>
      <c r="Y152">
        <v>4</v>
      </c>
      <c r="Z152">
        <v>4</v>
      </c>
      <c r="AA152">
        <v>1</v>
      </c>
      <c r="AB152">
        <v>1</v>
      </c>
      <c r="AC152">
        <v>4</v>
      </c>
      <c r="AD152">
        <v>4</v>
      </c>
      <c r="AE152">
        <v>4</v>
      </c>
      <c r="AF152">
        <v>4</v>
      </c>
      <c r="AG152">
        <v>4</v>
      </c>
      <c r="AH152">
        <v>3</v>
      </c>
      <c r="AI152">
        <v>3</v>
      </c>
      <c r="AJ152">
        <v>4</v>
      </c>
      <c r="AK152">
        <v>4</v>
      </c>
      <c r="AQ152">
        <v>6.67</v>
      </c>
      <c r="AR152">
        <v>10</v>
      </c>
      <c r="AS152">
        <v>10</v>
      </c>
      <c r="AT152">
        <v>6.67</v>
      </c>
      <c r="AU152">
        <v>10</v>
      </c>
      <c r="AV152">
        <v>6.67</v>
      </c>
      <c r="AW152">
        <v>10</v>
      </c>
      <c r="AX152">
        <v>10</v>
      </c>
      <c r="AY152">
        <v>10</v>
      </c>
      <c r="AZ152">
        <v>10</v>
      </c>
      <c r="BA152">
        <v>10</v>
      </c>
      <c r="BB152">
        <v>10</v>
      </c>
      <c r="BC152">
        <v>10</v>
      </c>
      <c r="BD152">
        <v>10</v>
      </c>
      <c r="BE152">
        <v>10</v>
      </c>
      <c r="BF152">
        <v>10</v>
      </c>
      <c r="BG152">
        <v>10</v>
      </c>
      <c r="BH152">
        <v>10</v>
      </c>
      <c r="BI152">
        <v>10</v>
      </c>
      <c r="BJ152">
        <v>10</v>
      </c>
      <c r="BK152">
        <v>10</v>
      </c>
      <c r="BL152">
        <v>10</v>
      </c>
      <c r="BM152">
        <v>10</v>
      </c>
      <c r="BN152">
        <v>10</v>
      </c>
      <c r="BO152">
        <v>6.67</v>
      </c>
      <c r="BP152">
        <v>6.67</v>
      </c>
      <c r="BQ152">
        <v>10</v>
      </c>
      <c r="BR152">
        <v>10</v>
      </c>
      <c r="BS152">
        <v>10</v>
      </c>
      <c r="BT152">
        <v>8.89</v>
      </c>
      <c r="BU152">
        <v>8.3350000000000009</v>
      </c>
      <c r="BV152">
        <v>8.3350000000000009</v>
      </c>
      <c r="BW152">
        <v>10</v>
      </c>
      <c r="BX152">
        <v>10</v>
      </c>
      <c r="BY152">
        <v>10</v>
      </c>
      <c r="BZ152">
        <v>10</v>
      </c>
      <c r="CA152">
        <v>10</v>
      </c>
      <c r="CB152">
        <v>10</v>
      </c>
    </row>
    <row r="153" spans="2:80" x14ac:dyDescent="0.35">
      <c r="B153" t="s">
        <v>382</v>
      </c>
      <c r="C153" t="s">
        <v>127</v>
      </c>
      <c r="D153" t="s">
        <v>138</v>
      </c>
      <c r="E153" t="s">
        <v>367</v>
      </c>
      <c r="G153" t="s">
        <v>126</v>
      </c>
      <c r="H153">
        <v>2021</v>
      </c>
      <c r="I153" t="s">
        <v>177</v>
      </c>
      <c r="J153">
        <v>3</v>
      </c>
      <c r="K153">
        <v>3</v>
      </c>
      <c r="L153">
        <v>3</v>
      </c>
      <c r="M153">
        <v>1</v>
      </c>
      <c r="N153">
        <v>4</v>
      </c>
      <c r="O153">
        <v>5</v>
      </c>
      <c r="P153">
        <v>3</v>
      </c>
      <c r="Q153">
        <v>1</v>
      </c>
      <c r="R153">
        <v>5</v>
      </c>
      <c r="S153">
        <v>3</v>
      </c>
      <c r="T153">
        <v>4</v>
      </c>
      <c r="U153">
        <v>4</v>
      </c>
      <c r="V153">
        <v>4</v>
      </c>
      <c r="W153">
        <v>4</v>
      </c>
      <c r="X153">
        <v>4</v>
      </c>
      <c r="Y153">
        <v>4</v>
      </c>
      <c r="Z153">
        <v>4</v>
      </c>
      <c r="AA153">
        <v>1</v>
      </c>
      <c r="AB153">
        <v>1</v>
      </c>
      <c r="AC153">
        <v>4</v>
      </c>
      <c r="AD153">
        <v>4</v>
      </c>
      <c r="AE153">
        <v>4</v>
      </c>
      <c r="AF153">
        <v>5</v>
      </c>
      <c r="AG153">
        <v>3</v>
      </c>
      <c r="AH153">
        <v>1</v>
      </c>
      <c r="AI153">
        <v>1</v>
      </c>
      <c r="AJ153">
        <v>2</v>
      </c>
      <c r="AK153">
        <v>1</v>
      </c>
      <c r="AQ153">
        <v>6.67</v>
      </c>
      <c r="AR153">
        <v>6.67</v>
      </c>
      <c r="AS153">
        <v>6.67</v>
      </c>
      <c r="AT153">
        <v>10</v>
      </c>
      <c r="AU153">
        <v>10</v>
      </c>
      <c r="AV153" t="s">
        <v>59</v>
      </c>
      <c r="AW153">
        <v>6.67</v>
      </c>
      <c r="AX153">
        <v>0</v>
      </c>
      <c r="AY153" t="s">
        <v>59</v>
      </c>
      <c r="AZ153">
        <v>3.33</v>
      </c>
      <c r="BA153">
        <v>10</v>
      </c>
      <c r="BB153">
        <v>10</v>
      </c>
      <c r="BC153">
        <v>10</v>
      </c>
      <c r="BD153">
        <v>10</v>
      </c>
      <c r="BE153">
        <v>10</v>
      </c>
      <c r="BF153">
        <v>10</v>
      </c>
      <c r="BG153">
        <v>10</v>
      </c>
      <c r="BH153">
        <v>10</v>
      </c>
      <c r="BI153">
        <v>10</v>
      </c>
      <c r="BJ153">
        <v>10</v>
      </c>
      <c r="BK153">
        <v>10</v>
      </c>
      <c r="BL153">
        <v>10</v>
      </c>
      <c r="BM153" t="s">
        <v>59</v>
      </c>
      <c r="BN153">
        <v>6.67</v>
      </c>
      <c r="BO153">
        <v>0</v>
      </c>
      <c r="BP153">
        <v>0</v>
      </c>
      <c r="BQ153">
        <v>3.33</v>
      </c>
      <c r="BR153">
        <v>0</v>
      </c>
      <c r="BS153">
        <v>10</v>
      </c>
      <c r="BT153">
        <v>6.669999999999999</v>
      </c>
      <c r="BU153">
        <v>10</v>
      </c>
      <c r="BV153">
        <v>10</v>
      </c>
      <c r="BW153">
        <v>0</v>
      </c>
      <c r="BX153">
        <v>10</v>
      </c>
      <c r="BY153">
        <v>10</v>
      </c>
      <c r="BZ153">
        <v>5</v>
      </c>
      <c r="CA153">
        <v>10</v>
      </c>
      <c r="CB153">
        <v>10</v>
      </c>
    </row>
    <row r="154" spans="2:80" x14ac:dyDescent="0.35">
      <c r="B154" t="s">
        <v>426</v>
      </c>
      <c r="C154" t="s">
        <v>127</v>
      </c>
      <c r="D154" t="s">
        <v>140</v>
      </c>
      <c r="E154" t="s">
        <v>362</v>
      </c>
      <c r="G154" t="s">
        <v>126</v>
      </c>
      <c r="H154">
        <v>2022</v>
      </c>
      <c r="I154" t="s">
        <v>177</v>
      </c>
      <c r="J154">
        <v>3</v>
      </c>
      <c r="K154">
        <v>3</v>
      </c>
      <c r="L154">
        <v>3</v>
      </c>
      <c r="M154">
        <v>1</v>
      </c>
      <c r="N154">
        <v>4</v>
      </c>
      <c r="O154">
        <v>5</v>
      </c>
      <c r="P154">
        <v>3</v>
      </c>
      <c r="Q154">
        <v>5</v>
      </c>
      <c r="R154">
        <v>3</v>
      </c>
      <c r="S154">
        <v>4</v>
      </c>
      <c r="T154">
        <v>2</v>
      </c>
      <c r="U154">
        <v>4</v>
      </c>
      <c r="V154">
        <v>4</v>
      </c>
      <c r="W154">
        <v>5</v>
      </c>
      <c r="X154">
        <v>4</v>
      </c>
      <c r="Y154">
        <v>3</v>
      </c>
      <c r="Z154">
        <v>3</v>
      </c>
      <c r="AA154">
        <v>1</v>
      </c>
      <c r="AB154">
        <v>2</v>
      </c>
      <c r="AC154">
        <v>3</v>
      </c>
      <c r="AD154">
        <v>4</v>
      </c>
      <c r="AE154">
        <v>2</v>
      </c>
      <c r="AF154">
        <v>3</v>
      </c>
      <c r="AG154">
        <v>1</v>
      </c>
      <c r="AH154">
        <v>3</v>
      </c>
      <c r="AJ154">
        <v>3</v>
      </c>
      <c r="AL154">
        <v>3</v>
      </c>
      <c r="AM154">
        <v>1</v>
      </c>
      <c r="AN154">
        <v>2</v>
      </c>
      <c r="AO154">
        <v>1</v>
      </c>
      <c r="AP154">
        <v>2</v>
      </c>
      <c r="BS154" t="s">
        <v>462</v>
      </c>
      <c r="BT154" t="s">
        <v>462</v>
      </c>
      <c r="BU154" t="s">
        <v>462</v>
      </c>
      <c r="BV154" t="s">
        <v>462</v>
      </c>
      <c r="BW154" t="s">
        <v>462</v>
      </c>
      <c r="BX154" t="s">
        <v>462</v>
      </c>
      <c r="BY154" t="s">
        <v>462</v>
      </c>
      <c r="BZ154" t="s">
        <v>462</v>
      </c>
      <c r="CA154" t="s">
        <v>462</v>
      </c>
      <c r="CB154" t="s">
        <v>462</v>
      </c>
    </row>
    <row r="155" spans="2:80" x14ac:dyDescent="0.35">
      <c r="B155" t="s">
        <v>382</v>
      </c>
      <c r="C155" t="s">
        <v>127</v>
      </c>
      <c r="D155" t="s">
        <v>132</v>
      </c>
      <c r="E155" t="s">
        <v>364</v>
      </c>
      <c r="G155" t="s">
        <v>126</v>
      </c>
      <c r="H155">
        <v>2021</v>
      </c>
      <c r="I155" t="s">
        <v>176</v>
      </c>
      <c r="J155">
        <v>3</v>
      </c>
      <c r="K155">
        <v>3</v>
      </c>
      <c r="L155">
        <v>3</v>
      </c>
      <c r="M155">
        <v>2</v>
      </c>
      <c r="N155">
        <v>4</v>
      </c>
      <c r="O155">
        <v>5</v>
      </c>
      <c r="P155">
        <v>3</v>
      </c>
      <c r="Q155">
        <v>3</v>
      </c>
      <c r="R155">
        <v>5</v>
      </c>
      <c r="S155">
        <v>3</v>
      </c>
      <c r="T155">
        <v>4</v>
      </c>
      <c r="U155">
        <v>5</v>
      </c>
      <c r="V155">
        <v>4</v>
      </c>
      <c r="W155">
        <v>5</v>
      </c>
      <c r="X155">
        <v>4</v>
      </c>
      <c r="Y155">
        <v>5</v>
      </c>
      <c r="Z155">
        <v>5</v>
      </c>
      <c r="AA155">
        <v>1</v>
      </c>
      <c r="AB155">
        <v>1</v>
      </c>
      <c r="AC155">
        <v>4</v>
      </c>
      <c r="AD155">
        <v>4</v>
      </c>
      <c r="AE155">
        <v>4</v>
      </c>
      <c r="AF155">
        <v>5</v>
      </c>
      <c r="AG155">
        <v>4</v>
      </c>
      <c r="AH155">
        <v>4</v>
      </c>
      <c r="AI155">
        <v>3</v>
      </c>
      <c r="AJ155">
        <v>4</v>
      </c>
      <c r="AK155">
        <v>5</v>
      </c>
      <c r="AQ155">
        <v>6.67</v>
      </c>
      <c r="AR155">
        <v>6.67</v>
      </c>
      <c r="AS155">
        <v>6.67</v>
      </c>
      <c r="AT155">
        <v>6.67</v>
      </c>
      <c r="AU155">
        <v>10</v>
      </c>
      <c r="AV155" t="s">
        <v>59</v>
      </c>
      <c r="AW155">
        <v>6.67</v>
      </c>
      <c r="AX155">
        <v>6.67</v>
      </c>
      <c r="AY155" t="s">
        <v>59</v>
      </c>
      <c r="AZ155">
        <v>3.33</v>
      </c>
      <c r="BA155">
        <v>10</v>
      </c>
      <c r="BB155" t="s">
        <v>59</v>
      </c>
      <c r="BC155">
        <v>10</v>
      </c>
      <c r="BD155" t="s">
        <v>59</v>
      </c>
      <c r="BE155">
        <v>10</v>
      </c>
      <c r="BF155" t="s">
        <v>59</v>
      </c>
      <c r="BG155" t="s">
        <v>59</v>
      </c>
      <c r="BH155">
        <v>10</v>
      </c>
      <c r="BI155">
        <v>10</v>
      </c>
      <c r="BJ155">
        <v>10</v>
      </c>
      <c r="BK155">
        <v>10</v>
      </c>
      <c r="BL155">
        <v>10</v>
      </c>
      <c r="BM155" t="s">
        <v>59</v>
      </c>
      <c r="BN155">
        <v>10</v>
      </c>
      <c r="BO155">
        <v>10</v>
      </c>
      <c r="BP155">
        <v>6.67</v>
      </c>
      <c r="BQ155">
        <v>10</v>
      </c>
      <c r="BR155" t="s">
        <v>59</v>
      </c>
      <c r="BS155">
        <v>10</v>
      </c>
      <c r="BT155">
        <v>6.669999999999999</v>
      </c>
      <c r="BU155">
        <v>8.3350000000000009</v>
      </c>
      <c r="BV155">
        <v>10</v>
      </c>
      <c r="BW155">
        <v>6.67</v>
      </c>
      <c r="BX155" t="s">
        <v>462</v>
      </c>
      <c r="BY155">
        <v>10</v>
      </c>
      <c r="BZ155">
        <v>5</v>
      </c>
      <c r="CA155">
        <v>10</v>
      </c>
      <c r="CB155">
        <v>10</v>
      </c>
    </row>
    <row r="156" spans="2:80" x14ac:dyDescent="0.35">
      <c r="B156" t="s">
        <v>383</v>
      </c>
      <c r="C156" t="s">
        <v>127</v>
      </c>
      <c r="D156" t="s">
        <v>131</v>
      </c>
      <c r="E156" t="s">
        <v>366</v>
      </c>
      <c r="G156" t="s">
        <v>126</v>
      </c>
      <c r="H156">
        <v>2021</v>
      </c>
      <c r="I156" t="s">
        <v>177</v>
      </c>
      <c r="J156">
        <v>3</v>
      </c>
      <c r="K156">
        <v>2</v>
      </c>
      <c r="L156">
        <v>5</v>
      </c>
      <c r="M156">
        <v>3</v>
      </c>
      <c r="N156">
        <v>3</v>
      </c>
      <c r="O156">
        <v>5</v>
      </c>
      <c r="P156">
        <v>4</v>
      </c>
      <c r="Q156">
        <v>3</v>
      </c>
      <c r="R156">
        <v>3</v>
      </c>
      <c r="S156">
        <v>5</v>
      </c>
      <c r="T156">
        <v>4</v>
      </c>
      <c r="U156">
        <v>4</v>
      </c>
      <c r="V156">
        <v>4</v>
      </c>
      <c r="W156">
        <v>4</v>
      </c>
      <c r="X156">
        <v>5</v>
      </c>
      <c r="Y156">
        <v>5</v>
      </c>
      <c r="Z156">
        <v>3</v>
      </c>
      <c r="AA156">
        <v>5</v>
      </c>
      <c r="AB156">
        <v>5</v>
      </c>
      <c r="AC156">
        <v>4</v>
      </c>
      <c r="AD156">
        <v>3</v>
      </c>
      <c r="AE156">
        <v>4</v>
      </c>
      <c r="AF156">
        <v>5</v>
      </c>
      <c r="AG156">
        <v>5</v>
      </c>
      <c r="AH156">
        <v>3</v>
      </c>
      <c r="AI156">
        <v>5</v>
      </c>
      <c r="AJ156">
        <v>4</v>
      </c>
      <c r="AK156">
        <v>4</v>
      </c>
      <c r="AQ156">
        <v>6.67</v>
      </c>
      <c r="AR156">
        <v>3.33</v>
      </c>
      <c r="AS156" t="s">
        <v>59</v>
      </c>
      <c r="AT156">
        <v>3.33</v>
      </c>
      <c r="AU156">
        <v>6.67</v>
      </c>
      <c r="AV156" t="s">
        <v>59</v>
      </c>
      <c r="AW156">
        <v>10</v>
      </c>
      <c r="AX156">
        <v>6.67</v>
      </c>
      <c r="AY156">
        <v>6.67</v>
      </c>
      <c r="AZ156" t="s">
        <v>59</v>
      </c>
      <c r="BA156">
        <v>10</v>
      </c>
      <c r="BB156">
        <v>10</v>
      </c>
      <c r="BC156">
        <v>10</v>
      </c>
      <c r="BD156">
        <v>10</v>
      </c>
      <c r="BE156" t="s">
        <v>59</v>
      </c>
      <c r="BF156" t="s">
        <v>59</v>
      </c>
      <c r="BG156">
        <v>6.67</v>
      </c>
      <c r="BH156" t="s">
        <v>59</v>
      </c>
      <c r="BI156" t="s">
        <v>59</v>
      </c>
      <c r="BJ156">
        <v>10</v>
      </c>
      <c r="BK156">
        <v>6.67</v>
      </c>
      <c r="BL156">
        <v>10</v>
      </c>
      <c r="BM156" t="s">
        <v>59</v>
      </c>
      <c r="BN156" t="s">
        <v>59</v>
      </c>
      <c r="BO156">
        <v>6.67</v>
      </c>
      <c r="BP156" t="s">
        <v>59</v>
      </c>
      <c r="BQ156">
        <v>10</v>
      </c>
      <c r="BR156">
        <v>10</v>
      </c>
      <c r="BS156">
        <v>8.3350000000000009</v>
      </c>
      <c r="BT156">
        <v>5</v>
      </c>
      <c r="BU156">
        <v>6.665</v>
      </c>
      <c r="BV156" t="s">
        <v>462</v>
      </c>
      <c r="BW156">
        <v>6.67</v>
      </c>
      <c r="BX156">
        <v>10</v>
      </c>
      <c r="BY156">
        <v>8.3350000000000009</v>
      </c>
      <c r="BZ156">
        <v>10</v>
      </c>
      <c r="CA156">
        <v>6.67</v>
      </c>
      <c r="CB156">
        <v>10</v>
      </c>
    </row>
    <row r="157" spans="2:80" x14ac:dyDescent="0.35">
      <c r="B157" t="s">
        <v>383</v>
      </c>
      <c r="C157" t="s">
        <v>127</v>
      </c>
      <c r="D157" t="s">
        <v>131</v>
      </c>
      <c r="E157" t="s">
        <v>366</v>
      </c>
      <c r="G157" t="s">
        <v>126</v>
      </c>
      <c r="H157">
        <v>2021</v>
      </c>
      <c r="I157" t="s">
        <v>177</v>
      </c>
      <c r="J157">
        <v>3</v>
      </c>
      <c r="K157">
        <v>2</v>
      </c>
      <c r="L157">
        <v>2</v>
      </c>
      <c r="M157">
        <v>2</v>
      </c>
      <c r="N157">
        <v>4</v>
      </c>
      <c r="O157">
        <v>3</v>
      </c>
      <c r="P157">
        <v>4</v>
      </c>
      <c r="Q157">
        <v>2</v>
      </c>
      <c r="R157">
        <v>3</v>
      </c>
      <c r="S157">
        <v>2</v>
      </c>
      <c r="T157">
        <v>4</v>
      </c>
      <c r="U157">
        <v>3</v>
      </c>
      <c r="V157">
        <v>2</v>
      </c>
      <c r="W157">
        <v>2</v>
      </c>
      <c r="X157">
        <v>3</v>
      </c>
      <c r="Y157">
        <v>3</v>
      </c>
      <c r="Z157">
        <v>3</v>
      </c>
      <c r="AA157">
        <v>2</v>
      </c>
      <c r="AB157">
        <v>3</v>
      </c>
      <c r="AC157">
        <v>4</v>
      </c>
      <c r="AD157">
        <v>4</v>
      </c>
      <c r="AE157">
        <v>3</v>
      </c>
      <c r="AF157">
        <v>5</v>
      </c>
      <c r="AG157">
        <v>2</v>
      </c>
      <c r="AH157">
        <v>2</v>
      </c>
      <c r="AI157">
        <v>1</v>
      </c>
      <c r="AJ157">
        <v>1</v>
      </c>
      <c r="AK157">
        <v>1</v>
      </c>
      <c r="AQ157">
        <v>6.67</v>
      </c>
      <c r="AR157">
        <v>3.33</v>
      </c>
      <c r="AS157">
        <v>3.33</v>
      </c>
      <c r="AT157">
        <v>6.67</v>
      </c>
      <c r="AU157">
        <v>10</v>
      </c>
      <c r="AV157">
        <v>6.67</v>
      </c>
      <c r="AW157">
        <v>10</v>
      </c>
      <c r="AX157">
        <v>3.33</v>
      </c>
      <c r="AY157">
        <v>6.67</v>
      </c>
      <c r="AZ157">
        <v>6.67</v>
      </c>
      <c r="BA157">
        <v>10</v>
      </c>
      <c r="BB157">
        <v>6.67</v>
      </c>
      <c r="BC157">
        <v>3.33</v>
      </c>
      <c r="BD157">
        <v>3.33</v>
      </c>
      <c r="BE157">
        <v>6.67</v>
      </c>
      <c r="BF157">
        <v>6.67</v>
      </c>
      <c r="BG157">
        <v>6.67</v>
      </c>
      <c r="BH157">
        <v>6.67</v>
      </c>
      <c r="BI157">
        <v>3.33</v>
      </c>
      <c r="BJ157">
        <v>10</v>
      </c>
      <c r="BK157">
        <v>10</v>
      </c>
      <c r="BL157">
        <v>6.67</v>
      </c>
      <c r="BM157" t="s">
        <v>59</v>
      </c>
      <c r="BN157">
        <v>3.33</v>
      </c>
      <c r="BO157">
        <v>3.33</v>
      </c>
      <c r="BP157">
        <v>0</v>
      </c>
      <c r="BQ157">
        <v>0</v>
      </c>
      <c r="BR157">
        <v>0</v>
      </c>
      <c r="BS157">
        <v>8.3350000000000009</v>
      </c>
      <c r="BT157">
        <v>4.4433333333333334</v>
      </c>
      <c r="BU157">
        <v>8.3350000000000009</v>
      </c>
      <c r="BV157">
        <v>6.67</v>
      </c>
      <c r="BW157">
        <v>5</v>
      </c>
      <c r="BX157">
        <v>5</v>
      </c>
      <c r="BY157">
        <v>5</v>
      </c>
      <c r="BZ157">
        <v>8.3350000000000009</v>
      </c>
      <c r="CA157">
        <v>6.666666666666667</v>
      </c>
      <c r="CB157">
        <v>8.3350000000000009</v>
      </c>
    </row>
    <row r="158" spans="2:80" x14ac:dyDescent="0.35">
      <c r="B158" t="s">
        <v>426</v>
      </c>
      <c r="C158" t="s">
        <v>127</v>
      </c>
      <c r="D158" t="s">
        <v>140</v>
      </c>
      <c r="E158" t="s">
        <v>362</v>
      </c>
      <c r="G158" t="s">
        <v>126</v>
      </c>
      <c r="H158">
        <v>2022</v>
      </c>
      <c r="I158" t="s">
        <v>176</v>
      </c>
      <c r="J158">
        <v>3</v>
      </c>
      <c r="K158">
        <v>3</v>
      </c>
      <c r="L158">
        <v>3</v>
      </c>
      <c r="M158">
        <v>1</v>
      </c>
      <c r="N158">
        <v>3</v>
      </c>
      <c r="O158">
        <v>3</v>
      </c>
      <c r="P158">
        <v>3</v>
      </c>
      <c r="Q158">
        <v>2</v>
      </c>
      <c r="R158">
        <v>3</v>
      </c>
      <c r="S158">
        <v>2</v>
      </c>
      <c r="T158">
        <v>3</v>
      </c>
      <c r="U158">
        <v>3</v>
      </c>
      <c r="V158">
        <v>3</v>
      </c>
      <c r="W158">
        <v>3</v>
      </c>
      <c r="X158">
        <v>5</v>
      </c>
      <c r="Y158">
        <v>3</v>
      </c>
      <c r="Z158">
        <v>3</v>
      </c>
      <c r="AA158">
        <v>1</v>
      </c>
      <c r="AB158">
        <v>1</v>
      </c>
      <c r="AC158">
        <v>4</v>
      </c>
      <c r="AD158">
        <v>3</v>
      </c>
      <c r="AE158">
        <v>3</v>
      </c>
      <c r="AF158">
        <v>5</v>
      </c>
      <c r="AG158">
        <v>2</v>
      </c>
      <c r="AH158">
        <v>3</v>
      </c>
      <c r="AI158">
        <v>3</v>
      </c>
      <c r="AJ158">
        <v>5</v>
      </c>
      <c r="AL158">
        <v>3</v>
      </c>
      <c r="AM158">
        <v>3</v>
      </c>
      <c r="AN158">
        <v>1</v>
      </c>
      <c r="AO158">
        <v>1</v>
      </c>
      <c r="AP158">
        <v>1</v>
      </c>
      <c r="BS158" t="s">
        <v>462</v>
      </c>
      <c r="BT158" t="s">
        <v>462</v>
      </c>
      <c r="BU158" t="s">
        <v>462</v>
      </c>
      <c r="BV158" t="s">
        <v>462</v>
      </c>
      <c r="BW158" t="s">
        <v>462</v>
      </c>
      <c r="BX158" t="s">
        <v>462</v>
      </c>
      <c r="BY158" t="s">
        <v>462</v>
      </c>
      <c r="BZ158" t="s">
        <v>462</v>
      </c>
      <c r="CA158" t="s">
        <v>462</v>
      </c>
      <c r="CB158" t="s">
        <v>462</v>
      </c>
    </row>
    <row r="159" spans="2:80" x14ac:dyDescent="0.35">
      <c r="B159" t="s">
        <v>426</v>
      </c>
      <c r="C159" t="s">
        <v>127</v>
      </c>
      <c r="D159" t="s">
        <v>140</v>
      </c>
      <c r="E159" t="s">
        <v>362</v>
      </c>
      <c r="G159" t="s">
        <v>126</v>
      </c>
      <c r="H159">
        <v>2022</v>
      </c>
      <c r="I159" t="s">
        <v>176</v>
      </c>
      <c r="J159">
        <v>3</v>
      </c>
      <c r="K159">
        <v>3</v>
      </c>
      <c r="L159">
        <v>3</v>
      </c>
      <c r="M159">
        <v>1</v>
      </c>
      <c r="N159">
        <v>3</v>
      </c>
      <c r="O159">
        <v>4</v>
      </c>
      <c r="P159">
        <v>3</v>
      </c>
      <c r="Q159">
        <v>1</v>
      </c>
      <c r="R159">
        <v>5</v>
      </c>
      <c r="S159">
        <v>4</v>
      </c>
      <c r="T159">
        <v>3</v>
      </c>
      <c r="U159">
        <v>3</v>
      </c>
      <c r="V159">
        <v>3</v>
      </c>
      <c r="W159">
        <v>5</v>
      </c>
      <c r="X159">
        <v>3</v>
      </c>
      <c r="Y159">
        <v>5</v>
      </c>
      <c r="Z159">
        <v>3</v>
      </c>
      <c r="AA159">
        <v>1</v>
      </c>
      <c r="AB159">
        <v>1</v>
      </c>
      <c r="AC159">
        <v>4</v>
      </c>
      <c r="AD159">
        <v>3</v>
      </c>
      <c r="AE159">
        <v>5</v>
      </c>
      <c r="AF159">
        <v>5</v>
      </c>
      <c r="AG159">
        <v>5</v>
      </c>
      <c r="AH159">
        <v>3</v>
      </c>
      <c r="AI159">
        <v>3</v>
      </c>
      <c r="AJ159">
        <v>5</v>
      </c>
      <c r="AL159">
        <v>3</v>
      </c>
      <c r="AM159">
        <v>2</v>
      </c>
      <c r="AN159">
        <v>1</v>
      </c>
      <c r="AO159">
        <v>1</v>
      </c>
      <c r="AP159">
        <v>2</v>
      </c>
      <c r="BS159" t="s">
        <v>462</v>
      </c>
      <c r="BT159" t="s">
        <v>462</v>
      </c>
      <c r="BU159" t="s">
        <v>462</v>
      </c>
      <c r="BV159" t="s">
        <v>462</v>
      </c>
      <c r="BW159" t="s">
        <v>462</v>
      </c>
      <c r="BX159" t="s">
        <v>462</v>
      </c>
      <c r="BY159" t="s">
        <v>462</v>
      </c>
      <c r="BZ159" t="s">
        <v>462</v>
      </c>
      <c r="CA159" t="s">
        <v>462</v>
      </c>
      <c r="CB159" t="s">
        <v>462</v>
      </c>
    </row>
    <row r="160" spans="2:80" x14ac:dyDescent="0.35">
      <c r="B160" t="s">
        <v>426</v>
      </c>
      <c r="C160" t="s">
        <v>127</v>
      </c>
      <c r="D160" t="s">
        <v>140</v>
      </c>
      <c r="E160" t="s">
        <v>362</v>
      </c>
      <c r="G160" t="s">
        <v>126</v>
      </c>
      <c r="H160">
        <v>2022</v>
      </c>
      <c r="I160" t="s">
        <v>176</v>
      </c>
      <c r="J160">
        <v>3</v>
      </c>
      <c r="K160">
        <v>3</v>
      </c>
      <c r="L160">
        <v>5</v>
      </c>
      <c r="M160">
        <v>5</v>
      </c>
      <c r="N160">
        <v>4</v>
      </c>
      <c r="O160">
        <v>3</v>
      </c>
      <c r="P160">
        <v>4</v>
      </c>
      <c r="Q160">
        <v>4</v>
      </c>
      <c r="R160">
        <v>3</v>
      </c>
      <c r="S160">
        <v>4</v>
      </c>
      <c r="T160">
        <v>4</v>
      </c>
      <c r="U160">
        <v>4</v>
      </c>
      <c r="V160">
        <v>4</v>
      </c>
      <c r="W160">
        <v>4</v>
      </c>
      <c r="X160">
        <v>4</v>
      </c>
      <c r="Y160">
        <v>3</v>
      </c>
      <c r="Z160">
        <v>3</v>
      </c>
      <c r="AA160">
        <v>1</v>
      </c>
      <c r="AB160">
        <v>1</v>
      </c>
      <c r="AC160">
        <v>4</v>
      </c>
      <c r="AD160">
        <v>4</v>
      </c>
      <c r="AE160">
        <v>4</v>
      </c>
      <c r="AF160">
        <v>1</v>
      </c>
      <c r="AG160">
        <v>3</v>
      </c>
      <c r="AH160">
        <v>4</v>
      </c>
      <c r="AI160">
        <v>4</v>
      </c>
      <c r="AJ160">
        <v>5</v>
      </c>
      <c r="AL160">
        <v>4</v>
      </c>
      <c r="AM160">
        <v>3</v>
      </c>
      <c r="AN160">
        <v>1</v>
      </c>
      <c r="AO160">
        <v>1</v>
      </c>
      <c r="AP160">
        <v>2</v>
      </c>
      <c r="BS160" t="s">
        <v>462</v>
      </c>
      <c r="BT160" t="s">
        <v>462</v>
      </c>
      <c r="BU160" t="s">
        <v>462</v>
      </c>
      <c r="BV160" t="s">
        <v>462</v>
      </c>
      <c r="BW160" t="s">
        <v>462</v>
      </c>
      <c r="BX160" t="s">
        <v>462</v>
      </c>
      <c r="BY160" t="s">
        <v>462</v>
      </c>
      <c r="BZ160" t="s">
        <v>462</v>
      </c>
      <c r="CA160" t="s">
        <v>462</v>
      </c>
      <c r="CB160" t="s">
        <v>462</v>
      </c>
    </row>
    <row r="161" spans="2:80" x14ac:dyDescent="0.35">
      <c r="B161" t="s">
        <v>426</v>
      </c>
      <c r="C161" t="s">
        <v>127</v>
      </c>
      <c r="D161" t="s">
        <v>140</v>
      </c>
      <c r="E161" t="s">
        <v>362</v>
      </c>
      <c r="G161" t="s">
        <v>126</v>
      </c>
      <c r="H161">
        <v>2022</v>
      </c>
      <c r="I161" t="s">
        <v>177</v>
      </c>
      <c r="J161">
        <v>3</v>
      </c>
      <c r="K161">
        <v>3</v>
      </c>
      <c r="L161">
        <v>1</v>
      </c>
      <c r="M161">
        <v>1</v>
      </c>
      <c r="N161">
        <v>4</v>
      </c>
      <c r="O161">
        <v>1</v>
      </c>
      <c r="P161">
        <v>2</v>
      </c>
      <c r="Q161">
        <v>1</v>
      </c>
      <c r="R161">
        <v>2</v>
      </c>
      <c r="S161">
        <v>2</v>
      </c>
      <c r="T161">
        <v>4</v>
      </c>
      <c r="U161">
        <v>4</v>
      </c>
      <c r="V161">
        <v>4</v>
      </c>
      <c r="W161">
        <v>2</v>
      </c>
      <c r="X161">
        <v>4</v>
      </c>
      <c r="Y161">
        <v>3</v>
      </c>
      <c r="Z161">
        <v>1</v>
      </c>
      <c r="AA161">
        <v>1</v>
      </c>
      <c r="AB161">
        <v>1</v>
      </c>
      <c r="AC161">
        <v>4</v>
      </c>
      <c r="AD161">
        <v>4</v>
      </c>
      <c r="AE161">
        <v>4</v>
      </c>
      <c r="AF161">
        <v>4</v>
      </c>
      <c r="AG161">
        <v>1</v>
      </c>
      <c r="AH161">
        <v>3</v>
      </c>
      <c r="AI161">
        <v>3</v>
      </c>
      <c r="AJ161">
        <v>1</v>
      </c>
      <c r="AL161">
        <v>4</v>
      </c>
      <c r="AM161">
        <v>1</v>
      </c>
      <c r="AN161">
        <v>1</v>
      </c>
      <c r="AO161">
        <v>1</v>
      </c>
      <c r="AP161">
        <v>1</v>
      </c>
      <c r="BS161" t="s">
        <v>462</v>
      </c>
      <c r="BT161" t="s">
        <v>462</v>
      </c>
      <c r="BU161" t="s">
        <v>462</v>
      </c>
      <c r="BV161" t="s">
        <v>462</v>
      </c>
      <c r="BW161" t="s">
        <v>462</v>
      </c>
      <c r="BX161" t="s">
        <v>462</v>
      </c>
      <c r="BY161" t="s">
        <v>462</v>
      </c>
      <c r="BZ161" t="s">
        <v>462</v>
      </c>
      <c r="CA161" t="s">
        <v>462</v>
      </c>
      <c r="CB161" t="s">
        <v>462</v>
      </c>
    </row>
    <row r="162" spans="2:80" x14ac:dyDescent="0.35">
      <c r="B162" t="s">
        <v>383</v>
      </c>
      <c r="C162" t="s">
        <v>127</v>
      </c>
      <c r="D162" t="s">
        <v>134</v>
      </c>
      <c r="E162" t="s">
        <v>361</v>
      </c>
      <c r="G162" t="s">
        <v>126</v>
      </c>
      <c r="H162">
        <v>2021</v>
      </c>
      <c r="I162" t="s">
        <v>177</v>
      </c>
      <c r="J162">
        <v>3</v>
      </c>
      <c r="K162">
        <v>3</v>
      </c>
      <c r="L162">
        <v>5</v>
      </c>
      <c r="M162">
        <v>1</v>
      </c>
      <c r="N162">
        <v>4</v>
      </c>
      <c r="O162">
        <v>3</v>
      </c>
      <c r="P162">
        <v>3</v>
      </c>
      <c r="Q162">
        <v>3</v>
      </c>
      <c r="R162">
        <v>3</v>
      </c>
      <c r="S162">
        <v>2</v>
      </c>
      <c r="T162">
        <v>4</v>
      </c>
      <c r="U162">
        <v>4</v>
      </c>
      <c r="V162">
        <v>4</v>
      </c>
      <c r="W162">
        <v>3</v>
      </c>
      <c r="X162">
        <v>3</v>
      </c>
      <c r="Y162">
        <v>3</v>
      </c>
      <c r="Z162">
        <v>3</v>
      </c>
      <c r="AA162">
        <v>1</v>
      </c>
      <c r="AB162">
        <v>1</v>
      </c>
      <c r="AC162">
        <v>4</v>
      </c>
      <c r="AD162">
        <v>4</v>
      </c>
      <c r="AE162">
        <v>3</v>
      </c>
      <c r="AF162">
        <v>4</v>
      </c>
      <c r="AG162">
        <v>3</v>
      </c>
      <c r="AH162">
        <v>3</v>
      </c>
      <c r="AI162">
        <v>5</v>
      </c>
      <c r="AJ162">
        <v>4</v>
      </c>
      <c r="AK162">
        <v>3</v>
      </c>
      <c r="AQ162">
        <v>6.67</v>
      </c>
      <c r="AR162">
        <v>6.67</v>
      </c>
      <c r="AS162" t="s">
        <v>59</v>
      </c>
      <c r="AT162">
        <v>10</v>
      </c>
      <c r="AU162">
        <v>10</v>
      </c>
      <c r="AV162">
        <v>6.67</v>
      </c>
      <c r="AW162">
        <v>6.67</v>
      </c>
      <c r="AX162">
        <v>6.67</v>
      </c>
      <c r="AY162">
        <v>6.67</v>
      </c>
      <c r="AZ162">
        <v>6.67</v>
      </c>
      <c r="BA162">
        <v>10</v>
      </c>
      <c r="BB162">
        <v>10</v>
      </c>
      <c r="BC162">
        <v>10</v>
      </c>
      <c r="BD162">
        <v>6.67</v>
      </c>
      <c r="BE162">
        <v>6.67</v>
      </c>
      <c r="BF162">
        <v>6.67</v>
      </c>
      <c r="BG162">
        <v>6.67</v>
      </c>
      <c r="BH162">
        <v>10</v>
      </c>
      <c r="BI162">
        <v>10</v>
      </c>
      <c r="BJ162">
        <v>10</v>
      </c>
      <c r="BK162">
        <v>10</v>
      </c>
      <c r="BL162">
        <v>6.67</v>
      </c>
      <c r="BM162">
        <v>10</v>
      </c>
      <c r="BN162">
        <v>6.67</v>
      </c>
      <c r="BO162">
        <v>6.67</v>
      </c>
      <c r="BP162" t="s">
        <v>59</v>
      </c>
      <c r="BQ162">
        <v>10</v>
      </c>
      <c r="BR162">
        <v>6.67</v>
      </c>
      <c r="BS162">
        <v>10</v>
      </c>
      <c r="BT162">
        <v>6.67</v>
      </c>
      <c r="BU162">
        <v>10</v>
      </c>
      <c r="BV162">
        <v>6.67</v>
      </c>
      <c r="BW162">
        <v>6.67</v>
      </c>
      <c r="BX162">
        <v>7.78</v>
      </c>
      <c r="BY162">
        <v>8.3350000000000009</v>
      </c>
      <c r="BZ162">
        <v>6.67</v>
      </c>
      <c r="CA162">
        <v>10</v>
      </c>
      <c r="CB162">
        <v>8.3350000000000009</v>
      </c>
    </row>
    <row r="163" spans="2:80" x14ac:dyDescent="0.35">
      <c r="B163" t="s">
        <v>427</v>
      </c>
      <c r="C163" t="s">
        <v>127</v>
      </c>
      <c r="D163" t="s">
        <v>137</v>
      </c>
      <c r="E163" t="s">
        <v>425</v>
      </c>
      <c r="G163" t="s">
        <v>126</v>
      </c>
      <c r="H163">
        <v>2022</v>
      </c>
      <c r="I163" t="s">
        <v>176</v>
      </c>
      <c r="J163">
        <v>3</v>
      </c>
      <c r="K163">
        <v>4</v>
      </c>
      <c r="L163">
        <v>5</v>
      </c>
      <c r="M163">
        <v>4</v>
      </c>
      <c r="N163">
        <v>3</v>
      </c>
      <c r="O163">
        <v>4</v>
      </c>
      <c r="P163">
        <v>4</v>
      </c>
      <c r="Q163">
        <v>3</v>
      </c>
      <c r="R163">
        <v>3</v>
      </c>
      <c r="S163">
        <v>3</v>
      </c>
      <c r="T163">
        <v>3</v>
      </c>
      <c r="U163">
        <v>3</v>
      </c>
      <c r="V163">
        <v>3</v>
      </c>
      <c r="W163">
        <v>3</v>
      </c>
      <c r="X163">
        <v>3</v>
      </c>
      <c r="Y163">
        <v>3</v>
      </c>
      <c r="Z163">
        <v>4</v>
      </c>
      <c r="AA163">
        <v>1</v>
      </c>
      <c r="AB163">
        <v>1</v>
      </c>
      <c r="AC163">
        <v>3</v>
      </c>
      <c r="AD163">
        <v>3</v>
      </c>
      <c r="AE163">
        <v>3</v>
      </c>
      <c r="AF163">
        <v>1</v>
      </c>
      <c r="AG163">
        <v>4</v>
      </c>
      <c r="AH163">
        <v>4</v>
      </c>
      <c r="AI163">
        <v>4</v>
      </c>
      <c r="AJ163">
        <v>5</v>
      </c>
      <c r="AL163">
        <v>3</v>
      </c>
      <c r="AM163">
        <v>3</v>
      </c>
      <c r="AN163">
        <v>2</v>
      </c>
      <c r="AO163">
        <v>1</v>
      </c>
      <c r="AP163">
        <v>1</v>
      </c>
      <c r="BS163" t="s">
        <v>462</v>
      </c>
      <c r="BT163" t="s">
        <v>462</v>
      </c>
      <c r="BU163" t="s">
        <v>462</v>
      </c>
      <c r="BV163" t="s">
        <v>462</v>
      </c>
      <c r="BW163" t="s">
        <v>462</v>
      </c>
      <c r="BX163" t="s">
        <v>462</v>
      </c>
      <c r="BY163" t="s">
        <v>462</v>
      </c>
      <c r="BZ163" t="s">
        <v>462</v>
      </c>
      <c r="CA163" t="s">
        <v>462</v>
      </c>
      <c r="CB163" t="s">
        <v>462</v>
      </c>
    </row>
    <row r="164" spans="2:80" x14ac:dyDescent="0.35">
      <c r="B164" t="s">
        <v>383</v>
      </c>
      <c r="C164" t="s">
        <v>127</v>
      </c>
      <c r="D164" t="s">
        <v>134</v>
      </c>
      <c r="E164" t="s">
        <v>368</v>
      </c>
      <c r="G164" t="s">
        <v>126</v>
      </c>
      <c r="H164">
        <v>2021</v>
      </c>
      <c r="I164" t="s">
        <v>177</v>
      </c>
      <c r="J164">
        <v>3</v>
      </c>
      <c r="K164">
        <v>2</v>
      </c>
      <c r="L164">
        <v>3</v>
      </c>
      <c r="M164">
        <v>2</v>
      </c>
      <c r="N164">
        <v>4</v>
      </c>
      <c r="O164">
        <v>5</v>
      </c>
      <c r="P164">
        <v>4</v>
      </c>
      <c r="Q164">
        <v>1</v>
      </c>
      <c r="R164">
        <v>4</v>
      </c>
      <c r="S164">
        <v>1</v>
      </c>
      <c r="T164">
        <v>3</v>
      </c>
      <c r="U164">
        <v>3</v>
      </c>
      <c r="V164">
        <v>4</v>
      </c>
      <c r="W164">
        <v>2</v>
      </c>
      <c r="X164">
        <v>4</v>
      </c>
      <c r="Y164">
        <v>3</v>
      </c>
      <c r="Z164">
        <v>4</v>
      </c>
      <c r="AA164">
        <v>5</v>
      </c>
      <c r="AB164">
        <v>4</v>
      </c>
      <c r="AC164">
        <v>4</v>
      </c>
      <c r="AD164">
        <v>3</v>
      </c>
      <c r="AE164">
        <v>1</v>
      </c>
      <c r="AF164">
        <v>3</v>
      </c>
      <c r="AG164">
        <v>3</v>
      </c>
      <c r="AH164">
        <v>1</v>
      </c>
      <c r="AI164">
        <v>1</v>
      </c>
      <c r="AJ164">
        <v>3</v>
      </c>
      <c r="AK164">
        <v>4</v>
      </c>
      <c r="AQ164">
        <v>6.67</v>
      </c>
      <c r="AR164">
        <v>3.33</v>
      </c>
      <c r="AS164">
        <v>6.67</v>
      </c>
      <c r="AT164">
        <v>6.67</v>
      </c>
      <c r="AU164">
        <v>10</v>
      </c>
      <c r="AV164" t="s">
        <v>59</v>
      </c>
      <c r="AW164">
        <v>10</v>
      </c>
      <c r="AX164">
        <v>0</v>
      </c>
      <c r="AY164">
        <v>10</v>
      </c>
      <c r="AZ164">
        <v>10</v>
      </c>
      <c r="BA164">
        <v>6.67</v>
      </c>
      <c r="BB164">
        <v>6.67</v>
      </c>
      <c r="BC164">
        <v>10</v>
      </c>
      <c r="BD164">
        <v>3.33</v>
      </c>
      <c r="BE164">
        <v>10</v>
      </c>
      <c r="BF164">
        <v>6.67</v>
      </c>
      <c r="BG164">
        <v>10</v>
      </c>
      <c r="BH164" t="s">
        <v>59</v>
      </c>
      <c r="BI164">
        <v>0</v>
      </c>
      <c r="BJ164">
        <v>10</v>
      </c>
      <c r="BK164">
        <v>6.67</v>
      </c>
      <c r="BL164">
        <v>0</v>
      </c>
      <c r="BM164">
        <v>6.67</v>
      </c>
      <c r="BN164">
        <v>6.67</v>
      </c>
      <c r="BO164">
        <v>0</v>
      </c>
      <c r="BP164">
        <v>0</v>
      </c>
      <c r="BQ164">
        <v>6.67</v>
      </c>
      <c r="BR164">
        <v>10</v>
      </c>
      <c r="BS164">
        <v>8.3350000000000009</v>
      </c>
      <c r="BT164">
        <v>5.5566666666666675</v>
      </c>
      <c r="BU164">
        <v>6.67</v>
      </c>
      <c r="BV164">
        <v>10</v>
      </c>
      <c r="BW164">
        <v>5</v>
      </c>
      <c r="BX164">
        <v>5.5566666666666675</v>
      </c>
      <c r="BY164">
        <v>10</v>
      </c>
      <c r="BZ164">
        <v>10</v>
      </c>
      <c r="CA164">
        <v>3.335</v>
      </c>
      <c r="CB164">
        <v>5</v>
      </c>
    </row>
    <row r="165" spans="2:80" x14ac:dyDescent="0.35">
      <c r="B165" t="s">
        <v>426</v>
      </c>
      <c r="C165" t="s">
        <v>127</v>
      </c>
      <c r="D165" t="s">
        <v>140</v>
      </c>
      <c r="E165" t="s">
        <v>362</v>
      </c>
      <c r="G165" t="s">
        <v>126</v>
      </c>
      <c r="H165">
        <v>2022</v>
      </c>
      <c r="I165" t="s">
        <v>354</v>
      </c>
      <c r="J165">
        <v>3</v>
      </c>
      <c r="K165">
        <v>3</v>
      </c>
      <c r="L165">
        <v>3</v>
      </c>
      <c r="M165">
        <v>1</v>
      </c>
      <c r="N165">
        <v>3</v>
      </c>
      <c r="O165">
        <v>3</v>
      </c>
      <c r="P165">
        <v>5</v>
      </c>
      <c r="Q165">
        <v>3</v>
      </c>
      <c r="R165">
        <v>3</v>
      </c>
      <c r="S165">
        <v>3</v>
      </c>
      <c r="T165">
        <v>2</v>
      </c>
      <c r="U165">
        <v>2</v>
      </c>
      <c r="V165">
        <v>3</v>
      </c>
      <c r="W165">
        <v>2</v>
      </c>
      <c r="X165">
        <v>3</v>
      </c>
      <c r="Y165">
        <v>2</v>
      </c>
      <c r="Z165">
        <v>2</v>
      </c>
      <c r="AA165">
        <v>2</v>
      </c>
      <c r="AB165">
        <v>3</v>
      </c>
      <c r="AC165">
        <v>2</v>
      </c>
      <c r="AD165">
        <v>3</v>
      </c>
      <c r="AE165">
        <v>2</v>
      </c>
      <c r="AG165">
        <v>2</v>
      </c>
      <c r="AH165">
        <v>3</v>
      </c>
      <c r="AI165">
        <v>3</v>
      </c>
      <c r="AJ165">
        <v>2</v>
      </c>
      <c r="AL165">
        <v>3</v>
      </c>
      <c r="AM165">
        <v>1</v>
      </c>
      <c r="AN165">
        <v>1</v>
      </c>
      <c r="AO165">
        <v>1</v>
      </c>
      <c r="AP165">
        <v>3</v>
      </c>
      <c r="BS165" t="s">
        <v>462</v>
      </c>
      <c r="BT165" t="s">
        <v>462</v>
      </c>
      <c r="BU165" t="s">
        <v>462</v>
      </c>
      <c r="BV165" t="s">
        <v>462</v>
      </c>
      <c r="BW165" t="s">
        <v>462</v>
      </c>
      <c r="BX165" t="s">
        <v>462</v>
      </c>
      <c r="BY165" t="s">
        <v>462</v>
      </c>
      <c r="BZ165" t="s">
        <v>462</v>
      </c>
      <c r="CA165" t="s">
        <v>462</v>
      </c>
      <c r="CB165" t="s">
        <v>462</v>
      </c>
    </row>
    <row r="166" spans="2:80" x14ac:dyDescent="0.35">
      <c r="B166" t="s">
        <v>383</v>
      </c>
      <c r="C166" t="s">
        <v>127</v>
      </c>
      <c r="D166" t="s">
        <v>134</v>
      </c>
      <c r="E166" t="s">
        <v>361</v>
      </c>
      <c r="G166" t="s">
        <v>126</v>
      </c>
      <c r="H166">
        <v>2021</v>
      </c>
      <c r="I166" t="s">
        <v>177</v>
      </c>
      <c r="J166">
        <v>3</v>
      </c>
      <c r="K166">
        <v>3</v>
      </c>
      <c r="L166">
        <v>3</v>
      </c>
      <c r="M166">
        <v>1</v>
      </c>
      <c r="N166">
        <v>2</v>
      </c>
      <c r="O166">
        <v>1</v>
      </c>
      <c r="P166">
        <v>4</v>
      </c>
      <c r="Q166">
        <v>4</v>
      </c>
      <c r="R166">
        <v>4</v>
      </c>
      <c r="S166">
        <v>2</v>
      </c>
      <c r="T166">
        <v>4</v>
      </c>
      <c r="U166">
        <v>3</v>
      </c>
      <c r="V166">
        <v>3</v>
      </c>
      <c r="W166">
        <v>3</v>
      </c>
      <c r="X166">
        <v>4</v>
      </c>
      <c r="Y166">
        <v>4</v>
      </c>
      <c r="Z166">
        <v>3</v>
      </c>
      <c r="AA166">
        <v>1</v>
      </c>
      <c r="AB166">
        <v>5</v>
      </c>
      <c r="AC166">
        <v>4</v>
      </c>
      <c r="AD166">
        <v>4</v>
      </c>
      <c r="AE166">
        <v>3</v>
      </c>
      <c r="AF166">
        <v>2</v>
      </c>
      <c r="AG166">
        <v>3</v>
      </c>
      <c r="AH166">
        <v>1</v>
      </c>
      <c r="AI166">
        <v>2</v>
      </c>
      <c r="AJ166">
        <v>4</v>
      </c>
      <c r="AK166">
        <v>3</v>
      </c>
      <c r="AQ166">
        <v>6.67</v>
      </c>
      <c r="AR166">
        <v>6.67</v>
      </c>
      <c r="AS166">
        <v>6.67</v>
      </c>
      <c r="AT166">
        <v>10</v>
      </c>
      <c r="AU166">
        <v>3.33</v>
      </c>
      <c r="AV166">
        <v>0</v>
      </c>
      <c r="AW166">
        <v>10</v>
      </c>
      <c r="AX166">
        <v>10</v>
      </c>
      <c r="AY166">
        <v>10</v>
      </c>
      <c r="AZ166">
        <v>6.67</v>
      </c>
      <c r="BA166">
        <v>10</v>
      </c>
      <c r="BB166">
        <v>6.67</v>
      </c>
      <c r="BC166">
        <v>6.67</v>
      </c>
      <c r="BD166">
        <v>6.67</v>
      </c>
      <c r="BE166">
        <v>10</v>
      </c>
      <c r="BF166">
        <v>10</v>
      </c>
      <c r="BG166">
        <v>6.67</v>
      </c>
      <c r="BH166">
        <v>10</v>
      </c>
      <c r="BI166" t="s">
        <v>59</v>
      </c>
      <c r="BJ166">
        <v>10</v>
      </c>
      <c r="BK166">
        <v>10</v>
      </c>
      <c r="BL166">
        <v>6.67</v>
      </c>
      <c r="BM166">
        <v>3.33</v>
      </c>
      <c r="BN166">
        <v>6.67</v>
      </c>
      <c r="BO166">
        <v>0</v>
      </c>
      <c r="BP166">
        <v>3.33</v>
      </c>
      <c r="BQ166">
        <v>10</v>
      </c>
      <c r="BR166">
        <v>6.67</v>
      </c>
      <c r="BS166">
        <v>5</v>
      </c>
      <c r="BT166">
        <v>6.669999999999999</v>
      </c>
      <c r="BU166">
        <v>10</v>
      </c>
      <c r="BV166">
        <v>5</v>
      </c>
      <c r="BW166">
        <v>10</v>
      </c>
      <c r="BX166">
        <v>6.666666666666667</v>
      </c>
      <c r="BY166">
        <v>6.67</v>
      </c>
      <c r="BZ166">
        <v>8.3350000000000009</v>
      </c>
      <c r="CA166">
        <v>10</v>
      </c>
      <c r="CB166">
        <v>8.3350000000000009</v>
      </c>
    </row>
    <row r="167" spans="2:80" x14ac:dyDescent="0.35">
      <c r="B167" t="s">
        <v>383</v>
      </c>
      <c r="C167" t="s">
        <v>127</v>
      </c>
      <c r="D167" t="s">
        <v>134</v>
      </c>
      <c r="E167" t="s">
        <v>361</v>
      </c>
      <c r="G167" t="s">
        <v>126</v>
      </c>
      <c r="H167">
        <v>2021</v>
      </c>
      <c r="I167" t="s">
        <v>176</v>
      </c>
      <c r="J167">
        <v>3</v>
      </c>
      <c r="K167">
        <v>2</v>
      </c>
      <c r="L167">
        <v>3</v>
      </c>
      <c r="M167">
        <v>1</v>
      </c>
      <c r="N167">
        <v>3</v>
      </c>
      <c r="O167">
        <v>5</v>
      </c>
      <c r="P167">
        <v>3</v>
      </c>
      <c r="Q167">
        <v>5</v>
      </c>
      <c r="R167">
        <v>4</v>
      </c>
      <c r="S167">
        <v>1</v>
      </c>
      <c r="T167">
        <v>3</v>
      </c>
      <c r="U167">
        <v>3</v>
      </c>
      <c r="V167">
        <v>2</v>
      </c>
      <c r="W167">
        <v>5</v>
      </c>
      <c r="X167">
        <v>5</v>
      </c>
      <c r="Y167">
        <v>3</v>
      </c>
      <c r="Z167">
        <v>2</v>
      </c>
      <c r="AA167">
        <v>1</v>
      </c>
      <c r="AB167">
        <v>3</v>
      </c>
      <c r="AC167">
        <v>5</v>
      </c>
      <c r="AD167">
        <v>3</v>
      </c>
      <c r="AE167">
        <v>5</v>
      </c>
      <c r="AF167">
        <v>5</v>
      </c>
      <c r="AG167">
        <v>5</v>
      </c>
      <c r="AH167">
        <v>5</v>
      </c>
      <c r="AI167">
        <v>5</v>
      </c>
      <c r="AJ167">
        <v>3</v>
      </c>
      <c r="AK167">
        <v>2</v>
      </c>
      <c r="AQ167">
        <v>6.67</v>
      </c>
      <c r="AR167">
        <v>3.33</v>
      </c>
      <c r="AS167">
        <v>6.67</v>
      </c>
      <c r="AT167">
        <v>10</v>
      </c>
      <c r="AU167">
        <v>6.67</v>
      </c>
      <c r="AV167" t="s">
        <v>59</v>
      </c>
      <c r="AW167">
        <v>6.67</v>
      </c>
      <c r="AX167" t="s">
        <v>59</v>
      </c>
      <c r="AY167">
        <v>10</v>
      </c>
      <c r="AZ167">
        <v>10</v>
      </c>
      <c r="BA167">
        <v>6.67</v>
      </c>
      <c r="BB167">
        <v>6.67</v>
      </c>
      <c r="BC167">
        <v>3.33</v>
      </c>
      <c r="BD167" t="s">
        <v>59</v>
      </c>
      <c r="BE167" t="s">
        <v>59</v>
      </c>
      <c r="BF167">
        <v>6.67</v>
      </c>
      <c r="BG167">
        <v>3.33</v>
      </c>
      <c r="BH167">
        <v>10</v>
      </c>
      <c r="BI167">
        <v>3.33</v>
      </c>
      <c r="BJ167" t="s">
        <v>59</v>
      </c>
      <c r="BK167">
        <v>6.67</v>
      </c>
      <c r="BL167" t="s">
        <v>59</v>
      </c>
      <c r="BM167" t="s">
        <v>59</v>
      </c>
      <c r="BN167" t="s">
        <v>59</v>
      </c>
      <c r="BO167" t="s">
        <v>59</v>
      </c>
      <c r="BP167" t="s">
        <v>59</v>
      </c>
      <c r="BQ167">
        <v>6.67</v>
      </c>
      <c r="BR167">
        <v>3.33</v>
      </c>
      <c r="BS167">
        <v>6.67</v>
      </c>
      <c r="BT167">
        <v>5.5566666666666675</v>
      </c>
      <c r="BU167">
        <v>8.3350000000000009</v>
      </c>
      <c r="BV167" t="s">
        <v>462</v>
      </c>
      <c r="BW167">
        <v>10</v>
      </c>
      <c r="BX167">
        <v>6.67</v>
      </c>
      <c r="BY167">
        <v>3.33</v>
      </c>
      <c r="BZ167">
        <v>8.3350000000000009</v>
      </c>
      <c r="CA167">
        <v>6.666666666666667</v>
      </c>
      <c r="CB167" t="s">
        <v>462</v>
      </c>
    </row>
    <row r="168" spans="2:80" x14ac:dyDescent="0.35">
      <c r="B168" t="s">
        <v>383</v>
      </c>
      <c r="C168" t="s">
        <v>127</v>
      </c>
      <c r="D168" t="s">
        <v>134</v>
      </c>
      <c r="E168" t="s">
        <v>361</v>
      </c>
      <c r="G168" t="s">
        <v>126</v>
      </c>
      <c r="H168">
        <v>2021</v>
      </c>
      <c r="I168" t="s">
        <v>177</v>
      </c>
      <c r="J168">
        <v>3</v>
      </c>
      <c r="K168">
        <v>3</v>
      </c>
      <c r="L168">
        <v>4</v>
      </c>
      <c r="M168">
        <v>1</v>
      </c>
      <c r="N168">
        <v>4</v>
      </c>
      <c r="O168">
        <v>4</v>
      </c>
      <c r="P168">
        <v>5</v>
      </c>
      <c r="Q168">
        <v>3</v>
      </c>
      <c r="R168">
        <v>5</v>
      </c>
      <c r="S168">
        <v>2</v>
      </c>
      <c r="T168">
        <v>4</v>
      </c>
      <c r="U168">
        <v>4</v>
      </c>
      <c r="V168">
        <v>3</v>
      </c>
      <c r="W168">
        <v>4</v>
      </c>
      <c r="X168">
        <v>4</v>
      </c>
      <c r="Y168">
        <v>4</v>
      </c>
      <c r="Z168">
        <v>3</v>
      </c>
      <c r="AA168">
        <v>1</v>
      </c>
      <c r="AB168">
        <v>1</v>
      </c>
      <c r="AC168">
        <v>4</v>
      </c>
      <c r="AD168">
        <v>4</v>
      </c>
      <c r="AE168">
        <v>4</v>
      </c>
      <c r="AF168">
        <v>5</v>
      </c>
      <c r="AG168">
        <v>3</v>
      </c>
      <c r="AH168">
        <v>1</v>
      </c>
      <c r="AI168">
        <v>2</v>
      </c>
      <c r="AJ168">
        <v>3</v>
      </c>
      <c r="AK168">
        <v>2</v>
      </c>
      <c r="AQ168">
        <v>6.67</v>
      </c>
      <c r="AR168">
        <v>6.67</v>
      </c>
      <c r="AS168">
        <v>10</v>
      </c>
      <c r="AT168">
        <v>10</v>
      </c>
      <c r="AU168">
        <v>10</v>
      </c>
      <c r="AV168">
        <v>10</v>
      </c>
      <c r="AW168" t="s">
        <v>59</v>
      </c>
      <c r="AX168">
        <v>6.67</v>
      </c>
      <c r="AY168" t="s">
        <v>59</v>
      </c>
      <c r="AZ168">
        <v>6.67</v>
      </c>
      <c r="BA168">
        <v>10</v>
      </c>
      <c r="BB168">
        <v>10</v>
      </c>
      <c r="BC168">
        <v>6.67</v>
      </c>
      <c r="BD168">
        <v>10</v>
      </c>
      <c r="BE168">
        <v>10</v>
      </c>
      <c r="BF168">
        <v>10</v>
      </c>
      <c r="BG168">
        <v>6.67</v>
      </c>
      <c r="BH168">
        <v>10</v>
      </c>
      <c r="BI168">
        <v>10</v>
      </c>
      <c r="BJ168">
        <v>10</v>
      </c>
      <c r="BK168">
        <v>10</v>
      </c>
      <c r="BL168">
        <v>10</v>
      </c>
      <c r="BM168" t="s">
        <v>59</v>
      </c>
      <c r="BN168">
        <v>6.67</v>
      </c>
      <c r="BO168">
        <v>0</v>
      </c>
      <c r="BP168">
        <v>3.33</v>
      </c>
      <c r="BQ168">
        <v>6.67</v>
      </c>
      <c r="BR168">
        <v>3.33</v>
      </c>
      <c r="BS168">
        <v>10</v>
      </c>
      <c r="BT168">
        <v>7.78</v>
      </c>
      <c r="BU168">
        <v>10</v>
      </c>
      <c r="BV168">
        <v>10</v>
      </c>
      <c r="BW168">
        <v>6.67</v>
      </c>
      <c r="BX168">
        <v>10</v>
      </c>
      <c r="BY168">
        <v>6.67</v>
      </c>
      <c r="BZ168">
        <v>6.67</v>
      </c>
      <c r="CA168">
        <v>10</v>
      </c>
      <c r="CB168">
        <v>10</v>
      </c>
    </row>
    <row r="169" spans="2:80" x14ac:dyDescent="0.35">
      <c r="B169" t="s">
        <v>383</v>
      </c>
      <c r="C169" t="s">
        <v>127</v>
      </c>
      <c r="D169" t="s">
        <v>134</v>
      </c>
      <c r="E169" t="s">
        <v>361</v>
      </c>
      <c r="G169" t="s">
        <v>126</v>
      </c>
      <c r="H169">
        <v>2021</v>
      </c>
      <c r="I169" t="s">
        <v>176</v>
      </c>
      <c r="J169">
        <v>3</v>
      </c>
      <c r="K169">
        <v>4</v>
      </c>
      <c r="L169">
        <v>3</v>
      </c>
      <c r="M169">
        <v>2</v>
      </c>
      <c r="N169">
        <v>4</v>
      </c>
      <c r="O169">
        <v>4</v>
      </c>
      <c r="P169">
        <v>5</v>
      </c>
      <c r="Q169">
        <v>4</v>
      </c>
      <c r="R169">
        <v>4</v>
      </c>
      <c r="S169">
        <v>1</v>
      </c>
      <c r="T169">
        <v>4</v>
      </c>
      <c r="U169">
        <v>4</v>
      </c>
      <c r="V169">
        <v>4</v>
      </c>
      <c r="W169">
        <v>4</v>
      </c>
      <c r="X169">
        <v>4</v>
      </c>
      <c r="Y169">
        <v>5</v>
      </c>
      <c r="Z169">
        <v>4</v>
      </c>
      <c r="AA169">
        <v>1</v>
      </c>
      <c r="AB169">
        <v>1</v>
      </c>
      <c r="AC169">
        <v>4</v>
      </c>
      <c r="AD169">
        <v>3</v>
      </c>
      <c r="AE169">
        <v>1</v>
      </c>
      <c r="AF169">
        <v>3</v>
      </c>
      <c r="AG169">
        <v>3</v>
      </c>
      <c r="AH169">
        <v>2</v>
      </c>
      <c r="AI169">
        <v>2</v>
      </c>
      <c r="AJ169">
        <v>4</v>
      </c>
      <c r="AK169">
        <v>3</v>
      </c>
      <c r="AQ169">
        <v>6.67</v>
      </c>
      <c r="AR169">
        <v>10</v>
      </c>
      <c r="AS169">
        <v>6.67</v>
      </c>
      <c r="AT169">
        <v>6.67</v>
      </c>
      <c r="AU169">
        <v>10</v>
      </c>
      <c r="AV169">
        <v>10</v>
      </c>
      <c r="AW169" t="s">
        <v>59</v>
      </c>
      <c r="AX169">
        <v>10</v>
      </c>
      <c r="AY169">
        <v>10</v>
      </c>
      <c r="AZ169">
        <v>10</v>
      </c>
      <c r="BA169">
        <v>10</v>
      </c>
      <c r="BB169">
        <v>10</v>
      </c>
      <c r="BC169">
        <v>10</v>
      </c>
      <c r="BD169">
        <v>10</v>
      </c>
      <c r="BE169">
        <v>10</v>
      </c>
      <c r="BF169" t="s">
        <v>59</v>
      </c>
      <c r="BG169">
        <v>10</v>
      </c>
      <c r="BH169">
        <v>10</v>
      </c>
      <c r="BI169">
        <v>10</v>
      </c>
      <c r="BJ169">
        <v>10</v>
      </c>
      <c r="BK169">
        <v>6.67</v>
      </c>
      <c r="BL169">
        <v>0</v>
      </c>
      <c r="BM169">
        <v>6.67</v>
      </c>
      <c r="BN169">
        <v>6.67</v>
      </c>
      <c r="BO169">
        <v>3.33</v>
      </c>
      <c r="BP169">
        <v>3.33</v>
      </c>
      <c r="BQ169">
        <v>10</v>
      </c>
      <c r="BR169">
        <v>6.67</v>
      </c>
      <c r="BS169">
        <v>10</v>
      </c>
      <c r="BT169">
        <v>7.7800000000000011</v>
      </c>
      <c r="BU169">
        <v>8.3350000000000009</v>
      </c>
      <c r="BV169">
        <v>10</v>
      </c>
      <c r="BW169">
        <v>10</v>
      </c>
      <c r="BX169">
        <v>8.3350000000000009</v>
      </c>
      <c r="BY169">
        <v>10</v>
      </c>
      <c r="BZ169">
        <v>10</v>
      </c>
      <c r="CA169">
        <v>8.89</v>
      </c>
      <c r="CB169">
        <v>5</v>
      </c>
    </row>
    <row r="170" spans="2:80" x14ac:dyDescent="0.35">
      <c r="B170" t="s">
        <v>383</v>
      </c>
      <c r="C170" t="s">
        <v>127</v>
      </c>
      <c r="D170" t="s">
        <v>134</v>
      </c>
      <c r="E170" t="s">
        <v>361</v>
      </c>
      <c r="G170" t="s">
        <v>126</v>
      </c>
      <c r="H170">
        <v>2021</v>
      </c>
      <c r="I170" t="s">
        <v>177</v>
      </c>
      <c r="J170">
        <v>3</v>
      </c>
      <c r="K170">
        <v>3</v>
      </c>
      <c r="L170">
        <v>5</v>
      </c>
      <c r="M170">
        <v>3</v>
      </c>
      <c r="N170">
        <v>5</v>
      </c>
      <c r="O170">
        <v>3</v>
      </c>
      <c r="P170">
        <v>5</v>
      </c>
      <c r="Q170">
        <v>3</v>
      </c>
      <c r="R170">
        <v>3</v>
      </c>
      <c r="S170">
        <v>1</v>
      </c>
      <c r="T170">
        <v>3</v>
      </c>
      <c r="U170">
        <v>3</v>
      </c>
      <c r="V170">
        <v>5</v>
      </c>
      <c r="W170">
        <v>3</v>
      </c>
      <c r="X170">
        <v>3</v>
      </c>
      <c r="Y170">
        <v>3</v>
      </c>
      <c r="Z170">
        <v>3</v>
      </c>
      <c r="AA170">
        <v>1</v>
      </c>
      <c r="AB170">
        <v>1</v>
      </c>
      <c r="AC170">
        <v>3</v>
      </c>
      <c r="AD170">
        <v>3</v>
      </c>
      <c r="AE170">
        <v>3</v>
      </c>
      <c r="AF170">
        <v>5</v>
      </c>
      <c r="AG170">
        <v>5</v>
      </c>
      <c r="AH170">
        <v>5</v>
      </c>
      <c r="AI170">
        <v>2</v>
      </c>
      <c r="AJ170">
        <v>3</v>
      </c>
      <c r="AK170">
        <v>3</v>
      </c>
      <c r="AQ170">
        <v>6.67</v>
      </c>
      <c r="AR170">
        <v>6.67</v>
      </c>
      <c r="AS170" t="s">
        <v>59</v>
      </c>
      <c r="AT170">
        <v>3.33</v>
      </c>
      <c r="AU170" t="s">
        <v>59</v>
      </c>
      <c r="AV170">
        <v>6.67</v>
      </c>
      <c r="AW170" t="s">
        <v>59</v>
      </c>
      <c r="AX170">
        <v>6.67</v>
      </c>
      <c r="AY170">
        <v>6.67</v>
      </c>
      <c r="AZ170">
        <v>10</v>
      </c>
      <c r="BA170">
        <v>6.67</v>
      </c>
      <c r="BB170">
        <v>6.67</v>
      </c>
      <c r="BC170" t="s">
        <v>59</v>
      </c>
      <c r="BD170">
        <v>6.67</v>
      </c>
      <c r="BE170">
        <v>6.67</v>
      </c>
      <c r="BF170">
        <v>6.67</v>
      </c>
      <c r="BG170">
        <v>6.67</v>
      </c>
      <c r="BH170">
        <v>10</v>
      </c>
      <c r="BI170">
        <v>10</v>
      </c>
      <c r="BJ170">
        <v>6.67</v>
      </c>
      <c r="BK170">
        <v>6.67</v>
      </c>
      <c r="BL170">
        <v>6.67</v>
      </c>
      <c r="BM170" t="s">
        <v>59</v>
      </c>
      <c r="BN170" t="s">
        <v>59</v>
      </c>
      <c r="BO170" t="s">
        <v>59</v>
      </c>
      <c r="BP170">
        <v>3.33</v>
      </c>
      <c r="BQ170">
        <v>6.67</v>
      </c>
      <c r="BR170">
        <v>6.67</v>
      </c>
      <c r="BS170">
        <v>6.67</v>
      </c>
      <c r="BT170">
        <v>6.67</v>
      </c>
      <c r="BU170">
        <v>5</v>
      </c>
      <c r="BV170">
        <v>6.67</v>
      </c>
      <c r="BW170">
        <v>6.67</v>
      </c>
      <c r="BX170">
        <v>6.67</v>
      </c>
      <c r="BY170">
        <v>6.67</v>
      </c>
      <c r="BZ170">
        <v>10</v>
      </c>
      <c r="CA170">
        <v>8.89</v>
      </c>
      <c r="CB170">
        <v>6.67</v>
      </c>
    </row>
    <row r="171" spans="2:80" x14ac:dyDescent="0.35">
      <c r="B171" t="s">
        <v>426</v>
      </c>
      <c r="C171" t="s">
        <v>127</v>
      </c>
      <c r="D171" t="s">
        <v>140</v>
      </c>
      <c r="E171" t="s">
        <v>362</v>
      </c>
      <c r="G171" t="s">
        <v>126</v>
      </c>
      <c r="H171">
        <v>2022</v>
      </c>
      <c r="I171" t="s">
        <v>176</v>
      </c>
      <c r="J171">
        <v>3</v>
      </c>
      <c r="K171">
        <v>3</v>
      </c>
      <c r="L171">
        <v>2</v>
      </c>
      <c r="M171">
        <v>1</v>
      </c>
      <c r="N171">
        <v>4</v>
      </c>
      <c r="O171">
        <v>4</v>
      </c>
      <c r="P171">
        <v>3</v>
      </c>
      <c r="Q171">
        <v>3</v>
      </c>
      <c r="R171">
        <v>4</v>
      </c>
      <c r="S171">
        <v>2</v>
      </c>
      <c r="T171">
        <v>3</v>
      </c>
      <c r="U171">
        <v>4</v>
      </c>
      <c r="V171">
        <v>4</v>
      </c>
      <c r="W171">
        <v>4</v>
      </c>
      <c r="X171">
        <v>4</v>
      </c>
      <c r="Y171">
        <v>3</v>
      </c>
      <c r="Z171">
        <v>3</v>
      </c>
      <c r="AA171">
        <v>1</v>
      </c>
      <c r="AB171">
        <v>1</v>
      </c>
      <c r="AC171">
        <v>3</v>
      </c>
      <c r="AD171">
        <v>3</v>
      </c>
      <c r="AE171">
        <v>3</v>
      </c>
      <c r="AF171">
        <v>3</v>
      </c>
      <c r="AG171">
        <v>3</v>
      </c>
      <c r="AH171">
        <v>4</v>
      </c>
      <c r="AI171">
        <v>3</v>
      </c>
      <c r="AJ171">
        <v>4</v>
      </c>
      <c r="AL171">
        <v>3</v>
      </c>
      <c r="AM171">
        <v>3</v>
      </c>
      <c r="AN171">
        <v>1</v>
      </c>
      <c r="AO171">
        <v>1</v>
      </c>
      <c r="AP171">
        <v>2</v>
      </c>
      <c r="BS171" t="s">
        <v>462</v>
      </c>
      <c r="BT171" t="s">
        <v>462</v>
      </c>
      <c r="BU171" t="s">
        <v>462</v>
      </c>
      <c r="BV171" t="s">
        <v>462</v>
      </c>
      <c r="BW171" t="s">
        <v>462</v>
      </c>
      <c r="BX171" t="s">
        <v>462</v>
      </c>
      <c r="BY171" t="s">
        <v>462</v>
      </c>
      <c r="BZ171" t="s">
        <v>462</v>
      </c>
      <c r="CA171" t="s">
        <v>462</v>
      </c>
      <c r="CB171" t="s">
        <v>462</v>
      </c>
    </row>
    <row r="172" spans="2:80" x14ac:dyDescent="0.35">
      <c r="B172" t="s">
        <v>427</v>
      </c>
      <c r="C172" t="s">
        <v>127</v>
      </c>
      <c r="D172" t="s">
        <v>137</v>
      </c>
      <c r="E172" t="s">
        <v>429</v>
      </c>
      <c r="G172" t="s">
        <v>126</v>
      </c>
      <c r="H172">
        <v>2022</v>
      </c>
      <c r="I172" t="s">
        <v>176</v>
      </c>
      <c r="J172">
        <v>3</v>
      </c>
      <c r="K172">
        <v>3</v>
      </c>
      <c r="L172">
        <v>3</v>
      </c>
      <c r="M172">
        <v>1</v>
      </c>
      <c r="N172">
        <v>4</v>
      </c>
      <c r="O172">
        <v>3</v>
      </c>
      <c r="P172">
        <v>1</v>
      </c>
      <c r="Q172">
        <v>3</v>
      </c>
      <c r="R172">
        <v>3</v>
      </c>
      <c r="S172">
        <v>3</v>
      </c>
      <c r="T172">
        <v>3</v>
      </c>
      <c r="U172">
        <v>4</v>
      </c>
      <c r="V172">
        <v>4</v>
      </c>
      <c r="W172">
        <v>4</v>
      </c>
      <c r="X172">
        <v>3</v>
      </c>
      <c r="Y172">
        <v>4</v>
      </c>
      <c r="Z172">
        <v>2</v>
      </c>
      <c r="AA172">
        <v>1</v>
      </c>
      <c r="AB172">
        <v>1</v>
      </c>
      <c r="AC172">
        <v>4</v>
      </c>
      <c r="AD172">
        <v>4</v>
      </c>
      <c r="AE172">
        <v>4</v>
      </c>
      <c r="AF172">
        <v>4</v>
      </c>
      <c r="AG172">
        <v>2</v>
      </c>
      <c r="AH172">
        <v>2</v>
      </c>
      <c r="AI172">
        <v>3</v>
      </c>
      <c r="AJ172">
        <v>3</v>
      </c>
      <c r="AL172">
        <v>3</v>
      </c>
      <c r="AM172">
        <v>1</v>
      </c>
      <c r="AN172">
        <v>1</v>
      </c>
      <c r="AO172">
        <v>1</v>
      </c>
      <c r="AP172">
        <v>2</v>
      </c>
      <c r="BS172" t="s">
        <v>462</v>
      </c>
      <c r="BT172" t="s">
        <v>462</v>
      </c>
      <c r="BU172" t="s">
        <v>462</v>
      </c>
      <c r="BV172" t="s">
        <v>462</v>
      </c>
      <c r="BW172" t="s">
        <v>462</v>
      </c>
      <c r="BX172" t="s">
        <v>462</v>
      </c>
      <c r="BY172" t="s">
        <v>462</v>
      </c>
      <c r="BZ172" t="s">
        <v>462</v>
      </c>
      <c r="CA172" t="s">
        <v>462</v>
      </c>
      <c r="CB172" t="s">
        <v>462</v>
      </c>
    </row>
    <row r="173" spans="2:80" x14ac:dyDescent="0.35">
      <c r="B173" t="s">
        <v>383</v>
      </c>
      <c r="C173" t="s">
        <v>127</v>
      </c>
      <c r="D173" t="s">
        <v>134</v>
      </c>
      <c r="E173" t="s">
        <v>361</v>
      </c>
      <c r="G173" t="s">
        <v>126</v>
      </c>
      <c r="H173">
        <v>2021</v>
      </c>
      <c r="I173" t="s">
        <v>176</v>
      </c>
      <c r="J173">
        <v>3</v>
      </c>
      <c r="K173">
        <v>3</v>
      </c>
      <c r="L173">
        <v>2</v>
      </c>
      <c r="M173">
        <v>4</v>
      </c>
      <c r="N173">
        <v>2</v>
      </c>
      <c r="O173">
        <v>1</v>
      </c>
      <c r="P173">
        <v>3</v>
      </c>
      <c r="Q173">
        <v>4</v>
      </c>
      <c r="R173">
        <v>4</v>
      </c>
      <c r="S173">
        <v>3</v>
      </c>
      <c r="T173">
        <v>4</v>
      </c>
      <c r="U173">
        <v>4</v>
      </c>
      <c r="V173">
        <v>3</v>
      </c>
      <c r="W173">
        <v>3</v>
      </c>
      <c r="X173">
        <v>3</v>
      </c>
      <c r="Y173">
        <v>3</v>
      </c>
      <c r="Z173">
        <v>3</v>
      </c>
      <c r="AA173">
        <v>1</v>
      </c>
      <c r="AB173">
        <v>5</v>
      </c>
      <c r="AC173">
        <v>4</v>
      </c>
      <c r="AE173">
        <v>4</v>
      </c>
      <c r="AF173">
        <v>4</v>
      </c>
      <c r="AG173">
        <v>1</v>
      </c>
      <c r="AH173">
        <v>1</v>
      </c>
      <c r="AI173">
        <v>1</v>
      </c>
      <c r="AJ173">
        <v>1</v>
      </c>
      <c r="AK173">
        <v>2</v>
      </c>
      <c r="AQ173">
        <v>6.67</v>
      </c>
      <c r="AR173">
        <v>6.67</v>
      </c>
      <c r="AS173">
        <v>3.33</v>
      </c>
      <c r="AT173">
        <v>0</v>
      </c>
      <c r="AU173">
        <v>3.33</v>
      </c>
      <c r="AV173">
        <v>0</v>
      </c>
      <c r="AW173">
        <v>6.67</v>
      </c>
      <c r="AX173">
        <v>10</v>
      </c>
      <c r="AY173">
        <v>10</v>
      </c>
      <c r="AZ173">
        <v>3.33</v>
      </c>
      <c r="BA173">
        <v>10</v>
      </c>
      <c r="BB173">
        <v>10</v>
      </c>
      <c r="BC173">
        <v>6.67</v>
      </c>
      <c r="BD173">
        <v>6.67</v>
      </c>
      <c r="BE173">
        <v>6.67</v>
      </c>
      <c r="BF173">
        <v>6.67</v>
      </c>
      <c r="BG173">
        <v>6.67</v>
      </c>
      <c r="BH173">
        <v>10</v>
      </c>
      <c r="BI173" t="s">
        <v>59</v>
      </c>
      <c r="BJ173">
        <v>10</v>
      </c>
      <c r="BL173">
        <v>10</v>
      </c>
      <c r="BM173">
        <v>10</v>
      </c>
      <c r="BN173">
        <v>0</v>
      </c>
      <c r="BO173">
        <v>0</v>
      </c>
      <c r="BP173">
        <v>0</v>
      </c>
      <c r="BQ173">
        <v>0</v>
      </c>
      <c r="BR173">
        <v>3.33</v>
      </c>
      <c r="BS173">
        <v>6.665</v>
      </c>
      <c r="BT173">
        <v>5.5566666666666675</v>
      </c>
      <c r="BU173">
        <v>5</v>
      </c>
      <c r="BV173">
        <v>3.335</v>
      </c>
      <c r="BW173">
        <v>10</v>
      </c>
      <c r="BX173">
        <v>7.78</v>
      </c>
      <c r="BY173">
        <v>6.67</v>
      </c>
      <c r="BZ173">
        <v>5</v>
      </c>
      <c r="CA173">
        <v>10</v>
      </c>
      <c r="CB173">
        <v>10</v>
      </c>
    </row>
    <row r="174" spans="2:80" x14ac:dyDescent="0.35">
      <c r="B174" t="s">
        <v>383</v>
      </c>
      <c r="C174" t="s">
        <v>127</v>
      </c>
      <c r="D174" t="s">
        <v>134</v>
      </c>
      <c r="E174" t="s">
        <v>368</v>
      </c>
      <c r="G174" t="s">
        <v>126</v>
      </c>
      <c r="H174">
        <v>2021</v>
      </c>
      <c r="I174" t="s">
        <v>176</v>
      </c>
      <c r="J174">
        <v>3</v>
      </c>
      <c r="K174">
        <v>3</v>
      </c>
      <c r="L174">
        <v>3</v>
      </c>
      <c r="M174">
        <v>3</v>
      </c>
      <c r="N174">
        <v>3</v>
      </c>
      <c r="O174">
        <v>3</v>
      </c>
      <c r="P174">
        <v>3</v>
      </c>
      <c r="Q174">
        <v>3</v>
      </c>
      <c r="R174">
        <v>4</v>
      </c>
      <c r="S174">
        <v>5</v>
      </c>
      <c r="T174">
        <v>4</v>
      </c>
      <c r="U174">
        <v>4</v>
      </c>
      <c r="V174">
        <v>4</v>
      </c>
      <c r="W174">
        <v>1</v>
      </c>
      <c r="X174">
        <v>2</v>
      </c>
      <c r="Y174">
        <v>4</v>
      </c>
      <c r="Z174">
        <v>4</v>
      </c>
      <c r="AA174">
        <v>1</v>
      </c>
      <c r="AB174">
        <v>2</v>
      </c>
      <c r="AC174">
        <v>4</v>
      </c>
      <c r="AD174">
        <v>4</v>
      </c>
      <c r="AE174">
        <v>4</v>
      </c>
      <c r="AF174">
        <v>3</v>
      </c>
      <c r="AG174">
        <v>3</v>
      </c>
      <c r="AH174">
        <v>2</v>
      </c>
      <c r="AI174">
        <v>3</v>
      </c>
      <c r="AJ174">
        <v>3</v>
      </c>
      <c r="AK174">
        <v>2</v>
      </c>
      <c r="AQ174">
        <v>6.67</v>
      </c>
      <c r="AR174">
        <v>6.67</v>
      </c>
      <c r="AS174">
        <v>6.67</v>
      </c>
      <c r="AT174">
        <v>3.33</v>
      </c>
      <c r="AU174">
        <v>6.67</v>
      </c>
      <c r="AV174">
        <v>6.67</v>
      </c>
      <c r="AW174">
        <v>6.67</v>
      </c>
      <c r="AX174">
        <v>6.67</v>
      </c>
      <c r="AY174">
        <v>10</v>
      </c>
      <c r="AZ174" t="s">
        <v>59</v>
      </c>
      <c r="BA174">
        <v>10</v>
      </c>
      <c r="BB174">
        <v>10</v>
      </c>
      <c r="BC174">
        <v>10</v>
      </c>
      <c r="BD174">
        <v>0</v>
      </c>
      <c r="BE174">
        <v>3.33</v>
      </c>
      <c r="BF174">
        <v>10</v>
      </c>
      <c r="BG174">
        <v>10</v>
      </c>
      <c r="BH174">
        <v>10</v>
      </c>
      <c r="BI174">
        <v>6.67</v>
      </c>
      <c r="BJ174">
        <v>10</v>
      </c>
      <c r="BK174">
        <v>10</v>
      </c>
      <c r="BL174">
        <v>10</v>
      </c>
      <c r="BM174">
        <v>6.67</v>
      </c>
      <c r="BN174">
        <v>6.67</v>
      </c>
      <c r="BO174">
        <v>3.33</v>
      </c>
      <c r="BP174">
        <v>6.67</v>
      </c>
      <c r="BQ174">
        <v>6.67</v>
      </c>
      <c r="BR174">
        <v>3.33</v>
      </c>
      <c r="BS174">
        <v>8.3350000000000009</v>
      </c>
      <c r="BT174">
        <v>6.669999999999999</v>
      </c>
      <c r="BU174">
        <v>6.665</v>
      </c>
      <c r="BV174">
        <v>5</v>
      </c>
      <c r="BW174">
        <v>8.3350000000000009</v>
      </c>
      <c r="BX174">
        <v>5.5566666666666675</v>
      </c>
      <c r="BY174">
        <v>10</v>
      </c>
      <c r="BZ174">
        <v>6.67</v>
      </c>
      <c r="CA174">
        <v>8.89</v>
      </c>
      <c r="CB174">
        <v>10</v>
      </c>
    </row>
    <row r="175" spans="2:80" x14ac:dyDescent="0.35">
      <c r="B175" t="s">
        <v>383</v>
      </c>
      <c r="C175" t="s">
        <v>127</v>
      </c>
      <c r="D175" t="s">
        <v>134</v>
      </c>
      <c r="E175" t="s">
        <v>361</v>
      </c>
      <c r="G175" t="s">
        <v>126</v>
      </c>
      <c r="H175">
        <v>2021</v>
      </c>
      <c r="I175" t="s">
        <v>176</v>
      </c>
      <c r="J175">
        <v>3</v>
      </c>
      <c r="K175">
        <v>3</v>
      </c>
      <c r="L175">
        <v>3</v>
      </c>
      <c r="M175">
        <v>1</v>
      </c>
      <c r="N175">
        <v>4</v>
      </c>
      <c r="O175">
        <v>5</v>
      </c>
      <c r="P175">
        <v>4</v>
      </c>
      <c r="Q175">
        <v>3</v>
      </c>
      <c r="R175">
        <v>4</v>
      </c>
      <c r="S175">
        <v>1</v>
      </c>
      <c r="T175">
        <v>4</v>
      </c>
      <c r="U175">
        <v>4</v>
      </c>
      <c r="V175">
        <v>4</v>
      </c>
      <c r="W175">
        <v>3</v>
      </c>
      <c r="X175">
        <v>4</v>
      </c>
      <c r="Y175">
        <v>4</v>
      </c>
      <c r="Z175">
        <v>3</v>
      </c>
      <c r="AA175">
        <v>1</v>
      </c>
      <c r="AB175">
        <v>1</v>
      </c>
      <c r="AC175">
        <v>4</v>
      </c>
      <c r="AD175">
        <v>4</v>
      </c>
      <c r="AE175">
        <v>3</v>
      </c>
      <c r="AF175">
        <v>3</v>
      </c>
      <c r="AG175">
        <v>4</v>
      </c>
      <c r="AH175">
        <v>4</v>
      </c>
      <c r="AI175">
        <v>3</v>
      </c>
      <c r="AJ175">
        <v>4</v>
      </c>
      <c r="AK175">
        <v>3</v>
      </c>
      <c r="AQ175">
        <v>6.67</v>
      </c>
      <c r="AR175">
        <v>6.67</v>
      </c>
      <c r="AS175">
        <v>6.67</v>
      </c>
      <c r="AT175">
        <v>10</v>
      </c>
      <c r="AU175">
        <v>10</v>
      </c>
      <c r="AV175" t="s">
        <v>59</v>
      </c>
      <c r="AW175">
        <v>10</v>
      </c>
      <c r="AX175">
        <v>6.67</v>
      </c>
      <c r="AY175">
        <v>10</v>
      </c>
      <c r="AZ175">
        <v>10</v>
      </c>
      <c r="BA175">
        <v>10</v>
      </c>
      <c r="BB175">
        <v>10</v>
      </c>
      <c r="BC175">
        <v>10</v>
      </c>
      <c r="BD175">
        <v>6.67</v>
      </c>
      <c r="BE175">
        <v>10</v>
      </c>
      <c r="BF175">
        <v>10</v>
      </c>
      <c r="BG175">
        <v>6.67</v>
      </c>
      <c r="BH175">
        <v>10</v>
      </c>
      <c r="BI175">
        <v>10</v>
      </c>
      <c r="BJ175">
        <v>10</v>
      </c>
      <c r="BK175">
        <v>10</v>
      </c>
      <c r="BL175">
        <v>6.67</v>
      </c>
      <c r="BM175">
        <v>6.67</v>
      </c>
      <c r="BN175">
        <v>10</v>
      </c>
      <c r="BO175">
        <v>10</v>
      </c>
      <c r="BP175">
        <v>6.67</v>
      </c>
      <c r="BQ175">
        <v>10</v>
      </c>
      <c r="BR175">
        <v>6.67</v>
      </c>
      <c r="BS175">
        <v>10</v>
      </c>
      <c r="BT175">
        <v>6.669999999999999</v>
      </c>
      <c r="BU175">
        <v>10</v>
      </c>
      <c r="BV175">
        <v>10</v>
      </c>
      <c r="BW175">
        <v>8.3350000000000009</v>
      </c>
      <c r="BX175">
        <v>7.7800000000000011</v>
      </c>
      <c r="BY175">
        <v>8.3350000000000009</v>
      </c>
      <c r="BZ175">
        <v>10</v>
      </c>
      <c r="CA175">
        <v>10</v>
      </c>
      <c r="CB175">
        <v>8.3350000000000009</v>
      </c>
    </row>
    <row r="176" spans="2:80" x14ac:dyDescent="0.35">
      <c r="B176" t="s">
        <v>383</v>
      </c>
      <c r="C176" t="s">
        <v>127</v>
      </c>
      <c r="D176" t="s">
        <v>134</v>
      </c>
      <c r="E176" t="s">
        <v>362</v>
      </c>
      <c r="G176" t="s">
        <v>126</v>
      </c>
      <c r="H176">
        <v>2021</v>
      </c>
      <c r="I176" t="s">
        <v>176</v>
      </c>
      <c r="J176">
        <v>3</v>
      </c>
      <c r="K176">
        <v>2</v>
      </c>
      <c r="L176">
        <v>3</v>
      </c>
      <c r="M176">
        <v>1</v>
      </c>
      <c r="N176">
        <v>4</v>
      </c>
      <c r="O176">
        <v>3</v>
      </c>
      <c r="P176">
        <v>3</v>
      </c>
      <c r="Q176">
        <v>4</v>
      </c>
      <c r="R176">
        <v>4</v>
      </c>
      <c r="S176">
        <v>2</v>
      </c>
      <c r="T176">
        <v>4</v>
      </c>
      <c r="U176">
        <v>4</v>
      </c>
      <c r="V176">
        <v>4</v>
      </c>
      <c r="W176">
        <v>3</v>
      </c>
      <c r="X176">
        <v>4</v>
      </c>
      <c r="Y176">
        <v>3</v>
      </c>
      <c r="Z176">
        <v>3</v>
      </c>
      <c r="AA176">
        <v>2</v>
      </c>
      <c r="AB176">
        <v>2</v>
      </c>
      <c r="AC176">
        <v>3</v>
      </c>
      <c r="AD176">
        <v>2</v>
      </c>
      <c r="AE176">
        <v>3</v>
      </c>
      <c r="AF176">
        <v>2</v>
      </c>
      <c r="AG176">
        <v>3</v>
      </c>
      <c r="AH176">
        <v>3</v>
      </c>
      <c r="AI176">
        <v>2</v>
      </c>
      <c r="AJ176">
        <v>3</v>
      </c>
      <c r="AK176">
        <v>3</v>
      </c>
      <c r="AQ176">
        <v>6.67</v>
      </c>
      <c r="AR176">
        <v>3.33</v>
      </c>
      <c r="AS176">
        <v>6.67</v>
      </c>
      <c r="AT176">
        <v>10</v>
      </c>
      <c r="AU176">
        <v>10</v>
      </c>
      <c r="AV176">
        <v>6.67</v>
      </c>
      <c r="AW176">
        <v>6.67</v>
      </c>
      <c r="AX176">
        <v>10</v>
      </c>
      <c r="AY176">
        <v>10</v>
      </c>
      <c r="AZ176">
        <v>6.67</v>
      </c>
      <c r="BA176">
        <v>10</v>
      </c>
      <c r="BB176">
        <v>10</v>
      </c>
      <c r="BC176">
        <v>10</v>
      </c>
      <c r="BD176">
        <v>6.67</v>
      </c>
      <c r="BE176">
        <v>10</v>
      </c>
      <c r="BF176">
        <v>6.67</v>
      </c>
      <c r="BG176">
        <v>6.67</v>
      </c>
      <c r="BH176">
        <v>6.67</v>
      </c>
      <c r="BI176">
        <v>6.67</v>
      </c>
      <c r="BJ176">
        <v>6.67</v>
      </c>
      <c r="BK176">
        <v>3.33</v>
      </c>
      <c r="BL176">
        <v>6.67</v>
      </c>
      <c r="BM176">
        <v>3.33</v>
      </c>
      <c r="BN176">
        <v>6.67</v>
      </c>
      <c r="BO176">
        <v>6.67</v>
      </c>
      <c r="BP176">
        <v>3.33</v>
      </c>
      <c r="BQ176">
        <v>6.67</v>
      </c>
      <c r="BR176">
        <v>6.67</v>
      </c>
      <c r="BS176">
        <v>10</v>
      </c>
      <c r="BT176">
        <v>5.5566666666666675</v>
      </c>
      <c r="BU176">
        <v>10</v>
      </c>
      <c r="BV176">
        <v>8.3350000000000009</v>
      </c>
      <c r="BW176">
        <v>10</v>
      </c>
      <c r="BX176">
        <v>5.5566666666666675</v>
      </c>
      <c r="BY176">
        <v>8.3350000000000009</v>
      </c>
      <c r="BZ176">
        <v>6.67</v>
      </c>
      <c r="CA176">
        <v>5.5566666666666675</v>
      </c>
      <c r="CB176">
        <v>6.67</v>
      </c>
    </row>
    <row r="177" spans="2:80" x14ac:dyDescent="0.35">
      <c r="B177" t="s">
        <v>383</v>
      </c>
      <c r="C177" t="s">
        <v>127</v>
      </c>
      <c r="D177" t="s">
        <v>134</v>
      </c>
      <c r="E177" t="s">
        <v>366</v>
      </c>
      <c r="G177" t="s">
        <v>126</v>
      </c>
      <c r="H177">
        <v>2021</v>
      </c>
      <c r="I177" t="s">
        <v>177</v>
      </c>
      <c r="J177">
        <v>3</v>
      </c>
      <c r="K177">
        <v>3</v>
      </c>
      <c r="L177">
        <v>3</v>
      </c>
      <c r="M177">
        <v>2</v>
      </c>
      <c r="N177">
        <v>3</v>
      </c>
      <c r="O177">
        <v>4</v>
      </c>
      <c r="P177">
        <v>2</v>
      </c>
      <c r="Q177">
        <v>3</v>
      </c>
      <c r="R177">
        <v>4</v>
      </c>
      <c r="S177">
        <v>3</v>
      </c>
      <c r="T177">
        <v>3</v>
      </c>
      <c r="U177">
        <v>3</v>
      </c>
      <c r="V177">
        <v>4</v>
      </c>
      <c r="W177">
        <v>3</v>
      </c>
      <c r="X177">
        <v>4</v>
      </c>
      <c r="Y177">
        <v>2</v>
      </c>
      <c r="Z177">
        <v>3</v>
      </c>
      <c r="AA177">
        <v>1</v>
      </c>
      <c r="AB177">
        <v>1</v>
      </c>
      <c r="AC177">
        <v>4</v>
      </c>
      <c r="AD177">
        <v>3</v>
      </c>
      <c r="AE177">
        <v>2</v>
      </c>
      <c r="AF177">
        <v>4</v>
      </c>
      <c r="AG177">
        <v>3</v>
      </c>
      <c r="AH177">
        <v>2</v>
      </c>
      <c r="AI177">
        <v>2</v>
      </c>
      <c r="AJ177">
        <v>4</v>
      </c>
      <c r="AK177">
        <v>4</v>
      </c>
      <c r="AQ177">
        <v>6.67</v>
      </c>
      <c r="AR177">
        <v>6.67</v>
      </c>
      <c r="AS177">
        <v>6.67</v>
      </c>
      <c r="AT177">
        <v>6.67</v>
      </c>
      <c r="AU177">
        <v>6.67</v>
      </c>
      <c r="AV177">
        <v>10</v>
      </c>
      <c r="AW177">
        <v>3.33</v>
      </c>
      <c r="AX177">
        <v>6.67</v>
      </c>
      <c r="AY177">
        <v>10</v>
      </c>
      <c r="AZ177">
        <v>3.33</v>
      </c>
      <c r="BA177">
        <v>6.67</v>
      </c>
      <c r="BB177">
        <v>6.67</v>
      </c>
      <c r="BC177">
        <v>10</v>
      </c>
      <c r="BD177">
        <v>6.67</v>
      </c>
      <c r="BE177">
        <v>10</v>
      </c>
      <c r="BF177">
        <v>3.33</v>
      </c>
      <c r="BG177">
        <v>6.67</v>
      </c>
      <c r="BH177">
        <v>10</v>
      </c>
      <c r="BI177">
        <v>10</v>
      </c>
      <c r="BJ177">
        <v>10</v>
      </c>
      <c r="BK177">
        <v>6.67</v>
      </c>
      <c r="BL177">
        <v>3.33</v>
      </c>
      <c r="BM177">
        <v>10</v>
      </c>
      <c r="BN177">
        <v>6.67</v>
      </c>
      <c r="BO177">
        <v>3.33</v>
      </c>
      <c r="BP177">
        <v>3.33</v>
      </c>
      <c r="BQ177">
        <v>10</v>
      </c>
      <c r="BR177">
        <v>10</v>
      </c>
      <c r="BS177">
        <v>6.67</v>
      </c>
      <c r="BT177">
        <v>6.669999999999999</v>
      </c>
      <c r="BU177">
        <v>6.67</v>
      </c>
      <c r="BV177">
        <v>10</v>
      </c>
      <c r="BW177">
        <v>8.3350000000000009</v>
      </c>
      <c r="BX177">
        <v>6.666666666666667</v>
      </c>
      <c r="BY177">
        <v>8.3350000000000009</v>
      </c>
      <c r="BZ177">
        <v>3.33</v>
      </c>
      <c r="CA177">
        <v>8.89</v>
      </c>
      <c r="CB177">
        <v>6.665</v>
      </c>
    </row>
    <row r="178" spans="2:80" x14ac:dyDescent="0.35">
      <c r="B178" t="s">
        <v>383</v>
      </c>
      <c r="C178" t="s">
        <v>127</v>
      </c>
      <c r="D178" t="s">
        <v>134</v>
      </c>
      <c r="E178" t="s">
        <v>362</v>
      </c>
      <c r="G178" t="s">
        <v>126</v>
      </c>
      <c r="H178">
        <v>2021</v>
      </c>
      <c r="I178" t="s">
        <v>176</v>
      </c>
      <c r="J178">
        <v>3</v>
      </c>
      <c r="K178">
        <v>3</v>
      </c>
      <c r="L178">
        <v>3</v>
      </c>
      <c r="M178">
        <v>2</v>
      </c>
      <c r="N178">
        <v>2</v>
      </c>
      <c r="O178">
        <v>1</v>
      </c>
      <c r="P178">
        <v>3</v>
      </c>
      <c r="Q178">
        <v>1</v>
      </c>
      <c r="R178">
        <v>3</v>
      </c>
      <c r="S178">
        <v>3</v>
      </c>
      <c r="T178">
        <v>3</v>
      </c>
      <c r="U178">
        <v>3</v>
      </c>
      <c r="V178">
        <v>4</v>
      </c>
      <c r="W178">
        <v>2</v>
      </c>
      <c r="X178">
        <v>3</v>
      </c>
      <c r="Y178">
        <v>3</v>
      </c>
      <c r="Z178">
        <v>3</v>
      </c>
      <c r="AA178">
        <v>1</v>
      </c>
      <c r="AB178">
        <v>2</v>
      </c>
      <c r="AC178">
        <v>4</v>
      </c>
      <c r="AD178">
        <v>3</v>
      </c>
      <c r="AE178">
        <v>4</v>
      </c>
      <c r="AF178">
        <v>3</v>
      </c>
      <c r="AG178">
        <v>3</v>
      </c>
      <c r="AH178">
        <v>3</v>
      </c>
      <c r="AI178">
        <v>2</v>
      </c>
      <c r="AJ178">
        <v>3</v>
      </c>
      <c r="AK178">
        <v>2</v>
      </c>
      <c r="AQ178">
        <v>6.67</v>
      </c>
      <c r="AR178">
        <v>6.67</v>
      </c>
      <c r="AS178">
        <v>6.67</v>
      </c>
      <c r="AT178">
        <v>6.67</v>
      </c>
      <c r="AU178">
        <v>3.33</v>
      </c>
      <c r="AV178">
        <v>0</v>
      </c>
      <c r="AW178">
        <v>6.67</v>
      </c>
      <c r="AX178">
        <v>0</v>
      </c>
      <c r="AY178">
        <v>6.67</v>
      </c>
      <c r="AZ178">
        <v>3.33</v>
      </c>
      <c r="BA178">
        <v>6.67</v>
      </c>
      <c r="BB178">
        <v>6.67</v>
      </c>
      <c r="BC178">
        <v>10</v>
      </c>
      <c r="BD178">
        <v>3.33</v>
      </c>
      <c r="BE178">
        <v>6.67</v>
      </c>
      <c r="BF178">
        <v>6.67</v>
      </c>
      <c r="BG178">
        <v>6.67</v>
      </c>
      <c r="BH178">
        <v>10</v>
      </c>
      <c r="BI178">
        <v>6.67</v>
      </c>
      <c r="BJ178">
        <v>10</v>
      </c>
      <c r="BK178">
        <v>6.67</v>
      </c>
      <c r="BL178">
        <v>10</v>
      </c>
      <c r="BM178">
        <v>6.67</v>
      </c>
      <c r="BN178">
        <v>6.67</v>
      </c>
      <c r="BO178">
        <v>6.67</v>
      </c>
      <c r="BP178">
        <v>3.33</v>
      </c>
      <c r="BQ178">
        <v>6.67</v>
      </c>
      <c r="BR178">
        <v>3.33</v>
      </c>
      <c r="BS178">
        <v>5</v>
      </c>
      <c r="BT178">
        <v>6.669999999999999</v>
      </c>
      <c r="BU178">
        <v>6.67</v>
      </c>
      <c r="BV178">
        <v>3.335</v>
      </c>
      <c r="BW178">
        <v>3.335</v>
      </c>
      <c r="BX178">
        <v>5.5566666666666675</v>
      </c>
      <c r="BY178">
        <v>8.3350000000000009</v>
      </c>
      <c r="BZ178">
        <v>5</v>
      </c>
      <c r="CA178">
        <v>7.7800000000000011</v>
      </c>
      <c r="CB178">
        <v>10</v>
      </c>
    </row>
    <row r="179" spans="2:80" x14ac:dyDescent="0.35">
      <c r="B179" t="s">
        <v>426</v>
      </c>
      <c r="C179" t="s">
        <v>127</v>
      </c>
      <c r="D179" t="s">
        <v>365</v>
      </c>
      <c r="E179" t="s">
        <v>366</v>
      </c>
      <c r="G179" t="s">
        <v>126</v>
      </c>
      <c r="H179">
        <v>2022</v>
      </c>
      <c r="I179" t="s">
        <v>176</v>
      </c>
      <c r="J179">
        <v>3</v>
      </c>
      <c r="K179">
        <v>5</v>
      </c>
      <c r="L179">
        <v>5</v>
      </c>
      <c r="M179">
        <v>1</v>
      </c>
      <c r="N179">
        <v>3</v>
      </c>
      <c r="O179">
        <v>5</v>
      </c>
      <c r="P179">
        <v>5</v>
      </c>
      <c r="Q179">
        <v>5</v>
      </c>
      <c r="R179">
        <v>3</v>
      </c>
      <c r="S179">
        <v>3</v>
      </c>
      <c r="T179">
        <v>4</v>
      </c>
      <c r="U179">
        <v>4</v>
      </c>
      <c r="V179">
        <v>3</v>
      </c>
      <c r="W179">
        <v>5</v>
      </c>
      <c r="X179">
        <v>4</v>
      </c>
      <c r="Y179">
        <v>3</v>
      </c>
      <c r="Z179">
        <v>2</v>
      </c>
      <c r="AA179">
        <v>1</v>
      </c>
      <c r="AB179">
        <v>1</v>
      </c>
      <c r="AC179">
        <v>4</v>
      </c>
      <c r="AD179">
        <v>4</v>
      </c>
      <c r="AE179">
        <v>3</v>
      </c>
      <c r="AF179">
        <v>5</v>
      </c>
      <c r="AG179">
        <v>3</v>
      </c>
      <c r="AH179">
        <v>2</v>
      </c>
      <c r="AI179">
        <v>5</v>
      </c>
      <c r="AJ179">
        <v>4</v>
      </c>
      <c r="AL179">
        <v>3</v>
      </c>
      <c r="AM179">
        <v>1</v>
      </c>
      <c r="AN179">
        <v>1</v>
      </c>
      <c r="AO179">
        <v>1</v>
      </c>
      <c r="AP179">
        <v>2</v>
      </c>
      <c r="BS179" t="s">
        <v>462</v>
      </c>
      <c r="BT179" t="s">
        <v>462</v>
      </c>
      <c r="BU179" t="s">
        <v>462</v>
      </c>
      <c r="BV179" t="s">
        <v>462</v>
      </c>
      <c r="BW179" t="s">
        <v>462</v>
      </c>
      <c r="BX179" t="s">
        <v>462</v>
      </c>
      <c r="BY179" t="s">
        <v>462</v>
      </c>
      <c r="BZ179" t="s">
        <v>462</v>
      </c>
      <c r="CA179" t="s">
        <v>462</v>
      </c>
      <c r="CB179" t="s">
        <v>462</v>
      </c>
    </row>
    <row r="180" spans="2:80" x14ac:dyDescent="0.35">
      <c r="B180" t="s">
        <v>427</v>
      </c>
      <c r="C180" t="s">
        <v>127</v>
      </c>
      <c r="D180" t="s">
        <v>137</v>
      </c>
      <c r="E180" t="s">
        <v>425</v>
      </c>
      <c r="G180" t="s">
        <v>126</v>
      </c>
      <c r="H180">
        <v>2022</v>
      </c>
      <c r="I180" t="s">
        <v>177</v>
      </c>
      <c r="J180">
        <v>3</v>
      </c>
      <c r="K180">
        <v>3</v>
      </c>
      <c r="L180">
        <v>3</v>
      </c>
      <c r="M180">
        <v>5</v>
      </c>
      <c r="N180">
        <v>4</v>
      </c>
      <c r="O180">
        <v>3</v>
      </c>
      <c r="P180">
        <v>5</v>
      </c>
      <c r="Q180">
        <v>5</v>
      </c>
      <c r="R180">
        <v>4</v>
      </c>
      <c r="S180">
        <v>4</v>
      </c>
      <c r="T180">
        <v>4</v>
      </c>
      <c r="U180">
        <v>4</v>
      </c>
      <c r="V180">
        <v>4</v>
      </c>
      <c r="W180">
        <v>3</v>
      </c>
      <c r="X180">
        <v>5</v>
      </c>
      <c r="Y180">
        <v>2</v>
      </c>
      <c r="Z180">
        <v>2</v>
      </c>
      <c r="AA180">
        <v>1</v>
      </c>
      <c r="AB180">
        <v>1</v>
      </c>
      <c r="AC180">
        <v>4</v>
      </c>
      <c r="AD180">
        <v>4</v>
      </c>
      <c r="AE180">
        <v>3</v>
      </c>
      <c r="AF180">
        <v>5</v>
      </c>
      <c r="AG180">
        <v>1</v>
      </c>
      <c r="AH180">
        <v>2</v>
      </c>
      <c r="AI180">
        <v>1</v>
      </c>
      <c r="AJ180">
        <v>1</v>
      </c>
      <c r="AL180">
        <v>5</v>
      </c>
      <c r="AM180">
        <v>3</v>
      </c>
      <c r="AN180">
        <v>1</v>
      </c>
      <c r="AO180">
        <v>3</v>
      </c>
      <c r="AP180">
        <v>1</v>
      </c>
      <c r="BS180" t="s">
        <v>462</v>
      </c>
      <c r="BT180" t="s">
        <v>462</v>
      </c>
      <c r="BU180" t="s">
        <v>462</v>
      </c>
      <c r="BV180" t="s">
        <v>462</v>
      </c>
      <c r="BW180" t="s">
        <v>462</v>
      </c>
      <c r="BX180" t="s">
        <v>462</v>
      </c>
      <c r="BY180" t="s">
        <v>462</v>
      </c>
      <c r="BZ180" t="s">
        <v>462</v>
      </c>
      <c r="CA180" t="s">
        <v>462</v>
      </c>
      <c r="CB180" t="s">
        <v>462</v>
      </c>
    </row>
    <row r="181" spans="2:80" x14ac:dyDescent="0.35">
      <c r="B181" t="s">
        <v>383</v>
      </c>
      <c r="C181" t="s">
        <v>127</v>
      </c>
      <c r="D181" t="s">
        <v>134</v>
      </c>
      <c r="E181" t="s">
        <v>361</v>
      </c>
      <c r="G181" t="s">
        <v>126</v>
      </c>
      <c r="H181">
        <v>2021</v>
      </c>
      <c r="I181" t="s">
        <v>176</v>
      </c>
      <c r="J181">
        <v>3</v>
      </c>
      <c r="K181">
        <v>3</v>
      </c>
      <c r="L181">
        <v>3</v>
      </c>
      <c r="M181">
        <v>1</v>
      </c>
      <c r="N181">
        <v>4</v>
      </c>
      <c r="O181">
        <v>2</v>
      </c>
      <c r="P181">
        <v>4</v>
      </c>
      <c r="Q181">
        <v>2</v>
      </c>
      <c r="R181">
        <v>3</v>
      </c>
      <c r="S181">
        <v>2</v>
      </c>
      <c r="T181">
        <v>4</v>
      </c>
      <c r="U181">
        <v>3</v>
      </c>
      <c r="V181">
        <v>3</v>
      </c>
      <c r="W181">
        <v>2</v>
      </c>
      <c r="X181">
        <v>3</v>
      </c>
      <c r="Y181">
        <v>3</v>
      </c>
      <c r="Z181">
        <v>3</v>
      </c>
      <c r="AA181">
        <v>1</v>
      </c>
      <c r="AB181">
        <v>3</v>
      </c>
      <c r="AC181">
        <v>4</v>
      </c>
      <c r="AD181">
        <v>4</v>
      </c>
      <c r="AE181">
        <v>2</v>
      </c>
      <c r="AF181">
        <v>2</v>
      </c>
      <c r="AG181">
        <v>3</v>
      </c>
      <c r="AH181">
        <v>2</v>
      </c>
      <c r="AI181">
        <v>3</v>
      </c>
      <c r="AJ181">
        <v>2</v>
      </c>
      <c r="AK181">
        <v>2</v>
      </c>
      <c r="AQ181">
        <v>6.67</v>
      </c>
      <c r="AR181">
        <v>6.67</v>
      </c>
      <c r="AS181">
        <v>6.67</v>
      </c>
      <c r="AT181">
        <v>10</v>
      </c>
      <c r="AU181">
        <v>10</v>
      </c>
      <c r="AV181">
        <v>3.33</v>
      </c>
      <c r="AW181">
        <v>10</v>
      </c>
      <c r="AX181">
        <v>3.33</v>
      </c>
      <c r="AY181">
        <v>6.67</v>
      </c>
      <c r="AZ181">
        <v>6.67</v>
      </c>
      <c r="BA181">
        <v>10</v>
      </c>
      <c r="BB181">
        <v>6.67</v>
      </c>
      <c r="BC181">
        <v>6.67</v>
      </c>
      <c r="BD181">
        <v>3.33</v>
      </c>
      <c r="BE181">
        <v>6.67</v>
      </c>
      <c r="BF181">
        <v>6.67</v>
      </c>
      <c r="BG181">
        <v>6.67</v>
      </c>
      <c r="BH181">
        <v>10</v>
      </c>
      <c r="BI181">
        <v>3.33</v>
      </c>
      <c r="BJ181">
        <v>10</v>
      </c>
      <c r="BK181">
        <v>10</v>
      </c>
      <c r="BL181">
        <v>3.33</v>
      </c>
      <c r="BM181">
        <v>3.33</v>
      </c>
      <c r="BN181">
        <v>6.67</v>
      </c>
      <c r="BO181">
        <v>3.33</v>
      </c>
      <c r="BP181">
        <v>6.67</v>
      </c>
      <c r="BQ181">
        <v>3.33</v>
      </c>
      <c r="BR181">
        <v>3.33</v>
      </c>
      <c r="BS181">
        <v>8.3350000000000009</v>
      </c>
      <c r="BT181">
        <v>6.669999999999999</v>
      </c>
      <c r="BU181">
        <v>10</v>
      </c>
      <c r="BV181">
        <v>5</v>
      </c>
      <c r="BW181">
        <v>5</v>
      </c>
      <c r="BX181">
        <v>4.4433333333333334</v>
      </c>
      <c r="BY181">
        <v>6.67</v>
      </c>
      <c r="BZ181">
        <v>8.3350000000000009</v>
      </c>
      <c r="CA181">
        <v>7.7766666666666664</v>
      </c>
      <c r="CB181">
        <v>6.665</v>
      </c>
    </row>
    <row r="182" spans="2:80" x14ac:dyDescent="0.35">
      <c r="B182" t="s">
        <v>383</v>
      </c>
      <c r="C182" t="s">
        <v>127</v>
      </c>
      <c r="D182" t="s">
        <v>134</v>
      </c>
      <c r="E182" t="s">
        <v>361</v>
      </c>
      <c r="G182" t="s">
        <v>126</v>
      </c>
      <c r="H182">
        <v>2021</v>
      </c>
      <c r="I182" t="s">
        <v>177</v>
      </c>
      <c r="J182">
        <v>3</v>
      </c>
      <c r="K182">
        <v>3</v>
      </c>
      <c r="L182">
        <v>3</v>
      </c>
      <c r="M182">
        <v>2</v>
      </c>
      <c r="N182">
        <v>4</v>
      </c>
      <c r="O182">
        <v>3</v>
      </c>
      <c r="P182">
        <v>3</v>
      </c>
      <c r="Q182">
        <v>2</v>
      </c>
      <c r="R182">
        <v>3</v>
      </c>
      <c r="S182">
        <v>3</v>
      </c>
      <c r="T182">
        <v>4</v>
      </c>
      <c r="U182">
        <v>4</v>
      </c>
      <c r="V182">
        <v>3</v>
      </c>
      <c r="W182">
        <v>4</v>
      </c>
      <c r="X182">
        <v>3</v>
      </c>
      <c r="Y182">
        <v>3</v>
      </c>
      <c r="Z182">
        <v>3</v>
      </c>
      <c r="AA182">
        <v>1</v>
      </c>
      <c r="AB182">
        <v>1</v>
      </c>
      <c r="AC182">
        <v>4</v>
      </c>
      <c r="AD182">
        <v>4</v>
      </c>
      <c r="AE182">
        <v>4</v>
      </c>
      <c r="AF182">
        <v>2</v>
      </c>
      <c r="AG182">
        <v>3</v>
      </c>
      <c r="AH182">
        <v>2</v>
      </c>
      <c r="AI182">
        <v>2</v>
      </c>
      <c r="AJ182">
        <v>2</v>
      </c>
      <c r="AK182">
        <v>3</v>
      </c>
      <c r="AQ182">
        <v>6.67</v>
      </c>
      <c r="AR182">
        <v>6.67</v>
      </c>
      <c r="AS182">
        <v>6.67</v>
      </c>
      <c r="AT182">
        <v>6.67</v>
      </c>
      <c r="AU182">
        <v>10</v>
      </c>
      <c r="AV182">
        <v>6.67</v>
      </c>
      <c r="AW182">
        <v>6.67</v>
      </c>
      <c r="AX182">
        <v>3.33</v>
      </c>
      <c r="AY182">
        <v>6.67</v>
      </c>
      <c r="AZ182">
        <v>3.33</v>
      </c>
      <c r="BA182">
        <v>10</v>
      </c>
      <c r="BB182">
        <v>10</v>
      </c>
      <c r="BC182">
        <v>6.67</v>
      </c>
      <c r="BD182">
        <v>10</v>
      </c>
      <c r="BE182">
        <v>6.67</v>
      </c>
      <c r="BF182">
        <v>6.67</v>
      </c>
      <c r="BG182">
        <v>6.67</v>
      </c>
      <c r="BH182">
        <v>10</v>
      </c>
      <c r="BI182">
        <v>10</v>
      </c>
      <c r="BJ182">
        <v>10</v>
      </c>
      <c r="BK182">
        <v>10</v>
      </c>
      <c r="BL182">
        <v>10</v>
      </c>
      <c r="BM182">
        <v>3.33</v>
      </c>
      <c r="BN182">
        <v>6.67</v>
      </c>
      <c r="BO182">
        <v>3.33</v>
      </c>
      <c r="BP182">
        <v>3.33</v>
      </c>
      <c r="BQ182">
        <v>3.33</v>
      </c>
      <c r="BR182">
        <v>6.67</v>
      </c>
      <c r="BS182">
        <v>10</v>
      </c>
      <c r="BT182">
        <v>6.669999999999999</v>
      </c>
      <c r="BU182">
        <v>8.3350000000000009</v>
      </c>
      <c r="BV182">
        <v>6.67</v>
      </c>
      <c r="BW182">
        <v>5</v>
      </c>
      <c r="BX182">
        <v>6.666666666666667</v>
      </c>
      <c r="BY182">
        <v>6.67</v>
      </c>
      <c r="BZ182">
        <v>5</v>
      </c>
      <c r="CA182">
        <v>10</v>
      </c>
      <c r="CB182">
        <v>10</v>
      </c>
    </row>
    <row r="183" spans="2:80" x14ac:dyDescent="0.35">
      <c r="B183" t="s">
        <v>428</v>
      </c>
      <c r="C183" t="s">
        <v>127</v>
      </c>
      <c r="D183" t="s">
        <v>169</v>
      </c>
      <c r="E183" t="s">
        <v>363</v>
      </c>
      <c r="G183" t="s">
        <v>126</v>
      </c>
      <c r="H183">
        <v>2022</v>
      </c>
      <c r="I183" t="s">
        <v>177</v>
      </c>
      <c r="J183">
        <v>3</v>
      </c>
      <c r="K183">
        <v>3</v>
      </c>
      <c r="L183">
        <v>3</v>
      </c>
      <c r="M183">
        <v>3</v>
      </c>
      <c r="N183">
        <v>3</v>
      </c>
      <c r="O183">
        <v>3</v>
      </c>
      <c r="P183">
        <v>2</v>
      </c>
      <c r="Q183">
        <v>3</v>
      </c>
      <c r="R183">
        <v>4</v>
      </c>
      <c r="S183">
        <v>3</v>
      </c>
      <c r="T183">
        <v>4</v>
      </c>
      <c r="U183">
        <v>4</v>
      </c>
      <c r="V183">
        <v>4</v>
      </c>
      <c r="W183">
        <v>4</v>
      </c>
      <c r="X183">
        <v>3</v>
      </c>
      <c r="Y183">
        <v>3</v>
      </c>
      <c r="Z183">
        <v>3</v>
      </c>
      <c r="AA183">
        <v>3</v>
      </c>
      <c r="AB183">
        <v>1</v>
      </c>
      <c r="AC183">
        <v>4</v>
      </c>
      <c r="AD183">
        <v>3</v>
      </c>
      <c r="AE183">
        <v>3</v>
      </c>
      <c r="AF183">
        <v>4</v>
      </c>
      <c r="AG183">
        <v>2</v>
      </c>
      <c r="AH183">
        <v>3</v>
      </c>
      <c r="AI183">
        <v>3</v>
      </c>
      <c r="AJ183">
        <v>4</v>
      </c>
      <c r="AL183">
        <v>3</v>
      </c>
      <c r="AM183">
        <v>1</v>
      </c>
      <c r="AN183">
        <v>1</v>
      </c>
      <c r="AO183">
        <v>1</v>
      </c>
      <c r="AP183">
        <v>2</v>
      </c>
      <c r="BS183" t="s">
        <v>462</v>
      </c>
      <c r="BT183" t="s">
        <v>462</v>
      </c>
      <c r="BU183" t="s">
        <v>462</v>
      </c>
      <c r="BV183" t="s">
        <v>462</v>
      </c>
      <c r="BW183" t="s">
        <v>462</v>
      </c>
      <c r="BX183" t="s">
        <v>462</v>
      </c>
      <c r="BY183" t="s">
        <v>462</v>
      </c>
      <c r="BZ183" t="s">
        <v>462</v>
      </c>
      <c r="CA183" t="s">
        <v>462</v>
      </c>
      <c r="CB183" t="s">
        <v>462</v>
      </c>
    </row>
    <row r="184" spans="2:80" x14ac:dyDescent="0.35">
      <c r="B184" t="s">
        <v>427</v>
      </c>
      <c r="C184" t="s">
        <v>127</v>
      </c>
      <c r="D184" t="s">
        <v>150</v>
      </c>
      <c r="E184" t="s">
        <v>425</v>
      </c>
      <c r="G184" t="s">
        <v>126</v>
      </c>
      <c r="H184">
        <v>2022</v>
      </c>
      <c r="I184" t="s">
        <v>176</v>
      </c>
      <c r="J184">
        <v>3</v>
      </c>
      <c r="K184">
        <v>3</v>
      </c>
      <c r="L184">
        <v>3</v>
      </c>
      <c r="M184">
        <v>2</v>
      </c>
      <c r="N184">
        <v>4</v>
      </c>
      <c r="O184">
        <v>3</v>
      </c>
      <c r="P184">
        <v>3</v>
      </c>
      <c r="Q184">
        <v>3</v>
      </c>
      <c r="R184">
        <v>3</v>
      </c>
      <c r="S184">
        <v>3</v>
      </c>
      <c r="T184">
        <v>3</v>
      </c>
      <c r="U184">
        <v>3</v>
      </c>
      <c r="V184">
        <v>3</v>
      </c>
      <c r="W184">
        <v>3</v>
      </c>
      <c r="X184">
        <v>3</v>
      </c>
      <c r="Y184">
        <v>3</v>
      </c>
      <c r="Z184">
        <v>3</v>
      </c>
      <c r="AA184">
        <v>1</v>
      </c>
      <c r="AB184">
        <v>1</v>
      </c>
      <c r="AC184">
        <v>3</v>
      </c>
      <c r="AD184">
        <v>3</v>
      </c>
      <c r="AE184">
        <v>3</v>
      </c>
      <c r="AF184">
        <v>4</v>
      </c>
      <c r="AG184">
        <v>3</v>
      </c>
      <c r="AH184">
        <v>3</v>
      </c>
      <c r="AI184">
        <v>3</v>
      </c>
      <c r="AJ184">
        <v>3</v>
      </c>
      <c r="AL184">
        <v>3</v>
      </c>
      <c r="AM184">
        <v>1</v>
      </c>
      <c r="AN184">
        <v>1</v>
      </c>
      <c r="AO184">
        <v>1</v>
      </c>
      <c r="AP184">
        <v>1</v>
      </c>
      <c r="BS184" t="s">
        <v>462</v>
      </c>
      <c r="BT184" t="s">
        <v>462</v>
      </c>
      <c r="BU184" t="s">
        <v>462</v>
      </c>
      <c r="BV184" t="s">
        <v>462</v>
      </c>
      <c r="BW184" t="s">
        <v>462</v>
      </c>
      <c r="BX184" t="s">
        <v>462</v>
      </c>
      <c r="BY184" t="s">
        <v>462</v>
      </c>
      <c r="BZ184" t="s">
        <v>462</v>
      </c>
      <c r="CA184" t="s">
        <v>462</v>
      </c>
      <c r="CB184" t="s">
        <v>462</v>
      </c>
    </row>
    <row r="185" spans="2:80" x14ac:dyDescent="0.35">
      <c r="B185" t="s">
        <v>383</v>
      </c>
      <c r="C185" t="s">
        <v>127</v>
      </c>
      <c r="D185" t="s">
        <v>134</v>
      </c>
      <c r="E185" t="s">
        <v>361</v>
      </c>
      <c r="G185" t="s">
        <v>126</v>
      </c>
      <c r="H185">
        <v>2021</v>
      </c>
      <c r="I185" t="s">
        <v>176</v>
      </c>
      <c r="J185">
        <v>3</v>
      </c>
      <c r="K185">
        <v>3</v>
      </c>
      <c r="L185">
        <v>3</v>
      </c>
      <c r="M185">
        <v>2</v>
      </c>
      <c r="N185">
        <v>3</v>
      </c>
      <c r="O185">
        <v>3</v>
      </c>
      <c r="P185">
        <v>1</v>
      </c>
      <c r="Q185">
        <v>3</v>
      </c>
      <c r="R185">
        <v>2</v>
      </c>
      <c r="S185">
        <v>3</v>
      </c>
      <c r="T185">
        <v>3</v>
      </c>
      <c r="U185">
        <v>3</v>
      </c>
      <c r="V185">
        <v>3</v>
      </c>
      <c r="W185">
        <v>4</v>
      </c>
      <c r="X185">
        <v>3</v>
      </c>
      <c r="Y185">
        <v>4</v>
      </c>
      <c r="Z185">
        <v>3</v>
      </c>
      <c r="AA185">
        <v>1</v>
      </c>
      <c r="AB185">
        <v>1</v>
      </c>
      <c r="AC185">
        <v>3</v>
      </c>
      <c r="AD185">
        <v>4</v>
      </c>
      <c r="AE185">
        <v>2</v>
      </c>
      <c r="AF185">
        <v>4</v>
      </c>
      <c r="AG185">
        <v>3</v>
      </c>
      <c r="AH185">
        <v>3</v>
      </c>
      <c r="AI185">
        <v>2</v>
      </c>
      <c r="AJ185">
        <v>3</v>
      </c>
      <c r="AK185">
        <v>3</v>
      </c>
      <c r="AQ185">
        <v>6.67</v>
      </c>
      <c r="AR185">
        <v>6.67</v>
      </c>
      <c r="AS185">
        <v>6.67</v>
      </c>
      <c r="AT185">
        <v>6.67</v>
      </c>
      <c r="AU185">
        <v>6.67</v>
      </c>
      <c r="AV185">
        <v>6.67</v>
      </c>
      <c r="AW185">
        <v>0</v>
      </c>
      <c r="AX185">
        <v>6.67</v>
      </c>
      <c r="AY185">
        <v>3.33</v>
      </c>
      <c r="AZ185">
        <v>3.33</v>
      </c>
      <c r="BA185">
        <v>6.67</v>
      </c>
      <c r="BB185">
        <v>6.67</v>
      </c>
      <c r="BC185">
        <v>6.67</v>
      </c>
      <c r="BD185">
        <v>10</v>
      </c>
      <c r="BE185">
        <v>6.67</v>
      </c>
      <c r="BF185">
        <v>10</v>
      </c>
      <c r="BG185">
        <v>6.67</v>
      </c>
      <c r="BH185">
        <v>10</v>
      </c>
      <c r="BI185">
        <v>10</v>
      </c>
      <c r="BJ185">
        <v>6.67</v>
      </c>
      <c r="BK185">
        <v>10</v>
      </c>
      <c r="BL185">
        <v>3.33</v>
      </c>
      <c r="BM185">
        <v>10</v>
      </c>
      <c r="BN185">
        <v>6.67</v>
      </c>
      <c r="BO185">
        <v>6.67</v>
      </c>
      <c r="BP185">
        <v>3.33</v>
      </c>
      <c r="BQ185">
        <v>6.67</v>
      </c>
      <c r="BR185">
        <v>6.67</v>
      </c>
      <c r="BS185">
        <v>6.67</v>
      </c>
      <c r="BT185">
        <v>6.669999999999999</v>
      </c>
      <c r="BU185">
        <v>6.67</v>
      </c>
      <c r="BV185">
        <v>6.67</v>
      </c>
      <c r="BW185">
        <v>5</v>
      </c>
      <c r="BX185">
        <v>10</v>
      </c>
      <c r="BY185">
        <v>6.67</v>
      </c>
      <c r="BZ185">
        <v>1.665</v>
      </c>
      <c r="CA185">
        <v>10</v>
      </c>
      <c r="CB185">
        <v>5</v>
      </c>
    </row>
    <row r="186" spans="2:80" x14ac:dyDescent="0.35">
      <c r="B186" t="s">
        <v>383</v>
      </c>
      <c r="C186" t="s">
        <v>127</v>
      </c>
      <c r="D186" t="s">
        <v>134</v>
      </c>
      <c r="E186" t="s">
        <v>361</v>
      </c>
      <c r="G186" t="s">
        <v>126</v>
      </c>
      <c r="H186">
        <v>2021</v>
      </c>
      <c r="I186" t="s">
        <v>176</v>
      </c>
      <c r="J186">
        <v>3</v>
      </c>
      <c r="K186">
        <v>3</v>
      </c>
      <c r="L186">
        <v>3</v>
      </c>
      <c r="M186">
        <v>2</v>
      </c>
      <c r="N186">
        <v>4</v>
      </c>
      <c r="O186">
        <v>4</v>
      </c>
      <c r="P186">
        <v>3</v>
      </c>
      <c r="Q186">
        <v>2</v>
      </c>
      <c r="R186">
        <v>4</v>
      </c>
      <c r="S186">
        <v>3</v>
      </c>
      <c r="T186">
        <v>4</v>
      </c>
      <c r="U186">
        <v>3</v>
      </c>
      <c r="V186">
        <v>3</v>
      </c>
      <c r="W186">
        <v>3</v>
      </c>
      <c r="X186">
        <v>4</v>
      </c>
      <c r="Y186">
        <v>3</v>
      </c>
      <c r="Z186">
        <v>2</v>
      </c>
      <c r="AA186">
        <v>1</v>
      </c>
      <c r="AB186">
        <v>3</v>
      </c>
      <c r="AC186">
        <v>4</v>
      </c>
      <c r="AD186">
        <v>3</v>
      </c>
      <c r="AE186">
        <v>3</v>
      </c>
      <c r="AF186">
        <v>3</v>
      </c>
      <c r="AG186">
        <v>3</v>
      </c>
      <c r="AH186">
        <v>1</v>
      </c>
      <c r="AI186">
        <v>2</v>
      </c>
      <c r="AJ186">
        <v>2</v>
      </c>
      <c r="AK186">
        <v>3</v>
      </c>
      <c r="AQ186">
        <v>6.67</v>
      </c>
      <c r="AR186">
        <v>6.67</v>
      </c>
      <c r="AS186">
        <v>6.67</v>
      </c>
      <c r="AT186">
        <v>6.67</v>
      </c>
      <c r="AU186">
        <v>10</v>
      </c>
      <c r="AV186">
        <v>10</v>
      </c>
      <c r="AW186">
        <v>6.67</v>
      </c>
      <c r="AX186">
        <v>3.33</v>
      </c>
      <c r="AY186">
        <v>10</v>
      </c>
      <c r="AZ186">
        <v>3.33</v>
      </c>
      <c r="BA186">
        <v>10</v>
      </c>
      <c r="BB186">
        <v>6.67</v>
      </c>
      <c r="BC186">
        <v>6.67</v>
      </c>
      <c r="BD186">
        <v>6.67</v>
      </c>
      <c r="BE186">
        <v>10</v>
      </c>
      <c r="BF186">
        <v>6.67</v>
      </c>
      <c r="BG186">
        <v>3.33</v>
      </c>
      <c r="BH186">
        <v>10</v>
      </c>
      <c r="BI186">
        <v>3.33</v>
      </c>
      <c r="BJ186">
        <v>10</v>
      </c>
      <c r="BK186">
        <v>6.67</v>
      </c>
      <c r="BL186">
        <v>6.67</v>
      </c>
      <c r="BM186">
        <v>6.67</v>
      </c>
      <c r="BN186">
        <v>6.67</v>
      </c>
      <c r="BO186">
        <v>0</v>
      </c>
      <c r="BP186">
        <v>3.33</v>
      </c>
      <c r="BQ186">
        <v>3.33</v>
      </c>
      <c r="BR186">
        <v>6.67</v>
      </c>
      <c r="BS186">
        <v>8.3350000000000009</v>
      </c>
      <c r="BT186">
        <v>6.669999999999999</v>
      </c>
      <c r="BU186">
        <v>8.3350000000000009</v>
      </c>
      <c r="BV186">
        <v>10</v>
      </c>
      <c r="BW186">
        <v>6.665</v>
      </c>
      <c r="BX186">
        <v>6.669999999999999</v>
      </c>
      <c r="BY186">
        <v>5</v>
      </c>
      <c r="BZ186">
        <v>5</v>
      </c>
      <c r="CA186">
        <v>6.666666666666667</v>
      </c>
      <c r="CB186">
        <v>8.3350000000000009</v>
      </c>
    </row>
    <row r="187" spans="2:80" x14ac:dyDescent="0.35">
      <c r="B187" t="s">
        <v>383</v>
      </c>
      <c r="C187" t="s">
        <v>127</v>
      </c>
      <c r="D187" t="s">
        <v>134</v>
      </c>
      <c r="E187" t="s">
        <v>361</v>
      </c>
      <c r="G187" t="s">
        <v>126</v>
      </c>
      <c r="H187">
        <v>2021</v>
      </c>
      <c r="I187" t="s">
        <v>176</v>
      </c>
      <c r="J187">
        <v>3</v>
      </c>
      <c r="K187">
        <v>3</v>
      </c>
      <c r="L187">
        <v>2</v>
      </c>
      <c r="M187">
        <v>4</v>
      </c>
      <c r="N187">
        <v>3</v>
      </c>
      <c r="O187">
        <v>3</v>
      </c>
      <c r="P187">
        <v>4</v>
      </c>
      <c r="Q187">
        <v>4</v>
      </c>
      <c r="R187">
        <v>4</v>
      </c>
      <c r="S187">
        <v>2</v>
      </c>
      <c r="T187">
        <v>4</v>
      </c>
      <c r="U187">
        <v>3</v>
      </c>
      <c r="V187">
        <v>3</v>
      </c>
      <c r="W187">
        <v>3</v>
      </c>
      <c r="X187">
        <v>4</v>
      </c>
      <c r="Y187">
        <v>3</v>
      </c>
      <c r="Z187">
        <v>3</v>
      </c>
      <c r="AA187">
        <v>1</v>
      </c>
      <c r="AB187">
        <v>2</v>
      </c>
      <c r="AC187">
        <v>3</v>
      </c>
      <c r="AD187">
        <v>4</v>
      </c>
      <c r="AE187">
        <v>2</v>
      </c>
      <c r="AF187">
        <v>3</v>
      </c>
      <c r="AG187">
        <v>3</v>
      </c>
      <c r="AH187">
        <v>2</v>
      </c>
      <c r="AI187">
        <v>2</v>
      </c>
      <c r="AJ187">
        <v>2</v>
      </c>
      <c r="AK187">
        <v>1</v>
      </c>
      <c r="AQ187">
        <v>6.67</v>
      </c>
      <c r="AR187">
        <v>6.67</v>
      </c>
      <c r="AS187">
        <v>3.33</v>
      </c>
      <c r="AT187">
        <v>0</v>
      </c>
      <c r="AU187">
        <v>6.67</v>
      </c>
      <c r="AV187">
        <v>6.67</v>
      </c>
      <c r="AW187">
        <v>10</v>
      </c>
      <c r="AX187">
        <v>10</v>
      </c>
      <c r="AY187">
        <v>10</v>
      </c>
      <c r="AZ187">
        <v>6.67</v>
      </c>
      <c r="BA187">
        <v>10</v>
      </c>
      <c r="BB187">
        <v>6.67</v>
      </c>
      <c r="BC187">
        <v>6.67</v>
      </c>
      <c r="BD187">
        <v>6.67</v>
      </c>
      <c r="BE187">
        <v>10</v>
      </c>
      <c r="BF187">
        <v>6.67</v>
      </c>
      <c r="BG187">
        <v>6.67</v>
      </c>
      <c r="BH187">
        <v>10</v>
      </c>
      <c r="BI187">
        <v>6.67</v>
      </c>
      <c r="BJ187">
        <v>6.67</v>
      </c>
      <c r="BK187">
        <v>10</v>
      </c>
      <c r="BL187">
        <v>3.33</v>
      </c>
      <c r="BM187">
        <v>6.67</v>
      </c>
      <c r="BN187">
        <v>6.67</v>
      </c>
      <c r="BO187">
        <v>3.33</v>
      </c>
      <c r="BP187">
        <v>3.33</v>
      </c>
      <c r="BQ187">
        <v>3.33</v>
      </c>
      <c r="BR187">
        <v>0</v>
      </c>
      <c r="BS187">
        <v>6.67</v>
      </c>
      <c r="BT187">
        <v>5.5566666666666675</v>
      </c>
      <c r="BU187">
        <v>5</v>
      </c>
      <c r="BV187">
        <v>8.3350000000000009</v>
      </c>
      <c r="BW187">
        <v>10</v>
      </c>
      <c r="BX187">
        <v>6.669999999999999</v>
      </c>
      <c r="BY187">
        <v>6.67</v>
      </c>
      <c r="BZ187">
        <v>8.3350000000000009</v>
      </c>
      <c r="CA187">
        <v>8.89</v>
      </c>
      <c r="CB187">
        <v>5</v>
      </c>
    </row>
    <row r="188" spans="2:80" x14ac:dyDescent="0.35">
      <c r="B188" t="s">
        <v>426</v>
      </c>
      <c r="C188" t="s">
        <v>127</v>
      </c>
      <c r="D188" t="s">
        <v>135</v>
      </c>
      <c r="E188" t="s">
        <v>362</v>
      </c>
      <c r="G188" t="s">
        <v>126</v>
      </c>
      <c r="H188">
        <v>2022</v>
      </c>
      <c r="I188" t="s">
        <v>177</v>
      </c>
      <c r="J188">
        <v>3</v>
      </c>
      <c r="K188">
        <v>3</v>
      </c>
      <c r="L188">
        <v>2</v>
      </c>
      <c r="M188">
        <v>2</v>
      </c>
      <c r="N188">
        <v>4</v>
      </c>
      <c r="O188">
        <v>4</v>
      </c>
      <c r="P188">
        <v>3</v>
      </c>
      <c r="Q188">
        <v>3</v>
      </c>
      <c r="R188">
        <v>4</v>
      </c>
      <c r="S188">
        <v>2</v>
      </c>
      <c r="T188">
        <v>4</v>
      </c>
      <c r="U188">
        <v>4</v>
      </c>
      <c r="V188">
        <v>3</v>
      </c>
      <c r="W188">
        <v>3</v>
      </c>
      <c r="X188">
        <v>4</v>
      </c>
      <c r="Y188">
        <v>3</v>
      </c>
      <c r="Z188">
        <v>3</v>
      </c>
      <c r="AA188">
        <v>1</v>
      </c>
      <c r="AB188">
        <v>1</v>
      </c>
      <c r="AC188">
        <v>4</v>
      </c>
      <c r="AD188">
        <v>3</v>
      </c>
      <c r="AE188">
        <v>3</v>
      </c>
      <c r="AF188">
        <v>5</v>
      </c>
      <c r="AG188">
        <v>3</v>
      </c>
      <c r="AH188">
        <v>1</v>
      </c>
      <c r="AI188">
        <v>4</v>
      </c>
      <c r="AJ188">
        <v>5</v>
      </c>
      <c r="AL188">
        <v>4</v>
      </c>
      <c r="AM188">
        <v>1</v>
      </c>
      <c r="AN188">
        <v>1</v>
      </c>
      <c r="AO188">
        <v>1</v>
      </c>
      <c r="AP188">
        <v>2</v>
      </c>
      <c r="BS188" t="s">
        <v>462</v>
      </c>
      <c r="BT188" t="s">
        <v>462</v>
      </c>
      <c r="BU188" t="s">
        <v>462</v>
      </c>
      <c r="BV188" t="s">
        <v>462</v>
      </c>
      <c r="BW188" t="s">
        <v>462</v>
      </c>
      <c r="BX188" t="s">
        <v>462</v>
      </c>
      <c r="BY188" t="s">
        <v>462</v>
      </c>
      <c r="BZ188" t="s">
        <v>462</v>
      </c>
      <c r="CA188" t="s">
        <v>462</v>
      </c>
      <c r="CB188" t="s">
        <v>462</v>
      </c>
    </row>
    <row r="189" spans="2:80" x14ac:dyDescent="0.35">
      <c r="B189" t="s">
        <v>383</v>
      </c>
      <c r="C189" t="s">
        <v>127</v>
      </c>
      <c r="D189" t="s">
        <v>134</v>
      </c>
      <c r="E189" t="s">
        <v>361</v>
      </c>
      <c r="G189" t="s">
        <v>126</v>
      </c>
      <c r="H189">
        <v>2021</v>
      </c>
      <c r="I189" t="s">
        <v>176</v>
      </c>
      <c r="J189">
        <v>3</v>
      </c>
      <c r="K189">
        <v>2</v>
      </c>
      <c r="L189">
        <v>2</v>
      </c>
      <c r="M189">
        <v>4</v>
      </c>
      <c r="N189">
        <v>3</v>
      </c>
      <c r="O189">
        <v>1</v>
      </c>
      <c r="P189">
        <v>3</v>
      </c>
      <c r="Q189">
        <v>3</v>
      </c>
      <c r="R189">
        <v>3</v>
      </c>
      <c r="S189">
        <v>4</v>
      </c>
      <c r="T189">
        <v>3</v>
      </c>
      <c r="U189">
        <v>4</v>
      </c>
      <c r="V189">
        <v>2</v>
      </c>
      <c r="W189">
        <v>3</v>
      </c>
      <c r="X189">
        <v>2</v>
      </c>
      <c r="Y189">
        <v>3</v>
      </c>
      <c r="Z189">
        <v>3</v>
      </c>
      <c r="AA189">
        <v>1</v>
      </c>
      <c r="AB189">
        <v>4</v>
      </c>
      <c r="AC189">
        <v>3</v>
      </c>
      <c r="AD189">
        <v>3</v>
      </c>
      <c r="AE189">
        <v>3</v>
      </c>
      <c r="AF189">
        <v>1</v>
      </c>
      <c r="AG189">
        <v>4</v>
      </c>
      <c r="AH189">
        <v>2</v>
      </c>
      <c r="AI189">
        <v>1</v>
      </c>
      <c r="AJ189">
        <v>2</v>
      </c>
      <c r="AK189">
        <v>1</v>
      </c>
      <c r="AQ189">
        <v>6.67</v>
      </c>
      <c r="AR189">
        <v>3.33</v>
      </c>
      <c r="AS189">
        <v>3.33</v>
      </c>
      <c r="AT189">
        <v>0</v>
      </c>
      <c r="AU189">
        <v>6.67</v>
      </c>
      <c r="AV189">
        <v>0</v>
      </c>
      <c r="AW189">
        <v>6.67</v>
      </c>
      <c r="AX189">
        <v>6.67</v>
      </c>
      <c r="AY189">
        <v>6.67</v>
      </c>
      <c r="AZ189">
        <v>0</v>
      </c>
      <c r="BA189">
        <v>6.67</v>
      </c>
      <c r="BB189">
        <v>10</v>
      </c>
      <c r="BC189">
        <v>3.33</v>
      </c>
      <c r="BD189">
        <v>6.67</v>
      </c>
      <c r="BE189">
        <v>3.33</v>
      </c>
      <c r="BF189">
        <v>6.67</v>
      </c>
      <c r="BG189">
        <v>6.67</v>
      </c>
      <c r="BH189">
        <v>10</v>
      </c>
      <c r="BI189">
        <v>0</v>
      </c>
      <c r="BJ189">
        <v>6.67</v>
      </c>
      <c r="BK189">
        <v>6.67</v>
      </c>
      <c r="BL189">
        <v>6.67</v>
      </c>
      <c r="BM189">
        <v>0</v>
      </c>
      <c r="BN189">
        <v>10</v>
      </c>
      <c r="BO189">
        <v>3.33</v>
      </c>
      <c r="BP189">
        <v>0</v>
      </c>
      <c r="BQ189">
        <v>3.33</v>
      </c>
      <c r="BR189">
        <v>0</v>
      </c>
      <c r="BS189">
        <v>8.3350000000000009</v>
      </c>
      <c r="BT189">
        <v>4.4433333333333334</v>
      </c>
      <c r="BU189">
        <v>3.335</v>
      </c>
      <c r="BV189">
        <v>1.665</v>
      </c>
      <c r="BW189">
        <v>6.67</v>
      </c>
      <c r="BX189">
        <v>4.4466666666666663</v>
      </c>
      <c r="BY189">
        <v>5</v>
      </c>
      <c r="BZ189">
        <v>3.335</v>
      </c>
      <c r="CA189">
        <v>5.5566666666666675</v>
      </c>
      <c r="CB189">
        <v>6.67</v>
      </c>
    </row>
    <row r="190" spans="2:80" x14ac:dyDescent="0.35">
      <c r="B190" t="s">
        <v>383</v>
      </c>
      <c r="C190" t="s">
        <v>127</v>
      </c>
      <c r="D190" t="s">
        <v>134</v>
      </c>
      <c r="E190" t="s">
        <v>361</v>
      </c>
      <c r="G190" t="s">
        <v>126</v>
      </c>
      <c r="H190">
        <v>2021</v>
      </c>
      <c r="I190" t="s">
        <v>176</v>
      </c>
      <c r="J190">
        <v>3</v>
      </c>
      <c r="K190">
        <v>3</v>
      </c>
      <c r="L190">
        <v>2</v>
      </c>
      <c r="M190">
        <v>2</v>
      </c>
      <c r="N190">
        <v>4</v>
      </c>
      <c r="O190">
        <v>2</v>
      </c>
      <c r="P190">
        <v>2</v>
      </c>
      <c r="Q190">
        <v>3</v>
      </c>
      <c r="R190">
        <v>4</v>
      </c>
      <c r="S190">
        <v>2</v>
      </c>
      <c r="T190">
        <v>4</v>
      </c>
      <c r="U190">
        <v>3</v>
      </c>
      <c r="V190">
        <v>3</v>
      </c>
      <c r="W190">
        <v>4</v>
      </c>
      <c r="X190">
        <v>4</v>
      </c>
      <c r="Y190">
        <v>4</v>
      </c>
      <c r="Z190">
        <v>3</v>
      </c>
      <c r="AA190">
        <v>1</v>
      </c>
      <c r="AB190">
        <v>3</v>
      </c>
      <c r="AC190">
        <v>3</v>
      </c>
      <c r="AD190">
        <v>3</v>
      </c>
      <c r="AE190">
        <v>3</v>
      </c>
      <c r="AF190">
        <v>1</v>
      </c>
      <c r="AG190">
        <v>3</v>
      </c>
      <c r="AH190">
        <v>2</v>
      </c>
      <c r="AI190">
        <v>1</v>
      </c>
      <c r="AJ190">
        <v>3</v>
      </c>
      <c r="AK190">
        <v>2</v>
      </c>
      <c r="AQ190">
        <v>6.67</v>
      </c>
      <c r="AR190">
        <v>6.67</v>
      </c>
      <c r="AS190">
        <v>3.33</v>
      </c>
      <c r="AT190">
        <v>6.67</v>
      </c>
      <c r="AU190">
        <v>10</v>
      </c>
      <c r="AV190">
        <v>3.33</v>
      </c>
      <c r="AW190">
        <v>3.33</v>
      </c>
      <c r="AX190">
        <v>6.67</v>
      </c>
      <c r="AY190">
        <v>10</v>
      </c>
      <c r="AZ190">
        <v>6.67</v>
      </c>
      <c r="BA190">
        <v>10</v>
      </c>
      <c r="BB190">
        <v>6.67</v>
      </c>
      <c r="BC190">
        <v>6.67</v>
      </c>
      <c r="BD190">
        <v>10</v>
      </c>
      <c r="BE190">
        <v>10</v>
      </c>
      <c r="BF190">
        <v>10</v>
      </c>
      <c r="BG190">
        <v>6.67</v>
      </c>
      <c r="BH190">
        <v>10</v>
      </c>
      <c r="BI190">
        <v>3.33</v>
      </c>
      <c r="BJ190">
        <v>6.67</v>
      </c>
      <c r="BK190">
        <v>6.67</v>
      </c>
      <c r="BL190">
        <v>6.67</v>
      </c>
      <c r="BM190">
        <v>0</v>
      </c>
      <c r="BN190">
        <v>6.67</v>
      </c>
      <c r="BO190">
        <v>3.33</v>
      </c>
      <c r="BP190">
        <v>0</v>
      </c>
      <c r="BQ190">
        <v>6.67</v>
      </c>
      <c r="BR190">
        <v>3.33</v>
      </c>
      <c r="BS190">
        <v>8.3350000000000009</v>
      </c>
      <c r="BT190">
        <v>5.5566666666666675</v>
      </c>
      <c r="BU190">
        <v>8.3350000000000009</v>
      </c>
      <c r="BV190">
        <v>6.665</v>
      </c>
      <c r="BW190">
        <v>8.3350000000000009</v>
      </c>
      <c r="BX190">
        <v>6.666666666666667</v>
      </c>
      <c r="BY190">
        <v>6.67</v>
      </c>
      <c r="BZ190">
        <v>5</v>
      </c>
      <c r="CA190">
        <v>6.666666666666667</v>
      </c>
      <c r="CB190">
        <v>6.67</v>
      </c>
    </row>
    <row r="191" spans="2:80" x14ac:dyDescent="0.35">
      <c r="B191" t="s">
        <v>427</v>
      </c>
      <c r="C191" t="s">
        <v>127</v>
      </c>
      <c r="D191" t="s">
        <v>140</v>
      </c>
      <c r="E191" t="s">
        <v>429</v>
      </c>
      <c r="G191" t="s">
        <v>126</v>
      </c>
      <c r="H191">
        <v>2022</v>
      </c>
      <c r="I191" t="s">
        <v>176</v>
      </c>
      <c r="J191">
        <v>3</v>
      </c>
      <c r="K191">
        <v>5</v>
      </c>
      <c r="L191">
        <v>3</v>
      </c>
      <c r="M191">
        <v>2</v>
      </c>
      <c r="N191">
        <v>3</v>
      </c>
      <c r="O191">
        <v>5</v>
      </c>
      <c r="P191">
        <v>2</v>
      </c>
      <c r="Q191">
        <v>3</v>
      </c>
      <c r="R191">
        <v>3</v>
      </c>
      <c r="S191">
        <v>2</v>
      </c>
      <c r="T191">
        <v>4</v>
      </c>
      <c r="U191">
        <v>4</v>
      </c>
      <c r="V191">
        <v>3</v>
      </c>
      <c r="W191">
        <v>3</v>
      </c>
      <c r="X191">
        <v>4</v>
      </c>
      <c r="Y191">
        <v>2</v>
      </c>
      <c r="Z191">
        <v>5</v>
      </c>
      <c r="AA191">
        <v>5</v>
      </c>
      <c r="AB191">
        <v>1</v>
      </c>
      <c r="AC191">
        <v>3</v>
      </c>
      <c r="AD191">
        <v>4</v>
      </c>
      <c r="AE191">
        <v>3</v>
      </c>
      <c r="AF191">
        <v>3</v>
      </c>
      <c r="AG191">
        <v>3</v>
      </c>
      <c r="AH191">
        <v>3</v>
      </c>
      <c r="AI191">
        <v>3</v>
      </c>
      <c r="AJ191">
        <v>4</v>
      </c>
      <c r="AL191">
        <v>3</v>
      </c>
      <c r="AM191">
        <v>2</v>
      </c>
      <c r="AN191">
        <v>1</v>
      </c>
      <c r="AO191">
        <v>1</v>
      </c>
      <c r="AP191">
        <v>2</v>
      </c>
      <c r="BS191" t="s">
        <v>462</v>
      </c>
      <c r="BT191" t="s">
        <v>462</v>
      </c>
      <c r="BU191" t="s">
        <v>462</v>
      </c>
      <c r="BV191" t="s">
        <v>462</v>
      </c>
      <c r="BW191" t="s">
        <v>462</v>
      </c>
      <c r="BX191" t="s">
        <v>462</v>
      </c>
      <c r="BY191" t="s">
        <v>462</v>
      </c>
      <c r="BZ191" t="s">
        <v>462</v>
      </c>
      <c r="CA191" t="s">
        <v>462</v>
      </c>
      <c r="CB191" t="s">
        <v>462</v>
      </c>
    </row>
    <row r="192" spans="2:80" x14ac:dyDescent="0.35">
      <c r="B192" t="s">
        <v>427</v>
      </c>
      <c r="C192" t="s">
        <v>127</v>
      </c>
      <c r="D192" t="s">
        <v>140</v>
      </c>
      <c r="E192" t="s">
        <v>430</v>
      </c>
      <c r="G192" t="s">
        <v>126</v>
      </c>
      <c r="H192">
        <v>2022</v>
      </c>
      <c r="I192" t="s">
        <v>176</v>
      </c>
      <c r="J192">
        <v>3</v>
      </c>
      <c r="K192">
        <v>3</v>
      </c>
      <c r="L192">
        <v>4</v>
      </c>
      <c r="M192">
        <v>2</v>
      </c>
      <c r="N192">
        <v>4</v>
      </c>
      <c r="O192">
        <v>5</v>
      </c>
      <c r="P192">
        <v>3</v>
      </c>
      <c r="Q192">
        <v>2</v>
      </c>
      <c r="R192">
        <v>3</v>
      </c>
      <c r="S192">
        <v>4</v>
      </c>
      <c r="T192">
        <v>4</v>
      </c>
      <c r="U192">
        <v>3</v>
      </c>
      <c r="V192">
        <v>3</v>
      </c>
      <c r="W192">
        <v>4</v>
      </c>
      <c r="X192">
        <v>4</v>
      </c>
      <c r="Y192">
        <v>2</v>
      </c>
      <c r="Z192">
        <v>2</v>
      </c>
      <c r="AA192">
        <v>3</v>
      </c>
      <c r="AB192">
        <v>2</v>
      </c>
      <c r="AC192">
        <v>3</v>
      </c>
      <c r="AD192">
        <v>2</v>
      </c>
      <c r="AE192">
        <v>3</v>
      </c>
      <c r="AF192">
        <v>2</v>
      </c>
      <c r="AG192">
        <v>3</v>
      </c>
      <c r="AH192">
        <v>2</v>
      </c>
      <c r="AI192">
        <v>2</v>
      </c>
      <c r="AJ192">
        <v>2</v>
      </c>
      <c r="AL192">
        <v>2</v>
      </c>
      <c r="AM192">
        <v>2</v>
      </c>
      <c r="AN192">
        <v>1</v>
      </c>
      <c r="AO192">
        <v>1</v>
      </c>
      <c r="AP192">
        <v>1</v>
      </c>
      <c r="BS192" t="s">
        <v>462</v>
      </c>
      <c r="BT192" t="s">
        <v>462</v>
      </c>
      <c r="BU192" t="s">
        <v>462</v>
      </c>
      <c r="BV192" t="s">
        <v>462</v>
      </c>
      <c r="BW192" t="s">
        <v>462</v>
      </c>
      <c r="BX192" t="s">
        <v>462</v>
      </c>
      <c r="BY192" t="s">
        <v>462</v>
      </c>
      <c r="BZ192" t="s">
        <v>462</v>
      </c>
      <c r="CA192" t="s">
        <v>462</v>
      </c>
      <c r="CB192" t="s">
        <v>462</v>
      </c>
    </row>
    <row r="193" spans="2:80" x14ac:dyDescent="0.35">
      <c r="B193" t="s">
        <v>426</v>
      </c>
      <c r="C193" t="s">
        <v>127</v>
      </c>
      <c r="D193" t="s">
        <v>141</v>
      </c>
      <c r="E193" t="s">
        <v>361</v>
      </c>
      <c r="G193" t="s">
        <v>126</v>
      </c>
      <c r="H193">
        <v>2022</v>
      </c>
      <c r="I193" t="s">
        <v>354</v>
      </c>
      <c r="J193">
        <v>3</v>
      </c>
      <c r="K193">
        <v>2</v>
      </c>
      <c r="L193">
        <v>5</v>
      </c>
      <c r="M193">
        <v>1</v>
      </c>
      <c r="N193">
        <v>4</v>
      </c>
      <c r="O193">
        <v>3</v>
      </c>
      <c r="P193">
        <v>1</v>
      </c>
      <c r="Q193">
        <v>3</v>
      </c>
      <c r="R193">
        <v>3</v>
      </c>
      <c r="S193">
        <v>1</v>
      </c>
      <c r="T193">
        <v>1</v>
      </c>
      <c r="U193">
        <v>1</v>
      </c>
      <c r="V193">
        <v>1</v>
      </c>
      <c r="W193">
        <v>2</v>
      </c>
      <c r="X193">
        <v>1</v>
      </c>
      <c r="Y193">
        <v>1</v>
      </c>
      <c r="Z193">
        <v>1</v>
      </c>
      <c r="AA193">
        <v>4</v>
      </c>
      <c r="AB193">
        <v>1</v>
      </c>
      <c r="AC193">
        <v>1</v>
      </c>
      <c r="AD193">
        <v>1</v>
      </c>
      <c r="AE193">
        <v>1</v>
      </c>
      <c r="AF193">
        <v>3</v>
      </c>
      <c r="AG193">
        <v>1</v>
      </c>
      <c r="AH193">
        <v>3</v>
      </c>
      <c r="AI193">
        <v>2</v>
      </c>
      <c r="AL193">
        <v>3</v>
      </c>
      <c r="AM193">
        <v>1</v>
      </c>
      <c r="AN193">
        <v>2</v>
      </c>
      <c r="AO193">
        <v>2</v>
      </c>
      <c r="AP193">
        <v>3</v>
      </c>
      <c r="BS193" t="s">
        <v>462</v>
      </c>
      <c r="BT193" t="s">
        <v>462</v>
      </c>
      <c r="BU193" t="s">
        <v>462</v>
      </c>
      <c r="BV193" t="s">
        <v>462</v>
      </c>
      <c r="BW193" t="s">
        <v>462</v>
      </c>
      <c r="BX193" t="s">
        <v>462</v>
      </c>
      <c r="BY193" t="s">
        <v>462</v>
      </c>
      <c r="BZ193" t="s">
        <v>462</v>
      </c>
      <c r="CA193" t="s">
        <v>462</v>
      </c>
      <c r="CB193" t="s">
        <v>462</v>
      </c>
    </row>
    <row r="194" spans="2:80" x14ac:dyDescent="0.35">
      <c r="B194" t="s">
        <v>383</v>
      </c>
      <c r="C194" t="s">
        <v>127</v>
      </c>
      <c r="D194" t="s">
        <v>134</v>
      </c>
      <c r="E194" t="s">
        <v>361</v>
      </c>
      <c r="G194" t="s">
        <v>126</v>
      </c>
      <c r="H194">
        <v>2021</v>
      </c>
      <c r="I194" t="s">
        <v>176</v>
      </c>
      <c r="J194">
        <v>3</v>
      </c>
      <c r="K194">
        <v>3</v>
      </c>
      <c r="L194">
        <v>3</v>
      </c>
      <c r="M194">
        <v>2</v>
      </c>
      <c r="N194">
        <v>4</v>
      </c>
      <c r="O194">
        <v>3</v>
      </c>
      <c r="P194">
        <v>5</v>
      </c>
      <c r="Q194">
        <v>3</v>
      </c>
      <c r="R194">
        <v>5</v>
      </c>
      <c r="S194">
        <v>5</v>
      </c>
      <c r="T194">
        <v>4</v>
      </c>
      <c r="U194">
        <v>3</v>
      </c>
      <c r="V194">
        <v>3</v>
      </c>
      <c r="W194">
        <v>4</v>
      </c>
      <c r="X194">
        <v>3</v>
      </c>
      <c r="Y194">
        <v>3</v>
      </c>
      <c r="Z194">
        <v>3</v>
      </c>
      <c r="AA194">
        <v>1</v>
      </c>
      <c r="AB194">
        <v>1</v>
      </c>
      <c r="AC194">
        <v>4</v>
      </c>
      <c r="AD194">
        <v>3</v>
      </c>
      <c r="AE194">
        <v>4</v>
      </c>
      <c r="AF194">
        <v>5</v>
      </c>
      <c r="AG194">
        <v>3</v>
      </c>
      <c r="AH194">
        <v>2</v>
      </c>
      <c r="AI194">
        <v>4</v>
      </c>
      <c r="AJ194">
        <v>3</v>
      </c>
      <c r="AK194">
        <v>3</v>
      </c>
      <c r="AQ194">
        <v>6.67</v>
      </c>
      <c r="AR194">
        <v>6.67</v>
      </c>
      <c r="AS194">
        <v>6.67</v>
      </c>
      <c r="AT194">
        <v>6.67</v>
      </c>
      <c r="AU194">
        <v>10</v>
      </c>
      <c r="AV194">
        <v>6.67</v>
      </c>
      <c r="AW194" t="s">
        <v>59</v>
      </c>
      <c r="AX194">
        <v>6.67</v>
      </c>
      <c r="AY194" t="s">
        <v>59</v>
      </c>
      <c r="AZ194" t="s">
        <v>59</v>
      </c>
      <c r="BA194">
        <v>10</v>
      </c>
      <c r="BB194">
        <v>6.67</v>
      </c>
      <c r="BC194">
        <v>6.67</v>
      </c>
      <c r="BD194">
        <v>10</v>
      </c>
      <c r="BE194">
        <v>6.67</v>
      </c>
      <c r="BF194">
        <v>6.67</v>
      </c>
      <c r="BG194">
        <v>6.67</v>
      </c>
      <c r="BH194">
        <v>10</v>
      </c>
      <c r="BI194">
        <v>10</v>
      </c>
      <c r="BJ194">
        <v>10</v>
      </c>
      <c r="BK194">
        <v>6.67</v>
      </c>
      <c r="BL194">
        <v>10</v>
      </c>
      <c r="BM194" t="s">
        <v>59</v>
      </c>
      <c r="BN194">
        <v>6.67</v>
      </c>
      <c r="BO194">
        <v>3.33</v>
      </c>
      <c r="BP194">
        <v>10</v>
      </c>
      <c r="BQ194">
        <v>6.67</v>
      </c>
      <c r="BR194">
        <v>6.67</v>
      </c>
      <c r="BS194">
        <v>8.3350000000000009</v>
      </c>
      <c r="BT194">
        <v>6.669999999999999</v>
      </c>
      <c r="BU194">
        <v>8.3350000000000009</v>
      </c>
      <c r="BV194">
        <v>6.67</v>
      </c>
      <c r="BW194">
        <v>6.67</v>
      </c>
      <c r="BX194">
        <v>8.3350000000000009</v>
      </c>
      <c r="BY194">
        <v>6.67</v>
      </c>
      <c r="BZ194" t="s">
        <v>462</v>
      </c>
      <c r="CA194">
        <v>8.89</v>
      </c>
      <c r="CB194">
        <v>10</v>
      </c>
    </row>
    <row r="195" spans="2:80" x14ac:dyDescent="0.35">
      <c r="B195" t="s">
        <v>426</v>
      </c>
      <c r="C195" t="s">
        <v>127</v>
      </c>
      <c r="D195" t="s">
        <v>128</v>
      </c>
      <c r="E195" t="s">
        <v>362</v>
      </c>
      <c r="G195" t="s">
        <v>126</v>
      </c>
      <c r="H195">
        <v>2022</v>
      </c>
      <c r="I195" t="s">
        <v>176</v>
      </c>
      <c r="J195">
        <v>3</v>
      </c>
      <c r="K195">
        <v>3</v>
      </c>
      <c r="L195">
        <v>3</v>
      </c>
      <c r="M195">
        <v>5</v>
      </c>
      <c r="N195">
        <v>3</v>
      </c>
      <c r="O195">
        <v>3</v>
      </c>
      <c r="P195">
        <v>3</v>
      </c>
      <c r="Q195">
        <v>3</v>
      </c>
      <c r="R195">
        <v>3</v>
      </c>
      <c r="S195">
        <v>5</v>
      </c>
      <c r="T195">
        <v>3</v>
      </c>
      <c r="U195">
        <v>3</v>
      </c>
      <c r="V195">
        <v>3</v>
      </c>
      <c r="W195">
        <v>3</v>
      </c>
      <c r="X195">
        <v>3</v>
      </c>
      <c r="Y195">
        <v>2</v>
      </c>
      <c r="Z195">
        <v>2</v>
      </c>
      <c r="AA195">
        <v>1</v>
      </c>
      <c r="AB195">
        <v>1</v>
      </c>
      <c r="AC195">
        <v>2</v>
      </c>
      <c r="AD195">
        <v>3</v>
      </c>
      <c r="AE195">
        <v>2</v>
      </c>
      <c r="AF195">
        <v>3</v>
      </c>
      <c r="AG195">
        <v>3</v>
      </c>
      <c r="AH195">
        <v>3</v>
      </c>
      <c r="AI195">
        <v>3</v>
      </c>
      <c r="AJ195">
        <v>2</v>
      </c>
      <c r="AL195">
        <v>3</v>
      </c>
      <c r="AM195">
        <v>3</v>
      </c>
      <c r="AN195">
        <v>2</v>
      </c>
      <c r="AO195">
        <v>1</v>
      </c>
      <c r="AP195">
        <v>2</v>
      </c>
      <c r="BS195" t="s">
        <v>462</v>
      </c>
      <c r="BT195" t="s">
        <v>462</v>
      </c>
      <c r="BU195" t="s">
        <v>462</v>
      </c>
      <c r="BV195" t="s">
        <v>462</v>
      </c>
      <c r="BW195" t="s">
        <v>462</v>
      </c>
      <c r="BX195" t="s">
        <v>462</v>
      </c>
      <c r="BY195" t="s">
        <v>462</v>
      </c>
      <c r="BZ195" t="s">
        <v>462</v>
      </c>
      <c r="CA195" t="s">
        <v>462</v>
      </c>
      <c r="CB195" t="s">
        <v>462</v>
      </c>
    </row>
    <row r="196" spans="2:80" x14ac:dyDescent="0.35">
      <c r="B196" t="s">
        <v>383</v>
      </c>
      <c r="C196" t="s">
        <v>127</v>
      </c>
      <c r="D196" t="s">
        <v>131</v>
      </c>
      <c r="E196" t="s">
        <v>366</v>
      </c>
      <c r="G196" t="s">
        <v>126</v>
      </c>
      <c r="H196">
        <v>2021</v>
      </c>
      <c r="I196" t="s">
        <v>176</v>
      </c>
      <c r="J196">
        <v>3</v>
      </c>
      <c r="K196">
        <v>3</v>
      </c>
      <c r="L196">
        <v>4</v>
      </c>
      <c r="M196">
        <v>1</v>
      </c>
      <c r="N196">
        <v>4</v>
      </c>
      <c r="O196">
        <v>4</v>
      </c>
      <c r="P196">
        <v>4</v>
      </c>
      <c r="Q196">
        <v>4</v>
      </c>
      <c r="R196">
        <v>3</v>
      </c>
      <c r="S196">
        <v>2</v>
      </c>
      <c r="T196">
        <v>4</v>
      </c>
      <c r="U196">
        <v>4</v>
      </c>
      <c r="V196">
        <v>3</v>
      </c>
      <c r="W196">
        <v>4</v>
      </c>
      <c r="X196">
        <v>4</v>
      </c>
      <c r="Y196">
        <v>4</v>
      </c>
      <c r="Z196">
        <v>3</v>
      </c>
      <c r="AA196">
        <v>2</v>
      </c>
      <c r="AB196">
        <v>1</v>
      </c>
      <c r="AC196">
        <v>4</v>
      </c>
      <c r="AD196">
        <v>4</v>
      </c>
      <c r="AE196">
        <v>4</v>
      </c>
      <c r="AF196">
        <v>3</v>
      </c>
      <c r="AG196">
        <v>3</v>
      </c>
      <c r="AH196">
        <v>2</v>
      </c>
      <c r="AI196">
        <v>2</v>
      </c>
      <c r="AJ196">
        <v>3</v>
      </c>
      <c r="AK196">
        <v>2</v>
      </c>
      <c r="AQ196">
        <v>6.67</v>
      </c>
      <c r="AR196">
        <v>6.67</v>
      </c>
      <c r="AS196">
        <v>10</v>
      </c>
      <c r="AT196">
        <v>10</v>
      </c>
      <c r="AU196">
        <v>10</v>
      </c>
      <c r="AV196">
        <v>10</v>
      </c>
      <c r="AW196">
        <v>10</v>
      </c>
      <c r="AX196">
        <v>10</v>
      </c>
      <c r="AY196">
        <v>6.67</v>
      </c>
      <c r="AZ196">
        <v>6.67</v>
      </c>
      <c r="BA196">
        <v>10</v>
      </c>
      <c r="BB196">
        <v>10</v>
      </c>
      <c r="BC196">
        <v>6.67</v>
      </c>
      <c r="BD196">
        <v>10</v>
      </c>
      <c r="BE196">
        <v>10</v>
      </c>
      <c r="BF196">
        <v>10</v>
      </c>
      <c r="BG196">
        <v>6.67</v>
      </c>
      <c r="BH196">
        <v>6.67</v>
      </c>
      <c r="BI196">
        <v>10</v>
      </c>
      <c r="BJ196">
        <v>10</v>
      </c>
      <c r="BK196">
        <v>10</v>
      </c>
      <c r="BL196">
        <v>10</v>
      </c>
      <c r="BM196">
        <v>6.67</v>
      </c>
      <c r="BN196">
        <v>6.67</v>
      </c>
      <c r="BO196">
        <v>3.33</v>
      </c>
      <c r="BP196">
        <v>3.33</v>
      </c>
      <c r="BQ196">
        <v>6.67</v>
      </c>
      <c r="BR196">
        <v>3.33</v>
      </c>
      <c r="BS196">
        <v>10</v>
      </c>
      <c r="BT196">
        <v>7.78</v>
      </c>
      <c r="BU196">
        <v>10</v>
      </c>
      <c r="BV196">
        <v>10</v>
      </c>
      <c r="BW196">
        <v>8.3350000000000009</v>
      </c>
      <c r="BX196">
        <v>8.89</v>
      </c>
      <c r="BY196">
        <v>6.67</v>
      </c>
      <c r="BZ196">
        <v>8.3350000000000009</v>
      </c>
      <c r="CA196">
        <v>8.89</v>
      </c>
      <c r="CB196">
        <v>10</v>
      </c>
    </row>
    <row r="197" spans="2:80" x14ac:dyDescent="0.35">
      <c r="B197" t="s">
        <v>383</v>
      </c>
      <c r="C197" t="s">
        <v>127</v>
      </c>
      <c r="D197" t="s">
        <v>134</v>
      </c>
      <c r="E197" t="s">
        <v>361</v>
      </c>
      <c r="G197" t="s">
        <v>126</v>
      </c>
      <c r="H197">
        <v>2021</v>
      </c>
      <c r="I197" t="s">
        <v>176</v>
      </c>
      <c r="J197">
        <v>3</v>
      </c>
      <c r="K197">
        <v>3</v>
      </c>
      <c r="L197">
        <v>4</v>
      </c>
      <c r="M197">
        <v>2</v>
      </c>
      <c r="N197">
        <v>5</v>
      </c>
      <c r="O197">
        <v>5</v>
      </c>
      <c r="P197">
        <v>5</v>
      </c>
      <c r="Q197">
        <v>3</v>
      </c>
      <c r="R197">
        <v>3</v>
      </c>
      <c r="S197">
        <v>5</v>
      </c>
      <c r="T197">
        <v>4</v>
      </c>
      <c r="U197">
        <v>4</v>
      </c>
      <c r="V197">
        <v>3</v>
      </c>
      <c r="W197">
        <v>5</v>
      </c>
      <c r="X197">
        <v>1</v>
      </c>
      <c r="Y197">
        <v>3</v>
      </c>
      <c r="Z197">
        <v>5</v>
      </c>
      <c r="AA197">
        <v>1</v>
      </c>
      <c r="AB197">
        <v>1</v>
      </c>
      <c r="AC197">
        <v>4</v>
      </c>
      <c r="AD197">
        <v>5</v>
      </c>
      <c r="AE197">
        <v>5</v>
      </c>
      <c r="AF197">
        <v>5</v>
      </c>
      <c r="AG197">
        <v>3</v>
      </c>
      <c r="AH197">
        <v>4</v>
      </c>
      <c r="AI197">
        <v>3</v>
      </c>
      <c r="AJ197">
        <v>5</v>
      </c>
      <c r="AK197">
        <v>3</v>
      </c>
      <c r="AQ197">
        <v>6.67</v>
      </c>
      <c r="AR197">
        <v>6.67</v>
      </c>
      <c r="AS197">
        <v>10</v>
      </c>
      <c r="AT197">
        <v>6.67</v>
      </c>
      <c r="AU197" t="s">
        <v>59</v>
      </c>
      <c r="AV197" t="s">
        <v>59</v>
      </c>
      <c r="AW197" t="s">
        <v>59</v>
      </c>
      <c r="AX197">
        <v>6.67</v>
      </c>
      <c r="AY197">
        <v>6.67</v>
      </c>
      <c r="AZ197" t="s">
        <v>59</v>
      </c>
      <c r="BA197">
        <v>10</v>
      </c>
      <c r="BB197">
        <v>10</v>
      </c>
      <c r="BC197">
        <v>6.67</v>
      </c>
      <c r="BD197" t="s">
        <v>59</v>
      </c>
      <c r="BE197">
        <v>0</v>
      </c>
      <c r="BF197">
        <v>6.67</v>
      </c>
      <c r="BG197" t="s">
        <v>59</v>
      </c>
      <c r="BH197">
        <v>10</v>
      </c>
      <c r="BI197">
        <v>10</v>
      </c>
      <c r="BJ197">
        <v>10</v>
      </c>
      <c r="BK197" t="s">
        <v>59</v>
      </c>
      <c r="BL197" t="s">
        <v>59</v>
      </c>
      <c r="BM197" t="s">
        <v>59</v>
      </c>
      <c r="BN197">
        <v>6.67</v>
      </c>
      <c r="BO197">
        <v>10</v>
      </c>
      <c r="BP197">
        <v>6.67</v>
      </c>
      <c r="BQ197" t="s">
        <v>59</v>
      </c>
      <c r="BR197">
        <v>6.67</v>
      </c>
      <c r="BS197">
        <v>10</v>
      </c>
      <c r="BT197">
        <v>7.78</v>
      </c>
      <c r="BU197">
        <v>8.3350000000000009</v>
      </c>
      <c r="BV197">
        <v>0</v>
      </c>
      <c r="BW197">
        <v>6.67</v>
      </c>
      <c r="BX197">
        <v>6.67</v>
      </c>
      <c r="BY197">
        <v>6.67</v>
      </c>
      <c r="BZ197" t="s">
        <v>462</v>
      </c>
      <c r="CA197">
        <v>10</v>
      </c>
      <c r="CB197">
        <v>10</v>
      </c>
    </row>
    <row r="198" spans="2:80" x14ac:dyDescent="0.35">
      <c r="B198" t="s">
        <v>383</v>
      </c>
      <c r="C198" t="s">
        <v>127</v>
      </c>
      <c r="D198" t="s">
        <v>151</v>
      </c>
      <c r="E198" t="s">
        <v>369</v>
      </c>
      <c r="G198" t="s">
        <v>126</v>
      </c>
      <c r="H198">
        <v>2021</v>
      </c>
      <c r="I198" t="s">
        <v>176</v>
      </c>
      <c r="J198">
        <v>3</v>
      </c>
      <c r="K198">
        <v>3</v>
      </c>
      <c r="L198">
        <v>3</v>
      </c>
      <c r="M198">
        <v>1</v>
      </c>
      <c r="N198">
        <v>4</v>
      </c>
      <c r="O198">
        <v>3</v>
      </c>
      <c r="P198">
        <v>4</v>
      </c>
      <c r="Q198">
        <v>3</v>
      </c>
      <c r="R198">
        <v>4</v>
      </c>
      <c r="S198">
        <v>1</v>
      </c>
      <c r="T198">
        <v>4</v>
      </c>
      <c r="U198">
        <v>4</v>
      </c>
      <c r="V198">
        <v>4</v>
      </c>
      <c r="W198">
        <v>3</v>
      </c>
      <c r="X198">
        <v>4</v>
      </c>
      <c r="Y198">
        <v>4</v>
      </c>
      <c r="Z198">
        <v>4</v>
      </c>
      <c r="AA198">
        <v>1</v>
      </c>
      <c r="AB198">
        <v>1</v>
      </c>
      <c r="AC198">
        <v>4</v>
      </c>
      <c r="AD198">
        <v>4</v>
      </c>
      <c r="AE198">
        <v>4</v>
      </c>
      <c r="AF198">
        <v>3</v>
      </c>
      <c r="AG198">
        <v>4</v>
      </c>
      <c r="AH198">
        <v>4</v>
      </c>
      <c r="AI198">
        <v>4</v>
      </c>
      <c r="AJ198">
        <v>4</v>
      </c>
      <c r="AK198">
        <v>4</v>
      </c>
      <c r="AQ198">
        <v>6.67</v>
      </c>
      <c r="AR198">
        <v>6.67</v>
      </c>
      <c r="AS198">
        <v>6.67</v>
      </c>
      <c r="AT198">
        <v>10</v>
      </c>
      <c r="AU198">
        <v>10</v>
      </c>
      <c r="AV198">
        <v>6.67</v>
      </c>
      <c r="AW198">
        <v>10</v>
      </c>
      <c r="AX198">
        <v>6.67</v>
      </c>
      <c r="AY198">
        <v>10</v>
      </c>
      <c r="AZ198">
        <v>10</v>
      </c>
      <c r="BA198">
        <v>10</v>
      </c>
      <c r="BB198">
        <v>10</v>
      </c>
      <c r="BC198">
        <v>10</v>
      </c>
      <c r="BD198">
        <v>6.67</v>
      </c>
      <c r="BE198">
        <v>10</v>
      </c>
      <c r="BF198">
        <v>10</v>
      </c>
      <c r="BG198">
        <v>10</v>
      </c>
      <c r="BH198">
        <v>10</v>
      </c>
      <c r="BI198">
        <v>10</v>
      </c>
      <c r="BJ198">
        <v>10</v>
      </c>
      <c r="BK198">
        <v>10</v>
      </c>
      <c r="BL198">
        <v>10</v>
      </c>
      <c r="BM198">
        <v>6.67</v>
      </c>
      <c r="BN198">
        <v>10</v>
      </c>
      <c r="BO198">
        <v>10</v>
      </c>
      <c r="BP198">
        <v>10</v>
      </c>
      <c r="BQ198">
        <v>10</v>
      </c>
      <c r="BR198">
        <v>10</v>
      </c>
      <c r="BS198">
        <v>10</v>
      </c>
      <c r="BT198">
        <v>6.669999999999999</v>
      </c>
      <c r="BU198">
        <v>10</v>
      </c>
      <c r="BV198">
        <v>8.3350000000000009</v>
      </c>
      <c r="BW198">
        <v>8.3350000000000009</v>
      </c>
      <c r="BX198">
        <v>7.7800000000000011</v>
      </c>
      <c r="BY198">
        <v>10</v>
      </c>
      <c r="BZ198">
        <v>10</v>
      </c>
      <c r="CA198">
        <v>10</v>
      </c>
      <c r="CB198">
        <v>10</v>
      </c>
    </row>
    <row r="199" spans="2:80" x14ac:dyDescent="0.35">
      <c r="B199" t="s">
        <v>383</v>
      </c>
      <c r="C199" t="s">
        <v>127</v>
      </c>
      <c r="D199" t="s">
        <v>151</v>
      </c>
      <c r="E199" t="s">
        <v>369</v>
      </c>
      <c r="G199" t="s">
        <v>126</v>
      </c>
      <c r="H199">
        <v>2021</v>
      </c>
      <c r="I199" t="s">
        <v>176</v>
      </c>
      <c r="J199">
        <v>3</v>
      </c>
      <c r="K199">
        <v>3</v>
      </c>
      <c r="L199">
        <v>3</v>
      </c>
      <c r="M199">
        <v>2</v>
      </c>
      <c r="N199">
        <v>3</v>
      </c>
      <c r="O199">
        <v>3</v>
      </c>
      <c r="P199">
        <v>2</v>
      </c>
      <c r="Q199">
        <v>3</v>
      </c>
      <c r="R199">
        <v>3</v>
      </c>
      <c r="S199">
        <v>2</v>
      </c>
      <c r="T199">
        <v>3</v>
      </c>
      <c r="U199">
        <v>3</v>
      </c>
      <c r="V199">
        <v>3</v>
      </c>
      <c r="W199">
        <v>3</v>
      </c>
      <c r="X199">
        <v>4</v>
      </c>
      <c r="Y199">
        <v>3</v>
      </c>
      <c r="Z199">
        <v>2</v>
      </c>
      <c r="AA199">
        <v>1</v>
      </c>
      <c r="AB199">
        <v>1</v>
      </c>
      <c r="AC199">
        <v>2</v>
      </c>
      <c r="AD199">
        <v>3</v>
      </c>
      <c r="AE199">
        <v>4</v>
      </c>
      <c r="AF199">
        <v>3</v>
      </c>
      <c r="AG199">
        <v>3</v>
      </c>
      <c r="AH199">
        <v>3</v>
      </c>
      <c r="AI199">
        <v>3</v>
      </c>
      <c r="AJ199">
        <v>3</v>
      </c>
      <c r="AK199">
        <v>4</v>
      </c>
      <c r="AQ199">
        <v>6.67</v>
      </c>
      <c r="AR199">
        <v>6.67</v>
      </c>
      <c r="AS199">
        <v>6.67</v>
      </c>
      <c r="AT199">
        <v>6.67</v>
      </c>
      <c r="AU199">
        <v>6.67</v>
      </c>
      <c r="AV199">
        <v>6.67</v>
      </c>
      <c r="AW199">
        <v>3.33</v>
      </c>
      <c r="AX199">
        <v>6.67</v>
      </c>
      <c r="AY199">
        <v>6.67</v>
      </c>
      <c r="AZ199">
        <v>6.67</v>
      </c>
      <c r="BA199">
        <v>6.67</v>
      </c>
      <c r="BB199">
        <v>6.67</v>
      </c>
      <c r="BC199">
        <v>6.67</v>
      </c>
      <c r="BD199">
        <v>6.67</v>
      </c>
      <c r="BE199">
        <v>10</v>
      </c>
      <c r="BF199">
        <v>6.67</v>
      </c>
      <c r="BG199">
        <v>3.33</v>
      </c>
      <c r="BH199">
        <v>10</v>
      </c>
      <c r="BI199">
        <v>10</v>
      </c>
      <c r="BJ199">
        <v>3.33</v>
      </c>
      <c r="BK199">
        <v>6.67</v>
      </c>
      <c r="BL199">
        <v>10</v>
      </c>
      <c r="BM199">
        <v>6.67</v>
      </c>
      <c r="BN199">
        <v>6.67</v>
      </c>
      <c r="BO199">
        <v>6.67</v>
      </c>
      <c r="BP199">
        <v>6.67</v>
      </c>
      <c r="BQ199">
        <v>6.67</v>
      </c>
      <c r="BR199">
        <v>10</v>
      </c>
      <c r="BS199">
        <v>6.67</v>
      </c>
      <c r="BT199">
        <v>6.669999999999999</v>
      </c>
      <c r="BU199">
        <v>6.67</v>
      </c>
      <c r="BV199">
        <v>8.3350000000000009</v>
      </c>
      <c r="BW199">
        <v>6.67</v>
      </c>
      <c r="BX199">
        <v>6.669999999999999</v>
      </c>
      <c r="BY199">
        <v>5</v>
      </c>
      <c r="BZ199">
        <v>5</v>
      </c>
      <c r="CA199">
        <v>8.89</v>
      </c>
      <c r="CB199">
        <v>6.665</v>
      </c>
    </row>
    <row r="200" spans="2:80" x14ac:dyDescent="0.35">
      <c r="B200" t="s">
        <v>383</v>
      </c>
      <c r="C200" t="s">
        <v>127</v>
      </c>
      <c r="D200" t="s">
        <v>151</v>
      </c>
      <c r="E200" t="s">
        <v>369</v>
      </c>
      <c r="G200" t="s">
        <v>126</v>
      </c>
      <c r="H200">
        <v>2021</v>
      </c>
      <c r="I200" t="s">
        <v>177</v>
      </c>
      <c r="J200">
        <v>3</v>
      </c>
      <c r="K200">
        <v>3</v>
      </c>
      <c r="M200">
        <v>1</v>
      </c>
      <c r="N200">
        <v>3</v>
      </c>
      <c r="O200">
        <v>4</v>
      </c>
      <c r="P200">
        <v>4</v>
      </c>
      <c r="Q200">
        <v>4</v>
      </c>
      <c r="R200">
        <v>4</v>
      </c>
      <c r="S200">
        <v>1</v>
      </c>
      <c r="T200">
        <v>4</v>
      </c>
      <c r="U200">
        <v>4</v>
      </c>
      <c r="V200">
        <v>4</v>
      </c>
      <c r="W200">
        <v>4</v>
      </c>
      <c r="X200">
        <v>4</v>
      </c>
      <c r="Y200">
        <v>4</v>
      </c>
      <c r="Z200">
        <v>4</v>
      </c>
      <c r="AA200">
        <v>1</v>
      </c>
      <c r="AB200">
        <v>1</v>
      </c>
      <c r="AC200">
        <v>4</v>
      </c>
      <c r="AD200">
        <v>4</v>
      </c>
      <c r="AE200">
        <v>4</v>
      </c>
      <c r="AG200">
        <v>3</v>
      </c>
      <c r="AH200">
        <v>3</v>
      </c>
      <c r="AI200">
        <v>3</v>
      </c>
      <c r="AJ200">
        <v>4</v>
      </c>
      <c r="AK200">
        <v>4</v>
      </c>
      <c r="AQ200">
        <v>6.67</v>
      </c>
      <c r="AR200">
        <v>6.67</v>
      </c>
      <c r="AT200">
        <v>10</v>
      </c>
      <c r="AU200">
        <v>6.67</v>
      </c>
      <c r="AV200">
        <v>10</v>
      </c>
      <c r="AW200">
        <v>10</v>
      </c>
      <c r="AX200">
        <v>10</v>
      </c>
      <c r="AY200">
        <v>10</v>
      </c>
      <c r="AZ200">
        <v>10</v>
      </c>
      <c r="BA200">
        <v>10</v>
      </c>
      <c r="BB200">
        <v>10</v>
      </c>
      <c r="BC200">
        <v>10</v>
      </c>
      <c r="BD200">
        <v>10</v>
      </c>
      <c r="BE200">
        <v>10</v>
      </c>
      <c r="BF200">
        <v>10</v>
      </c>
      <c r="BG200">
        <v>10</v>
      </c>
      <c r="BH200">
        <v>10</v>
      </c>
      <c r="BI200">
        <v>10</v>
      </c>
      <c r="BJ200">
        <v>10</v>
      </c>
      <c r="BK200">
        <v>10</v>
      </c>
      <c r="BL200">
        <v>10</v>
      </c>
      <c r="BN200">
        <v>6.67</v>
      </c>
      <c r="BO200">
        <v>6.67</v>
      </c>
      <c r="BP200">
        <v>6.67</v>
      </c>
      <c r="BQ200">
        <v>10</v>
      </c>
      <c r="BR200">
        <v>10</v>
      </c>
      <c r="BS200">
        <v>8.3350000000000009</v>
      </c>
      <c r="BT200">
        <v>6.67</v>
      </c>
      <c r="BU200">
        <v>10</v>
      </c>
      <c r="BV200">
        <v>10</v>
      </c>
      <c r="BW200">
        <v>10</v>
      </c>
      <c r="BX200">
        <v>10</v>
      </c>
      <c r="BY200">
        <v>10</v>
      </c>
      <c r="BZ200">
        <v>10</v>
      </c>
      <c r="CA200">
        <v>10</v>
      </c>
      <c r="CB200">
        <v>10</v>
      </c>
    </row>
    <row r="201" spans="2:80" x14ac:dyDescent="0.35">
      <c r="B201" t="s">
        <v>383</v>
      </c>
      <c r="C201" t="s">
        <v>127</v>
      </c>
      <c r="D201" t="s">
        <v>151</v>
      </c>
      <c r="E201" t="s">
        <v>369</v>
      </c>
      <c r="G201" t="s">
        <v>126</v>
      </c>
      <c r="H201">
        <v>2021</v>
      </c>
      <c r="I201" t="s">
        <v>177</v>
      </c>
      <c r="J201">
        <v>3</v>
      </c>
      <c r="K201">
        <v>2</v>
      </c>
      <c r="L201">
        <v>2</v>
      </c>
      <c r="M201">
        <v>2</v>
      </c>
      <c r="N201">
        <v>3</v>
      </c>
      <c r="O201">
        <v>2</v>
      </c>
      <c r="P201">
        <v>3</v>
      </c>
      <c r="Q201">
        <v>2</v>
      </c>
      <c r="R201">
        <v>3</v>
      </c>
      <c r="S201">
        <v>2</v>
      </c>
      <c r="T201">
        <v>4</v>
      </c>
      <c r="U201">
        <v>4</v>
      </c>
      <c r="V201">
        <v>4</v>
      </c>
      <c r="W201">
        <v>4</v>
      </c>
      <c r="X201">
        <v>4</v>
      </c>
      <c r="Y201">
        <v>4</v>
      </c>
      <c r="Z201">
        <v>3</v>
      </c>
      <c r="AA201">
        <v>1</v>
      </c>
      <c r="AB201">
        <v>1</v>
      </c>
      <c r="AC201">
        <v>4</v>
      </c>
      <c r="AD201">
        <v>4</v>
      </c>
      <c r="AE201">
        <v>4</v>
      </c>
      <c r="AF201">
        <v>3</v>
      </c>
      <c r="AG201">
        <v>3</v>
      </c>
      <c r="AH201">
        <v>3</v>
      </c>
      <c r="AI201">
        <v>2</v>
      </c>
      <c r="AJ201">
        <v>4</v>
      </c>
      <c r="AK201">
        <v>4</v>
      </c>
      <c r="AQ201">
        <v>6.67</v>
      </c>
      <c r="AR201">
        <v>3.33</v>
      </c>
      <c r="AS201">
        <v>3.33</v>
      </c>
      <c r="AT201">
        <v>6.67</v>
      </c>
      <c r="AU201">
        <v>6.67</v>
      </c>
      <c r="AV201">
        <v>3.33</v>
      </c>
      <c r="AW201">
        <v>6.67</v>
      </c>
      <c r="AX201">
        <v>3.33</v>
      </c>
      <c r="AY201">
        <v>6.67</v>
      </c>
      <c r="AZ201">
        <v>6.67</v>
      </c>
      <c r="BA201">
        <v>10</v>
      </c>
      <c r="BB201">
        <v>10</v>
      </c>
      <c r="BC201">
        <v>10</v>
      </c>
      <c r="BD201">
        <v>10</v>
      </c>
      <c r="BE201">
        <v>10</v>
      </c>
      <c r="BF201">
        <v>10</v>
      </c>
      <c r="BG201">
        <v>6.67</v>
      </c>
      <c r="BH201">
        <v>10</v>
      </c>
      <c r="BI201">
        <v>10</v>
      </c>
      <c r="BJ201">
        <v>10</v>
      </c>
      <c r="BK201">
        <v>10</v>
      </c>
      <c r="BL201">
        <v>10</v>
      </c>
      <c r="BM201">
        <v>6.67</v>
      </c>
      <c r="BN201">
        <v>6.67</v>
      </c>
      <c r="BO201">
        <v>6.67</v>
      </c>
      <c r="BP201">
        <v>3.33</v>
      </c>
      <c r="BQ201">
        <v>10</v>
      </c>
      <c r="BR201">
        <v>10</v>
      </c>
      <c r="BS201">
        <v>8.3350000000000009</v>
      </c>
      <c r="BT201">
        <v>4.4433333333333334</v>
      </c>
      <c r="BU201">
        <v>8.3350000000000009</v>
      </c>
      <c r="BV201">
        <v>6.665</v>
      </c>
      <c r="BW201">
        <v>5</v>
      </c>
      <c r="BX201">
        <v>8.89</v>
      </c>
      <c r="BY201">
        <v>8.3350000000000009</v>
      </c>
      <c r="BZ201">
        <v>6.67</v>
      </c>
      <c r="CA201">
        <v>10</v>
      </c>
      <c r="CB201">
        <v>10</v>
      </c>
    </row>
    <row r="202" spans="2:80" x14ac:dyDescent="0.35">
      <c r="B202" t="s">
        <v>383</v>
      </c>
      <c r="C202" t="s">
        <v>127</v>
      </c>
      <c r="D202" t="s">
        <v>151</v>
      </c>
      <c r="E202" t="s">
        <v>369</v>
      </c>
      <c r="G202" t="s">
        <v>126</v>
      </c>
      <c r="H202">
        <v>2021</v>
      </c>
      <c r="I202" t="s">
        <v>177</v>
      </c>
      <c r="J202">
        <v>3</v>
      </c>
      <c r="K202">
        <v>3</v>
      </c>
      <c r="L202">
        <v>3</v>
      </c>
      <c r="M202">
        <v>1</v>
      </c>
      <c r="N202">
        <v>4</v>
      </c>
      <c r="O202">
        <v>3</v>
      </c>
      <c r="P202">
        <v>4</v>
      </c>
      <c r="Q202">
        <v>4</v>
      </c>
      <c r="R202">
        <v>3</v>
      </c>
      <c r="S202">
        <v>1</v>
      </c>
      <c r="T202">
        <v>4</v>
      </c>
      <c r="U202">
        <v>4</v>
      </c>
      <c r="V202">
        <v>4</v>
      </c>
      <c r="W202">
        <v>4</v>
      </c>
      <c r="X202">
        <v>4</v>
      </c>
      <c r="Y202">
        <v>4</v>
      </c>
      <c r="Z202">
        <v>4</v>
      </c>
      <c r="AA202">
        <v>1</v>
      </c>
      <c r="AB202">
        <v>1</v>
      </c>
      <c r="AC202">
        <v>4</v>
      </c>
      <c r="AD202">
        <v>4</v>
      </c>
      <c r="AE202">
        <v>4</v>
      </c>
      <c r="AF202">
        <v>4</v>
      </c>
      <c r="AG202">
        <v>4</v>
      </c>
      <c r="AH202">
        <v>3</v>
      </c>
      <c r="AI202">
        <v>3</v>
      </c>
      <c r="AJ202">
        <v>4</v>
      </c>
      <c r="AK202">
        <v>4</v>
      </c>
      <c r="AQ202">
        <v>6.67</v>
      </c>
      <c r="AR202">
        <v>6.67</v>
      </c>
      <c r="AS202">
        <v>6.67</v>
      </c>
      <c r="AT202">
        <v>10</v>
      </c>
      <c r="AU202">
        <v>10</v>
      </c>
      <c r="AV202">
        <v>6.67</v>
      </c>
      <c r="AW202">
        <v>10</v>
      </c>
      <c r="AX202">
        <v>10</v>
      </c>
      <c r="AY202">
        <v>6.67</v>
      </c>
      <c r="AZ202">
        <v>10</v>
      </c>
      <c r="BA202">
        <v>10</v>
      </c>
      <c r="BB202">
        <v>10</v>
      </c>
      <c r="BC202">
        <v>10</v>
      </c>
      <c r="BD202">
        <v>10</v>
      </c>
      <c r="BE202">
        <v>10</v>
      </c>
      <c r="BF202">
        <v>10</v>
      </c>
      <c r="BG202">
        <v>10</v>
      </c>
      <c r="BH202">
        <v>10</v>
      </c>
      <c r="BI202">
        <v>10</v>
      </c>
      <c r="BJ202">
        <v>10</v>
      </c>
      <c r="BK202">
        <v>10</v>
      </c>
      <c r="BL202">
        <v>10</v>
      </c>
      <c r="BM202">
        <v>10</v>
      </c>
      <c r="BN202">
        <v>10</v>
      </c>
      <c r="BO202">
        <v>6.67</v>
      </c>
      <c r="BP202">
        <v>6.67</v>
      </c>
      <c r="BQ202">
        <v>10</v>
      </c>
      <c r="BR202">
        <v>10</v>
      </c>
      <c r="BS202">
        <v>10</v>
      </c>
      <c r="BT202">
        <v>6.669999999999999</v>
      </c>
      <c r="BU202">
        <v>10</v>
      </c>
      <c r="BV202">
        <v>8.3350000000000009</v>
      </c>
      <c r="BW202">
        <v>8.3350000000000009</v>
      </c>
      <c r="BX202">
        <v>10</v>
      </c>
      <c r="BY202">
        <v>10</v>
      </c>
      <c r="BZ202">
        <v>10</v>
      </c>
      <c r="CA202">
        <v>10</v>
      </c>
      <c r="CB202">
        <v>10</v>
      </c>
    </row>
    <row r="203" spans="2:80" x14ac:dyDescent="0.35">
      <c r="B203" t="s">
        <v>383</v>
      </c>
      <c r="C203" t="s">
        <v>127</v>
      </c>
      <c r="D203" t="s">
        <v>151</v>
      </c>
      <c r="E203" t="s">
        <v>369</v>
      </c>
      <c r="G203" t="s">
        <v>126</v>
      </c>
      <c r="H203">
        <v>2021</v>
      </c>
      <c r="I203" t="s">
        <v>176</v>
      </c>
      <c r="J203">
        <v>3</v>
      </c>
      <c r="K203">
        <v>3</v>
      </c>
      <c r="L203">
        <v>3</v>
      </c>
      <c r="M203">
        <v>1</v>
      </c>
      <c r="N203">
        <v>4</v>
      </c>
      <c r="O203">
        <v>4</v>
      </c>
      <c r="P203">
        <v>4</v>
      </c>
      <c r="Q203">
        <v>4</v>
      </c>
      <c r="R203">
        <v>4</v>
      </c>
      <c r="S203">
        <v>2</v>
      </c>
      <c r="T203">
        <v>4</v>
      </c>
      <c r="U203">
        <v>3</v>
      </c>
      <c r="V203">
        <v>4</v>
      </c>
      <c r="W203">
        <v>3</v>
      </c>
      <c r="X203">
        <v>4</v>
      </c>
      <c r="Y203">
        <v>4</v>
      </c>
      <c r="Z203">
        <v>4</v>
      </c>
      <c r="AA203">
        <v>1</v>
      </c>
      <c r="AB203">
        <v>1</v>
      </c>
      <c r="AC203">
        <v>4</v>
      </c>
      <c r="AD203">
        <v>4</v>
      </c>
      <c r="AE203">
        <v>4</v>
      </c>
      <c r="AF203">
        <v>4</v>
      </c>
      <c r="AG203">
        <v>4</v>
      </c>
      <c r="AH203">
        <v>4</v>
      </c>
      <c r="AI203">
        <v>3</v>
      </c>
      <c r="AJ203">
        <v>4</v>
      </c>
      <c r="AK203">
        <v>4</v>
      </c>
      <c r="AQ203">
        <v>6.67</v>
      </c>
      <c r="AR203">
        <v>6.67</v>
      </c>
      <c r="AS203">
        <v>6.67</v>
      </c>
      <c r="AT203">
        <v>10</v>
      </c>
      <c r="AU203">
        <v>10</v>
      </c>
      <c r="AV203">
        <v>10</v>
      </c>
      <c r="AW203">
        <v>10</v>
      </c>
      <c r="AX203">
        <v>10</v>
      </c>
      <c r="AY203">
        <v>10</v>
      </c>
      <c r="AZ203">
        <v>6.67</v>
      </c>
      <c r="BA203">
        <v>10</v>
      </c>
      <c r="BB203">
        <v>6.67</v>
      </c>
      <c r="BC203">
        <v>10</v>
      </c>
      <c r="BD203">
        <v>6.67</v>
      </c>
      <c r="BE203">
        <v>10</v>
      </c>
      <c r="BF203">
        <v>10</v>
      </c>
      <c r="BG203">
        <v>10</v>
      </c>
      <c r="BH203">
        <v>10</v>
      </c>
      <c r="BI203">
        <v>10</v>
      </c>
      <c r="BJ203">
        <v>10</v>
      </c>
      <c r="BK203">
        <v>10</v>
      </c>
      <c r="BL203">
        <v>10</v>
      </c>
      <c r="BM203">
        <v>10</v>
      </c>
      <c r="BN203">
        <v>10</v>
      </c>
      <c r="BO203">
        <v>10</v>
      </c>
      <c r="BP203">
        <v>6.67</v>
      </c>
      <c r="BQ203">
        <v>10</v>
      </c>
      <c r="BR203">
        <v>10</v>
      </c>
      <c r="BS203">
        <v>8.3350000000000009</v>
      </c>
      <c r="BT203">
        <v>6.669999999999999</v>
      </c>
      <c r="BU203">
        <v>10</v>
      </c>
      <c r="BV203">
        <v>10</v>
      </c>
      <c r="BW203">
        <v>10</v>
      </c>
      <c r="BX203">
        <v>8.89</v>
      </c>
      <c r="BY203">
        <v>10</v>
      </c>
      <c r="BZ203">
        <v>8.3350000000000009</v>
      </c>
      <c r="CA203">
        <v>10</v>
      </c>
      <c r="CB203">
        <v>10</v>
      </c>
    </row>
    <row r="204" spans="2:80" x14ac:dyDescent="0.35">
      <c r="B204" t="s">
        <v>383</v>
      </c>
      <c r="C204" t="s">
        <v>127</v>
      </c>
      <c r="D204" t="s">
        <v>151</v>
      </c>
      <c r="E204" t="s">
        <v>369</v>
      </c>
      <c r="G204" t="s">
        <v>126</v>
      </c>
      <c r="H204">
        <v>2021</v>
      </c>
      <c r="I204" t="s">
        <v>177</v>
      </c>
      <c r="J204">
        <v>3</v>
      </c>
      <c r="K204">
        <v>3</v>
      </c>
      <c r="L204">
        <v>5</v>
      </c>
      <c r="M204">
        <v>1</v>
      </c>
      <c r="N204">
        <v>4</v>
      </c>
      <c r="O204">
        <v>3</v>
      </c>
      <c r="P204">
        <v>3</v>
      </c>
      <c r="Q204">
        <v>4</v>
      </c>
      <c r="R204">
        <v>3</v>
      </c>
      <c r="S204">
        <v>2</v>
      </c>
      <c r="T204">
        <v>4</v>
      </c>
      <c r="U204">
        <v>4</v>
      </c>
      <c r="V204">
        <v>4</v>
      </c>
      <c r="W204">
        <v>3</v>
      </c>
      <c r="X204">
        <v>3</v>
      </c>
      <c r="Y204">
        <v>4</v>
      </c>
      <c r="Z204">
        <v>3</v>
      </c>
      <c r="AA204">
        <v>1</v>
      </c>
      <c r="AB204">
        <v>1</v>
      </c>
      <c r="AC204">
        <v>3</v>
      </c>
      <c r="AD204">
        <v>4</v>
      </c>
      <c r="AE204">
        <v>2</v>
      </c>
      <c r="AF204">
        <v>3</v>
      </c>
      <c r="AG204">
        <v>4</v>
      </c>
      <c r="AH204">
        <v>2</v>
      </c>
      <c r="AI204">
        <v>5</v>
      </c>
      <c r="AJ204">
        <v>3</v>
      </c>
      <c r="AK204">
        <v>4</v>
      </c>
      <c r="AQ204">
        <v>6.67</v>
      </c>
      <c r="AR204">
        <v>6.67</v>
      </c>
      <c r="AS204" t="s">
        <v>59</v>
      </c>
      <c r="AT204">
        <v>10</v>
      </c>
      <c r="AU204">
        <v>10</v>
      </c>
      <c r="AV204">
        <v>6.67</v>
      </c>
      <c r="AW204">
        <v>6.67</v>
      </c>
      <c r="AX204">
        <v>10</v>
      </c>
      <c r="AY204">
        <v>6.67</v>
      </c>
      <c r="AZ204">
        <v>6.67</v>
      </c>
      <c r="BA204">
        <v>10</v>
      </c>
      <c r="BB204">
        <v>10</v>
      </c>
      <c r="BC204">
        <v>10</v>
      </c>
      <c r="BD204">
        <v>6.67</v>
      </c>
      <c r="BE204">
        <v>6.67</v>
      </c>
      <c r="BF204">
        <v>10</v>
      </c>
      <c r="BG204">
        <v>6.67</v>
      </c>
      <c r="BH204">
        <v>10</v>
      </c>
      <c r="BI204">
        <v>10</v>
      </c>
      <c r="BJ204">
        <v>6.67</v>
      </c>
      <c r="BK204">
        <v>10</v>
      </c>
      <c r="BL204">
        <v>3.33</v>
      </c>
      <c r="BM204">
        <v>6.67</v>
      </c>
      <c r="BN204">
        <v>10</v>
      </c>
      <c r="BO204">
        <v>3.33</v>
      </c>
      <c r="BP204" t="s">
        <v>59</v>
      </c>
      <c r="BQ204">
        <v>6.67</v>
      </c>
      <c r="BR204">
        <v>10</v>
      </c>
      <c r="BS204">
        <v>10</v>
      </c>
      <c r="BT204">
        <v>6.67</v>
      </c>
      <c r="BU204">
        <v>10</v>
      </c>
      <c r="BV204">
        <v>6.67</v>
      </c>
      <c r="BW204">
        <v>8.3350000000000009</v>
      </c>
      <c r="BX204">
        <v>7.7800000000000011</v>
      </c>
      <c r="BY204">
        <v>8.3350000000000009</v>
      </c>
      <c r="BZ204">
        <v>6.67</v>
      </c>
      <c r="CA204">
        <v>10</v>
      </c>
      <c r="CB204">
        <v>5</v>
      </c>
    </row>
    <row r="205" spans="2:80" x14ac:dyDescent="0.35">
      <c r="B205" t="s">
        <v>383</v>
      </c>
      <c r="C205" t="s">
        <v>127</v>
      </c>
      <c r="D205" t="s">
        <v>151</v>
      </c>
      <c r="E205" t="s">
        <v>369</v>
      </c>
      <c r="G205" t="s">
        <v>126</v>
      </c>
      <c r="H205">
        <v>2021</v>
      </c>
      <c r="I205" t="s">
        <v>177</v>
      </c>
      <c r="J205">
        <v>3</v>
      </c>
      <c r="K205">
        <v>3</v>
      </c>
      <c r="L205">
        <v>3</v>
      </c>
      <c r="M205">
        <v>2</v>
      </c>
      <c r="N205">
        <v>3</v>
      </c>
      <c r="O205">
        <v>2</v>
      </c>
      <c r="P205">
        <v>3</v>
      </c>
      <c r="Q205">
        <v>3</v>
      </c>
      <c r="R205">
        <v>3</v>
      </c>
      <c r="S205">
        <v>2</v>
      </c>
      <c r="T205">
        <v>4</v>
      </c>
      <c r="U205">
        <v>4</v>
      </c>
      <c r="V205">
        <v>4</v>
      </c>
      <c r="W205">
        <v>4</v>
      </c>
      <c r="X205">
        <v>3</v>
      </c>
      <c r="Y205">
        <v>4</v>
      </c>
      <c r="Z205">
        <v>4</v>
      </c>
      <c r="AA205">
        <v>1</v>
      </c>
      <c r="AB205">
        <v>1</v>
      </c>
      <c r="AC205">
        <v>3</v>
      </c>
      <c r="AD205">
        <v>4</v>
      </c>
      <c r="AE205">
        <v>4</v>
      </c>
      <c r="AF205">
        <v>3</v>
      </c>
      <c r="AG205">
        <v>4</v>
      </c>
      <c r="AH205">
        <v>3</v>
      </c>
      <c r="AI205">
        <v>3</v>
      </c>
      <c r="AJ205">
        <v>4</v>
      </c>
      <c r="AK205">
        <v>4</v>
      </c>
      <c r="AQ205">
        <v>6.67</v>
      </c>
      <c r="AR205">
        <v>6.67</v>
      </c>
      <c r="AS205">
        <v>6.67</v>
      </c>
      <c r="AT205">
        <v>6.67</v>
      </c>
      <c r="AU205">
        <v>6.67</v>
      </c>
      <c r="AV205">
        <v>3.33</v>
      </c>
      <c r="AW205">
        <v>6.67</v>
      </c>
      <c r="AX205">
        <v>6.67</v>
      </c>
      <c r="AY205">
        <v>6.67</v>
      </c>
      <c r="AZ205">
        <v>6.67</v>
      </c>
      <c r="BA205">
        <v>10</v>
      </c>
      <c r="BB205">
        <v>10</v>
      </c>
      <c r="BC205">
        <v>10</v>
      </c>
      <c r="BD205">
        <v>10</v>
      </c>
      <c r="BE205">
        <v>6.67</v>
      </c>
      <c r="BF205">
        <v>10</v>
      </c>
      <c r="BG205">
        <v>10</v>
      </c>
      <c r="BH205">
        <v>10</v>
      </c>
      <c r="BI205">
        <v>10</v>
      </c>
      <c r="BJ205">
        <v>6.67</v>
      </c>
      <c r="BK205">
        <v>10</v>
      </c>
      <c r="BL205">
        <v>10</v>
      </c>
      <c r="BM205">
        <v>6.67</v>
      </c>
      <c r="BN205">
        <v>10</v>
      </c>
      <c r="BO205">
        <v>6.67</v>
      </c>
      <c r="BP205">
        <v>6.67</v>
      </c>
      <c r="BQ205">
        <v>10</v>
      </c>
      <c r="BR205">
        <v>10</v>
      </c>
      <c r="BS205">
        <v>8.3350000000000009</v>
      </c>
      <c r="BT205">
        <v>6.669999999999999</v>
      </c>
      <c r="BU205">
        <v>8.3350000000000009</v>
      </c>
      <c r="BV205">
        <v>5</v>
      </c>
      <c r="BW205">
        <v>6.67</v>
      </c>
      <c r="BX205">
        <v>8.89</v>
      </c>
      <c r="BY205">
        <v>10</v>
      </c>
      <c r="BZ205">
        <v>6.67</v>
      </c>
      <c r="CA205">
        <v>10</v>
      </c>
      <c r="CB205">
        <v>8.3350000000000009</v>
      </c>
    </row>
    <row r="206" spans="2:80" x14ac:dyDescent="0.35">
      <c r="B206" t="s">
        <v>383</v>
      </c>
      <c r="C206" t="s">
        <v>127</v>
      </c>
      <c r="D206" t="s">
        <v>151</v>
      </c>
      <c r="E206" t="s">
        <v>369</v>
      </c>
      <c r="G206" t="s">
        <v>126</v>
      </c>
      <c r="H206">
        <v>2021</v>
      </c>
      <c r="I206" t="s">
        <v>176</v>
      </c>
      <c r="J206">
        <v>3</v>
      </c>
      <c r="K206">
        <v>3</v>
      </c>
      <c r="L206">
        <v>4</v>
      </c>
      <c r="M206">
        <v>1</v>
      </c>
      <c r="N206">
        <v>4</v>
      </c>
      <c r="O206">
        <v>3</v>
      </c>
      <c r="P206">
        <v>3</v>
      </c>
      <c r="Q206">
        <v>4</v>
      </c>
      <c r="R206">
        <v>4</v>
      </c>
      <c r="S206">
        <v>2</v>
      </c>
      <c r="T206">
        <v>4</v>
      </c>
      <c r="U206">
        <v>4</v>
      </c>
      <c r="V206">
        <v>4</v>
      </c>
      <c r="W206">
        <v>4</v>
      </c>
      <c r="X206">
        <v>4</v>
      </c>
      <c r="Y206">
        <v>4</v>
      </c>
      <c r="Z206">
        <v>3</v>
      </c>
      <c r="AA206">
        <v>1</v>
      </c>
      <c r="AB206">
        <v>1</v>
      </c>
      <c r="AC206">
        <v>4</v>
      </c>
      <c r="AD206">
        <v>4</v>
      </c>
      <c r="AE206">
        <v>4</v>
      </c>
      <c r="AF206">
        <v>3</v>
      </c>
      <c r="AG206">
        <v>4</v>
      </c>
      <c r="AH206">
        <v>3</v>
      </c>
      <c r="AI206">
        <v>3</v>
      </c>
      <c r="AJ206">
        <v>3</v>
      </c>
      <c r="AK206">
        <v>4</v>
      </c>
      <c r="AQ206">
        <v>6.67</v>
      </c>
      <c r="AR206">
        <v>6.67</v>
      </c>
      <c r="AS206">
        <v>10</v>
      </c>
      <c r="AT206">
        <v>10</v>
      </c>
      <c r="AU206">
        <v>10</v>
      </c>
      <c r="AV206">
        <v>6.67</v>
      </c>
      <c r="AW206">
        <v>6.67</v>
      </c>
      <c r="AX206">
        <v>10</v>
      </c>
      <c r="AY206">
        <v>10</v>
      </c>
      <c r="AZ206">
        <v>6.67</v>
      </c>
      <c r="BA206">
        <v>10</v>
      </c>
      <c r="BB206">
        <v>10</v>
      </c>
      <c r="BC206">
        <v>10</v>
      </c>
      <c r="BD206">
        <v>10</v>
      </c>
      <c r="BE206">
        <v>10</v>
      </c>
      <c r="BF206">
        <v>10</v>
      </c>
      <c r="BG206">
        <v>6.67</v>
      </c>
      <c r="BH206">
        <v>10</v>
      </c>
      <c r="BI206">
        <v>10</v>
      </c>
      <c r="BJ206">
        <v>10</v>
      </c>
      <c r="BK206">
        <v>10</v>
      </c>
      <c r="BL206">
        <v>10</v>
      </c>
      <c r="BM206">
        <v>6.67</v>
      </c>
      <c r="BN206">
        <v>10</v>
      </c>
      <c r="BO206">
        <v>6.67</v>
      </c>
      <c r="BP206">
        <v>6.67</v>
      </c>
      <c r="BQ206">
        <v>6.67</v>
      </c>
      <c r="BR206">
        <v>10</v>
      </c>
      <c r="BS206">
        <v>10</v>
      </c>
      <c r="BT206">
        <v>7.78</v>
      </c>
      <c r="BU206">
        <v>10</v>
      </c>
      <c r="BV206">
        <v>8.3350000000000009</v>
      </c>
      <c r="BW206">
        <v>10</v>
      </c>
      <c r="BX206">
        <v>8.89</v>
      </c>
      <c r="BY206">
        <v>8.3350000000000009</v>
      </c>
      <c r="BZ206">
        <v>6.67</v>
      </c>
      <c r="CA206">
        <v>10</v>
      </c>
      <c r="CB206">
        <v>10</v>
      </c>
    </row>
    <row r="207" spans="2:80" x14ac:dyDescent="0.35">
      <c r="B207" t="s">
        <v>383</v>
      </c>
      <c r="C207" t="s">
        <v>127</v>
      </c>
      <c r="D207" t="s">
        <v>151</v>
      </c>
      <c r="E207" t="s">
        <v>369</v>
      </c>
      <c r="G207" t="s">
        <v>126</v>
      </c>
      <c r="H207">
        <v>2021</v>
      </c>
      <c r="I207" t="s">
        <v>177</v>
      </c>
      <c r="J207">
        <v>3</v>
      </c>
      <c r="K207">
        <v>2</v>
      </c>
      <c r="L207">
        <v>1</v>
      </c>
      <c r="M207">
        <v>1</v>
      </c>
      <c r="N207">
        <v>4</v>
      </c>
      <c r="O207">
        <v>4</v>
      </c>
      <c r="P207">
        <v>3</v>
      </c>
      <c r="Q207">
        <v>2</v>
      </c>
      <c r="R207">
        <v>1</v>
      </c>
      <c r="S207">
        <v>3</v>
      </c>
      <c r="T207">
        <v>3</v>
      </c>
      <c r="U207">
        <v>3</v>
      </c>
      <c r="V207">
        <v>4</v>
      </c>
      <c r="W207">
        <v>2</v>
      </c>
      <c r="X207">
        <v>4</v>
      </c>
      <c r="Y207">
        <v>3</v>
      </c>
      <c r="Z207">
        <v>4</v>
      </c>
      <c r="AA207">
        <v>1</v>
      </c>
      <c r="AB207">
        <v>1</v>
      </c>
      <c r="AC207">
        <v>4</v>
      </c>
      <c r="AD207">
        <v>4</v>
      </c>
      <c r="AE207">
        <v>4</v>
      </c>
      <c r="AF207">
        <v>3</v>
      </c>
      <c r="AG207">
        <v>2</v>
      </c>
      <c r="AH207">
        <v>1</v>
      </c>
      <c r="AI207">
        <v>1</v>
      </c>
      <c r="AJ207">
        <v>4</v>
      </c>
      <c r="AK207">
        <v>3</v>
      </c>
      <c r="AQ207">
        <v>6.67</v>
      </c>
      <c r="AR207">
        <v>3.33</v>
      </c>
      <c r="AS207">
        <v>0</v>
      </c>
      <c r="AT207">
        <v>10</v>
      </c>
      <c r="AU207">
        <v>10</v>
      </c>
      <c r="AV207">
        <v>10</v>
      </c>
      <c r="AW207">
        <v>6.67</v>
      </c>
      <c r="AX207">
        <v>3.33</v>
      </c>
      <c r="AY207">
        <v>0</v>
      </c>
      <c r="AZ207">
        <v>3.33</v>
      </c>
      <c r="BA207">
        <v>6.67</v>
      </c>
      <c r="BB207">
        <v>6.67</v>
      </c>
      <c r="BC207">
        <v>10</v>
      </c>
      <c r="BD207">
        <v>3.33</v>
      </c>
      <c r="BE207">
        <v>10</v>
      </c>
      <c r="BF207">
        <v>6.67</v>
      </c>
      <c r="BG207">
        <v>10</v>
      </c>
      <c r="BH207">
        <v>10</v>
      </c>
      <c r="BI207">
        <v>10</v>
      </c>
      <c r="BJ207">
        <v>10</v>
      </c>
      <c r="BK207">
        <v>10</v>
      </c>
      <c r="BL207">
        <v>10</v>
      </c>
      <c r="BM207">
        <v>6.67</v>
      </c>
      <c r="BN207">
        <v>3.33</v>
      </c>
      <c r="BO207">
        <v>0</v>
      </c>
      <c r="BP207">
        <v>0</v>
      </c>
      <c r="BQ207">
        <v>10</v>
      </c>
      <c r="BR207">
        <v>6.67</v>
      </c>
      <c r="BS207">
        <v>8.3350000000000009</v>
      </c>
      <c r="BT207">
        <v>3.3333333333333335</v>
      </c>
      <c r="BU207">
        <v>8.3350000000000009</v>
      </c>
      <c r="BV207">
        <v>10</v>
      </c>
      <c r="BW207">
        <v>1.665</v>
      </c>
      <c r="BX207">
        <v>5.5566666666666675</v>
      </c>
      <c r="BY207">
        <v>10</v>
      </c>
      <c r="BZ207">
        <v>5</v>
      </c>
      <c r="CA207">
        <v>10</v>
      </c>
      <c r="CB207">
        <v>10</v>
      </c>
    </row>
    <row r="208" spans="2:80" x14ac:dyDescent="0.35">
      <c r="B208" t="s">
        <v>383</v>
      </c>
      <c r="C208" t="s">
        <v>127</v>
      </c>
      <c r="D208" t="s">
        <v>151</v>
      </c>
      <c r="E208" t="s">
        <v>369</v>
      </c>
      <c r="G208" t="s">
        <v>126</v>
      </c>
      <c r="H208">
        <v>2021</v>
      </c>
      <c r="I208" t="s">
        <v>176</v>
      </c>
      <c r="J208">
        <v>3</v>
      </c>
      <c r="K208">
        <v>2</v>
      </c>
      <c r="L208">
        <v>3</v>
      </c>
      <c r="M208">
        <v>3</v>
      </c>
      <c r="N208">
        <v>4</v>
      </c>
      <c r="O208">
        <v>3</v>
      </c>
      <c r="P208">
        <v>4</v>
      </c>
      <c r="Q208">
        <v>4</v>
      </c>
      <c r="R208">
        <v>3</v>
      </c>
      <c r="S208">
        <v>2</v>
      </c>
      <c r="T208">
        <v>4</v>
      </c>
      <c r="U208">
        <v>4</v>
      </c>
      <c r="V208">
        <v>3</v>
      </c>
      <c r="W208">
        <v>4</v>
      </c>
      <c r="X208">
        <v>4</v>
      </c>
      <c r="Y208">
        <v>4</v>
      </c>
      <c r="Z208">
        <v>3</v>
      </c>
      <c r="AA208">
        <v>1</v>
      </c>
      <c r="AB208">
        <v>1</v>
      </c>
      <c r="AC208">
        <v>4</v>
      </c>
      <c r="AD208">
        <v>4</v>
      </c>
      <c r="AE208">
        <v>4</v>
      </c>
      <c r="AF208">
        <v>4</v>
      </c>
      <c r="AG208">
        <v>4</v>
      </c>
      <c r="AH208">
        <v>4</v>
      </c>
      <c r="AI208">
        <v>4</v>
      </c>
      <c r="AJ208">
        <v>4</v>
      </c>
      <c r="AK208">
        <v>4</v>
      </c>
      <c r="AQ208">
        <v>6.67</v>
      </c>
      <c r="AR208">
        <v>3.33</v>
      </c>
      <c r="AS208">
        <v>6.67</v>
      </c>
      <c r="AT208">
        <v>3.33</v>
      </c>
      <c r="AU208">
        <v>10</v>
      </c>
      <c r="AV208">
        <v>6.67</v>
      </c>
      <c r="AW208">
        <v>10</v>
      </c>
      <c r="AX208">
        <v>10</v>
      </c>
      <c r="AY208">
        <v>6.67</v>
      </c>
      <c r="AZ208">
        <v>6.67</v>
      </c>
      <c r="BA208">
        <v>10</v>
      </c>
      <c r="BB208">
        <v>10</v>
      </c>
      <c r="BC208">
        <v>6.67</v>
      </c>
      <c r="BD208">
        <v>10</v>
      </c>
      <c r="BE208">
        <v>10</v>
      </c>
      <c r="BF208">
        <v>10</v>
      </c>
      <c r="BG208">
        <v>6.67</v>
      </c>
      <c r="BH208">
        <v>10</v>
      </c>
      <c r="BI208">
        <v>10</v>
      </c>
      <c r="BJ208">
        <v>10</v>
      </c>
      <c r="BK208">
        <v>10</v>
      </c>
      <c r="BL208">
        <v>10</v>
      </c>
      <c r="BM208">
        <v>10</v>
      </c>
      <c r="BN208">
        <v>10</v>
      </c>
      <c r="BO208">
        <v>10</v>
      </c>
      <c r="BP208">
        <v>10</v>
      </c>
      <c r="BQ208">
        <v>10</v>
      </c>
      <c r="BR208">
        <v>10</v>
      </c>
      <c r="BS208">
        <v>10</v>
      </c>
      <c r="BT208">
        <v>5.5566666666666675</v>
      </c>
      <c r="BU208">
        <v>6.665</v>
      </c>
      <c r="BV208">
        <v>8.3350000000000009</v>
      </c>
      <c r="BW208">
        <v>8.3350000000000009</v>
      </c>
      <c r="BX208">
        <v>10</v>
      </c>
      <c r="BY208">
        <v>6.67</v>
      </c>
      <c r="BZ208">
        <v>8.3350000000000009</v>
      </c>
      <c r="CA208">
        <v>10</v>
      </c>
      <c r="CB208">
        <v>10</v>
      </c>
    </row>
    <row r="209" spans="2:80" x14ac:dyDescent="0.35">
      <c r="B209" t="s">
        <v>383</v>
      </c>
      <c r="C209" t="s">
        <v>127</v>
      </c>
      <c r="D209" t="s">
        <v>151</v>
      </c>
      <c r="E209" t="s">
        <v>369</v>
      </c>
      <c r="G209" t="s">
        <v>126</v>
      </c>
      <c r="H209">
        <v>2021</v>
      </c>
      <c r="I209" t="s">
        <v>177</v>
      </c>
      <c r="J209">
        <v>3</v>
      </c>
      <c r="K209">
        <v>3</v>
      </c>
      <c r="L209">
        <v>3</v>
      </c>
      <c r="M209">
        <v>1</v>
      </c>
      <c r="N209">
        <v>3</v>
      </c>
      <c r="O209">
        <v>1</v>
      </c>
      <c r="P209">
        <v>3</v>
      </c>
      <c r="Q209">
        <v>3</v>
      </c>
      <c r="R209">
        <v>3</v>
      </c>
      <c r="S209">
        <v>2</v>
      </c>
      <c r="T209">
        <v>4</v>
      </c>
      <c r="U209">
        <v>3</v>
      </c>
      <c r="V209">
        <v>4</v>
      </c>
      <c r="W209">
        <v>4</v>
      </c>
      <c r="X209">
        <v>3</v>
      </c>
      <c r="Y209">
        <v>3</v>
      </c>
      <c r="Z209">
        <v>3</v>
      </c>
      <c r="AA209">
        <v>1</v>
      </c>
      <c r="AB209">
        <v>1</v>
      </c>
      <c r="AC209">
        <v>3</v>
      </c>
      <c r="AD209">
        <v>4</v>
      </c>
      <c r="AE209">
        <v>4</v>
      </c>
      <c r="AF209">
        <v>3</v>
      </c>
      <c r="AG209">
        <v>4</v>
      </c>
      <c r="AH209">
        <v>4</v>
      </c>
      <c r="AI209">
        <v>3</v>
      </c>
      <c r="AJ209">
        <v>4</v>
      </c>
      <c r="AK209">
        <v>3</v>
      </c>
      <c r="AQ209">
        <v>6.67</v>
      </c>
      <c r="AR209">
        <v>6.67</v>
      </c>
      <c r="AS209">
        <v>6.67</v>
      </c>
      <c r="AT209">
        <v>10</v>
      </c>
      <c r="AU209">
        <v>6.67</v>
      </c>
      <c r="AV209">
        <v>0</v>
      </c>
      <c r="AW209">
        <v>6.67</v>
      </c>
      <c r="AX209">
        <v>6.67</v>
      </c>
      <c r="AY209">
        <v>6.67</v>
      </c>
      <c r="AZ209">
        <v>6.67</v>
      </c>
      <c r="BA209">
        <v>10</v>
      </c>
      <c r="BB209">
        <v>6.67</v>
      </c>
      <c r="BC209">
        <v>10</v>
      </c>
      <c r="BD209">
        <v>10</v>
      </c>
      <c r="BE209">
        <v>6.67</v>
      </c>
      <c r="BF209">
        <v>6.67</v>
      </c>
      <c r="BG209">
        <v>6.67</v>
      </c>
      <c r="BH209">
        <v>10</v>
      </c>
      <c r="BI209">
        <v>10</v>
      </c>
      <c r="BJ209">
        <v>6.67</v>
      </c>
      <c r="BK209">
        <v>10</v>
      </c>
      <c r="BL209">
        <v>10</v>
      </c>
      <c r="BM209">
        <v>6.67</v>
      </c>
      <c r="BN209">
        <v>10</v>
      </c>
      <c r="BO209">
        <v>10</v>
      </c>
      <c r="BP209">
        <v>6.67</v>
      </c>
      <c r="BQ209">
        <v>10</v>
      </c>
      <c r="BR209">
        <v>6.67</v>
      </c>
      <c r="BS209">
        <v>6.67</v>
      </c>
      <c r="BT209">
        <v>6.669999999999999</v>
      </c>
      <c r="BU209">
        <v>10</v>
      </c>
      <c r="BV209">
        <v>3.335</v>
      </c>
      <c r="BW209">
        <v>6.67</v>
      </c>
      <c r="BX209">
        <v>7.7800000000000011</v>
      </c>
      <c r="BY209">
        <v>8.3350000000000009</v>
      </c>
      <c r="BZ209">
        <v>6.67</v>
      </c>
      <c r="CA209">
        <v>10</v>
      </c>
      <c r="CB209">
        <v>8.3350000000000009</v>
      </c>
    </row>
    <row r="210" spans="2:80" x14ac:dyDescent="0.35">
      <c r="B210" t="s">
        <v>426</v>
      </c>
      <c r="C210" t="s">
        <v>127</v>
      </c>
      <c r="D210" t="s">
        <v>140</v>
      </c>
      <c r="E210" t="s">
        <v>375</v>
      </c>
      <c r="G210" t="s">
        <v>126</v>
      </c>
      <c r="H210">
        <v>2022</v>
      </c>
      <c r="I210" t="s">
        <v>177</v>
      </c>
      <c r="J210">
        <v>3</v>
      </c>
      <c r="K210">
        <v>2</v>
      </c>
      <c r="L210">
        <v>2</v>
      </c>
      <c r="M210">
        <v>1</v>
      </c>
      <c r="N210">
        <v>3</v>
      </c>
      <c r="O210">
        <v>3</v>
      </c>
      <c r="P210">
        <v>2</v>
      </c>
      <c r="Q210">
        <v>3</v>
      </c>
      <c r="R210">
        <v>4</v>
      </c>
      <c r="S210">
        <v>4</v>
      </c>
      <c r="T210">
        <v>2</v>
      </c>
      <c r="U210">
        <v>3</v>
      </c>
      <c r="V210">
        <v>1</v>
      </c>
      <c r="W210">
        <v>2</v>
      </c>
      <c r="X210">
        <v>4</v>
      </c>
      <c r="Y210">
        <v>1</v>
      </c>
      <c r="Z210">
        <v>1</v>
      </c>
      <c r="AA210">
        <v>4</v>
      </c>
      <c r="AB210">
        <v>1</v>
      </c>
      <c r="AC210">
        <v>1</v>
      </c>
      <c r="AD210">
        <v>3</v>
      </c>
      <c r="AE210">
        <v>4</v>
      </c>
      <c r="AF210">
        <v>3</v>
      </c>
      <c r="AG210">
        <v>3</v>
      </c>
      <c r="AH210">
        <v>1</v>
      </c>
      <c r="AI210">
        <v>2</v>
      </c>
      <c r="AJ210">
        <v>4</v>
      </c>
      <c r="AL210">
        <v>5</v>
      </c>
      <c r="AM210">
        <v>1</v>
      </c>
      <c r="AN210">
        <v>1</v>
      </c>
      <c r="AO210">
        <v>1</v>
      </c>
      <c r="AP210">
        <v>2</v>
      </c>
      <c r="BS210" t="s">
        <v>462</v>
      </c>
      <c r="BT210" t="s">
        <v>462</v>
      </c>
      <c r="BU210" t="s">
        <v>462</v>
      </c>
      <c r="BV210" t="s">
        <v>462</v>
      </c>
      <c r="BW210" t="s">
        <v>462</v>
      </c>
      <c r="BX210" t="s">
        <v>462</v>
      </c>
      <c r="BY210" t="s">
        <v>462</v>
      </c>
      <c r="BZ210" t="s">
        <v>462</v>
      </c>
      <c r="CA210" t="s">
        <v>462</v>
      </c>
      <c r="CB210" t="s">
        <v>462</v>
      </c>
    </row>
    <row r="211" spans="2:80" x14ac:dyDescent="0.35">
      <c r="B211" t="s">
        <v>426</v>
      </c>
      <c r="C211" t="s">
        <v>127</v>
      </c>
      <c r="D211" t="s">
        <v>141</v>
      </c>
      <c r="E211" t="s">
        <v>361</v>
      </c>
      <c r="G211" t="s">
        <v>126</v>
      </c>
      <c r="H211">
        <v>2022</v>
      </c>
      <c r="I211" t="s">
        <v>177</v>
      </c>
      <c r="J211">
        <v>3</v>
      </c>
      <c r="K211">
        <v>3</v>
      </c>
      <c r="L211">
        <v>3</v>
      </c>
      <c r="M211">
        <v>2</v>
      </c>
      <c r="N211">
        <v>3</v>
      </c>
      <c r="O211">
        <v>3</v>
      </c>
      <c r="P211">
        <v>1</v>
      </c>
      <c r="Q211">
        <v>2</v>
      </c>
      <c r="R211">
        <v>3</v>
      </c>
      <c r="S211">
        <v>3</v>
      </c>
      <c r="T211">
        <v>3</v>
      </c>
      <c r="U211">
        <v>3</v>
      </c>
      <c r="V211">
        <v>3</v>
      </c>
      <c r="W211">
        <v>3</v>
      </c>
      <c r="X211">
        <v>4</v>
      </c>
      <c r="Y211">
        <v>2</v>
      </c>
      <c r="Z211">
        <v>2</v>
      </c>
      <c r="AA211">
        <v>1</v>
      </c>
      <c r="AB211">
        <v>1</v>
      </c>
      <c r="AC211">
        <v>2</v>
      </c>
      <c r="AD211">
        <v>5</v>
      </c>
      <c r="AE211">
        <v>3</v>
      </c>
      <c r="AF211">
        <v>3</v>
      </c>
      <c r="AG211">
        <v>1</v>
      </c>
      <c r="AH211">
        <v>2</v>
      </c>
      <c r="AI211">
        <v>3</v>
      </c>
      <c r="AJ211">
        <v>3</v>
      </c>
      <c r="AL211">
        <v>3</v>
      </c>
      <c r="AM211">
        <v>3</v>
      </c>
      <c r="AN211">
        <v>1</v>
      </c>
      <c r="AO211">
        <v>2</v>
      </c>
      <c r="AP211">
        <v>1</v>
      </c>
      <c r="BS211" t="s">
        <v>462</v>
      </c>
      <c r="BT211" t="s">
        <v>462</v>
      </c>
      <c r="BU211" t="s">
        <v>462</v>
      </c>
      <c r="BV211" t="s">
        <v>462</v>
      </c>
      <c r="BW211" t="s">
        <v>462</v>
      </c>
      <c r="BX211" t="s">
        <v>462</v>
      </c>
      <c r="BY211" t="s">
        <v>462</v>
      </c>
      <c r="BZ211" t="s">
        <v>462</v>
      </c>
      <c r="CA211" t="s">
        <v>462</v>
      </c>
      <c r="CB211" t="s">
        <v>462</v>
      </c>
    </row>
    <row r="212" spans="2:80" x14ac:dyDescent="0.35">
      <c r="B212" t="s">
        <v>383</v>
      </c>
      <c r="C212" t="s">
        <v>127</v>
      </c>
      <c r="D212" t="s">
        <v>141</v>
      </c>
      <c r="E212" t="s">
        <v>366</v>
      </c>
      <c r="G212" t="s">
        <v>126</v>
      </c>
      <c r="H212">
        <v>2021</v>
      </c>
      <c r="I212" t="s">
        <v>176</v>
      </c>
      <c r="J212">
        <v>3</v>
      </c>
      <c r="K212">
        <v>2</v>
      </c>
      <c r="L212">
        <v>3</v>
      </c>
      <c r="M212">
        <v>2</v>
      </c>
      <c r="N212">
        <v>4</v>
      </c>
      <c r="O212">
        <v>4</v>
      </c>
      <c r="P212">
        <v>3</v>
      </c>
      <c r="Q212">
        <v>3</v>
      </c>
      <c r="R212">
        <v>3</v>
      </c>
      <c r="S212">
        <v>3</v>
      </c>
      <c r="T212">
        <v>3</v>
      </c>
      <c r="U212">
        <v>3</v>
      </c>
      <c r="V212">
        <v>3</v>
      </c>
      <c r="W212">
        <v>3</v>
      </c>
      <c r="X212">
        <v>3</v>
      </c>
      <c r="Y212">
        <v>3</v>
      </c>
      <c r="Z212">
        <v>2</v>
      </c>
      <c r="AA212">
        <v>2</v>
      </c>
      <c r="AB212">
        <v>2</v>
      </c>
      <c r="AC212">
        <v>3</v>
      </c>
      <c r="AD212">
        <v>3</v>
      </c>
      <c r="AE212">
        <v>3</v>
      </c>
      <c r="AF212">
        <v>2</v>
      </c>
      <c r="AG212">
        <v>3</v>
      </c>
      <c r="AH212">
        <v>1</v>
      </c>
      <c r="AI212">
        <v>2</v>
      </c>
      <c r="AJ212">
        <v>3</v>
      </c>
      <c r="AK212">
        <v>3</v>
      </c>
      <c r="AQ212">
        <v>6.67</v>
      </c>
      <c r="AR212">
        <v>3.33</v>
      </c>
      <c r="AS212">
        <v>6.67</v>
      </c>
      <c r="AT212">
        <v>6.67</v>
      </c>
      <c r="AU212">
        <v>10</v>
      </c>
      <c r="AV212">
        <v>10</v>
      </c>
      <c r="AW212">
        <v>6.67</v>
      </c>
      <c r="AX212">
        <v>6.67</v>
      </c>
      <c r="AY212">
        <v>6.67</v>
      </c>
      <c r="AZ212">
        <v>3.33</v>
      </c>
      <c r="BA212">
        <v>6.67</v>
      </c>
      <c r="BB212">
        <v>6.67</v>
      </c>
      <c r="BC212">
        <v>6.67</v>
      </c>
      <c r="BD212">
        <v>6.67</v>
      </c>
      <c r="BE212">
        <v>6.67</v>
      </c>
      <c r="BF212">
        <v>6.67</v>
      </c>
      <c r="BG212">
        <v>3.33</v>
      </c>
      <c r="BH212">
        <v>6.67</v>
      </c>
      <c r="BI212">
        <v>6.67</v>
      </c>
      <c r="BJ212">
        <v>6.67</v>
      </c>
      <c r="BK212">
        <v>6.67</v>
      </c>
      <c r="BL212">
        <v>6.67</v>
      </c>
      <c r="BM212">
        <v>3.33</v>
      </c>
      <c r="BN212">
        <v>6.67</v>
      </c>
      <c r="BO212">
        <v>0</v>
      </c>
      <c r="BP212">
        <v>3.33</v>
      </c>
      <c r="BQ212">
        <v>6.67</v>
      </c>
      <c r="BR212">
        <v>6.67</v>
      </c>
      <c r="BS212">
        <v>8.3350000000000009</v>
      </c>
      <c r="BT212">
        <v>5.5566666666666675</v>
      </c>
      <c r="BU212">
        <v>6.67</v>
      </c>
      <c r="BV212">
        <v>8.3350000000000009</v>
      </c>
      <c r="BW212">
        <v>6.67</v>
      </c>
      <c r="BX212">
        <v>5.5566666666666675</v>
      </c>
      <c r="BY212">
        <v>5</v>
      </c>
      <c r="BZ212">
        <v>5</v>
      </c>
      <c r="CA212">
        <v>6.669999999999999</v>
      </c>
      <c r="CB212">
        <v>6.67</v>
      </c>
    </row>
    <row r="213" spans="2:80" x14ac:dyDescent="0.35">
      <c r="B213" t="s">
        <v>426</v>
      </c>
      <c r="C213" t="s">
        <v>127</v>
      </c>
      <c r="D213" t="s">
        <v>140</v>
      </c>
      <c r="E213" t="s">
        <v>375</v>
      </c>
      <c r="G213" t="s">
        <v>126</v>
      </c>
      <c r="H213">
        <v>2022</v>
      </c>
      <c r="I213" t="s">
        <v>176</v>
      </c>
      <c r="J213">
        <v>3</v>
      </c>
      <c r="K213">
        <v>3</v>
      </c>
      <c r="L213">
        <v>3</v>
      </c>
      <c r="M213">
        <v>2</v>
      </c>
      <c r="N213">
        <v>4</v>
      </c>
      <c r="O213">
        <v>5</v>
      </c>
      <c r="P213">
        <v>3</v>
      </c>
      <c r="Q213">
        <v>3</v>
      </c>
      <c r="R213">
        <v>5</v>
      </c>
      <c r="S213">
        <v>3</v>
      </c>
      <c r="T213">
        <v>4</v>
      </c>
      <c r="U213">
        <v>4</v>
      </c>
      <c r="V213">
        <v>4</v>
      </c>
      <c r="W213">
        <v>4</v>
      </c>
      <c r="X213">
        <v>4</v>
      </c>
      <c r="Y213">
        <v>4</v>
      </c>
      <c r="Z213">
        <v>3</v>
      </c>
      <c r="AA213">
        <v>1</v>
      </c>
      <c r="AB213">
        <v>1</v>
      </c>
      <c r="AC213">
        <v>4</v>
      </c>
      <c r="AD213">
        <v>4</v>
      </c>
      <c r="AE213">
        <v>4</v>
      </c>
      <c r="AF213">
        <v>3</v>
      </c>
      <c r="AG213">
        <v>3</v>
      </c>
      <c r="AH213">
        <v>3</v>
      </c>
      <c r="AI213">
        <v>3</v>
      </c>
      <c r="AJ213">
        <v>4</v>
      </c>
      <c r="AL213">
        <v>3</v>
      </c>
      <c r="AM213">
        <v>3</v>
      </c>
      <c r="AN213">
        <v>1</v>
      </c>
      <c r="AO213">
        <v>1</v>
      </c>
      <c r="AP213">
        <v>2</v>
      </c>
      <c r="BS213" t="s">
        <v>462</v>
      </c>
      <c r="BT213" t="s">
        <v>462</v>
      </c>
      <c r="BU213" t="s">
        <v>462</v>
      </c>
      <c r="BV213" t="s">
        <v>462</v>
      </c>
      <c r="BW213" t="s">
        <v>462</v>
      </c>
      <c r="BX213" t="s">
        <v>462</v>
      </c>
      <c r="BY213" t="s">
        <v>462</v>
      </c>
      <c r="BZ213" t="s">
        <v>462</v>
      </c>
      <c r="CA213" t="s">
        <v>462</v>
      </c>
      <c r="CB213" t="s">
        <v>462</v>
      </c>
    </row>
    <row r="214" spans="2:80" x14ac:dyDescent="0.35">
      <c r="B214" t="s">
        <v>427</v>
      </c>
      <c r="C214" t="s">
        <v>127</v>
      </c>
      <c r="D214" t="s">
        <v>140</v>
      </c>
      <c r="E214" t="s">
        <v>429</v>
      </c>
      <c r="G214" t="s">
        <v>126</v>
      </c>
      <c r="H214">
        <v>2022</v>
      </c>
      <c r="I214" t="s">
        <v>176</v>
      </c>
      <c r="J214">
        <v>3</v>
      </c>
      <c r="K214">
        <v>2</v>
      </c>
      <c r="L214">
        <v>3</v>
      </c>
      <c r="M214">
        <v>1</v>
      </c>
      <c r="N214">
        <v>4</v>
      </c>
      <c r="O214">
        <v>4</v>
      </c>
      <c r="P214">
        <v>3</v>
      </c>
      <c r="Q214">
        <v>2</v>
      </c>
      <c r="R214">
        <v>5</v>
      </c>
      <c r="S214">
        <v>2</v>
      </c>
      <c r="T214">
        <v>2</v>
      </c>
      <c r="U214">
        <v>2</v>
      </c>
      <c r="V214">
        <v>4</v>
      </c>
      <c r="W214">
        <v>3</v>
      </c>
      <c r="X214">
        <v>4</v>
      </c>
      <c r="Y214">
        <v>3</v>
      </c>
      <c r="Z214">
        <v>5</v>
      </c>
      <c r="AA214">
        <v>1</v>
      </c>
      <c r="AB214">
        <v>1</v>
      </c>
      <c r="AC214">
        <v>4</v>
      </c>
      <c r="AD214">
        <v>4</v>
      </c>
      <c r="AE214">
        <v>5</v>
      </c>
      <c r="AF214">
        <v>5</v>
      </c>
      <c r="AG214">
        <v>2</v>
      </c>
      <c r="AH214">
        <v>1</v>
      </c>
      <c r="AI214">
        <v>3</v>
      </c>
      <c r="AJ214">
        <v>5</v>
      </c>
      <c r="AL214">
        <v>1</v>
      </c>
      <c r="AM214">
        <v>1</v>
      </c>
      <c r="AN214">
        <v>1</v>
      </c>
      <c r="AO214">
        <v>1</v>
      </c>
      <c r="AP214">
        <v>2</v>
      </c>
      <c r="BS214" t="s">
        <v>462</v>
      </c>
      <c r="BT214" t="s">
        <v>462</v>
      </c>
      <c r="BU214" t="s">
        <v>462</v>
      </c>
      <c r="BV214" t="s">
        <v>462</v>
      </c>
      <c r="BW214" t="s">
        <v>462</v>
      </c>
      <c r="BX214" t="s">
        <v>462</v>
      </c>
      <c r="BY214" t="s">
        <v>462</v>
      </c>
      <c r="BZ214" t="s">
        <v>462</v>
      </c>
      <c r="CA214" t="s">
        <v>462</v>
      </c>
      <c r="CB214" t="s">
        <v>462</v>
      </c>
    </row>
    <row r="215" spans="2:80" x14ac:dyDescent="0.35">
      <c r="B215" t="s">
        <v>383</v>
      </c>
      <c r="C215" t="s">
        <v>127</v>
      </c>
      <c r="D215" t="s">
        <v>141</v>
      </c>
      <c r="E215" t="s">
        <v>366</v>
      </c>
      <c r="G215" t="s">
        <v>126</v>
      </c>
      <c r="H215">
        <v>2021</v>
      </c>
      <c r="I215" t="s">
        <v>177</v>
      </c>
      <c r="J215">
        <v>3</v>
      </c>
      <c r="K215">
        <v>3</v>
      </c>
      <c r="L215">
        <v>2</v>
      </c>
      <c r="M215">
        <v>3</v>
      </c>
      <c r="N215">
        <v>3</v>
      </c>
      <c r="O215">
        <v>2</v>
      </c>
      <c r="P215">
        <v>2</v>
      </c>
      <c r="Q215">
        <v>3</v>
      </c>
      <c r="R215">
        <v>2</v>
      </c>
      <c r="S215">
        <v>2</v>
      </c>
      <c r="T215">
        <v>3</v>
      </c>
      <c r="U215">
        <v>3</v>
      </c>
      <c r="W215">
        <v>2</v>
      </c>
      <c r="X215">
        <v>3</v>
      </c>
      <c r="Y215">
        <v>2</v>
      </c>
      <c r="Z215">
        <v>2</v>
      </c>
      <c r="AA215">
        <v>1</v>
      </c>
      <c r="AB215">
        <v>2</v>
      </c>
      <c r="AC215">
        <v>1</v>
      </c>
      <c r="AE215">
        <v>2</v>
      </c>
      <c r="AG215">
        <v>2</v>
      </c>
      <c r="AH215">
        <v>1</v>
      </c>
      <c r="AI215">
        <v>2</v>
      </c>
      <c r="AJ215">
        <v>2</v>
      </c>
      <c r="AK215">
        <v>3</v>
      </c>
      <c r="AQ215">
        <v>6.67</v>
      </c>
      <c r="AR215">
        <v>6.67</v>
      </c>
      <c r="AS215">
        <v>3.33</v>
      </c>
      <c r="AT215">
        <v>3.33</v>
      </c>
      <c r="AU215">
        <v>6.67</v>
      </c>
      <c r="AV215">
        <v>3.33</v>
      </c>
      <c r="AW215">
        <v>3.33</v>
      </c>
      <c r="AX215">
        <v>6.67</v>
      </c>
      <c r="AY215">
        <v>3.33</v>
      </c>
      <c r="AZ215">
        <v>6.67</v>
      </c>
      <c r="BA215">
        <v>6.67</v>
      </c>
      <c r="BB215">
        <v>6.67</v>
      </c>
      <c r="BD215">
        <v>3.33</v>
      </c>
      <c r="BE215">
        <v>6.67</v>
      </c>
      <c r="BF215">
        <v>3.33</v>
      </c>
      <c r="BG215">
        <v>3.33</v>
      </c>
      <c r="BH215">
        <v>10</v>
      </c>
      <c r="BI215">
        <v>6.67</v>
      </c>
      <c r="BJ215">
        <v>0</v>
      </c>
      <c r="BL215">
        <v>3.33</v>
      </c>
      <c r="BN215">
        <v>3.33</v>
      </c>
      <c r="BO215">
        <v>0</v>
      </c>
      <c r="BP215">
        <v>3.33</v>
      </c>
      <c r="BQ215">
        <v>3.33</v>
      </c>
      <c r="BR215">
        <v>6.67</v>
      </c>
      <c r="BS215">
        <v>6.67</v>
      </c>
      <c r="BT215">
        <v>5.5566666666666675</v>
      </c>
      <c r="BU215">
        <v>5</v>
      </c>
      <c r="BV215">
        <v>5</v>
      </c>
      <c r="BW215">
        <v>5</v>
      </c>
      <c r="BX215">
        <v>3.33</v>
      </c>
      <c r="BY215">
        <v>3.33</v>
      </c>
      <c r="BZ215">
        <v>5</v>
      </c>
      <c r="CA215">
        <v>8.3350000000000009</v>
      </c>
      <c r="CB215">
        <v>1.665</v>
      </c>
    </row>
    <row r="216" spans="2:80" x14ac:dyDescent="0.35">
      <c r="B216" t="s">
        <v>382</v>
      </c>
      <c r="C216" t="s">
        <v>127</v>
      </c>
      <c r="D216" t="s">
        <v>149</v>
      </c>
      <c r="E216" t="s">
        <v>364</v>
      </c>
      <c r="G216" t="s">
        <v>126</v>
      </c>
      <c r="H216">
        <v>2021</v>
      </c>
      <c r="I216" t="s">
        <v>176</v>
      </c>
      <c r="J216">
        <v>3</v>
      </c>
      <c r="K216">
        <v>3</v>
      </c>
      <c r="L216">
        <v>3</v>
      </c>
      <c r="M216">
        <v>3</v>
      </c>
      <c r="N216">
        <v>3</v>
      </c>
      <c r="O216">
        <v>3</v>
      </c>
      <c r="P216">
        <v>5</v>
      </c>
      <c r="Q216">
        <v>5</v>
      </c>
      <c r="R216">
        <v>5</v>
      </c>
      <c r="S216">
        <v>4</v>
      </c>
      <c r="T216">
        <v>3</v>
      </c>
      <c r="U216">
        <v>3</v>
      </c>
      <c r="V216">
        <v>5</v>
      </c>
      <c r="W216">
        <v>3</v>
      </c>
      <c r="X216">
        <v>3</v>
      </c>
      <c r="Y216">
        <v>3</v>
      </c>
      <c r="Z216">
        <v>5</v>
      </c>
      <c r="AA216">
        <v>3</v>
      </c>
      <c r="AB216">
        <v>5</v>
      </c>
      <c r="AC216">
        <v>3</v>
      </c>
      <c r="AD216">
        <v>2</v>
      </c>
      <c r="AE216">
        <v>1</v>
      </c>
      <c r="AF216">
        <v>4</v>
      </c>
      <c r="AG216">
        <v>4</v>
      </c>
      <c r="AH216">
        <v>1</v>
      </c>
      <c r="AI216">
        <v>1</v>
      </c>
      <c r="AJ216">
        <v>4</v>
      </c>
      <c r="AK216">
        <v>4</v>
      </c>
      <c r="AQ216">
        <v>6.67</v>
      </c>
      <c r="AR216">
        <v>6.67</v>
      </c>
      <c r="AS216">
        <v>6.67</v>
      </c>
      <c r="AT216">
        <v>3.33</v>
      </c>
      <c r="AU216">
        <v>6.67</v>
      </c>
      <c r="AV216">
        <v>6.67</v>
      </c>
      <c r="AW216" t="s">
        <v>59</v>
      </c>
      <c r="AX216" t="s">
        <v>59</v>
      </c>
      <c r="AY216" t="s">
        <v>59</v>
      </c>
      <c r="AZ216">
        <v>0</v>
      </c>
      <c r="BA216">
        <v>6.67</v>
      </c>
      <c r="BB216">
        <v>6.67</v>
      </c>
      <c r="BC216" t="s">
        <v>59</v>
      </c>
      <c r="BD216">
        <v>6.67</v>
      </c>
      <c r="BE216">
        <v>6.67</v>
      </c>
      <c r="BF216">
        <v>6.67</v>
      </c>
      <c r="BG216" t="s">
        <v>59</v>
      </c>
      <c r="BH216">
        <v>3.33</v>
      </c>
      <c r="BI216" t="s">
        <v>59</v>
      </c>
      <c r="BJ216">
        <v>6.67</v>
      </c>
      <c r="BK216">
        <v>3.33</v>
      </c>
      <c r="BL216">
        <v>0</v>
      </c>
      <c r="BM216">
        <v>10</v>
      </c>
      <c r="BN216">
        <v>10</v>
      </c>
      <c r="BO216">
        <v>0</v>
      </c>
      <c r="BP216">
        <v>0</v>
      </c>
      <c r="BQ216">
        <v>10</v>
      </c>
      <c r="BR216">
        <v>10</v>
      </c>
      <c r="BS216">
        <v>6.67</v>
      </c>
      <c r="BT216">
        <v>6.669999999999999</v>
      </c>
      <c r="BU216">
        <v>5</v>
      </c>
      <c r="BV216">
        <v>6.67</v>
      </c>
      <c r="BW216" t="s">
        <v>462</v>
      </c>
      <c r="BX216">
        <v>7.78</v>
      </c>
      <c r="BY216" t="s">
        <v>462</v>
      </c>
      <c r="BZ216">
        <v>0</v>
      </c>
      <c r="CA216">
        <v>3.33</v>
      </c>
      <c r="CB216">
        <v>3.335</v>
      </c>
    </row>
    <row r="217" spans="2:80" x14ac:dyDescent="0.35">
      <c r="B217" t="s">
        <v>427</v>
      </c>
      <c r="C217" t="s">
        <v>127</v>
      </c>
      <c r="D217" t="s">
        <v>140</v>
      </c>
      <c r="E217" t="s">
        <v>429</v>
      </c>
      <c r="G217" t="s">
        <v>126</v>
      </c>
      <c r="H217">
        <v>2022</v>
      </c>
      <c r="I217" t="s">
        <v>177</v>
      </c>
      <c r="J217">
        <v>3</v>
      </c>
      <c r="K217">
        <v>3</v>
      </c>
      <c r="L217">
        <v>5</v>
      </c>
      <c r="M217">
        <v>2</v>
      </c>
      <c r="N217">
        <v>3</v>
      </c>
      <c r="O217">
        <v>3</v>
      </c>
      <c r="P217">
        <v>3</v>
      </c>
      <c r="Q217">
        <v>1</v>
      </c>
      <c r="R217">
        <v>2</v>
      </c>
      <c r="S217">
        <v>4</v>
      </c>
      <c r="T217">
        <v>4</v>
      </c>
      <c r="U217">
        <v>4</v>
      </c>
      <c r="V217">
        <v>3</v>
      </c>
      <c r="W217">
        <v>3</v>
      </c>
      <c r="X217">
        <v>4</v>
      </c>
      <c r="Y217">
        <v>3</v>
      </c>
      <c r="Z217">
        <v>3</v>
      </c>
      <c r="AA217">
        <v>1</v>
      </c>
      <c r="AB217">
        <v>1</v>
      </c>
      <c r="AC217">
        <v>3</v>
      </c>
      <c r="AD217">
        <v>3</v>
      </c>
      <c r="AE217">
        <v>4</v>
      </c>
      <c r="AF217">
        <v>3</v>
      </c>
      <c r="AG217">
        <v>5</v>
      </c>
      <c r="AH217">
        <v>3</v>
      </c>
      <c r="AI217">
        <v>4</v>
      </c>
      <c r="AJ217">
        <v>3</v>
      </c>
      <c r="AL217">
        <v>4</v>
      </c>
      <c r="AM217">
        <v>2</v>
      </c>
      <c r="AN217">
        <v>1</v>
      </c>
      <c r="AO217">
        <v>1</v>
      </c>
      <c r="AP217">
        <v>1</v>
      </c>
      <c r="BS217" t="s">
        <v>462</v>
      </c>
      <c r="BT217" t="s">
        <v>462</v>
      </c>
      <c r="BU217" t="s">
        <v>462</v>
      </c>
      <c r="BV217" t="s">
        <v>462</v>
      </c>
      <c r="BW217" t="s">
        <v>462</v>
      </c>
      <c r="BX217" t="s">
        <v>462</v>
      </c>
      <c r="BY217" t="s">
        <v>462</v>
      </c>
      <c r="BZ217" t="s">
        <v>462</v>
      </c>
      <c r="CA217" t="s">
        <v>462</v>
      </c>
      <c r="CB217" t="s">
        <v>462</v>
      </c>
    </row>
    <row r="218" spans="2:80" x14ac:dyDescent="0.35">
      <c r="B218" t="s">
        <v>427</v>
      </c>
      <c r="C218" t="s">
        <v>127</v>
      </c>
      <c r="D218" t="s">
        <v>140</v>
      </c>
      <c r="E218" t="s">
        <v>429</v>
      </c>
      <c r="G218" t="s">
        <v>126</v>
      </c>
      <c r="H218">
        <v>2022</v>
      </c>
      <c r="I218" t="s">
        <v>177</v>
      </c>
      <c r="J218">
        <v>3</v>
      </c>
      <c r="K218">
        <v>2</v>
      </c>
      <c r="L218">
        <v>3</v>
      </c>
      <c r="M218">
        <v>2</v>
      </c>
      <c r="N218">
        <v>4</v>
      </c>
      <c r="O218">
        <v>1</v>
      </c>
      <c r="P218">
        <v>2</v>
      </c>
      <c r="Q218">
        <v>3</v>
      </c>
      <c r="R218">
        <v>1</v>
      </c>
      <c r="S218">
        <v>3</v>
      </c>
      <c r="T218">
        <v>2</v>
      </c>
      <c r="U218">
        <v>2</v>
      </c>
      <c r="V218">
        <v>3</v>
      </c>
      <c r="W218">
        <v>1</v>
      </c>
      <c r="X218">
        <v>4</v>
      </c>
      <c r="Y218">
        <v>3</v>
      </c>
      <c r="Z218">
        <v>3</v>
      </c>
      <c r="AA218">
        <v>1</v>
      </c>
      <c r="AB218">
        <v>1</v>
      </c>
      <c r="AC218">
        <v>5</v>
      </c>
      <c r="AD218">
        <v>3</v>
      </c>
      <c r="AE218">
        <v>5</v>
      </c>
      <c r="AF218">
        <v>5</v>
      </c>
      <c r="AG218">
        <v>1</v>
      </c>
      <c r="AH218">
        <v>1</v>
      </c>
      <c r="AI218">
        <v>4</v>
      </c>
      <c r="AJ218">
        <v>1</v>
      </c>
      <c r="AM218">
        <v>1</v>
      </c>
      <c r="AN218">
        <v>1</v>
      </c>
      <c r="AO218">
        <v>1</v>
      </c>
      <c r="AP218">
        <v>1</v>
      </c>
      <c r="BS218" t="s">
        <v>462</v>
      </c>
      <c r="BT218" t="s">
        <v>462</v>
      </c>
      <c r="BU218" t="s">
        <v>462</v>
      </c>
      <c r="BV218" t="s">
        <v>462</v>
      </c>
      <c r="BW218" t="s">
        <v>462</v>
      </c>
      <c r="BX218" t="s">
        <v>462</v>
      </c>
      <c r="BY218" t="s">
        <v>462</v>
      </c>
      <c r="BZ218" t="s">
        <v>462</v>
      </c>
      <c r="CA218" t="s">
        <v>462</v>
      </c>
      <c r="CB218" t="s">
        <v>462</v>
      </c>
    </row>
    <row r="219" spans="2:80" x14ac:dyDescent="0.35">
      <c r="B219" t="s">
        <v>427</v>
      </c>
      <c r="C219" t="s">
        <v>127</v>
      </c>
      <c r="D219" t="s">
        <v>140</v>
      </c>
      <c r="E219" t="s">
        <v>429</v>
      </c>
      <c r="G219" t="s">
        <v>126</v>
      </c>
      <c r="H219">
        <v>2022</v>
      </c>
      <c r="I219" t="s">
        <v>177</v>
      </c>
      <c r="J219">
        <v>3</v>
      </c>
      <c r="K219">
        <v>3</v>
      </c>
      <c r="L219">
        <v>3</v>
      </c>
      <c r="M219">
        <v>2</v>
      </c>
      <c r="N219">
        <v>4</v>
      </c>
      <c r="O219">
        <v>4</v>
      </c>
      <c r="P219">
        <v>2</v>
      </c>
      <c r="Q219">
        <v>1</v>
      </c>
      <c r="R219">
        <v>2</v>
      </c>
      <c r="S219">
        <v>4</v>
      </c>
      <c r="T219">
        <v>4</v>
      </c>
      <c r="U219">
        <v>4</v>
      </c>
      <c r="V219">
        <v>3</v>
      </c>
      <c r="W219">
        <v>3</v>
      </c>
      <c r="X219">
        <v>4</v>
      </c>
      <c r="Y219">
        <v>3</v>
      </c>
      <c r="Z219">
        <v>3</v>
      </c>
      <c r="AA219">
        <v>1</v>
      </c>
      <c r="AB219">
        <v>1</v>
      </c>
      <c r="AC219">
        <v>3</v>
      </c>
      <c r="AD219">
        <v>3</v>
      </c>
      <c r="AE219">
        <v>4</v>
      </c>
      <c r="AF219">
        <v>3</v>
      </c>
      <c r="AG219">
        <v>5</v>
      </c>
      <c r="AH219">
        <v>3</v>
      </c>
      <c r="AI219">
        <v>4</v>
      </c>
      <c r="AJ219">
        <v>3</v>
      </c>
      <c r="AL219">
        <v>3</v>
      </c>
      <c r="AM219">
        <v>1</v>
      </c>
      <c r="AN219">
        <v>1</v>
      </c>
      <c r="AO219">
        <v>1</v>
      </c>
      <c r="AP219">
        <v>1</v>
      </c>
      <c r="BS219" t="s">
        <v>462</v>
      </c>
      <c r="BT219" t="s">
        <v>462</v>
      </c>
      <c r="BU219" t="s">
        <v>462</v>
      </c>
      <c r="BV219" t="s">
        <v>462</v>
      </c>
      <c r="BW219" t="s">
        <v>462</v>
      </c>
      <c r="BX219" t="s">
        <v>462</v>
      </c>
      <c r="BY219" t="s">
        <v>462</v>
      </c>
      <c r="BZ219" t="s">
        <v>462</v>
      </c>
      <c r="CA219" t="s">
        <v>462</v>
      </c>
      <c r="CB219" t="s">
        <v>462</v>
      </c>
    </row>
    <row r="220" spans="2:80" x14ac:dyDescent="0.35">
      <c r="B220" t="s">
        <v>428</v>
      </c>
      <c r="C220" t="s">
        <v>127</v>
      </c>
      <c r="D220" t="s">
        <v>147</v>
      </c>
      <c r="E220" t="s">
        <v>363</v>
      </c>
      <c r="G220" t="s">
        <v>126</v>
      </c>
      <c r="H220">
        <v>2022</v>
      </c>
      <c r="I220" t="s">
        <v>177</v>
      </c>
      <c r="J220">
        <v>3</v>
      </c>
      <c r="K220">
        <v>4</v>
      </c>
      <c r="L220">
        <v>4</v>
      </c>
      <c r="M220">
        <v>1</v>
      </c>
      <c r="N220">
        <v>4</v>
      </c>
      <c r="O220">
        <v>4</v>
      </c>
      <c r="P220">
        <v>3</v>
      </c>
      <c r="Q220">
        <v>4</v>
      </c>
      <c r="R220">
        <v>4</v>
      </c>
      <c r="S220">
        <v>2</v>
      </c>
      <c r="T220">
        <v>4</v>
      </c>
      <c r="U220">
        <v>4</v>
      </c>
      <c r="V220">
        <v>4</v>
      </c>
      <c r="W220">
        <v>4</v>
      </c>
      <c r="X220">
        <v>4</v>
      </c>
      <c r="Y220">
        <v>4</v>
      </c>
      <c r="Z220">
        <v>4</v>
      </c>
      <c r="AA220">
        <v>1</v>
      </c>
      <c r="AB220">
        <v>1</v>
      </c>
      <c r="AC220">
        <v>4</v>
      </c>
      <c r="AD220">
        <v>4</v>
      </c>
      <c r="AE220">
        <v>4</v>
      </c>
      <c r="AF220">
        <v>4</v>
      </c>
      <c r="AG220">
        <v>3</v>
      </c>
      <c r="AH220">
        <v>1</v>
      </c>
      <c r="AI220">
        <v>2</v>
      </c>
      <c r="AJ220">
        <v>4</v>
      </c>
      <c r="AL220">
        <v>4</v>
      </c>
      <c r="AM220">
        <v>3</v>
      </c>
      <c r="AN220">
        <v>1</v>
      </c>
      <c r="AO220">
        <v>1</v>
      </c>
      <c r="AP220">
        <v>1</v>
      </c>
      <c r="BS220" t="s">
        <v>462</v>
      </c>
      <c r="BT220" t="s">
        <v>462</v>
      </c>
      <c r="BU220" t="s">
        <v>462</v>
      </c>
      <c r="BV220" t="s">
        <v>462</v>
      </c>
      <c r="BW220" t="s">
        <v>462</v>
      </c>
      <c r="BX220" t="s">
        <v>462</v>
      </c>
      <c r="BY220" t="s">
        <v>462</v>
      </c>
      <c r="BZ220" t="s">
        <v>462</v>
      </c>
      <c r="CA220" t="s">
        <v>462</v>
      </c>
      <c r="CB220" t="s">
        <v>462</v>
      </c>
    </row>
    <row r="221" spans="2:80" x14ac:dyDescent="0.35">
      <c r="B221" t="s">
        <v>383</v>
      </c>
      <c r="C221" t="s">
        <v>127</v>
      </c>
      <c r="D221" t="s">
        <v>141</v>
      </c>
      <c r="E221" t="s">
        <v>366</v>
      </c>
      <c r="G221" t="s">
        <v>126</v>
      </c>
      <c r="H221">
        <v>2021</v>
      </c>
      <c r="I221" t="s">
        <v>176</v>
      </c>
      <c r="J221">
        <v>3</v>
      </c>
      <c r="K221">
        <v>5</v>
      </c>
      <c r="L221">
        <v>2</v>
      </c>
      <c r="M221">
        <v>2</v>
      </c>
      <c r="N221">
        <v>3</v>
      </c>
      <c r="O221">
        <v>3</v>
      </c>
      <c r="P221">
        <v>3</v>
      </c>
      <c r="Q221">
        <v>3</v>
      </c>
      <c r="R221">
        <v>4</v>
      </c>
      <c r="S221">
        <v>2</v>
      </c>
      <c r="T221">
        <v>4</v>
      </c>
      <c r="U221">
        <v>3</v>
      </c>
      <c r="V221">
        <v>3</v>
      </c>
      <c r="W221">
        <v>2</v>
      </c>
      <c r="X221">
        <v>3</v>
      </c>
      <c r="Y221">
        <v>3</v>
      </c>
      <c r="Z221">
        <v>2</v>
      </c>
      <c r="AA221">
        <v>5</v>
      </c>
      <c r="AB221">
        <v>4</v>
      </c>
      <c r="AC221">
        <v>3</v>
      </c>
      <c r="AD221">
        <v>3</v>
      </c>
      <c r="AE221">
        <v>5</v>
      </c>
      <c r="AF221">
        <v>3</v>
      </c>
      <c r="AG221">
        <v>5</v>
      </c>
      <c r="AH221">
        <v>2</v>
      </c>
      <c r="AI221">
        <v>2</v>
      </c>
      <c r="AJ221">
        <v>5</v>
      </c>
      <c r="AK221">
        <v>1</v>
      </c>
      <c r="AQ221">
        <v>6.67</v>
      </c>
      <c r="AR221" t="s">
        <v>59</v>
      </c>
      <c r="AS221">
        <v>3.33</v>
      </c>
      <c r="AT221">
        <v>6.67</v>
      </c>
      <c r="AU221">
        <v>6.67</v>
      </c>
      <c r="AV221">
        <v>6.67</v>
      </c>
      <c r="AW221">
        <v>6.67</v>
      </c>
      <c r="AX221">
        <v>6.67</v>
      </c>
      <c r="AY221">
        <v>10</v>
      </c>
      <c r="AZ221">
        <v>6.67</v>
      </c>
      <c r="BA221">
        <v>10</v>
      </c>
      <c r="BB221">
        <v>6.67</v>
      </c>
      <c r="BC221">
        <v>6.67</v>
      </c>
      <c r="BD221">
        <v>3.33</v>
      </c>
      <c r="BE221">
        <v>6.67</v>
      </c>
      <c r="BF221">
        <v>6.67</v>
      </c>
      <c r="BG221">
        <v>3.33</v>
      </c>
      <c r="BH221" t="s">
        <v>59</v>
      </c>
      <c r="BI221">
        <v>0</v>
      </c>
      <c r="BJ221">
        <v>6.67</v>
      </c>
      <c r="BK221">
        <v>6.67</v>
      </c>
      <c r="BL221" t="s">
        <v>59</v>
      </c>
      <c r="BM221">
        <v>6.67</v>
      </c>
      <c r="BN221" t="s">
        <v>59</v>
      </c>
      <c r="BO221">
        <v>3.33</v>
      </c>
      <c r="BP221">
        <v>3.33</v>
      </c>
      <c r="BQ221" t="s">
        <v>59</v>
      </c>
      <c r="BR221">
        <v>0</v>
      </c>
      <c r="BS221">
        <v>6.67</v>
      </c>
      <c r="BT221">
        <v>5</v>
      </c>
      <c r="BU221">
        <v>8.3350000000000009</v>
      </c>
      <c r="BV221">
        <v>6.67</v>
      </c>
      <c r="BW221">
        <v>8.3350000000000009</v>
      </c>
      <c r="BX221">
        <v>5.5566666666666675</v>
      </c>
      <c r="BY221">
        <v>5</v>
      </c>
      <c r="BZ221">
        <v>6.67</v>
      </c>
      <c r="CA221">
        <v>3.335</v>
      </c>
      <c r="CB221">
        <v>6.67</v>
      </c>
    </row>
    <row r="222" spans="2:80" x14ac:dyDescent="0.35">
      <c r="B222" t="s">
        <v>383</v>
      </c>
      <c r="C222" t="s">
        <v>127</v>
      </c>
      <c r="D222" t="s">
        <v>141</v>
      </c>
      <c r="E222" t="s">
        <v>366</v>
      </c>
      <c r="G222" t="s">
        <v>126</v>
      </c>
      <c r="H222">
        <v>2021</v>
      </c>
      <c r="I222" t="s">
        <v>177</v>
      </c>
      <c r="J222">
        <v>3</v>
      </c>
      <c r="K222">
        <v>2</v>
      </c>
      <c r="L222">
        <v>2</v>
      </c>
      <c r="M222">
        <v>2</v>
      </c>
      <c r="N222">
        <v>4</v>
      </c>
      <c r="O222">
        <v>3</v>
      </c>
      <c r="P222">
        <v>2</v>
      </c>
      <c r="Q222">
        <v>2</v>
      </c>
      <c r="R222">
        <v>3</v>
      </c>
      <c r="S222">
        <v>4</v>
      </c>
      <c r="T222">
        <v>3</v>
      </c>
      <c r="U222">
        <v>3</v>
      </c>
      <c r="V222">
        <v>2</v>
      </c>
      <c r="W222">
        <v>3</v>
      </c>
      <c r="X222">
        <v>3</v>
      </c>
      <c r="Y222">
        <v>2</v>
      </c>
      <c r="Z222">
        <v>2</v>
      </c>
      <c r="AA222">
        <v>1</v>
      </c>
      <c r="AB222">
        <v>1</v>
      </c>
      <c r="AC222">
        <v>1</v>
      </c>
      <c r="AD222">
        <v>3</v>
      </c>
      <c r="AE222">
        <v>1</v>
      </c>
      <c r="AG222">
        <v>2</v>
      </c>
      <c r="AH222">
        <v>3</v>
      </c>
      <c r="AI222">
        <v>3</v>
      </c>
      <c r="AJ222">
        <v>2</v>
      </c>
      <c r="AK222">
        <v>3</v>
      </c>
      <c r="AQ222">
        <v>6.67</v>
      </c>
      <c r="AR222">
        <v>3.33</v>
      </c>
      <c r="AS222">
        <v>3.33</v>
      </c>
      <c r="AT222">
        <v>6.67</v>
      </c>
      <c r="AU222">
        <v>10</v>
      </c>
      <c r="AV222">
        <v>6.67</v>
      </c>
      <c r="AW222">
        <v>3.33</v>
      </c>
      <c r="AX222">
        <v>3.33</v>
      </c>
      <c r="AY222">
        <v>6.67</v>
      </c>
      <c r="AZ222">
        <v>0</v>
      </c>
      <c r="BA222">
        <v>6.67</v>
      </c>
      <c r="BB222">
        <v>6.67</v>
      </c>
      <c r="BC222">
        <v>3.33</v>
      </c>
      <c r="BD222">
        <v>6.67</v>
      </c>
      <c r="BE222">
        <v>6.67</v>
      </c>
      <c r="BF222">
        <v>3.33</v>
      </c>
      <c r="BG222">
        <v>3.33</v>
      </c>
      <c r="BH222">
        <v>10</v>
      </c>
      <c r="BI222">
        <v>10</v>
      </c>
      <c r="BJ222">
        <v>0</v>
      </c>
      <c r="BK222">
        <v>6.67</v>
      </c>
      <c r="BL222">
        <v>0</v>
      </c>
      <c r="BN222">
        <v>3.33</v>
      </c>
      <c r="BO222">
        <v>6.67</v>
      </c>
      <c r="BP222">
        <v>6.67</v>
      </c>
      <c r="BQ222">
        <v>3.33</v>
      </c>
      <c r="BR222">
        <v>6.67</v>
      </c>
      <c r="BS222">
        <v>8.3350000000000009</v>
      </c>
      <c r="BT222">
        <v>4.4433333333333334</v>
      </c>
      <c r="BU222">
        <v>6.67</v>
      </c>
      <c r="BV222">
        <v>6.67</v>
      </c>
      <c r="BW222">
        <v>5</v>
      </c>
      <c r="BX222">
        <v>5</v>
      </c>
      <c r="BY222">
        <v>3.33</v>
      </c>
      <c r="BZ222">
        <v>1.665</v>
      </c>
      <c r="CA222">
        <v>8.89</v>
      </c>
      <c r="CB222">
        <v>0</v>
      </c>
    </row>
    <row r="223" spans="2:80" x14ac:dyDescent="0.35">
      <c r="B223" t="s">
        <v>382</v>
      </c>
      <c r="C223" t="s">
        <v>127</v>
      </c>
      <c r="D223" t="s">
        <v>149</v>
      </c>
      <c r="E223" t="s">
        <v>364</v>
      </c>
      <c r="G223" t="s">
        <v>126</v>
      </c>
      <c r="H223">
        <v>2021</v>
      </c>
      <c r="I223" t="s">
        <v>177</v>
      </c>
      <c r="J223">
        <v>3</v>
      </c>
      <c r="K223">
        <v>3</v>
      </c>
      <c r="L223">
        <v>3</v>
      </c>
      <c r="M223">
        <v>2</v>
      </c>
      <c r="N223">
        <v>3</v>
      </c>
      <c r="O223">
        <v>3</v>
      </c>
      <c r="P223">
        <v>3</v>
      </c>
      <c r="Q223">
        <v>5</v>
      </c>
      <c r="R223">
        <v>3</v>
      </c>
      <c r="S223">
        <v>2</v>
      </c>
      <c r="T223">
        <v>3</v>
      </c>
      <c r="U223">
        <v>3</v>
      </c>
      <c r="V223">
        <v>3</v>
      </c>
      <c r="W223">
        <v>3</v>
      </c>
      <c r="X223">
        <v>3</v>
      </c>
      <c r="Y223">
        <v>5</v>
      </c>
      <c r="Z223">
        <v>3</v>
      </c>
      <c r="AA223">
        <v>2</v>
      </c>
      <c r="AB223">
        <v>2</v>
      </c>
      <c r="AC223">
        <v>3</v>
      </c>
      <c r="AD223">
        <v>3</v>
      </c>
      <c r="AE223">
        <v>3</v>
      </c>
      <c r="AG223">
        <v>3</v>
      </c>
      <c r="AH223">
        <v>3</v>
      </c>
      <c r="AI223">
        <v>3</v>
      </c>
      <c r="AJ223">
        <v>1</v>
      </c>
      <c r="AK223">
        <v>3</v>
      </c>
      <c r="AQ223">
        <v>6.67</v>
      </c>
      <c r="AR223">
        <v>6.67</v>
      </c>
      <c r="AS223">
        <v>6.67</v>
      </c>
      <c r="AT223">
        <v>6.67</v>
      </c>
      <c r="AU223">
        <v>6.67</v>
      </c>
      <c r="AV223">
        <v>6.67</v>
      </c>
      <c r="AW223">
        <v>6.67</v>
      </c>
      <c r="AX223" t="s">
        <v>59</v>
      </c>
      <c r="AY223">
        <v>6.67</v>
      </c>
      <c r="AZ223">
        <v>6.67</v>
      </c>
      <c r="BA223">
        <v>6.67</v>
      </c>
      <c r="BB223">
        <v>6.67</v>
      </c>
      <c r="BC223">
        <v>6.67</v>
      </c>
      <c r="BD223">
        <v>6.67</v>
      </c>
      <c r="BE223">
        <v>6.67</v>
      </c>
      <c r="BF223" t="s">
        <v>59</v>
      </c>
      <c r="BG223">
        <v>6.67</v>
      </c>
      <c r="BH223">
        <v>6.67</v>
      </c>
      <c r="BI223">
        <v>6.67</v>
      </c>
      <c r="BJ223">
        <v>6.67</v>
      </c>
      <c r="BK223">
        <v>6.67</v>
      </c>
      <c r="BL223">
        <v>6.67</v>
      </c>
      <c r="BN223">
        <v>6.67</v>
      </c>
      <c r="BO223">
        <v>6.67</v>
      </c>
      <c r="BP223">
        <v>6.67</v>
      </c>
      <c r="BQ223">
        <v>0</v>
      </c>
      <c r="BR223">
        <v>6.67</v>
      </c>
      <c r="BS223">
        <v>6.67</v>
      </c>
      <c r="BT223">
        <v>6.669999999999999</v>
      </c>
      <c r="BU223">
        <v>6.67</v>
      </c>
      <c r="BV223">
        <v>6.67</v>
      </c>
      <c r="BW223">
        <v>6.67</v>
      </c>
      <c r="BX223">
        <v>6.67</v>
      </c>
      <c r="BY223">
        <v>6.67</v>
      </c>
      <c r="BZ223">
        <v>6.67</v>
      </c>
      <c r="CA223">
        <v>6.669999999999999</v>
      </c>
      <c r="CB223">
        <v>6.67</v>
      </c>
    </row>
    <row r="224" spans="2:80" x14ac:dyDescent="0.35">
      <c r="B224" t="s">
        <v>382</v>
      </c>
      <c r="C224" t="s">
        <v>127</v>
      </c>
      <c r="D224" t="s">
        <v>149</v>
      </c>
      <c r="E224" t="s">
        <v>364</v>
      </c>
      <c r="G224" t="s">
        <v>126</v>
      </c>
      <c r="H224">
        <v>2021</v>
      </c>
      <c r="I224" t="s">
        <v>177</v>
      </c>
      <c r="J224">
        <v>3</v>
      </c>
      <c r="K224">
        <v>3</v>
      </c>
      <c r="L224">
        <v>4</v>
      </c>
      <c r="M224">
        <v>1</v>
      </c>
      <c r="N224">
        <v>5</v>
      </c>
      <c r="O224">
        <v>3</v>
      </c>
      <c r="P224">
        <v>5</v>
      </c>
      <c r="Q224">
        <v>5</v>
      </c>
      <c r="R224">
        <v>3</v>
      </c>
      <c r="S224">
        <v>3</v>
      </c>
      <c r="T224">
        <v>3</v>
      </c>
      <c r="U224">
        <v>3</v>
      </c>
      <c r="V224">
        <v>4</v>
      </c>
      <c r="W224">
        <v>4</v>
      </c>
      <c r="X224">
        <v>3</v>
      </c>
      <c r="Y224">
        <v>4</v>
      </c>
      <c r="Z224">
        <v>5</v>
      </c>
      <c r="AA224">
        <v>2</v>
      </c>
      <c r="AB224">
        <v>1</v>
      </c>
      <c r="AC224">
        <v>1</v>
      </c>
      <c r="AD224">
        <v>3</v>
      </c>
      <c r="AE224">
        <v>3</v>
      </c>
      <c r="AF224">
        <v>3</v>
      </c>
      <c r="AG224">
        <v>2</v>
      </c>
      <c r="AH224">
        <v>3</v>
      </c>
      <c r="AI224">
        <v>3</v>
      </c>
      <c r="AJ224">
        <v>3</v>
      </c>
      <c r="AK224">
        <v>3</v>
      </c>
      <c r="AQ224">
        <v>6.67</v>
      </c>
      <c r="AR224">
        <v>6.67</v>
      </c>
      <c r="AS224">
        <v>10</v>
      </c>
      <c r="AT224">
        <v>10</v>
      </c>
      <c r="AU224" t="s">
        <v>59</v>
      </c>
      <c r="AV224">
        <v>6.67</v>
      </c>
      <c r="AW224" t="s">
        <v>59</v>
      </c>
      <c r="AX224" t="s">
        <v>59</v>
      </c>
      <c r="AY224">
        <v>6.67</v>
      </c>
      <c r="AZ224">
        <v>3.33</v>
      </c>
      <c r="BA224">
        <v>6.67</v>
      </c>
      <c r="BB224">
        <v>6.67</v>
      </c>
      <c r="BC224">
        <v>10</v>
      </c>
      <c r="BD224">
        <v>10</v>
      </c>
      <c r="BE224">
        <v>6.67</v>
      </c>
      <c r="BF224">
        <v>10</v>
      </c>
      <c r="BG224" t="s">
        <v>59</v>
      </c>
      <c r="BH224">
        <v>6.67</v>
      </c>
      <c r="BI224">
        <v>10</v>
      </c>
      <c r="BJ224">
        <v>0</v>
      </c>
      <c r="BK224">
        <v>6.67</v>
      </c>
      <c r="BL224">
        <v>6.67</v>
      </c>
      <c r="BM224">
        <v>6.67</v>
      </c>
      <c r="BN224">
        <v>3.33</v>
      </c>
      <c r="BO224">
        <v>6.67</v>
      </c>
      <c r="BP224">
        <v>6.67</v>
      </c>
      <c r="BQ224">
        <v>6.67</v>
      </c>
      <c r="BR224">
        <v>6.67</v>
      </c>
      <c r="BS224">
        <v>6.67</v>
      </c>
      <c r="BT224">
        <v>7.78</v>
      </c>
      <c r="BU224">
        <v>8.3350000000000009</v>
      </c>
      <c r="BV224">
        <v>6.67</v>
      </c>
      <c r="BW224">
        <v>6.67</v>
      </c>
      <c r="BX224">
        <v>8.89</v>
      </c>
      <c r="BY224">
        <v>10</v>
      </c>
      <c r="BZ224">
        <v>3.33</v>
      </c>
      <c r="CA224">
        <v>7.7800000000000011</v>
      </c>
      <c r="CB224">
        <v>3.335</v>
      </c>
    </row>
    <row r="225" spans="2:80" x14ac:dyDescent="0.35">
      <c r="B225" t="s">
        <v>382</v>
      </c>
      <c r="C225" t="s">
        <v>127</v>
      </c>
      <c r="D225" t="s">
        <v>149</v>
      </c>
      <c r="E225" t="s">
        <v>364</v>
      </c>
      <c r="G225" t="s">
        <v>126</v>
      </c>
      <c r="H225">
        <v>2021</v>
      </c>
      <c r="I225" t="s">
        <v>176</v>
      </c>
      <c r="J225">
        <v>3</v>
      </c>
      <c r="K225">
        <v>3</v>
      </c>
      <c r="L225">
        <v>5</v>
      </c>
      <c r="N225">
        <v>3</v>
      </c>
      <c r="O225">
        <v>3</v>
      </c>
      <c r="P225">
        <v>3</v>
      </c>
      <c r="Q225">
        <v>3</v>
      </c>
      <c r="R225">
        <v>3</v>
      </c>
      <c r="S225">
        <v>5</v>
      </c>
      <c r="T225">
        <v>4</v>
      </c>
      <c r="U225">
        <v>4</v>
      </c>
      <c r="W225">
        <v>4</v>
      </c>
      <c r="X225">
        <v>4</v>
      </c>
      <c r="Y225">
        <v>1</v>
      </c>
      <c r="Z225">
        <v>5</v>
      </c>
      <c r="AA225">
        <v>1</v>
      </c>
      <c r="AB225">
        <v>1</v>
      </c>
      <c r="AC225">
        <v>4</v>
      </c>
      <c r="AD225">
        <v>5</v>
      </c>
      <c r="AE225">
        <v>5</v>
      </c>
      <c r="AF225">
        <v>4</v>
      </c>
      <c r="AG225">
        <v>3</v>
      </c>
      <c r="AH225">
        <v>1</v>
      </c>
      <c r="AI225">
        <v>5</v>
      </c>
      <c r="AJ225">
        <v>5</v>
      </c>
      <c r="AK225">
        <v>5</v>
      </c>
      <c r="AQ225">
        <v>6.67</v>
      </c>
      <c r="AR225">
        <v>6.67</v>
      </c>
      <c r="AS225" t="s">
        <v>59</v>
      </c>
      <c r="AU225">
        <v>6.67</v>
      </c>
      <c r="AV225">
        <v>6.67</v>
      </c>
      <c r="AW225">
        <v>6.67</v>
      </c>
      <c r="AX225">
        <v>6.67</v>
      </c>
      <c r="AY225">
        <v>6.67</v>
      </c>
      <c r="AZ225" t="s">
        <v>59</v>
      </c>
      <c r="BA225">
        <v>10</v>
      </c>
      <c r="BB225">
        <v>10</v>
      </c>
      <c r="BD225">
        <v>10</v>
      </c>
      <c r="BE225">
        <v>10</v>
      </c>
      <c r="BF225">
        <v>0</v>
      </c>
      <c r="BG225" t="s">
        <v>59</v>
      </c>
      <c r="BH225">
        <v>10</v>
      </c>
      <c r="BI225">
        <v>10</v>
      </c>
      <c r="BJ225">
        <v>10</v>
      </c>
      <c r="BK225" t="s">
        <v>59</v>
      </c>
      <c r="BL225" t="s">
        <v>59</v>
      </c>
      <c r="BM225">
        <v>10</v>
      </c>
      <c r="BN225">
        <v>6.67</v>
      </c>
      <c r="BO225">
        <v>0</v>
      </c>
      <c r="BP225" t="s">
        <v>59</v>
      </c>
      <c r="BQ225" t="s">
        <v>59</v>
      </c>
      <c r="BR225" t="s">
        <v>59</v>
      </c>
      <c r="BS225">
        <v>8.3350000000000009</v>
      </c>
      <c r="BT225">
        <v>6.67</v>
      </c>
      <c r="BU225">
        <v>10</v>
      </c>
      <c r="BV225">
        <v>8.3350000000000009</v>
      </c>
      <c r="BW225">
        <v>6.67</v>
      </c>
      <c r="BX225">
        <v>6.666666666666667</v>
      </c>
      <c r="BY225" t="s">
        <v>462</v>
      </c>
      <c r="BZ225">
        <v>6.67</v>
      </c>
      <c r="CA225">
        <v>10</v>
      </c>
      <c r="CB225">
        <v>10</v>
      </c>
    </row>
    <row r="226" spans="2:80" x14ac:dyDescent="0.35">
      <c r="B226" t="s">
        <v>382</v>
      </c>
      <c r="C226" t="s">
        <v>127</v>
      </c>
      <c r="D226" t="s">
        <v>149</v>
      </c>
      <c r="E226" t="s">
        <v>364</v>
      </c>
      <c r="G226" t="s">
        <v>126</v>
      </c>
      <c r="H226">
        <v>2021</v>
      </c>
      <c r="I226" t="s">
        <v>176</v>
      </c>
      <c r="J226">
        <v>3</v>
      </c>
      <c r="K226">
        <v>3</v>
      </c>
      <c r="L226">
        <v>2</v>
      </c>
      <c r="M226">
        <v>3</v>
      </c>
      <c r="N226">
        <v>5</v>
      </c>
      <c r="O226">
        <v>2</v>
      </c>
      <c r="P226">
        <v>5</v>
      </c>
      <c r="Q226">
        <v>5</v>
      </c>
      <c r="R226">
        <v>4</v>
      </c>
      <c r="S226">
        <v>5</v>
      </c>
      <c r="T226">
        <v>3</v>
      </c>
      <c r="U226">
        <v>3</v>
      </c>
      <c r="V226">
        <v>3</v>
      </c>
      <c r="W226">
        <v>3</v>
      </c>
      <c r="X226">
        <v>3</v>
      </c>
      <c r="Y226">
        <v>3</v>
      </c>
      <c r="Z226">
        <v>3</v>
      </c>
      <c r="AA226">
        <v>1</v>
      </c>
      <c r="AB226">
        <v>5</v>
      </c>
      <c r="AC226">
        <v>3</v>
      </c>
      <c r="AD226">
        <v>3</v>
      </c>
      <c r="AE226">
        <v>3</v>
      </c>
      <c r="AF226">
        <v>3</v>
      </c>
      <c r="AG226">
        <v>3</v>
      </c>
      <c r="AH226">
        <v>5</v>
      </c>
      <c r="AI226">
        <v>5</v>
      </c>
      <c r="AJ226">
        <v>3</v>
      </c>
      <c r="AK226">
        <v>5</v>
      </c>
      <c r="AQ226">
        <v>6.67</v>
      </c>
      <c r="AR226">
        <v>6.67</v>
      </c>
      <c r="AS226">
        <v>3.33</v>
      </c>
      <c r="AT226">
        <v>3.33</v>
      </c>
      <c r="AU226" t="s">
        <v>59</v>
      </c>
      <c r="AV226">
        <v>3.33</v>
      </c>
      <c r="AW226" t="s">
        <v>59</v>
      </c>
      <c r="AX226" t="s">
        <v>59</v>
      </c>
      <c r="AY226">
        <v>10</v>
      </c>
      <c r="AZ226" t="s">
        <v>59</v>
      </c>
      <c r="BA226">
        <v>6.67</v>
      </c>
      <c r="BB226">
        <v>6.67</v>
      </c>
      <c r="BC226">
        <v>6.67</v>
      </c>
      <c r="BD226">
        <v>6.67</v>
      </c>
      <c r="BE226">
        <v>6.67</v>
      </c>
      <c r="BF226">
        <v>6.67</v>
      </c>
      <c r="BG226">
        <v>6.67</v>
      </c>
      <c r="BH226">
        <v>10</v>
      </c>
      <c r="BI226" t="s">
        <v>59</v>
      </c>
      <c r="BJ226">
        <v>6.67</v>
      </c>
      <c r="BK226">
        <v>6.67</v>
      </c>
      <c r="BL226">
        <v>6.67</v>
      </c>
      <c r="BM226">
        <v>6.67</v>
      </c>
      <c r="BN226">
        <v>6.67</v>
      </c>
      <c r="BO226" t="s">
        <v>59</v>
      </c>
      <c r="BP226" t="s">
        <v>59</v>
      </c>
      <c r="BQ226">
        <v>6.67</v>
      </c>
      <c r="BR226" t="s">
        <v>59</v>
      </c>
      <c r="BS226">
        <v>6.67</v>
      </c>
      <c r="BT226">
        <v>5.5566666666666675</v>
      </c>
      <c r="BU226">
        <v>5</v>
      </c>
      <c r="BV226">
        <v>5</v>
      </c>
      <c r="BW226">
        <v>10</v>
      </c>
      <c r="BX226">
        <v>6.669999999999999</v>
      </c>
      <c r="BY226">
        <v>6.67</v>
      </c>
      <c r="BZ226" t="s">
        <v>462</v>
      </c>
      <c r="CA226">
        <v>8.3350000000000009</v>
      </c>
      <c r="CB226">
        <v>6.67</v>
      </c>
    </row>
    <row r="227" spans="2:80" x14ac:dyDescent="0.35">
      <c r="B227" t="s">
        <v>383</v>
      </c>
      <c r="C227" t="s">
        <v>127</v>
      </c>
      <c r="D227" t="s">
        <v>141</v>
      </c>
      <c r="E227" t="s">
        <v>366</v>
      </c>
      <c r="G227" t="s">
        <v>126</v>
      </c>
      <c r="H227">
        <v>2021</v>
      </c>
      <c r="I227" t="s">
        <v>177</v>
      </c>
      <c r="J227">
        <v>3</v>
      </c>
      <c r="K227">
        <v>2</v>
      </c>
      <c r="L227">
        <v>5</v>
      </c>
      <c r="M227">
        <v>5</v>
      </c>
      <c r="N227">
        <v>3</v>
      </c>
      <c r="O227">
        <v>3</v>
      </c>
      <c r="P227">
        <v>2</v>
      </c>
      <c r="Q227">
        <v>2</v>
      </c>
      <c r="R227">
        <v>3</v>
      </c>
      <c r="S227">
        <v>3</v>
      </c>
      <c r="T227">
        <v>3</v>
      </c>
      <c r="U227">
        <v>3</v>
      </c>
      <c r="V227">
        <v>3</v>
      </c>
      <c r="W227">
        <v>3</v>
      </c>
      <c r="X227">
        <v>3</v>
      </c>
      <c r="Y227">
        <v>5</v>
      </c>
      <c r="Z227">
        <v>5</v>
      </c>
      <c r="AA227">
        <v>1</v>
      </c>
      <c r="AB227">
        <v>1</v>
      </c>
      <c r="AC227">
        <v>4</v>
      </c>
      <c r="AD227">
        <v>2</v>
      </c>
      <c r="AE227">
        <v>1</v>
      </c>
      <c r="AF227">
        <v>5</v>
      </c>
      <c r="AG227">
        <v>2</v>
      </c>
      <c r="AH227">
        <v>1</v>
      </c>
      <c r="AI227">
        <v>2</v>
      </c>
      <c r="AJ227">
        <v>1</v>
      </c>
      <c r="AK227">
        <v>1</v>
      </c>
      <c r="AQ227">
        <v>6.67</v>
      </c>
      <c r="AR227">
        <v>3.33</v>
      </c>
      <c r="AS227" t="s">
        <v>59</v>
      </c>
      <c r="AT227" t="s">
        <v>59</v>
      </c>
      <c r="AU227">
        <v>6.67</v>
      </c>
      <c r="AV227">
        <v>6.67</v>
      </c>
      <c r="AW227">
        <v>3.33</v>
      </c>
      <c r="AX227">
        <v>3.33</v>
      </c>
      <c r="AY227">
        <v>6.67</v>
      </c>
      <c r="AZ227">
        <v>3.33</v>
      </c>
      <c r="BA227">
        <v>6.67</v>
      </c>
      <c r="BB227">
        <v>6.67</v>
      </c>
      <c r="BC227">
        <v>6.67</v>
      </c>
      <c r="BD227">
        <v>6.67</v>
      </c>
      <c r="BE227">
        <v>6.67</v>
      </c>
      <c r="BF227" t="s">
        <v>59</v>
      </c>
      <c r="BG227" t="s">
        <v>59</v>
      </c>
      <c r="BH227">
        <v>10</v>
      </c>
      <c r="BI227">
        <v>10</v>
      </c>
      <c r="BJ227">
        <v>10</v>
      </c>
      <c r="BK227">
        <v>3.33</v>
      </c>
      <c r="BL227">
        <v>0</v>
      </c>
      <c r="BM227" t="s">
        <v>59</v>
      </c>
      <c r="BN227">
        <v>3.33</v>
      </c>
      <c r="BO227">
        <v>0</v>
      </c>
      <c r="BP227">
        <v>3.33</v>
      </c>
      <c r="BQ227">
        <v>0</v>
      </c>
      <c r="BR227">
        <v>0</v>
      </c>
      <c r="BS227">
        <v>6.67</v>
      </c>
      <c r="BT227">
        <v>5</v>
      </c>
      <c r="BU227">
        <v>6.67</v>
      </c>
      <c r="BV227">
        <v>6.67</v>
      </c>
      <c r="BW227">
        <v>5</v>
      </c>
      <c r="BX227">
        <v>6.67</v>
      </c>
      <c r="BY227">
        <v>6.67</v>
      </c>
      <c r="BZ227">
        <v>3.33</v>
      </c>
      <c r="CA227">
        <v>7.7766666666666664</v>
      </c>
      <c r="CB227">
        <v>5</v>
      </c>
    </row>
    <row r="228" spans="2:80" x14ac:dyDescent="0.35">
      <c r="B228" t="s">
        <v>427</v>
      </c>
      <c r="C228" t="s">
        <v>127</v>
      </c>
      <c r="D228" t="s">
        <v>140</v>
      </c>
      <c r="E228" t="s">
        <v>429</v>
      </c>
      <c r="G228" t="s">
        <v>126</v>
      </c>
      <c r="H228">
        <v>2022</v>
      </c>
      <c r="I228" t="s">
        <v>177</v>
      </c>
      <c r="J228">
        <v>3</v>
      </c>
      <c r="K228">
        <v>3</v>
      </c>
      <c r="L228">
        <v>3</v>
      </c>
      <c r="M228">
        <v>2</v>
      </c>
      <c r="N228">
        <v>3</v>
      </c>
      <c r="O228">
        <v>3</v>
      </c>
      <c r="P228">
        <v>3</v>
      </c>
      <c r="Q228">
        <v>5</v>
      </c>
      <c r="R228">
        <v>2</v>
      </c>
      <c r="S228">
        <v>2</v>
      </c>
      <c r="T228">
        <v>3</v>
      </c>
      <c r="U228">
        <v>3</v>
      </c>
      <c r="V228">
        <v>4</v>
      </c>
      <c r="W228">
        <v>3</v>
      </c>
      <c r="X228">
        <v>4</v>
      </c>
      <c r="Y228">
        <v>2</v>
      </c>
      <c r="Z228">
        <v>3</v>
      </c>
      <c r="AA228">
        <v>2</v>
      </c>
      <c r="AB228">
        <v>2</v>
      </c>
      <c r="AC228">
        <v>2</v>
      </c>
      <c r="AD228">
        <v>4</v>
      </c>
      <c r="AE228">
        <v>2</v>
      </c>
      <c r="AF228">
        <v>2</v>
      </c>
      <c r="AG228">
        <v>3</v>
      </c>
      <c r="AH228">
        <v>3</v>
      </c>
      <c r="AI228">
        <v>3</v>
      </c>
      <c r="AJ228">
        <v>3</v>
      </c>
      <c r="AL228">
        <v>3</v>
      </c>
      <c r="AM228">
        <v>3</v>
      </c>
      <c r="AN228">
        <v>1</v>
      </c>
      <c r="AO228">
        <v>1</v>
      </c>
      <c r="AP228">
        <v>3</v>
      </c>
      <c r="BS228" t="s">
        <v>462</v>
      </c>
      <c r="BT228" t="s">
        <v>462</v>
      </c>
      <c r="BU228" t="s">
        <v>462</v>
      </c>
      <c r="BV228" t="s">
        <v>462</v>
      </c>
      <c r="BW228" t="s">
        <v>462</v>
      </c>
      <c r="BX228" t="s">
        <v>462</v>
      </c>
      <c r="BY228" t="s">
        <v>462</v>
      </c>
      <c r="BZ228" t="s">
        <v>462</v>
      </c>
      <c r="CA228" t="s">
        <v>462</v>
      </c>
      <c r="CB228" t="s">
        <v>462</v>
      </c>
    </row>
    <row r="229" spans="2:80" x14ac:dyDescent="0.35">
      <c r="B229" t="s">
        <v>382</v>
      </c>
      <c r="C229" t="s">
        <v>127</v>
      </c>
      <c r="D229" t="s">
        <v>149</v>
      </c>
      <c r="E229" t="s">
        <v>364</v>
      </c>
      <c r="G229" t="s">
        <v>126</v>
      </c>
      <c r="H229">
        <v>2021</v>
      </c>
      <c r="I229" t="s">
        <v>177</v>
      </c>
      <c r="J229">
        <v>3</v>
      </c>
      <c r="K229">
        <v>3</v>
      </c>
      <c r="L229">
        <v>1</v>
      </c>
      <c r="M229">
        <v>1</v>
      </c>
      <c r="N229">
        <v>4</v>
      </c>
      <c r="O229">
        <v>4</v>
      </c>
      <c r="P229">
        <v>3</v>
      </c>
      <c r="Q229">
        <v>4</v>
      </c>
      <c r="R229">
        <v>4</v>
      </c>
      <c r="S229">
        <v>5</v>
      </c>
      <c r="T229">
        <v>4</v>
      </c>
      <c r="U229">
        <v>4</v>
      </c>
      <c r="V229">
        <v>3</v>
      </c>
      <c r="W229">
        <v>3</v>
      </c>
      <c r="X229">
        <v>4</v>
      </c>
      <c r="Y229">
        <v>2</v>
      </c>
      <c r="Z229">
        <v>3</v>
      </c>
      <c r="AA229">
        <v>1</v>
      </c>
      <c r="AB229">
        <v>1</v>
      </c>
      <c r="AC229">
        <v>4</v>
      </c>
      <c r="AD229">
        <v>3</v>
      </c>
      <c r="AE229">
        <v>4</v>
      </c>
      <c r="AF229">
        <v>4</v>
      </c>
      <c r="AG229">
        <v>3</v>
      </c>
      <c r="AH229">
        <v>3</v>
      </c>
      <c r="AI229">
        <v>3</v>
      </c>
      <c r="AJ229">
        <v>3</v>
      </c>
      <c r="AK229">
        <v>3</v>
      </c>
      <c r="AQ229">
        <v>6.67</v>
      </c>
      <c r="AR229">
        <v>6.67</v>
      </c>
      <c r="AS229">
        <v>0</v>
      </c>
      <c r="AT229">
        <v>10</v>
      </c>
      <c r="AU229">
        <v>10</v>
      </c>
      <c r="AV229">
        <v>10</v>
      </c>
      <c r="AW229">
        <v>6.67</v>
      </c>
      <c r="AX229">
        <v>10</v>
      </c>
      <c r="AY229">
        <v>10</v>
      </c>
      <c r="AZ229" t="s">
        <v>59</v>
      </c>
      <c r="BA229">
        <v>10</v>
      </c>
      <c r="BB229">
        <v>10</v>
      </c>
      <c r="BC229">
        <v>6.67</v>
      </c>
      <c r="BD229">
        <v>6.67</v>
      </c>
      <c r="BE229">
        <v>10</v>
      </c>
      <c r="BF229">
        <v>3.33</v>
      </c>
      <c r="BG229">
        <v>6.67</v>
      </c>
      <c r="BH229">
        <v>10</v>
      </c>
      <c r="BI229">
        <v>10</v>
      </c>
      <c r="BJ229">
        <v>10</v>
      </c>
      <c r="BK229">
        <v>6.67</v>
      </c>
      <c r="BL229">
        <v>10</v>
      </c>
      <c r="BM229">
        <v>10</v>
      </c>
      <c r="BN229">
        <v>6.67</v>
      </c>
      <c r="BO229">
        <v>6.67</v>
      </c>
      <c r="BP229">
        <v>6.67</v>
      </c>
      <c r="BQ229">
        <v>6.67</v>
      </c>
      <c r="BR229">
        <v>6.67</v>
      </c>
      <c r="BS229">
        <v>10</v>
      </c>
      <c r="BT229">
        <v>4.4466666666666663</v>
      </c>
      <c r="BU229">
        <v>10</v>
      </c>
      <c r="BV229">
        <v>10</v>
      </c>
      <c r="BW229">
        <v>10</v>
      </c>
      <c r="BX229">
        <v>6.666666666666667</v>
      </c>
      <c r="BY229">
        <v>6.67</v>
      </c>
      <c r="BZ229">
        <v>6.67</v>
      </c>
      <c r="CA229">
        <v>8.89</v>
      </c>
      <c r="CB229">
        <v>10</v>
      </c>
    </row>
    <row r="230" spans="2:80" x14ac:dyDescent="0.35">
      <c r="B230" t="s">
        <v>428</v>
      </c>
      <c r="C230" t="s">
        <v>127</v>
      </c>
      <c r="D230" t="s">
        <v>138</v>
      </c>
      <c r="E230" t="s">
        <v>360</v>
      </c>
      <c r="G230" t="s">
        <v>126</v>
      </c>
      <c r="H230">
        <v>2022</v>
      </c>
      <c r="I230" t="s">
        <v>177</v>
      </c>
      <c r="J230">
        <v>3</v>
      </c>
      <c r="K230">
        <v>3</v>
      </c>
      <c r="L230">
        <v>5</v>
      </c>
      <c r="M230">
        <v>2</v>
      </c>
      <c r="N230">
        <v>5</v>
      </c>
      <c r="O230">
        <v>4</v>
      </c>
      <c r="P230">
        <v>3</v>
      </c>
      <c r="Q230">
        <v>5</v>
      </c>
      <c r="R230">
        <v>3</v>
      </c>
      <c r="S230">
        <v>3</v>
      </c>
      <c r="T230">
        <v>4</v>
      </c>
      <c r="U230">
        <v>4</v>
      </c>
      <c r="V230">
        <v>4</v>
      </c>
      <c r="W230">
        <v>4</v>
      </c>
      <c r="X230">
        <v>3</v>
      </c>
      <c r="Y230">
        <v>4</v>
      </c>
      <c r="Z230">
        <v>3</v>
      </c>
      <c r="AA230">
        <v>1</v>
      </c>
      <c r="AB230">
        <v>1</v>
      </c>
      <c r="AC230">
        <v>4</v>
      </c>
      <c r="AD230">
        <v>4</v>
      </c>
      <c r="AE230">
        <v>4</v>
      </c>
      <c r="AF230">
        <v>3</v>
      </c>
      <c r="AG230">
        <v>2</v>
      </c>
      <c r="AH230">
        <v>5</v>
      </c>
      <c r="AI230">
        <v>3</v>
      </c>
      <c r="AJ230">
        <v>4</v>
      </c>
      <c r="AL230">
        <v>4</v>
      </c>
      <c r="AM230">
        <v>2</v>
      </c>
      <c r="AN230">
        <v>1</v>
      </c>
      <c r="AO230">
        <v>1</v>
      </c>
      <c r="AP230">
        <v>1</v>
      </c>
      <c r="BS230" t="s">
        <v>462</v>
      </c>
      <c r="BT230" t="s">
        <v>462</v>
      </c>
      <c r="BU230" t="s">
        <v>462</v>
      </c>
      <c r="BV230" t="s">
        <v>462</v>
      </c>
      <c r="BW230" t="s">
        <v>462</v>
      </c>
      <c r="BX230" t="s">
        <v>462</v>
      </c>
      <c r="BY230" t="s">
        <v>462</v>
      </c>
      <c r="BZ230" t="s">
        <v>462</v>
      </c>
      <c r="CA230" t="s">
        <v>462</v>
      </c>
      <c r="CB230" t="s">
        <v>462</v>
      </c>
    </row>
    <row r="231" spans="2:80" x14ac:dyDescent="0.35">
      <c r="B231" t="s">
        <v>427</v>
      </c>
      <c r="C231" t="s">
        <v>127</v>
      </c>
      <c r="D231" t="s">
        <v>140</v>
      </c>
      <c r="E231" t="s">
        <v>429</v>
      </c>
      <c r="G231" t="s">
        <v>126</v>
      </c>
      <c r="H231">
        <v>2022</v>
      </c>
      <c r="I231" t="s">
        <v>177</v>
      </c>
      <c r="J231">
        <v>3</v>
      </c>
      <c r="K231">
        <v>3</v>
      </c>
      <c r="L231">
        <v>3</v>
      </c>
      <c r="M231">
        <v>1</v>
      </c>
      <c r="N231">
        <v>4</v>
      </c>
      <c r="O231">
        <v>4</v>
      </c>
      <c r="P231">
        <v>2</v>
      </c>
      <c r="Q231">
        <v>2</v>
      </c>
      <c r="R231">
        <v>3</v>
      </c>
      <c r="S231">
        <v>3</v>
      </c>
      <c r="T231">
        <v>3</v>
      </c>
      <c r="U231">
        <v>3</v>
      </c>
      <c r="V231">
        <v>3</v>
      </c>
      <c r="W231">
        <v>3</v>
      </c>
      <c r="X231">
        <v>4</v>
      </c>
      <c r="Y231">
        <v>3</v>
      </c>
      <c r="Z231">
        <v>2</v>
      </c>
      <c r="AA231">
        <v>1</v>
      </c>
      <c r="AB231">
        <v>1</v>
      </c>
      <c r="AC231">
        <v>3</v>
      </c>
      <c r="AD231">
        <v>3</v>
      </c>
      <c r="AE231">
        <v>4</v>
      </c>
      <c r="AF231">
        <v>3</v>
      </c>
      <c r="AG231">
        <v>2</v>
      </c>
      <c r="AH231">
        <v>2</v>
      </c>
      <c r="AI231">
        <v>3</v>
      </c>
      <c r="AJ231">
        <v>3</v>
      </c>
      <c r="AL231">
        <v>3</v>
      </c>
      <c r="AM231">
        <v>3</v>
      </c>
      <c r="AN231">
        <v>1</v>
      </c>
      <c r="AO231">
        <v>1</v>
      </c>
      <c r="AP231">
        <v>1</v>
      </c>
      <c r="BS231" t="s">
        <v>462</v>
      </c>
      <c r="BT231" t="s">
        <v>462</v>
      </c>
      <c r="BU231" t="s">
        <v>462</v>
      </c>
      <c r="BV231" t="s">
        <v>462</v>
      </c>
      <c r="BW231" t="s">
        <v>462</v>
      </c>
      <c r="BX231" t="s">
        <v>462</v>
      </c>
      <c r="BY231" t="s">
        <v>462</v>
      </c>
      <c r="BZ231" t="s">
        <v>462</v>
      </c>
      <c r="CA231" t="s">
        <v>462</v>
      </c>
      <c r="CB231" t="s">
        <v>462</v>
      </c>
    </row>
    <row r="232" spans="2:80" x14ac:dyDescent="0.35">
      <c r="B232" t="s">
        <v>382</v>
      </c>
      <c r="C232" t="s">
        <v>127</v>
      </c>
      <c r="D232" t="s">
        <v>149</v>
      </c>
      <c r="E232" t="s">
        <v>364</v>
      </c>
      <c r="G232" t="s">
        <v>126</v>
      </c>
      <c r="H232">
        <v>2021</v>
      </c>
      <c r="I232" t="s">
        <v>176</v>
      </c>
      <c r="J232">
        <v>3</v>
      </c>
      <c r="K232">
        <v>3</v>
      </c>
      <c r="L232">
        <v>3</v>
      </c>
      <c r="M232">
        <v>5</v>
      </c>
      <c r="N232">
        <v>3</v>
      </c>
      <c r="O232">
        <v>3</v>
      </c>
      <c r="P232">
        <v>3</v>
      </c>
      <c r="Q232">
        <v>3</v>
      </c>
      <c r="R232">
        <v>3</v>
      </c>
      <c r="S232">
        <v>1</v>
      </c>
      <c r="T232">
        <v>3</v>
      </c>
      <c r="U232">
        <v>3</v>
      </c>
      <c r="V232">
        <v>3</v>
      </c>
      <c r="W232">
        <v>3</v>
      </c>
      <c r="X232">
        <v>3</v>
      </c>
      <c r="Y232">
        <v>3</v>
      </c>
      <c r="Z232">
        <v>3</v>
      </c>
      <c r="AA232">
        <v>1</v>
      </c>
      <c r="AB232">
        <v>1</v>
      </c>
      <c r="AC232">
        <v>3</v>
      </c>
      <c r="AD232">
        <v>3</v>
      </c>
      <c r="AE232">
        <v>3</v>
      </c>
      <c r="AF232">
        <v>4</v>
      </c>
      <c r="AG232">
        <v>4</v>
      </c>
      <c r="AH232">
        <v>2</v>
      </c>
      <c r="AI232">
        <v>3</v>
      </c>
      <c r="AJ232">
        <v>4</v>
      </c>
      <c r="AK232">
        <v>4</v>
      </c>
      <c r="AQ232">
        <v>6.67</v>
      </c>
      <c r="AR232">
        <v>6.67</v>
      </c>
      <c r="AS232">
        <v>6.67</v>
      </c>
      <c r="AT232" t="s">
        <v>59</v>
      </c>
      <c r="AU232">
        <v>6.67</v>
      </c>
      <c r="AV232">
        <v>6.67</v>
      </c>
      <c r="AW232">
        <v>6.67</v>
      </c>
      <c r="AX232">
        <v>6.67</v>
      </c>
      <c r="AY232">
        <v>6.67</v>
      </c>
      <c r="AZ232">
        <v>10</v>
      </c>
      <c r="BA232">
        <v>6.67</v>
      </c>
      <c r="BB232">
        <v>6.67</v>
      </c>
      <c r="BC232">
        <v>6.67</v>
      </c>
      <c r="BD232">
        <v>6.67</v>
      </c>
      <c r="BE232">
        <v>6.67</v>
      </c>
      <c r="BF232">
        <v>6.67</v>
      </c>
      <c r="BG232">
        <v>6.67</v>
      </c>
      <c r="BH232">
        <v>10</v>
      </c>
      <c r="BI232">
        <v>10</v>
      </c>
      <c r="BJ232">
        <v>6.67</v>
      </c>
      <c r="BK232">
        <v>6.67</v>
      </c>
      <c r="BL232">
        <v>6.67</v>
      </c>
      <c r="BM232">
        <v>10</v>
      </c>
      <c r="BN232">
        <v>10</v>
      </c>
      <c r="BO232">
        <v>3.33</v>
      </c>
      <c r="BP232">
        <v>6.67</v>
      </c>
      <c r="BQ232">
        <v>10</v>
      </c>
      <c r="BR232">
        <v>10</v>
      </c>
      <c r="BS232">
        <v>6.67</v>
      </c>
      <c r="BT232">
        <v>6.669999999999999</v>
      </c>
      <c r="BU232">
        <v>6.67</v>
      </c>
      <c r="BV232">
        <v>6.67</v>
      </c>
      <c r="BW232">
        <v>6.67</v>
      </c>
      <c r="BX232">
        <v>7.78</v>
      </c>
      <c r="BY232">
        <v>6.67</v>
      </c>
      <c r="BZ232">
        <v>8.3350000000000009</v>
      </c>
      <c r="CA232">
        <v>8.89</v>
      </c>
      <c r="CB232">
        <v>6.67</v>
      </c>
    </row>
    <row r="233" spans="2:80" x14ac:dyDescent="0.35">
      <c r="B233" t="s">
        <v>427</v>
      </c>
      <c r="C233" t="s">
        <v>127</v>
      </c>
      <c r="D233" t="s">
        <v>140</v>
      </c>
      <c r="E233" t="s">
        <v>429</v>
      </c>
      <c r="G233" t="s">
        <v>126</v>
      </c>
      <c r="H233">
        <v>2022</v>
      </c>
      <c r="I233" t="s">
        <v>176</v>
      </c>
      <c r="J233">
        <v>3</v>
      </c>
      <c r="K233">
        <v>3</v>
      </c>
      <c r="L233">
        <v>3</v>
      </c>
      <c r="M233">
        <v>2</v>
      </c>
      <c r="O233">
        <v>2</v>
      </c>
      <c r="P233">
        <v>3</v>
      </c>
      <c r="Q233">
        <v>3</v>
      </c>
      <c r="R233">
        <v>3</v>
      </c>
      <c r="S233">
        <v>4</v>
      </c>
      <c r="T233">
        <v>4</v>
      </c>
      <c r="U233">
        <v>3</v>
      </c>
      <c r="V233">
        <v>3</v>
      </c>
      <c r="W233">
        <v>3</v>
      </c>
      <c r="X233">
        <v>4</v>
      </c>
      <c r="Y233">
        <v>2</v>
      </c>
      <c r="Z233">
        <v>2</v>
      </c>
      <c r="AA233">
        <v>1</v>
      </c>
      <c r="AB233">
        <v>1</v>
      </c>
      <c r="AC233">
        <v>3</v>
      </c>
      <c r="AD233">
        <v>4</v>
      </c>
      <c r="AE233">
        <v>2</v>
      </c>
      <c r="AF233">
        <v>3</v>
      </c>
      <c r="AG233">
        <v>3</v>
      </c>
      <c r="AH233">
        <v>3</v>
      </c>
      <c r="AI233">
        <v>3</v>
      </c>
      <c r="AJ233">
        <v>4</v>
      </c>
      <c r="AL233">
        <v>3</v>
      </c>
      <c r="AM233">
        <v>3</v>
      </c>
      <c r="AN233">
        <v>2</v>
      </c>
      <c r="AO233">
        <v>2</v>
      </c>
      <c r="AP233">
        <v>2</v>
      </c>
      <c r="BS233" t="s">
        <v>462</v>
      </c>
      <c r="BT233" t="s">
        <v>462</v>
      </c>
      <c r="BU233" t="s">
        <v>462</v>
      </c>
      <c r="BV233" t="s">
        <v>462</v>
      </c>
      <c r="BW233" t="s">
        <v>462</v>
      </c>
      <c r="BX233" t="s">
        <v>462</v>
      </c>
      <c r="BY233" t="s">
        <v>462</v>
      </c>
      <c r="BZ233" t="s">
        <v>462</v>
      </c>
      <c r="CA233" t="s">
        <v>462</v>
      </c>
      <c r="CB233" t="s">
        <v>462</v>
      </c>
    </row>
    <row r="234" spans="2:80" x14ac:dyDescent="0.35">
      <c r="B234" t="s">
        <v>383</v>
      </c>
      <c r="C234" t="s">
        <v>127</v>
      </c>
      <c r="D234" t="s">
        <v>141</v>
      </c>
      <c r="E234" t="s">
        <v>366</v>
      </c>
      <c r="G234" t="s">
        <v>126</v>
      </c>
      <c r="H234">
        <v>2021</v>
      </c>
      <c r="I234" t="s">
        <v>177</v>
      </c>
      <c r="J234">
        <v>3</v>
      </c>
      <c r="K234">
        <v>3</v>
      </c>
      <c r="L234">
        <v>3</v>
      </c>
      <c r="M234">
        <v>2</v>
      </c>
      <c r="N234">
        <v>3</v>
      </c>
      <c r="O234">
        <v>3</v>
      </c>
      <c r="P234">
        <v>5</v>
      </c>
      <c r="Q234">
        <v>3</v>
      </c>
      <c r="R234">
        <v>3</v>
      </c>
      <c r="S234">
        <v>5</v>
      </c>
      <c r="T234">
        <v>4</v>
      </c>
      <c r="U234">
        <v>3</v>
      </c>
      <c r="V234">
        <v>3</v>
      </c>
      <c r="W234">
        <v>3</v>
      </c>
      <c r="X234">
        <v>3</v>
      </c>
      <c r="Y234">
        <v>4</v>
      </c>
      <c r="Z234">
        <v>3</v>
      </c>
      <c r="AA234">
        <v>1</v>
      </c>
      <c r="AB234">
        <v>2</v>
      </c>
      <c r="AC234">
        <v>3</v>
      </c>
      <c r="AD234">
        <v>3</v>
      </c>
      <c r="AE234">
        <v>3</v>
      </c>
      <c r="AF234">
        <v>5</v>
      </c>
      <c r="AG234">
        <v>3</v>
      </c>
      <c r="AH234">
        <v>3</v>
      </c>
      <c r="AI234">
        <v>3</v>
      </c>
      <c r="AJ234">
        <v>3</v>
      </c>
      <c r="AK234">
        <v>3</v>
      </c>
      <c r="AQ234">
        <v>6.67</v>
      </c>
      <c r="AR234">
        <v>6.67</v>
      </c>
      <c r="AS234">
        <v>6.67</v>
      </c>
      <c r="AT234">
        <v>6.67</v>
      </c>
      <c r="AU234">
        <v>6.67</v>
      </c>
      <c r="AV234">
        <v>6.67</v>
      </c>
      <c r="AW234" t="s">
        <v>59</v>
      </c>
      <c r="AX234">
        <v>6.67</v>
      </c>
      <c r="AY234">
        <v>6.67</v>
      </c>
      <c r="AZ234" t="s">
        <v>59</v>
      </c>
      <c r="BA234">
        <v>10</v>
      </c>
      <c r="BB234">
        <v>6.67</v>
      </c>
      <c r="BC234">
        <v>6.67</v>
      </c>
      <c r="BD234">
        <v>6.67</v>
      </c>
      <c r="BE234">
        <v>6.67</v>
      </c>
      <c r="BF234">
        <v>10</v>
      </c>
      <c r="BG234">
        <v>6.67</v>
      </c>
      <c r="BH234">
        <v>10</v>
      </c>
      <c r="BI234">
        <v>6.67</v>
      </c>
      <c r="BJ234">
        <v>6.67</v>
      </c>
      <c r="BK234">
        <v>6.67</v>
      </c>
      <c r="BL234">
        <v>6.67</v>
      </c>
      <c r="BM234" t="s">
        <v>59</v>
      </c>
      <c r="BN234">
        <v>6.67</v>
      </c>
      <c r="BO234">
        <v>6.67</v>
      </c>
      <c r="BP234">
        <v>6.67</v>
      </c>
      <c r="BQ234">
        <v>6.67</v>
      </c>
      <c r="BR234">
        <v>6.67</v>
      </c>
      <c r="BS234">
        <v>6.67</v>
      </c>
      <c r="BT234">
        <v>6.669999999999999</v>
      </c>
      <c r="BU234">
        <v>8.3350000000000009</v>
      </c>
      <c r="BV234">
        <v>6.67</v>
      </c>
      <c r="BW234">
        <v>6.67</v>
      </c>
      <c r="BX234">
        <v>8.3350000000000009</v>
      </c>
      <c r="BY234">
        <v>6.67</v>
      </c>
      <c r="BZ234" t="s">
        <v>462</v>
      </c>
      <c r="CA234">
        <v>7.7800000000000011</v>
      </c>
      <c r="CB234">
        <v>6.67</v>
      </c>
    </row>
    <row r="235" spans="2:80" x14ac:dyDescent="0.35">
      <c r="B235" t="s">
        <v>382</v>
      </c>
      <c r="C235" t="s">
        <v>127</v>
      </c>
      <c r="D235" t="s">
        <v>149</v>
      </c>
      <c r="E235" t="s">
        <v>363</v>
      </c>
      <c r="G235" t="s">
        <v>126</v>
      </c>
      <c r="H235">
        <v>2021</v>
      </c>
      <c r="I235" t="s">
        <v>177</v>
      </c>
      <c r="J235">
        <v>3</v>
      </c>
      <c r="K235">
        <v>3</v>
      </c>
      <c r="L235">
        <v>5</v>
      </c>
      <c r="M235">
        <v>3</v>
      </c>
      <c r="N235">
        <v>5</v>
      </c>
      <c r="O235">
        <v>3</v>
      </c>
      <c r="P235">
        <v>5</v>
      </c>
      <c r="Q235">
        <v>3</v>
      </c>
      <c r="R235">
        <v>5</v>
      </c>
      <c r="S235">
        <v>4</v>
      </c>
      <c r="T235">
        <v>4</v>
      </c>
      <c r="U235">
        <v>4</v>
      </c>
      <c r="V235">
        <v>4</v>
      </c>
      <c r="W235">
        <v>4</v>
      </c>
      <c r="X235">
        <v>3</v>
      </c>
      <c r="Y235">
        <v>3</v>
      </c>
      <c r="Z235">
        <v>3</v>
      </c>
      <c r="AA235">
        <v>1</v>
      </c>
      <c r="AB235">
        <v>1</v>
      </c>
      <c r="AC235">
        <v>3</v>
      </c>
      <c r="AD235">
        <v>1</v>
      </c>
      <c r="AE235">
        <v>1</v>
      </c>
      <c r="AF235">
        <v>3</v>
      </c>
      <c r="AG235">
        <v>3</v>
      </c>
      <c r="AH235">
        <v>4</v>
      </c>
      <c r="AI235">
        <v>3</v>
      </c>
      <c r="AJ235">
        <v>3</v>
      </c>
      <c r="AK235">
        <v>3</v>
      </c>
      <c r="AQ235">
        <v>6.67</v>
      </c>
      <c r="AR235">
        <v>6.67</v>
      </c>
      <c r="AS235" t="s">
        <v>59</v>
      </c>
      <c r="AT235">
        <v>3.33</v>
      </c>
      <c r="AU235" t="s">
        <v>59</v>
      </c>
      <c r="AV235">
        <v>6.67</v>
      </c>
      <c r="AW235" t="s">
        <v>59</v>
      </c>
      <c r="AX235">
        <v>6.67</v>
      </c>
      <c r="AY235" t="s">
        <v>59</v>
      </c>
      <c r="AZ235">
        <v>0</v>
      </c>
      <c r="BA235">
        <v>10</v>
      </c>
      <c r="BB235">
        <v>10</v>
      </c>
      <c r="BC235">
        <v>10</v>
      </c>
      <c r="BD235">
        <v>10</v>
      </c>
      <c r="BE235">
        <v>6.67</v>
      </c>
      <c r="BF235">
        <v>6.67</v>
      </c>
      <c r="BG235">
        <v>6.67</v>
      </c>
      <c r="BH235">
        <v>10</v>
      </c>
      <c r="BI235">
        <v>10</v>
      </c>
      <c r="BJ235">
        <v>6.67</v>
      </c>
      <c r="BK235">
        <v>0</v>
      </c>
      <c r="BL235">
        <v>0</v>
      </c>
      <c r="BM235">
        <v>6.67</v>
      </c>
      <c r="BN235">
        <v>6.67</v>
      </c>
      <c r="BO235">
        <v>10</v>
      </c>
      <c r="BP235">
        <v>6.67</v>
      </c>
      <c r="BQ235">
        <v>6.67</v>
      </c>
      <c r="BR235">
        <v>6.67</v>
      </c>
      <c r="BS235">
        <v>10</v>
      </c>
      <c r="BT235">
        <v>6.67</v>
      </c>
      <c r="BU235">
        <v>6.665</v>
      </c>
      <c r="BV235">
        <v>6.67</v>
      </c>
      <c r="BW235">
        <v>6.67</v>
      </c>
      <c r="BX235">
        <v>7.7800000000000011</v>
      </c>
      <c r="BY235">
        <v>8.3350000000000009</v>
      </c>
      <c r="BZ235">
        <v>0</v>
      </c>
      <c r="CA235">
        <v>6.666666666666667</v>
      </c>
      <c r="CB235">
        <v>3.335</v>
      </c>
    </row>
    <row r="236" spans="2:80" x14ac:dyDescent="0.35">
      <c r="B236" t="s">
        <v>383</v>
      </c>
      <c r="C236" t="s">
        <v>127</v>
      </c>
      <c r="D236" t="s">
        <v>151</v>
      </c>
      <c r="E236" t="s">
        <v>369</v>
      </c>
      <c r="G236" t="s">
        <v>126</v>
      </c>
      <c r="H236">
        <v>2021</v>
      </c>
      <c r="I236" t="s">
        <v>176</v>
      </c>
      <c r="J236">
        <v>3</v>
      </c>
      <c r="K236">
        <v>3</v>
      </c>
      <c r="L236">
        <v>3</v>
      </c>
      <c r="M236">
        <v>2</v>
      </c>
      <c r="N236">
        <v>4</v>
      </c>
      <c r="O236">
        <v>3</v>
      </c>
      <c r="P236">
        <v>3</v>
      </c>
      <c r="Q236">
        <v>3</v>
      </c>
      <c r="R236">
        <v>3</v>
      </c>
      <c r="S236">
        <v>2</v>
      </c>
      <c r="T236">
        <v>3</v>
      </c>
      <c r="U236">
        <v>3</v>
      </c>
      <c r="V236">
        <v>4</v>
      </c>
      <c r="W236">
        <v>4</v>
      </c>
      <c r="X236">
        <v>3</v>
      </c>
      <c r="Y236">
        <v>4</v>
      </c>
      <c r="Z236">
        <v>3</v>
      </c>
      <c r="AA236">
        <v>1</v>
      </c>
      <c r="AB236">
        <v>1</v>
      </c>
      <c r="AC236">
        <v>3</v>
      </c>
      <c r="AD236">
        <v>4</v>
      </c>
      <c r="AE236">
        <v>3</v>
      </c>
      <c r="AF236">
        <v>3</v>
      </c>
      <c r="AG236">
        <v>4</v>
      </c>
      <c r="AH236">
        <v>4</v>
      </c>
      <c r="AI236">
        <v>4</v>
      </c>
      <c r="AJ236">
        <v>4</v>
      </c>
      <c r="AK236">
        <v>4</v>
      </c>
      <c r="AQ236">
        <v>6.67</v>
      </c>
      <c r="AR236">
        <v>6.67</v>
      </c>
      <c r="AS236">
        <v>6.67</v>
      </c>
      <c r="AT236">
        <v>6.67</v>
      </c>
      <c r="AU236">
        <v>10</v>
      </c>
      <c r="AV236">
        <v>6.67</v>
      </c>
      <c r="AW236">
        <v>6.67</v>
      </c>
      <c r="AX236">
        <v>6.67</v>
      </c>
      <c r="AY236">
        <v>6.67</v>
      </c>
      <c r="AZ236">
        <v>6.67</v>
      </c>
      <c r="BA236">
        <v>6.67</v>
      </c>
      <c r="BB236">
        <v>6.67</v>
      </c>
      <c r="BC236">
        <v>10</v>
      </c>
      <c r="BD236">
        <v>10</v>
      </c>
      <c r="BE236">
        <v>6.67</v>
      </c>
      <c r="BF236">
        <v>10</v>
      </c>
      <c r="BG236">
        <v>6.67</v>
      </c>
      <c r="BH236">
        <v>10</v>
      </c>
      <c r="BI236">
        <v>10</v>
      </c>
      <c r="BJ236">
        <v>6.67</v>
      </c>
      <c r="BK236">
        <v>10</v>
      </c>
      <c r="BL236">
        <v>6.67</v>
      </c>
      <c r="BM236">
        <v>6.67</v>
      </c>
      <c r="BN236">
        <v>10</v>
      </c>
      <c r="BO236">
        <v>10</v>
      </c>
      <c r="BP236">
        <v>10</v>
      </c>
      <c r="BQ236">
        <v>10</v>
      </c>
      <c r="BR236">
        <v>10</v>
      </c>
      <c r="BS236">
        <v>8.3350000000000009</v>
      </c>
      <c r="BT236">
        <v>6.669999999999999</v>
      </c>
      <c r="BU236">
        <v>6.67</v>
      </c>
      <c r="BV236">
        <v>6.67</v>
      </c>
      <c r="BW236">
        <v>6.67</v>
      </c>
      <c r="BX236">
        <v>8.89</v>
      </c>
      <c r="BY236">
        <v>8.3350000000000009</v>
      </c>
      <c r="BZ236">
        <v>6.67</v>
      </c>
      <c r="CA236">
        <v>10</v>
      </c>
      <c r="CB236">
        <v>6.67</v>
      </c>
    </row>
    <row r="237" spans="2:80" x14ac:dyDescent="0.35">
      <c r="B237" t="s">
        <v>383</v>
      </c>
      <c r="C237" t="s">
        <v>127</v>
      </c>
      <c r="D237" t="s">
        <v>149</v>
      </c>
      <c r="E237" t="s">
        <v>366</v>
      </c>
      <c r="G237" t="s">
        <v>126</v>
      </c>
      <c r="H237">
        <v>2021</v>
      </c>
      <c r="I237" t="s">
        <v>176</v>
      </c>
      <c r="J237">
        <v>3</v>
      </c>
      <c r="K237">
        <v>2</v>
      </c>
      <c r="L237">
        <v>2</v>
      </c>
      <c r="M237">
        <v>1</v>
      </c>
      <c r="N237">
        <v>4</v>
      </c>
      <c r="O237">
        <v>4</v>
      </c>
      <c r="P237">
        <v>1</v>
      </c>
      <c r="Q237">
        <v>4</v>
      </c>
      <c r="R237">
        <v>3</v>
      </c>
      <c r="S237">
        <v>4</v>
      </c>
      <c r="T237">
        <v>4</v>
      </c>
      <c r="U237">
        <v>4</v>
      </c>
      <c r="V237">
        <v>3</v>
      </c>
      <c r="W237">
        <v>3</v>
      </c>
      <c r="X237">
        <v>4</v>
      </c>
      <c r="Y237">
        <v>2</v>
      </c>
      <c r="Z237">
        <v>3</v>
      </c>
      <c r="AA237">
        <v>1</v>
      </c>
      <c r="AB237">
        <v>1</v>
      </c>
      <c r="AC237">
        <v>3</v>
      </c>
      <c r="AD237">
        <v>3</v>
      </c>
      <c r="AE237">
        <v>4</v>
      </c>
      <c r="AF237">
        <v>5</v>
      </c>
      <c r="AG237">
        <v>3</v>
      </c>
      <c r="AH237">
        <v>4</v>
      </c>
      <c r="AI237">
        <v>5</v>
      </c>
      <c r="AJ237">
        <v>3</v>
      </c>
      <c r="AK237">
        <v>4</v>
      </c>
      <c r="AQ237">
        <v>6.67</v>
      </c>
      <c r="AR237">
        <v>3.33</v>
      </c>
      <c r="AS237">
        <v>3.33</v>
      </c>
      <c r="AT237">
        <v>10</v>
      </c>
      <c r="AU237">
        <v>10</v>
      </c>
      <c r="AV237">
        <v>10</v>
      </c>
      <c r="AW237">
        <v>0</v>
      </c>
      <c r="AX237">
        <v>10</v>
      </c>
      <c r="AY237">
        <v>6.67</v>
      </c>
      <c r="AZ237">
        <v>0</v>
      </c>
      <c r="BA237">
        <v>10</v>
      </c>
      <c r="BB237">
        <v>10</v>
      </c>
      <c r="BC237">
        <v>6.67</v>
      </c>
      <c r="BD237">
        <v>6.67</v>
      </c>
      <c r="BE237">
        <v>10</v>
      </c>
      <c r="BF237">
        <v>3.33</v>
      </c>
      <c r="BG237">
        <v>6.67</v>
      </c>
      <c r="BH237">
        <v>10</v>
      </c>
      <c r="BI237">
        <v>10</v>
      </c>
      <c r="BJ237">
        <v>6.67</v>
      </c>
      <c r="BK237">
        <v>6.67</v>
      </c>
      <c r="BL237">
        <v>10</v>
      </c>
      <c r="BM237" t="s">
        <v>59</v>
      </c>
      <c r="BN237">
        <v>6.67</v>
      </c>
      <c r="BO237">
        <v>10</v>
      </c>
      <c r="BP237" t="s">
        <v>59</v>
      </c>
      <c r="BQ237">
        <v>6.67</v>
      </c>
      <c r="BR237">
        <v>10</v>
      </c>
      <c r="BS237">
        <v>10</v>
      </c>
      <c r="BT237">
        <v>4.4433333333333334</v>
      </c>
      <c r="BU237">
        <v>10</v>
      </c>
      <c r="BV237">
        <v>10</v>
      </c>
      <c r="BW237">
        <v>8.3350000000000009</v>
      </c>
      <c r="BX237">
        <v>5</v>
      </c>
      <c r="BY237">
        <v>6.67</v>
      </c>
      <c r="BZ237">
        <v>0</v>
      </c>
      <c r="CA237">
        <v>8.89</v>
      </c>
      <c r="CB237">
        <v>8.3350000000000009</v>
      </c>
    </row>
    <row r="238" spans="2:80" x14ac:dyDescent="0.35">
      <c r="B238" t="s">
        <v>426</v>
      </c>
      <c r="C238" t="s">
        <v>127</v>
      </c>
      <c r="D238" t="s">
        <v>138</v>
      </c>
      <c r="E238" t="s">
        <v>370</v>
      </c>
      <c r="G238" t="s">
        <v>126</v>
      </c>
      <c r="H238">
        <v>2022</v>
      </c>
      <c r="I238" t="s">
        <v>177</v>
      </c>
      <c r="J238">
        <v>3</v>
      </c>
      <c r="K238">
        <v>5</v>
      </c>
      <c r="L238">
        <v>2</v>
      </c>
      <c r="M238">
        <v>2</v>
      </c>
      <c r="N238">
        <v>3</v>
      </c>
      <c r="O238">
        <v>3</v>
      </c>
      <c r="P238">
        <v>3</v>
      </c>
      <c r="Q238">
        <v>2</v>
      </c>
      <c r="R238">
        <v>5</v>
      </c>
      <c r="S238">
        <v>2</v>
      </c>
      <c r="T238">
        <v>4</v>
      </c>
      <c r="U238">
        <v>3</v>
      </c>
      <c r="V238">
        <v>3</v>
      </c>
      <c r="W238">
        <v>3</v>
      </c>
      <c r="X238">
        <v>3</v>
      </c>
      <c r="Y238">
        <v>5</v>
      </c>
      <c r="Z238">
        <v>5</v>
      </c>
      <c r="AA238">
        <v>1</v>
      </c>
      <c r="AB238">
        <v>2</v>
      </c>
      <c r="AC238">
        <v>3</v>
      </c>
      <c r="AD238">
        <v>3</v>
      </c>
      <c r="AE238">
        <v>2</v>
      </c>
      <c r="AF238">
        <v>5</v>
      </c>
      <c r="AG238">
        <v>1</v>
      </c>
      <c r="AH238">
        <v>1</v>
      </c>
      <c r="AI238">
        <v>1</v>
      </c>
      <c r="AJ238">
        <v>1</v>
      </c>
      <c r="AL238">
        <v>3</v>
      </c>
      <c r="AM238">
        <v>2</v>
      </c>
      <c r="AN238">
        <v>1</v>
      </c>
      <c r="AO238">
        <v>2</v>
      </c>
      <c r="AP238">
        <v>3</v>
      </c>
      <c r="BS238" t="s">
        <v>462</v>
      </c>
      <c r="BT238" t="s">
        <v>462</v>
      </c>
      <c r="BU238" t="s">
        <v>462</v>
      </c>
      <c r="BV238" t="s">
        <v>462</v>
      </c>
      <c r="BW238" t="s">
        <v>462</v>
      </c>
      <c r="BX238" t="s">
        <v>462</v>
      </c>
      <c r="BY238" t="s">
        <v>462</v>
      </c>
      <c r="BZ238" t="s">
        <v>462</v>
      </c>
      <c r="CA238" t="s">
        <v>462</v>
      </c>
      <c r="CB238" t="s">
        <v>462</v>
      </c>
    </row>
    <row r="239" spans="2:80" x14ac:dyDescent="0.35">
      <c r="B239" t="s">
        <v>382</v>
      </c>
      <c r="C239" t="s">
        <v>127</v>
      </c>
      <c r="D239" t="s">
        <v>149</v>
      </c>
      <c r="E239" t="s">
        <v>364</v>
      </c>
      <c r="G239" t="s">
        <v>126</v>
      </c>
      <c r="H239">
        <v>2021</v>
      </c>
      <c r="I239" t="s">
        <v>176</v>
      </c>
      <c r="J239">
        <v>3</v>
      </c>
      <c r="K239">
        <v>3</v>
      </c>
      <c r="L239">
        <v>3</v>
      </c>
      <c r="M239">
        <v>2</v>
      </c>
      <c r="N239">
        <v>4</v>
      </c>
      <c r="P239">
        <v>1</v>
      </c>
      <c r="Q239">
        <v>3</v>
      </c>
      <c r="R239">
        <v>4</v>
      </c>
      <c r="S239">
        <v>3</v>
      </c>
      <c r="T239">
        <v>4</v>
      </c>
      <c r="U239">
        <v>4</v>
      </c>
      <c r="V239">
        <v>4</v>
      </c>
      <c r="W239">
        <v>4</v>
      </c>
      <c r="X239">
        <v>4</v>
      </c>
      <c r="Y239">
        <v>3</v>
      </c>
      <c r="Z239">
        <v>3</v>
      </c>
      <c r="AA239">
        <v>1</v>
      </c>
      <c r="AB239">
        <v>2</v>
      </c>
      <c r="AC239">
        <v>4</v>
      </c>
      <c r="AD239">
        <v>4</v>
      </c>
      <c r="AE239">
        <v>4</v>
      </c>
      <c r="AG239">
        <v>3</v>
      </c>
      <c r="AH239">
        <v>3</v>
      </c>
      <c r="AI239">
        <v>1</v>
      </c>
      <c r="AJ239">
        <v>4</v>
      </c>
      <c r="AK239">
        <v>4</v>
      </c>
      <c r="AQ239">
        <v>6.67</v>
      </c>
      <c r="AR239">
        <v>6.67</v>
      </c>
      <c r="AS239">
        <v>6.67</v>
      </c>
      <c r="AT239">
        <v>6.67</v>
      </c>
      <c r="AU239">
        <v>10</v>
      </c>
      <c r="AW239">
        <v>0</v>
      </c>
      <c r="AX239">
        <v>6.67</v>
      </c>
      <c r="AY239">
        <v>10</v>
      </c>
      <c r="AZ239">
        <v>3.33</v>
      </c>
      <c r="BA239">
        <v>10</v>
      </c>
      <c r="BB239">
        <v>10</v>
      </c>
      <c r="BC239">
        <v>10</v>
      </c>
      <c r="BD239">
        <v>10</v>
      </c>
      <c r="BE239">
        <v>10</v>
      </c>
      <c r="BF239">
        <v>6.67</v>
      </c>
      <c r="BG239">
        <v>6.67</v>
      </c>
      <c r="BH239">
        <v>10</v>
      </c>
      <c r="BI239">
        <v>6.67</v>
      </c>
      <c r="BJ239">
        <v>10</v>
      </c>
      <c r="BK239">
        <v>10</v>
      </c>
      <c r="BL239">
        <v>10</v>
      </c>
      <c r="BN239">
        <v>6.67</v>
      </c>
      <c r="BO239">
        <v>6.67</v>
      </c>
      <c r="BP239">
        <v>0</v>
      </c>
      <c r="BQ239">
        <v>10</v>
      </c>
      <c r="BR239">
        <v>10</v>
      </c>
      <c r="BS239">
        <v>10</v>
      </c>
      <c r="BT239">
        <v>6.669999999999999</v>
      </c>
      <c r="BU239">
        <v>8.3350000000000009</v>
      </c>
      <c r="BV239">
        <v>10</v>
      </c>
      <c r="BW239">
        <v>8.3350000000000009</v>
      </c>
      <c r="BX239">
        <v>8.3350000000000009</v>
      </c>
      <c r="BY239">
        <v>8.3350000000000009</v>
      </c>
      <c r="BZ239">
        <v>1.665</v>
      </c>
      <c r="CA239">
        <v>8.89</v>
      </c>
      <c r="CB239">
        <v>10</v>
      </c>
    </row>
    <row r="240" spans="2:80" x14ac:dyDescent="0.35">
      <c r="B240" t="s">
        <v>426</v>
      </c>
      <c r="C240" t="s">
        <v>127</v>
      </c>
      <c r="D240" t="s">
        <v>149</v>
      </c>
      <c r="E240" t="s">
        <v>362</v>
      </c>
      <c r="G240" t="s">
        <v>126</v>
      </c>
      <c r="H240">
        <v>2022</v>
      </c>
      <c r="I240" t="s">
        <v>177</v>
      </c>
      <c r="J240">
        <v>3</v>
      </c>
      <c r="K240">
        <v>1</v>
      </c>
      <c r="L240">
        <v>2</v>
      </c>
      <c r="M240">
        <v>3</v>
      </c>
      <c r="N240">
        <v>4</v>
      </c>
      <c r="O240">
        <v>3</v>
      </c>
      <c r="P240">
        <v>3</v>
      </c>
      <c r="Q240">
        <v>3</v>
      </c>
      <c r="R240">
        <v>3</v>
      </c>
      <c r="S240">
        <v>3</v>
      </c>
      <c r="T240">
        <v>4</v>
      </c>
      <c r="U240">
        <v>4</v>
      </c>
      <c r="V240">
        <v>4</v>
      </c>
      <c r="W240">
        <v>4</v>
      </c>
      <c r="X240">
        <v>4</v>
      </c>
      <c r="Y240">
        <v>3</v>
      </c>
      <c r="Z240">
        <v>3</v>
      </c>
      <c r="AA240">
        <v>1</v>
      </c>
      <c r="AB240">
        <v>3</v>
      </c>
      <c r="AC240">
        <v>3</v>
      </c>
      <c r="AD240">
        <v>4</v>
      </c>
      <c r="AE240">
        <v>4</v>
      </c>
      <c r="AF240">
        <v>5</v>
      </c>
      <c r="AG240">
        <v>1</v>
      </c>
      <c r="AH240">
        <v>2</v>
      </c>
      <c r="AI240">
        <v>4</v>
      </c>
      <c r="AJ240">
        <v>3</v>
      </c>
      <c r="AL240">
        <v>2</v>
      </c>
      <c r="AM240">
        <v>3</v>
      </c>
      <c r="AN240">
        <v>1</v>
      </c>
      <c r="AO240">
        <v>1</v>
      </c>
      <c r="AP240">
        <v>2</v>
      </c>
      <c r="BS240" t="s">
        <v>462</v>
      </c>
      <c r="BT240" t="s">
        <v>462</v>
      </c>
      <c r="BU240" t="s">
        <v>462</v>
      </c>
      <c r="BV240" t="s">
        <v>462</v>
      </c>
      <c r="BW240" t="s">
        <v>462</v>
      </c>
      <c r="BX240" t="s">
        <v>462</v>
      </c>
      <c r="BY240" t="s">
        <v>462</v>
      </c>
      <c r="BZ240" t="s">
        <v>462</v>
      </c>
      <c r="CA240" t="s">
        <v>462</v>
      </c>
      <c r="CB240" t="s">
        <v>462</v>
      </c>
    </row>
    <row r="241" spans="2:80" x14ac:dyDescent="0.35">
      <c r="B241" t="s">
        <v>426</v>
      </c>
      <c r="C241" t="s">
        <v>127</v>
      </c>
      <c r="D241" t="s">
        <v>140</v>
      </c>
      <c r="E241" t="s">
        <v>375</v>
      </c>
      <c r="G241" t="s">
        <v>126</v>
      </c>
      <c r="H241">
        <v>2022</v>
      </c>
      <c r="I241" t="s">
        <v>176</v>
      </c>
      <c r="J241">
        <v>3</v>
      </c>
      <c r="K241">
        <v>2</v>
      </c>
      <c r="L241">
        <v>2</v>
      </c>
      <c r="M241">
        <v>1</v>
      </c>
      <c r="N241">
        <v>4</v>
      </c>
      <c r="O241">
        <v>5</v>
      </c>
      <c r="P241">
        <v>3</v>
      </c>
      <c r="Q241">
        <v>3</v>
      </c>
      <c r="R241">
        <v>3</v>
      </c>
      <c r="S241">
        <v>2</v>
      </c>
      <c r="T241">
        <v>4</v>
      </c>
      <c r="U241">
        <v>4</v>
      </c>
      <c r="V241">
        <v>3</v>
      </c>
      <c r="W241">
        <v>3</v>
      </c>
      <c r="X241">
        <v>4</v>
      </c>
      <c r="Y241">
        <v>3</v>
      </c>
      <c r="Z241">
        <v>2</v>
      </c>
      <c r="AA241">
        <v>1</v>
      </c>
      <c r="AB241">
        <v>1</v>
      </c>
      <c r="AC241">
        <v>3</v>
      </c>
      <c r="AD241">
        <v>3</v>
      </c>
      <c r="AE241">
        <v>4</v>
      </c>
      <c r="AF241">
        <v>3</v>
      </c>
      <c r="AG241">
        <v>3</v>
      </c>
      <c r="AH241">
        <v>4</v>
      </c>
      <c r="AI241">
        <v>4</v>
      </c>
      <c r="AJ241">
        <v>3</v>
      </c>
      <c r="AL241">
        <v>4</v>
      </c>
      <c r="AM241">
        <v>2</v>
      </c>
      <c r="AN241">
        <v>1</v>
      </c>
      <c r="AO241">
        <v>1</v>
      </c>
      <c r="AP241">
        <v>1</v>
      </c>
      <c r="BS241" t="s">
        <v>462</v>
      </c>
      <c r="BT241" t="s">
        <v>462</v>
      </c>
      <c r="BU241" t="s">
        <v>462</v>
      </c>
      <c r="BV241" t="s">
        <v>462</v>
      </c>
      <c r="BW241" t="s">
        <v>462</v>
      </c>
      <c r="BX241" t="s">
        <v>462</v>
      </c>
      <c r="BY241" t="s">
        <v>462</v>
      </c>
      <c r="BZ241" t="s">
        <v>462</v>
      </c>
      <c r="CA241" t="s">
        <v>462</v>
      </c>
      <c r="CB241" t="s">
        <v>462</v>
      </c>
    </row>
    <row r="242" spans="2:80" x14ac:dyDescent="0.35">
      <c r="B242" t="s">
        <v>383</v>
      </c>
      <c r="C242" t="s">
        <v>127</v>
      </c>
      <c r="D242" t="s">
        <v>149</v>
      </c>
      <c r="E242" t="s">
        <v>366</v>
      </c>
      <c r="G242" t="s">
        <v>126</v>
      </c>
      <c r="H242">
        <v>2021</v>
      </c>
      <c r="I242" t="s">
        <v>176</v>
      </c>
      <c r="J242">
        <v>3</v>
      </c>
      <c r="K242">
        <v>3</v>
      </c>
      <c r="L242">
        <v>5</v>
      </c>
      <c r="M242">
        <v>2</v>
      </c>
      <c r="N242">
        <v>4</v>
      </c>
      <c r="O242">
        <v>5</v>
      </c>
      <c r="P242">
        <v>3</v>
      </c>
      <c r="Q242">
        <v>3</v>
      </c>
      <c r="R242">
        <v>3</v>
      </c>
      <c r="S242">
        <v>3</v>
      </c>
      <c r="T242">
        <v>4</v>
      </c>
      <c r="U242">
        <v>4</v>
      </c>
      <c r="V242">
        <v>4</v>
      </c>
      <c r="W242">
        <v>4</v>
      </c>
      <c r="X242">
        <v>4</v>
      </c>
      <c r="Y242">
        <v>3</v>
      </c>
      <c r="Z242">
        <v>3</v>
      </c>
      <c r="AA242">
        <v>1</v>
      </c>
      <c r="AB242">
        <v>1</v>
      </c>
      <c r="AC242">
        <v>3</v>
      </c>
      <c r="AD242">
        <v>4</v>
      </c>
      <c r="AE242">
        <v>4</v>
      </c>
      <c r="AF242">
        <v>2</v>
      </c>
      <c r="AG242">
        <v>4</v>
      </c>
      <c r="AH242">
        <v>2</v>
      </c>
      <c r="AI242">
        <v>3</v>
      </c>
      <c r="AJ242">
        <v>3</v>
      </c>
      <c r="AK242">
        <v>3</v>
      </c>
      <c r="AQ242">
        <v>6.67</v>
      </c>
      <c r="AR242">
        <v>6.67</v>
      </c>
      <c r="AS242" t="s">
        <v>59</v>
      </c>
      <c r="AT242">
        <v>6.67</v>
      </c>
      <c r="AU242">
        <v>10</v>
      </c>
      <c r="AV242" t="s">
        <v>59</v>
      </c>
      <c r="AW242">
        <v>6.67</v>
      </c>
      <c r="AX242">
        <v>6.67</v>
      </c>
      <c r="AY242">
        <v>6.67</v>
      </c>
      <c r="AZ242">
        <v>3.33</v>
      </c>
      <c r="BA242">
        <v>10</v>
      </c>
      <c r="BB242">
        <v>10</v>
      </c>
      <c r="BC242">
        <v>10</v>
      </c>
      <c r="BD242">
        <v>10</v>
      </c>
      <c r="BE242">
        <v>10</v>
      </c>
      <c r="BF242">
        <v>6.67</v>
      </c>
      <c r="BG242">
        <v>6.67</v>
      </c>
      <c r="BH242">
        <v>10</v>
      </c>
      <c r="BI242">
        <v>10</v>
      </c>
      <c r="BJ242">
        <v>6.67</v>
      </c>
      <c r="BK242">
        <v>10</v>
      </c>
      <c r="BL242">
        <v>10</v>
      </c>
      <c r="BM242">
        <v>3.33</v>
      </c>
      <c r="BN242">
        <v>10</v>
      </c>
      <c r="BO242">
        <v>3.33</v>
      </c>
      <c r="BP242">
        <v>6.67</v>
      </c>
      <c r="BQ242">
        <v>6.67</v>
      </c>
      <c r="BR242">
        <v>6.67</v>
      </c>
      <c r="BS242">
        <v>10</v>
      </c>
      <c r="BT242">
        <v>6.67</v>
      </c>
      <c r="BU242">
        <v>8.3350000000000009</v>
      </c>
      <c r="BV242">
        <v>10</v>
      </c>
      <c r="BW242">
        <v>6.67</v>
      </c>
      <c r="BX242">
        <v>6.666666666666667</v>
      </c>
      <c r="BY242">
        <v>8.3350000000000009</v>
      </c>
      <c r="BZ242">
        <v>5</v>
      </c>
      <c r="CA242">
        <v>10</v>
      </c>
      <c r="CB242">
        <v>8.3350000000000009</v>
      </c>
    </row>
    <row r="243" spans="2:80" x14ac:dyDescent="0.35">
      <c r="B243" t="s">
        <v>426</v>
      </c>
      <c r="C243" t="s">
        <v>127</v>
      </c>
      <c r="D243" t="s">
        <v>140</v>
      </c>
      <c r="E243" t="s">
        <v>375</v>
      </c>
      <c r="G243" t="s">
        <v>126</v>
      </c>
      <c r="H243">
        <v>2022</v>
      </c>
      <c r="I243" t="s">
        <v>176</v>
      </c>
      <c r="J243">
        <v>3</v>
      </c>
      <c r="K243">
        <v>2</v>
      </c>
      <c r="L243">
        <v>1</v>
      </c>
      <c r="M243">
        <v>2</v>
      </c>
      <c r="N243">
        <v>3</v>
      </c>
      <c r="O243">
        <v>2</v>
      </c>
      <c r="P243">
        <v>3</v>
      </c>
      <c r="Q243">
        <v>2</v>
      </c>
      <c r="R243">
        <v>3</v>
      </c>
      <c r="S243">
        <v>4</v>
      </c>
      <c r="T243">
        <v>4</v>
      </c>
      <c r="U243">
        <v>3</v>
      </c>
      <c r="V243">
        <v>3</v>
      </c>
      <c r="W243">
        <v>2</v>
      </c>
      <c r="X243">
        <v>4</v>
      </c>
      <c r="Y243">
        <v>2</v>
      </c>
      <c r="Z243">
        <v>3</v>
      </c>
      <c r="AA243">
        <v>4</v>
      </c>
      <c r="AB243">
        <v>1</v>
      </c>
      <c r="AC243">
        <v>4</v>
      </c>
      <c r="AD243">
        <v>3</v>
      </c>
      <c r="AE243">
        <v>3</v>
      </c>
      <c r="AF243">
        <v>4</v>
      </c>
      <c r="AG243">
        <v>3</v>
      </c>
      <c r="AH243">
        <v>2</v>
      </c>
      <c r="AI243">
        <v>4</v>
      </c>
      <c r="AJ243">
        <v>2</v>
      </c>
      <c r="AL243">
        <v>3</v>
      </c>
      <c r="AM243">
        <v>3</v>
      </c>
      <c r="AN243">
        <v>2</v>
      </c>
      <c r="AO243">
        <v>1</v>
      </c>
      <c r="AP243">
        <v>1</v>
      </c>
      <c r="BS243" t="s">
        <v>462</v>
      </c>
      <c r="BT243" t="s">
        <v>462</v>
      </c>
      <c r="BU243" t="s">
        <v>462</v>
      </c>
      <c r="BV243" t="s">
        <v>462</v>
      </c>
      <c r="BW243" t="s">
        <v>462</v>
      </c>
      <c r="BX243" t="s">
        <v>462</v>
      </c>
      <c r="BY243" t="s">
        <v>462</v>
      </c>
      <c r="BZ243" t="s">
        <v>462</v>
      </c>
      <c r="CA243" t="s">
        <v>462</v>
      </c>
      <c r="CB243" t="s">
        <v>462</v>
      </c>
    </row>
    <row r="244" spans="2:80" x14ac:dyDescent="0.35">
      <c r="B244" t="s">
        <v>427</v>
      </c>
      <c r="C244" t="s">
        <v>127</v>
      </c>
      <c r="D244" t="s">
        <v>140</v>
      </c>
      <c r="E244" t="s">
        <v>430</v>
      </c>
      <c r="G244" t="s">
        <v>126</v>
      </c>
      <c r="H244">
        <v>2022</v>
      </c>
      <c r="I244" t="s">
        <v>176</v>
      </c>
      <c r="J244">
        <v>3</v>
      </c>
      <c r="K244">
        <v>3</v>
      </c>
      <c r="L244">
        <v>3</v>
      </c>
      <c r="M244">
        <v>2</v>
      </c>
      <c r="N244">
        <v>4</v>
      </c>
      <c r="O244">
        <v>4</v>
      </c>
      <c r="P244">
        <v>3</v>
      </c>
      <c r="Q244">
        <v>2</v>
      </c>
      <c r="R244">
        <v>4</v>
      </c>
      <c r="S244">
        <v>4</v>
      </c>
      <c r="T244">
        <v>3</v>
      </c>
      <c r="U244">
        <v>2</v>
      </c>
      <c r="V244">
        <v>4</v>
      </c>
      <c r="W244">
        <v>3</v>
      </c>
      <c r="X244">
        <v>4</v>
      </c>
      <c r="Y244">
        <v>4</v>
      </c>
      <c r="Z244">
        <v>2</v>
      </c>
      <c r="AA244">
        <v>2</v>
      </c>
      <c r="AB244">
        <v>1</v>
      </c>
      <c r="AC244">
        <v>3</v>
      </c>
      <c r="AD244">
        <v>4</v>
      </c>
      <c r="AE244">
        <v>4</v>
      </c>
      <c r="AF244">
        <v>3</v>
      </c>
      <c r="AG244">
        <v>1</v>
      </c>
      <c r="AH244">
        <v>2</v>
      </c>
      <c r="AI244">
        <v>4</v>
      </c>
      <c r="AJ244">
        <v>3</v>
      </c>
      <c r="AL244">
        <v>3</v>
      </c>
      <c r="AM244">
        <v>1</v>
      </c>
      <c r="AN244">
        <v>1</v>
      </c>
      <c r="AO244">
        <v>1</v>
      </c>
      <c r="AP244">
        <v>1</v>
      </c>
      <c r="BS244" t="s">
        <v>462</v>
      </c>
      <c r="BT244" t="s">
        <v>462</v>
      </c>
      <c r="BU244" t="s">
        <v>462</v>
      </c>
      <c r="BV244" t="s">
        <v>462</v>
      </c>
      <c r="BW244" t="s">
        <v>462</v>
      </c>
      <c r="BX244" t="s">
        <v>462</v>
      </c>
      <c r="BY244" t="s">
        <v>462</v>
      </c>
      <c r="BZ244" t="s">
        <v>462</v>
      </c>
      <c r="CA244" t="s">
        <v>462</v>
      </c>
      <c r="CB244" t="s">
        <v>462</v>
      </c>
    </row>
    <row r="245" spans="2:80" x14ac:dyDescent="0.35">
      <c r="B245" t="s">
        <v>382</v>
      </c>
      <c r="C245" t="s">
        <v>127</v>
      </c>
      <c r="D245" t="s">
        <v>149</v>
      </c>
      <c r="E245" t="s">
        <v>363</v>
      </c>
      <c r="G245" t="s">
        <v>126</v>
      </c>
      <c r="H245">
        <v>2021</v>
      </c>
      <c r="I245" t="s">
        <v>176</v>
      </c>
      <c r="J245">
        <v>3</v>
      </c>
      <c r="K245">
        <v>3</v>
      </c>
      <c r="L245">
        <v>3</v>
      </c>
      <c r="M245">
        <v>4</v>
      </c>
      <c r="N245">
        <v>3</v>
      </c>
      <c r="O245">
        <v>3</v>
      </c>
      <c r="P245">
        <v>4</v>
      </c>
      <c r="Q245">
        <v>5</v>
      </c>
      <c r="R245">
        <v>5</v>
      </c>
      <c r="S245">
        <v>4</v>
      </c>
      <c r="T245">
        <v>3</v>
      </c>
      <c r="U245">
        <v>3</v>
      </c>
      <c r="V245">
        <v>3</v>
      </c>
      <c r="W245">
        <v>3</v>
      </c>
      <c r="X245">
        <v>3</v>
      </c>
      <c r="Y245">
        <v>3</v>
      </c>
      <c r="Z245">
        <v>3</v>
      </c>
      <c r="AA245">
        <v>1</v>
      </c>
      <c r="AB245">
        <v>1</v>
      </c>
      <c r="AC245">
        <v>5</v>
      </c>
      <c r="AD245">
        <v>3</v>
      </c>
      <c r="AE245">
        <v>3</v>
      </c>
      <c r="AF245">
        <v>5</v>
      </c>
      <c r="AG245">
        <v>5</v>
      </c>
      <c r="AH245">
        <v>3</v>
      </c>
      <c r="AI245">
        <v>1</v>
      </c>
      <c r="AJ245">
        <v>2</v>
      </c>
      <c r="AK245">
        <v>3</v>
      </c>
      <c r="AQ245">
        <v>6.67</v>
      </c>
      <c r="AR245">
        <v>6.67</v>
      </c>
      <c r="AS245">
        <v>6.67</v>
      </c>
      <c r="AT245">
        <v>0</v>
      </c>
      <c r="AU245">
        <v>6.67</v>
      </c>
      <c r="AV245">
        <v>6.67</v>
      </c>
      <c r="AW245">
        <v>10</v>
      </c>
      <c r="AX245" t="s">
        <v>59</v>
      </c>
      <c r="AY245" t="s">
        <v>59</v>
      </c>
      <c r="AZ245">
        <v>0</v>
      </c>
      <c r="BA245">
        <v>6.67</v>
      </c>
      <c r="BB245">
        <v>6.67</v>
      </c>
      <c r="BC245">
        <v>6.67</v>
      </c>
      <c r="BD245">
        <v>6.67</v>
      </c>
      <c r="BE245">
        <v>6.67</v>
      </c>
      <c r="BF245">
        <v>6.67</v>
      </c>
      <c r="BG245">
        <v>6.67</v>
      </c>
      <c r="BH245">
        <v>10</v>
      </c>
      <c r="BI245">
        <v>10</v>
      </c>
      <c r="BJ245" t="s">
        <v>59</v>
      </c>
      <c r="BK245">
        <v>6.67</v>
      </c>
      <c r="BL245">
        <v>6.67</v>
      </c>
      <c r="BM245" t="s">
        <v>59</v>
      </c>
      <c r="BN245" t="s">
        <v>59</v>
      </c>
      <c r="BO245">
        <v>6.67</v>
      </c>
      <c r="BP245">
        <v>0</v>
      </c>
      <c r="BQ245">
        <v>3.33</v>
      </c>
      <c r="BR245">
        <v>6.67</v>
      </c>
      <c r="BS245">
        <v>6.67</v>
      </c>
      <c r="BT245">
        <v>6.669999999999999</v>
      </c>
      <c r="BU245">
        <v>3.335</v>
      </c>
      <c r="BV245">
        <v>6.67</v>
      </c>
      <c r="BW245" t="s">
        <v>462</v>
      </c>
      <c r="BX245">
        <v>6.67</v>
      </c>
      <c r="BY245">
        <v>6.67</v>
      </c>
      <c r="BZ245">
        <v>5</v>
      </c>
      <c r="CA245">
        <v>8.89</v>
      </c>
      <c r="CB245">
        <v>6.67</v>
      </c>
    </row>
    <row r="246" spans="2:80" x14ac:dyDescent="0.35">
      <c r="B246" t="s">
        <v>427</v>
      </c>
      <c r="C246" t="s">
        <v>127</v>
      </c>
      <c r="D246" t="s">
        <v>140</v>
      </c>
      <c r="E246" t="s">
        <v>430</v>
      </c>
      <c r="G246" t="s">
        <v>126</v>
      </c>
      <c r="H246">
        <v>2022</v>
      </c>
      <c r="I246" t="s">
        <v>176</v>
      </c>
      <c r="J246">
        <v>3</v>
      </c>
      <c r="K246">
        <v>3</v>
      </c>
      <c r="L246">
        <v>4</v>
      </c>
      <c r="M246">
        <v>1</v>
      </c>
      <c r="N246">
        <v>4</v>
      </c>
      <c r="O246">
        <v>5</v>
      </c>
      <c r="P246">
        <v>5</v>
      </c>
      <c r="Q246">
        <v>3</v>
      </c>
      <c r="R246">
        <v>4</v>
      </c>
      <c r="S246">
        <v>3</v>
      </c>
      <c r="T246">
        <v>4</v>
      </c>
      <c r="U246">
        <v>4</v>
      </c>
      <c r="V246">
        <v>3</v>
      </c>
      <c r="W246">
        <v>4</v>
      </c>
      <c r="X246">
        <v>4</v>
      </c>
      <c r="Y246">
        <v>3</v>
      </c>
      <c r="Z246">
        <v>5</v>
      </c>
      <c r="AA246">
        <v>1</v>
      </c>
      <c r="AB246">
        <v>1</v>
      </c>
      <c r="AC246">
        <v>4</v>
      </c>
      <c r="AD246">
        <v>4</v>
      </c>
      <c r="AE246">
        <v>4</v>
      </c>
      <c r="AF246">
        <v>5</v>
      </c>
      <c r="AG246">
        <v>2</v>
      </c>
      <c r="AH246">
        <v>3</v>
      </c>
      <c r="AI246">
        <v>3</v>
      </c>
      <c r="AJ246">
        <v>3</v>
      </c>
      <c r="AL246">
        <v>3</v>
      </c>
      <c r="AM246">
        <v>2</v>
      </c>
      <c r="AN246">
        <v>1</v>
      </c>
      <c r="AO246">
        <v>1</v>
      </c>
      <c r="AP246">
        <v>2</v>
      </c>
      <c r="BS246" t="s">
        <v>462</v>
      </c>
      <c r="BT246" t="s">
        <v>462</v>
      </c>
      <c r="BU246" t="s">
        <v>462</v>
      </c>
      <c r="BV246" t="s">
        <v>462</v>
      </c>
      <c r="BW246" t="s">
        <v>462</v>
      </c>
      <c r="BX246" t="s">
        <v>462</v>
      </c>
      <c r="BY246" t="s">
        <v>462</v>
      </c>
      <c r="BZ246" t="s">
        <v>462</v>
      </c>
      <c r="CA246" t="s">
        <v>462</v>
      </c>
      <c r="CB246" t="s">
        <v>462</v>
      </c>
    </row>
    <row r="247" spans="2:80" x14ac:dyDescent="0.35">
      <c r="B247" t="s">
        <v>383</v>
      </c>
      <c r="C247" t="s">
        <v>127</v>
      </c>
      <c r="D247" t="s">
        <v>149</v>
      </c>
      <c r="E247" t="s">
        <v>366</v>
      </c>
      <c r="G247" t="s">
        <v>126</v>
      </c>
      <c r="H247">
        <v>2021</v>
      </c>
      <c r="I247" t="s">
        <v>177</v>
      </c>
      <c r="J247">
        <v>3</v>
      </c>
      <c r="K247">
        <v>3</v>
      </c>
      <c r="L247">
        <v>2</v>
      </c>
      <c r="M247">
        <v>2</v>
      </c>
      <c r="N247">
        <v>4</v>
      </c>
      <c r="O247">
        <v>4</v>
      </c>
      <c r="P247">
        <v>2</v>
      </c>
      <c r="Q247">
        <v>3</v>
      </c>
      <c r="R247">
        <v>3</v>
      </c>
      <c r="S247">
        <v>3</v>
      </c>
      <c r="T247">
        <v>4</v>
      </c>
      <c r="U247">
        <v>4</v>
      </c>
      <c r="V247">
        <v>3</v>
      </c>
      <c r="W247">
        <v>4</v>
      </c>
      <c r="X247">
        <v>4</v>
      </c>
      <c r="Y247">
        <v>5</v>
      </c>
      <c r="Z247">
        <v>2</v>
      </c>
      <c r="AA247">
        <v>1</v>
      </c>
      <c r="AB247">
        <v>1</v>
      </c>
      <c r="AC247">
        <v>4</v>
      </c>
      <c r="AD247">
        <v>4</v>
      </c>
      <c r="AE247">
        <v>3</v>
      </c>
      <c r="AF247">
        <v>1</v>
      </c>
      <c r="AG247">
        <v>3</v>
      </c>
      <c r="AH247">
        <v>1</v>
      </c>
      <c r="AI247">
        <v>2</v>
      </c>
      <c r="AJ247">
        <v>3</v>
      </c>
      <c r="AK247">
        <v>3</v>
      </c>
      <c r="AQ247">
        <v>6.67</v>
      </c>
      <c r="AR247">
        <v>6.67</v>
      </c>
      <c r="AS247">
        <v>3.33</v>
      </c>
      <c r="AT247">
        <v>6.67</v>
      </c>
      <c r="AU247">
        <v>10</v>
      </c>
      <c r="AV247">
        <v>10</v>
      </c>
      <c r="AW247">
        <v>3.33</v>
      </c>
      <c r="AX247">
        <v>6.67</v>
      </c>
      <c r="AY247">
        <v>6.67</v>
      </c>
      <c r="AZ247">
        <v>3.33</v>
      </c>
      <c r="BA247">
        <v>10</v>
      </c>
      <c r="BB247">
        <v>10</v>
      </c>
      <c r="BC247">
        <v>6.67</v>
      </c>
      <c r="BD247">
        <v>10</v>
      </c>
      <c r="BE247">
        <v>10</v>
      </c>
      <c r="BF247" t="s">
        <v>59</v>
      </c>
      <c r="BG247">
        <v>3.33</v>
      </c>
      <c r="BH247">
        <v>10</v>
      </c>
      <c r="BI247">
        <v>10</v>
      </c>
      <c r="BJ247">
        <v>10</v>
      </c>
      <c r="BK247">
        <v>10</v>
      </c>
      <c r="BL247">
        <v>6.67</v>
      </c>
      <c r="BM247">
        <v>0</v>
      </c>
      <c r="BN247">
        <v>6.67</v>
      </c>
      <c r="BO247">
        <v>0</v>
      </c>
      <c r="BP247">
        <v>3.33</v>
      </c>
      <c r="BQ247">
        <v>6.67</v>
      </c>
      <c r="BR247">
        <v>6.67</v>
      </c>
      <c r="BS247">
        <v>10</v>
      </c>
      <c r="BT247">
        <v>5.5566666666666675</v>
      </c>
      <c r="BU247">
        <v>8.3350000000000009</v>
      </c>
      <c r="BV247">
        <v>10</v>
      </c>
      <c r="BW247">
        <v>6.67</v>
      </c>
      <c r="BX247">
        <v>5</v>
      </c>
      <c r="BY247">
        <v>5</v>
      </c>
      <c r="BZ247">
        <v>3.33</v>
      </c>
      <c r="CA247">
        <v>10</v>
      </c>
      <c r="CB247">
        <v>8.3350000000000009</v>
      </c>
    </row>
    <row r="248" spans="2:80" x14ac:dyDescent="0.35">
      <c r="B248" t="s">
        <v>383</v>
      </c>
      <c r="C248" t="s">
        <v>127</v>
      </c>
      <c r="D248" t="s">
        <v>149</v>
      </c>
      <c r="E248" t="s">
        <v>366</v>
      </c>
      <c r="G248" t="s">
        <v>126</v>
      </c>
      <c r="H248">
        <v>2021</v>
      </c>
      <c r="I248" t="s">
        <v>176</v>
      </c>
      <c r="J248">
        <v>3</v>
      </c>
      <c r="K248">
        <v>5</v>
      </c>
      <c r="L248">
        <v>2</v>
      </c>
      <c r="M248">
        <v>1</v>
      </c>
      <c r="N248">
        <v>3</v>
      </c>
      <c r="O248">
        <v>2</v>
      </c>
      <c r="P248">
        <v>2</v>
      </c>
      <c r="Q248">
        <v>5</v>
      </c>
      <c r="R248">
        <v>4</v>
      </c>
      <c r="S248">
        <v>5</v>
      </c>
      <c r="T248">
        <v>3</v>
      </c>
      <c r="U248">
        <v>4</v>
      </c>
      <c r="V248">
        <v>2</v>
      </c>
      <c r="W248">
        <v>5</v>
      </c>
      <c r="X248">
        <v>2</v>
      </c>
      <c r="Y248">
        <v>3</v>
      </c>
      <c r="Z248">
        <v>2</v>
      </c>
      <c r="AA248">
        <v>1</v>
      </c>
      <c r="AB248">
        <v>2</v>
      </c>
      <c r="AC248">
        <v>5</v>
      </c>
      <c r="AD248">
        <v>4</v>
      </c>
      <c r="AE248">
        <v>2</v>
      </c>
      <c r="AF248">
        <v>2</v>
      </c>
      <c r="AG248">
        <v>4</v>
      </c>
      <c r="AH248">
        <v>2</v>
      </c>
      <c r="AI248">
        <v>5</v>
      </c>
      <c r="AJ248">
        <v>2</v>
      </c>
      <c r="AK248">
        <v>3</v>
      </c>
      <c r="AQ248">
        <v>6.67</v>
      </c>
      <c r="AR248" t="s">
        <v>59</v>
      </c>
      <c r="AS248">
        <v>3.33</v>
      </c>
      <c r="AT248">
        <v>10</v>
      </c>
      <c r="AU248">
        <v>6.67</v>
      </c>
      <c r="AV248">
        <v>3.33</v>
      </c>
      <c r="AW248">
        <v>3.33</v>
      </c>
      <c r="AX248" t="s">
        <v>59</v>
      </c>
      <c r="AY248">
        <v>10</v>
      </c>
      <c r="AZ248" t="s">
        <v>59</v>
      </c>
      <c r="BA248">
        <v>6.67</v>
      </c>
      <c r="BB248">
        <v>10</v>
      </c>
      <c r="BC248">
        <v>3.33</v>
      </c>
      <c r="BD248" t="s">
        <v>59</v>
      </c>
      <c r="BE248">
        <v>3.33</v>
      </c>
      <c r="BF248">
        <v>6.67</v>
      </c>
      <c r="BG248">
        <v>3.33</v>
      </c>
      <c r="BH248">
        <v>10</v>
      </c>
      <c r="BI248">
        <v>6.67</v>
      </c>
      <c r="BJ248" t="s">
        <v>59</v>
      </c>
      <c r="BK248">
        <v>10</v>
      </c>
      <c r="BL248">
        <v>3.33</v>
      </c>
      <c r="BM248">
        <v>3.33</v>
      </c>
      <c r="BN248">
        <v>10</v>
      </c>
      <c r="BO248">
        <v>3.33</v>
      </c>
      <c r="BP248" t="s">
        <v>59</v>
      </c>
      <c r="BQ248">
        <v>3.33</v>
      </c>
      <c r="BR248">
        <v>6.67</v>
      </c>
      <c r="BS248">
        <v>8.3350000000000009</v>
      </c>
      <c r="BT248">
        <v>5</v>
      </c>
      <c r="BU248">
        <v>8.3350000000000009</v>
      </c>
      <c r="BV248">
        <v>3.33</v>
      </c>
      <c r="BW248">
        <v>10</v>
      </c>
      <c r="BX248">
        <v>5</v>
      </c>
      <c r="BY248">
        <v>3.33</v>
      </c>
      <c r="BZ248">
        <v>3.33</v>
      </c>
      <c r="CA248">
        <v>8.89</v>
      </c>
      <c r="CB248">
        <v>3.33</v>
      </c>
    </row>
    <row r="249" spans="2:80" x14ac:dyDescent="0.35">
      <c r="B249" t="s">
        <v>427</v>
      </c>
      <c r="C249" t="s">
        <v>127</v>
      </c>
      <c r="D249" t="s">
        <v>140</v>
      </c>
      <c r="E249" t="s">
        <v>430</v>
      </c>
      <c r="G249" t="s">
        <v>126</v>
      </c>
      <c r="H249">
        <v>2022</v>
      </c>
      <c r="I249" t="s">
        <v>176</v>
      </c>
      <c r="J249">
        <v>3</v>
      </c>
      <c r="K249">
        <v>4</v>
      </c>
      <c r="L249">
        <v>3</v>
      </c>
      <c r="M249">
        <v>1</v>
      </c>
      <c r="N249">
        <v>4</v>
      </c>
      <c r="O249">
        <v>3</v>
      </c>
      <c r="P249">
        <v>2</v>
      </c>
      <c r="Q249">
        <v>3</v>
      </c>
      <c r="R249">
        <v>4</v>
      </c>
      <c r="S249">
        <v>2</v>
      </c>
      <c r="T249">
        <v>3</v>
      </c>
      <c r="U249">
        <v>3</v>
      </c>
      <c r="V249">
        <v>4</v>
      </c>
      <c r="W249">
        <v>3</v>
      </c>
      <c r="X249">
        <v>4</v>
      </c>
      <c r="Y249">
        <v>4</v>
      </c>
      <c r="AA249">
        <v>1</v>
      </c>
      <c r="AB249">
        <v>1</v>
      </c>
      <c r="AC249">
        <v>4</v>
      </c>
      <c r="AD249">
        <v>4</v>
      </c>
      <c r="AE249">
        <v>4</v>
      </c>
      <c r="AF249">
        <v>4</v>
      </c>
      <c r="AG249">
        <v>4</v>
      </c>
      <c r="AH249">
        <v>2</v>
      </c>
      <c r="AI249">
        <v>3</v>
      </c>
      <c r="AJ249">
        <v>3</v>
      </c>
      <c r="AL249">
        <v>4</v>
      </c>
      <c r="AM249">
        <v>1</v>
      </c>
      <c r="AN249">
        <v>1</v>
      </c>
      <c r="AO249">
        <v>1</v>
      </c>
      <c r="AP249">
        <v>1</v>
      </c>
      <c r="BS249" t="s">
        <v>462</v>
      </c>
      <c r="BT249" t="s">
        <v>462</v>
      </c>
      <c r="BU249" t="s">
        <v>462</v>
      </c>
      <c r="BV249" t="s">
        <v>462</v>
      </c>
      <c r="BW249" t="s">
        <v>462</v>
      </c>
      <c r="BX249" t="s">
        <v>462</v>
      </c>
      <c r="BY249" t="s">
        <v>462</v>
      </c>
      <c r="BZ249" t="s">
        <v>462</v>
      </c>
      <c r="CA249" t="s">
        <v>462</v>
      </c>
      <c r="CB249" t="s">
        <v>462</v>
      </c>
    </row>
    <row r="250" spans="2:80" x14ac:dyDescent="0.35">
      <c r="B250" t="s">
        <v>382</v>
      </c>
      <c r="C250" t="s">
        <v>127</v>
      </c>
      <c r="D250" t="s">
        <v>149</v>
      </c>
      <c r="E250" t="s">
        <v>364</v>
      </c>
      <c r="G250" t="s">
        <v>126</v>
      </c>
      <c r="H250">
        <v>2021</v>
      </c>
      <c r="I250" t="s">
        <v>177</v>
      </c>
      <c r="J250">
        <v>3</v>
      </c>
      <c r="K250">
        <v>3</v>
      </c>
      <c r="L250">
        <v>4</v>
      </c>
      <c r="M250">
        <v>5</v>
      </c>
      <c r="N250">
        <v>4</v>
      </c>
      <c r="O250">
        <v>5</v>
      </c>
      <c r="P250">
        <v>4</v>
      </c>
      <c r="Q250">
        <v>5</v>
      </c>
      <c r="R250">
        <v>4</v>
      </c>
      <c r="S250">
        <v>3</v>
      </c>
      <c r="T250">
        <v>3</v>
      </c>
      <c r="U250">
        <v>4</v>
      </c>
      <c r="V250">
        <v>5</v>
      </c>
      <c r="W250">
        <v>4</v>
      </c>
      <c r="X250">
        <v>3</v>
      </c>
      <c r="Y250">
        <v>3</v>
      </c>
      <c r="Z250">
        <v>3</v>
      </c>
      <c r="AA250">
        <v>1</v>
      </c>
      <c r="AB250">
        <v>1</v>
      </c>
      <c r="AC250">
        <v>5</v>
      </c>
      <c r="AD250">
        <v>3</v>
      </c>
      <c r="AE250">
        <v>3</v>
      </c>
      <c r="AF250">
        <v>3</v>
      </c>
      <c r="AG250">
        <v>4</v>
      </c>
      <c r="AH250">
        <v>3</v>
      </c>
      <c r="AI250">
        <v>5</v>
      </c>
      <c r="AJ250">
        <v>3</v>
      </c>
      <c r="AK250">
        <v>4</v>
      </c>
      <c r="AQ250">
        <v>6.67</v>
      </c>
      <c r="AR250">
        <v>6.67</v>
      </c>
      <c r="AS250">
        <v>10</v>
      </c>
      <c r="AT250" t="s">
        <v>59</v>
      </c>
      <c r="AU250">
        <v>10</v>
      </c>
      <c r="AV250" t="s">
        <v>59</v>
      </c>
      <c r="AW250">
        <v>10</v>
      </c>
      <c r="AX250" t="s">
        <v>59</v>
      </c>
      <c r="AY250">
        <v>10</v>
      </c>
      <c r="AZ250">
        <v>3.33</v>
      </c>
      <c r="BA250">
        <v>6.67</v>
      </c>
      <c r="BB250">
        <v>10</v>
      </c>
      <c r="BC250" t="s">
        <v>59</v>
      </c>
      <c r="BD250">
        <v>10</v>
      </c>
      <c r="BE250">
        <v>6.67</v>
      </c>
      <c r="BF250">
        <v>6.67</v>
      </c>
      <c r="BG250">
        <v>6.67</v>
      </c>
      <c r="BH250">
        <v>10</v>
      </c>
      <c r="BI250">
        <v>10</v>
      </c>
      <c r="BJ250" t="s">
        <v>59</v>
      </c>
      <c r="BK250">
        <v>6.67</v>
      </c>
      <c r="BL250">
        <v>6.67</v>
      </c>
      <c r="BM250">
        <v>6.67</v>
      </c>
      <c r="BN250">
        <v>10</v>
      </c>
      <c r="BO250">
        <v>6.67</v>
      </c>
      <c r="BP250" t="s">
        <v>59</v>
      </c>
      <c r="BQ250">
        <v>6.67</v>
      </c>
      <c r="BR250">
        <v>10</v>
      </c>
      <c r="BS250">
        <v>10</v>
      </c>
      <c r="BT250">
        <v>7.78</v>
      </c>
      <c r="BU250">
        <v>6.67</v>
      </c>
      <c r="BV250">
        <v>6.67</v>
      </c>
      <c r="BW250">
        <v>10</v>
      </c>
      <c r="BX250">
        <v>7.7800000000000011</v>
      </c>
      <c r="BY250">
        <v>6.67</v>
      </c>
      <c r="BZ250">
        <v>6.665</v>
      </c>
      <c r="CA250">
        <v>8.89</v>
      </c>
      <c r="CB250">
        <v>6.67</v>
      </c>
    </row>
    <row r="251" spans="2:80" x14ac:dyDescent="0.35">
      <c r="B251" t="s">
        <v>383</v>
      </c>
      <c r="C251" t="s">
        <v>127</v>
      </c>
      <c r="D251" t="s">
        <v>150</v>
      </c>
      <c r="E251" t="s">
        <v>370</v>
      </c>
      <c r="G251" t="s">
        <v>126</v>
      </c>
      <c r="H251">
        <v>2021</v>
      </c>
      <c r="I251" t="s">
        <v>176</v>
      </c>
      <c r="J251">
        <v>3</v>
      </c>
      <c r="K251">
        <v>3</v>
      </c>
      <c r="L251">
        <v>2</v>
      </c>
      <c r="M251">
        <v>3</v>
      </c>
      <c r="N251">
        <v>2</v>
      </c>
      <c r="O251">
        <v>3</v>
      </c>
      <c r="P251">
        <v>2</v>
      </c>
      <c r="Q251">
        <v>3</v>
      </c>
      <c r="R251">
        <v>5</v>
      </c>
      <c r="S251">
        <v>2</v>
      </c>
      <c r="T251">
        <v>3</v>
      </c>
      <c r="U251">
        <v>5</v>
      </c>
      <c r="V251">
        <v>3</v>
      </c>
      <c r="W251">
        <v>3</v>
      </c>
      <c r="X251">
        <v>3</v>
      </c>
      <c r="Y251">
        <v>3</v>
      </c>
      <c r="Z251">
        <v>5</v>
      </c>
      <c r="AA251">
        <v>3</v>
      </c>
      <c r="AB251">
        <v>3</v>
      </c>
      <c r="AC251">
        <v>2</v>
      </c>
      <c r="AD251">
        <v>4</v>
      </c>
      <c r="AE251">
        <v>2</v>
      </c>
      <c r="AF251">
        <v>3</v>
      </c>
      <c r="AG251">
        <v>1</v>
      </c>
      <c r="AH251">
        <v>2</v>
      </c>
      <c r="AI251">
        <v>2</v>
      </c>
      <c r="AJ251">
        <v>2</v>
      </c>
      <c r="AK251">
        <v>3</v>
      </c>
      <c r="AQ251">
        <v>6.67</v>
      </c>
      <c r="AR251">
        <v>6.67</v>
      </c>
      <c r="AS251">
        <v>3.33</v>
      </c>
      <c r="AT251">
        <v>3.33</v>
      </c>
      <c r="AU251">
        <v>3.33</v>
      </c>
      <c r="AV251">
        <v>6.67</v>
      </c>
      <c r="AW251">
        <v>3.33</v>
      </c>
      <c r="AX251">
        <v>6.67</v>
      </c>
      <c r="AY251" t="s">
        <v>59</v>
      </c>
      <c r="AZ251">
        <v>6.67</v>
      </c>
      <c r="BA251">
        <v>6.67</v>
      </c>
      <c r="BB251" t="s">
        <v>59</v>
      </c>
      <c r="BC251">
        <v>6.67</v>
      </c>
      <c r="BD251">
        <v>6.67</v>
      </c>
      <c r="BE251">
        <v>6.67</v>
      </c>
      <c r="BF251">
        <v>6.67</v>
      </c>
      <c r="BG251" t="s">
        <v>59</v>
      </c>
      <c r="BH251">
        <v>3.33</v>
      </c>
      <c r="BI251">
        <v>3.33</v>
      </c>
      <c r="BJ251">
        <v>3.33</v>
      </c>
      <c r="BK251">
        <v>10</v>
      </c>
      <c r="BL251">
        <v>3.33</v>
      </c>
      <c r="BM251">
        <v>6.67</v>
      </c>
      <c r="BN251">
        <v>0</v>
      </c>
      <c r="BO251">
        <v>3.33</v>
      </c>
      <c r="BP251">
        <v>3.33</v>
      </c>
      <c r="BQ251">
        <v>3.33</v>
      </c>
      <c r="BR251">
        <v>6.67</v>
      </c>
      <c r="BS251">
        <v>3.33</v>
      </c>
      <c r="BT251">
        <v>5.5566666666666675</v>
      </c>
      <c r="BU251">
        <v>5</v>
      </c>
      <c r="BV251">
        <v>6.67</v>
      </c>
      <c r="BW251">
        <v>6.67</v>
      </c>
      <c r="BX251">
        <v>6.669999999999999</v>
      </c>
      <c r="BY251">
        <v>6.67</v>
      </c>
      <c r="BZ251">
        <v>5</v>
      </c>
      <c r="CA251">
        <v>5.5533333333333337</v>
      </c>
      <c r="CB251">
        <v>3.33</v>
      </c>
    </row>
    <row r="252" spans="2:80" x14ac:dyDescent="0.35">
      <c r="B252" t="s">
        <v>382</v>
      </c>
      <c r="C252" t="s">
        <v>127</v>
      </c>
      <c r="D252" t="s">
        <v>149</v>
      </c>
      <c r="E252" t="s">
        <v>363</v>
      </c>
      <c r="G252" t="s">
        <v>126</v>
      </c>
      <c r="H252">
        <v>2021</v>
      </c>
      <c r="I252" t="s">
        <v>176</v>
      </c>
      <c r="J252">
        <v>3</v>
      </c>
      <c r="K252">
        <v>3</v>
      </c>
      <c r="L252">
        <v>4</v>
      </c>
      <c r="M252">
        <v>1</v>
      </c>
      <c r="N252">
        <v>4</v>
      </c>
      <c r="O252">
        <v>4</v>
      </c>
      <c r="P252">
        <v>4</v>
      </c>
      <c r="Q252">
        <v>4</v>
      </c>
      <c r="R252">
        <v>4</v>
      </c>
      <c r="S252">
        <v>3</v>
      </c>
      <c r="T252">
        <v>4</v>
      </c>
      <c r="U252">
        <v>4</v>
      </c>
      <c r="V252">
        <v>4</v>
      </c>
      <c r="W252">
        <v>4</v>
      </c>
      <c r="X252">
        <v>4</v>
      </c>
      <c r="Y252">
        <v>4</v>
      </c>
      <c r="Z252">
        <v>4</v>
      </c>
      <c r="AA252">
        <v>1</v>
      </c>
      <c r="AB252">
        <v>1</v>
      </c>
      <c r="AC252">
        <v>4</v>
      </c>
      <c r="AD252">
        <v>4</v>
      </c>
      <c r="AE252">
        <v>4</v>
      </c>
      <c r="AF252">
        <v>4</v>
      </c>
      <c r="AG252">
        <v>4</v>
      </c>
      <c r="AH252">
        <v>1</v>
      </c>
      <c r="AI252">
        <v>3</v>
      </c>
      <c r="AJ252">
        <v>4</v>
      </c>
      <c r="AK252">
        <v>4</v>
      </c>
      <c r="AQ252">
        <v>6.67</v>
      </c>
      <c r="AR252">
        <v>6.67</v>
      </c>
      <c r="AS252">
        <v>10</v>
      </c>
      <c r="AT252">
        <v>10</v>
      </c>
      <c r="AU252">
        <v>10</v>
      </c>
      <c r="AV252">
        <v>10</v>
      </c>
      <c r="AW252">
        <v>10</v>
      </c>
      <c r="AX252">
        <v>10</v>
      </c>
      <c r="AY252">
        <v>10</v>
      </c>
      <c r="AZ252">
        <v>3.33</v>
      </c>
      <c r="BA252">
        <v>10</v>
      </c>
      <c r="BB252">
        <v>10</v>
      </c>
      <c r="BC252">
        <v>10</v>
      </c>
      <c r="BD252">
        <v>10</v>
      </c>
      <c r="BE252">
        <v>10</v>
      </c>
      <c r="BF252">
        <v>10</v>
      </c>
      <c r="BG252">
        <v>10</v>
      </c>
      <c r="BH252">
        <v>10</v>
      </c>
      <c r="BI252">
        <v>10</v>
      </c>
      <c r="BJ252">
        <v>10</v>
      </c>
      <c r="BK252">
        <v>10</v>
      </c>
      <c r="BL252">
        <v>10</v>
      </c>
      <c r="BM252">
        <v>10</v>
      </c>
      <c r="BN252">
        <v>10</v>
      </c>
      <c r="BO252">
        <v>0</v>
      </c>
      <c r="BP252">
        <v>6.67</v>
      </c>
      <c r="BQ252">
        <v>10</v>
      </c>
      <c r="BR252">
        <v>10</v>
      </c>
      <c r="BS252">
        <v>10</v>
      </c>
      <c r="BT252">
        <v>7.78</v>
      </c>
      <c r="BU252">
        <v>10</v>
      </c>
      <c r="BV252">
        <v>10</v>
      </c>
      <c r="BW252">
        <v>10</v>
      </c>
      <c r="BX252">
        <v>10</v>
      </c>
      <c r="BY252">
        <v>10</v>
      </c>
      <c r="BZ252">
        <v>6.665</v>
      </c>
      <c r="CA252">
        <v>10</v>
      </c>
      <c r="CB252">
        <v>10</v>
      </c>
    </row>
    <row r="253" spans="2:80" x14ac:dyDescent="0.35">
      <c r="B253" t="s">
        <v>382</v>
      </c>
      <c r="C253" t="s">
        <v>127</v>
      </c>
      <c r="D253" t="s">
        <v>149</v>
      </c>
      <c r="E253" t="s">
        <v>363</v>
      </c>
      <c r="G253" t="s">
        <v>126</v>
      </c>
      <c r="H253">
        <v>2021</v>
      </c>
      <c r="I253" t="s">
        <v>176</v>
      </c>
      <c r="J253">
        <v>3</v>
      </c>
      <c r="K253">
        <v>3</v>
      </c>
      <c r="L253">
        <v>3</v>
      </c>
      <c r="M253">
        <v>1</v>
      </c>
      <c r="N253">
        <v>4</v>
      </c>
      <c r="O253">
        <v>4</v>
      </c>
      <c r="P253">
        <v>4</v>
      </c>
      <c r="Q253">
        <v>4</v>
      </c>
      <c r="R253">
        <v>4</v>
      </c>
      <c r="S253">
        <v>4</v>
      </c>
      <c r="T253">
        <v>4</v>
      </c>
      <c r="U253">
        <v>4</v>
      </c>
      <c r="V253">
        <v>4</v>
      </c>
      <c r="W253">
        <v>4</v>
      </c>
      <c r="X253">
        <v>4</v>
      </c>
      <c r="Y253">
        <v>4</v>
      </c>
      <c r="Z253">
        <v>3</v>
      </c>
      <c r="AA253">
        <v>5</v>
      </c>
      <c r="AB253">
        <v>5</v>
      </c>
      <c r="AC253">
        <v>4</v>
      </c>
      <c r="AD253">
        <v>4</v>
      </c>
      <c r="AE253">
        <v>5</v>
      </c>
      <c r="AF253">
        <v>4</v>
      </c>
      <c r="AG253">
        <v>3</v>
      </c>
      <c r="AH253">
        <v>1</v>
      </c>
      <c r="AI253">
        <v>3</v>
      </c>
      <c r="AJ253">
        <v>4</v>
      </c>
      <c r="AK253">
        <v>3</v>
      </c>
      <c r="AQ253">
        <v>6.67</v>
      </c>
      <c r="AR253">
        <v>6.67</v>
      </c>
      <c r="AS253">
        <v>6.67</v>
      </c>
      <c r="AT253">
        <v>10</v>
      </c>
      <c r="AU253">
        <v>10</v>
      </c>
      <c r="AV253">
        <v>10</v>
      </c>
      <c r="AW253">
        <v>10</v>
      </c>
      <c r="AX253">
        <v>10</v>
      </c>
      <c r="AY253">
        <v>10</v>
      </c>
      <c r="AZ253">
        <v>0</v>
      </c>
      <c r="BA253">
        <v>10</v>
      </c>
      <c r="BB253">
        <v>10</v>
      </c>
      <c r="BC253">
        <v>10</v>
      </c>
      <c r="BD253">
        <v>10</v>
      </c>
      <c r="BE253">
        <v>10</v>
      </c>
      <c r="BF253">
        <v>10</v>
      </c>
      <c r="BG253">
        <v>6.67</v>
      </c>
      <c r="BH253" t="s">
        <v>59</v>
      </c>
      <c r="BI253" t="s">
        <v>59</v>
      </c>
      <c r="BJ253">
        <v>10</v>
      </c>
      <c r="BK253">
        <v>10</v>
      </c>
      <c r="BL253" t="s">
        <v>59</v>
      </c>
      <c r="BM253">
        <v>10</v>
      </c>
      <c r="BN253">
        <v>6.67</v>
      </c>
      <c r="BO253">
        <v>0</v>
      </c>
      <c r="BP253">
        <v>6.67</v>
      </c>
      <c r="BQ253">
        <v>10</v>
      </c>
      <c r="BR253">
        <v>6.67</v>
      </c>
      <c r="BS253">
        <v>10</v>
      </c>
      <c r="BT253">
        <v>6.669999999999999</v>
      </c>
      <c r="BU253">
        <v>10</v>
      </c>
      <c r="BV253">
        <v>10</v>
      </c>
      <c r="BW253">
        <v>10</v>
      </c>
      <c r="BX253">
        <v>10</v>
      </c>
      <c r="BY253">
        <v>8.3350000000000009</v>
      </c>
      <c r="BZ253">
        <v>5</v>
      </c>
      <c r="CA253">
        <v>10</v>
      </c>
      <c r="CB253">
        <v>10</v>
      </c>
    </row>
    <row r="254" spans="2:80" x14ac:dyDescent="0.35">
      <c r="B254" t="s">
        <v>427</v>
      </c>
      <c r="C254" t="s">
        <v>127</v>
      </c>
      <c r="D254" t="s">
        <v>140</v>
      </c>
      <c r="E254" t="s">
        <v>430</v>
      </c>
      <c r="G254" t="s">
        <v>126</v>
      </c>
      <c r="H254">
        <v>2022</v>
      </c>
      <c r="I254" t="s">
        <v>176</v>
      </c>
      <c r="J254">
        <v>3</v>
      </c>
      <c r="K254">
        <v>2</v>
      </c>
      <c r="L254">
        <v>3</v>
      </c>
      <c r="M254">
        <v>1</v>
      </c>
      <c r="N254">
        <v>4</v>
      </c>
      <c r="O254">
        <v>3</v>
      </c>
      <c r="P254">
        <v>2</v>
      </c>
      <c r="Q254">
        <v>3</v>
      </c>
      <c r="R254">
        <v>4</v>
      </c>
      <c r="S254">
        <v>3</v>
      </c>
      <c r="T254">
        <v>3</v>
      </c>
      <c r="U254">
        <v>3</v>
      </c>
      <c r="V254">
        <v>4</v>
      </c>
      <c r="W254">
        <v>3</v>
      </c>
      <c r="X254">
        <v>3</v>
      </c>
      <c r="Y254">
        <v>3</v>
      </c>
      <c r="Z254">
        <v>3</v>
      </c>
      <c r="AA254">
        <v>1</v>
      </c>
      <c r="AB254">
        <v>1</v>
      </c>
      <c r="AC254">
        <v>4</v>
      </c>
      <c r="AD254">
        <v>3</v>
      </c>
      <c r="AE254">
        <v>4</v>
      </c>
      <c r="AF254">
        <v>4</v>
      </c>
      <c r="AG254">
        <v>3</v>
      </c>
      <c r="AH254">
        <v>4</v>
      </c>
      <c r="AI254">
        <v>4</v>
      </c>
      <c r="AJ254">
        <v>3</v>
      </c>
      <c r="AL254">
        <v>3</v>
      </c>
      <c r="AM254">
        <v>1</v>
      </c>
      <c r="AN254">
        <v>1</v>
      </c>
      <c r="AO254">
        <v>1</v>
      </c>
      <c r="AP254">
        <v>2</v>
      </c>
      <c r="BS254" t="s">
        <v>462</v>
      </c>
      <c r="BT254" t="s">
        <v>462</v>
      </c>
      <c r="BU254" t="s">
        <v>462</v>
      </c>
      <c r="BV254" t="s">
        <v>462</v>
      </c>
      <c r="BW254" t="s">
        <v>462</v>
      </c>
      <c r="BX254" t="s">
        <v>462</v>
      </c>
      <c r="BY254" t="s">
        <v>462</v>
      </c>
      <c r="BZ254" t="s">
        <v>462</v>
      </c>
      <c r="CA254" t="s">
        <v>462</v>
      </c>
      <c r="CB254" t="s">
        <v>462</v>
      </c>
    </row>
    <row r="255" spans="2:80" x14ac:dyDescent="0.35">
      <c r="B255" t="s">
        <v>383</v>
      </c>
      <c r="C255" t="s">
        <v>127</v>
      </c>
      <c r="D255" t="s">
        <v>141</v>
      </c>
      <c r="E255" t="s">
        <v>366</v>
      </c>
      <c r="G255" t="s">
        <v>126</v>
      </c>
      <c r="H255">
        <v>2021</v>
      </c>
      <c r="I255" t="s">
        <v>177</v>
      </c>
      <c r="J255">
        <v>3</v>
      </c>
      <c r="K255">
        <v>3</v>
      </c>
      <c r="L255">
        <v>3</v>
      </c>
      <c r="M255">
        <v>2</v>
      </c>
      <c r="N255">
        <v>4</v>
      </c>
      <c r="O255">
        <v>3</v>
      </c>
      <c r="P255">
        <v>3</v>
      </c>
      <c r="Q255">
        <v>3</v>
      </c>
      <c r="R255">
        <v>3</v>
      </c>
      <c r="S255">
        <v>2</v>
      </c>
      <c r="T255">
        <v>3</v>
      </c>
      <c r="U255">
        <v>3</v>
      </c>
      <c r="V255">
        <v>3</v>
      </c>
      <c r="W255">
        <v>3</v>
      </c>
      <c r="X255">
        <v>3</v>
      </c>
      <c r="Y255">
        <v>3</v>
      </c>
      <c r="Z255">
        <v>2</v>
      </c>
      <c r="AA255">
        <v>1</v>
      </c>
      <c r="AB255">
        <v>1</v>
      </c>
      <c r="AC255">
        <v>3</v>
      </c>
      <c r="AD255">
        <v>3</v>
      </c>
      <c r="AE255">
        <v>3</v>
      </c>
      <c r="AF255">
        <v>2</v>
      </c>
      <c r="AG255">
        <v>3</v>
      </c>
      <c r="AH255">
        <v>2</v>
      </c>
      <c r="AI255">
        <v>2</v>
      </c>
      <c r="AJ255">
        <v>3</v>
      </c>
      <c r="AK255">
        <v>3</v>
      </c>
      <c r="AQ255">
        <v>6.67</v>
      </c>
      <c r="AR255">
        <v>6.67</v>
      </c>
      <c r="AS255">
        <v>6.67</v>
      </c>
      <c r="AT255">
        <v>6.67</v>
      </c>
      <c r="AU255">
        <v>10</v>
      </c>
      <c r="AV255">
        <v>6.67</v>
      </c>
      <c r="AW255">
        <v>6.67</v>
      </c>
      <c r="AX255">
        <v>6.67</v>
      </c>
      <c r="AY255">
        <v>6.67</v>
      </c>
      <c r="AZ255">
        <v>6.67</v>
      </c>
      <c r="BA255">
        <v>6.67</v>
      </c>
      <c r="BB255">
        <v>6.67</v>
      </c>
      <c r="BC255">
        <v>6.67</v>
      </c>
      <c r="BD255">
        <v>6.67</v>
      </c>
      <c r="BE255">
        <v>6.67</v>
      </c>
      <c r="BF255">
        <v>6.67</v>
      </c>
      <c r="BG255">
        <v>3.33</v>
      </c>
      <c r="BH255">
        <v>10</v>
      </c>
      <c r="BI255">
        <v>10</v>
      </c>
      <c r="BJ255">
        <v>6.67</v>
      </c>
      <c r="BK255">
        <v>6.67</v>
      </c>
      <c r="BL255">
        <v>6.67</v>
      </c>
      <c r="BM255">
        <v>3.33</v>
      </c>
      <c r="BN255">
        <v>6.67</v>
      </c>
      <c r="BO255">
        <v>3.33</v>
      </c>
      <c r="BP255">
        <v>3.33</v>
      </c>
      <c r="BQ255">
        <v>6.67</v>
      </c>
      <c r="BR255">
        <v>6.67</v>
      </c>
      <c r="BS255">
        <v>8.3350000000000009</v>
      </c>
      <c r="BT255">
        <v>6.669999999999999</v>
      </c>
      <c r="BU255">
        <v>6.67</v>
      </c>
      <c r="BV255">
        <v>6.67</v>
      </c>
      <c r="BW255">
        <v>6.67</v>
      </c>
      <c r="BX255">
        <v>5.5566666666666675</v>
      </c>
      <c r="BY255">
        <v>5</v>
      </c>
      <c r="BZ255">
        <v>6.67</v>
      </c>
      <c r="CA255">
        <v>8.89</v>
      </c>
      <c r="CB255">
        <v>6.67</v>
      </c>
    </row>
    <row r="256" spans="2:80" x14ac:dyDescent="0.35">
      <c r="B256" t="s">
        <v>383</v>
      </c>
      <c r="C256" t="s">
        <v>127</v>
      </c>
      <c r="D256" t="s">
        <v>134</v>
      </c>
      <c r="E256" t="s">
        <v>361</v>
      </c>
      <c r="G256" t="s">
        <v>126</v>
      </c>
      <c r="H256">
        <v>2021</v>
      </c>
      <c r="I256" t="s">
        <v>176</v>
      </c>
      <c r="J256">
        <v>3</v>
      </c>
      <c r="K256">
        <v>4</v>
      </c>
      <c r="L256">
        <v>3</v>
      </c>
      <c r="M256">
        <v>1</v>
      </c>
      <c r="N256">
        <v>3</v>
      </c>
      <c r="O256">
        <v>3</v>
      </c>
      <c r="P256">
        <v>3</v>
      </c>
      <c r="Q256">
        <v>4</v>
      </c>
      <c r="R256">
        <v>3</v>
      </c>
      <c r="S256">
        <v>1</v>
      </c>
      <c r="T256">
        <v>3</v>
      </c>
      <c r="U256">
        <v>3</v>
      </c>
      <c r="V256">
        <v>3</v>
      </c>
      <c r="W256">
        <v>3</v>
      </c>
      <c r="X256">
        <v>3</v>
      </c>
      <c r="Y256">
        <v>4</v>
      </c>
      <c r="Z256">
        <v>2</v>
      </c>
      <c r="AA256">
        <v>1</v>
      </c>
      <c r="AB256">
        <v>1</v>
      </c>
      <c r="AE256">
        <v>2</v>
      </c>
      <c r="AF256">
        <v>2</v>
      </c>
      <c r="AG256">
        <v>3</v>
      </c>
      <c r="AH256">
        <v>1</v>
      </c>
      <c r="AI256">
        <v>3</v>
      </c>
      <c r="AJ256">
        <v>3</v>
      </c>
      <c r="AK256">
        <v>5</v>
      </c>
      <c r="AQ256">
        <v>6.67</v>
      </c>
      <c r="AR256">
        <v>10</v>
      </c>
      <c r="AS256">
        <v>6.67</v>
      </c>
      <c r="AT256">
        <v>10</v>
      </c>
      <c r="AU256">
        <v>6.67</v>
      </c>
      <c r="AV256">
        <v>6.67</v>
      </c>
      <c r="AW256">
        <v>6.67</v>
      </c>
      <c r="AX256">
        <v>10</v>
      </c>
      <c r="AY256">
        <v>6.67</v>
      </c>
      <c r="AZ256">
        <v>10</v>
      </c>
      <c r="BA256">
        <v>6.67</v>
      </c>
      <c r="BB256">
        <v>6.67</v>
      </c>
      <c r="BC256">
        <v>6.67</v>
      </c>
      <c r="BD256">
        <v>6.67</v>
      </c>
      <c r="BE256">
        <v>6.67</v>
      </c>
      <c r="BF256">
        <v>10</v>
      </c>
      <c r="BG256">
        <v>3.33</v>
      </c>
      <c r="BH256">
        <v>10</v>
      </c>
      <c r="BI256">
        <v>10</v>
      </c>
      <c r="BL256">
        <v>3.33</v>
      </c>
      <c r="BM256">
        <v>3.33</v>
      </c>
      <c r="BN256">
        <v>6.67</v>
      </c>
      <c r="BO256">
        <v>0</v>
      </c>
      <c r="BP256">
        <v>6.67</v>
      </c>
      <c r="BQ256">
        <v>6.67</v>
      </c>
      <c r="BR256" t="s">
        <v>59</v>
      </c>
      <c r="BS256">
        <v>6.67</v>
      </c>
      <c r="BT256">
        <v>7.7800000000000011</v>
      </c>
      <c r="BU256">
        <v>8.3350000000000009</v>
      </c>
      <c r="BV256">
        <v>6.67</v>
      </c>
      <c r="BW256">
        <v>8.3350000000000009</v>
      </c>
      <c r="BX256">
        <v>6.666666666666667</v>
      </c>
      <c r="BY256">
        <v>5</v>
      </c>
      <c r="BZ256">
        <v>8.3350000000000009</v>
      </c>
      <c r="CA256">
        <v>10</v>
      </c>
      <c r="CB256">
        <v>3.33</v>
      </c>
    </row>
    <row r="257" spans="2:80" x14ac:dyDescent="0.35">
      <c r="B257" t="s">
        <v>383</v>
      </c>
      <c r="C257" t="s">
        <v>127</v>
      </c>
      <c r="D257" t="s">
        <v>134</v>
      </c>
      <c r="E257" t="s">
        <v>361</v>
      </c>
      <c r="G257" t="s">
        <v>126</v>
      </c>
      <c r="H257">
        <v>2021</v>
      </c>
      <c r="I257" t="s">
        <v>177</v>
      </c>
      <c r="J257">
        <v>3</v>
      </c>
      <c r="K257">
        <v>4</v>
      </c>
      <c r="L257">
        <v>4</v>
      </c>
      <c r="M257">
        <v>2</v>
      </c>
      <c r="N257">
        <v>4</v>
      </c>
      <c r="O257">
        <v>4</v>
      </c>
      <c r="P257">
        <v>3</v>
      </c>
      <c r="Q257">
        <v>4</v>
      </c>
      <c r="R257">
        <v>4</v>
      </c>
      <c r="S257">
        <v>2</v>
      </c>
      <c r="T257">
        <v>4</v>
      </c>
      <c r="U257">
        <v>4</v>
      </c>
      <c r="V257">
        <v>4</v>
      </c>
      <c r="W257">
        <v>4</v>
      </c>
      <c r="X257">
        <v>4</v>
      </c>
      <c r="Y257">
        <v>4</v>
      </c>
      <c r="Z257">
        <v>3</v>
      </c>
      <c r="AA257">
        <v>1</v>
      </c>
      <c r="AB257">
        <v>1</v>
      </c>
      <c r="AC257">
        <v>4</v>
      </c>
      <c r="AD257">
        <v>4</v>
      </c>
      <c r="AE257">
        <v>4</v>
      </c>
      <c r="AF257">
        <v>3</v>
      </c>
      <c r="AG257">
        <v>4</v>
      </c>
      <c r="AH257">
        <v>3</v>
      </c>
      <c r="AI257">
        <v>3</v>
      </c>
      <c r="AJ257">
        <v>4</v>
      </c>
      <c r="AK257">
        <v>4</v>
      </c>
      <c r="AQ257">
        <v>6.67</v>
      </c>
      <c r="AR257">
        <v>10</v>
      </c>
      <c r="AS257">
        <v>10</v>
      </c>
      <c r="AT257">
        <v>6.67</v>
      </c>
      <c r="AU257">
        <v>10</v>
      </c>
      <c r="AV257">
        <v>10</v>
      </c>
      <c r="AW257">
        <v>6.67</v>
      </c>
      <c r="AX257">
        <v>10</v>
      </c>
      <c r="AY257">
        <v>10</v>
      </c>
      <c r="AZ257">
        <v>6.67</v>
      </c>
      <c r="BA257">
        <v>10</v>
      </c>
      <c r="BB257">
        <v>10</v>
      </c>
      <c r="BC257">
        <v>10</v>
      </c>
      <c r="BD257">
        <v>10</v>
      </c>
      <c r="BE257">
        <v>10</v>
      </c>
      <c r="BF257">
        <v>10</v>
      </c>
      <c r="BG257">
        <v>6.67</v>
      </c>
      <c r="BH257">
        <v>10</v>
      </c>
      <c r="BI257">
        <v>10</v>
      </c>
      <c r="BJ257">
        <v>10</v>
      </c>
      <c r="BK257">
        <v>10</v>
      </c>
      <c r="BL257">
        <v>10</v>
      </c>
      <c r="BM257">
        <v>6.67</v>
      </c>
      <c r="BN257">
        <v>10</v>
      </c>
      <c r="BO257">
        <v>6.67</v>
      </c>
      <c r="BP257">
        <v>6.67</v>
      </c>
      <c r="BQ257">
        <v>10</v>
      </c>
      <c r="BR257">
        <v>10</v>
      </c>
      <c r="BS257">
        <v>10</v>
      </c>
      <c r="BT257">
        <v>8.89</v>
      </c>
      <c r="BU257">
        <v>8.3350000000000009</v>
      </c>
      <c r="BV257">
        <v>10</v>
      </c>
      <c r="BW257">
        <v>10</v>
      </c>
      <c r="BX257">
        <v>8.89</v>
      </c>
      <c r="BY257">
        <v>8.3350000000000009</v>
      </c>
      <c r="BZ257">
        <v>6.67</v>
      </c>
      <c r="CA257">
        <v>10</v>
      </c>
      <c r="CB257">
        <v>10</v>
      </c>
    </row>
    <row r="258" spans="2:80" x14ac:dyDescent="0.35">
      <c r="B258" t="s">
        <v>383</v>
      </c>
      <c r="C258" t="s">
        <v>127</v>
      </c>
      <c r="D258" t="s">
        <v>151</v>
      </c>
      <c r="E258" t="s">
        <v>369</v>
      </c>
      <c r="G258" t="s">
        <v>126</v>
      </c>
      <c r="H258">
        <v>2021</v>
      </c>
      <c r="I258" t="s">
        <v>177</v>
      </c>
      <c r="J258">
        <v>3</v>
      </c>
      <c r="K258">
        <v>3</v>
      </c>
      <c r="L258">
        <v>3</v>
      </c>
      <c r="M258">
        <v>1</v>
      </c>
      <c r="N258">
        <v>4</v>
      </c>
      <c r="O258">
        <v>5</v>
      </c>
      <c r="P258">
        <v>4</v>
      </c>
      <c r="Q258">
        <v>3</v>
      </c>
      <c r="R258">
        <v>3</v>
      </c>
      <c r="S258">
        <v>2</v>
      </c>
      <c r="T258">
        <v>4</v>
      </c>
      <c r="U258">
        <v>4</v>
      </c>
      <c r="V258">
        <v>4</v>
      </c>
      <c r="W258">
        <v>4</v>
      </c>
      <c r="X258">
        <v>3</v>
      </c>
      <c r="Y258">
        <v>4</v>
      </c>
      <c r="Z258">
        <v>3</v>
      </c>
      <c r="AA258">
        <v>1</v>
      </c>
      <c r="AB258">
        <v>1</v>
      </c>
      <c r="AC258">
        <v>3</v>
      </c>
      <c r="AD258">
        <v>4</v>
      </c>
      <c r="AE258">
        <v>4</v>
      </c>
      <c r="AF258">
        <v>4</v>
      </c>
      <c r="AG258">
        <v>4</v>
      </c>
      <c r="AH258">
        <v>3</v>
      </c>
      <c r="AI258">
        <v>3</v>
      </c>
      <c r="AJ258">
        <v>4</v>
      </c>
      <c r="AK258">
        <v>4</v>
      </c>
      <c r="AQ258">
        <v>6.67</v>
      </c>
      <c r="AR258">
        <v>6.67</v>
      </c>
      <c r="AS258">
        <v>6.67</v>
      </c>
      <c r="AT258">
        <v>10</v>
      </c>
      <c r="AU258">
        <v>10</v>
      </c>
      <c r="AV258" t="s">
        <v>59</v>
      </c>
      <c r="AW258">
        <v>10</v>
      </c>
      <c r="AX258">
        <v>6.67</v>
      </c>
      <c r="AY258">
        <v>6.67</v>
      </c>
      <c r="AZ258">
        <v>6.67</v>
      </c>
      <c r="BA258">
        <v>10</v>
      </c>
      <c r="BB258">
        <v>10</v>
      </c>
      <c r="BC258">
        <v>10</v>
      </c>
      <c r="BD258">
        <v>10</v>
      </c>
      <c r="BE258">
        <v>6.67</v>
      </c>
      <c r="BF258">
        <v>10</v>
      </c>
      <c r="BG258">
        <v>6.67</v>
      </c>
      <c r="BH258">
        <v>10</v>
      </c>
      <c r="BI258">
        <v>10</v>
      </c>
      <c r="BJ258">
        <v>6.67</v>
      </c>
      <c r="BK258">
        <v>10</v>
      </c>
      <c r="BL258">
        <v>10</v>
      </c>
      <c r="BM258">
        <v>10</v>
      </c>
      <c r="BN258">
        <v>10</v>
      </c>
      <c r="BO258">
        <v>6.67</v>
      </c>
      <c r="BP258">
        <v>6.67</v>
      </c>
      <c r="BQ258">
        <v>10</v>
      </c>
      <c r="BR258">
        <v>10</v>
      </c>
      <c r="BS258">
        <v>10</v>
      </c>
      <c r="BT258">
        <v>6.669999999999999</v>
      </c>
      <c r="BU258">
        <v>10</v>
      </c>
      <c r="BV258">
        <v>6.67</v>
      </c>
      <c r="BW258">
        <v>6.67</v>
      </c>
      <c r="BX258">
        <v>10</v>
      </c>
      <c r="BY258">
        <v>8.3350000000000009</v>
      </c>
      <c r="BZ258">
        <v>8.3350000000000009</v>
      </c>
      <c r="CA258">
        <v>10</v>
      </c>
      <c r="CB258">
        <v>8.3350000000000009</v>
      </c>
    </row>
    <row r="259" spans="2:80" x14ac:dyDescent="0.35">
      <c r="B259" t="s">
        <v>383</v>
      </c>
      <c r="C259" t="s">
        <v>127</v>
      </c>
      <c r="D259" t="s">
        <v>131</v>
      </c>
      <c r="E259" t="s">
        <v>362</v>
      </c>
      <c r="G259" t="s">
        <v>126</v>
      </c>
      <c r="H259">
        <v>2021</v>
      </c>
      <c r="I259" t="s">
        <v>177</v>
      </c>
      <c r="J259">
        <v>3</v>
      </c>
      <c r="K259">
        <v>3</v>
      </c>
      <c r="L259">
        <v>4</v>
      </c>
      <c r="M259">
        <v>1</v>
      </c>
      <c r="N259">
        <v>3</v>
      </c>
      <c r="O259">
        <v>3</v>
      </c>
      <c r="P259">
        <v>3</v>
      </c>
      <c r="Q259">
        <v>3</v>
      </c>
      <c r="R259">
        <v>3</v>
      </c>
      <c r="S259">
        <v>2</v>
      </c>
      <c r="T259">
        <v>4</v>
      </c>
      <c r="U259">
        <v>3</v>
      </c>
      <c r="V259">
        <v>4</v>
      </c>
      <c r="W259">
        <v>4</v>
      </c>
      <c r="X259">
        <v>3</v>
      </c>
      <c r="Y259">
        <v>4</v>
      </c>
      <c r="Z259">
        <v>3</v>
      </c>
      <c r="AA259">
        <v>1</v>
      </c>
      <c r="AB259">
        <v>1</v>
      </c>
      <c r="AC259">
        <v>3</v>
      </c>
      <c r="AD259">
        <v>3</v>
      </c>
      <c r="AE259">
        <v>4</v>
      </c>
      <c r="AF259">
        <v>5</v>
      </c>
      <c r="AG259">
        <v>3</v>
      </c>
      <c r="AI259">
        <v>3</v>
      </c>
      <c r="AJ259">
        <v>4</v>
      </c>
      <c r="AK259">
        <v>3</v>
      </c>
      <c r="AQ259">
        <v>6.67</v>
      </c>
      <c r="AR259">
        <v>6.67</v>
      </c>
      <c r="AS259">
        <v>10</v>
      </c>
      <c r="AT259">
        <v>10</v>
      </c>
      <c r="AU259">
        <v>6.67</v>
      </c>
      <c r="AV259">
        <v>6.67</v>
      </c>
      <c r="AW259">
        <v>6.67</v>
      </c>
      <c r="AX259">
        <v>6.67</v>
      </c>
      <c r="AY259">
        <v>6.67</v>
      </c>
      <c r="AZ259">
        <v>6.67</v>
      </c>
      <c r="BA259">
        <v>10</v>
      </c>
      <c r="BB259">
        <v>6.67</v>
      </c>
      <c r="BC259">
        <v>10</v>
      </c>
      <c r="BD259">
        <v>10</v>
      </c>
      <c r="BE259">
        <v>6.67</v>
      </c>
      <c r="BF259">
        <v>10</v>
      </c>
      <c r="BG259">
        <v>6.67</v>
      </c>
      <c r="BH259">
        <v>10</v>
      </c>
      <c r="BI259">
        <v>10</v>
      </c>
      <c r="BJ259">
        <v>6.67</v>
      </c>
      <c r="BK259">
        <v>6.67</v>
      </c>
      <c r="BL259">
        <v>10</v>
      </c>
      <c r="BM259" t="s">
        <v>59</v>
      </c>
      <c r="BN259">
        <v>6.67</v>
      </c>
      <c r="BP259">
        <v>6.67</v>
      </c>
      <c r="BQ259">
        <v>10</v>
      </c>
      <c r="BR259">
        <v>6.67</v>
      </c>
      <c r="BS259">
        <v>6.67</v>
      </c>
      <c r="BT259">
        <v>7.78</v>
      </c>
      <c r="BU259">
        <v>10</v>
      </c>
      <c r="BV259">
        <v>6.67</v>
      </c>
      <c r="BW259">
        <v>6.67</v>
      </c>
      <c r="BX259">
        <v>10</v>
      </c>
      <c r="BY259">
        <v>8.3350000000000009</v>
      </c>
      <c r="BZ259">
        <v>6.67</v>
      </c>
      <c r="CA259">
        <v>8.89</v>
      </c>
      <c r="CB259">
        <v>8.3350000000000009</v>
      </c>
    </row>
    <row r="260" spans="2:80" x14ac:dyDescent="0.35">
      <c r="B260" t="s">
        <v>383</v>
      </c>
      <c r="C260" t="s">
        <v>127</v>
      </c>
      <c r="D260" t="s">
        <v>131</v>
      </c>
      <c r="E260" t="s">
        <v>362</v>
      </c>
      <c r="G260" t="s">
        <v>126</v>
      </c>
      <c r="H260">
        <v>2021</v>
      </c>
      <c r="I260" t="s">
        <v>177</v>
      </c>
      <c r="J260">
        <v>3</v>
      </c>
      <c r="K260">
        <v>3</v>
      </c>
      <c r="L260">
        <v>4</v>
      </c>
      <c r="M260">
        <v>2</v>
      </c>
      <c r="N260">
        <v>4</v>
      </c>
      <c r="O260">
        <v>5</v>
      </c>
      <c r="P260">
        <v>4</v>
      </c>
      <c r="Q260">
        <v>3</v>
      </c>
      <c r="R260">
        <v>4</v>
      </c>
      <c r="S260">
        <v>2</v>
      </c>
      <c r="T260">
        <v>4</v>
      </c>
      <c r="U260">
        <v>4</v>
      </c>
      <c r="V260">
        <v>4</v>
      </c>
      <c r="W260">
        <v>4</v>
      </c>
      <c r="X260">
        <v>4</v>
      </c>
      <c r="Y260">
        <v>4</v>
      </c>
      <c r="Z260">
        <v>3</v>
      </c>
      <c r="AA260">
        <v>1</v>
      </c>
      <c r="AB260">
        <v>1</v>
      </c>
      <c r="AC260">
        <v>4</v>
      </c>
      <c r="AD260">
        <v>4</v>
      </c>
      <c r="AE260">
        <v>3</v>
      </c>
      <c r="AF260">
        <v>3</v>
      </c>
      <c r="AG260">
        <v>4</v>
      </c>
      <c r="AH260">
        <v>3</v>
      </c>
      <c r="AI260">
        <v>2</v>
      </c>
      <c r="AJ260">
        <v>4</v>
      </c>
      <c r="AK260">
        <v>4</v>
      </c>
      <c r="AQ260">
        <v>6.67</v>
      </c>
      <c r="AR260">
        <v>6.67</v>
      </c>
      <c r="AS260">
        <v>10</v>
      </c>
      <c r="AT260">
        <v>6.67</v>
      </c>
      <c r="AU260">
        <v>10</v>
      </c>
      <c r="AV260" t="s">
        <v>59</v>
      </c>
      <c r="AW260">
        <v>10</v>
      </c>
      <c r="AX260">
        <v>6.67</v>
      </c>
      <c r="AY260">
        <v>10</v>
      </c>
      <c r="AZ260">
        <v>6.67</v>
      </c>
      <c r="BA260">
        <v>10</v>
      </c>
      <c r="BB260">
        <v>10</v>
      </c>
      <c r="BC260">
        <v>10</v>
      </c>
      <c r="BD260">
        <v>10</v>
      </c>
      <c r="BE260">
        <v>10</v>
      </c>
      <c r="BF260">
        <v>10</v>
      </c>
      <c r="BG260">
        <v>6.67</v>
      </c>
      <c r="BH260">
        <v>10</v>
      </c>
      <c r="BI260">
        <v>10</v>
      </c>
      <c r="BJ260">
        <v>10</v>
      </c>
      <c r="BK260">
        <v>10</v>
      </c>
      <c r="BL260">
        <v>6.67</v>
      </c>
      <c r="BM260">
        <v>6.67</v>
      </c>
      <c r="BN260">
        <v>10</v>
      </c>
      <c r="BO260">
        <v>6.67</v>
      </c>
      <c r="BP260">
        <v>3.33</v>
      </c>
      <c r="BQ260">
        <v>10</v>
      </c>
      <c r="BR260">
        <v>10</v>
      </c>
      <c r="BS260">
        <v>10</v>
      </c>
      <c r="BT260">
        <v>7.78</v>
      </c>
      <c r="BU260">
        <v>8.3350000000000009</v>
      </c>
      <c r="BV260">
        <v>10</v>
      </c>
      <c r="BW260">
        <v>8.3350000000000009</v>
      </c>
      <c r="BX260">
        <v>8.89</v>
      </c>
      <c r="BY260">
        <v>8.3350000000000009</v>
      </c>
      <c r="BZ260">
        <v>8.3350000000000009</v>
      </c>
      <c r="CA260">
        <v>10</v>
      </c>
      <c r="CB260">
        <v>8.3350000000000009</v>
      </c>
    </row>
    <row r="261" spans="2:80" x14ac:dyDescent="0.35">
      <c r="B261" t="s">
        <v>427</v>
      </c>
      <c r="C261" t="s">
        <v>127</v>
      </c>
      <c r="D261" t="s">
        <v>140</v>
      </c>
      <c r="E261" t="s">
        <v>430</v>
      </c>
      <c r="G261" t="s">
        <v>126</v>
      </c>
      <c r="H261">
        <v>2022</v>
      </c>
      <c r="I261" t="s">
        <v>176</v>
      </c>
      <c r="J261">
        <v>3</v>
      </c>
      <c r="K261">
        <v>3</v>
      </c>
      <c r="L261">
        <v>2</v>
      </c>
      <c r="M261">
        <v>2</v>
      </c>
      <c r="N261">
        <v>3</v>
      </c>
      <c r="O261">
        <v>2</v>
      </c>
      <c r="P261">
        <v>2</v>
      </c>
      <c r="Q261">
        <v>2</v>
      </c>
      <c r="R261">
        <v>2</v>
      </c>
      <c r="S261">
        <v>4</v>
      </c>
      <c r="T261">
        <v>3</v>
      </c>
      <c r="U261">
        <v>3</v>
      </c>
      <c r="V261">
        <v>3</v>
      </c>
      <c r="W261">
        <v>2</v>
      </c>
      <c r="X261">
        <v>2</v>
      </c>
      <c r="Y261">
        <v>1</v>
      </c>
      <c r="Z261">
        <v>1</v>
      </c>
      <c r="AA261">
        <v>2</v>
      </c>
      <c r="AB261">
        <v>2</v>
      </c>
      <c r="AC261">
        <v>2</v>
      </c>
      <c r="AD261">
        <v>3</v>
      </c>
      <c r="AE261">
        <v>2</v>
      </c>
      <c r="AF261">
        <v>2</v>
      </c>
      <c r="AG261">
        <v>2</v>
      </c>
      <c r="AH261">
        <v>2</v>
      </c>
      <c r="AI261">
        <v>2</v>
      </c>
      <c r="AJ261">
        <v>2</v>
      </c>
      <c r="AL261">
        <v>2</v>
      </c>
      <c r="AM261">
        <v>2</v>
      </c>
      <c r="AN261">
        <v>1</v>
      </c>
      <c r="AO261">
        <v>1</v>
      </c>
      <c r="AP261">
        <v>2</v>
      </c>
      <c r="BS261" t="s">
        <v>462</v>
      </c>
      <c r="BT261" t="s">
        <v>462</v>
      </c>
      <c r="BU261" t="s">
        <v>462</v>
      </c>
      <c r="BV261" t="s">
        <v>462</v>
      </c>
      <c r="BW261" t="s">
        <v>462</v>
      </c>
      <c r="BX261" t="s">
        <v>462</v>
      </c>
      <c r="BY261" t="s">
        <v>462</v>
      </c>
      <c r="BZ261" t="s">
        <v>462</v>
      </c>
      <c r="CA261" t="s">
        <v>462</v>
      </c>
      <c r="CB261" t="s">
        <v>462</v>
      </c>
    </row>
    <row r="262" spans="2:80" x14ac:dyDescent="0.35">
      <c r="B262" t="s">
        <v>383</v>
      </c>
      <c r="C262" t="s">
        <v>127</v>
      </c>
      <c r="D262" t="s">
        <v>151</v>
      </c>
      <c r="E262" t="s">
        <v>371</v>
      </c>
      <c r="G262" t="s">
        <v>126</v>
      </c>
      <c r="H262">
        <v>2021</v>
      </c>
      <c r="I262" t="s">
        <v>177</v>
      </c>
      <c r="J262">
        <v>3</v>
      </c>
      <c r="K262">
        <v>3</v>
      </c>
      <c r="L262">
        <v>3</v>
      </c>
      <c r="M262">
        <v>1</v>
      </c>
      <c r="N262">
        <v>3</v>
      </c>
      <c r="O262">
        <v>5</v>
      </c>
      <c r="P262">
        <v>4</v>
      </c>
      <c r="Q262">
        <v>3</v>
      </c>
      <c r="R262">
        <v>4</v>
      </c>
      <c r="S262">
        <v>2</v>
      </c>
      <c r="T262">
        <v>4</v>
      </c>
      <c r="U262">
        <v>3</v>
      </c>
      <c r="V262">
        <v>4</v>
      </c>
      <c r="W262">
        <v>2</v>
      </c>
      <c r="X262">
        <v>4</v>
      </c>
      <c r="Y262">
        <v>4</v>
      </c>
      <c r="Z262">
        <v>3</v>
      </c>
      <c r="AA262">
        <v>1</v>
      </c>
      <c r="AB262">
        <v>4</v>
      </c>
      <c r="AC262">
        <v>2</v>
      </c>
      <c r="AD262">
        <v>4</v>
      </c>
      <c r="AE262">
        <v>4</v>
      </c>
      <c r="AF262">
        <v>5</v>
      </c>
      <c r="AG262">
        <v>3</v>
      </c>
      <c r="AH262">
        <v>2</v>
      </c>
      <c r="AI262">
        <v>4</v>
      </c>
      <c r="AJ262">
        <v>4</v>
      </c>
      <c r="AK262">
        <v>2</v>
      </c>
      <c r="AQ262">
        <v>6.67</v>
      </c>
      <c r="AR262">
        <v>6.67</v>
      </c>
      <c r="AS262">
        <v>6.67</v>
      </c>
      <c r="AT262">
        <v>10</v>
      </c>
      <c r="AU262">
        <v>6.67</v>
      </c>
      <c r="AV262" t="s">
        <v>59</v>
      </c>
      <c r="AW262">
        <v>10</v>
      </c>
      <c r="AX262">
        <v>6.67</v>
      </c>
      <c r="AY262">
        <v>10</v>
      </c>
      <c r="AZ262">
        <v>6.67</v>
      </c>
      <c r="BA262">
        <v>10</v>
      </c>
      <c r="BB262">
        <v>6.67</v>
      </c>
      <c r="BC262">
        <v>10</v>
      </c>
      <c r="BD262">
        <v>3.33</v>
      </c>
      <c r="BE262">
        <v>10</v>
      </c>
      <c r="BF262">
        <v>10</v>
      </c>
      <c r="BG262">
        <v>6.67</v>
      </c>
      <c r="BH262">
        <v>10</v>
      </c>
      <c r="BI262">
        <v>0</v>
      </c>
      <c r="BJ262">
        <v>3.33</v>
      </c>
      <c r="BK262">
        <v>10</v>
      </c>
      <c r="BL262">
        <v>10</v>
      </c>
      <c r="BM262" t="s">
        <v>59</v>
      </c>
      <c r="BN262">
        <v>6.67</v>
      </c>
      <c r="BO262">
        <v>3.33</v>
      </c>
      <c r="BP262">
        <v>10</v>
      </c>
      <c r="BQ262">
        <v>10</v>
      </c>
      <c r="BR262">
        <v>3.33</v>
      </c>
      <c r="BS262">
        <v>6.67</v>
      </c>
      <c r="BT262">
        <v>6.669999999999999</v>
      </c>
      <c r="BU262">
        <v>10</v>
      </c>
      <c r="BV262">
        <v>10</v>
      </c>
      <c r="BW262">
        <v>8.3350000000000009</v>
      </c>
      <c r="BX262">
        <v>6.665</v>
      </c>
      <c r="BY262">
        <v>8.3350000000000009</v>
      </c>
      <c r="BZ262">
        <v>8.3350000000000009</v>
      </c>
      <c r="CA262">
        <v>6.666666666666667</v>
      </c>
      <c r="CB262">
        <v>6.665</v>
      </c>
    </row>
    <row r="263" spans="2:80" x14ac:dyDescent="0.35">
      <c r="B263" t="s">
        <v>383</v>
      </c>
      <c r="C263" t="s">
        <v>127</v>
      </c>
      <c r="D263" t="s">
        <v>151</v>
      </c>
      <c r="E263" t="s">
        <v>371</v>
      </c>
      <c r="G263" t="s">
        <v>126</v>
      </c>
      <c r="H263">
        <v>2021</v>
      </c>
      <c r="I263" t="s">
        <v>176</v>
      </c>
      <c r="J263">
        <v>3</v>
      </c>
      <c r="K263">
        <v>3</v>
      </c>
      <c r="L263">
        <v>3</v>
      </c>
      <c r="M263">
        <v>2</v>
      </c>
      <c r="N263">
        <v>4</v>
      </c>
      <c r="O263">
        <v>3</v>
      </c>
      <c r="P263">
        <v>3</v>
      </c>
      <c r="Q263">
        <v>3</v>
      </c>
      <c r="R263">
        <v>3</v>
      </c>
      <c r="S263">
        <v>2</v>
      </c>
      <c r="T263">
        <v>4</v>
      </c>
      <c r="U263">
        <v>4</v>
      </c>
      <c r="V263">
        <v>4</v>
      </c>
      <c r="W263">
        <v>4</v>
      </c>
      <c r="X263">
        <v>4</v>
      </c>
      <c r="Y263">
        <v>3</v>
      </c>
      <c r="Z263">
        <v>3</v>
      </c>
      <c r="AA263">
        <v>1</v>
      </c>
      <c r="AB263">
        <v>1</v>
      </c>
      <c r="AC263">
        <v>4</v>
      </c>
      <c r="AD263">
        <v>3</v>
      </c>
      <c r="AE263">
        <v>3</v>
      </c>
      <c r="AF263">
        <v>3</v>
      </c>
      <c r="AG263">
        <v>4</v>
      </c>
      <c r="AH263">
        <v>4</v>
      </c>
      <c r="AI263">
        <v>3</v>
      </c>
      <c r="AJ263">
        <v>4</v>
      </c>
      <c r="AK263">
        <v>4</v>
      </c>
      <c r="AQ263">
        <v>6.67</v>
      </c>
      <c r="AR263">
        <v>6.67</v>
      </c>
      <c r="AS263">
        <v>6.67</v>
      </c>
      <c r="AT263">
        <v>6.67</v>
      </c>
      <c r="AU263">
        <v>10</v>
      </c>
      <c r="AV263">
        <v>6.67</v>
      </c>
      <c r="AW263">
        <v>6.67</v>
      </c>
      <c r="AX263">
        <v>6.67</v>
      </c>
      <c r="AY263">
        <v>6.67</v>
      </c>
      <c r="AZ263">
        <v>6.67</v>
      </c>
      <c r="BA263">
        <v>10</v>
      </c>
      <c r="BB263">
        <v>10</v>
      </c>
      <c r="BC263">
        <v>10</v>
      </c>
      <c r="BD263">
        <v>10</v>
      </c>
      <c r="BE263">
        <v>10</v>
      </c>
      <c r="BF263">
        <v>6.67</v>
      </c>
      <c r="BG263">
        <v>6.67</v>
      </c>
      <c r="BH263">
        <v>10</v>
      </c>
      <c r="BI263">
        <v>10</v>
      </c>
      <c r="BJ263">
        <v>10</v>
      </c>
      <c r="BK263">
        <v>6.67</v>
      </c>
      <c r="BL263">
        <v>6.67</v>
      </c>
      <c r="BM263">
        <v>6.67</v>
      </c>
      <c r="BN263">
        <v>10</v>
      </c>
      <c r="BO263">
        <v>10</v>
      </c>
      <c r="BP263">
        <v>6.67</v>
      </c>
      <c r="BQ263">
        <v>10</v>
      </c>
      <c r="BR263">
        <v>10</v>
      </c>
      <c r="BS263">
        <v>10</v>
      </c>
      <c r="BT263">
        <v>6.669999999999999</v>
      </c>
      <c r="BU263">
        <v>8.3350000000000009</v>
      </c>
      <c r="BV263">
        <v>8.3350000000000009</v>
      </c>
      <c r="BW263">
        <v>6.67</v>
      </c>
      <c r="BX263">
        <v>7.7800000000000011</v>
      </c>
      <c r="BY263">
        <v>8.3350000000000009</v>
      </c>
      <c r="BZ263">
        <v>6.67</v>
      </c>
      <c r="CA263">
        <v>8.89</v>
      </c>
      <c r="CB263">
        <v>8.3350000000000009</v>
      </c>
    </row>
    <row r="264" spans="2:80" x14ac:dyDescent="0.35">
      <c r="B264" t="s">
        <v>383</v>
      </c>
      <c r="C264" t="s">
        <v>127</v>
      </c>
      <c r="D264" t="s">
        <v>151</v>
      </c>
      <c r="E264" t="s">
        <v>361</v>
      </c>
      <c r="G264" t="s">
        <v>126</v>
      </c>
      <c r="H264">
        <v>2021</v>
      </c>
      <c r="I264" t="s">
        <v>177</v>
      </c>
      <c r="J264">
        <v>3</v>
      </c>
      <c r="K264">
        <v>3</v>
      </c>
      <c r="L264">
        <v>3</v>
      </c>
      <c r="M264">
        <v>2</v>
      </c>
      <c r="N264">
        <v>4</v>
      </c>
      <c r="O264">
        <v>4</v>
      </c>
      <c r="P264">
        <v>2</v>
      </c>
      <c r="Q264">
        <v>4</v>
      </c>
      <c r="R264">
        <v>4</v>
      </c>
      <c r="S264">
        <v>1</v>
      </c>
      <c r="T264">
        <v>4</v>
      </c>
      <c r="U264">
        <v>4</v>
      </c>
      <c r="V264">
        <v>3</v>
      </c>
      <c r="W264">
        <v>4</v>
      </c>
      <c r="X264">
        <v>4</v>
      </c>
      <c r="Y264">
        <v>4</v>
      </c>
      <c r="Z264">
        <v>3</v>
      </c>
      <c r="AA264">
        <v>1</v>
      </c>
      <c r="AB264">
        <v>1</v>
      </c>
      <c r="AC264">
        <v>4</v>
      </c>
      <c r="AD264">
        <v>4</v>
      </c>
      <c r="AE264">
        <v>4</v>
      </c>
      <c r="AF264">
        <v>4</v>
      </c>
      <c r="AG264">
        <v>4</v>
      </c>
      <c r="AH264">
        <v>3</v>
      </c>
      <c r="AI264">
        <v>3</v>
      </c>
      <c r="AJ264">
        <v>4</v>
      </c>
      <c r="AK264">
        <v>4</v>
      </c>
      <c r="AQ264">
        <v>6.67</v>
      </c>
      <c r="AR264">
        <v>6.67</v>
      </c>
      <c r="AS264">
        <v>6.67</v>
      </c>
      <c r="AT264">
        <v>6.67</v>
      </c>
      <c r="AU264">
        <v>10</v>
      </c>
      <c r="AV264">
        <v>10</v>
      </c>
      <c r="AW264">
        <v>3.33</v>
      </c>
      <c r="AX264">
        <v>10</v>
      </c>
      <c r="AY264">
        <v>10</v>
      </c>
      <c r="AZ264">
        <v>10</v>
      </c>
      <c r="BA264">
        <v>10</v>
      </c>
      <c r="BB264">
        <v>10</v>
      </c>
      <c r="BC264">
        <v>6.67</v>
      </c>
      <c r="BD264">
        <v>10</v>
      </c>
      <c r="BE264">
        <v>10</v>
      </c>
      <c r="BF264">
        <v>10</v>
      </c>
      <c r="BG264">
        <v>6.67</v>
      </c>
      <c r="BH264">
        <v>10</v>
      </c>
      <c r="BI264">
        <v>10</v>
      </c>
      <c r="BJ264">
        <v>10</v>
      </c>
      <c r="BK264">
        <v>10</v>
      </c>
      <c r="BL264">
        <v>10</v>
      </c>
      <c r="BM264">
        <v>10</v>
      </c>
      <c r="BN264">
        <v>10</v>
      </c>
      <c r="BO264">
        <v>6.67</v>
      </c>
      <c r="BP264">
        <v>6.67</v>
      </c>
      <c r="BQ264">
        <v>10</v>
      </c>
      <c r="BR264">
        <v>10</v>
      </c>
      <c r="BS264">
        <v>10</v>
      </c>
      <c r="BT264">
        <v>6.669999999999999</v>
      </c>
      <c r="BU264">
        <v>8.3350000000000009</v>
      </c>
      <c r="BV264">
        <v>10</v>
      </c>
      <c r="BW264">
        <v>10</v>
      </c>
      <c r="BX264">
        <v>10</v>
      </c>
      <c r="BY264">
        <v>6.67</v>
      </c>
      <c r="BZ264">
        <v>6.665</v>
      </c>
      <c r="CA264">
        <v>10</v>
      </c>
      <c r="CB264">
        <v>10</v>
      </c>
    </row>
    <row r="265" spans="2:80" x14ac:dyDescent="0.35">
      <c r="B265" t="s">
        <v>427</v>
      </c>
      <c r="C265" t="s">
        <v>127</v>
      </c>
      <c r="D265" t="s">
        <v>140</v>
      </c>
      <c r="E265" t="s">
        <v>430</v>
      </c>
      <c r="G265" t="s">
        <v>126</v>
      </c>
      <c r="H265">
        <v>2022</v>
      </c>
      <c r="I265" t="s">
        <v>177</v>
      </c>
      <c r="J265">
        <v>3</v>
      </c>
      <c r="K265">
        <v>3</v>
      </c>
      <c r="L265">
        <v>4</v>
      </c>
      <c r="M265">
        <v>2</v>
      </c>
      <c r="N265">
        <v>3</v>
      </c>
      <c r="O265">
        <v>4</v>
      </c>
      <c r="P265">
        <v>3</v>
      </c>
      <c r="Q265">
        <v>3</v>
      </c>
      <c r="R265">
        <v>4</v>
      </c>
      <c r="S265">
        <v>4</v>
      </c>
      <c r="T265">
        <v>4</v>
      </c>
      <c r="U265">
        <v>4</v>
      </c>
      <c r="V265">
        <v>4</v>
      </c>
      <c r="W265">
        <v>4</v>
      </c>
      <c r="X265">
        <v>4</v>
      </c>
      <c r="Y265">
        <v>3</v>
      </c>
      <c r="Z265">
        <v>2</v>
      </c>
      <c r="AA265">
        <v>3</v>
      </c>
      <c r="AB265">
        <v>1</v>
      </c>
      <c r="AC265">
        <v>4</v>
      </c>
      <c r="AD265">
        <v>3</v>
      </c>
      <c r="AE265">
        <v>3</v>
      </c>
      <c r="AF265">
        <v>4</v>
      </c>
      <c r="AG265">
        <v>4</v>
      </c>
      <c r="AH265">
        <v>3</v>
      </c>
      <c r="AI265">
        <v>2</v>
      </c>
      <c r="AJ265">
        <v>3</v>
      </c>
      <c r="AL265">
        <v>4</v>
      </c>
      <c r="AM265">
        <v>3</v>
      </c>
      <c r="AN265">
        <v>1</v>
      </c>
      <c r="AO265">
        <v>1</v>
      </c>
      <c r="AP265">
        <v>1</v>
      </c>
      <c r="BS265" t="s">
        <v>462</v>
      </c>
      <c r="BT265" t="s">
        <v>462</v>
      </c>
      <c r="BU265" t="s">
        <v>462</v>
      </c>
      <c r="BV265" t="s">
        <v>462</v>
      </c>
      <c r="BW265" t="s">
        <v>462</v>
      </c>
      <c r="BX265" t="s">
        <v>462</v>
      </c>
      <c r="BY265" t="s">
        <v>462</v>
      </c>
      <c r="BZ265" t="s">
        <v>462</v>
      </c>
      <c r="CA265" t="s">
        <v>462</v>
      </c>
      <c r="CB265" t="s">
        <v>462</v>
      </c>
    </row>
    <row r="266" spans="2:80" x14ac:dyDescent="0.35">
      <c r="B266" t="s">
        <v>383</v>
      </c>
      <c r="C266" t="s">
        <v>127</v>
      </c>
      <c r="D266" t="s">
        <v>151</v>
      </c>
      <c r="E266" t="s">
        <v>371</v>
      </c>
      <c r="G266" t="s">
        <v>126</v>
      </c>
      <c r="H266">
        <v>2021</v>
      </c>
      <c r="I266" t="s">
        <v>177</v>
      </c>
      <c r="J266">
        <v>3</v>
      </c>
      <c r="K266">
        <v>3</v>
      </c>
      <c r="L266">
        <v>3</v>
      </c>
      <c r="M266">
        <v>2</v>
      </c>
      <c r="N266">
        <v>3</v>
      </c>
      <c r="O266">
        <v>3</v>
      </c>
      <c r="P266">
        <v>3</v>
      </c>
      <c r="Q266">
        <v>2</v>
      </c>
      <c r="R266">
        <v>3</v>
      </c>
      <c r="S266">
        <v>1</v>
      </c>
      <c r="T266">
        <v>4</v>
      </c>
      <c r="U266">
        <v>3</v>
      </c>
      <c r="V266">
        <v>3</v>
      </c>
      <c r="W266">
        <v>4</v>
      </c>
      <c r="X266">
        <v>3</v>
      </c>
      <c r="Y266">
        <v>4</v>
      </c>
      <c r="Z266">
        <v>3</v>
      </c>
      <c r="AA266">
        <v>1</v>
      </c>
      <c r="AB266">
        <v>1</v>
      </c>
      <c r="AC266">
        <v>4</v>
      </c>
      <c r="AD266">
        <v>4</v>
      </c>
      <c r="AE266">
        <v>4</v>
      </c>
      <c r="AF266">
        <v>2</v>
      </c>
      <c r="AG266">
        <v>3</v>
      </c>
      <c r="AH266">
        <v>3</v>
      </c>
      <c r="AI266">
        <v>4</v>
      </c>
      <c r="AJ266">
        <v>4</v>
      </c>
      <c r="AK266">
        <v>4</v>
      </c>
      <c r="AQ266">
        <v>6.67</v>
      </c>
      <c r="AR266">
        <v>6.67</v>
      </c>
      <c r="AS266">
        <v>6.67</v>
      </c>
      <c r="AT266">
        <v>6.67</v>
      </c>
      <c r="AU266">
        <v>6.67</v>
      </c>
      <c r="AV266">
        <v>6.67</v>
      </c>
      <c r="AW266">
        <v>6.67</v>
      </c>
      <c r="AX266">
        <v>3.33</v>
      </c>
      <c r="AY266">
        <v>6.67</v>
      </c>
      <c r="AZ266">
        <v>10</v>
      </c>
      <c r="BA266">
        <v>10</v>
      </c>
      <c r="BB266">
        <v>6.67</v>
      </c>
      <c r="BC266">
        <v>6.67</v>
      </c>
      <c r="BD266">
        <v>10</v>
      </c>
      <c r="BE266">
        <v>6.67</v>
      </c>
      <c r="BF266">
        <v>10</v>
      </c>
      <c r="BG266">
        <v>6.67</v>
      </c>
      <c r="BH266">
        <v>10</v>
      </c>
      <c r="BI266">
        <v>10</v>
      </c>
      <c r="BJ266">
        <v>10</v>
      </c>
      <c r="BK266">
        <v>10</v>
      </c>
      <c r="BL266">
        <v>10</v>
      </c>
      <c r="BM266">
        <v>3.33</v>
      </c>
      <c r="BN266">
        <v>6.67</v>
      </c>
      <c r="BO266">
        <v>6.67</v>
      </c>
      <c r="BP266">
        <v>10</v>
      </c>
      <c r="BQ266">
        <v>10</v>
      </c>
      <c r="BR266">
        <v>10</v>
      </c>
      <c r="BS266">
        <v>6.67</v>
      </c>
      <c r="BT266">
        <v>6.669999999999999</v>
      </c>
      <c r="BU266">
        <v>8.3350000000000009</v>
      </c>
      <c r="BV266">
        <v>6.67</v>
      </c>
      <c r="BW266">
        <v>5</v>
      </c>
      <c r="BX266">
        <v>7.7766666666666664</v>
      </c>
      <c r="BY266">
        <v>6.67</v>
      </c>
      <c r="BZ266">
        <v>8.3350000000000009</v>
      </c>
      <c r="CA266">
        <v>10</v>
      </c>
      <c r="CB266">
        <v>10</v>
      </c>
    </row>
    <row r="267" spans="2:80" x14ac:dyDescent="0.35">
      <c r="B267" t="s">
        <v>383</v>
      </c>
      <c r="C267" t="s">
        <v>127</v>
      </c>
      <c r="D267" t="s">
        <v>151</v>
      </c>
      <c r="E267" t="s">
        <v>371</v>
      </c>
      <c r="G267" t="s">
        <v>126</v>
      </c>
      <c r="H267">
        <v>2021</v>
      </c>
      <c r="I267" t="s">
        <v>177</v>
      </c>
      <c r="J267">
        <v>3</v>
      </c>
      <c r="K267">
        <v>2</v>
      </c>
      <c r="L267">
        <v>2</v>
      </c>
      <c r="M267">
        <v>3</v>
      </c>
      <c r="N267">
        <v>3</v>
      </c>
      <c r="O267">
        <v>5</v>
      </c>
      <c r="P267">
        <v>3</v>
      </c>
      <c r="Q267">
        <v>5</v>
      </c>
      <c r="R267">
        <v>5</v>
      </c>
      <c r="S267">
        <v>3</v>
      </c>
      <c r="T267">
        <v>4</v>
      </c>
      <c r="U267">
        <v>3</v>
      </c>
      <c r="V267">
        <v>3</v>
      </c>
      <c r="W267">
        <v>4</v>
      </c>
      <c r="X267">
        <v>3</v>
      </c>
      <c r="Y267">
        <v>4</v>
      </c>
      <c r="Z267">
        <v>3</v>
      </c>
      <c r="AA267">
        <v>1</v>
      </c>
      <c r="AB267">
        <v>1</v>
      </c>
      <c r="AC267">
        <v>3</v>
      </c>
      <c r="AD267">
        <v>3</v>
      </c>
      <c r="AE267">
        <v>3</v>
      </c>
      <c r="AF267">
        <v>5</v>
      </c>
      <c r="AG267">
        <v>3</v>
      </c>
      <c r="AH267">
        <v>5</v>
      </c>
      <c r="AI267">
        <v>2</v>
      </c>
      <c r="AJ267">
        <v>3</v>
      </c>
      <c r="AK267">
        <v>4</v>
      </c>
      <c r="AQ267">
        <v>6.67</v>
      </c>
      <c r="AR267">
        <v>3.33</v>
      </c>
      <c r="AS267">
        <v>3.33</v>
      </c>
      <c r="AT267">
        <v>3.33</v>
      </c>
      <c r="AU267">
        <v>6.67</v>
      </c>
      <c r="AV267" t="s">
        <v>59</v>
      </c>
      <c r="AW267">
        <v>6.67</v>
      </c>
      <c r="AX267" t="s">
        <v>59</v>
      </c>
      <c r="AY267" t="s">
        <v>59</v>
      </c>
      <c r="AZ267">
        <v>3.33</v>
      </c>
      <c r="BA267">
        <v>10</v>
      </c>
      <c r="BB267">
        <v>6.67</v>
      </c>
      <c r="BC267">
        <v>6.67</v>
      </c>
      <c r="BD267">
        <v>10</v>
      </c>
      <c r="BE267">
        <v>6.67</v>
      </c>
      <c r="BF267">
        <v>10</v>
      </c>
      <c r="BG267">
        <v>6.67</v>
      </c>
      <c r="BH267">
        <v>10</v>
      </c>
      <c r="BI267">
        <v>10</v>
      </c>
      <c r="BJ267">
        <v>6.67</v>
      </c>
      <c r="BK267">
        <v>6.67</v>
      </c>
      <c r="BL267">
        <v>6.67</v>
      </c>
      <c r="BM267" t="s">
        <v>59</v>
      </c>
      <c r="BN267">
        <v>6.67</v>
      </c>
      <c r="BO267" t="s">
        <v>59</v>
      </c>
      <c r="BP267">
        <v>3.33</v>
      </c>
      <c r="BQ267">
        <v>6.67</v>
      </c>
      <c r="BR267">
        <v>10</v>
      </c>
      <c r="BS267">
        <v>6.67</v>
      </c>
      <c r="BT267">
        <v>4.4433333333333334</v>
      </c>
      <c r="BU267">
        <v>6.665</v>
      </c>
      <c r="BV267">
        <v>6.67</v>
      </c>
      <c r="BW267" t="s">
        <v>462</v>
      </c>
      <c r="BX267">
        <v>10</v>
      </c>
      <c r="BY267">
        <v>6.67</v>
      </c>
      <c r="BZ267">
        <v>5</v>
      </c>
      <c r="CA267">
        <v>8.89</v>
      </c>
      <c r="CB267">
        <v>6.67</v>
      </c>
    </row>
    <row r="268" spans="2:80" x14ac:dyDescent="0.35">
      <c r="B268" t="s">
        <v>427</v>
      </c>
      <c r="C268" t="s">
        <v>127</v>
      </c>
      <c r="D268" t="s">
        <v>140</v>
      </c>
      <c r="E268" t="s">
        <v>439</v>
      </c>
      <c r="G268" t="s">
        <v>126</v>
      </c>
      <c r="H268">
        <v>2022</v>
      </c>
      <c r="I268" t="s">
        <v>177</v>
      </c>
      <c r="J268">
        <v>3</v>
      </c>
      <c r="K268">
        <v>3</v>
      </c>
      <c r="L268">
        <v>4</v>
      </c>
      <c r="M268">
        <v>2</v>
      </c>
      <c r="N268">
        <v>3</v>
      </c>
      <c r="O268">
        <v>3</v>
      </c>
      <c r="P268">
        <v>2</v>
      </c>
      <c r="Q268">
        <v>3</v>
      </c>
      <c r="R268">
        <v>3</v>
      </c>
      <c r="S268">
        <v>3</v>
      </c>
      <c r="T268">
        <v>3</v>
      </c>
      <c r="U268">
        <v>4</v>
      </c>
      <c r="V268">
        <v>3</v>
      </c>
      <c r="W268">
        <v>2</v>
      </c>
      <c r="X268">
        <v>4</v>
      </c>
      <c r="Y268">
        <v>4</v>
      </c>
      <c r="Z268">
        <v>2</v>
      </c>
      <c r="AA268">
        <v>2</v>
      </c>
      <c r="AB268">
        <v>1</v>
      </c>
      <c r="AC268">
        <v>4</v>
      </c>
      <c r="AD268">
        <v>3</v>
      </c>
      <c r="AE268">
        <v>2</v>
      </c>
      <c r="AF268">
        <v>3</v>
      </c>
      <c r="AG268">
        <v>3</v>
      </c>
      <c r="AH268">
        <v>2</v>
      </c>
      <c r="AI268">
        <v>3</v>
      </c>
      <c r="AJ268">
        <v>3</v>
      </c>
      <c r="AL268">
        <v>3</v>
      </c>
      <c r="AM268">
        <v>2</v>
      </c>
      <c r="AN268">
        <v>1</v>
      </c>
      <c r="AO268">
        <v>3</v>
      </c>
      <c r="AP268">
        <v>1</v>
      </c>
      <c r="BS268" t="s">
        <v>462</v>
      </c>
      <c r="BT268" t="s">
        <v>462</v>
      </c>
      <c r="BU268" t="s">
        <v>462</v>
      </c>
      <c r="BV268" t="s">
        <v>462</v>
      </c>
      <c r="BW268" t="s">
        <v>462</v>
      </c>
      <c r="BX268" t="s">
        <v>462</v>
      </c>
      <c r="BY268" t="s">
        <v>462</v>
      </c>
      <c r="BZ268" t="s">
        <v>462</v>
      </c>
      <c r="CA268" t="s">
        <v>462</v>
      </c>
      <c r="CB268" t="s">
        <v>462</v>
      </c>
    </row>
    <row r="269" spans="2:80" x14ac:dyDescent="0.35">
      <c r="B269" t="s">
        <v>383</v>
      </c>
      <c r="C269" t="s">
        <v>127</v>
      </c>
      <c r="D269" t="s">
        <v>131</v>
      </c>
      <c r="E269" t="s">
        <v>362</v>
      </c>
      <c r="G269" t="s">
        <v>126</v>
      </c>
      <c r="H269">
        <v>2021</v>
      </c>
      <c r="I269" t="s">
        <v>176</v>
      </c>
      <c r="J269">
        <v>3</v>
      </c>
      <c r="K269">
        <v>3</v>
      </c>
      <c r="L269">
        <v>3</v>
      </c>
      <c r="M269">
        <v>3</v>
      </c>
      <c r="N269">
        <v>4</v>
      </c>
      <c r="O269">
        <v>4</v>
      </c>
      <c r="P269">
        <v>4</v>
      </c>
      <c r="Q269">
        <v>4</v>
      </c>
      <c r="R269">
        <v>4</v>
      </c>
      <c r="S269">
        <v>2</v>
      </c>
      <c r="T269">
        <v>4</v>
      </c>
      <c r="U269">
        <v>4</v>
      </c>
      <c r="V269">
        <v>4</v>
      </c>
      <c r="W269">
        <v>4</v>
      </c>
      <c r="X269">
        <v>4</v>
      </c>
      <c r="Y269">
        <v>4</v>
      </c>
      <c r="Z269">
        <v>4</v>
      </c>
      <c r="AA269">
        <v>1</v>
      </c>
      <c r="AB269">
        <v>1</v>
      </c>
      <c r="AC269">
        <v>4</v>
      </c>
      <c r="AD269">
        <v>4</v>
      </c>
      <c r="AE269">
        <v>4</v>
      </c>
      <c r="AF269">
        <v>4</v>
      </c>
      <c r="AG269">
        <v>4</v>
      </c>
      <c r="AI269">
        <v>4</v>
      </c>
      <c r="AJ269">
        <v>4</v>
      </c>
      <c r="AK269">
        <v>4</v>
      </c>
      <c r="AQ269">
        <v>6.67</v>
      </c>
      <c r="AR269">
        <v>6.67</v>
      </c>
      <c r="AS269">
        <v>6.67</v>
      </c>
      <c r="AT269">
        <v>3.33</v>
      </c>
      <c r="AU269">
        <v>10</v>
      </c>
      <c r="AV269">
        <v>10</v>
      </c>
      <c r="AW269">
        <v>10</v>
      </c>
      <c r="AX269">
        <v>10</v>
      </c>
      <c r="AY269">
        <v>10</v>
      </c>
      <c r="AZ269">
        <v>6.67</v>
      </c>
      <c r="BA269">
        <v>10</v>
      </c>
      <c r="BB269">
        <v>10</v>
      </c>
      <c r="BC269">
        <v>10</v>
      </c>
      <c r="BD269">
        <v>10</v>
      </c>
      <c r="BE269">
        <v>10</v>
      </c>
      <c r="BF269">
        <v>10</v>
      </c>
      <c r="BG269">
        <v>10</v>
      </c>
      <c r="BH269">
        <v>10</v>
      </c>
      <c r="BI269">
        <v>10</v>
      </c>
      <c r="BJ269">
        <v>10</v>
      </c>
      <c r="BK269">
        <v>10</v>
      </c>
      <c r="BL269">
        <v>10</v>
      </c>
      <c r="BM269">
        <v>10</v>
      </c>
      <c r="BN269">
        <v>10</v>
      </c>
      <c r="BP269">
        <v>10</v>
      </c>
      <c r="BQ269">
        <v>10</v>
      </c>
      <c r="BR269">
        <v>10</v>
      </c>
      <c r="BS269">
        <v>10</v>
      </c>
      <c r="BT269">
        <v>6.669999999999999</v>
      </c>
      <c r="BU269">
        <v>6.665</v>
      </c>
      <c r="BV269">
        <v>10</v>
      </c>
      <c r="BW269">
        <v>10</v>
      </c>
      <c r="BX269">
        <v>10</v>
      </c>
      <c r="BY269">
        <v>10</v>
      </c>
      <c r="BZ269">
        <v>8.3350000000000009</v>
      </c>
      <c r="CA269">
        <v>10</v>
      </c>
      <c r="CB269">
        <v>10</v>
      </c>
    </row>
    <row r="270" spans="2:80" x14ac:dyDescent="0.35">
      <c r="B270" t="s">
        <v>383</v>
      </c>
      <c r="C270" t="s">
        <v>127</v>
      </c>
      <c r="D270" t="s">
        <v>131</v>
      </c>
      <c r="E270" t="s">
        <v>362</v>
      </c>
      <c r="G270" t="s">
        <v>126</v>
      </c>
      <c r="H270">
        <v>2021</v>
      </c>
      <c r="I270" t="s">
        <v>176</v>
      </c>
      <c r="J270">
        <v>3</v>
      </c>
      <c r="K270">
        <v>3</v>
      </c>
      <c r="L270">
        <v>3</v>
      </c>
      <c r="M270">
        <v>2</v>
      </c>
      <c r="N270">
        <v>5</v>
      </c>
      <c r="O270">
        <v>5</v>
      </c>
      <c r="P270">
        <v>2</v>
      </c>
      <c r="Q270">
        <v>3</v>
      </c>
      <c r="R270">
        <v>3</v>
      </c>
      <c r="S270">
        <v>4</v>
      </c>
      <c r="T270">
        <v>4</v>
      </c>
      <c r="U270">
        <v>4</v>
      </c>
      <c r="V270">
        <v>4</v>
      </c>
      <c r="W270">
        <v>4</v>
      </c>
      <c r="X270">
        <v>4</v>
      </c>
      <c r="Y270">
        <v>4</v>
      </c>
      <c r="Z270">
        <v>4</v>
      </c>
      <c r="AA270">
        <v>1</v>
      </c>
      <c r="AB270">
        <v>1</v>
      </c>
      <c r="AC270">
        <v>4</v>
      </c>
      <c r="AD270">
        <v>4</v>
      </c>
      <c r="AE270">
        <v>4</v>
      </c>
      <c r="AF270">
        <v>3</v>
      </c>
      <c r="AG270">
        <v>3</v>
      </c>
      <c r="AH270">
        <v>3</v>
      </c>
      <c r="AI270">
        <v>2</v>
      </c>
      <c r="AJ270">
        <v>4</v>
      </c>
      <c r="AK270">
        <v>5</v>
      </c>
      <c r="AQ270">
        <v>6.67</v>
      </c>
      <c r="AR270">
        <v>6.67</v>
      </c>
      <c r="AS270">
        <v>6.67</v>
      </c>
      <c r="AT270">
        <v>6.67</v>
      </c>
      <c r="AU270" t="s">
        <v>59</v>
      </c>
      <c r="AV270" t="s">
        <v>59</v>
      </c>
      <c r="AW270">
        <v>3.33</v>
      </c>
      <c r="AX270">
        <v>6.67</v>
      </c>
      <c r="AY270">
        <v>6.67</v>
      </c>
      <c r="AZ270">
        <v>0</v>
      </c>
      <c r="BA270">
        <v>10</v>
      </c>
      <c r="BB270">
        <v>10</v>
      </c>
      <c r="BC270">
        <v>10</v>
      </c>
      <c r="BD270">
        <v>10</v>
      </c>
      <c r="BE270">
        <v>10</v>
      </c>
      <c r="BF270">
        <v>10</v>
      </c>
      <c r="BG270">
        <v>10</v>
      </c>
      <c r="BH270">
        <v>10</v>
      </c>
      <c r="BI270">
        <v>10</v>
      </c>
      <c r="BJ270">
        <v>10</v>
      </c>
      <c r="BK270">
        <v>10</v>
      </c>
      <c r="BL270">
        <v>10</v>
      </c>
      <c r="BM270">
        <v>6.67</v>
      </c>
      <c r="BN270">
        <v>6.67</v>
      </c>
      <c r="BO270">
        <v>6.67</v>
      </c>
      <c r="BP270">
        <v>3.33</v>
      </c>
      <c r="BQ270">
        <v>10</v>
      </c>
      <c r="BR270" t="s">
        <v>59</v>
      </c>
      <c r="BS270">
        <v>10</v>
      </c>
      <c r="BT270">
        <v>6.669999999999999</v>
      </c>
      <c r="BU270">
        <v>8.3350000000000009</v>
      </c>
      <c r="BV270">
        <v>10</v>
      </c>
      <c r="BW270">
        <v>6.67</v>
      </c>
      <c r="BX270">
        <v>8.89</v>
      </c>
      <c r="BY270">
        <v>10</v>
      </c>
      <c r="BZ270">
        <v>1.665</v>
      </c>
      <c r="CA270">
        <v>10</v>
      </c>
      <c r="CB270">
        <v>10</v>
      </c>
    </row>
    <row r="271" spans="2:80" x14ac:dyDescent="0.35">
      <c r="B271" t="s">
        <v>427</v>
      </c>
      <c r="C271" t="s">
        <v>127</v>
      </c>
      <c r="D271" t="s">
        <v>140</v>
      </c>
      <c r="E271" t="s">
        <v>430</v>
      </c>
      <c r="G271" t="s">
        <v>126</v>
      </c>
      <c r="H271">
        <v>2022</v>
      </c>
      <c r="I271" t="s">
        <v>176</v>
      </c>
      <c r="J271">
        <v>3</v>
      </c>
      <c r="K271">
        <v>2</v>
      </c>
      <c r="L271">
        <v>3</v>
      </c>
      <c r="M271">
        <v>2</v>
      </c>
      <c r="N271">
        <v>5</v>
      </c>
      <c r="Q271">
        <v>4</v>
      </c>
      <c r="R271">
        <v>2</v>
      </c>
      <c r="S271">
        <v>3</v>
      </c>
      <c r="T271">
        <v>4</v>
      </c>
      <c r="U271">
        <v>3</v>
      </c>
      <c r="V271">
        <v>4</v>
      </c>
      <c r="W271">
        <v>3</v>
      </c>
      <c r="X271">
        <v>5</v>
      </c>
      <c r="Y271">
        <v>3</v>
      </c>
      <c r="Z271">
        <v>2</v>
      </c>
      <c r="AA271">
        <v>4</v>
      </c>
      <c r="AB271">
        <v>3</v>
      </c>
      <c r="AC271">
        <v>2</v>
      </c>
      <c r="AD271">
        <v>4</v>
      </c>
      <c r="AE271">
        <v>3</v>
      </c>
      <c r="AF271">
        <v>3</v>
      </c>
      <c r="AG271">
        <v>4</v>
      </c>
      <c r="AH271">
        <v>3</v>
      </c>
      <c r="AI271">
        <v>3</v>
      </c>
      <c r="AJ271">
        <v>5</v>
      </c>
      <c r="AL271">
        <v>3</v>
      </c>
      <c r="AM271">
        <v>1</v>
      </c>
      <c r="AN271">
        <v>1</v>
      </c>
      <c r="AO271">
        <v>2</v>
      </c>
      <c r="AP271">
        <v>1</v>
      </c>
      <c r="BS271" t="s">
        <v>462</v>
      </c>
      <c r="BT271" t="s">
        <v>462</v>
      </c>
      <c r="BU271" t="s">
        <v>462</v>
      </c>
      <c r="BV271" t="s">
        <v>462</v>
      </c>
      <c r="BW271" t="s">
        <v>462</v>
      </c>
      <c r="BX271" t="s">
        <v>462</v>
      </c>
      <c r="BY271" t="s">
        <v>462</v>
      </c>
      <c r="BZ271" t="s">
        <v>462</v>
      </c>
      <c r="CA271" t="s">
        <v>462</v>
      </c>
      <c r="CB271" t="s">
        <v>462</v>
      </c>
    </row>
    <row r="272" spans="2:80" x14ac:dyDescent="0.35">
      <c r="B272" t="s">
        <v>383</v>
      </c>
      <c r="C272" t="s">
        <v>127</v>
      </c>
      <c r="D272" t="s">
        <v>131</v>
      </c>
      <c r="E272" t="s">
        <v>362</v>
      </c>
      <c r="G272" t="s">
        <v>126</v>
      </c>
      <c r="H272">
        <v>2021</v>
      </c>
      <c r="I272" t="s">
        <v>176</v>
      </c>
      <c r="J272">
        <v>3</v>
      </c>
      <c r="K272">
        <v>3</v>
      </c>
      <c r="L272">
        <v>2</v>
      </c>
      <c r="M272">
        <v>2</v>
      </c>
      <c r="N272">
        <v>3</v>
      </c>
      <c r="O272">
        <v>4</v>
      </c>
      <c r="P272">
        <v>3</v>
      </c>
      <c r="Q272">
        <v>3</v>
      </c>
      <c r="R272">
        <v>4</v>
      </c>
      <c r="S272">
        <v>3</v>
      </c>
      <c r="T272">
        <v>4</v>
      </c>
      <c r="U272">
        <v>4</v>
      </c>
      <c r="V272">
        <v>4</v>
      </c>
      <c r="W272">
        <v>4</v>
      </c>
      <c r="X272">
        <v>4</v>
      </c>
      <c r="Y272">
        <v>3</v>
      </c>
      <c r="Z272">
        <v>3</v>
      </c>
      <c r="AA272">
        <v>1</v>
      </c>
      <c r="AB272">
        <v>1</v>
      </c>
      <c r="AC272">
        <v>4</v>
      </c>
      <c r="AD272">
        <v>3</v>
      </c>
      <c r="AE272">
        <v>4</v>
      </c>
      <c r="AF272">
        <v>4</v>
      </c>
      <c r="AG272">
        <v>4</v>
      </c>
      <c r="AH272">
        <v>3</v>
      </c>
      <c r="AI272">
        <v>5</v>
      </c>
      <c r="AJ272">
        <v>2</v>
      </c>
      <c r="AK272">
        <v>3</v>
      </c>
      <c r="AQ272">
        <v>6.67</v>
      </c>
      <c r="AR272">
        <v>6.67</v>
      </c>
      <c r="AS272">
        <v>3.33</v>
      </c>
      <c r="AT272">
        <v>6.67</v>
      </c>
      <c r="AU272">
        <v>6.67</v>
      </c>
      <c r="AV272">
        <v>10</v>
      </c>
      <c r="AW272">
        <v>6.67</v>
      </c>
      <c r="AX272">
        <v>6.67</v>
      </c>
      <c r="AY272">
        <v>10</v>
      </c>
      <c r="AZ272">
        <v>3.33</v>
      </c>
      <c r="BA272">
        <v>10</v>
      </c>
      <c r="BB272">
        <v>10</v>
      </c>
      <c r="BC272">
        <v>10</v>
      </c>
      <c r="BD272">
        <v>10</v>
      </c>
      <c r="BE272">
        <v>10</v>
      </c>
      <c r="BF272">
        <v>6.67</v>
      </c>
      <c r="BG272">
        <v>6.67</v>
      </c>
      <c r="BH272">
        <v>10</v>
      </c>
      <c r="BI272">
        <v>10</v>
      </c>
      <c r="BJ272">
        <v>10</v>
      </c>
      <c r="BK272">
        <v>6.67</v>
      </c>
      <c r="BL272">
        <v>10</v>
      </c>
      <c r="BM272">
        <v>10</v>
      </c>
      <c r="BN272">
        <v>10</v>
      </c>
      <c r="BO272">
        <v>6.67</v>
      </c>
      <c r="BP272" t="s">
        <v>59</v>
      </c>
      <c r="BQ272">
        <v>3.33</v>
      </c>
      <c r="BR272">
        <v>6.67</v>
      </c>
      <c r="BS272">
        <v>8.3350000000000009</v>
      </c>
      <c r="BT272">
        <v>5.5566666666666675</v>
      </c>
      <c r="BU272">
        <v>8.3350000000000009</v>
      </c>
      <c r="BV272">
        <v>10</v>
      </c>
      <c r="BW272">
        <v>8.3350000000000009</v>
      </c>
      <c r="BX272">
        <v>8.89</v>
      </c>
      <c r="BY272">
        <v>8.3350000000000009</v>
      </c>
      <c r="BZ272">
        <v>5</v>
      </c>
      <c r="CA272">
        <v>8.89</v>
      </c>
      <c r="CB272">
        <v>10</v>
      </c>
    </row>
    <row r="273" spans="2:80" x14ac:dyDescent="0.35">
      <c r="B273" t="s">
        <v>383</v>
      </c>
      <c r="C273" t="s">
        <v>127</v>
      </c>
      <c r="D273" t="s">
        <v>131</v>
      </c>
      <c r="E273" t="s">
        <v>362</v>
      </c>
      <c r="G273" t="s">
        <v>126</v>
      </c>
      <c r="H273">
        <v>2021</v>
      </c>
      <c r="I273" t="s">
        <v>177</v>
      </c>
      <c r="J273">
        <v>3</v>
      </c>
      <c r="K273">
        <v>3</v>
      </c>
      <c r="L273">
        <v>3</v>
      </c>
      <c r="M273">
        <v>1</v>
      </c>
      <c r="N273">
        <v>4</v>
      </c>
      <c r="O273">
        <v>3</v>
      </c>
      <c r="P273">
        <v>3</v>
      </c>
      <c r="Q273">
        <v>4</v>
      </c>
      <c r="R273">
        <v>4</v>
      </c>
      <c r="S273">
        <v>2</v>
      </c>
      <c r="T273">
        <v>4</v>
      </c>
      <c r="U273">
        <v>4</v>
      </c>
      <c r="V273">
        <v>4</v>
      </c>
      <c r="W273">
        <v>4</v>
      </c>
      <c r="X273">
        <v>4</v>
      </c>
      <c r="Y273">
        <v>3</v>
      </c>
      <c r="Z273">
        <v>3</v>
      </c>
      <c r="AA273">
        <v>1</v>
      </c>
      <c r="AB273">
        <v>1</v>
      </c>
      <c r="AC273">
        <v>4</v>
      </c>
      <c r="AD273">
        <v>4</v>
      </c>
      <c r="AE273">
        <v>4</v>
      </c>
      <c r="AF273">
        <v>3</v>
      </c>
      <c r="AG273">
        <v>4</v>
      </c>
      <c r="AH273">
        <v>2</v>
      </c>
      <c r="AI273">
        <v>2</v>
      </c>
      <c r="AJ273">
        <v>3</v>
      </c>
      <c r="AK273">
        <v>3</v>
      </c>
      <c r="AQ273">
        <v>6.67</v>
      </c>
      <c r="AR273">
        <v>6.67</v>
      </c>
      <c r="AS273">
        <v>6.67</v>
      </c>
      <c r="AT273">
        <v>10</v>
      </c>
      <c r="AU273">
        <v>10</v>
      </c>
      <c r="AV273">
        <v>6.67</v>
      </c>
      <c r="AW273">
        <v>6.67</v>
      </c>
      <c r="AX273">
        <v>10</v>
      </c>
      <c r="AY273">
        <v>10</v>
      </c>
      <c r="AZ273">
        <v>6.67</v>
      </c>
      <c r="BA273">
        <v>10</v>
      </c>
      <c r="BB273">
        <v>10</v>
      </c>
      <c r="BC273">
        <v>10</v>
      </c>
      <c r="BD273">
        <v>10</v>
      </c>
      <c r="BE273">
        <v>10</v>
      </c>
      <c r="BF273">
        <v>6.67</v>
      </c>
      <c r="BG273">
        <v>6.67</v>
      </c>
      <c r="BH273">
        <v>10</v>
      </c>
      <c r="BI273">
        <v>10</v>
      </c>
      <c r="BJ273">
        <v>10</v>
      </c>
      <c r="BK273">
        <v>10</v>
      </c>
      <c r="BL273">
        <v>10</v>
      </c>
      <c r="BM273">
        <v>6.67</v>
      </c>
      <c r="BN273">
        <v>10</v>
      </c>
      <c r="BO273">
        <v>3.33</v>
      </c>
      <c r="BP273">
        <v>3.33</v>
      </c>
      <c r="BQ273">
        <v>6.67</v>
      </c>
      <c r="BR273">
        <v>6.67</v>
      </c>
      <c r="BS273">
        <v>10</v>
      </c>
      <c r="BT273">
        <v>6.669999999999999</v>
      </c>
      <c r="BU273">
        <v>10</v>
      </c>
      <c r="BV273">
        <v>8.3350000000000009</v>
      </c>
      <c r="BW273">
        <v>10</v>
      </c>
      <c r="BX273">
        <v>7.7800000000000011</v>
      </c>
      <c r="BY273">
        <v>8.3350000000000009</v>
      </c>
      <c r="BZ273">
        <v>6.67</v>
      </c>
      <c r="CA273">
        <v>10</v>
      </c>
      <c r="CB273">
        <v>10</v>
      </c>
    </row>
    <row r="274" spans="2:80" x14ac:dyDescent="0.35">
      <c r="B274" t="s">
        <v>427</v>
      </c>
      <c r="C274" t="s">
        <v>127</v>
      </c>
      <c r="D274" t="s">
        <v>140</v>
      </c>
      <c r="E274" t="s">
        <v>430</v>
      </c>
      <c r="G274" t="s">
        <v>126</v>
      </c>
      <c r="H274">
        <v>2022</v>
      </c>
      <c r="I274" t="s">
        <v>177</v>
      </c>
      <c r="J274">
        <v>3</v>
      </c>
      <c r="K274">
        <v>3</v>
      </c>
      <c r="L274">
        <v>2</v>
      </c>
      <c r="M274">
        <v>1</v>
      </c>
      <c r="N274">
        <v>5</v>
      </c>
      <c r="O274">
        <v>4</v>
      </c>
      <c r="P274">
        <v>3</v>
      </c>
      <c r="Q274">
        <v>2</v>
      </c>
      <c r="R274">
        <v>3</v>
      </c>
      <c r="S274">
        <v>3</v>
      </c>
      <c r="T274">
        <v>4</v>
      </c>
      <c r="U274">
        <v>4</v>
      </c>
      <c r="V274">
        <v>3</v>
      </c>
      <c r="W274">
        <v>4</v>
      </c>
      <c r="X274">
        <v>4</v>
      </c>
      <c r="Y274">
        <v>3</v>
      </c>
      <c r="Z274">
        <v>3</v>
      </c>
      <c r="AA274">
        <v>2</v>
      </c>
      <c r="AB274">
        <v>1</v>
      </c>
      <c r="AC274">
        <v>3</v>
      </c>
      <c r="AD274">
        <v>3</v>
      </c>
      <c r="AE274">
        <v>4</v>
      </c>
      <c r="AF274">
        <v>5</v>
      </c>
      <c r="AG274">
        <v>3</v>
      </c>
      <c r="AH274">
        <v>3</v>
      </c>
      <c r="AI274">
        <v>3</v>
      </c>
      <c r="AJ274">
        <v>3</v>
      </c>
      <c r="AL274">
        <v>3</v>
      </c>
      <c r="AM274">
        <v>1</v>
      </c>
      <c r="AN274">
        <v>1</v>
      </c>
      <c r="AO274">
        <v>1</v>
      </c>
      <c r="AP274">
        <v>1</v>
      </c>
      <c r="BS274" t="s">
        <v>462</v>
      </c>
      <c r="BT274" t="s">
        <v>462</v>
      </c>
      <c r="BU274" t="s">
        <v>462</v>
      </c>
      <c r="BV274" t="s">
        <v>462</v>
      </c>
      <c r="BW274" t="s">
        <v>462</v>
      </c>
      <c r="BX274" t="s">
        <v>462</v>
      </c>
      <c r="BY274" t="s">
        <v>462</v>
      </c>
      <c r="BZ274" t="s">
        <v>462</v>
      </c>
      <c r="CA274" t="s">
        <v>462</v>
      </c>
      <c r="CB274" t="s">
        <v>462</v>
      </c>
    </row>
    <row r="275" spans="2:80" x14ac:dyDescent="0.35">
      <c r="B275" t="s">
        <v>383</v>
      </c>
      <c r="C275" t="s">
        <v>127</v>
      </c>
      <c r="D275" t="s">
        <v>131</v>
      </c>
      <c r="E275" t="s">
        <v>362</v>
      </c>
      <c r="G275" t="s">
        <v>126</v>
      </c>
      <c r="H275">
        <v>2021</v>
      </c>
      <c r="I275" t="s">
        <v>177</v>
      </c>
      <c r="J275">
        <v>3</v>
      </c>
      <c r="K275">
        <v>3</v>
      </c>
      <c r="L275">
        <v>3</v>
      </c>
      <c r="M275">
        <v>1</v>
      </c>
      <c r="N275">
        <v>4</v>
      </c>
      <c r="O275">
        <v>3</v>
      </c>
      <c r="Q275">
        <v>4</v>
      </c>
      <c r="R275">
        <v>4</v>
      </c>
      <c r="S275">
        <v>1</v>
      </c>
      <c r="T275">
        <v>4</v>
      </c>
      <c r="U275">
        <v>4</v>
      </c>
      <c r="V275">
        <v>4</v>
      </c>
      <c r="W275">
        <v>4</v>
      </c>
      <c r="X275">
        <v>4</v>
      </c>
      <c r="Y275">
        <v>4</v>
      </c>
      <c r="Z275">
        <v>4</v>
      </c>
      <c r="AA275">
        <v>1</v>
      </c>
      <c r="AB275">
        <v>1</v>
      </c>
      <c r="AC275">
        <v>4</v>
      </c>
      <c r="AD275">
        <v>4</v>
      </c>
      <c r="AE275">
        <v>4</v>
      </c>
      <c r="AF275">
        <v>4</v>
      </c>
      <c r="AG275">
        <v>4</v>
      </c>
      <c r="AH275">
        <v>3</v>
      </c>
      <c r="AI275">
        <v>4</v>
      </c>
      <c r="AJ275">
        <v>4</v>
      </c>
      <c r="AK275">
        <v>4</v>
      </c>
      <c r="AQ275">
        <v>6.67</v>
      </c>
      <c r="AR275">
        <v>6.67</v>
      </c>
      <c r="AS275">
        <v>6.67</v>
      </c>
      <c r="AT275">
        <v>10</v>
      </c>
      <c r="AU275">
        <v>10</v>
      </c>
      <c r="AV275">
        <v>6.67</v>
      </c>
      <c r="AX275">
        <v>10</v>
      </c>
      <c r="AY275">
        <v>10</v>
      </c>
      <c r="AZ275">
        <v>10</v>
      </c>
      <c r="BA275">
        <v>10</v>
      </c>
      <c r="BB275">
        <v>10</v>
      </c>
      <c r="BC275">
        <v>10</v>
      </c>
      <c r="BD275">
        <v>10</v>
      </c>
      <c r="BE275">
        <v>10</v>
      </c>
      <c r="BF275">
        <v>10</v>
      </c>
      <c r="BG275">
        <v>10</v>
      </c>
      <c r="BH275">
        <v>10</v>
      </c>
      <c r="BI275">
        <v>10</v>
      </c>
      <c r="BJ275">
        <v>10</v>
      </c>
      <c r="BK275">
        <v>10</v>
      </c>
      <c r="BL275">
        <v>10</v>
      </c>
      <c r="BM275">
        <v>10</v>
      </c>
      <c r="BN275">
        <v>10</v>
      </c>
      <c r="BO275">
        <v>6.67</v>
      </c>
      <c r="BP275">
        <v>10</v>
      </c>
      <c r="BQ275">
        <v>10</v>
      </c>
      <c r="BR275">
        <v>10</v>
      </c>
      <c r="BS275">
        <v>10</v>
      </c>
      <c r="BT275">
        <v>6.669999999999999</v>
      </c>
      <c r="BU275">
        <v>10</v>
      </c>
      <c r="BV275">
        <v>8.3350000000000009</v>
      </c>
      <c r="BW275">
        <v>10</v>
      </c>
      <c r="BX275">
        <v>10</v>
      </c>
      <c r="BY275">
        <v>10</v>
      </c>
      <c r="BZ275">
        <v>10</v>
      </c>
      <c r="CA275">
        <v>10</v>
      </c>
      <c r="CB275">
        <v>10</v>
      </c>
    </row>
    <row r="276" spans="2:80" x14ac:dyDescent="0.35">
      <c r="B276" t="s">
        <v>427</v>
      </c>
      <c r="C276" t="s">
        <v>127</v>
      </c>
      <c r="D276" t="s">
        <v>140</v>
      </c>
      <c r="E276" t="s">
        <v>430</v>
      </c>
      <c r="G276" t="s">
        <v>126</v>
      </c>
      <c r="H276">
        <v>2022</v>
      </c>
      <c r="I276" t="s">
        <v>177</v>
      </c>
      <c r="J276">
        <v>3</v>
      </c>
      <c r="K276">
        <v>3</v>
      </c>
      <c r="L276">
        <v>4</v>
      </c>
      <c r="M276">
        <v>2</v>
      </c>
      <c r="N276">
        <v>4</v>
      </c>
      <c r="O276">
        <v>3</v>
      </c>
      <c r="P276">
        <v>3</v>
      </c>
      <c r="Q276">
        <v>5</v>
      </c>
      <c r="R276">
        <v>4</v>
      </c>
      <c r="S276">
        <v>4</v>
      </c>
      <c r="T276">
        <v>4</v>
      </c>
      <c r="U276">
        <v>3</v>
      </c>
      <c r="V276">
        <v>3</v>
      </c>
      <c r="W276">
        <v>4</v>
      </c>
      <c r="X276">
        <v>4</v>
      </c>
      <c r="Y276">
        <v>3</v>
      </c>
      <c r="Z276">
        <v>2</v>
      </c>
      <c r="AA276">
        <v>1</v>
      </c>
      <c r="AB276">
        <v>1</v>
      </c>
      <c r="AC276">
        <v>4</v>
      </c>
      <c r="AD276">
        <v>4</v>
      </c>
      <c r="AE276">
        <v>4</v>
      </c>
      <c r="AF276">
        <v>3</v>
      </c>
      <c r="AG276">
        <v>3</v>
      </c>
      <c r="AH276">
        <v>3</v>
      </c>
      <c r="AI276">
        <v>4</v>
      </c>
      <c r="AJ276">
        <v>3</v>
      </c>
      <c r="AL276">
        <v>3</v>
      </c>
      <c r="AM276">
        <v>3</v>
      </c>
      <c r="AN276">
        <v>1</v>
      </c>
      <c r="AO276">
        <v>1</v>
      </c>
      <c r="AP276">
        <v>2</v>
      </c>
      <c r="BS276" t="s">
        <v>462</v>
      </c>
      <c r="BT276" t="s">
        <v>462</v>
      </c>
      <c r="BU276" t="s">
        <v>462</v>
      </c>
      <c r="BV276" t="s">
        <v>462</v>
      </c>
      <c r="BW276" t="s">
        <v>462</v>
      </c>
      <c r="BX276" t="s">
        <v>462</v>
      </c>
      <c r="BY276" t="s">
        <v>462</v>
      </c>
      <c r="BZ276" t="s">
        <v>462</v>
      </c>
      <c r="CA276" t="s">
        <v>462</v>
      </c>
      <c r="CB276" t="s">
        <v>462</v>
      </c>
    </row>
    <row r="277" spans="2:80" x14ac:dyDescent="0.35">
      <c r="B277" t="s">
        <v>383</v>
      </c>
      <c r="C277" t="s">
        <v>127</v>
      </c>
      <c r="D277" t="s">
        <v>141</v>
      </c>
      <c r="E277" t="s">
        <v>366</v>
      </c>
      <c r="G277" t="s">
        <v>126</v>
      </c>
      <c r="H277">
        <v>2021</v>
      </c>
      <c r="I277" t="s">
        <v>176</v>
      </c>
      <c r="J277">
        <v>3</v>
      </c>
      <c r="K277">
        <v>2</v>
      </c>
      <c r="L277">
        <v>3</v>
      </c>
      <c r="M277">
        <v>2</v>
      </c>
      <c r="N277">
        <v>3</v>
      </c>
      <c r="O277">
        <v>3</v>
      </c>
      <c r="P277">
        <v>3</v>
      </c>
      <c r="Q277">
        <v>4</v>
      </c>
      <c r="R277">
        <v>3</v>
      </c>
      <c r="S277">
        <v>2</v>
      </c>
      <c r="T277">
        <v>4</v>
      </c>
      <c r="U277">
        <v>4</v>
      </c>
      <c r="V277">
        <v>4</v>
      </c>
      <c r="W277">
        <v>4</v>
      </c>
      <c r="X277">
        <v>3</v>
      </c>
      <c r="Y277">
        <v>3</v>
      </c>
      <c r="Z277">
        <v>3</v>
      </c>
      <c r="AA277">
        <v>1</v>
      </c>
      <c r="AB277">
        <v>1</v>
      </c>
      <c r="AC277">
        <v>3</v>
      </c>
      <c r="AD277">
        <v>4</v>
      </c>
      <c r="AE277">
        <v>4</v>
      </c>
      <c r="AF277">
        <v>3</v>
      </c>
      <c r="AG277">
        <v>3</v>
      </c>
      <c r="AH277">
        <v>2</v>
      </c>
      <c r="AI277">
        <v>1</v>
      </c>
      <c r="AJ277">
        <v>3</v>
      </c>
      <c r="AK277">
        <v>2</v>
      </c>
      <c r="AQ277">
        <v>6.67</v>
      </c>
      <c r="AR277">
        <v>3.33</v>
      </c>
      <c r="AS277">
        <v>6.67</v>
      </c>
      <c r="AT277">
        <v>6.67</v>
      </c>
      <c r="AU277">
        <v>6.67</v>
      </c>
      <c r="AV277">
        <v>6.67</v>
      </c>
      <c r="AW277">
        <v>6.67</v>
      </c>
      <c r="AX277">
        <v>10</v>
      </c>
      <c r="AY277">
        <v>6.67</v>
      </c>
      <c r="AZ277">
        <v>6.67</v>
      </c>
      <c r="BA277">
        <v>10</v>
      </c>
      <c r="BB277">
        <v>10</v>
      </c>
      <c r="BC277">
        <v>10</v>
      </c>
      <c r="BD277">
        <v>10</v>
      </c>
      <c r="BE277">
        <v>6.67</v>
      </c>
      <c r="BF277">
        <v>6.67</v>
      </c>
      <c r="BG277">
        <v>6.67</v>
      </c>
      <c r="BH277">
        <v>10</v>
      </c>
      <c r="BI277">
        <v>10</v>
      </c>
      <c r="BJ277">
        <v>6.67</v>
      </c>
      <c r="BK277">
        <v>10</v>
      </c>
      <c r="BL277">
        <v>10</v>
      </c>
      <c r="BM277">
        <v>6.67</v>
      </c>
      <c r="BN277">
        <v>6.67</v>
      </c>
      <c r="BO277">
        <v>3.33</v>
      </c>
      <c r="BP277">
        <v>0</v>
      </c>
      <c r="BQ277">
        <v>6.67</v>
      </c>
      <c r="BR277">
        <v>3.33</v>
      </c>
      <c r="BS277">
        <v>8.3350000000000009</v>
      </c>
      <c r="BT277">
        <v>5.5566666666666675</v>
      </c>
      <c r="BU277">
        <v>8.3350000000000009</v>
      </c>
      <c r="BV277">
        <v>6.67</v>
      </c>
      <c r="BW277">
        <v>8.3350000000000009</v>
      </c>
      <c r="BX277">
        <v>7.7800000000000011</v>
      </c>
      <c r="BY277">
        <v>8.3350000000000009</v>
      </c>
      <c r="BZ277">
        <v>6.67</v>
      </c>
      <c r="CA277">
        <v>10</v>
      </c>
      <c r="CB277">
        <v>8.3350000000000009</v>
      </c>
    </row>
    <row r="278" spans="2:80" x14ac:dyDescent="0.35">
      <c r="B278" t="s">
        <v>383</v>
      </c>
      <c r="C278" t="s">
        <v>127</v>
      </c>
      <c r="D278" t="s">
        <v>131</v>
      </c>
      <c r="E278" t="s">
        <v>366</v>
      </c>
      <c r="G278" t="s">
        <v>126</v>
      </c>
      <c r="H278">
        <v>2021</v>
      </c>
      <c r="I278" t="s">
        <v>177</v>
      </c>
      <c r="J278">
        <v>3</v>
      </c>
      <c r="K278">
        <v>3</v>
      </c>
      <c r="L278">
        <v>3</v>
      </c>
      <c r="M278">
        <v>1</v>
      </c>
      <c r="N278">
        <v>4</v>
      </c>
      <c r="O278">
        <v>4</v>
      </c>
      <c r="P278">
        <v>4</v>
      </c>
      <c r="Q278">
        <v>3</v>
      </c>
      <c r="R278">
        <v>3</v>
      </c>
      <c r="S278">
        <v>1</v>
      </c>
      <c r="T278">
        <v>4</v>
      </c>
      <c r="U278">
        <v>4</v>
      </c>
      <c r="V278">
        <v>4</v>
      </c>
      <c r="W278">
        <v>4</v>
      </c>
      <c r="X278">
        <v>4</v>
      </c>
      <c r="Y278">
        <v>3</v>
      </c>
      <c r="Z278">
        <v>3</v>
      </c>
      <c r="AA278">
        <v>1</v>
      </c>
      <c r="AB278">
        <v>1</v>
      </c>
      <c r="AC278">
        <v>3</v>
      </c>
      <c r="AD278">
        <v>4</v>
      </c>
      <c r="AE278">
        <v>4</v>
      </c>
      <c r="AG278">
        <v>4</v>
      </c>
      <c r="AH278">
        <v>2</v>
      </c>
      <c r="AI278">
        <v>3</v>
      </c>
      <c r="AJ278">
        <v>4</v>
      </c>
      <c r="AK278">
        <v>4</v>
      </c>
      <c r="AQ278">
        <v>6.67</v>
      </c>
      <c r="AR278">
        <v>6.67</v>
      </c>
      <c r="AS278">
        <v>6.67</v>
      </c>
      <c r="AT278">
        <v>10</v>
      </c>
      <c r="AU278">
        <v>10</v>
      </c>
      <c r="AV278">
        <v>10</v>
      </c>
      <c r="AW278">
        <v>10</v>
      </c>
      <c r="AX278">
        <v>6.67</v>
      </c>
      <c r="AY278">
        <v>6.67</v>
      </c>
      <c r="AZ278">
        <v>10</v>
      </c>
      <c r="BA278">
        <v>10</v>
      </c>
      <c r="BB278">
        <v>10</v>
      </c>
      <c r="BC278">
        <v>10</v>
      </c>
      <c r="BD278">
        <v>10</v>
      </c>
      <c r="BE278">
        <v>10</v>
      </c>
      <c r="BF278">
        <v>6.67</v>
      </c>
      <c r="BG278">
        <v>6.67</v>
      </c>
      <c r="BH278">
        <v>10</v>
      </c>
      <c r="BI278">
        <v>10</v>
      </c>
      <c r="BJ278">
        <v>6.67</v>
      </c>
      <c r="BK278">
        <v>10</v>
      </c>
      <c r="BL278">
        <v>10</v>
      </c>
      <c r="BN278">
        <v>10</v>
      </c>
      <c r="BO278">
        <v>3.33</v>
      </c>
      <c r="BP278">
        <v>6.67</v>
      </c>
      <c r="BQ278">
        <v>10</v>
      </c>
      <c r="BR278">
        <v>10</v>
      </c>
      <c r="BS278">
        <v>10</v>
      </c>
      <c r="BT278">
        <v>6.669999999999999</v>
      </c>
      <c r="BU278">
        <v>10</v>
      </c>
      <c r="BV278">
        <v>10</v>
      </c>
      <c r="BW278">
        <v>6.67</v>
      </c>
      <c r="BX278">
        <v>8.3350000000000009</v>
      </c>
      <c r="BY278">
        <v>8.3350000000000009</v>
      </c>
      <c r="BZ278">
        <v>10</v>
      </c>
      <c r="CA278">
        <v>10</v>
      </c>
      <c r="CB278">
        <v>8.3350000000000009</v>
      </c>
    </row>
    <row r="279" spans="2:80" x14ac:dyDescent="0.35">
      <c r="B279" t="s">
        <v>427</v>
      </c>
      <c r="C279" t="s">
        <v>127</v>
      </c>
      <c r="D279" t="s">
        <v>140</v>
      </c>
      <c r="E279" t="s">
        <v>430</v>
      </c>
      <c r="G279" t="s">
        <v>126</v>
      </c>
      <c r="H279">
        <v>2022</v>
      </c>
      <c r="I279" t="s">
        <v>177</v>
      </c>
      <c r="J279">
        <v>3</v>
      </c>
      <c r="K279">
        <v>3</v>
      </c>
      <c r="L279">
        <v>2</v>
      </c>
      <c r="M279">
        <v>2</v>
      </c>
      <c r="N279">
        <v>4</v>
      </c>
      <c r="O279">
        <v>3</v>
      </c>
      <c r="P279">
        <v>3</v>
      </c>
      <c r="Q279">
        <v>3</v>
      </c>
      <c r="R279">
        <v>3</v>
      </c>
      <c r="S279">
        <v>3</v>
      </c>
      <c r="T279">
        <v>3</v>
      </c>
      <c r="U279">
        <v>3</v>
      </c>
      <c r="V279">
        <v>4</v>
      </c>
      <c r="W279">
        <v>4</v>
      </c>
      <c r="Y279">
        <v>2</v>
      </c>
      <c r="Z279">
        <v>2</v>
      </c>
      <c r="AA279">
        <v>3</v>
      </c>
      <c r="AB279">
        <v>3</v>
      </c>
      <c r="AD279">
        <v>3</v>
      </c>
      <c r="AE279">
        <v>3</v>
      </c>
      <c r="AF279">
        <v>3</v>
      </c>
      <c r="AG279">
        <v>3</v>
      </c>
      <c r="AH279">
        <v>4</v>
      </c>
      <c r="AI279">
        <v>3</v>
      </c>
      <c r="AJ279">
        <v>3</v>
      </c>
      <c r="AL279">
        <v>3</v>
      </c>
      <c r="AM279">
        <v>3</v>
      </c>
      <c r="AN279">
        <v>1</v>
      </c>
      <c r="AO279">
        <v>1</v>
      </c>
      <c r="AP279">
        <v>1</v>
      </c>
      <c r="BS279" t="s">
        <v>462</v>
      </c>
      <c r="BT279" t="s">
        <v>462</v>
      </c>
      <c r="BU279" t="s">
        <v>462</v>
      </c>
      <c r="BV279" t="s">
        <v>462</v>
      </c>
      <c r="BW279" t="s">
        <v>462</v>
      </c>
      <c r="BX279" t="s">
        <v>462</v>
      </c>
      <c r="BY279" t="s">
        <v>462</v>
      </c>
      <c r="BZ279" t="s">
        <v>462</v>
      </c>
      <c r="CA279" t="s">
        <v>462</v>
      </c>
      <c r="CB279" t="s">
        <v>462</v>
      </c>
    </row>
    <row r="280" spans="2:80" x14ac:dyDescent="0.35">
      <c r="B280" t="s">
        <v>427</v>
      </c>
      <c r="C280" t="s">
        <v>127</v>
      </c>
      <c r="D280" t="s">
        <v>140</v>
      </c>
      <c r="E280" t="s">
        <v>430</v>
      </c>
      <c r="G280" t="s">
        <v>126</v>
      </c>
      <c r="H280">
        <v>2022</v>
      </c>
      <c r="I280" t="s">
        <v>177</v>
      </c>
      <c r="J280">
        <v>3</v>
      </c>
      <c r="K280">
        <v>4</v>
      </c>
      <c r="L280">
        <v>3</v>
      </c>
      <c r="M280">
        <v>2</v>
      </c>
      <c r="N280">
        <v>4</v>
      </c>
      <c r="O280">
        <v>3</v>
      </c>
      <c r="P280">
        <v>3</v>
      </c>
      <c r="Q280">
        <v>3</v>
      </c>
      <c r="R280">
        <v>3</v>
      </c>
      <c r="S280">
        <v>2</v>
      </c>
      <c r="T280">
        <v>4</v>
      </c>
      <c r="U280">
        <v>4</v>
      </c>
      <c r="V280">
        <v>3</v>
      </c>
      <c r="W280">
        <v>4</v>
      </c>
      <c r="X280">
        <v>3</v>
      </c>
      <c r="Y280">
        <v>3</v>
      </c>
      <c r="Z280">
        <v>2</v>
      </c>
      <c r="AA280">
        <v>5</v>
      </c>
      <c r="AB280">
        <v>1</v>
      </c>
      <c r="AC280">
        <v>4</v>
      </c>
      <c r="AD280">
        <v>3</v>
      </c>
      <c r="AE280">
        <v>4</v>
      </c>
      <c r="AF280">
        <v>3</v>
      </c>
      <c r="AG280">
        <v>4</v>
      </c>
      <c r="AH280">
        <v>4</v>
      </c>
      <c r="AI280">
        <v>4</v>
      </c>
      <c r="AJ280">
        <v>4</v>
      </c>
      <c r="AL280">
        <v>3</v>
      </c>
      <c r="AM280">
        <v>1</v>
      </c>
      <c r="AN280">
        <v>1</v>
      </c>
      <c r="AO280">
        <v>1</v>
      </c>
      <c r="AP280">
        <v>1</v>
      </c>
      <c r="BS280" t="s">
        <v>462</v>
      </c>
      <c r="BT280" t="s">
        <v>462</v>
      </c>
      <c r="BU280" t="s">
        <v>462</v>
      </c>
      <c r="BV280" t="s">
        <v>462</v>
      </c>
      <c r="BW280" t="s">
        <v>462</v>
      </c>
      <c r="BX280" t="s">
        <v>462</v>
      </c>
      <c r="BY280" t="s">
        <v>462</v>
      </c>
      <c r="BZ280" t="s">
        <v>462</v>
      </c>
      <c r="CA280" t="s">
        <v>462</v>
      </c>
      <c r="CB280" t="s">
        <v>462</v>
      </c>
    </row>
    <row r="281" spans="2:80" x14ac:dyDescent="0.35">
      <c r="B281" t="s">
        <v>427</v>
      </c>
      <c r="C281" t="s">
        <v>127</v>
      </c>
      <c r="D281" t="s">
        <v>140</v>
      </c>
      <c r="E281" t="s">
        <v>439</v>
      </c>
      <c r="G281" t="s">
        <v>126</v>
      </c>
      <c r="H281">
        <v>2022</v>
      </c>
      <c r="I281" t="s">
        <v>176</v>
      </c>
      <c r="J281">
        <v>3</v>
      </c>
      <c r="K281">
        <v>3</v>
      </c>
      <c r="L281">
        <v>3</v>
      </c>
      <c r="M281">
        <v>2</v>
      </c>
      <c r="N281">
        <v>3</v>
      </c>
      <c r="O281">
        <v>3</v>
      </c>
      <c r="P281">
        <v>2</v>
      </c>
      <c r="Q281">
        <v>5</v>
      </c>
      <c r="R281">
        <v>5</v>
      </c>
      <c r="S281">
        <v>3</v>
      </c>
      <c r="T281">
        <v>4</v>
      </c>
      <c r="U281">
        <v>4</v>
      </c>
      <c r="V281">
        <v>4</v>
      </c>
      <c r="W281">
        <v>4</v>
      </c>
      <c r="X281">
        <v>3</v>
      </c>
      <c r="Y281">
        <v>4</v>
      </c>
      <c r="Z281">
        <v>2</v>
      </c>
      <c r="AA281">
        <v>5</v>
      </c>
      <c r="AB281">
        <v>1</v>
      </c>
      <c r="AC281">
        <v>3</v>
      </c>
      <c r="AD281">
        <v>3</v>
      </c>
      <c r="AE281">
        <v>4</v>
      </c>
      <c r="AF281">
        <v>5</v>
      </c>
      <c r="AG281">
        <v>2</v>
      </c>
      <c r="AH281">
        <v>2</v>
      </c>
      <c r="AI281">
        <v>3</v>
      </c>
      <c r="AJ281">
        <v>5</v>
      </c>
      <c r="AL281">
        <v>3</v>
      </c>
      <c r="AM281">
        <v>1</v>
      </c>
      <c r="AN281">
        <v>1</v>
      </c>
      <c r="AO281">
        <v>1</v>
      </c>
      <c r="AP281">
        <v>1</v>
      </c>
      <c r="BS281" t="s">
        <v>462</v>
      </c>
      <c r="BT281" t="s">
        <v>462</v>
      </c>
      <c r="BU281" t="s">
        <v>462</v>
      </c>
      <c r="BV281" t="s">
        <v>462</v>
      </c>
      <c r="BW281" t="s">
        <v>462</v>
      </c>
      <c r="BX281" t="s">
        <v>462</v>
      </c>
      <c r="BY281" t="s">
        <v>462</v>
      </c>
      <c r="BZ281" t="s">
        <v>462</v>
      </c>
      <c r="CA281" t="s">
        <v>462</v>
      </c>
      <c r="CB281" t="s">
        <v>462</v>
      </c>
    </row>
    <row r="282" spans="2:80" x14ac:dyDescent="0.35">
      <c r="B282" t="s">
        <v>427</v>
      </c>
      <c r="C282" t="s">
        <v>127</v>
      </c>
      <c r="D282" t="s">
        <v>140</v>
      </c>
      <c r="E282" t="s">
        <v>430</v>
      </c>
      <c r="G282" t="s">
        <v>126</v>
      </c>
      <c r="H282">
        <v>2022</v>
      </c>
      <c r="I282" t="s">
        <v>177</v>
      </c>
      <c r="J282">
        <v>3</v>
      </c>
      <c r="K282">
        <v>2</v>
      </c>
      <c r="L282">
        <v>3</v>
      </c>
      <c r="M282">
        <v>2</v>
      </c>
      <c r="N282">
        <v>3</v>
      </c>
      <c r="O282">
        <v>3</v>
      </c>
      <c r="P282">
        <v>3</v>
      </c>
      <c r="Q282">
        <v>2</v>
      </c>
      <c r="R282">
        <v>3</v>
      </c>
      <c r="S282">
        <v>3</v>
      </c>
      <c r="T282">
        <v>4</v>
      </c>
      <c r="U282">
        <v>3</v>
      </c>
      <c r="V282">
        <v>3</v>
      </c>
      <c r="W282">
        <v>3</v>
      </c>
      <c r="X282">
        <v>4</v>
      </c>
      <c r="Y282">
        <v>3</v>
      </c>
      <c r="Z282">
        <v>3</v>
      </c>
      <c r="AA282">
        <v>2</v>
      </c>
      <c r="AB282">
        <v>2</v>
      </c>
      <c r="AC282">
        <v>4</v>
      </c>
      <c r="AD282">
        <v>4</v>
      </c>
      <c r="AE282">
        <v>4</v>
      </c>
      <c r="AF282">
        <v>2</v>
      </c>
      <c r="AG282">
        <v>3</v>
      </c>
      <c r="AH282">
        <v>2</v>
      </c>
      <c r="AI282">
        <v>4</v>
      </c>
      <c r="AJ282">
        <v>3</v>
      </c>
      <c r="AL282">
        <v>4</v>
      </c>
      <c r="AM282">
        <v>2</v>
      </c>
      <c r="AN282">
        <v>1</v>
      </c>
      <c r="AO282">
        <v>1</v>
      </c>
      <c r="AP282">
        <v>2</v>
      </c>
      <c r="BS282" t="s">
        <v>462</v>
      </c>
      <c r="BT282" t="s">
        <v>462</v>
      </c>
      <c r="BU282" t="s">
        <v>462</v>
      </c>
      <c r="BV282" t="s">
        <v>462</v>
      </c>
      <c r="BW282" t="s">
        <v>462</v>
      </c>
      <c r="BX282" t="s">
        <v>462</v>
      </c>
      <c r="BY282" t="s">
        <v>462</v>
      </c>
      <c r="BZ282" t="s">
        <v>462</v>
      </c>
      <c r="CA282" t="s">
        <v>462</v>
      </c>
      <c r="CB282" t="s">
        <v>462</v>
      </c>
    </row>
    <row r="283" spans="2:80" x14ac:dyDescent="0.35">
      <c r="B283" t="s">
        <v>427</v>
      </c>
      <c r="C283" t="s">
        <v>127</v>
      </c>
      <c r="D283" t="s">
        <v>140</v>
      </c>
      <c r="E283" t="s">
        <v>439</v>
      </c>
      <c r="G283" t="s">
        <v>126</v>
      </c>
      <c r="H283">
        <v>2022</v>
      </c>
      <c r="I283" t="s">
        <v>177</v>
      </c>
      <c r="J283">
        <v>3</v>
      </c>
      <c r="K283">
        <v>4</v>
      </c>
      <c r="L283">
        <v>4</v>
      </c>
      <c r="M283">
        <v>1</v>
      </c>
      <c r="N283">
        <v>4</v>
      </c>
      <c r="O283">
        <v>1</v>
      </c>
      <c r="P283">
        <v>2</v>
      </c>
      <c r="Q283">
        <v>3</v>
      </c>
      <c r="R283">
        <v>4</v>
      </c>
      <c r="S283">
        <v>4</v>
      </c>
      <c r="T283">
        <v>2</v>
      </c>
      <c r="U283">
        <v>4</v>
      </c>
      <c r="V283">
        <v>4</v>
      </c>
      <c r="W283">
        <v>4</v>
      </c>
      <c r="X283">
        <v>2</v>
      </c>
      <c r="Y283">
        <v>3</v>
      </c>
      <c r="Z283">
        <v>1</v>
      </c>
      <c r="AA283">
        <v>4</v>
      </c>
      <c r="AB283">
        <v>1</v>
      </c>
      <c r="AC283">
        <v>4</v>
      </c>
      <c r="AD283">
        <v>2</v>
      </c>
      <c r="AE283">
        <v>4</v>
      </c>
      <c r="AF283">
        <v>4</v>
      </c>
      <c r="AG283">
        <v>1</v>
      </c>
      <c r="AH283">
        <v>1</v>
      </c>
      <c r="AI283">
        <v>1</v>
      </c>
      <c r="AJ283">
        <v>3</v>
      </c>
      <c r="AL283">
        <v>3</v>
      </c>
      <c r="AM283">
        <v>3</v>
      </c>
      <c r="AN283">
        <v>1</v>
      </c>
      <c r="AO283">
        <v>2</v>
      </c>
      <c r="AP283">
        <v>2</v>
      </c>
      <c r="BS283" t="s">
        <v>462</v>
      </c>
      <c r="BT283" t="s">
        <v>462</v>
      </c>
      <c r="BU283" t="s">
        <v>462</v>
      </c>
      <c r="BV283" t="s">
        <v>462</v>
      </c>
      <c r="BW283" t="s">
        <v>462</v>
      </c>
      <c r="BX283" t="s">
        <v>462</v>
      </c>
      <c r="BY283" t="s">
        <v>462</v>
      </c>
      <c r="BZ283" t="s">
        <v>462</v>
      </c>
      <c r="CA283" t="s">
        <v>462</v>
      </c>
      <c r="CB283" t="s">
        <v>462</v>
      </c>
    </row>
    <row r="284" spans="2:80" x14ac:dyDescent="0.35">
      <c r="B284" t="s">
        <v>427</v>
      </c>
      <c r="C284" t="s">
        <v>127</v>
      </c>
      <c r="D284" t="s">
        <v>140</v>
      </c>
      <c r="E284" t="s">
        <v>439</v>
      </c>
      <c r="G284" t="s">
        <v>126</v>
      </c>
      <c r="H284">
        <v>2022</v>
      </c>
      <c r="I284" t="s">
        <v>176</v>
      </c>
      <c r="J284">
        <v>3</v>
      </c>
      <c r="K284">
        <v>3</v>
      </c>
      <c r="L284">
        <v>5</v>
      </c>
      <c r="M284">
        <v>1</v>
      </c>
      <c r="N284">
        <v>3</v>
      </c>
      <c r="O284">
        <v>5</v>
      </c>
      <c r="P284">
        <v>2</v>
      </c>
      <c r="Q284">
        <v>2</v>
      </c>
      <c r="R284">
        <v>2</v>
      </c>
      <c r="S284">
        <v>4</v>
      </c>
      <c r="T284">
        <v>3</v>
      </c>
      <c r="U284">
        <v>3</v>
      </c>
      <c r="V284">
        <v>2</v>
      </c>
      <c r="W284">
        <v>2</v>
      </c>
      <c r="X284">
        <v>3</v>
      </c>
      <c r="Y284">
        <v>2</v>
      </c>
      <c r="Z284">
        <v>2</v>
      </c>
      <c r="AA284">
        <v>3</v>
      </c>
      <c r="AB284">
        <v>3</v>
      </c>
      <c r="AC284">
        <v>3</v>
      </c>
      <c r="AD284">
        <v>2</v>
      </c>
      <c r="AE284">
        <v>3</v>
      </c>
      <c r="AF284">
        <v>5</v>
      </c>
      <c r="AG284">
        <v>2</v>
      </c>
      <c r="AH284">
        <v>1</v>
      </c>
      <c r="AI284">
        <v>3</v>
      </c>
      <c r="AJ284">
        <v>1</v>
      </c>
      <c r="AL284">
        <v>3</v>
      </c>
      <c r="AM284">
        <v>3</v>
      </c>
      <c r="AN284">
        <v>1</v>
      </c>
      <c r="AO284">
        <v>1</v>
      </c>
      <c r="AP284">
        <v>2</v>
      </c>
      <c r="BS284" t="s">
        <v>462</v>
      </c>
      <c r="BT284" t="s">
        <v>462</v>
      </c>
      <c r="BU284" t="s">
        <v>462</v>
      </c>
      <c r="BV284" t="s">
        <v>462</v>
      </c>
      <c r="BW284" t="s">
        <v>462</v>
      </c>
      <c r="BX284" t="s">
        <v>462</v>
      </c>
      <c r="BY284" t="s">
        <v>462</v>
      </c>
      <c r="BZ284" t="s">
        <v>462</v>
      </c>
      <c r="CA284" t="s">
        <v>462</v>
      </c>
      <c r="CB284" t="s">
        <v>462</v>
      </c>
    </row>
    <row r="285" spans="2:80" x14ac:dyDescent="0.35">
      <c r="B285" t="s">
        <v>383</v>
      </c>
      <c r="C285" t="s">
        <v>127</v>
      </c>
      <c r="D285" t="s">
        <v>131</v>
      </c>
      <c r="E285" t="s">
        <v>366</v>
      </c>
      <c r="G285" t="s">
        <v>126</v>
      </c>
      <c r="H285">
        <v>2021</v>
      </c>
      <c r="I285" t="s">
        <v>177</v>
      </c>
      <c r="J285">
        <v>3</v>
      </c>
      <c r="K285">
        <v>3</v>
      </c>
      <c r="L285">
        <v>2</v>
      </c>
      <c r="M285">
        <v>1</v>
      </c>
      <c r="N285">
        <v>4</v>
      </c>
      <c r="O285">
        <v>3</v>
      </c>
      <c r="P285">
        <v>3</v>
      </c>
      <c r="Q285">
        <v>3</v>
      </c>
      <c r="R285">
        <v>3</v>
      </c>
      <c r="S285">
        <v>2</v>
      </c>
      <c r="T285">
        <v>4</v>
      </c>
      <c r="U285">
        <v>4</v>
      </c>
      <c r="V285">
        <v>3</v>
      </c>
      <c r="W285">
        <v>3</v>
      </c>
      <c r="X285">
        <v>3</v>
      </c>
      <c r="Y285">
        <v>3</v>
      </c>
      <c r="Z285">
        <v>2</v>
      </c>
      <c r="AA285">
        <v>1</v>
      </c>
      <c r="AB285">
        <v>1</v>
      </c>
      <c r="AC285">
        <v>3</v>
      </c>
      <c r="AD285">
        <v>3</v>
      </c>
      <c r="AE285">
        <v>2</v>
      </c>
      <c r="AF285">
        <v>3</v>
      </c>
      <c r="AG285">
        <v>3</v>
      </c>
      <c r="AH285">
        <v>1</v>
      </c>
      <c r="AI285">
        <v>2</v>
      </c>
      <c r="AJ285">
        <v>2</v>
      </c>
      <c r="AK285">
        <v>2</v>
      </c>
      <c r="AQ285">
        <v>6.67</v>
      </c>
      <c r="AR285">
        <v>6.67</v>
      </c>
      <c r="AS285">
        <v>3.33</v>
      </c>
      <c r="AT285">
        <v>10</v>
      </c>
      <c r="AU285">
        <v>10</v>
      </c>
      <c r="AV285">
        <v>6.67</v>
      </c>
      <c r="AW285">
        <v>6.67</v>
      </c>
      <c r="AX285">
        <v>6.67</v>
      </c>
      <c r="AY285">
        <v>6.67</v>
      </c>
      <c r="AZ285">
        <v>6.67</v>
      </c>
      <c r="BA285">
        <v>10</v>
      </c>
      <c r="BB285">
        <v>10</v>
      </c>
      <c r="BC285">
        <v>6.67</v>
      </c>
      <c r="BD285">
        <v>6.67</v>
      </c>
      <c r="BE285">
        <v>6.67</v>
      </c>
      <c r="BF285">
        <v>6.67</v>
      </c>
      <c r="BG285">
        <v>3.33</v>
      </c>
      <c r="BH285">
        <v>10</v>
      </c>
      <c r="BI285">
        <v>10</v>
      </c>
      <c r="BJ285">
        <v>6.67</v>
      </c>
      <c r="BK285">
        <v>6.67</v>
      </c>
      <c r="BL285">
        <v>3.33</v>
      </c>
      <c r="BM285">
        <v>6.67</v>
      </c>
      <c r="BN285">
        <v>6.67</v>
      </c>
      <c r="BO285">
        <v>0</v>
      </c>
      <c r="BP285">
        <v>3.33</v>
      </c>
      <c r="BQ285">
        <v>3.33</v>
      </c>
      <c r="BR285">
        <v>3.33</v>
      </c>
      <c r="BS285">
        <v>10</v>
      </c>
      <c r="BT285">
        <v>5.5566666666666675</v>
      </c>
      <c r="BU285">
        <v>10</v>
      </c>
      <c r="BV285">
        <v>6.67</v>
      </c>
      <c r="BW285">
        <v>6.67</v>
      </c>
      <c r="BX285">
        <v>6.669999999999999</v>
      </c>
      <c r="BY285">
        <v>5</v>
      </c>
      <c r="BZ285">
        <v>6.67</v>
      </c>
      <c r="CA285">
        <v>8.89</v>
      </c>
      <c r="CB285">
        <v>5</v>
      </c>
    </row>
    <row r="286" spans="2:80" x14ac:dyDescent="0.35">
      <c r="B286" t="s">
        <v>427</v>
      </c>
      <c r="C286" t="s">
        <v>127</v>
      </c>
      <c r="D286" t="s">
        <v>140</v>
      </c>
      <c r="E286" t="s">
        <v>439</v>
      </c>
      <c r="G286" t="s">
        <v>126</v>
      </c>
      <c r="H286">
        <v>2022</v>
      </c>
      <c r="I286" t="s">
        <v>176</v>
      </c>
      <c r="J286">
        <v>3</v>
      </c>
      <c r="K286">
        <v>3</v>
      </c>
      <c r="L286">
        <v>2</v>
      </c>
      <c r="M286">
        <v>1</v>
      </c>
      <c r="N286">
        <v>3</v>
      </c>
      <c r="O286">
        <v>3</v>
      </c>
      <c r="P286">
        <v>2</v>
      </c>
      <c r="Q286">
        <v>1</v>
      </c>
      <c r="R286">
        <v>2</v>
      </c>
      <c r="S286">
        <v>4</v>
      </c>
      <c r="T286">
        <v>3</v>
      </c>
      <c r="U286">
        <v>3</v>
      </c>
      <c r="V286">
        <v>2</v>
      </c>
      <c r="W286">
        <v>2</v>
      </c>
      <c r="X286">
        <v>3</v>
      </c>
      <c r="Y286">
        <v>2</v>
      </c>
      <c r="Z286">
        <v>1</v>
      </c>
      <c r="AA286">
        <v>5</v>
      </c>
      <c r="AB286">
        <v>2</v>
      </c>
      <c r="AC286">
        <v>2</v>
      </c>
      <c r="AD286">
        <v>2</v>
      </c>
      <c r="AE286">
        <v>3</v>
      </c>
      <c r="AF286">
        <v>5</v>
      </c>
      <c r="AG286">
        <v>2</v>
      </c>
      <c r="AH286">
        <v>1</v>
      </c>
      <c r="AI286">
        <v>5</v>
      </c>
      <c r="AJ286">
        <v>2</v>
      </c>
      <c r="AL286">
        <v>2</v>
      </c>
      <c r="AM286">
        <v>2</v>
      </c>
      <c r="AN286">
        <v>1</v>
      </c>
      <c r="AO286">
        <v>1</v>
      </c>
      <c r="AP286">
        <v>2</v>
      </c>
      <c r="BS286" t="s">
        <v>462</v>
      </c>
      <c r="BT286" t="s">
        <v>462</v>
      </c>
      <c r="BU286" t="s">
        <v>462</v>
      </c>
      <c r="BV286" t="s">
        <v>462</v>
      </c>
      <c r="BW286" t="s">
        <v>462</v>
      </c>
      <c r="BX286" t="s">
        <v>462</v>
      </c>
      <c r="BY286" t="s">
        <v>462</v>
      </c>
      <c r="BZ286" t="s">
        <v>462</v>
      </c>
      <c r="CA286" t="s">
        <v>462</v>
      </c>
      <c r="CB286" t="s">
        <v>462</v>
      </c>
    </row>
    <row r="287" spans="2:80" x14ac:dyDescent="0.35">
      <c r="B287" t="s">
        <v>427</v>
      </c>
      <c r="C287" t="s">
        <v>127</v>
      </c>
      <c r="D287" t="s">
        <v>140</v>
      </c>
      <c r="E287" t="s">
        <v>430</v>
      </c>
      <c r="G287" t="s">
        <v>126</v>
      </c>
      <c r="H287">
        <v>2022</v>
      </c>
      <c r="I287" t="s">
        <v>177</v>
      </c>
      <c r="J287">
        <v>3</v>
      </c>
      <c r="K287">
        <v>4</v>
      </c>
      <c r="L287">
        <v>4</v>
      </c>
      <c r="M287">
        <v>2</v>
      </c>
      <c r="N287">
        <v>4</v>
      </c>
      <c r="O287">
        <v>4</v>
      </c>
      <c r="P287">
        <v>4</v>
      </c>
      <c r="Q287">
        <v>4</v>
      </c>
      <c r="R287">
        <v>4</v>
      </c>
      <c r="S287">
        <v>3</v>
      </c>
      <c r="T287">
        <v>4</v>
      </c>
      <c r="U287">
        <v>4</v>
      </c>
      <c r="V287">
        <v>4</v>
      </c>
      <c r="X287">
        <v>4</v>
      </c>
      <c r="Y287">
        <v>4</v>
      </c>
      <c r="Z287">
        <v>3</v>
      </c>
      <c r="AA287">
        <v>1</v>
      </c>
      <c r="AB287">
        <v>1</v>
      </c>
      <c r="AC287">
        <v>3</v>
      </c>
      <c r="AD287">
        <v>4</v>
      </c>
      <c r="AE287">
        <v>3</v>
      </c>
      <c r="AF287">
        <v>4</v>
      </c>
      <c r="AG287">
        <v>4</v>
      </c>
      <c r="AH287">
        <v>4</v>
      </c>
      <c r="AI287">
        <v>4</v>
      </c>
      <c r="AJ287">
        <v>4</v>
      </c>
      <c r="AL287">
        <v>4</v>
      </c>
      <c r="AM287">
        <v>3</v>
      </c>
      <c r="AN287">
        <v>2</v>
      </c>
      <c r="AO287">
        <v>1</v>
      </c>
      <c r="AP287">
        <v>2</v>
      </c>
      <c r="BS287" t="s">
        <v>462</v>
      </c>
      <c r="BT287" t="s">
        <v>462</v>
      </c>
      <c r="BU287" t="s">
        <v>462</v>
      </c>
      <c r="BV287" t="s">
        <v>462</v>
      </c>
      <c r="BW287" t="s">
        <v>462</v>
      </c>
      <c r="BX287" t="s">
        <v>462</v>
      </c>
      <c r="BY287" t="s">
        <v>462</v>
      </c>
      <c r="BZ287" t="s">
        <v>462</v>
      </c>
      <c r="CA287" t="s">
        <v>462</v>
      </c>
      <c r="CB287" t="s">
        <v>462</v>
      </c>
    </row>
    <row r="288" spans="2:80" x14ac:dyDescent="0.35">
      <c r="B288" t="s">
        <v>427</v>
      </c>
      <c r="C288" t="s">
        <v>127</v>
      </c>
      <c r="D288" t="s">
        <v>140</v>
      </c>
      <c r="E288" t="s">
        <v>430</v>
      </c>
      <c r="G288" t="s">
        <v>126</v>
      </c>
      <c r="H288">
        <v>2022</v>
      </c>
      <c r="I288" t="s">
        <v>177</v>
      </c>
      <c r="J288">
        <v>3</v>
      </c>
      <c r="K288">
        <v>3</v>
      </c>
      <c r="L288">
        <v>3</v>
      </c>
      <c r="M288">
        <v>1</v>
      </c>
      <c r="N288">
        <v>4</v>
      </c>
      <c r="O288">
        <v>2</v>
      </c>
      <c r="P288">
        <v>3</v>
      </c>
      <c r="Q288">
        <v>3</v>
      </c>
      <c r="R288">
        <v>4</v>
      </c>
      <c r="S288">
        <v>3</v>
      </c>
      <c r="T288">
        <v>4</v>
      </c>
      <c r="U288">
        <v>4</v>
      </c>
      <c r="V288">
        <v>4</v>
      </c>
      <c r="W288">
        <v>4</v>
      </c>
      <c r="X288">
        <v>4</v>
      </c>
      <c r="Y288">
        <v>3</v>
      </c>
      <c r="Z288">
        <v>3</v>
      </c>
      <c r="AA288">
        <v>1</v>
      </c>
      <c r="AB288">
        <v>1</v>
      </c>
      <c r="AC288">
        <v>4</v>
      </c>
      <c r="AD288">
        <v>4</v>
      </c>
      <c r="AE288">
        <v>4</v>
      </c>
      <c r="AF288">
        <v>4</v>
      </c>
      <c r="AG288">
        <v>3</v>
      </c>
      <c r="AH288">
        <v>3</v>
      </c>
      <c r="AI288">
        <v>4</v>
      </c>
      <c r="AJ288">
        <v>3</v>
      </c>
      <c r="AL288">
        <v>3</v>
      </c>
      <c r="AM288">
        <v>2</v>
      </c>
      <c r="AN288">
        <v>1</v>
      </c>
      <c r="AO288">
        <v>1</v>
      </c>
      <c r="AP288">
        <v>2</v>
      </c>
      <c r="BS288" t="s">
        <v>462</v>
      </c>
      <c r="BT288" t="s">
        <v>462</v>
      </c>
      <c r="BU288" t="s">
        <v>462</v>
      </c>
      <c r="BV288" t="s">
        <v>462</v>
      </c>
      <c r="BW288" t="s">
        <v>462</v>
      </c>
      <c r="BX288" t="s">
        <v>462</v>
      </c>
      <c r="BY288" t="s">
        <v>462</v>
      </c>
      <c r="BZ288" t="s">
        <v>462</v>
      </c>
      <c r="CA288" t="s">
        <v>462</v>
      </c>
      <c r="CB288" t="s">
        <v>462</v>
      </c>
    </row>
    <row r="289" spans="2:80" x14ac:dyDescent="0.35">
      <c r="B289" t="s">
        <v>427</v>
      </c>
      <c r="C289" t="s">
        <v>127</v>
      </c>
      <c r="D289" t="s">
        <v>140</v>
      </c>
      <c r="E289" t="s">
        <v>439</v>
      </c>
      <c r="G289" t="s">
        <v>126</v>
      </c>
      <c r="H289">
        <v>2022</v>
      </c>
      <c r="I289" t="s">
        <v>177</v>
      </c>
      <c r="J289">
        <v>3</v>
      </c>
      <c r="K289">
        <v>3</v>
      </c>
      <c r="L289">
        <v>3</v>
      </c>
      <c r="M289">
        <v>1</v>
      </c>
      <c r="N289">
        <v>4</v>
      </c>
      <c r="O289">
        <v>3</v>
      </c>
      <c r="P289">
        <v>2</v>
      </c>
      <c r="Q289">
        <v>3</v>
      </c>
      <c r="R289">
        <v>2</v>
      </c>
      <c r="S289">
        <v>5</v>
      </c>
      <c r="T289">
        <v>4</v>
      </c>
      <c r="U289">
        <v>4</v>
      </c>
      <c r="V289">
        <v>3</v>
      </c>
      <c r="W289">
        <v>4</v>
      </c>
      <c r="X289">
        <v>4</v>
      </c>
      <c r="Y289">
        <v>3</v>
      </c>
      <c r="Z289">
        <v>2</v>
      </c>
      <c r="AA289">
        <v>1</v>
      </c>
      <c r="AB289">
        <v>1</v>
      </c>
      <c r="AC289">
        <v>4</v>
      </c>
      <c r="AD289">
        <v>4</v>
      </c>
      <c r="AE289">
        <v>3</v>
      </c>
      <c r="AF289">
        <v>5</v>
      </c>
      <c r="AG289">
        <v>1</v>
      </c>
      <c r="AH289">
        <v>1</v>
      </c>
      <c r="AI289">
        <v>4</v>
      </c>
      <c r="AJ289">
        <v>2</v>
      </c>
      <c r="AL289">
        <v>3</v>
      </c>
      <c r="AM289">
        <v>2</v>
      </c>
      <c r="AN289">
        <v>1</v>
      </c>
      <c r="AO289">
        <v>1</v>
      </c>
      <c r="AP289">
        <v>2</v>
      </c>
      <c r="BS289" t="s">
        <v>462</v>
      </c>
      <c r="BT289" t="s">
        <v>462</v>
      </c>
      <c r="BU289" t="s">
        <v>462</v>
      </c>
      <c r="BV289" t="s">
        <v>462</v>
      </c>
      <c r="BW289" t="s">
        <v>462</v>
      </c>
      <c r="BX289" t="s">
        <v>462</v>
      </c>
      <c r="BY289" t="s">
        <v>462</v>
      </c>
      <c r="BZ289" t="s">
        <v>462</v>
      </c>
      <c r="CA289" t="s">
        <v>462</v>
      </c>
      <c r="CB289" t="s">
        <v>462</v>
      </c>
    </row>
    <row r="290" spans="2:80" x14ac:dyDescent="0.35">
      <c r="B290" t="s">
        <v>382</v>
      </c>
      <c r="C290" t="s">
        <v>127</v>
      </c>
      <c r="D290" t="s">
        <v>138</v>
      </c>
      <c r="E290" t="s">
        <v>372</v>
      </c>
      <c r="G290" t="s">
        <v>126</v>
      </c>
      <c r="H290">
        <v>2021</v>
      </c>
      <c r="I290" t="s">
        <v>177</v>
      </c>
      <c r="J290">
        <v>3</v>
      </c>
      <c r="K290">
        <v>3</v>
      </c>
      <c r="L290">
        <v>3</v>
      </c>
      <c r="M290">
        <v>1</v>
      </c>
      <c r="N290">
        <v>4</v>
      </c>
      <c r="O290">
        <v>4</v>
      </c>
      <c r="P290">
        <v>3</v>
      </c>
      <c r="Q290">
        <v>2</v>
      </c>
      <c r="R290">
        <v>4</v>
      </c>
      <c r="S290">
        <v>3</v>
      </c>
      <c r="T290">
        <v>4</v>
      </c>
      <c r="U290">
        <v>4</v>
      </c>
      <c r="V290">
        <v>3</v>
      </c>
      <c r="W290">
        <v>4</v>
      </c>
      <c r="X290">
        <v>4</v>
      </c>
      <c r="Y290">
        <v>4</v>
      </c>
      <c r="Z290">
        <v>3</v>
      </c>
      <c r="AA290">
        <v>1</v>
      </c>
      <c r="AB290">
        <v>1</v>
      </c>
      <c r="AC290">
        <v>4</v>
      </c>
      <c r="AD290">
        <v>4</v>
      </c>
      <c r="AE290">
        <v>4</v>
      </c>
      <c r="AF290">
        <v>4</v>
      </c>
      <c r="AG290">
        <v>4</v>
      </c>
      <c r="AH290">
        <v>1</v>
      </c>
      <c r="AI290">
        <v>1</v>
      </c>
      <c r="AJ290">
        <v>3</v>
      </c>
      <c r="AK290">
        <v>3</v>
      </c>
      <c r="AQ290">
        <v>6.67</v>
      </c>
      <c r="AR290">
        <v>6.67</v>
      </c>
      <c r="AS290">
        <v>6.67</v>
      </c>
      <c r="AT290">
        <v>10</v>
      </c>
      <c r="AU290">
        <v>10</v>
      </c>
      <c r="AV290">
        <v>10</v>
      </c>
      <c r="AW290">
        <v>6.67</v>
      </c>
      <c r="AX290">
        <v>3.33</v>
      </c>
      <c r="AY290">
        <v>10</v>
      </c>
      <c r="AZ290">
        <v>3.33</v>
      </c>
      <c r="BA290">
        <v>10</v>
      </c>
      <c r="BB290">
        <v>10</v>
      </c>
      <c r="BC290">
        <v>6.67</v>
      </c>
      <c r="BD290">
        <v>10</v>
      </c>
      <c r="BE290">
        <v>10</v>
      </c>
      <c r="BF290">
        <v>10</v>
      </c>
      <c r="BG290">
        <v>6.67</v>
      </c>
      <c r="BH290">
        <v>10</v>
      </c>
      <c r="BI290">
        <v>10</v>
      </c>
      <c r="BJ290">
        <v>10</v>
      </c>
      <c r="BK290">
        <v>10</v>
      </c>
      <c r="BL290">
        <v>10</v>
      </c>
      <c r="BM290">
        <v>10</v>
      </c>
      <c r="BN290">
        <v>10</v>
      </c>
      <c r="BO290">
        <v>0</v>
      </c>
      <c r="BP290">
        <v>0</v>
      </c>
      <c r="BQ290">
        <v>6.67</v>
      </c>
      <c r="BR290">
        <v>6.67</v>
      </c>
      <c r="BS290">
        <v>10</v>
      </c>
      <c r="BT290">
        <v>6.669999999999999</v>
      </c>
      <c r="BU290">
        <v>10</v>
      </c>
      <c r="BV290">
        <v>10</v>
      </c>
      <c r="BW290">
        <v>6.665</v>
      </c>
      <c r="BX290">
        <v>10</v>
      </c>
      <c r="BY290">
        <v>6.67</v>
      </c>
      <c r="BZ290">
        <v>5</v>
      </c>
      <c r="CA290">
        <v>10</v>
      </c>
      <c r="CB290">
        <v>10</v>
      </c>
    </row>
    <row r="291" spans="2:80" x14ac:dyDescent="0.35">
      <c r="B291" t="s">
        <v>382</v>
      </c>
      <c r="C291" t="s">
        <v>127</v>
      </c>
      <c r="D291" t="s">
        <v>138</v>
      </c>
      <c r="E291" t="s">
        <v>372</v>
      </c>
      <c r="G291" t="s">
        <v>126</v>
      </c>
      <c r="H291">
        <v>2021</v>
      </c>
      <c r="I291" t="s">
        <v>176</v>
      </c>
      <c r="J291">
        <v>3</v>
      </c>
      <c r="K291">
        <v>4</v>
      </c>
      <c r="L291">
        <v>4</v>
      </c>
      <c r="M291">
        <v>1</v>
      </c>
      <c r="N291">
        <v>4</v>
      </c>
      <c r="O291">
        <v>3</v>
      </c>
      <c r="P291">
        <v>4</v>
      </c>
      <c r="Q291">
        <v>3</v>
      </c>
      <c r="R291">
        <v>3</v>
      </c>
      <c r="S291">
        <v>2</v>
      </c>
      <c r="T291">
        <v>4</v>
      </c>
      <c r="U291">
        <v>4</v>
      </c>
      <c r="V291">
        <v>4</v>
      </c>
      <c r="W291">
        <v>3</v>
      </c>
      <c r="X291">
        <v>4</v>
      </c>
      <c r="Y291">
        <v>4</v>
      </c>
      <c r="Z291">
        <v>4</v>
      </c>
      <c r="AA291">
        <v>2</v>
      </c>
      <c r="AB291">
        <v>1</v>
      </c>
      <c r="AC291">
        <v>3</v>
      </c>
      <c r="AD291">
        <v>4</v>
      </c>
      <c r="AE291">
        <v>4</v>
      </c>
      <c r="AF291">
        <v>4</v>
      </c>
      <c r="AG291">
        <v>4</v>
      </c>
      <c r="AH291">
        <v>4</v>
      </c>
      <c r="AI291">
        <v>3</v>
      </c>
      <c r="AJ291">
        <v>4</v>
      </c>
      <c r="AK291">
        <v>4</v>
      </c>
      <c r="AQ291">
        <v>6.67</v>
      </c>
      <c r="AR291">
        <v>10</v>
      </c>
      <c r="AS291">
        <v>10</v>
      </c>
      <c r="AT291">
        <v>10</v>
      </c>
      <c r="AU291">
        <v>10</v>
      </c>
      <c r="AV291">
        <v>6.67</v>
      </c>
      <c r="AW291">
        <v>10</v>
      </c>
      <c r="AX291">
        <v>6.67</v>
      </c>
      <c r="AY291">
        <v>6.67</v>
      </c>
      <c r="AZ291">
        <v>6.67</v>
      </c>
      <c r="BA291">
        <v>10</v>
      </c>
      <c r="BB291">
        <v>10</v>
      </c>
      <c r="BC291">
        <v>10</v>
      </c>
      <c r="BD291">
        <v>6.67</v>
      </c>
      <c r="BE291">
        <v>10</v>
      </c>
      <c r="BF291">
        <v>10</v>
      </c>
      <c r="BG291">
        <v>10</v>
      </c>
      <c r="BH291">
        <v>6.67</v>
      </c>
      <c r="BI291">
        <v>10</v>
      </c>
      <c r="BJ291">
        <v>6.67</v>
      </c>
      <c r="BK291">
        <v>10</v>
      </c>
      <c r="BL291">
        <v>10</v>
      </c>
      <c r="BM291">
        <v>10</v>
      </c>
      <c r="BN291">
        <v>10</v>
      </c>
      <c r="BO291">
        <v>10</v>
      </c>
      <c r="BP291">
        <v>6.67</v>
      </c>
      <c r="BQ291">
        <v>10</v>
      </c>
      <c r="BR291">
        <v>10</v>
      </c>
      <c r="BS291">
        <v>10</v>
      </c>
      <c r="BT291">
        <v>8.89</v>
      </c>
      <c r="BU291">
        <v>10</v>
      </c>
      <c r="BV291">
        <v>8.3350000000000009</v>
      </c>
      <c r="BW291">
        <v>6.67</v>
      </c>
      <c r="BX291">
        <v>8.89</v>
      </c>
      <c r="BY291">
        <v>10</v>
      </c>
      <c r="BZ291">
        <v>8.3350000000000009</v>
      </c>
      <c r="CA291">
        <v>8.89</v>
      </c>
      <c r="CB291">
        <v>8.3350000000000009</v>
      </c>
    </row>
    <row r="292" spans="2:80" x14ac:dyDescent="0.35">
      <c r="B292" t="s">
        <v>427</v>
      </c>
      <c r="C292" t="s">
        <v>127</v>
      </c>
      <c r="D292" t="s">
        <v>140</v>
      </c>
      <c r="E292" t="s">
        <v>439</v>
      </c>
      <c r="G292" t="s">
        <v>126</v>
      </c>
      <c r="H292">
        <v>2022</v>
      </c>
      <c r="I292" t="s">
        <v>177</v>
      </c>
      <c r="J292">
        <v>3</v>
      </c>
      <c r="K292">
        <v>3</v>
      </c>
      <c r="L292">
        <v>3</v>
      </c>
      <c r="M292">
        <v>1</v>
      </c>
      <c r="N292">
        <v>4</v>
      </c>
      <c r="O292">
        <v>3</v>
      </c>
      <c r="P292">
        <v>2</v>
      </c>
      <c r="Q292">
        <v>3</v>
      </c>
      <c r="R292">
        <v>2</v>
      </c>
      <c r="S292">
        <v>5</v>
      </c>
      <c r="T292">
        <v>4</v>
      </c>
      <c r="U292">
        <v>4</v>
      </c>
      <c r="V292">
        <v>3</v>
      </c>
      <c r="W292">
        <v>4</v>
      </c>
      <c r="X292">
        <v>4</v>
      </c>
      <c r="Y292">
        <v>3</v>
      </c>
      <c r="Z292">
        <v>2</v>
      </c>
      <c r="AA292">
        <v>1</v>
      </c>
      <c r="AB292">
        <v>1</v>
      </c>
      <c r="AC292">
        <v>4</v>
      </c>
      <c r="AD292">
        <v>4</v>
      </c>
      <c r="AE292">
        <v>3</v>
      </c>
      <c r="AF292">
        <v>5</v>
      </c>
      <c r="AG292">
        <v>1</v>
      </c>
      <c r="AH292">
        <v>1</v>
      </c>
      <c r="AI292">
        <v>4</v>
      </c>
      <c r="AJ292">
        <v>2</v>
      </c>
      <c r="AL292">
        <v>3</v>
      </c>
      <c r="AM292">
        <v>2</v>
      </c>
      <c r="AN292">
        <v>1</v>
      </c>
      <c r="AO292">
        <v>1</v>
      </c>
      <c r="AP292">
        <v>1</v>
      </c>
      <c r="BS292" t="s">
        <v>462</v>
      </c>
      <c r="BT292" t="s">
        <v>462</v>
      </c>
      <c r="BU292" t="s">
        <v>462</v>
      </c>
      <c r="BV292" t="s">
        <v>462</v>
      </c>
      <c r="BW292" t="s">
        <v>462</v>
      </c>
      <c r="BX292" t="s">
        <v>462</v>
      </c>
      <c r="BY292" t="s">
        <v>462</v>
      </c>
      <c r="BZ292" t="s">
        <v>462</v>
      </c>
      <c r="CA292" t="s">
        <v>462</v>
      </c>
      <c r="CB292" t="s">
        <v>462</v>
      </c>
    </row>
    <row r="293" spans="2:80" x14ac:dyDescent="0.35">
      <c r="B293" t="s">
        <v>427</v>
      </c>
      <c r="C293" t="s">
        <v>127</v>
      </c>
      <c r="D293" t="s">
        <v>140</v>
      </c>
      <c r="E293" t="s">
        <v>439</v>
      </c>
      <c r="G293" t="s">
        <v>126</v>
      </c>
      <c r="H293">
        <v>2022</v>
      </c>
      <c r="I293" t="s">
        <v>176</v>
      </c>
      <c r="J293">
        <v>3</v>
      </c>
      <c r="K293">
        <v>3</v>
      </c>
      <c r="L293">
        <v>3</v>
      </c>
      <c r="M293">
        <v>1</v>
      </c>
      <c r="N293">
        <v>4</v>
      </c>
      <c r="O293">
        <v>4</v>
      </c>
      <c r="P293">
        <v>2</v>
      </c>
      <c r="Q293">
        <v>3</v>
      </c>
      <c r="R293">
        <v>4</v>
      </c>
      <c r="S293">
        <v>4</v>
      </c>
      <c r="T293">
        <v>4</v>
      </c>
      <c r="U293">
        <v>4</v>
      </c>
      <c r="V293">
        <v>3</v>
      </c>
      <c r="W293">
        <v>2</v>
      </c>
      <c r="X293">
        <v>3</v>
      </c>
      <c r="Y293">
        <v>2</v>
      </c>
      <c r="Z293">
        <v>1</v>
      </c>
      <c r="AA293">
        <v>4</v>
      </c>
      <c r="AB293">
        <v>1</v>
      </c>
      <c r="AC293">
        <v>4</v>
      </c>
      <c r="AD293">
        <v>4</v>
      </c>
      <c r="AE293">
        <v>5</v>
      </c>
      <c r="AF293">
        <v>4</v>
      </c>
      <c r="AG293">
        <v>2</v>
      </c>
      <c r="AH293">
        <v>2</v>
      </c>
      <c r="AI293">
        <v>3</v>
      </c>
      <c r="AJ293">
        <v>3</v>
      </c>
      <c r="AL293">
        <v>3</v>
      </c>
      <c r="AM293">
        <v>1</v>
      </c>
      <c r="AN293">
        <v>2</v>
      </c>
      <c r="AO293">
        <v>1</v>
      </c>
      <c r="AP293">
        <v>2</v>
      </c>
      <c r="BS293" t="s">
        <v>462</v>
      </c>
      <c r="BT293" t="s">
        <v>462</v>
      </c>
      <c r="BU293" t="s">
        <v>462</v>
      </c>
      <c r="BV293" t="s">
        <v>462</v>
      </c>
      <c r="BW293" t="s">
        <v>462</v>
      </c>
      <c r="BX293" t="s">
        <v>462</v>
      </c>
      <c r="BY293" t="s">
        <v>462</v>
      </c>
      <c r="BZ293" t="s">
        <v>462</v>
      </c>
      <c r="CA293" t="s">
        <v>462</v>
      </c>
      <c r="CB293" t="s">
        <v>462</v>
      </c>
    </row>
    <row r="294" spans="2:80" x14ac:dyDescent="0.35">
      <c r="B294" t="s">
        <v>382</v>
      </c>
      <c r="C294" t="s">
        <v>127</v>
      </c>
      <c r="D294" t="s">
        <v>138</v>
      </c>
      <c r="E294" t="s">
        <v>372</v>
      </c>
      <c r="G294" t="s">
        <v>126</v>
      </c>
      <c r="H294">
        <v>2021</v>
      </c>
      <c r="I294" t="s">
        <v>354</v>
      </c>
      <c r="J294">
        <v>3</v>
      </c>
      <c r="K294">
        <v>3</v>
      </c>
      <c r="L294">
        <v>3</v>
      </c>
      <c r="M294">
        <v>2</v>
      </c>
      <c r="N294">
        <v>4</v>
      </c>
      <c r="O294">
        <v>3</v>
      </c>
      <c r="P294">
        <v>4</v>
      </c>
      <c r="Q294">
        <v>3</v>
      </c>
      <c r="R294">
        <v>4</v>
      </c>
      <c r="S294">
        <v>1</v>
      </c>
      <c r="T294">
        <v>4</v>
      </c>
      <c r="U294">
        <v>4</v>
      </c>
      <c r="V294">
        <v>4</v>
      </c>
      <c r="W294">
        <v>4</v>
      </c>
      <c r="X294">
        <v>4</v>
      </c>
      <c r="Y294">
        <v>4</v>
      </c>
      <c r="Z294">
        <v>3</v>
      </c>
      <c r="AA294">
        <v>1</v>
      </c>
      <c r="AB294">
        <v>1</v>
      </c>
      <c r="AC294">
        <v>4</v>
      </c>
      <c r="AD294">
        <v>4</v>
      </c>
      <c r="AE294">
        <v>4</v>
      </c>
      <c r="AF294">
        <v>4</v>
      </c>
      <c r="AG294">
        <v>4</v>
      </c>
      <c r="AH294">
        <v>3</v>
      </c>
      <c r="AI294">
        <v>4</v>
      </c>
      <c r="AJ294">
        <v>4</v>
      </c>
      <c r="AK294">
        <v>4</v>
      </c>
      <c r="AQ294">
        <v>6.67</v>
      </c>
      <c r="AR294">
        <v>6.67</v>
      </c>
      <c r="AS294">
        <v>6.67</v>
      </c>
      <c r="AT294">
        <v>6.67</v>
      </c>
      <c r="AU294">
        <v>10</v>
      </c>
      <c r="AV294">
        <v>6.67</v>
      </c>
      <c r="AW294">
        <v>10</v>
      </c>
      <c r="AX294">
        <v>6.67</v>
      </c>
      <c r="AY294">
        <v>10</v>
      </c>
      <c r="AZ294">
        <v>10</v>
      </c>
      <c r="BA294">
        <v>10</v>
      </c>
      <c r="BB294">
        <v>10</v>
      </c>
      <c r="BC294">
        <v>10</v>
      </c>
      <c r="BD294">
        <v>10</v>
      </c>
      <c r="BE294">
        <v>10</v>
      </c>
      <c r="BF294">
        <v>10</v>
      </c>
      <c r="BG294">
        <v>6.67</v>
      </c>
      <c r="BH294">
        <v>10</v>
      </c>
      <c r="BI294">
        <v>10</v>
      </c>
      <c r="BJ294">
        <v>10</v>
      </c>
      <c r="BK294">
        <v>10</v>
      </c>
      <c r="BL294">
        <v>10</v>
      </c>
      <c r="BM294">
        <v>10</v>
      </c>
      <c r="BN294">
        <v>10</v>
      </c>
      <c r="BO294">
        <v>6.67</v>
      </c>
      <c r="BP294">
        <v>10</v>
      </c>
      <c r="BQ294">
        <v>10</v>
      </c>
      <c r="BR294">
        <v>10</v>
      </c>
      <c r="BS294">
        <v>10</v>
      </c>
      <c r="BT294">
        <v>6.669999999999999</v>
      </c>
      <c r="BU294">
        <v>8.3350000000000009</v>
      </c>
      <c r="BV294">
        <v>8.3350000000000009</v>
      </c>
      <c r="BW294">
        <v>8.3350000000000009</v>
      </c>
      <c r="BX294">
        <v>10</v>
      </c>
      <c r="BY294">
        <v>8.3350000000000009</v>
      </c>
      <c r="BZ294">
        <v>10</v>
      </c>
      <c r="CA294">
        <v>10</v>
      </c>
      <c r="CB294">
        <v>10</v>
      </c>
    </row>
    <row r="295" spans="2:80" x14ac:dyDescent="0.35">
      <c r="B295" t="s">
        <v>382</v>
      </c>
      <c r="C295" t="s">
        <v>127</v>
      </c>
      <c r="D295" t="s">
        <v>138</v>
      </c>
      <c r="E295" t="s">
        <v>372</v>
      </c>
      <c r="G295" t="s">
        <v>126</v>
      </c>
      <c r="H295">
        <v>2021</v>
      </c>
      <c r="I295" t="s">
        <v>176</v>
      </c>
      <c r="J295">
        <v>3</v>
      </c>
      <c r="K295">
        <v>3</v>
      </c>
      <c r="L295">
        <v>4</v>
      </c>
      <c r="M295">
        <v>5</v>
      </c>
      <c r="N295">
        <v>4</v>
      </c>
      <c r="O295">
        <v>5</v>
      </c>
      <c r="P295">
        <v>4</v>
      </c>
      <c r="Q295">
        <v>5</v>
      </c>
      <c r="R295">
        <v>5</v>
      </c>
      <c r="S295">
        <v>5</v>
      </c>
      <c r="T295">
        <v>4</v>
      </c>
      <c r="U295">
        <v>3</v>
      </c>
      <c r="V295">
        <v>5</v>
      </c>
      <c r="W295">
        <v>4</v>
      </c>
      <c r="X295">
        <v>4</v>
      </c>
      <c r="Y295">
        <v>4</v>
      </c>
      <c r="Z295">
        <v>4</v>
      </c>
      <c r="AA295">
        <v>5</v>
      </c>
      <c r="AB295">
        <v>5</v>
      </c>
      <c r="AC295">
        <v>4</v>
      </c>
      <c r="AD295">
        <v>4</v>
      </c>
      <c r="AE295">
        <v>4</v>
      </c>
      <c r="AF295">
        <v>4</v>
      </c>
      <c r="AG295">
        <v>4</v>
      </c>
      <c r="AH295">
        <v>5</v>
      </c>
      <c r="AI295">
        <v>3</v>
      </c>
      <c r="AJ295">
        <v>5</v>
      </c>
      <c r="AK295">
        <v>5</v>
      </c>
      <c r="AQ295">
        <v>6.67</v>
      </c>
      <c r="AR295">
        <v>6.67</v>
      </c>
      <c r="AS295">
        <v>10</v>
      </c>
      <c r="AT295" t="s">
        <v>59</v>
      </c>
      <c r="AU295">
        <v>10</v>
      </c>
      <c r="AV295" t="s">
        <v>59</v>
      </c>
      <c r="AW295">
        <v>10</v>
      </c>
      <c r="AX295" t="s">
        <v>59</v>
      </c>
      <c r="AY295" t="s">
        <v>59</v>
      </c>
      <c r="AZ295" t="s">
        <v>59</v>
      </c>
      <c r="BA295">
        <v>10</v>
      </c>
      <c r="BB295">
        <v>6.67</v>
      </c>
      <c r="BC295" t="s">
        <v>59</v>
      </c>
      <c r="BD295">
        <v>10</v>
      </c>
      <c r="BE295">
        <v>10</v>
      </c>
      <c r="BF295">
        <v>10</v>
      </c>
      <c r="BG295">
        <v>10</v>
      </c>
      <c r="BH295" t="s">
        <v>59</v>
      </c>
      <c r="BI295" t="s">
        <v>59</v>
      </c>
      <c r="BJ295">
        <v>10</v>
      </c>
      <c r="BK295">
        <v>10</v>
      </c>
      <c r="BL295">
        <v>10</v>
      </c>
      <c r="BM295">
        <v>10</v>
      </c>
      <c r="BN295">
        <v>10</v>
      </c>
      <c r="BO295" t="s">
        <v>59</v>
      </c>
      <c r="BP295">
        <v>6.67</v>
      </c>
      <c r="BQ295" t="s">
        <v>59</v>
      </c>
      <c r="BR295" t="s">
        <v>59</v>
      </c>
      <c r="BS295">
        <v>8.3350000000000009</v>
      </c>
      <c r="BT295">
        <v>7.78</v>
      </c>
      <c r="BU295">
        <v>10</v>
      </c>
      <c r="BV295">
        <v>10</v>
      </c>
      <c r="BW295" t="s">
        <v>462</v>
      </c>
      <c r="BX295">
        <v>10</v>
      </c>
      <c r="BY295">
        <v>10</v>
      </c>
      <c r="BZ295">
        <v>10</v>
      </c>
      <c r="CA295">
        <v>10</v>
      </c>
      <c r="CB295">
        <v>10</v>
      </c>
    </row>
    <row r="296" spans="2:80" x14ac:dyDescent="0.35">
      <c r="B296" t="s">
        <v>383</v>
      </c>
      <c r="C296" t="s">
        <v>127</v>
      </c>
      <c r="D296" t="s">
        <v>151</v>
      </c>
      <c r="E296" t="s">
        <v>371</v>
      </c>
      <c r="G296" t="s">
        <v>126</v>
      </c>
      <c r="H296">
        <v>2021</v>
      </c>
      <c r="I296" t="s">
        <v>177</v>
      </c>
      <c r="J296">
        <v>3</v>
      </c>
      <c r="K296">
        <v>3</v>
      </c>
      <c r="L296">
        <v>4</v>
      </c>
      <c r="M296">
        <v>2</v>
      </c>
      <c r="N296">
        <v>3</v>
      </c>
      <c r="O296">
        <v>2</v>
      </c>
      <c r="P296">
        <v>3</v>
      </c>
      <c r="Q296">
        <v>3</v>
      </c>
      <c r="R296">
        <v>4</v>
      </c>
      <c r="S296">
        <v>2</v>
      </c>
      <c r="T296">
        <v>4</v>
      </c>
      <c r="U296">
        <v>3</v>
      </c>
      <c r="V296">
        <v>4</v>
      </c>
      <c r="W296">
        <v>4</v>
      </c>
      <c r="X296">
        <v>4</v>
      </c>
      <c r="Y296">
        <v>4</v>
      </c>
      <c r="Z296">
        <v>4</v>
      </c>
      <c r="AA296">
        <v>1</v>
      </c>
      <c r="AB296">
        <v>1</v>
      </c>
      <c r="AC296">
        <v>4</v>
      </c>
      <c r="AD296">
        <v>4</v>
      </c>
      <c r="AE296">
        <v>4</v>
      </c>
      <c r="AF296">
        <v>3</v>
      </c>
      <c r="AG296">
        <v>3</v>
      </c>
      <c r="AH296">
        <v>2</v>
      </c>
      <c r="AI296">
        <v>3</v>
      </c>
      <c r="AJ296">
        <v>3</v>
      </c>
      <c r="AK296">
        <v>3</v>
      </c>
      <c r="AQ296">
        <v>6.67</v>
      </c>
      <c r="AR296">
        <v>6.67</v>
      </c>
      <c r="AS296">
        <v>10</v>
      </c>
      <c r="AT296">
        <v>6.67</v>
      </c>
      <c r="AU296">
        <v>6.67</v>
      </c>
      <c r="AV296">
        <v>3.33</v>
      </c>
      <c r="AW296">
        <v>6.67</v>
      </c>
      <c r="AX296">
        <v>6.67</v>
      </c>
      <c r="AY296">
        <v>10</v>
      </c>
      <c r="AZ296">
        <v>6.67</v>
      </c>
      <c r="BA296">
        <v>10</v>
      </c>
      <c r="BB296">
        <v>6.67</v>
      </c>
      <c r="BC296">
        <v>10</v>
      </c>
      <c r="BD296">
        <v>10</v>
      </c>
      <c r="BE296">
        <v>10</v>
      </c>
      <c r="BF296">
        <v>10</v>
      </c>
      <c r="BG296">
        <v>10</v>
      </c>
      <c r="BH296">
        <v>10</v>
      </c>
      <c r="BI296">
        <v>10</v>
      </c>
      <c r="BJ296">
        <v>10</v>
      </c>
      <c r="BK296">
        <v>10</v>
      </c>
      <c r="BL296">
        <v>10</v>
      </c>
      <c r="BM296">
        <v>6.67</v>
      </c>
      <c r="BN296">
        <v>6.67</v>
      </c>
      <c r="BO296">
        <v>3.33</v>
      </c>
      <c r="BP296">
        <v>6.67</v>
      </c>
      <c r="BQ296">
        <v>6.67</v>
      </c>
      <c r="BR296">
        <v>6.67</v>
      </c>
      <c r="BS296">
        <v>6.67</v>
      </c>
      <c r="BT296">
        <v>7.78</v>
      </c>
      <c r="BU296">
        <v>8.3350000000000009</v>
      </c>
      <c r="BV296">
        <v>6.665</v>
      </c>
      <c r="BW296">
        <v>8.3350000000000009</v>
      </c>
      <c r="BX296">
        <v>8.89</v>
      </c>
      <c r="BY296">
        <v>10</v>
      </c>
      <c r="BZ296">
        <v>6.67</v>
      </c>
      <c r="CA296">
        <v>10</v>
      </c>
      <c r="CB296">
        <v>10</v>
      </c>
    </row>
    <row r="297" spans="2:80" x14ac:dyDescent="0.35">
      <c r="B297" t="s">
        <v>427</v>
      </c>
      <c r="C297" t="s">
        <v>127</v>
      </c>
      <c r="D297" t="s">
        <v>140</v>
      </c>
      <c r="E297" t="s">
        <v>439</v>
      </c>
      <c r="G297" t="s">
        <v>126</v>
      </c>
      <c r="H297">
        <v>2022</v>
      </c>
      <c r="I297" t="s">
        <v>176</v>
      </c>
      <c r="J297">
        <v>3</v>
      </c>
      <c r="K297">
        <v>3</v>
      </c>
      <c r="L297">
        <v>4</v>
      </c>
      <c r="M297">
        <v>2</v>
      </c>
      <c r="N297">
        <v>4</v>
      </c>
      <c r="O297">
        <v>3</v>
      </c>
      <c r="P297">
        <v>3</v>
      </c>
      <c r="Q297">
        <v>5</v>
      </c>
      <c r="R297">
        <v>4</v>
      </c>
      <c r="S297">
        <v>5</v>
      </c>
      <c r="T297">
        <v>4</v>
      </c>
      <c r="U297">
        <v>4</v>
      </c>
      <c r="V297">
        <v>4</v>
      </c>
      <c r="W297">
        <v>4</v>
      </c>
      <c r="X297">
        <v>4</v>
      </c>
      <c r="Y297">
        <v>4</v>
      </c>
      <c r="Z297">
        <v>4</v>
      </c>
      <c r="AA297">
        <v>3</v>
      </c>
      <c r="AB297">
        <v>1</v>
      </c>
      <c r="AC297">
        <v>3</v>
      </c>
      <c r="AD297">
        <v>2</v>
      </c>
      <c r="AE297">
        <v>4</v>
      </c>
      <c r="AF297">
        <v>3</v>
      </c>
      <c r="AG297">
        <v>3</v>
      </c>
      <c r="AH297">
        <v>3</v>
      </c>
      <c r="AI297">
        <v>5</v>
      </c>
      <c r="AJ297">
        <v>2</v>
      </c>
      <c r="AL297">
        <v>3</v>
      </c>
      <c r="AM297">
        <v>1</v>
      </c>
      <c r="AN297">
        <v>1</v>
      </c>
      <c r="AO297">
        <v>2</v>
      </c>
      <c r="AP297">
        <v>1</v>
      </c>
      <c r="BS297" t="s">
        <v>462</v>
      </c>
      <c r="BT297" t="s">
        <v>462</v>
      </c>
      <c r="BU297" t="s">
        <v>462</v>
      </c>
      <c r="BV297" t="s">
        <v>462</v>
      </c>
      <c r="BW297" t="s">
        <v>462</v>
      </c>
      <c r="BX297" t="s">
        <v>462</v>
      </c>
      <c r="BY297" t="s">
        <v>462</v>
      </c>
      <c r="BZ297" t="s">
        <v>462</v>
      </c>
      <c r="CA297" t="s">
        <v>462</v>
      </c>
      <c r="CB297" t="s">
        <v>462</v>
      </c>
    </row>
    <row r="298" spans="2:80" x14ac:dyDescent="0.35">
      <c r="B298" t="s">
        <v>427</v>
      </c>
      <c r="C298" t="s">
        <v>127</v>
      </c>
      <c r="D298" t="s">
        <v>151</v>
      </c>
      <c r="E298" t="s">
        <v>440</v>
      </c>
      <c r="G298" t="s">
        <v>126</v>
      </c>
      <c r="H298">
        <v>2022</v>
      </c>
      <c r="I298" t="s">
        <v>176</v>
      </c>
      <c r="J298">
        <v>3</v>
      </c>
      <c r="K298">
        <v>3</v>
      </c>
      <c r="L298">
        <v>3</v>
      </c>
      <c r="M298">
        <v>1</v>
      </c>
      <c r="N298">
        <v>4</v>
      </c>
      <c r="O298">
        <v>3</v>
      </c>
      <c r="P298">
        <v>3</v>
      </c>
      <c r="Q298">
        <v>4</v>
      </c>
      <c r="R298">
        <v>3</v>
      </c>
      <c r="S298">
        <v>2</v>
      </c>
      <c r="T298">
        <v>4</v>
      </c>
      <c r="U298">
        <v>3</v>
      </c>
      <c r="V298">
        <v>4</v>
      </c>
      <c r="W298">
        <v>3</v>
      </c>
      <c r="X298">
        <v>4</v>
      </c>
      <c r="Y298">
        <v>3</v>
      </c>
      <c r="Z298">
        <v>3</v>
      </c>
      <c r="AA298">
        <v>1</v>
      </c>
      <c r="AB298">
        <v>1</v>
      </c>
      <c r="AC298">
        <v>4</v>
      </c>
      <c r="AD298">
        <v>4</v>
      </c>
      <c r="AE298">
        <v>4</v>
      </c>
      <c r="AF298">
        <v>3</v>
      </c>
      <c r="AG298">
        <v>4</v>
      </c>
      <c r="AH298">
        <v>3</v>
      </c>
      <c r="AI298">
        <v>3</v>
      </c>
      <c r="AJ298">
        <v>4</v>
      </c>
      <c r="AL298">
        <v>3</v>
      </c>
      <c r="AM298">
        <v>1</v>
      </c>
      <c r="AN298">
        <v>1</v>
      </c>
      <c r="AO298">
        <v>1</v>
      </c>
      <c r="AP298">
        <v>1</v>
      </c>
      <c r="BS298" t="s">
        <v>462</v>
      </c>
      <c r="BT298" t="s">
        <v>462</v>
      </c>
      <c r="BU298" t="s">
        <v>462</v>
      </c>
      <c r="BV298" t="s">
        <v>462</v>
      </c>
      <c r="BW298" t="s">
        <v>462</v>
      </c>
      <c r="BX298" t="s">
        <v>462</v>
      </c>
      <c r="BY298" t="s">
        <v>462</v>
      </c>
      <c r="BZ298" t="s">
        <v>462</v>
      </c>
      <c r="CA298" t="s">
        <v>462</v>
      </c>
      <c r="CB298" t="s">
        <v>462</v>
      </c>
    </row>
    <row r="299" spans="2:80" x14ac:dyDescent="0.35">
      <c r="B299" t="s">
        <v>382</v>
      </c>
      <c r="C299" t="s">
        <v>127</v>
      </c>
      <c r="D299" t="s">
        <v>138</v>
      </c>
      <c r="E299" t="s">
        <v>372</v>
      </c>
      <c r="G299" t="s">
        <v>126</v>
      </c>
      <c r="H299">
        <v>2021</v>
      </c>
      <c r="I299" t="s">
        <v>176</v>
      </c>
      <c r="J299">
        <v>3</v>
      </c>
      <c r="K299">
        <v>3</v>
      </c>
      <c r="L299">
        <v>5</v>
      </c>
      <c r="M299">
        <v>1</v>
      </c>
      <c r="N299">
        <v>4</v>
      </c>
      <c r="O299">
        <v>3</v>
      </c>
      <c r="P299">
        <v>3</v>
      </c>
      <c r="Q299">
        <v>3</v>
      </c>
      <c r="R299">
        <v>5</v>
      </c>
      <c r="S299">
        <v>5</v>
      </c>
      <c r="T299">
        <v>4</v>
      </c>
      <c r="U299">
        <v>4</v>
      </c>
      <c r="V299">
        <v>4</v>
      </c>
      <c r="W299">
        <v>3</v>
      </c>
      <c r="X299">
        <v>4</v>
      </c>
      <c r="Y299">
        <v>4</v>
      </c>
      <c r="Z299">
        <v>4</v>
      </c>
      <c r="AA299">
        <v>5</v>
      </c>
      <c r="AB299">
        <v>1</v>
      </c>
      <c r="AC299">
        <v>3</v>
      </c>
      <c r="AD299">
        <v>4</v>
      </c>
      <c r="AE299">
        <v>3</v>
      </c>
      <c r="AF299">
        <v>4</v>
      </c>
      <c r="AG299">
        <v>4</v>
      </c>
      <c r="AH299">
        <v>4</v>
      </c>
      <c r="AI299">
        <v>3</v>
      </c>
      <c r="AJ299">
        <v>4</v>
      </c>
      <c r="AK299">
        <v>3</v>
      </c>
      <c r="AQ299">
        <v>6.67</v>
      </c>
      <c r="AR299">
        <v>6.67</v>
      </c>
      <c r="AS299" t="s">
        <v>59</v>
      </c>
      <c r="AT299">
        <v>10</v>
      </c>
      <c r="AU299">
        <v>10</v>
      </c>
      <c r="AV299">
        <v>6.67</v>
      </c>
      <c r="AW299">
        <v>6.67</v>
      </c>
      <c r="AX299">
        <v>6.67</v>
      </c>
      <c r="AY299" t="s">
        <v>59</v>
      </c>
      <c r="AZ299" t="s">
        <v>59</v>
      </c>
      <c r="BA299">
        <v>10</v>
      </c>
      <c r="BB299">
        <v>10</v>
      </c>
      <c r="BC299">
        <v>10</v>
      </c>
      <c r="BD299">
        <v>6.67</v>
      </c>
      <c r="BE299">
        <v>10</v>
      </c>
      <c r="BF299">
        <v>10</v>
      </c>
      <c r="BG299">
        <v>10</v>
      </c>
      <c r="BH299" t="s">
        <v>59</v>
      </c>
      <c r="BI299">
        <v>10</v>
      </c>
      <c r="BJ299">
        <v>6.67</v>
      </c>
      <c r="BK299">
        <v>10</v>
      </c>
      <c r="BL299">
        <v>6.67</v>
      </c>
      <c r="BM299">
        <v>10</v>
      </c>
      <c r="BN299">
        <v>10</v>
      </c>
      <c r="BO299">
        <v>10</v>
      </c>
      <c r="BP299">
        <v>6.67</v>
      </c>
      <c r="BQ299">
        <v>10</v>
      </c>
      <c r="BR299">
        <v>6.67</v>
      </c>
      <c r="BS299">
        <v>10</v>
      </c>
      <c r="BT299">
        <v>6.67</v>
      </c>
      <c r="BU299">
        <v>10</v>
      </c>
      <c r="BV299">
        <v>8.3350000000000009</v>
      </c>
      <c r="BW299">
        <v>6.67</v>
      </c>
      <c r="BX299">
        <v>8.89</v>
      </c>
      <c r="BY299">
        <v>10</v>
      </c>
      <c r="BZ299">
        <v>6.67</v>
      </c>
      <c r="CA299">
        <v>10</v>
      </c>
      <c r="CB299">
        <v>6.67</v>
      </c>
    </row>
    <row r="300" spans="2:80" x14ac:dyDescent="0.35">
      <c r="B300" t="s">
        <v>426</v>
      </c>
      <c r="C300" t="s">
        <v>127</v>
      </c>
      <c r="D300" t="s">
        <v>152</v>
      </c>
      <c r="E300" t="s">
        <v>361</v>
      </c>
      <c r="G300" t="s">
        <v>126</v>
      </c>
      <c r="H300">
        <v>2022</v>
      </c>
      <c r="I300" t="s">
        <v>177</v>
      </c>
      <c r="J300">
        <v>3</v>
      </c>
      <c r="K300">
        <v>3</v>
      </c>
      <c r="L300">
        <v>3</v>
      </c>
      <c r="M300">
        <v>2</v>
      </c>
      <c r="N300">
        <v>4</v>
      </c>
      <c r="O300">
        <v>4</v>
      </c>
      <c r="P300">
        <v>2</v>
      </c>
      <c r="Q300">
        <v>3</v>
      </c>
      <c r="R300">
        <v>3</v>
      </c>
      <c r="S300">
        <v>3</v>
      </c>
      <c r="T300">
        <v>4</v>
      </c>
      <c r="U300">
        <v>4</v>
      </c>
      <c r="V300">
        <v>3</v>
      </c>
      <c r="W300">
        <v>3</v>
      </c>
      <c r="X300">
        <v>3</v>
      </c>
      <c r="Y300">
        <v>3</v>
      </c>
      <c r="Z300">
        <v>2</v>
      </c>
      <c r="AA300">
        <v>2</v>
      </c>
      <c r="AB300">
        <v>1</v>
      </c>
      <c r="AC300">
        <v>3</v>
      </c>
      <c r="AD300">
        <v>3</v>
      </c>
      <c r="AE300">
        <v>2</v>
      </c>
      <c r="AF300">
        <v>3</v>
      </c>
      <c r="AG300">
        <v>3</v>
      </c>
      <c r="AH300">
        <v>2</v>
      </c>
      <c r="AI300">
        <v>3</v>
      </c>
      <c r="AJ300">
        <v>3</v>
      </c>
      <c r="AL300">
        <v>3</v>
      </c>
      <c r="AM300">
        <v>2</v>
      </c>
      <c r="AN300">
        <v>1</v>
      </c>
      <c r="AO300">
        <v>1</v>
      </c>
      <c r="AP300">
        <v>2</v>
      </c>
      <c r="BS300" t="s">
        <v>462</v>
      </c>
      <c r="BT300" t="s">
        <v>462</v>
      </c>
      <c r="BU300" t="s">
        <v>462</v>
      </c>
      <c r="BV300" t="s">
        <v>462</v>
      </c>
      <c r="BW300" t="s">
        <v>462</v>
      </c>
      <c r="BX300" t="s">
        <v>462</v>
      </c>
      <c r="BY300" t="s">
        <v>462</v>
      </c>
      <c r="BZ300" t="s">
        <v>462</v>
      </c>
      <c r="CA300" t="s">
        <v>462</v>
      </c>
      <c r="CB300" t="s">
        <v>462</v>
      </c>
    </row>
    <row r="301" spans="2:80" x14ac:dyDescent="0.35">
      <c r="B301" t="s">
        <v>383</v>
      </c>
      <c r="C301" t="s">
        <v>127</v>
      </c>
      <c r="D301" t="s">
        <v>151</v>
      </c>
      <c r="E301" t="s">
        <v>371</v>
      </c>
      <c r="G301" t="s">
        <v>126</v>
      </c>
      <c r="H301">
        <v>2021</v>
      </c>
      <c r="I301" t="s">
        <v>177</v>
      </c>
      <c r="J301">
        <v>3</v>
      </c>
      <c r="K301">
        <v>3</v>
      </c>
      <c r="L301">
        <v>4</v>
      </c>
      <c r="M301">
        <v>1</v>
      </c>
      <c r="N301">
        <v>4</v>
      </c>
      <c r="O301">
        <v>4</v>
      </c>
      <c r="P301">
        <v>4</v>
      </c>
      <c r="Q301">
        <v>3</v>
      </c>
      <c r="R301">
        <v>4</v>
      </c>
      <c r="S301">
        <v>1</v>
      </c>
      <c r="T301">
        <v>4</v>
      </c>
      <c r="U301">
        <v>4</v>
      </c>
      <c r="V301">
        <v>4</v>
      </c>
      <c r="W301">
        <v>2</v>
      </c>
      <c r="X301">
        <v>4</v>
      </c>
      <c r="Y301">
        <v>4</v>
      </c>
      <c r="Z301">
        <v>4</v>
      </c>
      <c r="AA301">
        <v>1</v>
      </c>
      <c r="AB301">
        <v>2</v>
      </c>
      <c r="AC301">
        <v>3</v>
      </c>
      <c r="AD301">
        <v>4</v>
      </c>
      <c r="AE301">
        <v>4</v>
      </c>
      <c r="AG301">
        <v>4</v>
      </c>
      <c r="AH301">
        <v>3</v>
      </c>
      <c r="AI301">
        <v>3</v>
      </c>
      <c r="AJ301">
        <v>4</v>
      </c>
      <c r="AK301">
        <v>4</v>
      </c>
      <c r="AQ301">
        <v>6.67</v>
      </c>
      <c r="AR301">
        <v>6.67</v>
      </c>
      <c r="AS301">
        <v>10</v>
      </c>
      <c r="AT301">
        <v>10</v>
      </c>
      <c r="AU301">
        <v>10</v>
      </c>
      <c r="AV301">
        <v>10</v>
      </c>
      <c r="AW301">
        <v>10</v>
      </c>
      <c r="AX301">
        <v>6.67</v>
      </c>
      <c r="AY301">
        <v>10</v>
      </c>
      <c r="AZ301">
        <v>10</v>
      </c>
      <c r="BA301">
        <v>10</v>
      </c>
      <c r="BB301">
        <v>10</v>
      </c>
      <c r="BC301">
        <v>10</v>
      </c>
      <c r="BD301">
        <v>3.33</v>
      </c>
      <c r="BE301">
        <v>10</v>
      </c>
      <c r="BF301">
        <v>10</v>
      </c>
      <c r="BG301">
        <v>10</v>
      </c>
      <c r="BH301">
        <v>10</v>
      </c>
      <c r="BI301">
        <v>6.67</v>
      </c>
      <c r="BJ301">
        <v>6.67</v>
      </c>
      <c r="BK301">
        <v>10</v>
      </c>
      <c r="BL301">
        <v>10</v>
      </c>
      <c r="BN301">
        <v>10</v>
      </c>
      <c r="BO301">
        <v>6.67</v>
      </c>
      <c r="BP301">
        <v>6.67</v>
      </c>
      <c r="BQ301">
        <v>10</v>
      </c>
      <c r="BR301">
        <v>10</v>
      </c>
      <c r="BS301">
        <v>10</v>
      </c>
      <c r="BT301">
        <v>7.78</v>
      </c>
      <c r="BU301">
        <v>10</v>
      </c>
      <c r="BV301">
        <v>10</v>
      </c>
      <c r="BW301">
        <v>8.3350000000000009</v>
      </c>
      <c r="BX301">
        <v>6.665</v>
      </c>
      <c r="BY301">
        <v>10</v>
      </c>
      <c r="BZ301">
        <v>10</v>
      </c>
      <c r="CA301">
        <v>8.89</v>
      </c>
      <c r="CB301">
        <v>8.3350000000000009</v>
      </c>
    </row>
    <row r="302" spans="2:80" x14ac:dyDescent="0.35">
      <c r="B302" t="s">
        <v>382</v>
      </c>
      <c r="C302" t="s">
        <v>127</v>
      </c>
      <c r="D302" t="s">
        <v>138</v>
      </c>
      <c r="E302" t="s">
        <v>372</v>
      </c>
      <c r="G302" t="s">
        <v>126</v>
      </c>
      <c r="H302">
        <v>2021</v>
      </c>
      <c r="I302" t="s">
        <v>176</v>
      </c>
      <c r="J302">
        <v>3</v>
      </c>
      <c r="K302">
        <v>3</v>
      </c>
      <c r="L302">
        <v>3</v>
      </c>
      <c r="M302">
        <v>1</v>
      </c>
      <c r="N302">
        <v>4</v>
      </c>
      <c r="O302">
        <v>5</v>
      </c>
      <c r="P302">
        <v>4</v>
      </c>
      <c r="Q302">
        <v>3</v>
      </c>
      <c r="R302">
        <v>5</v>
      </c>
      <c r="S302">
        <v>5</v>
      </c>
      <c r="T302">
        <v>4</v>
      </c>
      <c r="U302">
        <v>4</v>
      </c>
      <c r="V302">
        <v>4</v>
      </c>
      <c r="W302">
        <v>4</v>
      </c>
      <c r="X302">
        <v>4</v>
      </c>
      <c r="Y302">
        <v>4</v>
      </c>
      <c r="Z302">
        <v>5</v>
      </c>
      <c r="AA302">
        <v>1</v>
      </c>
      <c r="AB302">
        <v>1</v>
      </c>
      <c r="AC302">
        <v>4</v>
      </c>
      <c r="AD302">
        <v>3</v>
      </c>
      <c r="AE302">
        <v>4</v>
      </c>
      <c r="AF302">
        <v>4</v>
      </c>
      <c r="AG302">
        <v>4</v>
      </c>
      <c r="AH302">
        <v>5</v>
      </c>
      <c r="AI302">
        <v>2</v>
      </c>
      <c r="AJ302">
        <v>4</v>
      </c>
      <c r="AK302">
        <v>3</v>
      </c>
      <c r="AQ302">
        <v>6.67</v>
      </c>
      <c r="AR302">
        <v>6.67</v>
      </c>
      <c r="AS302">
        <v>6.67</v>
      </c>
      <c r="AT302">
        <v>10</v>
      </c>
      <c r="AU302">
        <v>10</v>
      </c>
      <c r="AV302" t="s">
        <v>59</v>
      </c>
      <c r="AW302">
        <v>10</v>
      </c>
      <c r="AX302">
        <v>6.67</v>
      </c>
      <c r="AY302" t="s">
        <v>59</v>
      </c>
      <c r="AZ302" t="s">
        <v>59</v>
      </c>
      <c r="BA302">
        <v>10</v>
      </c>
      <c r="BB302">
        <v>10</v>
      </c>
      <c r="BC302">
        <v>10</v>
      </c>
      <c r="BD302">
        <v>10</v>
      </c>
      <c r="BE302">
        <v>10</v>
      </c>
      <c r="BF302">
        <v>10</v>
      </c>
      <c r="BG302" t="s">
        <v>59</v>
      </c>
      <c r="BH302">
        <v>10</v>
      </c>
      <c r="BI302">
        <v>10</v>
      </c>
      <c r="BJ302">
        <v>10</v>
      </c>
      <c r="BK302">
        <v>6.67</v>
      </c>
      <c r="BL302">
        <v>10</v>
      </c>
      <c r="BM302">
        <v>10</v>
      </c>
      <c r="BN302">
        <v>10</v>
      </c>
      <c r="BO302" t="s">
        <v>59</v>
      </c>
      <c r="BP302">
        <v>3.33</v>
      </c>
      <c r="BQ302">
        <v>10</v>
      </c>
      <c r="BR302">
        <v>6.67</v>
      </c>
      <c r="BS302">
        <v>10</v>
      </c>
      <c r="BT302">
        <v>6.669999999999999</v>
      </c>
      <c r="BU302">
        <v>10</v>
      </c>
      <c r="BV302">
        <v>10</v>
      </c>
      <c r="BW302">
        <v>6.67</v>
      </c>
      <c r="BX302">
        <v>10</v>
      </c>
      <c r="BY302">
        <v>10</v>
      </c>
      <c r="BZ302">
        <v>10</v>
      </c>
      <c r="CA302">
        <v>8.89</v>
      </c>
      <c r="CB302">
        <v>10</v>
      </c>
    </row>
    <row r="303" spans="2:80" x14ac:dyDescent="0.35">
      <c r="B303" t="s">
        <v>382</v>
      </c>
      <c r="C303" t="s">
        <v>127</v>
      </c>
      <c r="D303" t="s">
        <v>131</v>
      </c>
      <c r="E303" t="s">
        <v>363</v>
      </c>
      <c r="G303" t="s">
        <v>126</v>
      </c>
      <c r="H303">
        <v>2021</v>
      </c>
      <c r="I303" t="s">
        <v>176</v>
      </c>
      <c r="J303">
        <v>3</v>
      </c>
      <c r="K303">
        <v>3</v>
      </c>
      <c r="L303">
        <v>3</v>
      </c>
      <c r="M303">
        <v>1</v>
      </c>
      <c r="N303">
        <v>4</v>
      </c>
      <c r="O303">
        <v>4</v>
      </c>
      <c r="P303">
        <v>3</v>
      </c>
      <c r="Q303">
        <v>5</v>
      </c>
      <c r="R303">
        <v>5</v>
      </c>
      <c r="S303">
        <v>3</v>
      </c>
      <c r="T303">
        <v>4</v>
      </c>
      <c r="U303">
        <v>3</v>
      </c>
      <c r="V303">
        <v>4</v>
      </c>
      <c r="W303">
        <v>4</v>
      </c>
      <c r="X303">
        <v>4</v>
      </c>
      <c r="Y303">
        <v>3</v>
      </c>
      <c r="Z303">
        <v>3</v>
      </c>
      <c r="AA303">
        <v>4</v>
      </c>
      <c r="AB303">
        <v>1</v>
      </c>
      <c r="AC303">
        <v>4</v>
      </c>
      <c r="AD303">
        <v>4</v>
      </c>
      <c r="AE303">
        <v>4</v>
      </c>
      <c r="AF303">
        <v>4</v>
      </c>
      <c r="AG303">
        <v>3</v>
      </c>
      <c r="AH303">
        <v>3</v>
      </c>
      <c r="AI303">
        <v>3</v>
      </c>
      <c r="AJ303">
        <v>3</v>
      </c>
      <c r="AK303">
        <v>3</v>
      </c>
      <c r="AQ303">
        <v>6.67</v>
      </c>
      <c r="AR303">
        <v>6.67</v>
      </c>
      <c r="AS303">
        <v>6.67</v>
      </c>
      <c r="AT303">
        <v>10</v>
      </c>
      <c r="AU303">
        <v>10</v>
      </c>
      <c r="AV303">
        <v>10</v>
      </c>
      <c r="AW303">
        <v>6.67</v>
      </c>
      <c r="AX303" t="s">
        <v>59</v>
      </c>
      <c r="AY303" t="s">
        <v>59</v>
      </c>
      <c r="AZ303">
        <v>3.33</v>
      </c>
      <c r="BA303">
        <v>10</v>
      </c>
      <c r="BB303">
        <v>6.67</v>
      </c>
      <c r="BC303">
        <v>10</v>
      </c>
      <c r="BD303">
        <v>10</v>
      </c>
      <c r="BE303">
        <v>10</v>
      </c>
      <c r="BF303">
        <v>6.67</v>
      </c>
      <c r="BG303">
        <v>6.67</v>
      </c>
      <c r="BH303">
        <v>0</v>
      </c>
      <c r="BI303">
        <v>10</v>
      </c>
      <c r="BJ303">
        <v>10</v>
      </c>
      <c r="BK303">
        <v>10</v>
      </c>
      <c r="BL303">
        <v>10</v>
      </c>
      <c r="BM303">
        <v>10</v>
      </c>
      <c r="BN303">
        <v>6.67</v>
      </c>
      <c r="BO303">
        <v>6.67</v>
      </c>
      <c r="BP303">
        <v>6.67</v>
      </c>
      <c r="BQ303">
        <v>6.67</v>
      </c>
      <c r="BR303">
        <v>6.67</v>
      </c>
      <c r="BS303">
        <v>8.3350000000000009</v>
      </c>
      <c r="BT303">
        <v>6.669999999999999</v>
      </c>
      <c r="BU303">
        <v>10</v>
      </c>
      <c r="BV303">
        <v>10</v>
      </c>
      <c r="BW303" t="s">
        <v>462</v>
      </c>
      <c r="BX303">
        <v>8.89</v>
      </c>
      <c r="BY303">
        <v>8.3350000000000009</v>
      </c>
      <c r="BZ303">
        <v>5</v>
      </c>
      <c r="CA303">
        <v>6.666666666666667</v>
      </c>
      <c r="CB303">
        <v>10</v>
      </c>
    </row>
    <row r="304" spans="2:80" x14ac:dyDescent="0.35">
      <c r="B304" t="s">
        <v>382</v>
      </c>
      <c r="C304" t="s">
        <v>127</v>
      </c>
      <c r="D304" t="s">
        <v>154</v>
      </c>
      <c r="E304" t="s">
        <v>359</v>
      </c>
      <c r="G304" t="s">
        <v>126</v>
      </c>
      <c r="H304">
        <v>2021</v>
      </c>
      <c r="I304" t="s">
        <v>177</v>
      </c>
      <c r="J304">
        <v>3</v>
      </c>
      <c r="K304">
        <v>5</v>
      </c>
      <c r="L304">
        <v>3</v>
      </c>
      <c r="M304">
        <v>3</v>
      </c>
      <c r="N304">
        <v>4</v>
      </c>
      <c r="O304">
        <v>4</v>
      </c>
      <c r="P304">
        <v>3</v>
      </c>
      <c r="Q304">
        <v>5</v>
      </c>
      <c r="R304">
        <v>3</v>
      </c>
      <c r="S304">
        <v>1</v>
      </c>
      <c r="T304">
        <v>4</v>
      </c>
      <c r="U304">
        <v>3</v>
      </c>
      <c r="V304">
        <v>4</v>
      </c>
      <c r="W304">
        <v>4</v>
      </c>
      <c r="X304">
        <v>4</v>
      </c>
      <c r="Y304">
        <v>4</v>
      </c>
      <c r="Z304">
        <v>3</v>
      </c>
      <c r="AA304">
        <v>1</v>
      </c>
      <c r="AB304">
        <v>1</v>
      </c>
      <c r="AC304">
        <v>3</v>
      </c>
      <c r="AD304">
        <v>4</v>
      </c>
      <c r="AE304">
        <v>4</v>
      </c>
      <c r="AF304">
        <v>5</v>
      </c>
      <c r="AG304">
        <v>4</v>
      </c>
      <c r="AH304">
        <v>4</v>
      </c>
      <c r="AI304">
        <v>3</v>
      </c>
      <c r="AJ304">
        <v>3</v>
      </c>
      <c r="AK304">
        <v>4</v>
      </c>
      <c r="AQ304">
        <v>6.67</v>
      </c>
      <c r="AR304" t="s">
        <v>59</v>
      </c>
      <c r="AS304">
        <v>6.67</v>
      </c>
      <c r="AT304">
        <v>3.33</v>
      </c>
      <c r="AU304">
        <v>10</v>
      </c>
      <c r="AV304">
        <v>10</v>
      </c>
      <c r="AW304">
        <v>6.67</v>
      </c>
      <c r="AX304" t="s">
        <v>59</v>
      </c>
      <c r="AY304">
        <v>6.67</v>
      </c>
      <c r="AZ304">
        <v>10</v>
      </c>
      <c r="BA304">
        <v>10</v>
      </c>
      <c r="BB304">
        <v>6.67</v>
      </c>
      <c r="BC304">
        <v>10</v>
      </c>
      <c r="BD304">
        <v>10</v>
      </c>
      <c r="BE304">
        <v>10</v>
      </c>
      <c r="BF304">
        <v>10</v>
      </c>
      <c r="BG304">
        <v>6.67</v>
      </c>
      <c r="BH304">
        <v>10</v>
      </c>
      <c r="BI304">
        <v>10</v>
      </c>
      <c r="BJ304">
        <v>6.67</v>
      </c>
      <c r="BK304">
        <v>10</v>
      </c>
      <c r="BL304">
        <v>10</v>
      </c>
      <c r="BM304" t="s">
        <v>59</v>
      </c>
      <c r="BN304">
        <v>10</v>
      </c>
      <c r="BO304">
        <v>10</v>
      </c>
      <c r="BP304">
        <v>6.67</v>
      </c>
      <c r="BQ304">
        <v>6.67</v>
      </c>
      <c r="BR304">
        <v>10</v>
      </c>
      <c r="BS304">
        <v>8.3350000000000009</v>
      </c>
      <c r="BT304">
        <v>6.67</v>
      </c>
      <c r="BU304">
        <v>6.665</v>
      </c>
      <c r="BV304">
        <v>10</v>
      </c>
      <c r="BW304">
        <v>6.67</v>
      </c>
      <c r="BX304">
        <v>10</v>
      </c>
      <c r="BY304">
        <v>8.3350000000000009</v>
      </c>
      <c r="BZ304">
        <v>8.3350000000000009</v>
      </c>
      <c r="CA304">
        <v>10</v>
      </c>
      <c r="CB304">
        <v>8.3350000000000009</v>
      </c>
    </row>
    <row r="305" spans="2:80" x14ac:dyDescent="0.35">
      <c r="B305" t="s">
        <v>426</v>
      </c>
      <c r="C305" t="s">
        <v>127</v>
      </c>
      <c r="D305" t="s">
        <v>152</v>
      </c>
      <c r="E305" t="s">
        <v>361</v>
      </c>
      <c r="G305" t="s">
        <v>126</v>
      </c>
      <c r="H305">
        <v>2022</v>
      </c>
      <c r="I305" t="s">
        <v>176</v>
      </c>
      <c r="J305">
        <v>3</v>
      </c>
      <c r="K305">
        <v>4</v>
      </c>
      <c r="L305">
        <v>3</v>
      </c>
      <c r="M305">
        <v>3</v>
      </c>
      <c r="N305">
        <v>4</v>
      </c>
      <c r="O305">
        <v>4</v>
      </c>
      <c r="P305">
        <v>3</v>
      </c>
      <c r="Q305">
        <v>3</v>
      </c>
      <c r="R305">
        <v>4</v>
      </c>
      <c r="S305">
        <v>2</v>
      </c>
      <c r="T305">
        <v>4</v>
      </c>
      <c r="U305">
        <v>3</v>
      </c>
      <c r="V305">
        <v>4</v>
      </c>
      <c r="W305">
        <v>3</v>
      </c>
      <c r="X305">
        <v>4</v>
      </c>
      <c r="Y305">
        <v>3</v>
      </c>
      <c r="Z305">
        <v>2</v>
      </c>
      <c r="AA305">
        <v>1</v>
      </c>
      <c r="AB305">
        <v>1</v>
      </c>
      <c r="AC305">
        <v>4</v>
      </c>
      <c r="AD305">
        <v>4</v>
      </c>
      <c r="AE305">
        <v>3</v>
      </c>
      <c r="AF305">
        <v>3</v>
      </c>
      <c r="AG305">
        <v>2</v>
      </c>
      <c r="AH305">
        <v>3</v>
      </c>
      <c r="AI305">
        <v>4</v>
      </c>
      <c r="AJ305">
        <v>4</v>
      </c>
      <c r="AL305">
        <v>3</v>
      </c>
      <c r="AM305">
        <v>3</v>
      </c>
      <c r="AN305">
        <v>1</v>
      </c>
      <c r="AO305">
        <v>1</v>
      </c>
      <c r="AP305">
        <v>1</v>
      </c>
      <c r="BS305" t="s">
        <v>462</v>
      </c>
      <c r="BT305" t="s">
        <v>462</v>
      </c>
      <c r="BU305" t="s">
        <v>462</v>
      </c>
      <c r="BV305" t="s">
        <v>462</v>
      </c>
      <c r="BW305" t="s">
        <v>462</v>
      </c>
      <c r="BX305" t="s">
        <v>462</v>
      </c>
      <c r="BY305" t="s">
        <v>462</v>
      </c>
      <c r="BZ305" t="s">
        <v>462</v>
      </c>
      <c r="CA305" t="s">
        <v>462</v>
      </c>
      <c r="CB305" t="s">
        <v>462</v>
      </c>
    </row>
    <row r="306" spans="2:80" x14ac:dyDescent="0.35">
      <c r="B306" t="s">
        <v>426</v>
      </c>
      <c r="C306" t="s">
        <v>127</v>
      </c>
      <c r="D306" t="s">
        <v>152</v>
      </c>
      <c r="E306" t="s">
        <v>361</v>
      </c>
      <c r="G306" t="s">
        <v>126</v>
      </c>
      <c r="H306">
        <v>2022</v>
      </c>
      <c r="I306" t="s">
        <v>176</v>
      </c>
      <c r="J306">
        <v>3</v>
      </c>
      <c r="K306">
        <v>3</v>
      </c>
      <c r="L306">
        <v>3</v>
      </c>
      <c r="M306">
        <v>2</v>
      </c>
      <c r="N306">
        <v>4</v>
      </c>
      <c r="O306">
        <v>3</v>
      </c>
      <c r="P306">
        <v>1</v>
      </c>
      <c r="Q306">
        <v>3</v>
      </c>
      <c r="R306">
        <v>4</v>
      </c>
      <c r="S306">
        <v>4</v>
      </c>
      <c r="T306">
        <v>4</v>
      </c>
      <c r="U306">
        <v>3</v>
      </c>
      <c r="V306">
        <v>3</v>
      </c>
      <c r="W306">
        <v>4</v>
      </c>
      <c r="X306">
        <v>4</v>
      </c>
      <c r="Y306">
        <v>4</v>
      </c>
      <c r="Z306">
        <v>2</v>
      </c>
      <c r="AA306">
        <v>1</v>
      </c>
      <c r="AB306">
        <v>1</v>
      </c>
      <c r="AC306">
        <v>4</v>
      </c>
      <c r="AD306">
        <v>4</v>
      </c>
      <c r="AE306">
        <v>4</v>
      </c>
      <c r="AF306">
        <v>4</v>
      </c>
      <c r="AG306">
        <v>4</v>
      </c>
      <c r="AH306">
        <v>3</v>
      </c>
      <c r="AI306">
        <v>4</v>
      </c>
      <c r="AJ306">
        <v>4</v>
      </c>
      <c r="AL306">
        <v>4</v>
      </c>
      <c r="AM306">
        <v>2</v>
      </c>
      <c r="AN306">
        <v>2</v>
      </c>
      <c r="AO306">
        <v>1</v>
      </c>
      <c r="AP306">
        <v>2</v>
      </c>
      <c r="BS306" t="s">
        <v>462</v>
      </c>
      <c r="BT306" t="s">
        <v>462</v>
      </c>
      <c r="BU306" t="s">
        <v>462</v>
      </c>
      <c r="BV306" t="s">
        <v>462</v>
      </c>
      <c r="BW306" t="s">
        <v>462</v>
      </c>
      <c r="BX306" t="s">
        <v>462</v>
      </c>
      <c r="BY306" t="s">
        <v>462</v>
      </c>
      <c r="BZ306" t="s">
        <v>462</v>
      </c>
      <c r="CA306" t="s">
        <v>462</v>
      </c>
      <c r="CB306" t="s">
        <v>462</v>
      </c>
    </row>
    <row r="307" spans="2:80" x14ac:dyDescent="0.35">
      <c r="B307" t="s">
        <v>426</v>
      </c>
      <c r="C307" t="s">
        <v>127</v>
      </c>
      <c r="D307" t="s">
        <v>152</v>
      </c>
      <c r="E307" t="s">
        <v>361</v>
      </c>
      <c r="G307" t="s">
        <v>126</v>
      </c>
      <c r="H307">
        <v>2022</v>
      </c>
      <c r="I307" t="s">
        <v>177</v>
      </c>
      <c r="J307">
        <v>3</v>
      </c>
      <c r="K307">
        <v>3</v>
      </c>
      <c r="L307">
        <v>4</v>
      </c>
      <c r="M307">
        <v>1</v>
      </c>
      <c r="N307">
        <v>4</v>
      </c>
      <c r="O307">
        <v>3</v>
      </c>
      <c r="P307">
        <v>5</v>
      </c>
      <c r="Q307">
        <v>4</v>
      </c>
      <c r="R307">
        <v>4</v>
      </c>
      <c r="S307">
        <v>3</v>
      </c>
      <c r="T307">
        <v>4</v>
      </c>
      <c r="U307">
        <v>4</v>
      </c>
      <c r="V307">
        <v>4</v>
      </c>
      <c r="W307">
        <v>4</v>
      </c>
      <c r="X307">
        <v>4</v>
      </c>
      <c r="Y307">
        <v>4</v>
      </c>
      <c r="Z307">
        <v>2</v>
      </c>
      <c r="AA307">
        <v>1</v>
      </c>
      <c r="AB307">
        <v>1</v>
      </c>
      <c r="AC307">
        <v>4</v>
      </c>
      <c r="AD307">
        <v>4</v>
      </c>
      <c r="AE307">
        <v>3</v>
      </c>
      <c r="AF307">
        <v>4</v>
      </c>
      <c r="AG307">
        <v>3</v>
      </c>
      <c r="AH307">
        <v>3</v>
      </c>
      <c r="AI307">
        <v>4</v>
      </c>
      <c r="AJ307">
        <v>3</v>
      </c>
      <c r="AL307">
        <v>4</v>
      </c>
      <c r="AM307">
        <v>1</v>
      </c>
      <c r="AN307">
        <v>1</v>
      </c>
      <c r="AO307">
        <v>1</v>
      </c>
      <c r="AP307">
        <v>1</v>
      </c>
      <c r="BS307" t="s">
        <v>462</v>
      </c>
      <c r="BT307" t="s">
        <v>462</v>
      </c>
      <c r="BU307" t="s">
        <v>462</v>
      </c>
      <c r="BV307" t="s">
        <v>462</v>
      </c>
      <c r="BW307" t="s">
        <v>462</v>
      </c>
      <c r="BX307" t="s">
        <v>462</v>
      </c>
      <c r="BY307" t="s">
        <v>462</v>
      </c>
      <c r="BZ307" t="s">
        <v>462</v>
      </c>
      <c r="CA307" t="s">
        <v>462</v>
      </c>
      <c r="CB307" t="s">
        <v>462</v>
      </c>
    </row>
    <row r="308" spans="2:80" x14ac:dyDescent="0.35">
      <c r="B308" t="s">
        <v>382</v>
      </c>
      <c r="C308" t="s">
        <v>127</v>
      </c>
      <c r="D308" t="s">
        <v>154</v>
      </c>
      <c r="E308" t="s">
        <v>359</v>
      </c>
      <c r="G308" t="s">
        <v>126</v>
      </c>
      <c r="H308">
        <v>2021</v>
      </c>
      <c r="I308" t="s">
        <v>176</v>
      </c>
      <c r="J308">
        <v>3</v>
      </c>
      <c r="K308">
        <v>4</v>
      </c>
      <c r="L308">
        <v>3</v>
      </c>
      <c r="M308">
        <v>2</v>
      </c>
      <c r="N308">
        <v>4</v>
      </c>
      <c r="O308">
        <v>3</v>
      </c>
      <c r="P308">
        <v>4</v>
      </c>
      <c r="Q308">
        <v>3</v>
      </c>
      <c r="R308">
        <v>4</v>
      </c>
      <c r="S308">
        <v>2</v>
      </c>
      <c r="T308">
        <v>4</v>
      </c>
      <c r="U308">
        <v>4</v>
      </c>
      <c r="V308">
        <v>4</v>
      </c>
      <c r="W308">
        <v>4</v>
      </c>
      <c r="X308">
        <v>2</v>
      </c>
      <c r="Y308">
        <v>4</v>
      </c>
      <c r="Z308">
        <v>3</v>
      </c>
      <c r="AA308">
        <v>1</v>
      </c>
      <c r="AB308">
        <v>1</v>
      </c>
      <c r="AC308">
        <v>3</v>
      </c>
      <c r="AD308">
        <v>4</v>
      </c>
      <c r="AE308">
        <v>3</v>
      </c>
      <c r="AF308">
        <v>4</v>
      </c>
      <c r="AG308">
        <v>4</v>
      </c>
      <c r="AH308">
        <v>2</v>
      </c>
      <c r="AI308">
        <v>1</v>
      </c>
      <c r="AJ308">
        <v>3</v>
      </c>
      <c r="AK308">
        <v>3</v>
      </c>
      <c r="AQ308">
        <v>6.67</v>
      </c>
      <c r="AR308">
        <v>10</v>
      </c>
      <c r="AS308">
        <v>6.67</v>
      </c>
      <c r="AT308">
        <v>6.67</v>
      </c>
      <c r="AU308">
        <v>10</v>
      </c>
      <c r="AV308">
        <v>6.67</v>
      </c>
      <c r="AW308">
        <v>10</v>
      </c>
      <c r="AX308">
        <v>6.67</v>
      </c>
      <c r="AY308">
        <v>10</v>
      </c>
      <c r="AZ308">
        <v>6.67</v>
      </c>
      <c r="BA308">
        <v>10</v>
      </c>
      <c r="BB308">
        <v>10</v>
      </c>
      <c r="BC308">
        <v>10</v>
      </c>
      <c r="BD308">
        <v>10</v>
      </c>
      <c r="BE308">
        <v>3.33</v>
      </c>
      <c r="BF308">
        <v>10</v>
      </c>
      <c r="BG308">
        <v>6.67</v>
      </c>
      <c r="BH308">
        <v>10</v>
      </c>
      <c r="BI308">
        <v>10</v>
      </c>
      <c r="BJ308">
        <v>6.67</v>
      </c>
      <c r="BK308">
        <v>10</v>
      </c>
      <c r="BL308">
        <v>6.67</v>
      </c>
      <c r="BM308">
        <v>10</v>
      </c>
      <c r="BN308">
        <v>10</v>
      </c>
      <c r="BO308">
        <v>3.33</v>
      </c>
      <c r="BP308">
        <v>0</v>
      </c>
      <c r="BQ308">
        <v>6.67</v>
      </c>
      <c r="BR308">
        <v>6.67</v>
      </c>
      <c r="BS308">
        <v>10</v>
      </c>
      <c r="BT308">
        <v>7.7800000000000011</v>
      </c>
      <c r="BU308">
        <v>8.3350000000000009</v>
      </c>
      <c r="BV308">
        <v>5</v>
      </c>
      <c r="BW308">
        <v>8.3350000000000009</v>
      </c>
      <c r="BX308">
        <v>10</v>
      </c>
      <c r="BY308">
        <v>8.3350000000000009</v>
      </c>
      <c r="BZ308">
        <v>8.3350000000000009</v>
      </c>
      <c r="CA308">
        <v>10</v>
      </c>
      <c r="CB308">
        <v>6.67</v>
      </c>
    </row>
    <row r="309" spans="2:80" x14ac:dyDescent="0.35">
      <c r="B309" t="s">
        <v>426</v>
      </c>
      <c r="C309" t="s">
        <v>127</v>
      </c>
      <c r="D309" t="s">
        <v>152</v>
      </c>
      <c r="E309" t="s">
        <v>361</v>
      </c>
      <c r="G309" t="s">
        <v>126</v>
      </c>
      <c r="H309">
        <v>2022</v>
      </c>
      <c r="I309" t="s">
        <v>176</v>
      </c>
      <c r="J309">
        <v>3</v>
      </c>
      <c r="K309">
        <v>3</v>
      </c>
      <c r="L309">
        <v>3</v>
      </c>
      <c r="M309">
        <v>5</v>
      </c>
      <c r="N309">
        <v>4</v>
      </c>
      <c r="O309">
        <v>5</v>
      </c>
      <c r="P309">
        <v>2</v>
      </c>
      <c r="Q309">
        <v>3</v>
      </c>
      <c r="R309">
        <v>5</v>
      </c>
      <c r="S309">
        <v>3</v>
      </c>
      <c r="T309">
        <v>3</v>
      </c>
      <c r="U309">
        <v>3</v>
      </c>
      <c r="V309">
        <v>3</v>
      </c>
      <c r="W309">
        <v>5</v>
      </c>
      <c r="X309">
        <v>4</v>
      </c>
      <c r="Y309">
        <v>3</v>
      </c>
      <c r="Z309">
        <v>2</v>
      </c>
      <c r="AA309">
        <v>1</v>
      </c>
      <c r="AB309">
        <v>1</v>
      </c>
      <c r="AC309">
        <v>4</v>
      </c>
      <c r="AD309">
        <v>4</v>
      </c>
      <c r="AE309">
        <v>2</v>
      </c>
      <c r="AF309">
        <v>5</v>
      </c>
      <c r="AG309">
        <v>2</v>
      </c>
      <c r="AH309">
        <v>3</v>
      </c>
      <c r="AI309">
        <v>3</v>
      </c>
      <c r="AJ309">
        <v>5</v>
      </c>
      <c r="AL309">
        <v>3</v>
      </c>
      <c r="AM309">
        <v>2</v>
      </c>
      <c r="AN309">
        <v>1</v>
      </c>
      <c r="AO309">
        <v>1</v>
      </c>
      <c r="AP309">
        <v>2</v>
      </c>
      <c r="BS309" t="s">
        <v>462</v>
      </c>
      <c r="BT309" t="s">
        <v>462</v>
      </c>
      <c r="BU309" t="s">
        <v>462</v>
      </c>
      <c r="BV309" t="s">
        <v>462</v>
      </c>
      <c r="BW309" t="s">
        <v>462</v>
      </c>
      <c r="BX309" t="s">
        <v>462</v>
      </c>
      <c r="BY309" t="s">
        <v>462</v>
      </c>
      <c r="BZ309" t="s">
        <v>462</v>
      </c>
      <c r="CA309" t="s">
        <v>462</v>
      </c>
      <c r="CB309" t="s">
        <v>462</v>
      </c>
    </row>
    <row r="310" spans="2:80" x14ac:dyDescent="0.35">
      <c r="B310" t="s">
        <v>382</v>
      </c>
      <c r="C310" t="s">
        <v>127</v>
      </c>
      <c r="D310" t="s">
        <v>154</v>
      </c>
      <c r="E310" t="s">
        <v>359</v>
      </c>
      <c r="G310" t="s">
        <v>126</v>
      </c>
      <c r="H310">
        <v>2021</v>
      </c>
      <c r="I310" t="s">
        <v>176</v>
      </c>
      <c r="J310">
        <v>3</v>
      </c>
      <c r="K310">
        <v>4</v>
      </c>
      <c r="L310">
        <v>4</v>
      </c>
      <c r="M310">
        <v>2</v>
      </c>
      <c r="N310">
        <v>4</v>
      </c>
      <c r="O310">
        <v>3</v>
      </c>
      <c r="P310">
        <v>4</v>
      </c>
      <c r="Q310">
        <v>4</v>
      </c>
      <c r="R310">
        <v>3</v>
      </c>
      <c r="S310">
        <v>3</v>
      </c>
      <c r="T310">
        <v>4</v>
      </c>
      <c r="U310">
        <v>4</v>
      </c>
      <c r="V310">
        <v>3</v>
      </c>
      <c r="W310">
        <v>4</v>
      </c>
      <c r="X310">
        <v>4</v>
      </c>
      <c r="Y310">
        <v>4</v>
      </c>
      <c r="Z310">
        <v>3</v>
      </c>
      <c r="AA310">
        <v>1</v>
      </c>
      <c r="AB310">
        <v>1</v>
      </c>
      <c r="AC310">
        <v>4</v>
      </c>
      <c r="AD310">
        <v>4</v>
      </c>
      <c r="AE310">
        <v>4</v>
      </c>
      <c r="AF310">
        <v>4</v>
      </c>
      <c r="AG310">
        <v>4</v>
      </c>
      <c r="AH310">
        <v>3</v>
      </c>
      <c r="AI310">
        <v>4</v>
      </c>
      <c r="AJ310">
        <v>4</v>
      </c>
      <c r="AK310">
        <v>3</v>
      </c>
      <c r="AQ310">
        <v>6.67</v>
      </c>
      <c r="AR310">
        <v>10</v>
      </c>
      <c r="AS310">
        <v>10</v>
      </c>
      <c r="AT310">
        <v>6.67</v>
      </c>
      <c r="AU310">
        <v>10</v>
      </c>
      <c r="AV310">
        <v>6.67</v>
      </c>
      <c r="AW310">
        <v>10</v>
      </c>
      <c r="AX310">
        <v>10</v>
      </c>
      <c r="AY310">
        <v>6.67</v>
      </c>
      <c r="AZ310">
        <v>3.33</v>
      </c>
      <c r="BA310">
        <v>10</v>
      </c>
      <c r="BB310">
        <v>10</v>
      </c>
      <c r="BC310">
        <v>6.67</v>
      </c>
      <c r="BD310">
        <v>10</v>
      </c>
      <c r="BE310">
        <v>10</v>
      </c>
      <c r="BF310">
        <v>10</v>
      </c>
      <c r="BG310">
        <v>6.67</v>
      </c>
      <c r="BH310">
        <v>10</v>
      </c>
      <c r="BI310">
        <v>10</v>
      </c>
      <c r="BJ310">
        <v>10</v>
      </c>
      <c r="BK310">
        <v>10</v>
      </c>
      <c r="BL310">
        <v>10</v>
      </c>
      <c r="BM310">
        <v>10</v>
      </c>
      <c r="BN310">
        <v>10</v>
      </c>
      <c r="BO310">
        <v>6.67</v>
      </c>
      <c r="BP310">
        <v>10</v>
      </c>
      <c r="BQ310">
        <v>10</v>
      </c>
      <c r="BR310">
        <v>6.67</v>
      </c>
      <c r="BS310">
        <v>10</v>
      </c>
      <c r="BT310">
        <v>8.89</v>
      </c>
      <c r="BU310">
        <v>8.3350000000000009</v>
      </c>
      <c r="BV310">
        <v>8.3350000000000009</v>
      </c>
      <c r="BW310">
        <v>8.3350000000000009</v>
      </c>
      <c r="BX310">
        <v>10</v>
      </c>
      <c r="BY310">
        <v>6.67</v>
      </c>
      <c r="BZ310">
        <v>6.665</v>
      </c>
      <c r="CA310">
        <v>10</v>
      </c>
      <c r="CB310">
        <v>10</v>
      </c>
    </row>
    <row r="311" spans="2:80" x14ac:dyDescent="0.35">
      <c r="B311" t="s">
        <v>426</v>
      </c>
      <c r="C311" t="s">
        <v>127</v>
      </c>
      <c r="D311" t="s">
        <v>152</v>
      </c>
      <c r="E311" t="s">
        <v>361</v>
      </c>
      <c r="G311" t="s">
        <v>126</v>
      </c>
      <c r="H311">
        <v>2022</v>
      </c>
      <c r="I311" t="s">
        <v>176</v>
      </c>
      <c r="J311">
        <v>3</v>
      </c>
      <c r="K311">
        <v>3</v>
      </c>
      <c r="L311">
        <v>3</v>
      </c>
      <c r="M311">
        <v>2</v>
      </c>
      <c r="N311">
        <v>3</v>
      </c>
      <c r="O311">
        <v>5</v>
      </c>
      <c r="P311">
        <v>2</v>
      </c>
      <c r="Q311">
        <v>3</v>
      </c>
      <c r="R311">
        <v>3</v>
      </c>
      <c r="S311">
        <v>3</v>
      </c>
      <c r="T311">
        <v>3</v>
      </c>
      <c r="U311">
        <v>3</v>
      </c>
      <c r="V311">
        <v>3</v>
      </c>
      <c r="W311">
        <v>3</v>
      </c>
      <c r="X311">
        <v>3</v>
      </c>
      <c r="Y311">
        <v>2</v>
      </c>
      <c r="Z311">
        <v>2</v>
      </c>
      <c r="AA311">
        <v>1</v>
      </c>
      <c r="AB311">
        <v>1</v>
      </c>
      <c r="AC311">
        <v>4</v>
      </c>
      <c r="AD311">
        <v>4</v>
      </c>
      <c r="AE311">
        <v>3</v>
      </c>
      <c r="AF311">
        <v>2</v>
      </c>
      <c r="AG311">
        <v>3</v>
      </c>
      <c r="AH311">
        <v>3</v>
      </c>
      <c r="AI311">
        <v>3</v>
      </c>
      <c r="AJ311">
        <v>4</v>
      </c>
      <c r="AL311">
        <v>3</v>
      </c>
      <c r="AM311">
        <v>1</v>
      </c>
      <c r="AN311">
        <v>1</v>
      </c>
      <c r="AO311">
        <v>1</v>
      </c>
      <c r="AP311">
        <v>1</v>
      </c>
      <c r="BS311" t="s">
        <v>462</v>
      </c>
      <c r="BT311" t="s">
        <v>462</v>
      </c>
      <c r="BU311" t="s">
        <v>462</v>
      </c>
      <c r="BV311" t="s">
        <v>462</v>
      </c>
      <c r="BW311" t="s">
        <v>462</v>
      </c>
      <c r="BX311" t="s">
        <v>462</v>
      </c>
      <c r="BY311" t="s">
        <v>462</v>
      </c>
      <c r="BZ311" t="s">
        <v>462</v>
      </c>
      <c r="CA311" t="s">
        <v>462</v>
      </c>
      <c r="CB311" t="s">
        <v>462</v>
      </c>
    </row>
    <row r="312" spans="2:80" x14ac:dyDescent="0.35">
      <c r="B312" t="s">
        <v>428</v>
      </c>
      <c r="C312" t="s">
        <v>127</v>
      </c>
      <c r="D312" t="s">
        <v>377</v>
      </c>
      <c r="E312" t="s">
        <v>359</v>
      </c>
      <c r="G312" t="s">
        <v>126</v>
      </c>
      <c r="H312">
        <v>2022</v>
      </c>
      <c r="I312" t="s">
        <v>177</v>
      </c>
      <c r="J312">
        <v>3</v>
      </c>
      <c r="K312">
        <v>3</v>
      </c>
      <c r="L312">
        <v>4</v>
      </c>
      <c r="M312">
        <v>1</v>
      </c>
      <c r="N312">
        <v>4</v>
      </c>
      <c r="O312">
        <v>4</v>
      </c>
      <c r="P312">
        <v>3</v>
      </c>
      <c r="Q312">
        <v>1</v>
      </c>
      <c r="R312">
        <v>3</v>
      </c>
      <c r="S312">
        <v>2</v>
      </c>
      <c r="T312">
        <v>4</v>
      </c>
      <c r="U312">
        <v>4</v>
      </c>
      <c r="V312">
        <v>4</v>
      </c>
      <c r="W312">
        <v>4</v>
      </c>
      <c r="X312">
        <v>4</v>
      </c>
      <c r="Y312">
        <v>3</v>
      </c>
      <c r="Z312">
        <v>3</v>
      </c>
      <c r="AA312">
        <v>1</v>
      </c>
      <c r="AB312">
        <v>4</v>
      </c>
      <c r="AC312">
        <v>4</v>
      </c>
      <c r="AD312">
        <v>3</v>
      </c>
      <c r="AE312">
        <v>4</v>
      </c>
      <c r="AF312">
        <v>4</v>
      </c>
      <c r="AG312">
        <v>4</v>
      </c>
      <c r="AH312">
        <v>4</v>
      </c>
      <c r="AI312">
        <v>2</v>
      </c>
      <c r="AJ312">
        <v>4</v>
      </c>
      <c r="AL312">
        <v>3</v>
      </c>
      <c r="AM312">
        <v>3</v>
      </c>
      <c r="AN312">
        <v>1</v>
      </c>
      <c r="AO312">
        <v>1</v>
      </c>
      <c r="AP312">
        <v>1</v>
      </c>
      <c r="BS312" t="s">
        <v>462</v>
      </c>
      <c r="BT312" t="s">
        <v>462</v>
      </c>
      <c r="BU312" t="s">
        <v>462</v>
      </c>
      <c r="BV312" t="s">
        <v>462</v>
      </c>
      <c r="BW312" t="s">
        <v>462</v>
      </c>
      <c r="BX312" t="s">
        <v>462</v>
      </c>
      <c r="BY312" t="s">
        <v>462</v>
      </c>
      <c r="BZ312" t="s">
        <v>462</v>
      </c>
      <c r="CA312" t="s">
        <v>462</v>
      </c>
      <c r="CB312" t="s">
        <v>462</v>
      </c>
    </row>
    <row r="313" spans="2:80" x14ac:dyDescent="0.35">
      <c r="B313" t="s">
        <v>427</v>
      </c>
      <c r="C313" t="s">
        <v>127</v>
      </c>
      <c r="D313" t="s">
        <v>150</v>
      </c>
      <c r="E313" t="s">
        <v>425</v>
      </c>
      <c r="G313" t="s">
        <v>126</v>
      </c>
      <c r="H313">
        <v>2022</v>
      </c>
      <c r="I313" t="s">
        <v>177</v>
      </c>
      <c r="J313">
        <v>3</v>
      </c>
      <c r="K313">
        <v>3</v>
      </c>
      <c r="L313">
        <v>3</v>
      </c>
      <c r="M313">
        <v>3</v>
      </c>
      <c r="N313">
        <v>3</v>
      </c>
      <c r="O313">
        <v>5</v>
      </c>
      <c r="P313">
        <v>4</v>
      </c>
      <c r="Q313">
        <v>3</v>
      </c>
      <c r="S313">
        <v>4</v>
      </c>
      <c r="T313">
        <v>3</v>
      </c>
      <c r="U313">
        <v>3</v>
      </c>
      <c r="V313">
        <v>3</v>
      </c>
      <c r="W313">
        <v>3</v>
      </c>
      <c r="X313">
        <v>3</v>
      </c>
      <c r="Y313">
        <v>3</v>
      </c>
      <c r="Z313">
        <v>3</v>
      </c>
      <c r="AA313">
        <v>3</v>
      </c>
      <c r="AB313">
        <v>3</v>
      </c>
      <c r="AC313">
        <v>3</v>
      </c>
      <c r="AD313">
        <v>3</v>
      </c>
      <c r="AE313">
        <v>3</v>
      </c>
      <c r="AF313">
        <v>5</v>
      </c>
      <c r="AG313">
        <v>3</v>
      </c>
      <c r="AH313">
        <v>3</v>
      </c>
      <c r="AI313">
        <v>3</v>
      </c>
      <c r="AJ313">
        <v>3</v>
      </c>
      <c r="AL313">
        <v>4</v>
      </c>
      <c r="AM313">
        <v>3</v>
      </c>
      <c r="AN313">
        <v>1</v>
      </c>
      <c r="AO313">
        <v>1</v>
      </c>
      <c r="AP313">
        <v>2</v>
      </c>
      <c r="BS313" t="s">
        <v>462</v>
      </c>
      <c r="BT313" t="s">
        <v>462</v>
      </c>
      <c r="BU313" t="s">
        <v>462</v>
      </c>
      <c r="BV313" t="s">
        <v>462</v>
      </c>
      <c r="BW313" t="s">
        <v>462</v>
      </c>
      <c r="BX313" t="s">
        <v>462</v>
      </c>
      <c r="BY313" t="s">
        <v>462</v>
      </c>
      <c r="BZ313" t="s">
        <v>462</v>
      </c>
      <c r="CA313" t="s">
        <v>462</v>
      </c>
      <c r="CB313" t="s">
        <v>462</v>
      </c>
    </row>
    <row r="314" spans="2:80" x14ac:dyDescent="0.35">
      <c r="B314" t="s">
        <v>428</v>
      </c>
      <c r="C314" t="s">
        <v>127</v>
      </c>
      <c r="D314" t="s">
        <v>147</v>
      </c>
      <c r="E314" t="s">
        <v>364</v>
      </c>
      <c r="G314" t="s">
        <v>126</v>
      </c>
      <c r="H314">
        <v>2022</v>
      </c>
      <c r="I314" t="s">
        <v>177</v>
      </c>
      <c r="J314">
        <v>3</v>
      </c>
      <c r="K314">
        <v>3</v>
      </c>
      <c r="L314">
        <v>3</v>
      </c>
      <c r="M314">
        <v>1</v>
      </c>
      <c r="N314">
        <v>4</v>
      </c>
      <c r="O314">
        <v>2</v>
      </c>
      <c r="Q314">
        <v>4</v>
      </c>
      <c r="R314">
        <v>4</v>
      </c>
      <c r="S314">
        <v>3</v>
      </c>
      <c r="T314">
        <v>4</v>
      </c>
      <c r="U314">
        <v>4</v>
      </c>
      <c r="V314">
        <v>4</v>
      </c>
      <c r="W314">
        <v>4</v>
      </c>
      <c r="X314">
        <v>3</v>
      </c>
      <c r="Y314">
        <v>2</v>
      </c>
      <c r="Z314">
        <v>2</v>
      </c>
      <c r="AA314">
        <v>1</v>
      </c>
      <c r="AB314">
        <v>1</v>
      </c>
      <c r="AC314">
        <v>4</v>
      </c>
      <c r="AD314">
        <v>3</v>
      </c>
      <c r="AE314">
        <v>3</v>
      </c>
      <c r="AF314">
        <v>4</v>
      </c>
      <c r="AG314">
        <v>2</v>
      </c>
      <c r="AH314">
        <v>4</v>
      </c>
      <c r="AI314">
        <v>4</v>
      </c>
      <c r="AJ314">
        <v>3</v>
      </c>
      <c r="AL314">
        <v>3</v>
      </c>
      <c r="AM314">
        <v>1</v>
      </c>
      <c r="AN314">
        <v>1</v>
      </c>
      <c r="AO314">
        <v>1</v>
      </c>
      <c r="AP314">
        <v>1</v>
      </c>
      <c r="BS314" t="s">
        <v>462</v>
      </c>
      <c r="BT314" t="s">
        <v>462</v>
      </c>
      <c r="BU314" t="s">
        <v>462</v>
      </c>
      <c r="BV314" t="s">
        <v>462</v>
      </c>
      <c r="BW314" t="s">
        <v>462</v>
      </c>
      <c r="BX314" t="s">
        <v>462</v>
      </c>
      <c r="BY314" t="s">
        <v>462</v>
      </c>
      <c r="BZ314" t="s">
        <v>462</v>
      </c>
      <c r="CA314" t="s">
        <v>462</v>
      </c>
      <c r="CB314" t="s">
        <v>462</v>
      </c>
    </row>
    <row r="315" spans="2:80" x14ac:dyDescent="0.35">
      <c r="B315" t="s">
        <v>428</v>
      </c>
      <c r="C315" t="s">
        <v>127</v>
      </c>
      <c r="D315" t="s">
        <v>141</v>
      </c>
      <c r="E315" t="s">
        <v>364</v>
      </c>
      <c r="G315" t="s">
        <v>126</v>
      </c>
      <c r="H315">
        <v>2022</v>
      </c>
      <c r="I315" t="s">
        <v>177</v>
      </c>
      <c r="J315">
        <v>3</v>
      </c>
      <c r="K315">
        <v>2</v>
      </c>
      <c r="L315">
        <v>2</v>
      </c>
      <c r="M315">
        <v>2</v>
      </c>
      <c r="N315">
        <v>5</v>
      </c>
      <c r="O315">
        <v>5</v>
      </c>
      <c r="P315">
        <v>2</v>
      </c>
      <c r="Q315">
        <v>5</v>
      </c>
      <c r="R315">
        <v>5</v>
      </c>
      <c r="S315">
        <v>3</v>
      </c>
      <c r="T315">
        <v>4</v>
      </c>
      <c r="U315">
        <v>4</v>
      </c>
      <c r="V315">
        <v>5</v>
      </c>
      <c r="W315">
        <v>4</v>
      </c>
      <c r="X315">
        <v>5</v>
      </c>
      <c r="Y315">
        <v>5</v>
      </c>
      <c r="Z315">
        <v>5</v>
      </c>
      <c r="AA315">
        <v>3</v>
      </c>
      <c r="AB315">
        <v>1</v>
      </c>
      <c r="AC315">
        <v>4</v>
      </c>
      <c r="AD315">
        <v>5</v>
      </c>
      <c r="AE315">
        <v>5</v>
      </c>
      <c r="AF315">
        <v>5</v>
      </c>
      <c r="AG315">
        <v>5</v>
      </c>
      <c r="AH315">
        <v>4</v>
      </c>
      <c r="AI315">
        <v>5</v>
      </c>
      <c r="AJ315">
        <v>4</v>
      </c>
      <c r="AL315">
        <v>2</v>
      </c>
      <c r="AN315">
        <v>2</v>
      </c>
      <c r="AO315">
        <v>1</v>
      </c>
      <c r="AP315">
        <v>2</v>
      </c>
      <c r="BS315" t="s">
        <v>462</v>
      </c>
      <c r="BT315" t="s">
        <v>462</v>
      </c>
      <c r="BU315" t="s">
        <v>462</v>
      </c>
      <c r="BV315" t="s">
        <v>462</v>
      </c>
      <c r="BW315" t="s">
        <v>462</v>
      </c>
      <c r="BX315" t="s">
        <v>462</v>
      </c>
      <c r="BY315" t="s">
        <v>462</v>
      </c>
      <c r="BZ315" t="s">
        <v>462</v>
      </c>
      <c r="CA315" t="s">
        <v>462</v>
      </c>
      <c r="CB315" t="s">
        <v>462</v>
      </c>
    </row>
    <row r="316" spans="2:80" x14ac:dyDescent="0.35">
      <c r="B316" t="s">
        <v>426</v>
      </c>
      <c r="C316" t="s">
        <v>127</v>
      </c>
      <c r="D316" t="s">
        <v>140</v>
      </c>
      <c r="E316" t="s">
        <v>375</v>
      </c>
      <c r="G316" t="s">
        <v>126</v>
      </c>
      <c r="H316">
        <v>2022</v>
      </c>
      <c r="I316" t="s">
        <v>176</v>
      </c>
      <c r="J316">
        <v>3</v>
      </c>
      <c r="K316">
        <v>3</v>
      </c>
      <c r="L316">
        <v>4</v>
      </c>
      <c r="M316">
        <v>2</v>
      </c>
      <c r="N316">
        <v>3</v>
      </c>
      <c r="O316">
        <v>2</v>
      </c>
      <c r="P316">
        <v>2</v>
      </c>
      <c r="Q316">
        <v>2</v>
      </c>
      <c r="R316">
        <v>3</v>
      </c>
      <c r="S316">
        <v>3</v>
      </c>
      <c r="T316">
        <v>3</v>
      </c>
      <c r="U316">
        <v>4</v>
      </c>
      <c r="V316">
        <v>4</v>
      </c>
      <c r="W316">
        <v>3</v>
      </c>
      <c r="X316">
        <v>4</v>
      </c>
      <c r="Y316">
        <v>4</v>
      </c>
      <c r="Z316">
        <v>2</v>
      </c>
      <c r="AA316">
        <v>2</v>
      </c>
      <c r="AB316">
        <v>2</v>
      </c>
      <c r="AC316">
        <v>4</v>
      </c>
      <c r="AD316">
        <v>3</v>
      </c>
      <c r="AE316">
        <v>3</v>
      </c>
      <c r="AF316">
        <v>3</v>
      </c>
      <c r="AG316">
        <v>5</v>
      </c>
      <c r="AH316">
        <v>3</v>
      </c>
      <c r="AI316">
        <v>3</v>
      </c>
      <c r="AJ316">
        <v>3</v>
      </c>
      <c r="AL316">
        <v>4</v>
      </c>
      <c r="AM316">
        <v>1</v>
      </c>
      <c r="AN316">
        <v>1</v>
      </c>
      <c r="AO316">
        <v>1</v>
      </c>
      <c r="AP316">
        <v>2</v>
      </c>
      <c r="BS316" t="s">
        <v>462</v>
      </c>
      <c r="BT316" t="s">
        <v>462</v>
      </c>
      <c r="BU316" t="s">
        <v>462</v>
      </c>
      <c r="BV316" t="s">
        <v>462</v>
      </c>
      <c r="BW316" t="s">
        <v>462</v>
      </c>
      <c r="BX316" t="s">
        <v>462</v>
      </c>
      <c r="BY316" t="s">
        <v>462</v>
      </c>
      <c r="BZ316" t="s">
        <v>462</v>
      </c>
      <c r="CA316" t="s">
        <v>462</v>
      </c>
      <c r="CB316" t="s">
        <v>462</v>
      </c>
    </row>
    <row r="317" spans="2:80" x14ac:dyDescent="0.35">
      <c r="B317" t="s">
        <v>382</v>
      </c>
      <c r="C317" t="s">
        <v>127</v>
      </c>
      <c r="D317" t="s">
        <v>149</v>
      </c>
      <c r="E317" t="s">
        <v>364</v>
      </c>
      <c r="G317" t="s">
        <v>126</v>
      </c>
      <c r="H317">
        <v>2021</v>
      </c>
      <c r="I317" t="s">
        <v>176</v>
      </c>
      <c r="J317">
        <v>3</v>
      </c>
      <c r="K317">
        <v>3</v>
      </c>
      <c r="L317">
        <v>5</v>
      </c>
      <c r="N317">
        <v>3</v>
      </c>
      <c r="O317">
        <v>3</v>
      </c>
      <c r="P317">
        <v>3</v>
      </c>
      <c r="Q317">
        <v>3</v>
      </c>
      <c r="R317">
        <v>3</v>
      </c>
      <c r="S317">
        <v>5</v>
      </c>
      <c r="T317">
        <v>4</v>
      </c>
      <c r="U317">
        <v>4</v>
      </c>
      <c r="W317">
        <v>4</v>
      </c>
      <c r="X317">
        <v>4</v>
      </c>
      <c r="Y317">
        <v>1</v>
      </c>
      <c r="Z317">
        <v>5</v>
      </c>
      <c r="AA317">
        <v>1</v>
      </c>
      <c r="AB317">
        <v>1</v>
      </c>
      <c r="AC317">
        <v>4</v>
      </c>
      <c r="AD317">
        <v>5</v>
      </c>
      <c r="AE317">
        <v>5</v>
      </c>
      <c r="AF317">
        <v>4</v>
      </c>
      <c r="AG317">
        <v>3</v>
      </c>
      <c r="AH317">
        <v>1</v>
      </c>
      <c r="AI317">
        <v>5</v>
      </c>
      <c r="AJ317">
        <v>5</v>
      </c>
      <c r="AK317">
        <v>5</v>
      </c>
      <c r="AQ317">
        <v>6.67</v>
      </c>
      <c r="AR317">
        <v>6.67</v>
      </c>
      <c r="AS317" t="s">
        <v>59</v>
      </c>
      <c r="AU317">
        <v>6.67</v>
      </c>
      <c r="AV317">
        <v>6.67</v>
      </c>
      <c r="AW317">
        <v>6.67</v>
      </c>
      <c r="AX317">
        <v>6.67</v>
      </c>
      <c r="AY317">
        <v>6.67</v>
      </c>
      <c r="AZ317" t="s">
        <v>59</v>
      </c>
      <c r="BA317">
        <v>10</v>
      </c>
      <c r="BB317">
        <v>10</v>
      </c>
      <c r="BD317">
        <v>10</v>
      </c>
      <c r="BE317">
        <v>10</v>
      </c>
      <c r="BF317">
        <v>0</v>
      </c>
      <c r="BG317" t="s">
        <v>59</v>
      </c>
      <c r="BH317">
        <v>10</v>
      </c>
      <c r="BI317">
        <v>10</v>
      </c>
      <c r="BJ317">
        <v>10</v>
      </c>
      <c r="BK317" t="s">
        <v>59</v>
      </c>
      <c r="BL317" t="s">
        <v>59</v>
      </c>
      <c r="BM317">
        <v>10</v>
      </c>
      <c r="BN317">
        <v>6.67</v>
      </c>
      <c r="BO317">
        <v>0</v>
      </c>
      <c r="BP317" t="s">
        <v>59</v>
      </c>
      <c r="BQ317" t="s">
        <v>59</v>
      </c>
      <c r="BR317" t="s">
        <v>59</v>
      </c>
      <c r="BS317">
        <v>8.3350000000000009</v>
      </c>
      <c r="BT317">
        <v>6.67</v>
      </c>
      <c r="BU317">
        <v>10</v>
      </c>
      <c r="BV317">
        <v>8.3350000000000009</v>
      </c>
      <c r="BW317">
        <v>6.67</v>
      </c>
      <c r="BX317">
        <v>6.666666666666667</v>
      </c>
      <c r="BY317" t="s">
        <v>462</v>
      </c>
      <c r="BZ317">
        <v>6.67</v>
      </c>
      <c r="CA317">
        <v>10</v>
      </c>
      <c r="CB317">
        <v>10</v>
      </c>
    </row>
    <row r="318" spans="2:80" x14ac:dyDescent="0.35">
      <c r="B318" t="s">
        <v>382</v>
      </c>
      <c r="C318" t="s">
        <v>127</v>
      </c>
      <c r="D318" t="s">
        <v>138</v>
      </c>
      <c r="E318" t="s">
        <v>367</v>
      </c>
      <c r="G318" t="s">
        <v>126</v>
      </c>
      <c r="H318">
        <v>2021</v>
      </c>
      <c r="I318" t="s">
        <v>177</v>
      </c>
      <c r="J318">
        <v>3</v>
      </c>
      <c r="K318">
        <v>3</v>
      </c>
      <c r="L318">
        <v>5</v>
      </c>
      <c r="M318">
        <v>1</v>
      </c>
      <c r="N318">
        <v>5</v>
      </c>
      <c r="O318">
        <v>5</v>
      </c>
      <c r="P318">
        <v>3</v>
      </c>
      <c r="Q318">
        <v>5</v>
      </c>
      <c r="R318">
        <v>5</v>
      </c>
      <c r="S318">
        <v>1</v>
      </c>
      <c r="T318">
        <v>3</v>
      </c>
      <c r="U318">
        <v>3</v>
      </c>
      <c r="V318">
        <v>3</v>
      </c>
      <c r="W318">
        <v>3</v>
      </c>
      <c r="X318">
        <v>3</v>
      </c>
      <c r="Y318">
        <v>3</v>
      </c>
      <c r="Z318">
        <v>3</v>
      </c>
      <c r="AA318">
        <v>1</v>
      </c>
      <c r="AB318">
        <v>1</v>
      </c>
      <c r="AC318">
        <v>3</v>
      </c>
      <c r="AD318">
        <v>3</v>
      </c>
      <c r="AE318">
        <v>5</v>
      </c>
      <c r="AG318">
        <v>3</v>
      </c>
      <c r="AH318">
        <v>5</v>
      </c>
      <c r="AI318">
        <v>2</v>
      </c>
      <c r="AJ318">
        <v>3</v>
      </c>
      <c r="AK318">
        <v>5</v>
      </c>
      <c r="AQ318">
        <v>6.67</v>
      </c>
      <c r="AR318">
        <v>6.67</v>
      </c>
      <c r="AS318" t="s">
        <v>59</v>
      </c>
      <c r="AT318">
        <v>10</v>
      </c>
      <c r="AU318" t="s">
        <v>59</v>
      </c>
      <c r="AV318" t="s">
        <v>59</v>
      </c>
      <c r="AW318">
        <v>6.67</v>
      </c>
      <c r="AX318" t="s">
        <v>59</v>
      </c>
      <c r="AY318" t="s">
        <v>59</v>
      </c>
      <c r="AZ318">
        <v>10</v>
      </c>
      <c r="BA318">
        <v>6.67</v>
      </c>
      <c r="BB318">
        <v>6.67</v>
      </c>
      <c r="BC318">
        <v>6.67</v>
      </c>
      <c r="BD318">
        <v>6.67</v>
      </c>
      <c r="BE318">
        <v>6.67</v>
      </c>
      <c r="BF318">
        <v>6.67</v>
      </c>
      <c r="BG318">
        <v>6.67</v>
      </c>
      <c r="BH318">
        <v>10</v>
      </c>
      <c r="BI318">
        <v>10</v>
      </c>
      <c r="BJ318">
        <v>6.67</v>
      </c>
      <c r="BK318">
        <v>6.67</v>
      </c>
      <c r="BL318" t="s">
        <v>59</v>
      </c>
      <c r="BN318">
        <v>6.67</v>
      </c>
      <c r="BO318" t="s">
        <v>59</v>
      </c>
      <c r="BP318">
        <v>3.33</v>
      </c>
      <c r="BQ318">
        <v>6.67</v>
      </c>
      <c r="BR318" t="s">
        <v>59</v>
      </c>
      <c r="BS318">
        <v>6.67</v>
      </c>
      <c r="BT318">
        <v>6.67</v>
      </c>
      <c r="BU318">
        <v>8.3350000000000009</v>
      </c>
      <c r="BV318">
        <v>6.67</v>
      </c>
      <c r="BW318" t="s">
        <v>462</v>
      </c>
      <c r="BX318">
        <v>6.67</v>
      </c>
      <c r="BY318">
        <v>6.67</v>
      </c>
      <c r="BZ318">
        <v>8.3350000000000009</v>
      </c>
      <c r="CA318">
        <v>8.89</v>
      </c>
      <c r="CB318">
        <v>6.67</v>
      </c>
    </row>
    <row r="319" spans="2:80" x14ac:dyDescent="0.35">
      <c r="B319" t="s">
        <v>383</v>
      </c>
      <c r="C319" t="s">
        <v>127</v>
      </c>
      <c r="D319" t="s">
        <v>132</v>
      </c>
      <c r="E319" t="s">
        <v>366</v>
      </c>
      <c r="G319" t="s">
        <v>126</v>
      </c>
      <c r="H319">
        <v>2021</v>
      </c>
      <c r="I319" t="s">
        <v>177</v>
      </c>
      <c r="J319">
        <v>3</v>
      </c>
      <c r="K319">
        <v>3</v>
      </c>
      <c r="L319">
        <v>4</v>
      </c>
      <c r="M319">
        <v>2</v>
      </c>
      <c r="N319">
        <v>4</v>
      </c>
      <c r="O319">
        <v>4</v>
      </c>
      <c r="P319">
        <v>3</v>
      </c>
      <c r="Q319">
        <v>4</v>
      </c>
      <c r="R319">
        <v>3</v>
      </c>
      <c r="S319">
        <v>1</v>
      </c>
      <c r="T319">
        <v>3</v>
      </c>
      <c r="U319">
        <v>3</v>
      </c>
      <c r="V319">
        <v>4</v>
      </c>
      <c r="W319">
        <v>3</v>
      </c>
      <c r="X319">
        <v>4</v>
      </c>
      <c r="Y319">
        <v>3</v>
      </c>
      <c r="Z319">
        <v>3</v>
      </c>
      <c r="AA319">
        <v>1</v>
      </c>
      <c r="AB319">
        <v>1</v>
      </c>
      <c r="AC319">
        <v>3</v>
      </c>
      <c r="AD319">
        <v>4</v>
      </c>
      <c r="AE319">
        <v>4</v>
      </c>
      <c r="AF319">
        <v>5</v>
      </c>
      <c r="AG319">
        <v>3</v>
      </c>
      <c r="AH319">
        <v>3</v>
      </c>
      <c r="AI319">
        <v>4</v>
      </c>
      <c r="AJ319">
        <v>3</v>
      </c>
      <c r="AK319">
        <v>4</v>
      </c>
      <c r="AQ319">
        <v>6.67</v>
      </c>
      <c r="AR319">
        <v>6.67</v>
      </c>
      <c r="AS319">
        <v>10</v>
      </c>
      <c r="AT319">
        <v>6.67</v>
      </c>
      <c r="AU319">
        <v>10</v>
      </c>
      <c r="AV319">
        <v>10</v>
      </c>
      <c r="AW319">
        <v>6.67</v>
      </c>
      <c r="AX319">
        <v>10</v>
      </c>
      <c r="AY319">
        <v>6.67</v>
      </c>
      <c r="AZ319">
        <v>10</v>
      </c>
      <c r="BA319">
        <v>6.67</v>
      </c>
      <c r="BB319">
        <v>6.67</v>
      </c>
      <c r="BC319">
        <v>10</v>
      </c>
      <c r="BD319">
        <v>6.67</v>
      </c>
      <c r="BE319">
        <v>10</v>
      </c>
      <c r="BF319">
        <v>6.67</v>
      </c>
      <c r="BG319">
        <v>6.67</v>
      </c>
      <c r="BH319">
        <v>10</v>
      </c>
      <c r="BI319">
        <v>10</v>
      </c>
      <c r="BJ319">
        <v>6.67</v>
      </c>
      <c r="BK319">
        <v>10</v>
      </c>
      <c r="BL319">
        <v>10</v>
      </c>
      <c r="BM319" t="s">
        <v>59</v>
      </c>
      <c r="BN319">
        <v>6.67</v>
      </c>
      <c r="BO319">
        <v>6.67</v>
      </c>
      <c r="BP319">
        <v>10</v>
      </c>
      <c r="BQ319">
        <v>6.67</v>
      </c>
      <c r="BR319">
        <v>10</v>
      </c>
      <c r="BS319">
        <v>8.3350000000000009</v>
      </c>
      <c r="BT319">
        <v>7.78</v>
      </c>
      <c r="BU319">
        <v>6.67</v>
      </c>
      <c r="BV319">
        <v>10</v>
      </c>
      <c r="BW319">
        <v>8.3350000000000009</v>
      </c>
      <c r="BX319">
        <v>6.67</v>
      </c>
      <c r="BY319">
        <v>8.3350000000000009</v>
      </c>
      <c r="BZ319">
        <v>8.3350000000000009</v>
      </c>
      <c r="CA319">
        <v>10</v>
      </c>
      <c r="CB319">
        <v>8.3350000000000009</v>
      </c>
    </row>
    <row r="320" spans="2:80" x14ac:dyDescent="0.35">
      <c r="B320" t="s">
        <v>382</v>
      </c>
      <c r="C320" t="s">
        <v>127</v>
      </c>
      <c r="D320" t="s">
        <v>132</v>
      </c>
      <c r="E320" t="s">
        <v>366</v>
      </c>
      <c r="G320" t="s">
        <v>126</v>
      </c>
      <c r="H320">
        <v>2021</v>
      </c>
      <c r="I320" t="s">
        <v>177</v>
      </c>
      <c r="J320">
        <v>3</v>
      </c>
      <c r="K320">
        <v>3</v>
      </c>
      <c r="L320">
        <v>3</v>
      </c>
      <c r="M320">
        <v>1</v>
      </c>
      <c r="N320">
        <v>3</v>
      </c>
      <c r="O320">
        <v>3</v>
      </c>
      <c r="P320">
        <v>3</v>
      </c>
      <c r="Q320">
        <v>4</v>
      </c>
      <c r="R320">
        <v>3</v>
      </c>
      <c r="S320">
        <v>2</v>
      </c>
      <c r="T320">
        <v>4</v>
      </c>
      <c r="U320">
        <v>3</v>
      </c>
      <c r="V320">
        <v>3</v>
      </c>
      <c r="W320">
        <v>2</v>
      </c>
      <c r="X320">
        <v>4</v>
      </c>
      <c r="Y320">
        <v>3</v>
      </c>
      <c r="Z320">
        <v>3</v>
      </c>
      <c r="AA320">
        <v>1</v>
      </c>
      <c r="AB320">
        <v>1</v>
      </c>
      <c r="AC320">
        <v>3</v>
      </c>
      <c r="AD320">
        <v>4</v>
      </c>
      <c r="AE320">
        <v>3</v>
      </c>
      <c r="AF320">
        <v>2</v>
      </c>
      <c r="AG320">
        <v>3</v>
      </c>
      <c r="AH320">
        <v>3</v>
      </c>
      <c r="AI320">
        <v>3</v>
      </c>
      <c r="AJ320">
        <v>3</v>
      </c>
      <c r="AK320">
        <v>4</v>
      </c>
      <c r="AQ320">
        <v>6.67</v>
      </c>
      <c r="AR320">
        <v>6.67</v>
      </c>
      <c r="AS320">
        <v>6.67</v>
      </c>
      <c r="AT320">
        <v>10</v>
      </c>
      <c r="AU320">
        <v>6.67</v>
      </c>
      <c r="AV320">
        <v>6.67</v>
      </c>
      <c r="AW320">
        <v>6.67</v>
      </c>
      <c r="AX320">
        <v>10</v>
      </c>
      <c r="AY320">
        <v>6.67</v>
      </c>
      <c r="AZ320">
        <v>6.67</v>
      </c>
      <c r="BA320">
        <v>10</v>
      </c>
      <c r="BB320">
        <v>6.67</v>
      </c>
      <c r="BC320">
        <v>6.67</v>
      </c>
      <c r="BD320">
        <v>3.33</v>
      </c>
      <c r="BE320">
        <v>10</v>
      </c>
      <c r="BF320">
        <v>6.67</v>
      </c>
      <c r="BG320">
        <v>6.67</v>
      </c>
      <c r="BH320">
        <v>10</v>
      </c>
      <c r="BI320">
        <v>10</v>
      </c>
      <c r="BJ320">
        <v>6.67</v>
      </c>
      <c r="BK320">
        <v>10</v>
      </c>
      <c r="BL320">
        <v>6.67</v>
      </c>
      <c r="BM320">
        <v>3.33</v>
      </c>
      <c r="BN320">
        <v>6.67</v>
      </c>
      <c r="BO320">
        <v>6.67</v>
      </c>
      <c r="BP320">
        <v>6.67</v>
      </c>
      <c r="BQ320">
        <v>6.67</v>
      </c>
      <c r="BR320">
        <v>10</v>
      </c>
      <c r="BS320">
        <v>6.67</v>
      </c>
      <c r="BT320">
        <v>6.669999999999999</v>
      </c>
      <c r="BU320">
        <v>10</v>
      </c>
      <c r="BV320">
        <v>8.3350000000000009</v>
      </c>
      <c r="BW320">
        <v>8.3350000000000009</v>
      </c>
      <c r="BX320">
        <v>4.4433333333333334</v>
      </c>
      <c r="BY320">
        <v>6.67</v>
      </c>
      <c r="BZ320">
        <v>6.67</v>
      </c>
      <c r="CA320">
        <v>10</v>
      </c>
      <c r="CB320">
        <v>6.67</v>
      </c>
    </row>
    <row r="321" spans="2:80" x14ac:dyDescent="0.35">
      <c r="B321" t="s">
        <v>383</v>
      </c>
      <c r="C321" t="s">
        <v>127</v>
      </c>
      <c r="D321" t="s">
        <v>132</v>
      </c>
      <c r="E321" t="s">
        <v>366</v>
      </c>
      <c r="G321" t="s">
        <v>126</v>
      </c>
      <c r="H321">
        <v>2021</v>
      </c>
      <c r="I321" t="s">
        <v>177</v>
      </c>
      <c r="J321">
        <v>3</v>
      </c>
      <c r="K321">
        <v>3</v>
      </c>
      <c r="L321">
        <v>3</v>
      </c>
      <c r="M321">
        <v>1</v>
      </c>
      <c r="N321">
        <v>4</v>
      </c>
      <c r="O321">
        <v>2</v>
      </c>
      <c r="P321">
        <v>3</v>
      </c>
      <c r="Q321">
        <v>2</v>
      </c>
      <c r="R321">
        <v>4</v>
      </c>
      <c r="S321">
        <v>3</v>
      </c>
      <c r="T321">
        <v>3</v>
      </c>
      <c r="U321">
        <v>3</v>
      </c>
      <c r="V321">
        <v>3</v>
      </c>
      <c r="W321">
        <v>3</v>
      </c>
      <c r="X321">
        <v>4</v>
      </c>
      <c r="Y321">
        <v>3</v>
      </c>
      <c r="Z321">
        <v>3</v>
      </c>
      <c r="AA321">
        <v>3</v>
      </c>
      <c r="AB321">
        <v>2</v>
      </c>
      <c r="AC321">
        <v>2</v>
      </c>
      <c r="AD321">
        <v>3</v>
      </c>
      <c r="AE321">
        <v>4</v>
      </c>
      <c r="AF321">
        <v>3</v>
      </c>
      <c r="AG321">
        <v>5</v>
      </c>
      <c r="AH321">
        <v>5</v>
      </c>
      <c r="AI321">
        <v>4</v>
      </c>
      <c r="AJ321">
        <v>4</v>
      </c>
      <c r="AK321">
        <v>3</v>
      </c>
      <c r="AQ321">
        <v>6.67</v>
      </c>
      <c r="AR321">
        <v>6.67</v>
      </c>
      <c r="AS321">
        <v>6.67</v>
      </c>
      <c r="AT321">
        <v>10</v>
      </c>
      <c r="AU321">
        <v>10</v>
      </c>
      <c r="AV321">
        <v>3.33</v>
      </c>
      <c r="AW321">
        <v>6.67</v>
      </c>
      <c r="AX321">
        <v>3.33</v>
      </c>
      <c r="AY321">
        <v>10</v>
      </c>
      <c r="AZ321">
        <v>3.33</v>
      </c>
      <c r="BA321">
        <v>6.67</v>
      </c>
      <c r="BB321">
        <v>6.67</v>
      </c>
      <c r="BC321">
        <v>6.67</v>
      </c>
      <c r="BD321">
        <v>6.67</v>
      </c>
      <c r="BE321">
        <v>10</v>
      </c>
      <c r="BF321">
        <v>6.67</v>
      </c>
      <c r="BG321">
        <v>6.67</v>
      </c>
      <c r="BH321">
        <v>3.33</v>
      </c>
      <c r="BI321">
        <v>6.67</v>
      </c>
      <c r="BJ321">
        <v>3.33</v>
      </c>
      <c r="BK321">
        <v>6.67</v>
      </c>
      <c r="BL321">
        <v>10</v>
      </c>
      <c r="BM321">
        <v>6.67</v>
      </c>
      <c r="BN321" t="s">
        <v>59</v>
      </c>
      <c r="BO321" t="s">
        <v>59</v>
      </c>
      <c r="BP321">
        <v>10</v>
      </c>
      <c r="BQ321">
        <v>10</v>
      </c>
      <c r="BR321">
        <v>6.67</v>
      </c>
      <c r="BS321">
        <v>8.3350000000000009</v>
      </c>
      <c r="BT321">
        <v>6.669999999999999</v>
      </c>
      <c r="BU321">
        <v>8.3350000000000009</v>
      </c>
      <c r="BV321">
        <v>6.665</v>
      </c>
      <c r="BW321">
        <v>6.665</v>
      </c>
      <c r="BX321">
        <v>6.669999999999999</v>
      </c>
      <c r="BY321">
        <v>6.67</v>
      </c>
      <c r="BZ321">
        <v>5</v>
      </c>
      <c r="CA321">
        <v>5.5566666666666675</v>
      </c>
      <c r="CB321">
        <v>6.665</v>
      </c>
    </row>
    <row r="322" spans="2:80" x14ac:dyDescent="0.35">
      <c r="B322" t="s">
        <v>383</v>
      </c>
      <c r="C322" t="s">
        <v>127</v>
      </c>
      <c r="D322" t="s">
        <v>132</v>
      </c>
      <c r="E322" t="s">
        <v>366</v>
      </c>
      <c r="G322" t="s">
        <v>126</v>
      </c>
      <c r="H322">
        <v>2021</v>
      </c>
      <c r="I322" t="s">
        <v>177</v>
      </c>
      <c r="J322">
        <v>3</v>
      </c>
      <c r="K322">
        <v>3</v>
      </c>
      <c r="L322">
        <v>2</v>
      </c>
      <c r="M322">
        <v>1</v>
      </c>
      <c r="N322">
        <v>4</v>
      </c>
      <c r="O322">
        <v>4</v>
      </c>
      <c r="P322">
        <v>4</v>
      </c>
      <c r="Q322">
        <v>3</v>
      </c>
      <c r="R322">
        <v>3</v>
      </c>
      <c r="S322">
        <v>1</v>
      </c>
      <c r="T322">
        <v>4</v>
      </c>
      <c r="U322">
        <v>4</v>
      </c>
      <c r="V322">
        <v>3</v>
      </c>
      <c r="W322">
        <v>4</v>
      </c>
      <c r="X322">
        <v>4</v>
      </c>
      <c r="Y322">
        <v>4</v>
      </c>
      <c r="Z322">
        <v>3</v>
      </c>
      <c r="AA322">
        <v>1</v>
      </c>
      <c r="AB322">
        <v>1</v>
      </c>
      <c r="AC322">
        <v>4</v>
      </c>
      <c r="AD322">
        <v>4</v>
      </c>
      <c r="AE322">
        <v>4</v>
      </c>
      <c r="AF322">
        <v>3</v>
      </c>
      <c r="AG322">
        <v>5</v>
      </c>
      <c r="AH322">
        <v>3</v>
      </c>
      <c r="AI322">
        <v>2</v>
      </c>
      <c r="AJ322">
        <v>4</v>
      </c>
      <c r="AK322">
        <v>4</v>
      </c>
      <c r="AQ322">
        <v>6.67</v>
      </c>
      <c r="AR322">
        <v>6.67</v>
      </c>
      <c r="AS322">
        <v>3.33</v>
      </c>
      <c r="AT322">
        <v>10</v>
      </c>
      <c r="AU322">
        <v>10</v>
      </c>
      <c r="AV322">
        <v>10</v>
      </c>
      <c r="AW322">
        <v>10</v>
      </c>
      <c r="AX322">
        <v>6.67</v>
      </c>
      <c r="AY322">
        <v>6.67</v>
      </c>
      <c r="AZ322">
        <v>10</v>
      </c>
      <c r="BA322">
        <v>10</v>
      </c>
      <c r="BB322">
        <v>10</v>
      </c>
      <c r="BC322">
        <v>6.67</v>
      </c>
      <c r="BD322">
        <v>10</v>
      </c>
      <c r="BE322">
        <v>10</v>
      </c>
      <c r="BF322">
        <v>10</v>
      </c>
      <c r="BG322">
        <v>6.67</v>
      </c>
      <c r="BH322">
        <v>10</v>
      </c>
      <c r="BI322">
        <v>10</v>
      </c>
      <c r="BJ322">
        <v>10</v>
      </c>
      <c r="BK322">
        <v>10</v>
      </c>
      <c r="BL322">
        <v>10</v>
      </c>
      <c r="BM322">
        <v>6.67</v>
      </c>
      <c r="BN322" t="s">
        <v>59</v>
      </c>
      <c r="BO322">
        <v>6.67</v>
      </c>
      <c r="BP322">
        <v>3.33</v>
      </c>
      <c r="BQ322">
        <v>10</v>
      </c>
      <c r="BR322">
        <v>10</v>
      </c>
      <c r="BS322">
        <v>10</v>
      </c>
      <c r="BT322">
        <v>5.5566666666666675</v>
      </c>
      <c r="BU322">
        <v>10</v>
      </c>
      <c r="BV322">
        <v>10</v>
      </c>
      <c r="BW322">
        <v>6.67</v>
      </c>
      <c r="BX322">
        <v>8.89</v>
      </c>
      <c r="BY322">
        <v>6.67</v>
      </c>
      <c r="BZ322">
        <v>10</v>
      </c>
      <c r="CA322">
        <v>10</v>
      </c>
      <c r="CB322">
        <v>10</v>
      </c>
    </row>
    <row r="323" spans="2:80" x14ac:dyDescent="0.35">
      <c r="B323" t="s">
        <v>426</v>
      </c>
      <c r="C323" t="s">
        <v>127</v>
      </c>
      <c r="D323" t="s">
        <v>140</v>
      </c>
      <c r="E323" t="s">
        <v>375</v>
      </c>
      <c r="G323" t="s">
        <v>126</v>
      </c>
      <c r="H323">
        <v>2022</v>
      </c>
      <c r="I323" t="s">
        <v>177</v>
      </c>
      <c r="J323">
        <v>3</v>
      </c>
      <c r="K323">
        <v>2</v>
      </c>
      <c r="L323">
        <v>3</v>
      </c>
      <c r="M323">
        <v>2</v>
      </c>
      <c r="N323">
        <v>4</v>
      </c>
      <c r="O323">
        <v>3</v>
      </c>
      <c r="P323">
        <v>2</v>
      </c>
      <c r="Q323">
        <v>2</v>
      </c>
      <c r="R323">
        <v>3</v>
      </c>
      <c r="S323">
        <v>4</v>
      </c>
      <c r="T323">
        <v>3</v>
      </c>
      <c r="U323">
        <v>4</v>
      </c>
      <c r="V323">
        <v>4</v>
      </c>
      <c r="W323">
        <v>3</v>
      </c>
      <c r="X323">
        <v>4</v>
      </c>
      <c r="Y323">
        <v>4</v>
      </c>
      <c r="Z323">
        <v>2</v>
      </c>
      <c r="AA323">
        <v>2</v>
      </c>
      <c r="AB323">
        <v>1</v>
      </c>
      <c r="AC323">
        <v>4</v>
      </c>
      <c r="AD323">
        <v>4</v>
      </c>
      <c r="AE323">
        <v>3</v>
      </c>
      <c r="AF323">
        <v>3</v>
      </c>
      <c r="AG323">
        <v>3</v>
      </c>
      <c r="AH323">
        <v>3</v>
      </c>
      <c r="AI323">
        <v>4</v>
      </c>
      <c r="AJ323">
        <v>3</v>
      </c>
      <c r="AL323">
        <v>4</v>
      </c>
      <c r="AM323">
        <v>2</v>
      </c>
      <c r="AN323">
        <v>1</v>
      </c>
      <c r="AO323">
        <v>1</v>
      </c>
      <c r="AP323">
        <v>1</v>
      </c>
      <c r="BS323" t="s">
        <v>462</v>
      </c>
      <c r="BT323" t="s">
        <v>462</v>
      </c>
      <c r="BU323" t="s">
        <v>462</v>
      </c>
      <c r="BV323" t="s">
        <v>462</v>
      </c>
      <c r="BW323" t="s">
        <v>462</v>
      </c>
      <c r="BX323" t="s">
        <v>462</v>
      </c>
      <c r="BY323" t="s">
        <v>462</v>
      </c>
      <c r="BZ323" t="s">
        <v>462</v>
      </c>
      <c r="CA323" t="s">
        <v>462</v>
      </c>
      <c r="CB323" t="s">
        <v>462</v>
      </c>
    </row>
    <row r="324" spans="2:80" x14ac:dyDescent="0.35">
      <c r="B324" t="s">
        <v>426</v>
      </c>
      <c r="C324" t="s">
        <v>127</v>
      </c>
      <c r="D324" t="s">
        <v>140</v>
      </c>
      <c r="E324" t="s">
        <v>375</v>
      </c>
      <c r="G324" t="s">
        <v>126</v>
      </c>
      <c r="H324">
        <v>2022</v>
      </c>
      <c r="I324" t="s">
        <v>176</v>
      </c>
      <c r="J324">
        <v>3</v>
      </c>
      <c r="K324">
        <v>3</v>
      </c>
      <c r="L324">
        <v>3</v>
      </c>
      <c r="M324">
        <v>3</v>
      </c>
      <c r="N324">
        <v>2</v>
      </c>
      <c r="O324">
        <v>5</v>
      </c>
      <c r="P324">
        <v>3</v>
      </c>
      <c r="Q324">
        <v>2</v>
      </c>
      <c r="R324">
        <v>3</v>
      </c>
      <c r="S324">
        <v>2</v>
      </c>
      <c r="T324">
        <v>3</v>
      </c>
      <c r="U324">
        <v>3</v>
      </c>
      <c r="V324">
        <v>3</v>
      </c>
      <c r="W324">
        <v>2</v>
      </c>
      <c r="X324">
        <v>4</v>
      </c>
      <c r="Y324">
        <v>3</v>
      </c>
      <c r="Z324">
        <v>3</v>
      </c>
      <c r="AA324">
        <v>1</v>
      </c>
      <c r="AC324">
        <v>3</v>
      </c>
      <c r="AD324">
        <v>4</v>
      </c>
      <c r="AE324">
        <v>3</v>
      </c>
      <c r="AF324">
        <v>3</v>
      </c>
      <c r="AG324">
        <v>5</v>
      </c>
      <c r="AH324">
        <v>3</v>
      </c>
      <c r="AI324">
        <v>3</v>
      </c>
      <c r="AJ324">
        <v>3</v>
      </c>
      <c r="AL324">
        <v>3</v>
      </c>
      <c r="AM324">
        <v>1</v>
      </c>
      <c r="AN324">
        <v>1</v>
      </c>
      <c r="AO324">
        <v>1</v>
      </c>
      <c r="AP324">
        <v>2</v>
      </c>
      <c r="BS324" t="s">
        <v>462</v>
      </c>
      <c r="BT324" t="s">
        <v>462</v>
      </c>
      <c r="BU324" t="s">
        <v>462</v>
      </c>
      <c r="BV324" t="s">
        <v>462</v>
      </c>
      <c r="BW324" t="s">
        <v>462</v>
      </c>
      <c r="BX324" t="s">
        <v>462</v>
      </c>
      <c r="BY324" t="s">
        <v>462</v>
      </c>
      <c r="BZ324" t="s">
        <v>462</v>
      </c>
      <c r="CA324" t="s">
        <v>462</v>
      </c>
      <c r="CB324" t="s">
        <v>462</v>
      </c>
    </row>
    <row r="325" spans="2:80" x14ac:dyDescent="0.35">
      <c r="B325" t="s">
        <v>383</v>
      </c>
      <c r="C325" t="s">
        <v>127</v>
      </c>
      <c r="D325" t="s">
        <v>132</v>
      </c>
      <c r="E325" t="s">
        <v>366</v>
      </c>
      <c r="G325" t="s">
        <v>126</v>
      </c>
      <c r="H325">
        <v>2021</v>
      </c>
      <c r="I325" t="s">
        <v>176</v>
      </c>
      <c r="J325">
        <v>3</v>
      </c>
      <c r="K325">
        <v>2</v>
      </c>
      <c r="L325">
        <v>3</v>
      </c>
      <c r="M325">
        <v>2</v>
      </c>
      <c r="N325">
        <v>3</v>
      </c>
      <c r="O325">
        <v>2</v>
      </c>
      <c r="P325">
        <v>3</v>
      </c>
      <c r="Q325">
        <v>3</v>
      </c>
      <c r="R325">
        <v>4</v>
      </c>
      <c r="S325">
        <v>2</v>
      </c>
      <c r="T325">
        <v>4</v>
      </c>
      <c r="U325">
        <v>4</v>
      </c>
      <c r="V325">
        <v>4</v>
      </c>
      <c r="W325">
        <v>4</v>
      </c>
      <c r="X325">
        <v>4</v>
      </c>
      <c r="Y325">
        <v>3</v>
      </c>
      <c r="Z325">
        <v>3</v>
      </c>
      <c r="AA325">
        <v>1</v>
      </c>
      <c r="AB325">
        <v>2</v>
      </c>
      <c r="AC325">
        <v>4</v>
      </c>
      <c r="AD325">
        <v>3</v>
      </c>
      <c r="AE325">
        <v>4</v>
      </c>
      <c r="AF325">
        <v>3</v>
      </c>
      <c r="AG325">
        <v>4</v>
      </c>
      <c r="AH325">
        <v>2</v>
      </c>
      <c r="AI325">
        <v>2</v>
      </c>
      <c r="AJ325">
        <v>3</v>
      </c>
      <c r="AK325">
        <v>4</v>
      </c>
      <c r="AQ325">
        <v>6.67</v>
      </c>
      <c r="AR325">
        <v>3.33</v>
      </c>
      <c r="AS325">
        <v>6.67</v>
      </c>
      <c r="AT325">
        <v>6.67</v>
      </c>
      <c r="AU325">
        <v>6.67</v>
      </c>
      <c r="AV325">
        <v>3.33</v>
      </c>
      <c r="AW325">
        <v>6.67</v>
      </c>
      <c r="AX325">
        <v>6.67</v>
      </c>
      <c r="AY325">
        <v>10</v>
      </c>
      <c r="AZ325">
        <v>6.67</v>
      </c>
      <c r="BA325">
        <v>10</v>
      </c>
      <c r="BB325">
        <v>10</v>
      </c>
      <c r="BC325">
        <v>10</v>
      </c>
      <c r="BD325">
        <v>10</v>
      </c>
      <c r="BE325">
        <v>10</v>
      </c>
      <c r="BF325">
        <v>6.67</v>
      </c>
      <c r="BG325">
        <v>6.67</v>
      </c>
      <c r="BH325">
        <v>10</v>
      </c>
      <c r="BI325">
        <v>6.67</v>
      </c>
      <c r="BJ325">
        <v>10</v>
      </c>
      <c r="BK325">
        <v>6.67</v>
      </c>
      <c r="BL325">
        <v>10</v>
      </c>
      <c r="BM325">
        <v>6.67</v>
      </c>
      <c r="BN325">
        <v>10</v>
      </c>
      <c r="BO325">
        <v>3.33</v>
      </c>
      <c r="BP325">
        <v>3.33</v>
      </c>
      <c r="BQ325">
        <v>6.67</v>
      </c>
      <c r="BR325">
        <v>10</v>
      </c>
      <c r="BS325">
        <v>8.3350000000000009</v>
      </c>
      <c r="BT325">
        <v>5.5566666666666675</v>
      </c>
      <c r="BU325">
        <v>8.3350000000000009</v>
      </c>
      <c r="BV325">
        <v>6.665</v>
      </c>
      <c r="BW325">
        <v>8.3350000000000009</v>
      </c>
      <c r="BX325">
        <v>7.7800000000000011</v>
      </c>
      <c r="BY325">
        <v>8.3350000000000009</v>
      </c>
      <c r="BZ325">
        <v>6.67</v>
      </c>
      <c r="CA325">
        <v>7.7800000000000011</v>
      </c>
      <c r="CB325">
        <v>10</v>
      </c>
    </row>
    <row r="326" spans="2:80" x14ac:dyDescent="0.35">
      <c r="B326" t="s">
        <v>383</v>
      </c>
      <c r="C326" t="s">
        <v>127</v>
      </c>
      <c r="D326" t="s">
        <v>132</v>
      </c>
      <c r="E326" t="s">
        <v>366</v>
      </c>
      <c r="G326" t="s">
        <v>126</v>
      </c>
      <c r="H326">
        <v>2021</v>
      </c>
      <c r="I326" t="s">
        <v>354</v>
      </c>
      <c r="J326">
        <v>3</v>
      </c>
      <c r="K326">
        <v>3</v>
      </c>
      <c r="L326">
        <v>3</v>
      </c>
      <c r="M326">
        <v>2</v>
      </c>
      <c r="N326">
        <v>5</v>
      </c>
      <c r="O326">
        <v>5</v>
      </c>
      <c r="P326">
        <v>2</v>
      </c>
      <c r="Q326">
        <v>2</v>
      </c>
      <c r="R326">
        <v>3</v>
      </c>
      <c r="S326">
        <v>2</v>
      </c>
      <c r="T326">
        <v>3</v>
      </c>
      <c r="U326">
        <v>3</v>
      </c>
      <c r="V326">
        <v>3</v>
      </c>
      <c r="W326">
        <v>3</v>
      </c>
      <c r="X326">
        <v>5</v>
      </c>
      <c r="Y326">
        <v>3</v>
      </c>
      <c r="Z326">
        <v>2</v>
      </c>
      <c r="AA326">
        <v>3</v>
      </c>
      <c r="AB326">
        <v>3</v>
      </c>
      <c r="AC326">
        <v>3</v>
      </c>
      <c r="AD326">
        <v>1</v>
      </c>
      <c r="AE326">
        <v>2</v>
      </c>
      <c r="AF326">
        <v>2</v>
      </c>
      <c r="AG326">
        <v>4</v>
      </c>
      <c r="AH326">
        <v>3</v>
      </c>
      <c r="AI326">
        <v>1</v>
      </c>
      <c r="AJ326">
        <v>1</v>
      </c>
      <c r="AK326">
        <v>3</v>
      </c>
      <c r="AQ326">
        <v>6.67</v>
      </c>
      <c r="AR326">
        <v>6.67</v>
      </c>
      <c r="AS326">
        <v>6.67</v>
      </c>
      <c r="AT326">
        <v>6.67</v>
      </c>
      <c r="AU326" t="s">
        <v>59</v>
      </c>
      <c r="AV326" t="s">
        <v>59</v>
      </c>
      <c r="AW326">
        <v>3.33</v>
      </c>
      <c r="AX326">
        <v>3.33</v>
      </c>
      <c r="AY326">
        <v>6.67</v>
      </c>
      <c r="AZ326">
        <v>6.67</v>
      </c>
      <c r="BA326">
        <v>6.67</v>
      </c>
      <c r="BB326">
        <v>6.67</v>
      </c>
      <c r="BC326">
        <v>6.67</v>
      </c>
      <c r="BD326">
        <v>6.67</v>
      </c>
      <c r="BE326" t="s">
        <v>59</v>
      </c>
      <c r="BF326">
        <v>6.67</v>
      </c>
      <c r="BG326">
        <v>3.33</v>
      </c>
      <c r="BH326">
        <v>3.33</v>
      </c>
      <c r="BI326">
        <v>3.33</v>
      </c>
      <c r="BJ326">
        <v>6.67</v>
      </c>
      <c r="BK326">
        <v>0</v>
      </c>
      <c r="BL326">
        <v>3.33</v>
      </c>
      <c r="BM326">
        <v>3.33</v>
      </c>
      <c r="BN326">
        <v>10</v>
      </c>
      <c r="BO326">
        <v>6.67</v>
      </c>
      <c r="BP326">
        <v>0</v>
      </c>
      <c r="BQ326">
        <v>0</v>
      </c>
      <c r="BR326">
        <v>6.67</v>
      </c>
      <c r="BS326">
        <v>6.67</v>
      </c>
      <c r="BT326">
        <v>6.669999999999999</v>
      </c>
      <c r="BU326">
        <v>6.67</v>
      </c>
      <c r="BV326" t="s">
        <v>462</v>
      </c>
      <c r="BW326">
        <v>5</v>
      </c>
      <c r="BX326">
        <v>5.5566666666666675</v>
      </c>
      <c r="BY326">
        <v>5</v>
      </c>
      <c r="BZ326">
        <v>5</v>
      </c>
      <c r="CA326">
        <v>2.2200000000000002</v>
      </c>
      <c r="CB326">
        <v>5</v>
      </c>
    </row>
    <row r="327" spans="2:80" x14ac:dyDescent="0.35">
      <c r="B327" t="s">
        <v>383</v>
      </c>
      <c r="C327" t="s">
        <v>127</v>
      </c>
      <c r="D327" t="s">
        <v>132</v>
      </c>
      <c r="E327" t="s">
        <v>366</v>
      </c>
      <c r="G327" t="s">
        <v>126</v>
      </c>
      <c r="H327">
        <v>2021</v>
      </c>
      <c r="I327" t="s">
        <v>176</v>
      </c>
      <c r="J327">
        <v>3</v>
      </c>
      <c r="K327">
        <v>3</v>
      </c>
      <c r="L327">
        <v>4</v>
      </c>
      <c r="M327">
        <v>2</v>
      </c>
      <c r="N327">
        <v>3</v>
      </c>
      <c r="O327">
        <v>4</v>
      </c>
      <c r="P327">
        <v>3</v>
      </c>
      <c r="Q327">
        <v>3</v>
      </c>
      <c r="R327">
        <v>3</v>
      </c>
      <c r="S327">
        <v>4</v>
      </c>
      <c r="T327">
        <v>4</v>
      </c>
      <c r="U327">
        <v>4</v>
      </c>
      <c r="V327">
        <v>3</v>
      </c>
      <c r="W327">
        <v>3</v>
      </c>
      <c r="X327">
        <v>4</v>
      </c>
      <c r="Y327">
        <v>3</v>
      </c>
      <c r="Z327">
        <v>3</v>
      </c>
      <c r="AA327">
        <v>1</v>
      </c>
      <c r="AB327">
        <v>1</v>
      </c>
      <c r="AC327">
        <v>4</v>
      </c>
      <c r="AD327">
        <v>4</v>
      </c>
      <c r="AE327">
        <v>3</v>
      </c>
      <c r="AF327">
        <v>3</v>
      </c>
      <c r="AG327">
        <v>4</v>
      </c>
      <c r="AH327">
        <v>3</v>
      </c>
      <c r="AI327">
        <v>2</v>
      </c>
      <c r="AJ327">
        <v>3</v>
      </c>
      <c r="AK327">
        <v>4</v>
      </c>
      <c r="AQ327">
        <v>6.67</v>
      </c>
      <c r="AR327">
        <v>6.67</v>
      </c>
      <c r="AS327">
        <v>10</v>
      </c>
      <c r="AT327">
        <v>6.67</v>
      </c>
      <c r="AU327">
        <v>6.67</v>
      </c>
      <c r="AV327">
        <v>10</v>
      </c>
      <c r="AW327">
        <v>6.67</v>
      </c>
      <c r="AX327">
        <v>6.67</v>
      </c>
      <c r="AY327">
        <v>6.67</v>
      </c>
      <c r="AZ327">
        <v>0</v>
      </c>
      <c r="BA327">
        <v>10</v>
      </c>
      <c r="BB327">
        <v>10</v>
      </c>
      <c r="BC327">
        <v>6.67</v>
      </c>
      <c r="BD327">
        <v>6.67</v>
      </c>
      <c r="BE327">
        <v>10</v>
      </c>
      <c r="BF327">
        <v>6.67</v>
      </c>
      <c r="BG327">
        <v>6.67</v>
      </c>
      <c r="BH327">
        <v>10</v>
      </c>
      <c r="BI327">
        <v>10</v>
      </c>
      <c r="BJ327">
        <v>10</v>
      </c>
      <c r="BK327">
        <v>10</v>
      </c>
      <c r="BL327">
        <v>6.67</v>
      </c>
      <c r="BM327">
        <v>6.67</v>
      </c>
      <c r="BN327">
        <v>10</v>
      </c>
      <c r="BO327">
        <v>6.67</v>
      </c>
      <c r="BP327">
        <v>3.33</v>
      </c>
      <c r="BQ327">
        <v>6.67</v>
      </c>
      <c r="BR327">
        <v>10</v>
      </c>
      <c r="BS327">
        <v>8.3350000000000009</v>
      </c>
      <c r="BT327">
        <v>7.78</v>
      </c>
      <c r="BU327">
        <v>8.3350000000000009</v>
      </c>
      <c r="BV327">
        <v>10</v>
      </c>
      <c r="BW327">
        <v>6.67</v>
      </c>
      <c r="BX327">
        <v>6.669999999999999</v>
      </c>
      <c r="BY327">
        <v>6.67</v>
      </c>
      <c r="BZ327">
        <v>3.335</v>
      </c>
      <c r="CA327">
        <v>10</v>
      </c>
      <c r="CB327">
        <v>8.3350000000000009</v>
      </c>
    </row>
    <row r="328" spans="2:80" x14ac:dyDescent="0.35">
      <c r="B328" t="s">
        <v>383</v>
      </c>
      <c r="C328" t="s">
        <v>127</v>
      </c>
      <c r="D328" t="s">
        <v>132</v>
      </c>
      <c r="E328" t="s">
        <v>366</v>
      </c>
      <c r="G328" t="s">
        <v>126</v>
      </c>
      <c r="H328">
        <v>2021</v>
      </c>
      <c r="I328" t="s">
        <v>177</v>
      </c>
      <c r="J328">
        <v>3</v>
      </c>
      <c r="K328">
        <v>3</v>
      </c>
      <c r="L328">
        <v>3</v>
      </c>
      <c r="M328">
        <v>1</v>
      </c>
      <c r="N328">
        <v>3</v>
      </c>
      <c r="O328">
        <v>3</v>
      </c>
      <c r="P328">
        <v>3</v>
      </c>
      <c r="Q328">
        <v>3</v>
      </c>
      <c r="R328">
        <v>4</v>
      </c>
      <c r="S328">
        <v>3</v>
      </c>
      <c r="T328">
        <v>4</v>
      </c>
      <c r="U328">
        <v>4</v>
      </c>
      <c r="V328">
        <v>3</v>
      </c>
      <c r="W328">
        <v>3</v>
      </c>
      <c r="X328">
        <v>4</v>
      </c>
      <c r="Y328">
        <v>4</v>
      </c>
      <c r="Z328">
        <v>3</v>
      </c>
      <c r="AA328">
        <v>1</v>
      </c>
      <c r="AB328">
        <v>1</v>
      </c>
      <c r="AC328">
        <v>4</v>
      </c>
      <c r="AD328">
        <v>4</v>
      </c>
      <c r="AE328">
        <v>4</v>
      </c>
      <c r="AF328">
        <v>5</v>
      </c>
      <c r="AG328">
        <v>4</v>
      </c>
      <c r="AH328">
        <v>1</v>
      </c>
      <c r="AI328">
        <v>2</v>
      </c>
      <c r="AJ328">
        <v>4</v>
      </c>
      <c r="AK328">
        <v>4</v>
      </c>
      <c r="AQ328">
        <v>6.67</v>
      </c>
      <c r="AR328">
        <v>6.67</v>
      </c>
      <c r="AS328">
        <v>6.67</v>
      </c>
      <c r="AT328">
        <v>10</v>
      </c>
      <c r="AU328">
        <v>6.67</v>
      </c>
      <c r="AV328">
        <v>6.67</v>
      </c>
      <c r="AW328">
        <v>6.67</v>
      </c>
      <c r="AX328">
        <v>6.67</v>
      </c>
      <c r="AY328">
        <v>10</v>
      </c>
      <c r="AZ328">
        <v>3.33</v>
      </c>
      <c r="BA328">
        <v>10</v>
      </c>
      <c r="BB328">
        <v>10</v>
      </c>
      <c r="BC328">
        <v>6.67</v>
      </c>
      <c r="BD328">
        <v>6.67</v>
      </c>
      <c r="BE328">
        <v>10</v>
      </c>
      <c r="BF328">
        <v>10</v>
      </c>
      <c r="BG328">
        <v>6.67</v>
      </c>
      <c r="BH328">
        <v>10</v>
      </c>
      <c r="BI328">
        <v>10</v>
      </c>
      <c r="BJ328">
        <v>10</v>
      </c>
      <c r="BK328">
        <v>10</v>
      </c>
      <c r="BL328">
        <v>10</v>
      </c>
      <c r="BM328" t="s">
        <v>59</v>
      </c>
      <c r="BN328">
        <v>10</v>
      </c>
      <c r="BO328">
        <v>0</v>
      </c>
      <c r="BP328">
        <v>3.33</v>
      </c>
      <c r="BQ328">
        <v>10</v>
      </c>
      <c r="BR328">
        <v>10</v>
      </c>
      <c r="BS328">
        <v>8.3350000000000009</v>
      </c>
      <c r="BT328">
        <v>6.669999999999999</v>
      </c>
      <c r="BU328">
        <v>10</v>
      </c>
      <c r="BV328">
        <v>8.3350000000000009</v>
      </c>
      <c r="BW328">
        <v>8.3350000000000009</v>
      </c>
      <c r="BX328">
        <v>8.3350000000000009</v>
      </c>
      <c r="BY328">
        <v>6.67</v>
      </c>
      <c r="BZ328">
        <v>5</v>
      </c>
      <c r="CA328">
        <v>10</v>
      </c>
      <c r="CB328">
        <v>10</v>
      </c>
    </row>
    <row r="329" spans="2:80" x14ac:dyDescent="0.35">
      <c r="B329" t="s">
        <v>426</v>
      </c>
      <c r="C329" t="s">
        <v>127</v>
      </c>
      <c r="D329" t="s">
        <v>140</v>
      </c>
      <c r="E329" t="s">
        <v>375</v>
      </c>
      <c r="G329" t="s">
        <v>126</v>
      </c>
      <c r="H329">
        <v>2022</v>
      </c>
      <c r="I329" t="s">
        <v>176</v>
      </c>
      <c r="J329">
        <v>3</v>
      </c>
      <c r="K329">
        <v>2</v>
      </c>
      <c r="L329">
        <v>3</v>
      </c>
      <c r="M329">
        <v>3</v>
      </c>
      <c r="N329">
        <v>3</v>
      </c>
      <c r="O329">
        <v>4</v>
      </c>
      <c r="P329">
        <v>3</v>
      </c>
      <c r="Q329">
        <v>1</v>
      </c>
      <c r="R329">
        <v>2</v>
      </c>
      <c r="S329">
        <v>4</v>
      </c>
      <c r="T329">
        <v>4</v>
      </c>
      <c r="U329">
        <v>4</v>
      </c>
      <c r="V329">
        <v>3</v>
      </c>
      <c r="W329">
        <v>4</v>
      </c>
      <c r="X329">
        <v>4</v>
      </c>
      <c r="Y329">
        <v>3</v>
      </c>
      <c r="Z329">
        <v>2</v>
      </c>
      <c r="AA329">
        <v>2</v>
      </c>
      <c r="AB329">
        <v>1</v>
      </c>
      <c r="AC329">
        <v>4</v>
      </c>
      <c r="AD329">
        <v>4</v>
      </c>
      <c r="AE329">
        <v>4</v>
      </c>
      <c r="AF329">
        <v>3</v>
      </c>
      <c r="AG329">
        <v>2</v>
      </c>
      <c r="AH329">
        <v>3</v>
      </c>
      <c r="AI329">
        <v>3</v>
      </c>
      <c r="AJ329">
        <v>1</v>
      </c>
      <c r="AL329">
        <v>3</v>
      </c>
      <c r="AM329">
        <v>1</v>
      </c>
      <c r="AN329">
        <v>1</v>
      </c>
      <c r="AO329">
        <v>1</v>
      </c>
      <c r="AP329">
        <v>2</v>
      </c>
      <c r="BS329" t="s">
        <v>462</v>
      </c>
      <c r="BT329" t="s">
        <v>462</v>
      </c>
      <c r="BU329" t="s">
        <v>462</v>
      </c>
      <c r="BV329" t="s">
        <v>462</v>
      </c>
      <c r="BW329" t="s">
        <v>462</v>
      </c>
      <c r="BX329" t="s">
        <v>462</v>
      </c>
      <c r="BY329" t="s">
        <v>462</v>
      </c>
      <c r="BZ329" t="s">
        <v>462</v>
      </c>
      <c r="CA329" t="s">
        <v>462</v>
      </c>
      <c r="CB329" t="s">
        <v>462</v>
      </c>
    </row>
    <row r="330" spans="2:80" x14ac:dyDescent="0.35">
      <c r="B330" t="s">
        <v>383</v>
      </c>
      <c r="C330" t="s">
        <v>127</v>
      </c>
      <c r="D330" t="s">
        <v>132</v>
      </c>
      <c r="E330" t="s">
        <v>366</v>
      </c>
      <c r="G330" t="s">
        <v>126</v>
      </c>
      <c r="H330">
        <v>2021</v>
      </c>
      <c r="I330" t="s">
        <v>176</v>
      </c>
      <c r="J330">
        <v>3</v>
      </c>
      <c r="K330">
        <v>3</v>
      </c>
      <c r="L330">
        <v>4</v>
      </c>
      <c r="M330">
        <v>2</v>
      </c>
      <c r="N330">
        <v>3</v>
      </c>
      <c r="O330">
        <v>5</v>
      </c>
      <c r="P330">
        <v>3</v>
      </c>
      <c r="Q330">
        <v>3</v>
      </c>
      <c r="R330">
        <v>4</v>
      </c>
      <c r="S330">
        <v>3</v>
      </c>
      <c r="T330">
        <v>4</v>
      </c>
      <c r="U330">
        <v>4</v>
      </c>
      <c r="V330">
        <v>4</v>
      </c>
      <c r="W330">
        <v>4</v>
      </c>
      <c r="X330">
        <v>3</v>
      </c>
      <c r="Y330">
        <v>4</v>
      </c>
      <c r="Z330">
        <v>3</v>
      </c>
      <c r="AA330">
        <v>1</v>
      </c>
      <c r="AB330">
        <v>1</v>
      </c>
      <c r="AC330">
        <v>3</v>
      </c>
      <c r="AD330">
        <v>4</v>
      </c>
      <c r="AE330">
        <v>4</v>
      </c>
      <c r="AF330">
        <v>3</v>
      </c>
      <c r="AG330">
        <v>3</v>
      </c>
      <c r="AH330">
        <v>3</v>
      </c>
      <c r="AI330">
        <v>3</v>
      </c>
      <c r="AJ330">
        <v>4</v>
      </c>
      <c r="AK330">
        <v>4</v>
      </c>
      <c r="AQ330">
        <v>6.67</v>
      </c>
      <c r="AR330">
        <v>6.67</v>
      </c>
      <c r="AS330">
        <v>10</v>
      </c>
      <c r="AT330">
        <v>6.67</v>
      </c>
      <c r="AU330">
        <v>6.67</v>
      </c>
      <c r="AV330" t="s">
        <v>59</v>
      </c>
      <c r="AW330">
        <v>6.67</v>
      </c>
      <c r="AX330">
        <v>6.67</v>
      </c>
      <c r="AY330">
        <v>10</v>
      </c>
      <c r="AZ330">
        <v>3.33</v>
      </c>
      <c r="BA330">
        <v>10</v>
      </c>
      <c r="BB330">
        <v>10</v>
      </c>
      <c r="BC330">
        <v>10</v>
      </c>
      <c r="BD330">
        <v>10</v>
      </c>
      <c r="BE330">
        <v>6.67</v>
      </c>
      <c r="BF330">
        <v>10</v>
      </c>
      <c r="BG330">
        <v>6.67</v>
      </c>
      <c r="BH330">
        <v>10</v>
      </c>
      <c r="BI330">
        <v>10</v>
      </c>
      <c r="BJ330">
        <v>6.67</v>
      </c>
      <c r="BK330">
        <v>10</v>
      </c>
      <c r="BL330">
        <v>10</v>
      </c>
      <c r="BM330">
        <v>6.67</v>
      </c>
      <c r="BN330">
        <v>6.67</v>
      </c>
      <c r="BO330">
        <v>6.67</v>
      </c>
      <c r="BP330">
        <v>6.67</v>
      </c>
      <c r="BQ330">
        <v>10</v>
      </c>
      <c r="BR330">
        <v>10</v>
      </c>
      <c r="BS330">
        <v>8.3350000000000009</v>
      </c>
      <c r="BT330">
        <v>7.78</v>
      </c>
      <c r="BU330">
        <v>8.3350000000000009</v>
      </c>
      <c r="BV330">
        <v>6.67</v>
      </c>
      <c r="BW330">
        <v>8.3350000000000009</v>
      </c>
      <c r="BX330">
        <v>8.89</v>
      </c>
      <c r="BY330">
        <v>8.3350000000000009</v>
      </c>
      <c r="BZ330">
        <v>5</v>
      </c>
      <c r="CA330">
        <v>10</v>
      </c>
      <c r="CB330">
        <v>8.3350000000000009</v>
      </c>
    </row>
    <row r="331" spans="2:80" x14ac:dyDescent="0.35">
      <c r="B331" t="s">
        <v>426</v>
      </c>
      <c r="C331" t="s">
        <v>127</v>
      </c>
      <c r="D331" t="s">
        <v>140</v>
      </c>
      <c r="E331" t="s">
        <v>375</v>
      </c>
      <c r="G331" t="s">
        <v>126</v>
      </c>
      <c r="H331">
        <v>2022</v>
      </c>
      <c r="I331" t="s">
        <v>176</v>
      </c>
      <c r="J331">
        <v>3</v>
      </c>
      <c r="K331">
        <v>3</v>
      </c>
      <c r="L331">
        <v>2</v>
      </c>
      <c r="M331">
        <v>3</v>
      </c>
      <c r="N331">
        <v>3</v>
      </c>
      <c r="O331">
        <v>2</v>
      </c>
      <c r="P331">
        <v>5</v>
      </c>
      <c r="Q331">
        <v>4</v>
      </c>
      <c r="R331">
        <v>5</v>
      </c>
      <c r="S331">
        <v>4</v>
      </c>
      <c r="T331">
        <v>3</v>
      </c>
      <c r="U331">
        <v>3</v>
      </c>
      <c r="V331">
        <v>4</v>
      </c>
      <c r="W331">
        <v>4</v>
      </c>
      <c r="X331">
        <v>4</v>
      </c>
      <c r="Y331">
        <v>2</v>
      </c>
      <c r="Z331">
        <v>2</v>
      </c>
      <c r="AA331">
        <v>3</v>
      </c>
      <c r="AB331">
        <v>1</v>
      </c>
      <c r="AC331">
        <v>4</v>
      </c>
      <c r="AD331">
        <v>2</v>
      </c>
      <c r="AE331">
        <v>3</v>
      </c>
      <c r="AF331">
        <v>5</v>
      </c>
      <c r="AG331">
        <v>3</v>
      </c>
      <c r="AH331">
        <v>1</v>
      </c>
      <c r="AI331">
        <v>2</v>
      </c>
      <c r="AJ331">
        <v>2</v>
      </c>
      <c r="AL331">
        <v>2</v>
      </c>
      <c r="AM331">
        <v>1</v>
      </c>
      <c r="AN331">
        <v>1</v>
      </c>
      <c r="AO331">
        <v>3</v>
      </c>
      <c r="AP331">
        <v>3</v>
      </c>
      <c r="BS331" t="s">
        <v>462</v>
      </c>
      <c r="BT331" t="s">
        <v>462</v>
      </c>
      <c r="BU331" t="s">
        <v>462</v>
      </c>
      <c r="BV331" t="s">
        <v>462</v>
      </c>
      <c r="BW331" t="s">
        <v>462</v>
      </c>
      <c r="BX331" t="s">
        <v>462</v>
      </c>
      <c r="BY331" t="s">
        <v>462</v>
      </c>
      <c r="BZ331" t="s">
        <v>462</v>
      </c>
      <c r="CA331" t="s">
        <v>462</v>
      </c>
      <c r="CB331" t="s">
        <v>462</v>
      </c>
    </row>
    <row r="332" spans="2:80" x14ac:dyDescent="0.35">
      <c r="B332" t="s">
        <v>383</v>
      </c>
      <c r="C332" t="s">
        <v>127</v>
      </c>
      <c r="D332" t="s">
        <v>133</v>
      </c>
      <c r="E332" t="s">
        <v>366</v>
      </c>
      <c r="G332" t="s">
        <v>126</v>
      </c>
      <c r="H332">
        <v>2021</v>
      </c>
      <c r="I332" t="s">
        <v>177</v>
      </c>
      <c r="J332">
        <v>3</v>
      </c>
      <c r="K332">
        <v>3</v>
      </c>
      <c r="L332">
        <v>2</v>
      </c>
      <c r="M332">
        <v>2</v>
      </c>
      <c r="N332">
        <v>3</v>
      </c>
      <c r="O332">
        <v>3</v>
      </c>
      <c r="P332">
        <v>5</v>
      </c>
      <c r="Q332">
        <v>3</v>
      </c>
      <c r="R332">
        <v>5</v>
      </c>
      <c r="S332">
        <v>3</v>
      </c>
      <c r="T332">
        <v>4</v>
      </c>
      <c r="U332">
        <v>3</v>
      </c>
      <c r="V332">
        <v>3</v>
      </c>
      <c r="W332">
        <v>4</v>
      </c>
      <c r="X332">
        <v>3</v>
      </c>
      <c r="Y332">
        <v>3</v>
      </c>
      <c r="Z332">
        <v>3</v>
      </c>
      <c r="AA332">
        <v>2</v>
      </c>
      <c r="AB332">
        <v>2</v>
      </c>
      <c r="AC332">
        <v>1</v>
      </c>
      <c r="AD332">
        <v>4</v>
      </c>
      <c r="AE332">
        <v>2</v>
      </c>
      <c r="AF332">
        <v>1</v>
      </c>
      <c r="AG332">
        <v>3</v>
      </c>
      <c r="AH332">
        <v>4</v>
      </c>
      <c r="AI332">
        <v>2</v>
      </c>
      <c r="AJ332">
        <v>3</v>
      </c>
      <c r="AK332">
        <v>3</v>
      </c>
      <c r="AQ332">
        <v>6.67</v>
      </c>
      <c r="AR332">
        <v>6.67</v>
      </c>
      <c r="AS332">
        <v>3.33</v>
      </c>
      <c r="AT332">
        <v>6.67</v>
      </c>
      <c r="AU332">
        <v>6.67</v>
      </c>
      <c r="AV332">
        <v>6.67</v>
      </c>
      <c r="AW332" t="s">
        <v>59</v>
      </c>
      <c r="AX332">
        <v>6.67</v>
      </c>
      <c r="AY332" t="s">
        <v>59</v>
      </c>
      <c r="AZ332">
        <v>3.33</v>
      </c>
      <c r="BA332">
        <v>10</v>
      </c>
      <c r="BB332">
        <v>6.67</v>
      </c>
      <c r="BC332">
        <v>6.67</v>
      </c>
      <c r="BD332">
        <v>10</v>
      </c>
      <c r="BE332">
        <v>6.67</v>
      </c>
      <c r="BF332">
        <v>6.67</v>
      </c>
      <c r="BG332">
        <v>6.67</v>
      </c>
      <c r="BH332">
        <v>6.67</v>
      </c>
      <c r="BI332">
        <v>6.67</v>
      </c>
      <c r="BJ332">
        <v>0</v>
      </c>
      <c r="BK332">
        <v>10</v>
      </c>
      <c r="BL332">
        <v>3.33</v>
      </c>
      <c r="BM332">
        <v>0</v>
      </c>
      <c r="BN332">
        <v>6.67</v>
      </c>
      <c r="BO332">
        <v>10</v>
      </c>
      <c r="BP332">
        <v>3.33</v>
      </c>
      <c r="BQ332">
        <v>6.67</v>
      </c>
      <c r="BR332">
        <v>6.67</v>
      </c>
      <c r="BS332">
        <v>6.67</v>
      </c>
      <c r="BT332">
        <v>5.5566666666666675</v>
      </c>
      <c r="BU332">
        <v>8.3350000000000009</v>
      </c>
      <c r="BV332">
        <v>6.67</v>
      </c>
      <c r="BW332">
        <v>6.67</v>
      </c>
      <c r="BX332">
        <v>5.5566666666666675</v>
      </c>
      <c r="BY332">
        <v>6.67</v>
      </c>
      <c r="BZ332">
        <v>3.33</v>
      </c>
      <c r="CA332">
        <v>7.78</v>
      </c>
      <c r="CB332">
        <v>1.665</v>
      </c>
    </row>
    <row r="333" spans="2:80" x14ac:dyDescent="0.35">
      <c r="B333" t="s">
        <v>383</v>
      </c>
      <c r="C333" t="s">
        <v>127</v>
      </c>
      <c r="D333" t="s">
        <v>132</v>
      </c>
      <c r="E333" t="s">
        <v>366</v>
      </c>
      <c r="G333" t="s">
        <v>126</v>
      </c>
      <c r="H333">
        <v>2021</v>
      </c>
      <c r="I333" t="s">
        <v>176</v>
      </c>
      <c r="J333">
        <v>3</v>
      </c>
      <c r="K333">
        <v>3</v>
      </c>
      <c r="L333">
        <v>3</v>
      </c>
      <c r="M333">
        <v>5</v>
      </c>
      <c r="N333">
        <v>3</v>
      </c>
      <c r="O333">
        <v>5</v>
      </c>
      <c r="P333">
        <v>5</v>
      </c>
      <c r="Q333">
        <v>3</v>
      </c>
      <c r="R333">
        <v>4</v>
      </c>
      <c r="S333">
        <v>5</v>
      </c>
      <c r="T333">
        <v>3</v>
      </c>
      <c r="U333">
        <v>4</v>
      </c>
      <c r="V333">
        <v>4</v>
      </c>
      <c r="W333">
        <v>4</v>
      </c>
      <c r="X333">
        <v>4</v>
      </c>
      <c r="Y333">
        <v>4</v>
      </c>
      <c r="Z333">
        <v>5</v>
      </c>
      <c r="AA333">
        <v>1</v>
      </c>
      <c r="AB333">
        <v>1</v>
      </c>
      <c r="AC333">
        <v>4</v>
      </c>
      <c r="AD333">
        <v>4</v>
      </c>
      <c r="AE333">
        <v>4</v>
      </c>
      <c r="AF333">
        <v>4</v>
      </c>
      <c r="AG333">
        <v>3</v>
      </c>
      <c r="AH333">
        <v>3</v>
      </c>
      <c r="AI333">
        <v>4</v>
      </c>
      <c r="AJ333">
        <v>3</v>
      </c>
      <c r="AK333">
        <v>4</v>
      </c>
      <c r="AQ333">
        <v>6.67</v>
      </c>
      <c r="AR333">
        <v>6.67</v>
      </c>
      <c r="AS333">
        <v>6.67</v>
      </c>
      <c r="AT333" t="s">
        <v>59</v>
      </c>
      <c r="AU333">
        <v>6.67</v>
      </c>
      <c r="AV333" t="s">
        <v>59</v>
      </c>
      <c r="AW333" t="s">
        <v>59</v>
      </c>
      <c r="AX333">
        <v>6.67</v>
      </c>
      <c r="AY333">
        <v>10</v>
      </c>
      <c r="AZ333" t="s">
        <v>59</v>
      </c>
      <c r="BA333">
        <v>6.67</v>
      </c>
      <c r="BB333">
        <v>10</v>
      </c>
      <c r="BC333">
        <v>10</v>
      </c>
      <c r="BD333">
        <v>10</v>
      </c>
      <c r="BE333">
        <v>10</v>
      </c>
      <c r="BF333">
        <v>10</v>
      </c>
      <c r="BG333" t="s">
        <v>59</v>
      </c>
      <c r="BH333">
        <v>10</v>
      </c>
      <c r="BI333">
        <v>10</v>
      </c>
      <c r="BJ333">
        <v>10</v>
      </c>
      <c r="BK333">
        <v>10</v>
      </c>
      <c r="BL333">
        <v>10</v>
      </c>
      <c r="BM333">
        <v>10</v>
      </c>
      <c r="BN333">
        <v>6.67</v>
      </c>
      <c r="BO333">
        <v>6.67</v>
      </c>
      <c r="BP333">
        <v>10</v>
      </c>
      <c r="BQ333">
        <v>6.67</v>
      </c>
      <c r="BR333">
        <v>10</v>
      </c>
      <c r="BS333">
        <v>8.3350000000000009</v>
      </c>
      <c r="BT333">
        <v>6.669999999999999</v>
      </c>
      <c r="BU333">
        <v>6.67</v>
      </c>
      <c r="BV333">
        <v>10</v>
      </c>
      <c r="BW333">
        <v>8.3350000000000009</v>
      </c>
      <c r="BX333">
        <v>10</v>
      </c>
      <c r="BY333">
        <v>10</v>
      </c>
      <c r="BZ333" t="s">
        <v>462</v>
      </c>
      <c r="CA333">
        <v>10</v>
      </c>
      <c r="CB333">
        <v>10</v>
      </c>
    </row>
    <row r="334" spans="2:80" x14ac:dyDescent="0.35">
      <c r="B334" t="s">
        <v>383</v>
      </c>
      <c r="C334" t="s">
        <v>127</v>
      </c>
      <c r="D334" t="s">
        <v>132</v>
      </c>
      <c r="E334" t="s">
        <v>366</v>
      </c>
      <c r="G334" t="s">
        <v>126</v>
      </c>
      <c r="H334">
        <v>2021</v>
      </c>
      <c r="I334" t="s">
        <v>176</v>
      </c>
      <c r="J334">
        <v>3</v>
      </c>
      <c r="K334">
        <v>3</v>
      </c>
      <c r="L334">
        <v>3</v>
      </c>
      <c r="M334">
        <v>2</v>
      </c>
      <c r="N334">
        <v>4</v>
      </c>
      <c r="O334">
        <v>3</v>
      </c>
      <c r="P334">
        <v>3</v>
      </c>
      <c r="Q334">
        <v>3</v>
      </c>
      <c r="R334">
        <v>3</v>
      </c>
      <c r="S334">
        <v>5</v>
      </c>
      <c r="T334">
        <v>4</v>
      </c>
      <c r="U334">
        <v>4</v>
      </c>
      <c r="V334">
        <v>4</v>
      </c>
      <c r="W334">
        <v>4</v>
      </c>
      <c r="X334">
        <v>4</v>
      </c>
      <c r="Y334">
        <v>4</v>
      </c>
      <c r="Z334">
        <v>3</v>
      </c>
      <c r="AA334">
        <v>1</v>
      </c>
      <c r="AB334">
        <v>2</v>
      </c>
      <c r="AC334">
        <v>3</v>
      </c>
      <c r="AD334">
        <v>3</v>
      </c>
      <c r="AE334">
        <v>3</v>
      </c>
      <c r="AF334">
        <v>3</v>
      </c>
      <c r="AG334">
        <v>4</v>
      </c>
      <c r="AH334">
        <v>4</v>
      </c>
      <c r="AI334">
        <v>3</v>
      </c>
      <c r="AJ334">
        <v>4</v>
      </c>
      <c r="AK334">
        <v>4</v>
      </c>
      <c r="AQ334">
        <v>6.67</v>
      </c>
      <c r="AR334">
        <v>6.67</v>
      </c>
      <c r="AS334">
        <v>6.67</v>
      </c>
      <c r="AT334">
        <v>6.67</v>
      </c>
      <c r="AU334">
        <v>10</v>
      </c>
      <c r="AV334">
        <v>6.67</v>
      </c>
      <c r="AW334">
        <v>6.67</v>
      </c>
      <c r="AX334">
        <v>6.67</v>
      </c>
      <c r="AY334">
        <v>6.67</v>
      </c>
      <c r="AZ334" t="s">
        <v>59</v>
      </c>
      <c r="BA334">
        <v>10</v>
      </c>
      <c r="BB334">
        <v>10</v>
      </c>
      <c r="BC334">
        <v>10</v>
      </c>
      <c r="BD334">
        <v>10</v>
      </c>
      <c r="BE334">
        <v>10</v>
      </c>
      <c r="BF334">
        <v>10</v>
      </c>
      <c r="BG334">
        <v>6.67</v>
      </c>
      <c r="BH334">
        <v>10</v>
      </c>
      <c r="BI334">
        <v>6.67</v>
      </c>
      <c r="BJ334">
        <v>6.67</v>
      </c>
      <c r="BK334">
        <v>6.67</v>
      </c>
      <c r="BL334">
        <v>6.67</v>
      </c>
      <c r="BM334">
        <v>6.67</v>
      </c>
      <c r="BN334">
        <v>10</v>
      </c>
      <c r="BO334">
        <v>10</v>
      </c>
      <c r="BP334">
        <v>6.67</v>
      </c>
      <c r="BQ334">
        <v>10</v>
      </c>
      <c r="BR334">
        <v>10</v>
      </c>
      <c r="BS334">
        <v>10</v>
      </c>
      <c r="BT334">
        <v>6.669999999999999</v>
      </c>
      <c r="BU334">
        <v>8.3350000000000009</v>
      </c>
      <c r="BV334">
        <v>8.3350000000000009</v>
      </c>
      <c r="BW334">
        <v>6.67</v>
      </c>
      <c r="BX334">
        <v>8.89</v>
      </c>
      <c r="BY334">
        <v>8.3350000000000009</v>
      </c>
      <c r="BZ334">
        <v>6.67</v>
      </c>
      <c r="CA334">
        <v>7.7800000000000011</v>
      </c>
      <c r="CB334">
        <v>6.67</v>
      </c>
    </row>
    <row r="335" spans="2:80" x14ac:dyDescent="0.35">
      <c r="B335" t="s">
        <v>383</v>
      </c>
      <c r="C335" t="s">
        <v>127</v>
      </c>
      <c r="D335" t="s">
        <v>141</v>
      </c>
      <c r="E335" t="s">
        <v>366</v>
      </c>
      <c r="G335" t="s">
        <v>126</v>
      </c>
      <c r="H335">
        <v>2021</v>
      </c>
      <c r="I335" t="s">
        <v>176</v>
      </c>
      <c r="J335">
        <v>3</v>
      </c>
      <c r="K335">
        <v>2</v>
      </c>
      <c r="L335">
        <v>3</v>
      </c>
      <c r="M335">
        <v>3</v>
      </c>
      <c r="N335">
        <v>3</v>
      </c>
      <c r="O335">
        <v>2</v>
      </c>
      <c r="P335">
        <v>3</v>
      </c>
      <c r="Q335">
        <v>3</v>
      </c>
      <c r="R335">
        <v>3</v>
      </c>
      <c r="S335">
        <v>5</v>
      </c>
      <c r="T335">
        <v>4</v>
      </c>
      <c r="U335">
        <v>4</v>
      </c>
      <c r="V335">
        <v>4</v>
      </c>
      <c r="W335">
        <v>4</v>
      </c>
      <c r="X335">
        <v>3</v>
      </c>
      <c r="Y335">
        <v>3</v>
      </c>
      <c r="Z335">
        <v>3</v>
      </c>
      <c r="AA335">
        <v>1</v>
      </c>
      <c r="AB335">
        <v>1</v>
      </c>
      <c r="AC335">
        <v>4</v>
      </c>
      <c r="AD335">
        <v>3</v>
      </c>
      <c r="AE335">
        <v>3</v>
      </c>
      <c r="AF335">
        <v>5</v>
      </c>
      <c r="AG335">
        <v>3</v>
      </c>
      <c r="AH335">
        <v>3</v>
      </c>
      <c r="AI335">
        <v>3</v>
      </c>
      <c r="AJ335">
        <v>3</v>
      </c>
      <c r="AK335">
        <v>3</v>
      </c>
      <c r="AQ335">
        <v>6.67</v>
      </c>
      <c r="AR335">
        <v>3.33</v>
      </c>
      <c r="AS335">
        <v>6.67</v>
      </c>
      <c r="AT335">
        <v>3.33</v>
      </c>
      <c r="AU335">
        <v>6.67</v>
      </c>
      <c r="AV335">
        <v>3.33</v>
      </c>
      <c r="AW335">
        <v>6.67</v>
      </c>
      <c r="AX335">
        <v>6.67</v>
      </c>
      <c r="AY335">
        <v>6.67</v>
      </c>
      <c r="AZ335" t="s">
        <v>59</v>
      </c>
      <c r="BA335">
        <v>10</v>
      </c>
      <c r="BB335">
        <v>10</v>
      </c>
      <c r="BC335">
        <v>10</v>
      </c>
      <c r="BD335">
        <v>10</v>
      </c>
      <c r="BE335">
        <v>6.67</v>
      </c>
      <c r="BF335">
        <v>6.67</v>
      </c>
      <c r="BG335">
        <v>6.67</v>
      </c>
      <c r="BH335">
        <v>10</v>
      </c>
      <c r="BI335">
        <v>10</v>
      </c>
      <c r="BJ335">
        <v>10</v>
      </c>
      <c r="BK335">
        <v>6.67</v>
      </c>
      <c r="BL335">
        <v>6.67</v>
      </c>
      <c r="BM335" t="s">
        <v>59</v>
      </c>
      <c r="BN335">
        <v>6.67</v>
      </c>
      <c r="BO335">
        <v>6.67</v>
      </c>
      <c r="BP335">
        <v>6.67</v>
      </c>
      <c r="BQ335">
        <v>6.67</v>
      </c>
      <c r="BR335">
        <v>6.67</v>
      </c>
      <c r="BS335">
        <v>8.3350000000000009</v>
      </c>
      <c r="BT335">
        <v>5.5566666666666675</v>
      </c>
      <c r="BU335">
        <v>6.665</v>
      </c>
      <c r="BV335">
        <v>5</v>
      </c>
      <c r="BW335">
        <v>6.67</v>
      </c>
      <c r="BX335">
        <v>8.3350000000000009</v>
      </c>
      <c r="BY335">
        <v>8.3350000000000009</v>
      </c>
      <c r="BZ335">
        <v>6.67</v>
      </c>
      <c r="CA335">
        <v>8.89</v>
      </c>
      <c r="CB335">
        <v>8.3350000000000009</v>
      </c>
    </row>
    <row r="336" spans="2:80" x14ac:dyDescent="0.35">
      <c r="B336" t="s">
        <v>383</v>
      </c>
      <c r="C336" t="s">
        <v>127</v>
      </c>
      <c r="D336" t="s">
        <v>131</v>
      </c>
      <c r="E336" t="s">
        <v>366</v>
      </c>
      <c r="G336" t="s">
        <v>126</v>
      </c>
      <c r="H336">
        <v>2021</v>
      </c>
      <c r="I336" t="s">
        <v>176</v>
      </c>
      <c r="J336">
        <v>3</v>
      </c>
      <c r="K336">
        <v>3</v>
      </c>
      <c r="L336">
        <v>3</v>
      </c>
      <c r="M336">
        <v>2</v>
      </c>
      <c r="N336">
        <v>4</v>
      </c>
      <c r="O336">
        <v>5</v>
      </c>
      <c r="P336">
        <v>4</v>
      </c>
      <c r="Q336">
        <v>3</v>
      </c>
      <c r="R336">
        <v>4</v>
      </c>
      <c r="S336">
        <v>1</v>
      </c>
      <c r="T336">
        <v>4</v>
      </c>
      <c r="U336">
        <v>4</v>
      </c>
      <c r="V336">
        <v>4</v>
      </c>
      <c r="W336">
        <v>4</v>
      </c>
      <c r="X336">
        <v>3</v>
      </c>
      <c r="Y336">
        <v>4</v>
      </c>
      <c r="Z336">
        <v>3</v>
      </c>
      <c r="AA336">
        <v>1</v>
      </c>
      <c r="AB336">
        <v>1</v>
      </c>
      <c r="AC336">
        <v>4</v>
      </c>
      <c r="AD336">
        <v>4</v>
      </c>
      <c r="AE336">
        <v>3</v>
      </c>
      <c r="AF336">
        <v>3</v>
      </c>
      <c r="AG336">
        <v>3</v>
      </c>
      <c r="AH336">
        <v>3</v>
      </c>
      <c r="AI336">
        <v>2</v>
      </c>
      <c r="AJ336">
        <v>3</v>
      </c>
      <c r="AK336">
        <v>3</v>
      </c>
      <c r="AQ336">
        <v>6.67</v>
      </c>
      <c r="AR336">
        <v>6.67</v>
      </c>
      <c r="AS336">
        <v>6.67</v>
      </c>
      <c r="AT336">
        <v>6.67</v>
      </c>
      <c r="AU336">
        <v>10</v>
      </c>
      <c r="AV336" t="s">
        <v>59</v>
      </c>
      <c r="AW336">
        <v>10</v>
      </c>
      <c r="AX336">
        <v>6.67</v>
      </c>
      <c r="AY336">
        <v>10</v>
      </c>
      <c r="AZ336">
        <v>10</v>
      </c>
      <c r="BA336">
        <v>10</v>
      </c>
      <c r="BB336">
        <v>10</v>
      </c>
      <c r="BC336">
        <v>10</v>
      </c>
      <c r="BD336">
        <v>10</v>
      </c>
      <c r="BE336">
        <v>6.67</v>
      </c>
      <c r="BF336">
        <v>10</v>
      </c>
      <c r="BG336">
        <v>6.67</v>
      </c>
      <c r="BH336">
        <v>10</v>
      </c>
      <c r="BI336">
        <v>10</v>
      </c>
      <c r="BJ336">
        <v>10</v>
      </c>
      <c r="BK336">
        <v>10</v>
      </c>
      <c r="BL336">
        <v>6.67</v>
      </c>
      <c r="BM336">
        <v>6.67</v>
      </c>
      <c r="BN336">
        <v>6.67</v>
      </c>
      <c r="BO336">
        <v>6.67</v>
      </c>
      <c r="BP336">
        <v>3.33</v>
      </c>
      <c r="BQ336">
        <v>6.67</v>
      </c>
      <c r="BR336">
        <v>6.67</v>
      </c>
      <c r="BS336">
        <v>10</v>
      </c>
      <c r="BT336">
        <v>6.669999999999999</v>
      </c>
      <c r="BU336">
        <v>8.3350000000000009</v>
      </c>
      <c r="BV336">
        <v>6.67</v>
      </c>
      <c r="BW336">
        <v>8.3350000000000009</v>
      </c>
      <c r="BX336">
        <v>8.89</v>
      </c>
      <c r="BY336">
        <v>8.3350000000000009</v>
      </c>
      <c r="BZ336">
        <v>10</v>
      </c>
      <c r="CA336">
        <v>10</v>
      </c>
      <c r="CB336">
        <v>8.3350000000000009</v>
      </c>
    </row>
    <row r="337" spans="2:80" x14ac:dyDescent="0.35">
      <c r="B337" t="s">
        <v>382</v>
      </c>
      <c r="C337" t="s">
        <v>127</v>
      </c>
      <c r="D337" t="s">
        <v>139</v>
      </c>
      <c r="E337" t="s">
        <v>364</v>
      </c>
      <c r="G337" t="s">
        <v>126</v>
      </c>
      <c r="H337">
        <v>2021</v>
      </c>
      <c r="I337" t="s">
        <v>177</v>
      </c>
      <c r="J337">
        <v>3</v>
      </c>
      <c r="K337">
        <v>3</v>
      </c>
      <c r="L337">
        <v>4</v>
      </c>
      <c r="M337">
        <v>1</v>
      </c>
      <c r="N337">
        <v>4</v>
      </c>
      <c r="O337">
        <v>3</v>
      </c>
      <c r="P337">
        <v>3</v>
      </c>
      <c r="Q337">
        <v>5</v>
      </c>
      <c r="R337">
        <v>4</v>
      </c>
      <c r="S337">
        <v>3</v>
      </c>
      <c r="T337">
        <v>4</v>
      </c>
      <c r="U337">
        <v>4</v>
      </c>
      <c r="V337">
        <v>3</v>
      </c>
      <c r="W337">
        <v>4</v>
      </c>
      <c r="X337">
        <v>4</v>
      </c>
      <c r="Y337">
        <v>4</v>
      </c>
      <c r="Z337">
        <v>3</v>
      </c>
      <c r="AA337">
        <v>1</v>
      </c>
      <c r="AB337">
        <v>1</v>
      </c>
      <c r="AC337">
        <v>3</v>
      </c>
      <c r="AD337">
        <v>3</v>
      </c>
      <c r="AE337">
        <v>4</v>
      </c>
      <c r="AF337">
        <v>4</v>
      </c>
      <c r="AG337">
        <v>4</v>
      </c>
      <c r="AH337">
        <v>3</v>
      </c>
      <c r="AI337">
        <v>4</v>
      </c>
      <c r="AJ337">
        <v>4</v>
      </c>
      <c r="AK337">
        <v>3</v>
      </c>
      <c r="AQ337">
        <v>6.67</v>
      </c>
      <c r="AR337">
        <v>6.67</v>
      </c>
      <c r="AS337">
        <v>10</v>
      </c>
      <c r="AT337">
        <v>10</v>
      </c>
      <c r="AU337">
        <v>10</v>
      </c>
      <c r="AV337">
        <v>6.67</v>
      </c>
      <c r="AW337">
        <v>6.67</v>
      </c>
      <c r="AX337" t="s">
        <v>59</v>
      </c>
      <c r="AY337">
        <v>10</v>
      </c>
      <c r="AZ337">
        <v>3.33</v>
      </c>
      <c r="BA337">
        <v>10</v>
      </c>
      <c r="BB337">
        <v>10</v>
      </c>
      <c r="BC337">
        <v>6.67</v>
      </c>
      <c r="BD337">
        <v>10</v>
      </c>
      <c r="BE337">
        <v>10</v>
      </c>
      <c r="BF337">
        <v>10</v>
      </c>
      <c r="BG337">
        <v>6.67</v>
      </c>
      <c r="BH337">
        <v>10</v>
      </c>
      <c r="BI337">
        <v>10</v>
      </c>
      <c r="BJ337">
        <v>6.67</v>
      </c>
      <c r="BK337">
        <v>6.67</v>
      </c>
      <c r="BL337">
        <v>10</v>
      </c>
      <c r="BM337">
        <v>10</v>
      </c>
      <c r="BN337">
        <v>10</v>
      </c>
      <c r="BO337">
        <v>6.67</v>
      </c>
      <c r="BP337">
        <v>10</v>
      </c>
      <c r="BQ337">
        <v>10</v>
      </c>
      <c r="BR337">
        <v>6.67</v>
      </c>
      <c r="BS337">
        <v>10</v>
      </c>
      <c r="BT337">
        <v>7.78</v>
      </c>
      <c r="BU337">
        <v>10</v>
      </c>
      <c r="BV337">
        <v>8.3350000000000009</v>
      </c>
      <c r="BW337">
        <v>10</v>
      </c>
      <c r="BX337">
        <v>10</v>
      </c>
      <c r="BY337">
        <v>6.67</v>
      </c>
      <c r="BZ337">
        <v>5</v>
      </c>
      <c r="CA337">
        <v>8.89</v>
      </c>
      <c r="CB337">
        <v>8.3350000000000009</v>
      </c>
    </row>
    <row r="338" spans="2:80" x14ac:dyDescent="0.35">
      <c r="B338" t="s">
        <v>382</v>
      </c>
      <c r="C338" t="s">
        <v>127</v>
      </c>
      <c r="D338" t="s">
        <v>139</v>
      </c>
      <c r="E338" t="s">
        <v>363</v>
      </c>
      <c r="G338" t="s">
        <v>126</v>
      </c>
      <c r="H338">
        <v>2021</v>
      </c>
      <c r="I338" t="s">
        <v>177</v>
      </c>
      <c r="J338">
        <v>3</v>
      </c>
      <c r="K338">
        <v>3</v>
      </c>
      <c r="L338">
        <v>2</v>
      </c>
      <c r="M338">
        <v>1</v>
      </c>
      <c r="N338">
        <v>4</v>
      </c>
      <c r="O338">
        <v>3</v>
      </c>
      <c r="P338">
        <v>3</v>
      </c>
      <c r="Q338">
        <v>3</v>
      </c>
      <c r="R338">
        <v>4</v>
      </c>
      <c r="S338">
        <v>2</v>
      </c>
      <c r="T338">
        <v>4</v>
      </c>
      <c r="U338">
        <v>4</v>
      </c>
      <c r="V338">
        <v>4</v>
      </c>
      <c r="W338">
        <v>4</v>
      </c>
      <c r="X338">
        <v>4</v>
      </c>
      <c r="Y338">
        <v>3</v>
      </c>
      <c r="Z338">
        <v>3</v>
      </c>
      <c r="AA338">
        <v>1</v>
      </c>
      <c r="AB338">
        <v>3</v>
      </c>
      <c r="AC338">
        <v>3</v>
      </c>
      <c r="AD338">
        <v>4</v>
      </c>
      <c r="AE338">
        <v>3</v>
      </c>
      <c r="AF338">
        <v>4</v>
      </c>
      <c r="AG338">
        <v>4</v>
      </c>
      <c r="AH338">
        <v>3</v>
      </c>
      <c r="AI338">
        <v>3</v>
      </c>
      <c r="AJ338">
        <v>3</v>
      </c>
      <c r="AK338">
        <v>3</v>
      </c>
      <c r="AQ338">
        <v>6.67</v>
      </c>
      <c r="AR338">
        <v>6.67</v>
      </c>
      <c r="AS338">
        <v>3.33</v>
      </c>
      <c r="AT338">
        <v>10</v>
      </c>
      <c r="AU338">
        <v>10</v>
      </c>
      <c r="AV338">
        <v>6.67</v>
      </c>
      <c r="AW338">
        <v>6.67</v>
      </c>
      <c r="AX338">
        <v>6.67</v>
      </c>
      <c r="AY338">
        <v>10</v>
      </c>
      <c r="AZ338">
        <v>6.67</v>
      </c>
      <c r="BA338">
        <v>10</v>
      </c>
      <c r="BB338">
        <v>10</v>
      </c>
      <c r="BC338">
        <v>10</v>
      </c>
      <c r="BD338">
        <v>10</v>
      </c>
      <c r="BE338">
        <v>10</v>
      </c>
      <c r="BF338">
        <v>6.67</v>
      </c>
      <c r="BG338">
        <v>6.67</v>
      </c>
      <c r="BH338">
        <v>10</v>
      </c>
      <c r="BI338">
        <v>3.33</v>
      </c>
      <c r="BJ338">
        <v>6.67</v>
      </c>
      <c r="BK338">
        <v>10</v>
      </c>
      <c r="BL338">
        <v>6.67</v>
      </c>
      <c r="BM338">
        <v>10</v>
      </c>
      <c r="BN338">
        <v>10</v>
      </c>
      <c r="BO338">
        <v>6.67</v>
      </c>
      <c r="BP338">
        <v>6.67</v>
      </c>
      <c r="BQ338">
        <v>6.67</v>
      </c>
      <c r="BR338">
        <v>6.67</v>
      </c>
      <c r="BS338">
        <v>10</v>
      </c>
      <c r="BT338">
        <v>5.5566666666666675</v>
      </c>
      <c r="BU338">
        <v>10</v>
      </c>
      <c r="BV338">
        <v>8.3350000000000009</v>
      </c>
      <c r="BW338">
        <v>8.3350000000000009</v>
      </c>
      <c r="BX338">
        <v>8.89</v>
      </c>
      <c r="BY338">
        <v>8.3350000000000009</v>
      </c>
      <c r="BZ338">
        <v>6.67</v>
      </c>
      <c r="CA338">
        <v>7.7766666666666664</v>
      </c>
      <c r="CB338">
        <v>6.67</v>
      </c>
    </row>
    <row r="339" spans="2:80" x14ac:dyDescent="0.35">
      <c r="B339" t="s">
        <v>426</v>
      </c>
      <c r="C339" t="s">
        <v>127</v>
      </c>
      <c r="D339" t="s">
        <v>140</v>
      </c>
      <c r="E339" t="s">
        <v>375</v>
      </c>
      <c r="G339" t="s">
        <v>126</v>
      </c>
      <c r="H339">
        <v>2022</v>
      </c>
      <c r="I339" t="s">
        <v>176</v>
      </c>
      <c r="J339">
        <v>3</v>
      </c>
      <c r="K339">
        <v>3</v>
      </c>
      <c r="L339">
        <v>2</v>
      </c>
      <c r="M339">
        <v>2</v>
      </c>
      <c r="N339">
        <v>3</v>
      </c>
      <c r="O339">
        <v>3</v>
      </c>
      <c r="P339">
        <v>4</v>
      </c>
      <c r="Q339">
        <v>3</v>
      </c>
      <c r="R339">
        <v>3</v>
      </c>
      <c r="S339">
        <v>3</v>
      </c>
      <c r="T339">
        <v>4</v>
      </c>
      <c r="U339">
        <v>3</v>
      </c>
      <c r="V339">
        <v>3</v>
      </c>
      <c r="W339">
        <v>3</v>
      </c>
      <c r="X339">
        <v>4</v>
      </c>
      <c r="Y339">
        <v>3</v>
      </c>
      <c r="Z339">
        <v>3</v>
      </c>
      <c r="AA339">
        <v>1</v>
      </c>
      <c r="AB339">
        <v>2</v>
      </c>
      <c r="AC339">
        <v>4</v>
      </c>
      <c r="AD339">
        <v>3</v>
      </c>
      <c r="AE339">
        <v>3</v>
      </c>
      <c r="AF339">
        <v>2</v>
      </c>
      <c r="AG339">
        <v>2</v>
      </c>
      <c r="AH339">
        <v>2</v>
      </c>
      <c r="AI339">
        <v>3</v>
      </c>
      <c r="AJ339">
        <v>4</v>
      </c>
      <c r="AL339">
        <v>3</v>
      </c>
      <c r="AM339">
        <v>1</v>
      </c>
      <c r="AN339">
        <v>1</v>
      </c>
      <c r="AO339">
        <v>1</v>
      </c>
      <c r="AP339">
        <v>2</v>
      </c>
      <c r="BS339" t="s">
        <v>462</v>
      </c>
      <c r="BT339" t="s">
        <v>462</v>
      </c>
      <c r="BU339" t="s">
        <v>462</v>
      </c>
      <c r="BV339" t="s">
        <v>462</v>
      </c>
      <c r="BW339" t="s">
        <v>462</v>
      </c>
      <c r="BX339" t="s">
        <v>462</v>
      </c>
      <c r="BY339" t="s">
        <v>462</v>
      </c>
      <c r="BZ339" t="s">
        <v>462</v>
      </c>
      <c r="CA339" t="s">
        <v>462</v>
      </c>
      <c r="CB339" t="s">
        <v>462</v>
      </c>
    </row>
    <row r="340" spans="2:80" x14ac:dyDescent="0.35">
      <c r="B340" t="s">
        <v>382</v>
      </c>
      <c r="C340" t="s">
        <v>127</v>
      </c>
      <c r="D340" t="s">
        <v>139</v>
      </c>
      <c r="E340" t="s">
        <v>363</v>
      </c>
      <c r="G340" t="s">
        <v>126</v>
      </c>
      <c r="H340">
        <v>2021</v>
      </c>
      <c r="I340" t="s">
        <v>177</v>
      </c>
      <c r="J340">
        <v>3</v>
      </c>
      <c r="K340">
        <v>3</v>
      </c>
      <c r="L340">
        <v>3</v>
      </c>
      <c r="M340">
        <v>1</v>
      </c>
      <c r="N340">
        <v>3</v>
      </c>
      <c r="O340">
        <v>3</v>
      </c>
      <c r="P340">
        <v>3</v>
      </c>
      <c r="Q340">
        <v>2</v>
      </c>
      <c r="R340">
        <v>3</v>
      </c>
      <c r="S340">
        <v>3</v>
      </c>
      <c r="T340">
        <v>3</v>
      </c>
      <c r="U340">
        <v>3</v>
      </c>
      <c r="V340">
        <v>3</v>
      </c>
      <c r="W340">
        <v>3</v>
      </c>
      <c r="X340">
        <v>3</v>
      </c>
      <c r="Y340">
        <v>3</v>
      </c>
      <c r="Z340">
        <v>3</v>
      </c>
      <c r="AA340">
        <v>2</v>
      </c>
      <c r="AB340">
        <v>1</v>
      </c>
      <c r="AC340">
        <v>3</v>
      </c>
      <c r="AD340">
        <v>3</v>
      </c>
      <c r="AE340">
        <v>3</v>
      </c>
      <c r="AF340">
        <v>3</v>
      </c>
      <c r="AG340">
        <v>3</v>
      </c>
      <c r="AH340">
        <v>2</v>
      </c>
      <c r="AI340">
        <v>2</v>
      </c>
      <c r="AJ340">
        <v>3</v>
      </c>
      <c r="AK340">
        <v>3</v>
      </c>
      <c r="AQ340">
        <v>6.67</v>
      </c>
      <c r="AR340">
        <v>6.67</v>
      </c>
      <c r="AS340">
        <v>6.67</v>
      </c>
      <c r="AT340">
        <v>10</v>
      </c>
      <c r="AU340">
        <v>6.67</v>
      </c>
      <c r="AV340">
        <v>6.67</v>
      </c>
      <c r="AW340">
        <v>6.67</v>
      </c>
      <c r="AX340">
        <v>3.33</v>
      </c>
      <c r="AY340">
        <v>6.67</v>
      </c>
      <c r="AZ340">
        <v>3.33</v>
      </c>
      <c r="BA340">
        <v>6.67</v>
      </c>
      <c r="BB340">
        <v>6.67</v>
      </c>
      <c r="BC340">
        <v>6.67</v>
      </c>
      <c r="BD340">
        <v>6.67</v>
      </c>
      <c r="BE340">
        <v>6.67</v>
      </c>
      <c r="BF340">
        <v>6.67</v>
      </c>
      <c r="BG340">
        <v>6.67</v>
      </c>
      <c r="BH340">
        <v>6.67</v>
      </c>
      <c r="BI340">
        <v>10</v>
      </c>
      <c r="BJ340">
        <v>6.67</v>
      </c>
      <c r="BK340">
        <v>6.67</v>
      </c>
      <c r="BL340">
        <v>6.67</v>
      </c>
      <c r="BM340">
        <v>6.67</v>
      </c>
      <c r="BN340">
        <v>6.67</v>
      </c>
      <c r="BO340">
        <v>3.33</v>
      </c>
      <c r="BP340">
        <v>3.33</v>
      </c>
      <c r="BQ340">
        <v>6.67</v>
      </c>
      <c r="BR340">
        <v>6.67</v>
      </c>
      <c r="BS340">
        <v>6.67</v>
      </c>
      <c r="BT340">
        <v>6.669999999999999</v>
      </c>
      <c r="BU340">
        <v>8.3350000000000009</v>
      </c>
      <c r="BV340">
        <v>6.67</v>
      </c>
      <c r="BW340">
        <v>5</v>
      </c>
      <c r="BX340">
        <v>6.669999999999999</v>
      </c>
      <c r="BY340">
        <v>6.67</v>
      </c>
      <c r="BZ340">
        <v>5</v>
      </c>
      <c r="CA340">
        <v>7.7800000000000011</v>
      </c>
      <c r="CB340">
        <v>6.67</v>
      </c>
    </row>
    <row r="341" spans="2:80" x14ac:dyDescent="0.35">
      <c r="B341" t="s">
        <v>382</v>
      </c>
      <c r="C341" t="s">
        <v>127</v>
      </c>
      <c r="D341" t="s">
        <v>139</v>
      </c>
      <c r="E341" t="s">
        <v>364</v>
      </c>
      <c r="G341" t="s">
        <v>126</v>
      </c>
      <c r="H341">
        <v>2021</v>
      </c>
      <c r="I341" t="s">
        <v>177</v>
      </c>
      <c r="J341">
        <v>3</v>
      </c>
      <c r="K341">
        <v>3</v>
      </c>
      <c r="L341">
        <v>3</v>
      </c>
      <c r="M341">
        <v>1</v>
      </c>
      <c r="N341">
        <v>5</v>
      </c>
      <c r="O341">
        <v>3</v>
      </c>
      <c r="P341">
        <v>3</v>
      </c>
      <c r="Q341">
        <v>3</v>
      </c>
      <c r="R341">
        <v>3</v>
      </c>
      <c r="S341">
        <v>3</v>
      </c>
      <c r="T341">
        <v>4</v>
      </c>
      <c r="U341">
        <v>4</v>
      </c>
      <c r="V341">
        <v>3</v>
      </c>
      <c r="W341">
        <v>4</v>
      </c>
      <c r="X341">
        <v>4</v>
      </c>
      <c r="Y341">
        <v>3</v>
      </c>
      <c r="Z341">
        <v>3</v>
      </c>
      <c r="AA341">
        <v>1</v>
      </c>
      <c r="AB341">
        <v>1</v>
      </c>
      <c r="AC341">
        <v>4</v>
      </c>
      <c r="AD341">
        <v>4</v>
      </c>
      <c r="AE341">
        <v>5</v>
      </c>
      <c r="AF341">
        <v>3</v>
      </c>
      <c r="AG341">
        <v>3</v>
      </c>
      <c r="AH341">
        <v>2</v>
      </c>
      <c r="AI341">
        <v>3</v>
      </c>
      <c r="AJ341">
        <v>4</v>
      </c>
      <c r="AK341">
        <v>2</v>
      </c>
      <c r="AQ341">
        <v>6.67</v>
      </c>
      <c r="AR341">
        <v>6.67</v>
      </c>
      <c r="AS341">
        <v>6.67</v>
      </c>
      <c r="AT341">
        <v>10</v>
      </c>
      <c r="AU341" t="s">
        <v>59</v>
      </c>
      <c r="AV341">
        <v>6.67</v>
      </c>
      <c r="AW341">
        <v>6.67</v>
      </c>
      <c r="AX341">
        <v>6.67</v>
      </c>
      <c r="AY341">
        <v>6.67</v>
      </c>
      <c r="AZ341">
        <v>3.33</v>
      </c>
      <c r="BA341">
        <v>10</v>
      </c>
      <c r="BB341">
        <v>10</v>
      </c>
      <c r="BC341">
        <v>6.67</v>
      </c>
      <c r="BD341">
        <v>10</v>
      </c>
      <c r="BE341">
        <v>10</v>
      </c>
      <c r="BF341">
        <v>6.67</v>
      </c>
      <c r="BG341">
        <v>6.67</v>
      </c>
      <c r="BH341">
        <v>10</v>
      </c>
      <c r="BI341">
        <v>10</v>
      </c>
      <c r="BJ341">
        <v>10</v>
      </c>
      <c r="BK341">
        <v>10</v>
      </c>
      <c r="BL341" t="s">
        <v>59</v>
      </c>
      <c r="BM341">
        <v>6.67</v>
      </c>
      <c r="BN341">
        <v>6.67</v>
      </c>
      <c r="BO341">
        <v>3.33</v>
      </c>
      <c r="BP341">
        <v>6.67</v>
      </c>
      <c r="BQ341">
        <v>10</v>
      </c>
      <c r="BR341">
        <v>3.33</v>
      </c>
      <c r="BS341">
        <v>10</v>
      </c>
      <c r="BT341">
        <v>6.669999999999999</v>
      </c>
      <c r="BU341">
        <v>10</v>
      </c>
      <c r="BV341">
        <v>8.3350000000000009</v>
      </c>
      <c r="BW341">
        <v>6.67</v>
      </c>
      <c r="BX341">
        <v>7.7800000000000011</v>
      </c>
      <c r="BY341">
        <v>6.67</v>
      </c>
      <c r="BZ341">
        <v>5</v>
      </c>
      <c r="CA341">
        <v>10</v>
      </c>
      <c r="CB341">
        <v>10</v>
      </c>
    </row>
    <row r="342" spans="2:80" x14ac:dyDescent="0.35">
      <c r="B342" t="s">
        <v>382</v>
      </c>
      <c r="C342" t="s">
        <v>127</v>
      </c>
      <c r="D342" t="s">
        <v>139</v>
      </c>
      <c r="E342" t="s">
        <v>364</v>
      </c>
      <c r="G342" t="s">
        <v>126</v>
      </c>
      <c r="H342">
        <v>2021</v>
      </c>
      <c r="I342" t="s">
        <v>176</v>
      </c>
      <c r="J342">
        <v>3</v>
      </c>
      <c r="K342">
        <v>3</v>
      </c>
      <c r="L342">
        <v>4</v>
      </c>
      <c r="M342">
        <v>2</v>
      </c>
      <c r="N342">
        <v>5</v>
      </c>
      <c r="O342">
        <v>3</v>
      </c>
      <c r="P342">
        <v>3</v>
      </c>
      <c r="Q342">
        <v>3</v>
      </c>
      <c r="R342">
        <v>3</v>
      </c>
      <c r="S342">
        <v>3</v>
      </c>
      <c r="T342">
        <v>4</v>
      </c>
      <c r="U342">
        <v>3</v>
      </c>
      <c r="V342">
        <v>4</v>
      </c>
      <c r="W342">
        <v>4</v>
      </c>
      <c r="X342">
        <v>3</v>
      </c>
      <c r="Y342">
        <v>3</v>
      </c>
      <c r="Z342">
        <v>3</v>
      </c>
      <c r="AA342">
        <v>2</v>
      </c>
      <c r="AB342">
        <v>1</v>
      </c>
      <c r="AC342">
        <v>4</v>
      </c>
      <c r="AD342">
        <v>3</v>
      </c>
      <c r="AE342">
        <v>4</v>
      </c>
      <c r="AF342">
        <v>3</v>
      </c>
      <c r="AG342">
        <v>5</v>
      </c>
      <c r="AH342">
        <v>2</v>
      </c>
      <c r="AI342">
        <v>2</v>
      </c>
      <c r="AJ342">
        <v>3</v>
      </c>
      <c r="AK342">
        <v>3</v>
      </c>
      <c r="AQ342">
        <v>6.67</v>
      </c>
      <c r="AR342">
        <v>6.67</v>
      </c>
      <c r="AS342">
        <v>10</v>
      </c>
      <c r="AT342">
        <v>6.67</v>
      </c>
      <c r="AU342" t="s">
        <v>59</v>
      </c>
      <c r="AV342">
        <v>6.67</v>
      </c>
      <c r="AW342">
        <v>6.67</v>
      </c>
      <c r="AX342">
        <v>6.67</v>
      </c>
      <c r="AY342">
        <v>6.67</v>
      </c>
      <c r="AZ342">
        <v>3.33</v>
      </c>
      <c r="BA342">
        <v>10</v>
      </c>
      <c r="BB342">
        <v>6.67</v>
      </c>
      <c r="BC342">
        <v>10</v>
      </c>
      <c r="BD342">
        <v>10</v>
      </c>
      <c r="BE342">
        <v>6.67</v>
      </c>
      <c r="BF342">
        <v>6.67</v>
      </c>
      <c r="BG342">
        <v>6.67</v>
      </c>
      <c r="BH342">
        <v>6.67</v>
      </c>
      <c r="BI342">
        <v>10</v>
      </c>
      <c r="BJ342">
        <v>10</v>
      </c>
      <c r="BK342">
        <v>6.67</v>
      </c>
      <c r="BL342">
        <v>10</v>
      </c>
      <c r="BM342">
        <v>6.67</v>
      </c>
      <c r="BN342" t="s">
        <v>59</v>
      </c>
      <c r="BO342">
        <v>3.33</v>
      </c>
      <c r="BP342">
        <v>3.33</v>
      </c>
      <c r="BQ342">
        <v>6.67</v>
      </c>
      <c r="BR342">
        <v>6.67</v>
      </c>
      <c r="BS342">
        <v>6.67</v>
      </c>
      <c r="BT342">
        <v>7.78</v>
      </c>
      <c r="BU342">
        <v>8.3350000000000009</v>
      </c>
      <c r="BV342">
        <v>6.67</v>
      </c>
      <c r="BW342">
        <v>6.67</v>
      </c>
      <c r="BX342">
        <v>7.7800000000000011</v>
      </c>
      <c r="BY342">
        <v>8.3350000000000009</v>
      </c>
      <c r="BZ342">
        <v>5</v>
      </c>
      <c r="CA342">
        <v>7.7800000000000011</v>
      </c>
      <c r="CB342">
        <v>10</v>
      </c>
    </row>
    <row r="343" spans="2:80" x14ac:dyDescent="0.35">
      <c r="B343" t="s">
        <v>382</v>
      </c>
      <c r="C343" t="s">
        <v>127</v>
      </c>
      <c r="D343" t="s">
        <v>139</v>
      </c>
      <c r="E343" t="s">
        <v>364</v>
      </c>
      <c r="G343" t="s">
        <v>126</v>
      </c>
      <c r="H343">
        <v>2021</v>
      </c>
      <c r="I343" t="s">
        <v>177</v>
      </c>
      <c r="J343">
        <v>3</v>
      </c>
      <c r="K343">
        <v>3</v>
      </c>
      <c r="L343">
        <v>3</v>
      </c>
      <c r="M343">
        <v>1</v>
      </c>
      <c r="N343">
        <v>3</v>
      </c>
      <c r="O343">
        <v>5</v>
      </c>
      <c r="P343">
        <v>5</v>
      </c>
      <c r="Q343">
        <v>3</v>
      </c>
      <c r="R343">
        <v>3</v>
      </c>
      <c r="S343">
        <v>2</v>
      </c>
      <c r="T343">
        <v>3</v>
      </c>
      <c r="U343">
        <v>3</v>
      </c>
      <c r="V343">
        <v>3</v>
      </c>
      <c r="W343">
        <v>3</v>
      </c>
      <c r="X343">
        <v>3</v>
      </c>
      <c r="Y343">
        <v>3</v>
      </c>
      <c r="Z343">
        <v>3</v>
      </c>
      <c r="AA343">
        <v>1</v>
      </c>
      <c r="AB343">
        <v>1</v>
      </c>
      <c r="AC343">
        <v>3</v>
      </c>
      <c r="AD343">
        <v>3</v>
      </c>
      <c r="AE343">
        <v>3</v>
      </c>
      <c r="AF343">
        <v>5</v>
      </c>
      <c r="AG343">
        <v>3</v>
      </c>
      <c r="AH343">
        <v>2</v>
      </c>
      <c r="AI343">
        <v>5</v>
      </c>
      <c r="AJ343">
        <v>3</v>
      </c>
      <c r="AK343">
        <v>3</v>
      </c>
      <c r="AQ343">
        <v>6.67</v>
      </c>
      <c r="AR343">
        <v>6.67</v>
      </c>
      <c r="AS343">
        <v>6.67</v>
      </c>
      <c r="AT343">
        <v>10</v>
      </c>
      <c r="AU343">
        <v>6.67</v>
      </c>
      <c r="AV343" t="s">
        <v>59</v>
      </c>
      <c r="AW343" t="s">
        <v>59</v>
      </c>
      <c r="AX343">
        <v>6.67</v>
      </c>
      <c r="AY343">
        <v>6.67</v>
      </c>
      <c r="AZ343">
        <v>6.67</v>
      </c>
      <c r="BA343">
        <v>6.67</v>
      </c>
      <c r="BB343">
        <v>6.67</v>
      </c>
      <c r="BC343">
        <v>6.67</v>
      </c>
      <c r="BD343">
        <v>6.67</v>
      </c>
      <c r="BE343">
        <v>6.67</v>
      </c>
      <c r="BF343">
        <v>6.67</v>
      </c>
      <c r="BG343">
        <v>6.67</v>
      </c>
      <c r="BH343">
        <v>10</v>
      </c>
      <c r="BI343">
        <v>10</v>
      </c>
      <c r="BJ343">
        <v>6.67</v>
      </c>
      <c r="BK343">
        <v>6.67</v>
      </c>
      <c r="BL343">
        <v>6.67</v>
      </c>
      <c r="BM343" t="s">
        <v>59</v>
      </c>
      <c r="BN343">
        <v>6.67</v>
      </c>
      <c r="BO343">
        <v>3.33</v>
      </c>
      <c r="BP343" t="s">
        <v>59</v>
      </c>
      <c r="BQ343">
        <v>6.67</v>
      </c>
      <c r="BR343">
        <v>6.67</v>
      </c>
      <c r="BS343">
        <v>6.67</v>
      </c>
      <c r="BT343">
        <v>6.669999999999999</v>
      </c>
      <c r="BU343">
        <v>8.3350000000000009</v>
      </c>
      <c r="BV343">
        <v>6.67</v>
      </c>
      <c r="BW343">
        <v>6.67</v>
      </c>
      <c r="BX343">
        <v>6.67</v>
      </c>
      <c r="BY343">
        <v>6.67</v>
      </c>
      <c r="BZ343">
        <v>6.67</v>
      </c>
      <c r="CA343">
        <v>8.89</v>
      </c>
      <c r="CB343">
        <v>6.67</v>
      </c>
    </row>
    <row r="344" spans="2:80" x14ac:dyDescent="0.35">
      <c r="B344" t="s">
        <v>382</v>
      </c>
      <c r="C344" t="s">
        <v>127</v>
      </c>
      <c r="D344" t="s">
        <v>139</v>
      </c>
      <c r="E344" t="s">
        <v>363</v>
      </c>
      <c r="G344" t="s">
        <v>126</v>
      </c>
      <c r="H344">
        <v>2021</v>
      </c>
      <c r="I344" t="s">
        <v>177</v>
      </c>
      <c r="J344">
        <v>3</v>
      </c>
      <c r="K344">
        <v>2</v>
      </c>
      <c r="L344">
        <v>3</v>
      </c>
      <c r="M344">
        <v>2</v>
      </c>
      <c r="N344">
        <v>3</v>
      </c>
      <c r="O344">
        <v>5</v>
      </c>
      <c r="P344">
        <v>3</v>
      </c>
      <c r="Q344">
        <v>3</v>
      </c>
      <c r="R344">
        <v>3</v>
      </c>
      <c r="S344">
        <v>2</v>
      </c>
      <c r="T344">
        <v>4</v>
      </c>
      <c r="U344">
        <v>3</v>
      </c>
      <c r="V344">
        <v>3</v>
      </c>
      <c r="W344">
        <v>3</v>
      </c>
      <c r="X344">
        <v>4</v>
      </c>
      <c r="Y344">
        <v>3</v>
      </c>
      <c r="Z344">
        <v>3</v>
      </c>
      <c r="AA344">
        <v>1</v>
      </c>
      <c r="AB344">
        <v>1</v>
      </c>
      <c r="AC344">
        <v>3</v>
      </c>
      <c r="AD344">
        <v>3</v>
      </c>
      <c r="AE344">
        <v>3</v>
      </c>
      <c r="AG344">
        <v>3</v>
      </c>
      <c r="AH344">
        <v>2</v>
      </c>
      <c r="AI344">
        <v>5</v>
      </c>
      <c r="AJ344">
        <v>3</v>
      </c>
      <c r="AK344">
        <v>2</v>
      </c>
      <c r="AQ344">
        <v>6.67</v>
      </c>
      <c r="AR344">
        <v>3.33</v>
      </c>
      <c r="AS344">
        <v>6.67</v>
      </c>
      <c r="AT344">
        <v>6.67</v>
      </c>
      <c r="AU344">
        <v>6.67</v>
      </c>
      <c r="AV344" t="s">
        <v>59</v>
      </c>
      <c r="AW344">
        <v>6.67</v>
      </c>
      <c r="AX344">
        <v>6.67</v>
      </c>
      <c r="AY344">
        <v>6.67</v>
      </c>
      <c r="AZ344">
        <v>6.67</v>
      </c>
      <c r="BA344">
        <v>10</v>
      </c>
      <c r="BB344">
        <v>6.67</v>
      </c>
      <c r="BC344">
        <v>6.67</v>
      </c>
      <c r="BD344">
        <v>6.67</v>
      </c>
      <c r="BE344">
        <v>10</v>
      </c>
      <c r="BF344">
        <v>6.67</v>
      </c>
      <c r="BG344">
        <v>6.67</v>
      </c>
      <c r="BH344">
        <v>10</v>
      </c>
      <c r="BI344">
        <v>10</v>
      </c>
      <c r="BJ344">
        <v>6.67</v>
      </c>
      <c r="BK344">
        <v>6.67</v>
      </c>
      <c r="BL344">
        <v>6.67</v>
      </c>
      <c r="BN344">
        <v>6.67</v>
      </c>
      <c r="BO344">
        <v>3.33</v>
      </c>
      <c r="BP344" t="s">
        <v>59</v>
      </c>
      <c r="BQ344">
        <v>6.67</v>
      </c>
      <c r="BR344">
        <v>3.33</v>
      </c>
      <c r="BS344">
        <v>6.67</v>
      </c>
      <c r="BT344">
        <v>5.5566666666666675</v>
      </c>
      <c r="BU344">
        <v>8.3350000000000009</v>
      </c>
      <c r="BV344">
        <v>10</v>
      </c>
      <c r="BW344">
        <v>6.67</v>
      </c>
      <c r="BX344">
        <v>6.67</v>
      </c>
      <c r="BY344">
        <v>6.67</v>
      </c>
      <c r="BZ344">
        <v>6.67</v>
      </c>
      <c r="CA344">
        <v>8.89</v>
      </c>
      <c r="CB344">
        <v>6.67</v>
      </c>
    </row>
    <row r="345" spans="2:80" x14ac:dyDescent="0.35">
      <c r="B345" t="s">
        <v>382</v>
      </c>
      <c r="C345" t="s">
        <v>127</v>
      </c>
      <c r="D345" t="s">
        <v>139</v>
      </c>
      <c r="E345" t="s">
        <v>363</v>
      </c>
      <c r="G345" t="s">
        <v>126</v>
      </c>
      <c r="H345">
        <v>2021</v>
      </c>
      <c r="I345" t="s">
        <v>177</v>
      </c>
      <c r="J345">
        <v>3</v>
      </c>
      <c r="K345">
        <v>3</v>
      </c>
      <c r="L345">
        <v>3</v>
      </c>
      <c r="M345">
        <v>1</v>
      </c>
      <c r="N345">
        <v>4</v>
      </c>
      <c r="O345">
        <v>3</v>
      </c>
      <c r="P345">
        <v>3</v>
      </c>
      <c r="Q345">
        <v>4</v>
      </c>
      <c r="R345">
        <v>3</v>
      </c>
      <c r="S345">
        <v>3</v>
      </c>
      <c r="T345">
        <v>4</v>
      </c>
      <c r="U345">
        <v>3</v>
      </c>
      <c r="V345">
        <v>3</v>
      </c>
      <c r="W345">
        <v>3</v>
      </c>
      <c r="X345">
        <v>4</v>
      </c>
      <c r="Y345">
        <v>4</v>
      </c>
      <c r="Z345">
        <v>3</v>
      </c>
      <c r="AA345">
        <v>1</v>
      </c>
      <c r="AB345">
        <v>1</v>
      </c>
      <c r="AC345">
        <v>4</v>
      </c>
      <c r="AD345">
        <v>4</v>
      </c>
      <c r="AE345">
        <v>3</v>
      </c>
      <c r="AF345">
        <v>3</v>
      </c>
      <c r="AG345">
        <v>3</v>
      </c>
      <c r="AH345">
        <v>2</v>
      </c>
      <c r="AI345">
        <v>2</v>
      </c>
      <c r="AJ345">
        <v>4</v>
      </c>
      <c r="AK345">
        <v>2</v>
      </c>
      <c r="AQ345">
        <v>6.67</v>
      </c>
      <c r="AR345">
        <v>6.67</v>
      </c>
      <c r="AS345">
        <v>6.67</v>
      </c>
      <c r="AT345">
        <v>10</v>
      </c>
      <c r="AU345">
        <v>10</v>
      </c>
      <c r="AV345">
        <v>6.67</v>
      </c>
      <c r="AW345">
        <v>6.67</v>
      </c>
      <c r="AX345">
        <v>10</v>
      </c>
      <c r="AY345">
        <v>6.67</v>
      </c>
      <c r="AZ345">
        <v>3.33</v>
      </c>
      <c r="BA345">
        <v>10</v>
      </c>
      <c r="BB345">
        <v>6.67</v>
      </c>
      <c r="BC345">
        <v>6.67</v>
      </c>
      <c r="BD345">
        <v>6.67</v>
      </c>
      <c r="BE345">
        <v>10</v>
      </c>
      <c r="BF345">
        <v>10</v>
      </c>
      <c r="BG345">
        <v>6.67</v>
      </c>
      <c r="BH345">
        <v>10</v>
      </c>
      <c r="BI345">
        <v>10</v>
      </c>
      <c r="BJ345">
        <v>10</v>
      </c>
      <c r="BK345">
        <v>10</v>
      </c>
      <c r="BL345">
        <v>6.67</v>
      </c>
      <c r="BM345">
        <v>6.67</v>
      </c>
      <c r="BN345">
        <v>6.67</v>
      </c>
      <c r="BO345">
        <v>3.33</v>
      </c>
      <c r="BP345">
        <v>3.33</v>
      </c>
      <c r="BQ345">
        <v>10</v>
      </c>
      <c r="BR345">
        <v>3.33</v>
      </c>
      <c r="BS345">
        <v>8.3350000000000009</v>
      </c>
      <c r="BT345">
        <v>6.669999999999999</v>
      </c>
      <c r="BU345">
        <v>10</v>
      </c>
      <c r="BV345">
        <v>8.3350000000000009</v>
      </c>
      <c r="BW345">
        <v>8.3350000000000009</v>
      </c>
      <c r="BX345">
        <v>7.7800000000000011</v>
      </c>
      <c r="BY345">
        <v>6.67</v>
      </c>
      <c r="BZ345">
        <v>5</v>
      </c>
      <c r="CA345">
        <v>10</v>
      </c>
      <c r="CB345">
        <v>8.3350000000000009</v>
      </c>
    </row>
    <row r="346" spans="2:80" x14ac:dyDescent="0.35">
      <c r="B346" t="s">
        <v>382</v>
      </c>
      <c r="C346" t="s">
        <v>127</v>
      </c>
      <c r="D346" t="s">
        <v>139</v>
      </c>
      <c r="E346" t="s">
        <v>363</v>
      </c>
      <c r="G346" t="s">
        <v>126</v>
      </c>
      <c r="H346">
        <v>2021</v>
      </c>
      <c r="I346" t="s">
        <v>177</v>
      </c>
      <c r="J346">
        <v>3</v>
      </c>
      <c r="K346">
        <v>3</v>
      </c>
      <c r="L346">
        <v>3</v>
      </c>
      <c r="M346">
        <v>1</v>
      </c>
      <c r="N346">
        <v>3</v>
      </c>
      <c r="O346">
        <v>3</v>
      </c>
      <c r="P346">
        <v>3</v>
      </c>
      <c r="Q346">
        <v>2</v>
      </c>
      <c r="R346">
        <v>5</v>
      </c>
      <c r="S346">
        <v>5</v>
      </c>
      <c r="T346">
        <v>4</v>
      </c>
      <c r="U346">
        <v>4</v>
      </c>
      <c r="V346">
        <v>3</v>
      </c>
      <c r="W346">
        <v>3</v>
      </c>
      <c r="X346">
        <v>4</v>
      </c>
      <c r="Y346">
        <v>3</v>
      </c>
      <c r="Z346">
        <v>2</v>
      </c>
      <c r="AA346">
        <v>1</v>
      </c>
      <c r="AB346">
        <v>1</v>
      </c>
      <c r="AC346">
        <v>3</v>
      </c>
      <c r="AD346">
        <v>4</v>
      </c>
      <c r="AE346">
        <v>2</v>
      </c>
      <c r="AF346">
        <v>3</v>
      </c>
      <c r="AG346">
        <v>3</v>
      </c>
      <c r="AH346">
        <v>5</v>
      </c>
      <c r="AI346">
        <v>4</v>
      </c>
      <c r="AJ346">
        <v>4</v>
      </c>
      <c r="AK346">
        <v>2</v>
      </c>
      <c r="AQ346">
        <v>6.67</v>
      </c>
      <c r="AR346">
        <v>6.67</v>
      </c>
      <c r="AS346">
        <v>6.67</v>
      </c>
      <c r="AT346">
        <v>10</v>
      </c>
      <c r="AU346">
        <v>6.67</v>
      </c>
      <c r="AV346">
        <v>6.67</v>
      </c>
      <c r="AW346">
        <v>6.67</v>
      </c>
      <c r="AX346">
        <v>3.33</v>
      </c>
      <c r="AY346" t="s">
        <v>59</v>
      </c>
      <c r="AZ346" t="s">
        <v>59</v>
      </c>
      <c r="BA346">
        <v>10</v>
      </c>
      <c r="BB346">
        <v>10</v>
      </c>
      <c r="BC346">
        <v>6.67</v>
      </c>
      <c r="BD346">
        <v>6.67</v>
      </c>
      <c r="BE346">
        <v>10</v>
      </c>
      <c r="BF346">
        <v>6.67</v>
      </c>
      <c r="BG346">
        <v>3.33</v>
      </c>
      <c r="BH346">
        <v>10</v>
      </c>
      <c r="BI346">
        <v>10</v>
      </c>
      <c r="BJ346">
        <v>6.67</v>
      </c>
      <c r="BK346">
        <v>10</v>
      </c>
      <c r="BL346">
        <v>3.33</v>
      </c>
      <c r="BM346">
        <v>6.67</v>
      </c>
      <c r="BN346">
        <v>6.67</v>
      </c>
      <c r="BO346" t="s">
        <v>59</v>
      </c>
      <c r="BP346">
        <v>10</v>
      </c>
      <c r="BQ346">
        <v>10</v>
      </c>
      <c r="BR346">
        <v>3.33</v>
      </c>
      <c r="BS346">
        <v>8.3350000000000009</v>
      </c>
      <c r="BT346">
        <v>6.669999999999999</v>
      </c>
      <c r="BU346">
        <v>10</v>
      </c>
      <c r="BV346">
        <v>8.3350000000000009</v>
      </c>
      <c r="BW346">
        <v>3.33</v>
      </c>
      <c r="BX346">
        <v>6.669999999999999</v>
      </c>
      <c r="BY346">
        <v>5</v>
      </c>
      <c r="BZ346">
        <v>6.67</v>
      </c>
      <c r="CA346">
        <v>10</v>
      </c>
      <c r="CB346">
        <v>5</v>
      </c>
    </row>
    <row r="347" spans="2:80" x14ac:dyDescent="0.35">
      <c r="B347" t="s">
        <v>382</v>
      </c>
      <c r="C347" t="s">
        <v>127</v>
      </c>
      <c r="D347" t="s">
        <v>139</v>
      </c>
      <c r="E347" t="s">
        <v>363</v>
      </c>
      <c r="G347" t="s">
        <v>126</v>
      </c>
      <c r="H347">
        <v>2021</v>
      </c>
      <c r="I347" t="s">
        <v>176</v>
      </c>
      <c r="J347">
        <v>3</v>
      </c>
      <c r="K347">
        <v>4</v>
      </c>
      <c r="L347">
        <v>3</v>
      </c>
      <c r="M347">
        <v>2</v>
      </c>
      <c r="N347">
        <v>3</v>
      </c>
      <c r="O347">
        <v>3</v>
      </c>
      <c r="P347">
        <v>4</v>
      </c>
      <c r="Q347">
        <v>3</v>
      </c>
      <c r="R347">
        <v>3</v>
      </c>
      <c r="S347">
        <v>2</v>
      </c>
      <c r="T347">
        <v>3</v>
      </c>
      <c r="U347">
        <v>3</v>
      </c>
      <c r="V347">
        <v>3</v>
      </c>
      <c r="W347">
        <v>3</v>
      </c>
      <c r="X347">
        <v>3</v>
      </c>
      <c r="Y347">
        <v>3</v>
      </c>
      <c r="Z347">
        <v>4</v>
      </c>
      <c r="AA347">
        <v>4</v>
      </c>
      <c r="AB347">
        <v>1</v>
      </c>
      <c r="AC347">
        <v>3</v>
      </c>
      <c r="AD347">
        <v>4</v>
      </c>
      <c r="AE347">
        <v>3</v>
      </c>
      <c r="AF347">
        <v>4</v>
      </c>
      <c r="AG347">
        <v>3</v>
      </c>
      <c r="AH347">
        <v>5</v>
      </c>
      <c r="AI347">
        <v>5</v>
      </c>
      <c r="AJ347">
        <v>3</v>
      </c>
      <c r="AK347">
        <v>3</v>
      </c>
      <c r="AQ347">
        <v>6.67</v>
      </c>
      <c r="AR347">
        <v>10</v>
      </c>
      <c r="AS347">
        <v>6.67</v>
      </c>
      <c r="AT347">
        <v>6.67</v>
      </c>
      <c r="AU347">
        <v>6.67</v>
      </c>
      <c r="AV347">
        <v>6.67</v>
      </c>
      <c r="AW347">
        <v>10</v>
      </c>
      <c r="AX347">
        <v>6.67</v>
      </c>
      <c r="AY347">
        <v>6.67</v>
      </c>
      <c r="AZ347">
        <v>6.67</v>
      </c>
      <c r="BA347">
        <v>6.67</v>
      </c>
      <c r="BB347">
        <v>6.67</v>
      </c>
      <c r="BC347">
        <v>6.67</v>
      </c>
      <c r="BD347">
        <v>6.67</v>
      </c>
      <c r="BE347">
        <v>6.67</v>
      </c>
      <c r="BF347">
        <v>6.67</v>
      </c>
      <c r="BG347">
        <v>10</v>
      </c>
      <c r="BH347">
        <v>0</v>
      </c>
      <c r="BI347">
        <v>10</v>
      </c>
      <c r="BJ347">
        <v>6.67</v>
      </c>
      <c r="BK347">
        <v>10</v>
      </c>
      <c r="BL347">
        <v>6.67</v>
      </c>
      <c r="BM347">
        <v>10</v>
      </c>
      <c r="BN347">
        <v>6.67</v>
      </c>
      <c r="BO347" t="s">
        <v>59</v>
      </c>
      <c r="BP347" t="s">
        <v>59</v>
      </c>
      <c r="BQ347">
        <v>6.67</v>
      </c>
      <c r="BR347">
        <v>6.67</v>
      </c>
      <c r="BS347">
        <v>6.67</v>
      </c>
      <c r="BT347">
        <v>7.7800000000000011</v>
      </c>
      <c r="BU347">
        <v>6.67</v>
      </c>
      <c r="BV347">
        <v>6.67</v>
      </c>
      <c r="BW347">
        <v>6.67</v>
      </c>
      <c r="BX347">
        <v>7.78</v>
      </c>
      <c r="BY347">
        <v>8.3350000000000009</v>
      </c>
      <c r="BZ347">
        <v>8.3350000000000009</v>
      </c>
      <c r="CA347">
        <v>6.666666666666667</v>
      </c>
      <c r="CB347">
        <v>6.67</v>
      </c>
    </row>
    <row r="348" spans="2:80" x14ac:dyDescent="0.35">
      <c r="B348" t="s">
        <v>426</v>
      </c>
      <c r="C348" t="s">
        <v>127</v>
      </c>
      <c r="D348" t="s">
        <v>140</v>
      </c>
      <c r="E348" t="s">
        <v>375</v>
      </c>
      <c r="G348" t="s">
        <v>126</v>
      </c>
      <c r="H348">
        <v>2022</v>
      </c>
      <c r="I348" t="s">
        <v>176</v>
      </c>
      <c r="J348">
        <v>3</v>
      </c>
      <c r="K348">
        <v>2</v>
      </c>
      <c r="L348">
        <v>2</v>
      </c>
      <c r="M348">
        <v>1</v>
      </c>
      <c r="N348">
        <v>4</v>
      </c>
      <c r="O348">
        <v>2</v>
      </c>
      <c r="P348">
        <v>3</v>
      </c>
      <c r="Q348">
        <v>3</v>
      </c>
      <c r="R348">
        <v>3</v>
      </c>
      <c r="S348">
        <v>3</v>
      </c>
      <c r="T348">
        <v>3</v>
      </c>
      <c r="U348">
        <v>2</v>
      </c>
      <c r="V348">
        <v>3</v>
      </c>
      <c r="W348">
        <v>1</v>
      </c>
      <c r="X348">
        <v>3</v>
      </c>
      <c r="Y348">
        <v>2</v>
      </c>
      <c r="Z348">
        <v>2</v>
      </c>
      <c r="AA348">
        <v>2</v>
      </c>
      <c r="AB348">
        <v>1</v>
      </c>
      <c r="AC348">
        <v>1</v>
      </c>
      <c r="AD348">
        <v>3</v>
      </c>
      <c r="AE348">
        <v>3</v>
      </c>
      <c r="AF348">
        <v>2</v>
      </c>
      <c r="AG348">
        <v>3</v>
      </c>
      <c r="AH348">
        <v>3</v>
      </c>
      <c r="AI348">
        <v>4</v>
      </c>
      <c r="AJ348">
        <v>3</v>
      </c>
      <c r="AL348">
        <v>3</v>
      </c>
      <c r="AM348">
        <v>1</v>
      </c>
      <c r="AN348">
        <v>1</v>
      </c>
      <c r="AO348">
        <v>1</v>
      </c>
      <c r="AP348">
        <v>2</v>
      </c>
      <c r="BS348" t="s">
        <v>462</v>
      </c>
      <c r="BT348" t="s">
        <v>462</v>
      </c>
      <c r="BU348" t="s">
        <v>462</v>
      </c>
      <c r="BV348" t="s">
        <v>462</v>
      </c>
      <c r="BW348" t="s">
        <v>462</v>
      </c>
      <c r="BX348" t="s">
        <v>462</v>
      </c>
      <c r="BY348" t="s">
        <v>462</v>
      </c>
      <c r="BZ348" t="s">
        <v>462</v>
      </c>
      <c r="CA348" t="s">
        <v>462</v>
      </c>
      <c r="CB348" t="s">
        <v>462</v>
      </c>
    </row>
    <row r="349" spans="2:80" x14ac:dyDescent="0.35">
      <c r="B349" t="s">
        <v>426</v>
      </c>
      <c r="C349" t="s">
        <v>127</v>
      </c>
      <c r="D349" t="s">
        <v>129</v>
      </c>
      <c r="E349" t="s">
        <v>361</v>
      </c>
      <c r="G349" t="s">
        <v>126</v>
      </c>
      <c r="H349">
        <v>2022</v>
      </c>
      <c r="I349" t="s">
        <v>177</v>
      </c>
      <c r="J349">
        <v>3</v>
      </c>
      <c r="K349">
        <v>3</v>
      </c>
      <c r="L349">
        <v>3</v>
      </c>
      <c r="M349">
        <v>2</v>
      </c>
      <c r="N349">
        <v>3</v>
      </c>
      <c r="O349">
        <v>5</v>
      </c>
      <c r="P349">
        <v>3</v>
      </c>
      <c r="Q349">
        <v>5</v>
      </c>
      <c r="R349">
        <v>5</v>
      </c>
      <c r="S349">
        <v>3</v>
      </c>
      <c r="T349">
        <v>4</v>
      </c>
      <c r="U349">
        <v>3</v>
      </c>
      <c r="V349">
        <v>3</v>
      </c>
      <c r="W349">
        <v>3</v>
      </c>
      <c r="X349">
        <v>3</v>
      </c>
      <c r="Y349">
        <v>3</v>
      </c>
      <c r="Z349">
        <v>3</v>
      </c>
      <c r="AA349">
        <v>1</v>
      </c>
      <c r="AB349">
        <v>1</v>
      </c>
      <c r="AC349">
        <v>4</v>
      </c>
      <c r="AD349">
        <v>4</v>
      </c>
      <c r="AE349">
        <v>3</v>
      </c>
      <c r="AF349">
        <v>5</v>
      </c>
      <c r="AG349">
        <v>2</v>
      </c>
      <c r="AH349">
        <v>3</v>
      </c>
      <c r="AI349">
        <v>3</v>
      </c>
      <c r="AJ349">
        <v>3</v>
      </c>
      <c r="AL349">
        <v>3</v>
      </c>
      <c r="AM349">
        <v>3</v>
      </c>
      <c r="AN349">
        <v>2</v>
      </c>
      <c r="AO349">
        <v>1</v>
      </c>
      <c r="AP349">
        <v>1</v>
      </c>
      <c r="BS349" t="s">
        <v>462</v>
      </c>
      <c r="BT349" t="s">
        <v>462</v>
      </c>
      <c r="BU349" t="s">
        <v>462</v>
      </c>
      <c r="BV349" t="s">
        <v>462</v>
      </c>
      <c r="BW349" t="s">
        <v>462</v>
      </c>
      <c r="BX349" t="s">
        <v>462</v>
      </c>
      <c r="BY349" t="s">
        <v>462</v>
      </c>
      <c r="BZ349" t="s">
        <v>462</v>
      </c>
      <c r="CA349" t="s">
        <v>462</v>
      </c>
      <c r="CB349" t="s">
        <v>462</v>
      </c>
    </row>
    <row r="350" spans="2:80" x14ac:dyDescent="0.35">
      <c r="B350" t="s">
        <v>382</v>
      </c>
      <c r="C350" t="s">
        <v>127</v>
      </c>
      <c r="D350" t="s">
        <v>139</v>
      </c>
      <c r="E350" t="s">
        <v>364</v>
      </c>
      <c r="G350" t="s">
        <v>126</v>
      </c>
      <c r="H350">
        <v>2021</v>
      </c>
      <c r="I350" t="s">
        <v>177</v>
      </c>
      <c r="J350">
        <v>3</v>
      </c>
      <c r="K350">
        <v>3</v>
      </c>
      <c r="L350">
        <v>3</v>
      </c>
      <c r="M350">
        <v>1</v>
      </c>
      <c r="N350">
        <v>3</v>
      </c>
      <c r="O350">
        <v>2</v>
      </c>
      <c r="P350">
        <v>5</v>
      </c>
      <c r="Q350">
        <v>5</v>
      </c>
      <c r="R350">
        <v>3</v>
      </c>
      <c r="S350">
        <v>3</v>
      </c>
      <c r="T350">
        <v>3</v>
      </c>
      <c r="U350">
        <v>3</v>
      </c>
      <c r="V350">
        <v>3</v>
      </c>
      <c r="W350">
        <v>3</v>
      </c>
      <c r="X350">
        <v>3</v>
      </c>
      <c r="Y350">
        <v>3</v>
      </c>
      <c r="Z350">
        <v>3</v>
      </c>
      <c r="AA350">
        <v>1</v>
      </c>
      <c r="AB350">
        <v>1</v>
      </c>
      <c r="AC350">
        <v>3</v>
      </c>
      <c r="AD350">
        <v>3</v>
      </c>
      <c r="AE350">
        <v>3</v>
      </c>
      <c r="AF350">
        <v>3</v>
      </c>
      <c r="AG350">
        <v>3</v>
      </c>
      <c r="AH350">
        <v>3</v>
      </c>
      <c r="AI350">
        <v>3</v>
      </c>
      <c r="AJ350">
        <v>3</v>
      </c>
      <c r="AK350">
        <v>1</v>
      </c>
      <c r="AQ350">
        <v>6.67</v>
      </c>
      <c r="AR350">
        <v>6.67</v>
      </c>
      <c r="AS350">
        <v>6.67</v>
      </c>
      <c r="AT350">
        <v>10</v>
      </c>
      <c r="AU350">
        <v>6.67</v>
      </c>
      <c r="AV350">
        <v>3.33</v>
      </c>
      <c r="AW350" t="s">
        <v>59</v>
      </c>
      <c r="AX350" t="s">
        <v>59</v>
      </c>
      <c r="AY350">
        <v>6.67</v>
      </c>
      <c r="AZ350">
        <v>3.33</v>
      </c>
      <c r="BA350">
        <v>6.67</v>
      </c>
      <c r="BB350">
        <v>6.67</v>
      </c>
      <c r="BC350">
        <v>6.67</v>
      </c>
      <c r="BD350">
        <v>6.67</v>
      </c>
      <c r="BE350">
        <v>6.67</v>
      </c>
      <c r="BF350">
        <v>6.67</v>
      </c>
      <c r="BG350">
        <v>6.67</v>
      </c>
      <c r="BH350">
        <v>10</v>
      </c>
      <c r="BI350">
        <v>10</v>
      </c>
      <c r="BJ350">
        <v>6.67</v>
      </c>
      <c r="BK350">
        <v>6.67</v>
      </c>
      <c r="BL350">
        <v>6.67</v>
      </c>
      <c r="BM350">
        <v>6.67</v>
      </c>
      <c r="BN350">
        <v>6.67</v>
      </c>
      <c r="BO350">
        <v>6.67</v>
      </c>
      <c r="BP350">
        <v>6.67</v>
      </c>
      <c r="BQ350">
        <v>6.67</v>
      </c>
      <c r="BR350">
        <v>0</v>
      </c>
      <c r="BS350">
        <v>6.67</v>
      </c>
      <c r="BT350">
        <v>6.669999999999999</v>
      </c>
      <c r="BU350">
        <v>8.3350000000000009</v>
      </c>
      <c r="BV350">
        <v>5</v>
      </c>
      <c r="BW350">
        <v>6.67</v>
      </c>
      <c r="BX350">
        <v>6.669999999999999</v>
      </c>
      <c r="BY350">
        <v>6.67</v>
      </c>
      <c r="BZ350">
        <v>3.33</v>
      </c>
      <c r="CA350">
        <v>8.89</v>
      </c>
      <c r="CB350">
        <v>6.67</v>
      </c>
    </row>
    <row r="351" spans="2:80" x14ac:dyDescent="0.35">
      <c r="B351" t="s">
        <v>382</v>
      </c>
      <c r="C351" t="s">
        <v>127</v>
      </c>
      <c r="D351" t="s">
        <v>139</v>
      </c>
      <c r="E351" t="s">
        <v>363</v>
      </c>
      <c r="G351" t="s">
        <v>126</v>
      </c>
      <c r="H351">
        <v>2021</v>
      </c>
      <c r="I351" t="s">
        <v>177</v>
      </c>
      <c r="J351">
        <v>3</v>
      </c>
      <c r="K351">
        <v>3</v>
      </c>
      <c r="L351">
        <v>3</v>
      </c>
      <c r="M351">
        <v>1</v>
      </c>
      <c r="N351">
        <v>4</v>
      </c>
      <c r="O351">
        <v>4</v>
      </c>
      <c r="P351">
        <v>3</v>
      </c>
      <c r="Q351">
        <v>3</v>
      </c>
      <c r="R351">
        <v>3</v>
      </c>
      <c r="S351">
        <v>3</v>
      </c>
      <c r="T351">
        <v>3</v>
      </c>
      <c r="U351">
        <v>3</v>
      </c>
      <c r="V351">
        <v>3</v>
      </c>
      <c r="W351">
        <v>4</v>
      </c>
      <c r="X351">
        <v>4</v>
      </c>
      <c r="Y351">
        <v>3</v>
      </c>
      <c r="Z351">
        <v>3</v>
      </c>
      <c r="AA351">
        <v>1</v>
      </c>
      <c r="AB351">
        <v>1</v>
      </c>
      <c r="AC351">
        <v>3</v>
      </c>
      <c r="AD351">
        <v>4</v>
      </c>
      <c r="AE351">
        <v>3</v>
      </c>
      <c r="AF351">
        <v>4</v>
      </c>
      <c r="AG351">
        <v>3</v>
      </c>
      <c r="AH351">
        <v>3</v>
      </c>
      <c r="AI351">
        <v>4</v>
      </c>
      <c r="AJ351">
        <v>4</v>
      </c>
      <c r="AK351">
        <v>4</v>
      </c>
      <c r="AQ351">
        <v>6.67</v>
      </c>
      <c r="AR351">
        <v>6.67</v>
      </c>
      <c r="AS351">
        <v>6.67</v>
      </c>
      <c r="AT351">
        <v>10</v>
      </c>
      <c r="AU351">
        <v>10</v>
      </c>
      <c r="AV351">
        <v>10</v>
      </c>
      <c r="AW351">
        <v>6.67</v>
      </c>
      <c r="AX351">
        <v>6.67</v>
      </c>
      <c r="AY351">
        <v>6.67</v>
      </c>
      <c r="AZ351">
        <v>3.33</v>
      </c>
      <c r="BA351">
        <v>6.67</v>
      </c>
      <c r="BB351">
        <v>6.67</v>
      </c>
      <c r="BC351">
        <v>6.67</v>
      </c>
      <c r="BD351">
        <v>10</v>
      </c>
      <c r="BE351">
        <v>10</v>
      </c>
      <c r="BF351">
        <v>6.67</v>
      </c>
      <c r="BG351">
        <v>6.67</v>
      </c>
      <c r="BH351">
        <v>10</v>
      </c>
      <c r="BI351">
        <v>10</v>
      </c>
      <c r="BJ351">
        <v>6.67</v>
      </c>
      <c r="BK351">
        <v>10</v>
      </c>
      <c r="BL351">
        <v>6.67</v>
      </c>
      <c r="BM351">
        <v>10</v>
      </c>
      <c r="BN351">
        <v>6.67</v>
      </c>
      <c r="BO351">
        <v>6.67</v>
      </c>
      <c r="BP351">
        <v>10</v>
      </c>
      <c r="BQ351">
        <v>10</v>
      </c>
      <c r="BR351">
        <v>10</v>
      </c>
      <c r="BS351">
        <v>8.3350000000000009</v>
      </c>
      <c r="BT351">
        <v>6.669999999999999</v>
      </c>
      <c r="BU351">
        <v>8.3350000000000009</v>
      </c>
      <c r="BV351">
        <v>10</v>
      </c>
      <c r="BW351">
        <v>6.67</v>
      </c>
      <c r="BX351">
        <v>8.89</v>
      </c>
      <c r="BY351">
        <v>6.67</v>
      </c>
      <c r="BZ351">
        <v>5</v>
      </c>
      <c r="CA351">
        <v>10</v>
      </c>
      <c r="CB351">
        <v>6.67</v>
      </c>
    </row>
    <row r="352" spans="2:80" x14ac:dyDescent="0.35">
      <c r="B352" t="s">
        <v>382</v>
      </c>
      <c r="C352" t="s">
        <v>127</v>
      </c>
      <c r="D352" t="s">
        <v>139</v>
      </c>
      <c r="E352" t="s">
        <v>363</v>
      </c>
      <c r="G352" t="s">
        <v>126</v>
      </c>
      <c r="H352">
        <v>2021</v>
      </c>
      <c r="I352" t="s">
        <v>177</v>
      </c>
      <c r="J352">
        <v>3</v>
      </c>
      <c r="K352">
        <v>3</v>
      </c>
      <c r="L352">
        <v>4</v>
      </c>
      <c r="M352">
        <v>5</v>
      </c>
      <c r="N352">
        <v>3</v>
      </c>
      <c r="O352">
        <v>3</v>
      </c>
      <c r="P352">
        <v>3</v>
      </c>
      <c r="Q352">
        <v>3</v>
      </c>
      <c r="R352">
        <v>5</v>
      </c>
      <c r="S352">
        <v>1</v>
      </c>
      <c r="T352">
        <v>3</v>
      </c>
      <c r="U352">
        <v>3</v>
      </c>
      <c r="V352">
        <v>3</v>
      </c>
      <c r="W352">
        <v>3</v>
      </c>
      <c r="X352">
        <v>5</v>
      </c>
      <c r="Y352">
        <v>3</v>
      </c>
      <c r="Z352">
        <v>3</v>
      </c>
      <c r="AA352">
        <v>1</v>
      </c>
      <c r="AB352">
        <v>1</v>
      </c>
      <c r="AC352">
        <v>3</v>
      </c>
      <c r="AD352">
        <v>3</v>
      </c>
      <c r="AE352">
        <v>3</v>
      </c>
      <c r="AF352">
        <v>3</v>
      </c>
      <c r="AG352">
        <v>3</v>
      </c>
      <c r="AH352">
        <v>3</v>
      </c>
      <c r="AI352">
        <v>2</v>
      </c>
      <c r="AJ352">
        <v>3</v>
      </c>
      <c r="AK352">
        <v>1</v>
      </c>
      <c r="AQ352">
        <v>6.67</v>
      </c>
      <c r="AR352">
        <v>6.67</v>
      </c>
      <c r="AS352">
        <v>10</v>
      </c>
      <c r="AT352" t="s">
        <v>59</v>
      </c>
      <c r="AU352">
        <v>6.67</v>
      </c>
      <c r="AV352">
        <v>6.67</v>
      </c>
      <c r="AW352">
        <v>6.67</v>
      </c>
      <c r="AX352">
        <v>6.67</v>
      </c>
      <c r="AY352" t="s">
        <v>59</v>
      </c>
      <c r="AZ352">
        <v>10</v>
      </c>
      <c r="BA352">
        <v>6.67</v>
      </c>
      <c r="BB352">
        <v>6.67</v>
      </c>
      <c r="BC352">
        <v>6.67</v>
      </c>
      <c r="BD352">
        <v>6.67</v>
      </c>
      <c r="BE352" t="s">
        <v>59</v>
      </c>
      <c r="BF352">
        <v>6.67</v>
      </c>
      <c r="BG352">
        <v>6.67</v>
      </c>
      <c r="BH352">
        <v>10</v>
      </c>
      <c r="BI352">
        <v>10</v>
      </c>
      <c r="BJ352">
        <v>6.67</v>
      </c>
      <c r="BK352">
        <v>6.67</v>
      </c>
      <c r="BL352">
        <v>6.67</v>
      </c>
      <c r="BM352">
        <v>6.67</v>
      </c>
      <c r="BN352">
        <v>6.67</v>
      </c>
      <c r="BO352">
        <v>6.67</v>
      </c>
      <c r="BP352">
        <v>3.33</v>
      </c>
      <c r="BQ352">
        <v>6.67</v>
      </c>
      <c r="BR352">
        <v>0</v>
      </c>
      <c r="BS352">
        <v>6.67</v>
      </c>
      <c r="BT352">
        <v>7.78</v>
      </c>
      <c r="BU352">
        <v>6.67</v>
      </c>
      <c r="BV352">
        <v>6.67</v>
      </c>
      <c r="BW352">
        <v>6.67</v>
      </c>
      <c r="BX352">
        <v>6.669999999999999</v>
      </c>
      <c r="BY352">
        <v>6.67</v>
      </c>
      <c r="BZ352">
        <v>8.3350000000000009</v>
      </c>
      <c r="CA352">
        <v>8.89</v>
      </c>
      <c r="CB352">
        <v>6.67</v>
      </c>
    </row>
    <row r="353" spans="2:80" x14ac:dyDescent="0.35">
      <c r="B353" t="s">
        <v>382</v>
      </c>
      <c r="C353" t="s">
        <v>127</v>
      </c>
      <c r="D353" t="s">
        <v>139</v>
      </c>
      <c r="E353" t="s">
        <v>363</v>
      </c>
      <c r="G353" t="s">
        <v>126</v>
      </c>
      <c r="H353">
        <v>2021</v>
      </c>
      <c r="I353" t="s">
        <v>176</v>
      </c>
      <c r="J353">
        <v>3</v>
      </c>
      <c r="K353">
        <v>4</v>
      </c>
      <c r="L353">
        <v>5</v>
      </c>
      <c r="M353">
        <v>5</v>
      </c>
      <c r="N353">
        <v>3</v>
      </c>
      <c r="O353">
        <v>4</v>
      </c>
      <c r="P353">
        <v>3</v>
      </c>
      <c r="Q353">
        <v>5</v>
      </c>
      <c r="R353">
        <v>3</v>
      </c>
      <c r="S353">
        <v>5</v>
      </c>
      <c r="T353">
        <v>4</v>
      </c>
      <c r="U353">
        <v>4</v>
      </c>
      <c r="V353">
        <v>5</v>
      </c>
      <c r="W353">
        <v>3</v>
      </c>
      <c r="X353">
        <v>4</v>
      </c>
      <c r="Y353">
        <v>4</v>
      </c>
      <c r="Z353">
        <v>5</v>
      </c>
      <c r="AA353">
        <v>1</v>
      </c>
      <c r="AB353">
        <v>1</v>
      </c>
      <c r="AC353">
        <v>4</v>
      </c>
      <c r="AD353">
        <v>4</v>
      </c>
      <c r="AE353">
        <v>3</v>
      </c>
      <c r="AF353">
        <v>3</v>
      </c>
      <c r="AG353">
        <v>4</v>
      </c>
      <c r="AH353">
        <v>5</v>
      </c>
      <c r="AI353">
        <v>3</v>
      </c>
      <c r="AJ353">
        <v>3</v>
      </c>
      <c r="AK353">
        <v>3</v>
      </c>
      <c r="AQ353">
        <v>6.67</v>
      </c>
      <c r="AR353">
        <v>10</v>
      </c>
      <c r="AS353" t="s">
        <v>59</v>
      </c>
      <c r="AT353" t="s">
        <v>59</v>
      </c>
      <c r="AU353">
        <v>6.67</v>
      </c>
      <c r="AV353">
        <v>10</v>
      </c>
      <c r="AW353">
        <v>6.67</v>
      </c>
      <c r="AX353" t="s">
        <v>59</v>
      </c>
      <c r="AY353">
        <v>6.67</v>
      </c>
      <c r="AZ353" t="s">
        <v>59</v>
      </c>
      <c r="BA353">
        <v>10</v>
      </c>
      <c r="BB353">
        <v>10</v>
      </c>
      <c r="BC353" t="s">
        <v>59</v>
      </c>
      <c r="BD353">
        <v>6.67</v>
      </c>
      <c r="BE353">
        <v>10</v>
      </c>
      <c r="BF353">
        <v>10</v>
      </c>
      <c r="BG353" t="s">
        <v>59</v>
      </c>
      <c r="BH353">
        <v>10</v>
      </c>
      <c r="BI353">
        <v>10</v>
      </c>
      <c r="BJ353">
        <v>10</v>
      </c>
      <c r="BK353">
        <v>10</v>
      </c>
      <c r="BL353">
        <v>6.67</v>
      </c>
      <c r="BM353">
        <v>6.67</v>
      </c>
      <c r="BN353">
        <v>10</v>
      </c>
      <c r="BO353" t="s">
        <v>59</v>
      </c>
      <c r="BP353">
        <v>6.67</v>
      </c>
      <c r="BQ353">
        <v>6.67</v>
      </c>
      <c r="BR353">
        <v>6.67</v>
      </c>
      <c r="BS353">
        <v>8.3350000000000009</v>
      </c>
      <c r="BT353">
        <v>8.3350000000000009</v>
      </c>
      <c r="BU353">
        <v>10</v>
      </c>
      <c r="BV353">
        <v>10</v>
      </c>
      <c r="BW353">
        <v>6.67</v>
      </c>
      <c r="BX353">
        <v>7.7800000000000011</v>
      </c>
      <c r="BY353" t="s">
        <v>462</v>
      </c>
      <c r="BZ353">
        <v>6.67</v>
      </c>
      <c r="CA353">
        <v>10</v>
      </c>
      <c r="CB353">
        <v>8.3350000000000009</v>
      </c>
    </row>
    <row r="354" spans="2:80" x14ac:dyDescent="0.35">
      <c r="B354" t="s">
        <v>382</v>
      </c>
      <c r="C354" t="s">
        <v>127</v>
      </c>
      <c r="D354" t="s">
        <v>139</v>
      </c>
      <c r="E354" t="s">
        <v>364</v>
      </c>
      <c r="G354" t="s">
        <v>126</v>
      </c>
      <c r="H354">
        <v>2021</v>
      </c>
      <c r="I354" t="s">
        <v>177</v>
      </c>
      <c r="J354">
        <v>3</v>
      </c>
      <c r="K354">
        <v>3</v>
      </c>
      <c r="L354">
        <v>4</v>
      </c>
      <c r="M354">
        <v>1</v>
      </c>
      <c r="N354">
        <v>3</v>
      </c>
      <c r="O354">
        <v>5</v>
      </c>
      <c r="P354">
        <v>5</v>
      </c>
      <c r="Q354">
        <v>4</v>
      </c>
      <c r="R354">
        <v>3</v>
      </c>
      <c r="S354">
        <v>5</v>
      </c>
      <c r="T354">
        <v>4</v>
      </c>
      <c r="U354">
        <v>3</v>
      </c>
      <c r="V354">
        <v>4</v>
      </c>
      <c r="W354">
        <v>5</v>
      </c>
      <c r="X354">
        <v>4</v>
      </c>
      <c r="Y354">
        <v>3</v>
      </c>
      <c r="Z354">
        <v>5</v>
      </c>
      <c r="AA354">
        <v>5</v>
      </c>
      <c r="AB354">
        <v>1</v>
      </c>
      <c r="AC354">
        <v>4</v>
      </c>
      <c r="AD354">
        <v>3</v>
      </c>
      <c r="AE354">
        <v>4</v>
      </c>
      <c r="AF354">
        <v>3</v>
      </c>
      <c r="AG354">
        <v>3</v>
      </c>
      <c r="AH354">
        <v>1</v>
      </c>
      <c r="AI354">
        <v>4</v>
      </c>
      <c r="AJ354">
        <v>3</v>
      </c>
      <c r="AK354">
        <v>1</v>
      </c>
      <c r="AQ354">
        <v>6.67</v>
      </c>
      <c r="AR354">
        <v>6.67</v>
      </c>
      <c r="AS354">
        <v>10</v>
      </c>
      <c r="AT354">
        <v>10</v>
      </c>
      <c r="AU354">
        <v>6.67</v>
      </c>
      <c r="AV354" t="s">
        <v>59</v>
      </c>
      <c r="AW354" t="s">
        <v>59</v>
      </c>
      <c r="AX354">
        <v>10</v>
      </c>
      <c r="AY354">
        <v>6.67</v>
      </c>
      <c r="AZ354" t="s">
        <v>59</v>
      </c>
      <c r="BA354">
        <v>10</v>
      </c>
      <c r="BB354">
        <v>6.67</v>
      </c>
      <c r="BC354">
        <v>10</v>
      </c>
      <c r="BD354" t="s">
        <v>59</v>
      </c>
      <c r="BE354">
        <v>10</v>
      </c>
      <c r="BF354">
        <v>6.67</v>
      </c>
      <c r="BG354" t="s">
        <v>59</v>
      </c>
      <c r="BH354" t="s">
        <v>59</v>
      </c>
      <c r="BI354">
        <v>10</v>
      </c>
      <c r="BJ354">
        <v>10</v>
      </c>
      <c r="BK354">
        <v>6.67</v>
      </c>
      <c r="BL354">
        <v>10</v>
      </c>
      <c r="BM354">
        <v>6.67</v>
      </c>
      <c r="BN354">
        <v>6.67</v>
      </c>
      <c r="BO354">
        <v>0</v>
      </c>
      <c r="BP354">
        <v>10</v>
      </c>
      <c r="BQ354">
        <v>6.67</v>
      </c>
      <c r="BR354">
        <v>0</v>
      </c>
      <c r="BS354">
        <v>6.67</v>
      </c>
      <c r="BT354">
        <v>7.78</v>
      </c>
      <c r="BU354">
        <v>10</v>
      </c>
      <c r="BV354">
        <v>10</v>
      </c>
      <c r="BW354">
        <v>8.3350000000000009</v>
      </c>
      <c r="BX354">
        <v>6.67</v>
      </c>
      <c r="BY354">
        <v>10</v>
      </c>
      <c r="BZ354" t="s">
        <v>462</v>
      </c>
      <c r="CA354">
        <v>8.3350000000000009</v>
      </c>
      <c r="CB354">
        <v>10</v>
      </c>
    </row>
    <row r="355" spans="2:80" x14ac:dyDescent="0.35">
      <c r="B355" t="s">
        <v>382</v>
      </c>
      <c r="C355" t="s">
        <v>127</v>
      </c>
      <c r="D355" t="s">
        <v>139</v>
      </c>
      <c r="E355" t="s">
        <v>364</v>
      </c>
      <c r="G355" t="s">
        <v>126</v>
      </c>
      <c r="H355">
        <v>2021</v>
      </c>
      <c r="I355" t="s">
        <v>176</v>
      </c>
      <c r="J355">
        <v>3</v>
      </c>
      <c r="K355">
        <v>3</v>
      </c>
      <c r="L355">
        <v>3</v>
      </c>
      <c r="M355">
        <v>5</v>
      </c>
      <c r="N355">
        <v>4</v>
      </c>
      <c r="O355">
        <v>3</v>
      </c>
      <c r="P355">
        <v>3</v>
      </c>
      <c r="Q355">
        <v>2</v>
      </c>
      <c r="R355">
        <v>2</v>
      </c>
      <c r="S355">
        <v>4</v>
      </c>
      <c r="T355">
        <v>2</v>
      </c>
      <c r="U355">
        <v>4</v>
      </c>
      <c r="V355">
        <v>3</v>
      </c>
      <c r="W355">
        <v>4</v>
      </c>
      <c r="X355">
        <v>3</v>
      </c>
      <c r="Y355">
        <v>2</v>
      </c>
      <c r="Z355">
        <v>3</v>
      </c>
      <c r="AA355">
        <v>4</v>
      </c>
      <c r="AB355">
        <v>3</v>
      </c>
      <c r="AC355">
        <v>2</v>
      </c>
      <c r="AD355">
        <v>3</v>
      </c>
      <c r="AE355">
        <v>3</v>
      </c>
      <c r="AF355">
        <v>3</v>
      </c>
      <c r="AG355">
        <v>3</v>
      </c>
      <c r="AH355">
        <v>3</v>
      </c>
      <c r="AI355">
        <v>4</v>
      </c>
      <c r="AJ355">
        <v>3</v>
      </c>
      <c r="AK355">
        <v>2</v>
      </c>
      <c r="AQ355">
        <v>6.67</v>
      </c>
      <c r="AR355">
        <v>6.67</v>
      </c>
      <c r="AS355">
        <v>6.67</v>
      </c>
      <c r="AT355" t="s">
        <v>59</v>
      </c>
      <c r="AU355">
        <v>10</v>
      </c>
      <c r="AV355">
        <v>6.67</v>
      </c>
      <c r="AW355">
        <v>6.67</v>
      </c>
      <c r="AX355">
        <v>3.33</v>
      </c>
      <c r="AY355">
        <v>3.33</v>
      </c>
      <c r="AZ355">
        <v>0</v>
      </c>
      <c r="BA355">
        <v>3.33</v>
      </c>
      <c r="BB355">
        <v>10</v>
      </c>
      <c r="BC355">
        <v>6.67</v>
      </c>
      <c r="BD355">
        <v>10</v>
      </c>
      <c r="BE355">
        <v>6.67</v>
      </c>
      <c r="BF355">
        <v>3.33</v>
      </c>
      <c r="BG355">
        <v>6.67</v>
      </c>
      <c r="BH355">
        <v>0</v>
      </c>
      <c r="BI355">
        <v>3.33</v>
      </c>
      <c r="BJ355">
        <v>3.33</v>
      </c>
      <c r="BK355">
        <v>6.67</v>
      </c>
      <c r="BL355">
        <v>6.67</v>
      </c>
      <c r="BM355">
        <v>6.67</v>
      </c>
      <c r="BN355">
        <v>6.67</v>
      </c>
      <c r="BO355">
        <v>6.67</v>
      </c>
      <c r="BP355">
        <v>10</v>
      </c>
      <c r="BQ355">
        <v>6.67</v>
      </c>
      <c r="BR355">
        <v>3.33</v>
      </c>
      <c r="BS355">
        <v>10</v>
      </c>
      <c r="BT355">
        <v>6.669999999999999</v>
      </c>
      <c r="BU355">
        <v>3.33</v>
      </c>
      <c r="BV355">
        <v>6.67</v>
      </c>
      <c r="BW355">
        <v>3.33</v>
      </c>
      <c r="BX355">
        <v>6.666666666666667</v>
      </c>
      <c r="BY355">
        <v>6.67</v>
      </c>
      <c r="BZ355">
        <v>3.335</v>
      </c>
      <c r="CA355">
        <v>3.3333333333333335</v>
      </c>
      <c r="CB355">
        <v>5</v>
      </c>
    </row>
    <row r="356" spans="2:80" x14ac:dyDescent="0.35">
      <c r="B356" t="s">
        <v>428</v>
      </c>
      <c r="C356" t="s">
        <v>127</v>
      </c>
      <c r="D356" t="s">
        <v>152</v>
      </c>
      <c r="E356" t="s">
        <v>359</v>
      </c>
      <c r="G356" t="s">
        <v>126</v>
      </c>
      <c r="H356">
        <v>2022</v>
      </c>
      <c r="I356" t="s">
        <v>176</v>
      </c>
      <c r="J356">
        <v>3</v>
      </c>
      <c r="K356">
        <v>3</v>
      </c>
      <c r="L356">
        <v>3</v>
      </c>
      <c r="M356">
        <v>3</v>
      </c>
      <c r="N356">
        <v>3</v>
      </c>
      <c r="O356">
        <v>3</v>
      </c>
      <c r="P356">
        <v>3</v>
      </c>
      <c r="Q356">
        <v>3</v>
      </c>
      <c r="R356">
        <v>3</v>
      </c>
      <c r="S356">
        <v>3</v>
      </c>
      <c r="T356">
        <v>3</v>
      </c>
      <c r="U356">
        <v>3</v>
      </c>
      <c r="V356">
        <v>3</v>
      </c>
      <c r="W356">
        <v>3</v>
      </c>
      <c r="X356">
        <v>3</v>
      </c>
      <c r="Y356">
        <v>3</v>
      </c>
      <c r="Z356">
        <v>3</v>
      </c>
      <c r="AA356">
        <v>1</v>
      </c>
      <c r="AB356">
        <v>1</v>
      </c>
      <c r="AC356">
        <v>2</v>
      </c>
      <c r="AD356">
        <v>3</v>
      </c>
      <c r="AE356">
        <v>3</v>
      </c>
      <c r="AF356">
        <v>3</v>
      </c>
      <c r="AG356">
        <v>3</v>
      </c>
      <c r="AH356">
        <v>3</v>
      </c>
      <c r="AI356">
        <v>3</v>
      </c>
      <c r="AJ356">
        <v>3</v>
      </c>
      <c r="AL356">
        <v>3</v>
      </c>
      <c r="AM356">
        <v>1</v>
      </c>
      <c r="AN356">
        <v>1</v>
      </c>
      <c r="AO356">
        <v>1</v>
      </c>
      <c r="AP356">
        <v>1</v>
      </c>
      <c r="BS356" t="s">
        <v>462</v>
      </c>
      <c r="BT356" t="s">
        <v>462</v>
      </c>
      <c r="BU356" t="s">
        <v>462</v>
      </c>
      <c r="BV356" t="s">
        <v>462</v>
      </c>
      <c r="BW356" t="s">
        <v>462</v>
      </c>
      <c r="BX356" t="s">
        <v>462</v>
      </c>
      <c r="BY356" t="s">
        <v>462</v>
      </c>
      <c r="BZ356" t="s">
        <v>462</v>
      </c>
      <c r="CA356" t="s">
        <v>462</v>
      </c>
      <c r="CB356" t="s">
        <v>462</v>
      </c>
    </row>
    <row r="357" spans="2:80" x14ac:dyDescent="0.35">
      <c r="B357" t="s">
        <v>382</v>
      </c>
      <c r="C357" t="s">
        <v>127</v>
      </c>
      <c r="D357" t="s">
        <v>139</v>
      </c>
      <c r="E357" t="s">
        <v>363</v>
      </c>
      <c r="G357" t="s">
        <v>126</v>
      </c>
      <c r="H357">
        <v>2021</v>
      </c>
      <c r="I357" t="s">
        <v>177</v>
      </c>
      <c r="J357">
        <v>3</v>
      </c>
      <c r="K357">
        <v>3</v>
      </c>
      <c r="L357">
        <v>4</v>
      </c>
      <c r="M357">
        <v>1</v>
      </c>
      <c r="N357">
        <v>4</v>
      </c>
      <c r="O357">
        <v>3</v>
      </c>
      <c r="P357">
        <v>3</v>
      </c>
      <c r="Q357">
        <v>2</v>
      </c>
      <c r="R357">
        <v>4</v>
      </c>
      <c r="S357">
        <v>2</v>
      </c>
      <c r="T357">
        <v>4</v>
      </c>
      <c r="U357">
        <v>4</v>
      </c>
      <c r="V357">
        <v>3</v>
      </c>
      <c r="W357">
        <v>3</v>
      </c>
      <c r="X357">
        <v>4</v>
      </c>
      <c r="Y357">
        <v>4</v>
      </c>
      <c r="Z357">
        <v>3</v>
      </c>
      <c r="AA357">
        <v>1</v>
      </c>
      <c r="AB357">
        <v>1</v>
      </c>
      <c r="AC357">
        <v>3</v>
      </c>
      <c r="AD357">
        <v>4</v>
      </c>
      <c r="AE357">
        <v>2</v>
      </c>
      <c r="AF357">
        <v>5</v>
      </c>
      <c r="AG357">
        <v>3</v>
      </c>
      <c r="AH357">
        <v>2</v>
      </c>
      <c r="AI357">
        <v>3</v>
      </c>
      <c r="AJ357">
        <v>3</v>
      </c>
      <c r="AK357">
        <v>2</v>
      </c>
      <c r="AQ357">
        <v>6.67</v>
      </c>
      <c r="AR357">
        <v>6.67</v>
      </c>
      <c r="AS357">
        <v>10</v>
      </c>
      <c r="AT357">
        <v>10</v>
      </c>
      <c r="AU357">
        <v>10</v>
      </c>
      <c r="AV357">
        <v>6.67</v>
      </c>
      <c r="AW357">
        <v>6.67</v>
      </c>
      <c r="AX357">
        <v>3.33</v>
      </c>
      <c r="AY357">
        <v>10</v>
      </c>
      <c r="AZ357">
        <v>6.67</v>
      </c>
      <c r="BA357">
        <v>10</v>
      </c>
      <c r="BB357">
        <v>10</v>
      </c>
      <c r="BC357">
        <v>6.67</v>
      </c>
      <c r="BD357">
        <v>6.67</v>
      </c>
      <c r="BE357">
        <v>10</v>
      </c>
      <c r="BF357">
        <v>10</v>
      </c>
      <c r="BG357">
        <v>6.67</v>
      </c>
      <c r="BH357">
        <v>10</v>
      </c>
      <c r="BI357">
        <v>10</v>
      </c>
      <c r="BJ357">
        <v>6.67</v>
      </c>
      <c r="BK357">
        <v>10</v>
      </c>
      <c r="BL357">
        <v>3.33</v>
      </c>
      <c r="BM357" t="s">
        <v>59</v>
      </c>
      <c r="BN357">
        <v>6.67</v>
      </c>
      <c r="BO357">
        <v>3.33</v>
      </c>
      <c r="BP357">
        <v>6.67</v>
      </c>
      <c r="BQ357">
        <v>6.67</v>
      </c>
      <c r="BR357">
        <v>3.33</v>
      </c>
      <c r="BS357">
        <v>10</v>
      </c>
      <c r="BT357">
        <v>7.78</v>
      </c>
      <c r="BU357">
        <v>10</v>
      </c>
      <c r="BV357">
        <v>8.3350000000000009</v>
      </c>
      <c r="BW357">
        <v>6.665</v>
      </c>
      <c r="BX357">
        <v>8.3350000000000009</v>
      </c>
      <c r="BY357">
        <v>6.67</v>
      </c>
      <c r="BZ357">
        <v>6.67</v>
      </c>
      <c r="CA357">
        <v>10</v>
      </c>
      <c r="CB357">
        <v>5</v>
      </c>
    </row>
    <row r="358" spans="2:80" x14ac:dyDescent="0.35">
      <c r="B358" t="s">
        <v>428</v>
      </c>
      <c r="C358" t="s">
        <v>127</v>
      </c>
      <c r="D358" t="s">
        <v>152</v>
      </c>
      <c r="E358" t="s">
        <v>359</v>
      </c>
      <c r="G358" t="s">
        <v>126</v>
      </c>
      <c r="H358">
        <v>2022</v>
      </c>
      <c r="I358" t="s">
        <v>176</v>
      </c>
      <c r="J358">
        <v>3</v>
      </c>
      <c r="K358">
        <v>4</v>
      </c>
      <c r="L358">
        <v>3</v>
      </c>
      <c r="M358">
        <v>1</v>
      </c>
      <c r="N358">
        <v>4</v>
      </c>
      <c r="O358">
        <v>4</v>
      </c>
      <c r="P358">
        <v>4</v>
      </c>
      <c r="Q358">
        <v>3</v>
      </c>
      <c r="R358">
        <v>4</v>
      </c>
      <c r="S358">
        <v>3</v>
      </c>
      <c r="T358">
        <v>4</v>
      </c>
      <c r="U358">
        <v>4</v>
      </c>
      <c r="V358">
        <v>4</v>
      </c>
      <c r="W358">
        <v>4</v>
      </c>
      <c r="X358">
        <v>4</v>
      </c>
      <c r="Y358">
        <v>4</v>
      </c>
      <c r="Z358">
        <v>3</v>
      </c>
      <c r="AA358">
        <v>1</v>
      </c>
      <c r="AB358">
        <v>1</v>
      </c>
      <c r="AC358">
        <v>4</v>
      </c>
      <c r="AD358">
        <v>4</v>
      </c>
      <c r="AE358">
        <v>4</v>
      </c>
      <c r="AF358">
        <v>4</v>
      </c>
      <c r="AG358">
        <v>4</v>
      </c>
      <c r="AH358">
        <v>4</v>
      </c>
      <c r="AI358">
        <v>4</v>
      </c>
      <c r="AJ358">
        <v>4</v>
      </c>
      <c r="AL358">
        <v>4</v>
      </c>
      <c r="AM358">
        <v>1</v>
      </c>
      <c r="AN358">
        <v>1</v>
      </c>
      <c r="AO358">
        <v>1</v>
      </c>
      <c r="AP358">
        <v>2</v>
      </c>
      <c r="BS358" t="s">
        <v>462</v>
      </c>
      <c r="BT358" t="s">
        <v>462</v>
      </c>
      <c r="BU358" t="s">
        <v>462</v>
      </c>
      <c r="BV358" t="s">
        <v>462</v>
      </c>
      <c r="BW358" t="s">
        <v>462</v>
      </c>
      <c r="BX358" t="s">
        <v>462</v>
      </c>
      <c r="BY358" t="s">
        <v>462</v>
      </c>
      <c r="BZ358" t="s">
        <v>462</v>
      </c>
      <c r="CA358" t="s">
        <v>462</v>
      </c>
      <c r="CB358" t="s">
        <v>462</v>
      </c>
    </row>
    <row r="359" spans="2:80" x14ac:dyDescent="0.35">
      <c r="B359" t="s">
        <v>382</v>
      </c>
      <c r="C359" t="s">
        <v>127</v>
      </c>
      <c r="D359" t="s">
        <v>139</v>
      </c>
      <c r="E359" t="s">
        <v>364</v>
      </c>
      <c r="G359" t="s">
        <v>126</v>
      </c>
      <c r="H359">
        <v>2021</v>
      </c>
      <c r="I359" t="s">
        <v>177</v>
      </c>
      <c r="J359">
        <v>3</v>
      </c>
      <c r="K359">
        <v>4</v>
      </c>
      <c r="L359">
        <v>4</v>
      </c>
      <c r="M359">
        <v>1</v>
      </c>
      <c r="N359">
        <v>3</v>
      </c>
      <c r="O359">
        <v>5</v>
      </c>
      <c r="P359">
        <v>5</v>
      </c>
      <c r="Q359">
        <v>3</v>
      </c>
      <c r="R359">
        <v>4</v>
      </c>
      <c r="S359">
        <v>2</v>
      </c>
      <c r="T359">
        <v>4</v>
      </c>
      <c r="U359">
        <v>4</v>
      </c>
      <c r="V359">
        <v>3</v>
      </c>
      <c r="W359">
        <v>3</v>
      </c>
      <c r="X359">
        <v>4</v>
      </c>
      <c r="Y359">
        <v>4</v>
      </c>
      <c r="Z359">
        <v>3</v>
      </c>
      <c r="AA359">
        <v>1</v>
      </c>
      <c r="AB359">
        <v>1</v>
      </c>
      <c r="AC359">
        <v>4</v>
      </c>
      <c r="AD359">
        <v>4</v>
      </c>
      <c r="AE359">
        <v>3</v>
      </c>
      <c r="AF359">
        <v>5</v>
      </c>
      <c r="AG359">
        <v>4</v>
      </c>
      <c r="AH359">
        <v>2</v>
      </c>
      <c r="AI359">
        <v>4</v>
      </c>
      <c r="AJ359">
        <v>4</v>
      </c>
      <c r="AK359">
        <v>1</v>
      </c>
      <c r="AQ359">
        <v>6.67</v>
      </c>
      <c r="AR359">
        <v>10</v>
      </c>
      <c r="AS359">
        <v>10</v>
      </c>
      <c r="AT359">
        <v>10</v>
      </c>
      <c r="AU359">
        <v>6.67</v>
      </c>
      <c r="AV359" t="s">
        <v>59</v>
      </c>
      <c r="AW359" t="s">
        <v>59</v>
      </c>
      <c r="AX359">
        <v>6.67</v>
      </c>
      <c r="AY359">
        <v>10</v>
      </c>
      <c r="AZ359">
        <v>6.67</v>
      </c>
      <c r="BA359">
        <v>10</v>
      </c>
      <c r="BB359">
        <v>10</v>
      </c>
      <c r="BC359">
        <v>6.67</v>
      </c>
      <c r="BD359">
        <v>6.67</v>
      </c>
      <c r="BE359">
        <v>10</v>
      </c>
      <c r="BF359">
        <v>10</v>
      </c>
      <c r="BG359">
        <v>6.67</v>
      </c>
      <c r="BH359">
        <v>10</v>
      </c>
      <c r="BI359">
        <v>10</v>
      </c>
      <c r="BJ359">
        <v>10</v>
      </c>
      <c r="BK359">
        <v>10</v>
      </c>
      <c r="BL359">
        <v>6.67</v>
      </c>
      <c r="BM359" t="s">
        <v>59</v>
      </c>
      <c r="BN359">
        <v>10</v>
      </c>
      <c r="BO359">
        <v>3.33</v>
      </c>
      <c r="BP359">
        <v>10</v>
      </c>
      <c r="BQ359">
        <v>10</v>
      </c>
      <c r="BR359">
        <v>0</v>
      </c>
      <c r="BS359">
        <v>8.3350000000000009</v>
      </c>
      <c r="BT359">
        <v>8.89</v>
      </c>
      <c r="BU359">
        <v>10</v>
      </c>
      <c r="BV359">
        <v>10</v>
      </c>
      <c r="BW359">
        <v>8.3350000000000009</v>
      </c>
      <c r="BX359">
        <v>8.3350000000000009</v>
      </c>
      <c r="BY359">
        <v>6.67</v>
      </c>
      <c r="BZ359">
        <v>6.67</v>
      </c>
      <c r="CA359">
        <v>10</v>
      </c>
      <c r="CB359">
        <v>8.3350000000000009</v>
      </c>
    </row>
    <row r="360" spans="2:80" x14ac:dyDescent="0.35">
      <c r="B360" t="s">
        <v>428</v>
      </c>
      <c r="C360" t="s">
        <v>127</v>
      </c>
      <c r="D360" t="s">
        <v>152</v>
      </c>
      <c r="E360" t="s">
        <v>359</v>
      </c>
      <c r="G360" t="s">
        <v>126</v>
      </c>
      <c r="H360">
        <v>2022</v>
      </c>
      <c r="I360" t="s">
        <v>176</v>
      </c>
      <c r="J360">
        <v>3</v>
      </c>
      <c r="K360">
        <v>4</v>
      </c>
      <c r="L360">
        <v>3</v>
      </c>
      <c r="M360">
        <v>3</v>
      </c>
      <c r="N360">
        <v>3</v>
      </c>
      <c r="O360">
        <v>5</v>
      </c>
      <c r="P360">
        <v>2</v>
      </c>
      <c r="Q360">
        <v>5</v>
      </c>
      <c r="R360">
        <v>3</v>
      </c>
      <c r="S360">
        <v>3</v>
      </c>
      <c r="T360">
        <v>3</v>
      </c>
      <c r="U360">
        <v>5</v>
      </c>
      <c r="V360">
        <v>2</v>
      </c>
      <c r="W360">
        <v>3</v>
      </c>
      <c r="X360">
        <v>3</v>
      </c>
      <c r="Y360">
        <v>2</v>
      </c>
      <c r="Z360">
        <v>2</v>
      </c>
      <c r="AA360">
        <v>3</v>
      </c>
      <c r="AB360">
        <v>2</v>
      </c>
      <c r="AC360">
        <v>4</v>
      </c>
      <c r="AD360">
        <v>3</v>
      </c>
      <c r="AE360">
        <v>2</v>
      </c>
      <c r="AF360">
        <v>3</v>
      </c>
      <c r="AG360">
        <v>3</v>
      </c>
      <c r="AH360">
        <v>3</v>
      </c>
      <c r="AI360">
        <v>3</v>
      </c>
      <c r="AJ360">
        <v>3</v>
      </c>
      <c r="AL360">
        <v>3</v>
      </c>
      <c r="AM360">
        <v>3</v>
      </c>
      <c r="AN360">
        <v>1</v>
      </c>
      <c r="AO360">
        <v>2</v>
      </c>
      <c r="AP360">
        <v>2</v>
      </c>
      <c r="BS360" t="s">
        <v>462</v>
      </c>
      <c r="BT360" t="s">
        <v>462</v>
      </c>
      <c r="BU360" t="s">
        <v>462</v>
      </c>
      <c r="BV360" t="s">
        <v>462</v>
      </c>
      <c r="BW360" t="s">
        <v>462</v>
      </c>
      <c r="BX360" t="s">
        <v>462</v>
      </c>
      <c r="BY360" t="s">
        <v>462</v>
      </c>
      <c r="BZ360" t="s">
        <v>462</v>
      </c>
      <c r="CA360" t="s">
        <v>462</v>
      </c>
      <c r="CB360" t="s">
        <v>462</v>
      </c>
    </row>
    <row r="361" spans="2:80" x14ac:dyDescent="0.35">
      <c r="B361" t="s">
        <v>382</v>
      </c>
      <c r="C361" t="s">
        <v>127</v>
      </c>
      <c r="D361" t="s">
        <v>139</v>
      </c>
      <c r="E361" t="s">
        <v>363</v>
      </c>
      <c r="G361" t="s">
        <v>126</v>
      </c>
      <c r="H361">
        <v>2021</v>
      </c>
      <c r="I361" t="s">
        <v>177</v>
      </c>
      <c r="J361">
        <v>3</v>
      </c>
      <c r="K361">
        <v>3</v>
      </c>
      <c r="L361">
        <v>3</v>
      </c>
      <c r="M361">
        <v>2</v>
      </c>
      <c r="N361">
        <v>3</v>
      </c>
      <c r="O361">
        <v>3</v>
      </c>
      <c r="P361">
        <v>3</v>
      </c>
      <c r="Q361">
        <v>3</v>
      </c>
      <c r="R361">
        <v>3</v>
      </c>
      <c r="S361">
        <v>4</v>
      </c>
      <c r="T361">
        <v>4</v>
      </c>
      <c r="U361">
        <v>3</v>
      </c>
      <c r="V361">
        <v>3</v>
      </c>
      <c r="W361">
        <v>3</v>
      </c>
      <c r="X361">
        <v>4</v>
      </c>
      <c r="Y361">
        <v>3</v>
      </c>
      <c r="Z361">
        <v>3</v>
      </c>
      <c r="AA361">
        <v>3</v>
      </c>
      <c r="AB361">
        <v>1</v>
      </c>
      <c r="AC361">
        <v>5</v>
      </c>
      <c r="AD361">
        <v>5</v>
      </c>
      <c r="AE361">
        <v>3</v>
      </c>
      <c r="AF361">
        <v>5</v>
      </c>
      <c r="AG361">
        <v>5</v>
      </c>
      <c r="AH361">
        <v>1</v>
      </c>
      <c r="AI361">
        <v>1</v>
      </c>
      <c r="AJ361">
        <v>5</v>
      </c>
      <c r="AK361">
        <v>2</v>
      </c>
      <c r="AQ361">
        <v>6.67</v>
      </c>
      <c r="AR361">
        <v>6.67</v>
      </c>
      <c r="AS361">
        <v>6.67</v>
      </c>
      <c r="AT361">
        <v>6.67</v>
      </c>
      <c r="AU361">
        <v>6.67</v>
      </c>
      <c r="AV361">
        <v>6.67</v>
      </c>
      <c r="AW361">
        <v>6.67</v>
      </c>
      <c r="AX361">
        <v>6.67</v>
      </c>
      <c r="AY361">
        <v>6.67</v>
      </c>
      <c r="AZ361">
        <v>0</v>
      </c>
      <c r="BA361">
        <v>10</v>
      </c>
      <c r="BB361">
        <v>6.67</v>
      </c>
      <c r="BC361">
        <v>6.67</v>
      </c>
      <c r="BD361">
        <v>6.67</v>
      </c>
      <c r="BE361">
        <v>10</v>
      </c>
      <c r="BF361">
        <v>6.67</v>
      </c>
      <c r="BG361">
        <v>6.67</v>
      </c>
      <c r="BH361">
        <v>3.33</v>
      </c>
      <c r="BI361">
        <v>10</v>
      </c>
      <c r="BJ361" t="s">
        <v>59</v>
      </c>
      <c r="BK361" t="s">
        <v>59</v>
      </c>
      <c r="BL361">
        <v>6.67</v>
      </c>
      <c r="BM361" t="s">
        <v>59</v>
      </c>
      <c r="BN361" t="s">
        <v>59</v>
      </c>
      <c r="BO361">
        <v>0</v>
      </c>
      <c r="BP361">
        <v>0</v>
      </c>
      <c r="BQ361" t="s">
        <v>59</v>
      </c>
      <c r="BR361">
        <v>3.33</v>
      </c>
      <c r="BS361">
        <v>6.67</v>
      </c>
      <c r="BT361">
        <v>6.669999999999999</v>
      </c>
      <c r="BU361">
        <v>8.3350000000000009</v>
      </c>
      <c r="BV361">
        <v>8.3350000000000009</v>
      </c>
      <c r="BW361">
        <v>6.67</v>
      </c>
      <c r="BX361">
        <v>6.67</v>
      </c>
      <c r="BY361">
        <v>6.67</v>
      </c>
      <c r="BZ361">
        <v>3.335</v>
      </c>
      <c r="CA361">
        <v>6.665</v>
      </c>
      <c r="CB361">
        <v>6.67</v>
      </c>
    </row>
    <row r="362" spans="2:80" x14ac:dyDescent="0.35">
      <c r="B362" t="s">
        <v>382</v>
      </c>
      <c r="C362" t="s">
        <v>127</v>
      </c>
      <c r="D362" t="s">
        <v>139</v>
      </c>
      <c r="E362" t="s">
        <v>363</v>
      </c>
      <c r="G362" t="s">
        <v>126</v>
      </c>
      <c r="H362">
        <v>2021</v>
      </c>
      <c r="I362" t="s">
        <v>177</v>
      </c>
      <c r="J362">
        <v>3</v>
      </c>
      <c r="K362">
        <v>5</v>
      </c>
      <c r="L362">
        <v>5</v>
      </c>
      <c r="M362">
        <v>5</v>
      </c>
      <c r="N362">
        <v>3</v>
      </c>
      <c r="O362">
        <v>3</v>
      </c>
      <c r="P362">
        <v>5</v>
      </c>
      <c r="Q362">
        <v>4</v>
      </c>
      <c r="R362">
        <v>3</v>
      </c>
      <c r="S362">
        <v>4</v>
      </c>
      <c r="T362">
        <v>4</v>
      </c>
      <c r="U362">
        <v>4</v>
      </c>
      <c r="V362">
        <v>4</v>
      </c>
      <c r="W362">
        <v>5</v>
      </c>
      <c r="X362">
        <v>3</v>
      </c>
      <c r="Y362">
        <v>5</v>
      </c>
      <c r="Z362">
        <v>2</v>
      </c>
      <c r="AA362">
        <v>1</v>
      </c>
      <c r="AB362">
        <v>2</v>
      </c>
      <c r="AC362">
        <v>4</v>
      </c>
      <c r="AD362">
        <v>4</v>
      </c>
      <c r="AE362">
        <v>4</v>
      </c>
      <c r="AG362">
        <v>4</v>
      </c>
      <c r="AH362">
        <v>5</v>
      </c>
      <c r="AI362">
        <v>5</v>
      </c>
      <c r="AJ362">
        <v>4</v>
      </c>
      <c r="AK362">
        <v>2</v>
      </c>
      <c r="AQ362">
        <v>6.67</v>
      </c>
      <c r="AR362" t="s">
        <v>59</v>
      </c>
      <c r="AS362" t="s">
        <v>59</v>
      </c>
      <c r="AT362" t="s">
        <v>59</v>
      </c>
      <c r="AU362">
        <v>6.67</v>
      </c>
      <c r="AV362">
        <v>6.67</v>
      </c>
      <c r="AW362" t="s">
        <v>59</v>
      </c>
      <c r="AX362">
        <v>10</v>
      </c>
      <c r="AY362">
        <v>6.67</v>
      </c>
      <c r="AZ362">
        <v>0</v>
      </c>
      <c r="BA362">
        <v>10</v>
      </c>
      <c r="BB362">
        <v>10</v>
      </c>
      <c r="BC362">
        <v>10</v>
      </c>
      <c r="BD362" t="s">
        <v>59</v>
      </c>
      <c r="BE362">
        <v>6.67</v>
      </c>
      <c r="BF362" t="s">
        <v>59</v>
      </c>
      <c r="BG362">
        <v>3.33</v>
      </c>
      <c r="BH362">
        <v>10</v>
      </c>
      <c r="BI362">
        <v>6.67</v>
      </c>
      <c r="BJ362">
        <v>10</v>
      </c>
      <c r="BK362">
        <v>10</v>
      </c>
      <c r="BL362">
        <v>10</v>
      </c>
      <c r="BN362">
        <v>10</v>
      </c>
      <c r="BO362" t="s">
        <v>59</v>
      </c>
      <c r="BP362" t="s">
        <v>59</v>
      </c>
      <c r="BQ362">
        <v>10</v>
      </c>
      <c r="BR362">
        <v>3.33</v>
      </c>
      <c r="BS362">
        <v>8.3350000000000009</v>
      </c>
      <c r="BT362">
        <v>6.67</v>
      </c>
      <c r="BU362">
        <v>10</v>
      </c>
      <c r="BV362">
        <v>6.67</v>
      </c>
      <c r="BW362">
        <v>8.3350000000000009</v>
      </c>
      <c r="BX362" t="s">
        <v>462</v>
      </c>
      <c r="BY362">
        <v>6.665</v>
      </c>
      <c r="BZ362">
        <v>0</v>
      </c>
      <c r="CA362">
        <v>8.89</v>
      </c>
      <c r="CB362">
        <v>10</v>
      </c>
    </row>
    <row r="363" spans="2:80" x14ac:dyDescent="0.35">
      <c r="B363" t="s">
        <v>428</v>
      </c>
      <c r="C363" t="s">
        <v>127</v>
      </c>
      <c r="D363" t="s">
        <v>134</v>
      </c>
      <c r="E363" t="s">
        <v>359</v>
      </c>
      <c r="G363" t="s">
        <v>126</v>
      </c>
      <c r="H363">
        <v>2022</v>
      </c>
      <c r="I363" t="s">
        <v>177</v>
      </c>
      <c r="J363">
        <v>3</v>
      </c>
      <c r="K363">
        <v>3</v>
      </c>
      <c r="L363">
        <v>3</v>
      </c>
      <c r="M363">
        <v>3</v>
      </c>
      <c r="N363">
        <v>3</v>
      </c>
      <c r="O363">
        <v>5</v>
      </c>
      <c r="P363">
        <v>3</v>
      </c>
      <c r="Q363">
        <v>5</v>
      </c>
      <c r="R363">
        <v>3</v>
      </c>
      <c r="S363">
        <v>2</v>
      </c>
      <c r="T363">
        <v>3</v>
      </c>
      <c r="U363">
        <v>3</v>
      </c>
      <c r="V363">
        <v>3</v>
      </c>
      <c r="W363">
        <v>3</v>
      </c>
      <c r="X363">
        <v>3</v>
      </c>
      <c r="Y363">
        <v>3</v>
      </c>
      <c r="Z363">
        <v>3</v>
      </c>
      <c r="AA363">
        <v>1</v>
      </c>
      <c r="AB363">
        <v>1</v>
      </c>
      <c r="AC363">
        <v>3</v>
      </c>
      <c r="AD363">
        <v>3</v>
      </c>
      <c r="AE363">
        <v>3</v>
      </c>
      <c r="AF363">
        <v>3</v>
      </c>
      <c r="AG363">
        <v>3</v>
      </c>
      <c r="AH363">
        <v>3</v>
      </c>
      <c r="AI363">
        <v>3</v>
      </c>
      <c r="AJ363">
        <v>3</v>
      </c>
      <c r="AL363">
        <v>3</v>
      </c>
      <c r="AM363">
        <v>1</v>
      </c>
      <c r="AN363">
        <v>1</v>
      </c>
      <c r="AO363">
        <v>1</v>
      </c>
      <c r="AP363">
        <v>1</v>
      </c>
      <c r="BS363" t="s">
        <v>462</v>
      </c>
      <c r="BT363" t="s">
        <v>462</v>
      </c>
      <c r="BU363" t="s">
        <v>462</v>
      </c>
      <c r="BV363" t="s">
        <v>462</v>
      </c>
      <c r="BW363" t="s">
        <v>462</v>
      </c>
      <c r="BX363" t="s">
        <v>462</v>
      </c>
      <c r="BY363" t="s">
        <v>462</v>
      </c>
      <c r="BZ363" t="s">
        <v>462</v>
      </c>
      <c r="CA363" t="s">
        <v>462</v>
      </c>
      <c r="CB363" t="s">
        <v>462</v>
      </c>
    </row>
    <row r="364" spans="2:80" x14ac:dyDescent="0.35">
      <c r="B364" t="s">
        <v>382</v>
      </c>
      <c r="C364" t="s">
        <v>127</v>
      </c>
      <c r="D364" t="s">
        <v>139</v>
      </c>
      <c r="E364" t="s">
        <v>364</v>
      </c>
      <c r="G364" t="s">
        <v>126</v>
      </c>
      <c r="H364">
        <v>2021</v>
      </c>
      <c r="I364" t="s">
        <v>177</v>
      </c>
      <c r="J364">
        <v>3</v>
      </c>
      <c r="K364">
        <v>3</v>
      </c>
      <c r="L364">
        <v>4</v>
      </c>
      <c r="M364">
        <v>1</v>
      </c>
      <c r="N364">
        <v>4</v>
      </c>
      <c r="O364">
        <v>3</v>
      </c>
      <c r="P364">
        <v>4</v>
      </c>
      <c r="Q364">
        <v>3</v>
      </c>
      <c r="R364">
        <v>4</v>
      </c>
      <c r="S364">
        <v>3</v>
      </c>
      <c r="T364">
        <v>4</v>
      </c>
      <c r="U364">
        <v>4</v>
      </c>
      <c r="V364">
        <v>4</v>
      </c>
      <c r="W364">
        <v>4</v>
      </c>
      <c r="X364">
        <v>4</v>
      </c>
      <c r="Y364">
        <v>4</v>
      </c>
      <c r="Z364">
        <v>3</v>
      </c>
      <c r="AA364">
        <v>1</v>
      </c>
      <c r="AB364">
        <v>1</v>
      </c>
      <c r="AC364">
        <v>4</v>
      </c>
      <c r="AD364">
        <v>4</v>
      </c>
      <c r="AE364">
        <v>4</v>
      </c>
      <c r="AF364">
        <v>5</v>
      </c>
      <c r="AG364">
        <v>4</v>
      </c>
      <c r="AH364">
        <v>2</v>
      </c>
      <c r="AI364">
        <v>4</v>
      </c>
      <c r="AJ364">
        <v>4</v>
      </c>
      <c r="AK364">
        <v>3</v>
      </c>
      <c r="AQ364">
        <v>6.67</v>
      </c>
      <c r="AR364">
        <v>6.67</v>
      </c>
      <c r="AS364">
        <v>10</v>
      </c>
      <c r="AT364">
        <v>10</v>
      </c>
      <c r="AU364">
        <v>10</v>
      </c>
      <c r="AV364">
        <v>6.67</v>
      </c>
      <c r="AW364">
        <v>10</v>
      </c>
      <c r="AX364">
        <v>6.67</v>
      </c>
      <c r="AY364">
        <v>10</v>
      </c>
      <c r="AZ364">
        <v>3.33</v>
      </c>
      <c r="BA364">
        <v>10</v>
      </c>
      <c r="BB364">
        <v>10</v>
      </c>
      <c r="BC364">
        <v>10</v>
      </c>
      <c r="BD364">
        <v>10</v>
      </c>
      <c r="BE364">
        <v>10</v>
      </c>
      <c r="BF364">
        <v>10</v>
      </c>
      <c r="BG364">
        <v>6.67</v>
      </c>
      <c r="BH364">
        <v>10</v>
      </c>
      <c r="BI364">
        <v>10</v>
      </c>
      <c r="BJ364">
        <v>10</v>
      </c>
      <c r="BK364">
        <v>10</v>
      </c>
      <c r="BL364">
        <v>10</v>
      </c>
      <c r="BM364" t="s">
        <v>59</v>
      </c>
      <c r="BN364">
        <v>10</v>
      </c>
      <c r="BO364">
        <v>3.33</v>
      </c>
      <c r="BP364">
        <v>10</v>
      </c>
      <c r="BQ364">
        <v>10</v>
      </c>
      <c r="BR364">
        <v>6.67</v>
      </c>
      <c r="BS364">
        <v>10</v>
      </c>
      <c r="BT364">
        <v>7.78</v>
      </c>
      <c r="BU364">
        <v>10</v>
      </c>
      <c r="BV364">
        <v>8.3350000000000009</v>
      </c>
      <c r="BW364">
        <v>8.3350000000000009</v>
      </c>
      <c r="BX364">
        <v>10</v>
      </c>
      <c r="BY364">
        <v>8.3350000000000009</v>
      </c>
      <c r="BZ364">
        <v>6.665</v>
      </c>
      <c r="CA364">
        <v>10</v>
      </c>
      <c r="CB364">
        <v>10</v>
      </c>
    </row>
    <row r="365" spans="2:80" x14ac:dyDescent="0.35">
      <c r="B365" t="s">
        <v>382</v>
      </c>
      <c r="C365" t="s">
        <v>127</v>
      </c>
      <c r="D365" t="s">
        <v>139</v>
      </c>
      <c r="E365" t="s">
        <v>364</v>
      </c>
      <c r="G365" t="s">
        <v>126</v>
      </c>
      <c r="H365">
        <v>2021</v>
      </c>
      <c r="I365" t="s">
        <v>177</v>
      </c>
      <c r="J365">
        <v>3</v>
      </c>
      <c r="K365">
        <v>3</v>
      </c>
      <c r="L365">
        <v>2</v>
      </c>
      <c r="M365">
        <v>2</v>
      </c>
      <c r="N365">
        <v>3</v>
      </c>
      <c r="O365">
        <v>3</v>
      </c>
      <c r="P365">
        <v>2</v>
      </c>
      <c r="Q365">
        <v>3</v>
      </c>
      <c r="R365">
        <v>3</v>
      </c>
      <c r="S365">
        <v>3</v>
      </c>
      <c r="T365">
        <v>3</v>
      </c>
      <c r="U365">
        <v>3</v>
      </c>
      <c r="V365">
        <v>3</v>
      </c>
      <c r="W365">
        <v>3</v>
      </c>
      <c r="X365">
        <v>3</v>
      </c>
      <c r="Y365">
        <v>2</v>
      </c>
      <c r="Z365">
        <v>2</v>
      </c>
      <c r="AA365">
        <v>2</v>
      </c>
      <c r="AB365">
        <v>2</v>
      </c>
      <c r="AC365">
        <v>3</v>
      </c>
      <c r="AD365">
        <v>2</v>
      </c>
      <c r="AE365">
        <v>3</v>
      </c>
      <c r="AF365">
        <v>3</v>
      </c>
      <c r="AG365">
        <v>3</v>
      </c>
      <c r="AH365">
        <v>2</v>
      </c>
      <c r="AI365">
        <v>3</v>
      </c>
      <c r="AJ365">
        <v>2</v>
      </c>
      <c r="AK365">
        <v>3</v>
      </c>
      <c r="AQ365">
        <v>6.67</v>
      </c>
      <c r="AR365">
        <v>6.67</v>
      </c>
      <c r="AS365">
        <v>3.33</v>
      </c>
      <c r="AT365">
        <v>6.67</v>
      </c>
      <c r="AU365">
        <v>6.67</v>
      </c>
      <c r="AV365">
        <v>6.67</v>
      </c>
      <c r="AW365">
        <v>3.33</v>
      </c>
      <c r="AX365">
        <v>6.67</v>
      </c>
      <c r="AY365">
        <v>6.67</v>
      </c>
      <c r="AZ365">
        <v>3.33</v>
      </c>
      <c r="BA365">
        <v>6.67</v>
      </c>
      <c r="BB365">
        <v>6.67</v>
      </c>
      <c r="BC365">
        <v>6.67</v>
      </c>
      <c r="BD365">
        <v>6.67</v>
      </c>
      <c r="BE365">
        <v>6.67</v>
      </c>
      <c r="BF365">
        <v>3.33</v>
      </c>
      <c r="BG365">
        <v>3.33</v>
      </c>
      <c r="BH365">
        <v>6.67</v>
      </c>
      <c r="BI365">
        <v>6.67</v>
      </c>
      <c r="BJ365">
        <v>6.67</v>
      </c>
      <c r="BK365">
        <v>3.33</v>
      </c>
      <c r="BL365">
        <v>6.67</v>
      </c>
      <c r="BM365">
        <v>6.67</v>
      </c>
      <c r="BN365">
        <v>6.67</v>
      </c>
      <c r="BO365">
        <v>3.33</v>
      </c>
      <c r="BP365">
        <v>6.67</v>
      </c>
      <c r="BQ365">
        <v>3.33</v>
      </c>
      <c r="BR365">
        <v>6.67</v>
      </c>
      <c r="BS365">
        <v>6.67</v>
      </c>
      <c r="BT365">
        <v>5.5566666666666675</v>
      </c>
      <c r="BU365">
        <v>6.67</v>
      </c>
      <c r="BV365">
        <v>6.67</v>
      </c>
      <c r="BW365">
        <v>6.67</v>
      </c>
      <c r="BX365">
        <v>5.5566666666666675</v>
      </c>
      <c r="BY365">
        <v>5</v>
      </c>
      <c r="BZ365">
        <v>3.33</v>
      </c>
      <c r="CA365">
        <v>5.5566666666666675</v>
      </c>
      <c r="CB365">
        <v>6.67</v>
      </c>
    </row>
    <row r="366" spans="2:80" x14ac:dyDescent="0.35">
      <c r="B366" t="s">
        <v>428</v>
      </c>
      <c r="C366" t="s">
        <v>127</v>
      </c>
      <c r="D366" t="s">
        <v>152</v>
      </c>
      <c r="E366" t="s">
        <v>359</v>
      </c>
      <c r="G366" t="s">
        <v>126</v>
      </c>
      <c r="H366">
        <v>2022</v>
      </c>
      <c r="I366" t="s">
        <v>176</v>
      </c>
      <c r="J366">
        <v>3</v>
      </c>
      <c r="K366">
        <v>3</v>
      </c>
      <c r="L366">
        <v>4</v>
      </c>
      <c r="M366">
        <v>2</v>
      </c>
      <c r="N366">
        <v>3</v>
      </c>
      <c r="O366">
        <v>3</v>
      </c>
      <c r="P366">
        <v>2</v>
      </c>
      <c r="Q366">
        <v>3</v>
      </c>
      <c r="R366">
        <v>3</v>
      </c>
      <c r="S366">
        <v>5</v>
      </c>
      <c r="T366">
        <v>4</v>
      </c>
      <c r="U366">
        <v>3</v>
      </c>
      <c r="V366">
        <v>4</v>
      </c>
      <c r="W366">
        <v>4</v>
      </c>
      <c r="X366">
        <v>3</v>
      </c>
      <c r="Y366">
        <v>4</v>
      </c>
      <c r="Z366">
        <v>3</v>
      </c>
      <c r="AA366">
        <v>1</v>
      </c>
      <c r="AB366">
        <v>1</v>
      </c>
      <c r="AC366">
        <v>4</v>
      </c>
      <c r="AD366">
        <v>4</v>
      </c>
      <c r="AE366">
        <v>3</v>
      </c>
      <c r="AF366">
        <v>4</v>
      </c>
      <c r="AG366">
        <v>3</v>
      </c>
      <c r="AH366">
        <v>4</v>
      </c>
      <c r="AI366">
        <v>4</v>
      </c>
      <c r="AJ366">
        <v>4</v>
      </c>
      <c r="AL366">
        <v>4</v>
      </c>
      <c r="AM366">
        <v>2</v>
      </c>
      <c r="AN366">
        <v>1</v>
      </c>
      <c r="AO366">
        <v>1</v>
      </c>
      <c r="AP366">
        <v>1</v>
      </c>
      <c r="BS366" t="s">
        <v>462</v>
      </c>
      <c r="BT366" t="s">
        <v>462</v>
      </c>
      <c r="BU366" t="s">
        <v>462</v>
      </c>
      <c r="BV366" t="s">
        <v>462</v>
      </c>
      <c r="BW366" t="s">
        <v>462</v>
      </c>
      <c r="BX366" t="s">
        <v>462</v>
      </c>
      <c r="BY366" t="s">
        <v>462</v>
      </c>
      <c r="BZ366" t="s">
        <v>462</v>
      </c>
      <c r="CA366" t="s">
        <v>462</v>
      </c>
      <c r="CB366" t="s">
        <v>462</v>
      </c>
    </row>
    <row r="367" spans="2:80" x14ac:dyDescent="0.35">
      <c r="B367" t="s">
        <v>427</v>
      </c>
      <c r="C367" t="s">
        <v>127</v>
      </c>
      <c r="D367" t="s">
        <v>149</v>
      </c>
      <c r="E367" t="s">
        <v>430</v>
      </c>
      <c r="G367" t="s">
        <v>126</v>
      </c>
      <c r="H367">
        <v>2022</v>
      </c>
      <c r="I367" t="s">
        <v>176</v>
      </c>
      <c r="J367">
        <v>3</v>
      </c>
      <c r="K367">
        <v>2</v>
      </c>
      <c r="L367">
        <v>4</v>
      </c>
      <c r="M367">
        <v>5</v>
      </c>
      <c r="N367">
        <v>3</v>
      </c>
      <c r="O367">
        <v>4</v>
      </c>
      <c r="P367">
        <v>4</v>
      </c>
      <c r="Q367">
        <v>3</v>
      </c>
      <c r="R367">
        <v>4</v>
      </c>
      <c r="S367">
        <v>5</v>
      </c>
      <c r="T367">
        <v>4</v>
      </c>
      <c r="U367">
        <v>4</v>
      </c>
      <c r="V367">
        <v>3</v>
      </c>
      <c r="W367">
        <v>1</v>
      </c>
      <c r="X367">
        <v>4</v>
      </c>
      <c r="Y367">
        <v>1</v>
      </c>
      <c r="AA367">
        <v>5</v>
      </c>
      <c r="AB367">
        <v>5</v>
      </c>
      <c r="AC367">
        <v>3</v>
      </c>
      <c r="AD367">
        <v>4</v>
      </c>
      <c r="AE367">
        <v>4</v>
      </c>
      <c r="AF367">
        <v>4</v>
      </c>
      <c r="AG367">
        <v>3</v>
      </c>
      <c r="AH367">
        <v>3</v>
      </c>
      <c r="AI367">
        <v>5</v>
      </c>
      <c r="AJ367">
        <v>3</v>
      </c>
      <c r="AL367">
        <v>5</v>
      </c>
      <c r="AM367">
        <v>2</v>
      </c>
      <c r="AN367">
        <v>2</v>
      </c>
      <c r="AO367">
        <v>2</v>
      </c>
      <c r="AP367">
        <v>1</v>
      </c>
      <c r="BS367" t="s">
        <v>462</v>
      </c>
      <c r="BT367" t="s">
        <v>462</v>
      </c>
      <c r="BU367" t="s">
        <v>462</v>
      </c>
      <c r="BV367" t="s">
        <v>462</v>
      </c>
      <c r="BW367" t="s">
        <v>462</v>
      </c>
      <c r="BX367" t="s">
        <v>462</v>
      </c>
      <c r="BY367" t="s">
        <v>462</v>
      </c>
      <c r="BZ367" t="s">
        <v>462</v>
      </c>
      <c r="CA367" t="s">
        <v>462</v>
      </c>
      <c r="CB367" t="s">
        <v>462</v>
      </c>
    </row>
    <row r="368" spans="2:80" x14ac:dyDescent="0.35">
      <c r="B368" t="s">
        <v>382</v>
      </c>
      <c r="C368" t="s">
        <v>127</v>
      </c>
      <c r="D368" t="s">
        <v>139</v>
      </c>
      <c r="E368" t="s">
        <v>363</v>
      </c>
      <c r="G368" t="s">
        <v>126</v>
      </c>
      <c r="H368">
        <v>2021</v>
      </c>
      <c r="I368" t="s">
        <v>177</v>
      </c>
      <c r="J368">
        <v>3</v>
      </c>
      <c r="K368">
        <v>3</v>
      </c>
      <c r="L368">
        <v>2</v>
      </c>
      <c r="M368">
        <v>4</v>
      </c>
      <c r="N368">
        <v>3</v>
      </c>
      <c r="O368">
        <v>4</v>
      </c>
      <c r="P368">
        <v>4</v>
      </c>
      <c r="Q368">
        <v>3</v>
      </c>
      <c r="R368">
        <v>4</v>
      </c>
      <c r="S368">
        <v>2</v>
      </c>
      <c r="T368">
        <v>4</v>
      </c>
      <c r="U368">
        <v>4</v>
      </c>
      <c r="V368">
        <v>3</v>
      </c>
      <c r="W368">
        <v>3</v>
      </c>
      <c r="X368">
        <v>4</v>
      </c>
      <c r="Y368">
        <v>3</v>
      </c>
      <c r="Z368">
        <v>3</v>
      </c>
      <c r="AA368">
        <v>1</v>
      </c>
      <c r="AB368">
        <v>1</v>
      </c>
      <c r="AC368">
        <v>4</v>
      </c>
      <c r="AD368">
        <v>4</v>
      </c>
      <c r="AE368">
        <v>3</v>
      </c>
      <c r="AF368">
        <v>3</v>
      </c>
      <c r="AG368">
        <v>3</v>
      </c>
      <c r="AH368">
        <v>2</v>
      </c>
      <c r="AI368">
        <v>3</v>
      </c>
      <c r="AJ368">
        <v>3</v>
      </c>
      <c r="AK368">
        <v>2</v>
      </c>
      <c r="AQ368">
        <v>6.67</v>
      </c>
      <c r="AR368">
        <v>6.67</v>
      </c>
      <c r="AS368">
        <v>3.33</v>
      </c>
      <c r="AT368">
        <v>0</v>
      </c>
      <c r="AU368">
        <v>6.67</v>
      </c>
      <c r="AV368">
        <v>10</v>
      </c>
      <c r="AW368">
        <v>10</v>
      </c>
      <c r="AX368">
        <v>6.67</v>
      </c>
      <c r="AY368">
        <v>10</v>
      </c>
      <c r="AZ368">
        <v>6.67</v>
      </c>
      <c r="BA368">
        <v>10</v>
      </c>
      <c r="BB368">
        <v>10</v>
      </c>
      <c r="BC368">
        <v>6.67</v>
      </c>
      <c r="BD368">
        <v>6.67</v>
      </c>
      <c r="BE368">
        <v>10</v>
      </c>
      <c r="BF368">
        <v>6.67</v>
      </c>
      <c r="BG368">
        <v>6.67</v>
      </c>
      <c r="BH368">
        <v>10</v>
      </c>
      <c r="BI368">
        <v>10</v>
      </c>
      <c r="BJ368">
        <v>10</v>
      </c>
      <c r="BK368">
        <v>10</v>
      </c>
      <c r="BL368">
        <v>6.67</v>
      </c>
      <c r="BM368">
        <v>6.67</v>
      </c>
      <c r="BN368">
        <v>6.67</v>
      </c>
      <c r="BO368">
        <v>3.33</v>
      </c>
      <c r="BP368">
        <v>6.67</v>
      </c>
      <c r="BQ368">
        <v>6.67</v>
      </c>
      <c r="BR368">
        <v>3.33</v>
      </c>
      <c r="BS368">
        <v>8.3350000000000009</v>
      </c>
      <c r="BT368">
        <v>5.5566666666666675</v>
      </c>
      <c r="BU368">
        <v>5</v>
      </c>
      <c r="BV368">
        <v>10</v>
      </c>
      <c r="BW368">
        <v>8.3350000000000009</v>
      </c>
      <c r="BX368">
        <v>6.669999999999999</v>
      </c>
      <c r="BY368">
        <v>6.67</v>
      </c>
      <c r="BZ368">
        <v>8.3350000000000009</v>
      </c>
      <c r="CA368">
        <v>10</v>
      </c>
      <c r="CB368">
        <v>8.3350000000000009</v>
      </c>
    </row>
    <row r="369" spans="2:80" x14ac:dyDescent="0.35">
      <c r="B369" t="s">
        <v>428</v>
      </c>
      <c r="C369" t="s">
        <v>127</v>
      </c>
      <c r="D369" t="s">
        <v>152</v>
      </c>
      <c r="E369" t="s">
        <v>359</v>
      </c>
      <c r="G369" t="s">
        <v>126</v>
      </c>
      <c r="H369">
        <v>2022</v>
      </c>
      <c r="I369" t="s">
        <v>176</v>
      </c>
      <c r="J369">
        <v>3</v>
      </c>
      <c r="K369">
        <v>4</v>
      </c>
      <c r="L369">
        <v>3</v>
      </c>
      <c r="M369">
        <v>3</v>
      </c>
      <c r="N369">
        <v>4</v>
      </c>
      <c r="O369">
        <v>5</v>
      </c>
      <c r="P369">
        <v>4</v>
      </c>
      <c r="Q369">
        <v>3</v>
      </c>
      <c r="R369">
        <v>4</v>
      </c>
      <c r="S369">
        <v>5</v>
      </c>
      <c r="T369">
        <v>3</v>
      </c>
      <c r="U369">
        <v>3</v>
      </c>
      <c r="V369">
        <v>5</v>
      </c>
      <c r="W369">
        <v>3</v>
      </c>
      <c r="X369">
        <v>4</v>
      </c>
      <c r="Y369">
        <v>3</v>
      </c>
      <c r="Z369">
        <v>4</v>
      </c>
      <c r="AA369">
        <v>4</v>
      </c>
      <c r="AB369">
        <v>1</v>
      </c>
      <c r="AC369">
        <v>3</v>
      </c>
      <c r="AD369">
        <v>3</v>
      </c>
      <c r="AE369">
        <v>3</v>
      </c>
      <c r="AF369">
        <v>3</v>
      </c>
      <c r="AG369">
        <v>4</v>
      </c>
      <c r="AH369">
        <v>3</v>
      </c>
      <c r="AI369">
        <v>3</v>
      </c>
      <c r="AJ369">
        <v>3</v>
      </c>
      <c r="AL369">
        <v>4</v>
      </c>
      <c r="AM369">
        <v>3</v>
      </c>
      <c r="AN369">
        <v>2</v>
      </c>
      <c r="AO369">
        <v>1</v>
      </c>
      <c r="AP369">
        <v>1</v>
      </c>
      <c r="BS369" t="s">
        <v>462</v>
      </c>
      <c r="BT369" t="s">
        <v>462</v>
      </c>
      <c r="BU369" t="s">
        <v>462</v>
      </c>
      <c r="BV369" t="s">
        <v>462</v>
      </c>
      <c r="BW369" t="s">
        <v>462</v>
      </c>
      <c r="BX369" t="s">
        <v>462</v>
      </c>
      <c r="BY369" t="s">
        <v>462</v>
      </c>
      <c r="BZ369" t="s">
        <v>462</v>
      </c>
      <c r="CA369" t="s">
        <v>462</v>
      </c>
      <c r="CB369" t="s">
        <v>462</v>
      </c>
    </row>
    <row r="370" spans="2:80" x14ac:dyDescent="0.35">
      <c r="B370" t="s">
        <v>382</v>
      </c>
      <c r="C370" t="s">
        <v>127</v>
      </c>
      <c r="D370" t="s">
        <v>139</v>
      </c>
      <c r="E370" t="s">
        <v>364</v>
      </c>
      <c r="G370" t="s">
        <v>126</v>
      </c>
      <c r="H370">
        <v>2021</v>
      </c>
      <c r="I370" t="s">
        <v>176</v>
      </c>
      <c r="J370">
        <v>3</v>
      </c>
      <c r="K370">
        <v>5</v>
      </c>
      <c r="L370">
        <v>3</v>
      </c>
      <c r="M370">
        <v>1</v>
      </c>
      <c r="N370">
        <v>5</v>
      </c>
      <c r="O370">
        <v>5</v>
      </c>
      <c r="P370">
        <v>3</v>
      </c>
      <c r="Q370">
        <v>1</v>
      </c>
      <c r="R370">
        <v>5</v>
      </c>
      <c r="S370">
        <v>5</v>
      </c>
      <c r="T370">
        <v>4</v>
      </c>
      <c r="U370">
        <v>3</v>
      </c>
      <c r="V370">
        <v>4</v>
      </c>
      <c r="W370">
        <v>4</v>
      </c>
      <c r="X370">
        <v>3</v>
      </c>
      <c r="Y370">
        <v>5</v>
      </c>
      <c r="Z370">
        <v>5</v>
      </c>
      <c r="AA370">
        <v>1</v>
      </c>
      <c r="AB370">
        <v>1</v>
      </c>
      <c r="AC370">
        <v>4</v>
      </c>
      <c r="AD370">
        <v>3</v>
      </c>
      <c r="AE370">
        <v>4</v>
      </c>
      <c r="AF370">
        <v>3</v>
      </c>
      <c r="AG370">
        <v>3</v>
      </c>
      <c r="AH370">
        <v>5</v>
      </c>
      <c r="AI370">
        <v>2</v>
      </c>
      <c r="AJ370">
        <v>3</v>
      </c>
      <c r="AK370">
        <v>5</v>
      </c>
      <c r="AQ370">
        <v>6.67</v>
      </c>
      <c r="AR370" t="s">
        <v>59</v>
      </c>
      <c r="AS370">
        <v>6.67</v>
      </c>
      <c r="AT370">
        <v>10</v>
      </c>
      <c r="AU370" t="s">
        <v>59</v>
      </c>
      <c r="AV370" t="s">
        <v>59</v>
      </c>
      <c r="AW370">
        <v>6.67</v>
      </c>
      <c r="AX370">
        <v>0</v>
      </c>
      <c r="AY370" t="s">
        <v>59</v>
      </c>
      <c r="AZ370" t="s">
        <v>59</v>
      </c>
      <c r="BA370">
        <v>10</v>
      </c>
      <c r="BB370">
        <v>6.67</v>
      </c>
      <c r="BC370">
        <v>10</v>
      </c>
      <c r="BD370">
        <v>10</v>
      </c>
      <c r="BE370">
        <v>6.67</v>
      </c>
      <c r="BF370" t="s">
        <v>59</v>
      </c>
      <c r="BG370" t="s">
        <v>59</v>
      </c>
      <c r="BH370">
        <v>10</v>
      </c>
      <c r="BI370">
        <v>10</v>
      </c>
      <c r="BJ370">
        <v>10</v>
      </c>
      <c r="BK370">
        <v>6.67</v>
      </c>
      <c r="BL370">
        <v>10</v>
      </c>
      <c r="BM370">
        <v>6.67</v>
      </c>
      <c r="BN370">
        <v>6.67</v>
      </c>
      <c r="BO370" t="s">
        <v>59</v>
      </c>
      <c r="BP370">
        <v>3.33</v>
      </c>
      <c r="BQ370">
        <v>6.67</v>
      </c>
      <c r="BR370" t="s">
        <v>59</v>
      </c>
      <c r="BS370">
        <v>6.67</v>
      </c>
      <c r="BT370">
        <v>6.67</v>
      </c>
      <c r="BU370">
        <v>10</v>
      </c>
      <c r="BV370">
        <v>6.67</v>
      </c>
      <c r="BW370">
        <v>0</v>
      </c>
      <c r="BX370">
        <v>8.3350000000000009</v>
      </c>
      <c r="BY370">
        <v>10</v>
      </c>
      <c r="BZ370">
        <v>6.67</v>
      </c>
      <c r="CA370">
        <v>8.89</v>
      </c>
      <c r="CB370">
        <v>10</v>
      </c>
    </row>
    <row r="371" spans="2:80" x14ac:dyDescent="0.35">
      <c r="B371" t="s">
        <v>428</v>
      </c>
      <c r="C371" t="s">
        <v>127</v>
      </c>
      <c r="D371" t="s">
        <v>152</v>
      </c>
      <c r="E371" t="s">
        <v>359</v>
      </c>
      <c r="G371" t="s">
        <v>126</v>
      </c>
      <c r="H371">
        <v>2022</v>
      </c>
      <c r="I371" t="s">
        <v>176</v>
      </c>
      <c r="J371">
        <v>3</v>
      </c>
      <c r="K371">
        <v>4</v>
      </c>
      <c r="L371">
        <v>3</v>
      </c>
      <c r="M371">
        <v>5</v>
      </c>
      <c r="N371">
        <v>4</v>
      </c>
      <c r="O371">
        <v>3</v>
      </c>
      <c r="P371">
        <v>2</v>
      </c>
      <c r="Q371">
        <v>5</v>
      </c>
      <c r="R371">
        <v>4</v>
      </c>
      <c r="S371">
        <v>4</v>
      </c>
      <c r="T371">
        <v>4</v>
      </c>
      <c r="U371">
        <v>4</v>
      </c>
      <c r="V371">
        <v>4</v>
      </c>
      <c r="W371">
        <v>4</v>
      </c>
      <c r="X371">
        <v>4</v>
      </c>
      <c r="Y371">
        <v>4</v>
      </c>
      <c r="Z371">
        <v>2</v>
      </c>
      <c r="AA371">
        <v>1</v>
      </c>
      <c r="AB371">
        <v>1</v>
      </c>
      <c r="AC371">
        <v>4</v>
      </c>
      <c r="AD371">
        <v>4</v>
      </c>
      <c r="AE371">
        <v>4</v>
      </c>
      <c r="AF371">
        <v>3</v>
      </c>
      <c r="AG371">
        <v>3</v>
      </c>
      <c r="AH371">
        <v>4</v>
      </c>
      <c r="AI371">
        <v>4</v>
      </c>
      <c r="AJ371">
        <v>4</v>
      </c>
      <c r="AL371">
        <v>4</v>
      </c>
      <c r="AM371">
        <v>3</v>
      </c>
      <c r="AN371">
        <v>1</v>
      </c>
      <c r="AO371">
        <v>1</v>
      </c>
      <c r="AP371">
        <v>2</v>
      </c>
      <c r="BS371" t="s">
        <v>462</v>
      </c>
      <c r="BT371" t="s">
        <v>462</v>
      </c>
      <c r="BU371" t="s">
        <v>462</v>
      </c>
      <c r="BV371" t="s">
        <v>462</v>
      </c>
      <c r="BW371" t="s">
        <v>462</v>
      </c>
      <c r="BX371" t="s">
        <v>462</v>
      </c>
      <c r="BY371" t="s">
        <v>462</v>
      </c>
      <c r="BZ371" t="s">
        <v>462</v>
      </c>
      <c r="CA371" t="s">
        <v>462</v>
      </c>
      <c r="CB371" t="s">
        <v>462</v>
      </c>
    </row>
    <row r="372" spans="2:80" x14ac:dyDescent="0.35">
      <c r="B372" t="s">
        <v>426</v>
      </c>
      <c r="C372" t="s">
        <v>127</v>
      </c>
      <c r="D372" t="s">
        <v>151</v>
      </c>
      <c r="E372" t="s">
        <v>369</v>
      </c>
      <c r="G372" t="s">
        <v>126</v>
      </c>
      <c r="H372">
        <v>2022</v>
      </c>
      <c r="I372" t="s">
        <v>177</v>
      </c>
      <c r="J372">
        <v>3</v>
      </c>
      <c r="K372">
        <v>3</v>
      </c>
      <c r="L372">
        <v>3</v>
      </c>
      <c r="M372">
        <v>2</v>
      </c>
      <c r="N372">
        <v>3</v>
      </c>
      <c r="O372">
        <v>2</v>
      </c>
      <c r="P372">
        <v>3</v>
      </c>
      <c r="Q372">
        <v>4</v>
      </c>
      <c r="R372">
        <v>4</v>
      </c>
      <c r="S372">
        <v>2</v>
      </c>
      <c r="T372">
        <v>4</v>
      </c>
      <c r="U372">
        <v>4</v>
      </c>
      <c r="V372">
        <v>4</v>
      </c>
      <c r="W372">
        <v>4</v>
      </c>
      <c r="X372">
        <v>4</v>
      </c>
      <c r="Y372">
        <v>4</v>
      </c>
      <c r="Z372">
        <v>2</v>
      </c>
      <c r="AA372">
        <v>1</v>
      </c>
      <c r="AB372">
        <v>1</v>
      </c>
      <c r="AC372">
        <v>4</v>
      </c>
      <c r="AD372">
        <v>4</v>
      </c>
      <c r="AE372">
        <v>4</v>
      </c>
      <c r="AF372">
        <v>3</v>
      </c>
      <c r="AG372">
        <v>4</v>
      </c>
      <c r="AH372">
        <v>3</v>
      </c>
      <c r="AI372">
        <v>4</v>
      </c>
      <c r="AJ372">
        <v>4</v>
      </c>
      <c r="AL372">
        <v>2</v>
      </c>
      <c r="AM372">
        <v>1</v>
      </c>
      <c r="AN372">
        <v>2</v>
      </c>
      <c r="AO372">
        <v>1</v>
      </c>
      <c r="AP372">
        <v>1</v>
      </c>
      <c r="BS372" t="s">
        <v>462</v>
      </c>
      <c r="BT372" t="s">
        <v>462</v>
      </c>
      <c r="BU372" t="s">
        <v>462</v>
      </c>
      <c r="BV372" t="s">
        <v>462</v>
      </c>
      <c r="BW372" t="s">
        <v>462</v>
      </c>
      <c r="BX372" t="s">
        <v>462</v>
      </c>
      <c r="BY372" t="s">
        <v>462</v>
      </c>
      <c r="BZ372" t="s">
        <v>462</v>
      </c>
      <c r="CA372" t="s">
        <v>462</v>
      </c>
      <c r="CB372" t="s">
        <v>462</v>
      </c>
    </row>
    <row r="373" spans="2:80" x14ac:dyDescent="0.35">
      <c r="B373" t="s">
        <v>382</v>
      </c>
      <c r="C373" t="s">
        <v>127</v>
      </c>
      <c r="D373" t="s">
        <v>139</v>
      </c>
      <c r="E373" t="s">
        <v>364</v>
      </c>
      <c r="G373" t="s">
        <v>126</v>
      </c>
      <c r="H373">
        <v>2021</v>
      </c>
      <c r="I373" t="s">
        <v>176</v>
      </c>
      <c r="J373">
        <v>3</v>
      </c>
      <c r="K373">
        <v>4</v>
      </c>
      <c r="L373">
        <v>3</v>
      </c>
      <c r="M373">
        <v>1</v>
      </c>
      <c r="N373">
        <v>4</v>
      </c>
      <c r="O373">
        <v>4</v>
      </c>
      <c r="P373">
        <v>4</v>
      </c>
      <c r="Q373">
        <v>4</v>
      </c>
      <c r="R373">
        <v>4</v>
      </c>
      <c r="S373">
        <v>5</v>
      </c>
      <c r="T373">
        <v>4</v>
      </c>
      <c r="U373">
        <v>4</v>
      </c>
      <c r="V373">
        <v>4</v>
      </c>
      <c r="W373">
        <v>4</v>
      </c>
      <c r="X373">
        <v>4</v>
      </c>
      <c r="Y373">
        <v>4</v>
      </c>
      <c r="Z373">
        <v>3</v>
      </c>
      <c r="AA373">
        <v>1</v>
      </c>
      <c r="AB373">
        <v>1</v>
      </c>
      <c r="AC373">
        <v>4</v>
      </c>
      <c r="AD373">
        <v>4</v>
      </c>
      <c r="AE373">
        <v>4</v>
      </c>
      <c r="AF373">
        <v>4</v>
      </c>
      <c r="AG373">
        <v>4</v>
      </c>
      <c r="AH373">
        <v>4</v>
      </c>
      <c r="AI373">
        <v>4</v>
      </c>
      <c r="AJ373">
        <v>4</v>
      </c>
      <c r="AK373">
        <v>4</v>
      </c>
      <c r="AQ373">
        <v>6.67</v>
      </c>
      <c r="AR373">
        <v>10</v>
      </c>
      <c r="AS373">
        <v>6.67</v>
      </c>
      <c r="AT373">
        <v>10</v>
      </c>
      <c r="AU373">
        <v>10</v>
      </c>
      <c r="AV373">
        <v>10</v>
      </c>
      <c r="AW373">
        <v>10</v>
      </c>
      <c r="AX373">
        <v>10</v>
      </c>
      <c r="AY373">
        <v>10</v>
      </c>
      <c r="AZ373" t="s">
        <v>59</v>
      </c>
      <c r="BA373">
        <v>10</v>
      </c>
      <c r="BB373">
        <v>10</v>
      </c>
      <c r="BC373">
        <v>10</v>
      </c>
      <c r="BD373">
        <v>10</v>
      </c>
      <c r="BE373">
        <v>10</v>
      </c>
      <c r="BF373">
        <v>10</v>
      </c>
      <c r="BG373">
        <v>6.67</v>
      </c>
      <c r="BH373">
        <v>10</v>
      </c>
      <c r="BI373">
        <v>10</v>
      </c>
      <c r="BJ373">
        <v>10</v>
      </c>
      <c r="BK373">
        <v>10</v>
      </c>
      <c r="BL373">
        <v>10</v>
      </c>
      <c r="BM373">
        <v>10</v>
      </c>
      <c r="BN373">
        <v>10</v>
      </c>
      <c r="BO373">
        <v>10</v>
      </c>
      <c r="BP373">
        <v>10</v>
      </c>
      <c r="BQ373">
        <v>10</v>
      </c>
      <c r="BR373">
        <v>10</v>
      </c>
      <c r="BS373">
        <v>10</v>
      </c>
      <c r="BT373">
        <v>7.7800000000000011</v>
      </c>
      <c r="BU373">
        <v>10</v>
      </c>
      <c r="BV373">
        <v>10</v>
      </c>
      <c r="BW373">
        <v>10</v>
      </c>
      <c r="BX373">
        <v>10</v>
      </c>
      <c r="BY373">
        <v>8.3350000000000009</v>
      </c>
      <c r="BZ373">
        <v>10</v>
      </c>
      <c r="CA373">
        <v>10</v>
      </c>
      <c r="CB373">
        <v>10</v>
      </c>
    </row>
    <row r="374" spans="2:80" x14ac:dyDescent="0.35">
      <c r="B374" t="s">
        <v>428</v>
      </c>
      <c r="C374" t="s">
        <v>127</v>
      </c>
      <c r="D374" t="s">
        <v>152</v>
      </c>
      <c r="E374" t="s">
        <v>359</v>
      </c>
      <c r="G374" t="s">
        <v>126</v>
      </c>
      <c r="H374">
        <v>2022</v>
      </c>
      <c r="I374" t="s">
        <v>177</v>
      </c>
      <c r="J374">
        <v>3</v>
      </c>
      <c r="K374">
        <v>3</v>
      </c>
      <c r="L374">
        <v>4</v>
      </c>
      <c r="M374">
        <v>3</v>
      </c>
      <c r="N374">
        <v>4</v>
      </c>
      <c r="O374">
        <v>5</v>
      </c>
      <c r="P374">
        <v>5</v>
      </c>
      <c r="Q374">
        <v>3</v>
      </c>
      <c r="R374">
        <v>4</v>
      </c>
      <c r="S374">
        <v>3</v>
      </c>
      <c r="T374">
        <v>4</v>
      </c>
      <c r="U374">
        <v>3</v>
      </c>
      <c r="V374">
        <v>3</v>
      </c>
      <c r="W374">
        <v>5</v>
      </c>
      <c r="X374">
        <v>4</v>
      </c>
      <c r="Y374">
        <v>2</v>
      </c>
      <c r="Z374">
        <v>3</v>
      </c>
      <c r="AA374">
        <v>4</v>
      </c>
      <c r="AB374">
        <v>1</v>
      </c>
      <c r="AC374">
        <v>4</v>
      </c>
      <c r="AD374">
        <v>3</v>
      </c>
      <c r="AE374">
        <v>3</v>
      </c>
      <c r="AF374">
        <v>3</v>
      </c>
      <c r="AG374">
        <v>3</v>
      </c>
      <c r="AH374">
        <v>4</v>
      </c>
      <c r="AI374">
        <v>3</v>
      </c>
      <c r="AJ374">
        <v>4</v>
      </c>
      <c r="AL374">
        <v>3</v>
      </c>
      <c r="AM374">
        <v>3</v>
      </c>
      <c r="AN374">
        <v>1</v>
      </c>
      <c r="AO374">
        <v>1</v>
      </c>
      <c r="AP374">
        <v>1</v>
      </c>
      <c r="BS374" t="s">
        <v>462</v>
      </c>
      <c r="BT374" t="s">
        <v>462</v>
      </c>
      <c r="BU374" t="s">
        <v>462</v>
      </c>
      <c r="BV374" t="s">
        <v>462</v>
      </c>
      <c r="BW374" t="s">
        <v>462</v>
      </c>
      <c r="BX374" t="s">
        <v>462</v>
      </c>
      <c r="BY374" t="s">
        <v>462</v>
      </c>
      <c r="BZ374" t="s">
        <v>462</v>
      </c>
      <c r="CA374" t="s">
        <v>462</v>
      </c>
      <c r="CB374" t="s">
        <v>462</v>
      </c>
    </row>
    <row r="375" spans="2:80" x14ac:dyDescent="0.35">
      <c r="B375" t="s">
        <v>426</v>
      </c>
      <c r="C375" t="s">
        <v>127</v>
      </c>
      <c r="D375" t="s">
        <v>147</v>
      </c>
      <c r="E375" t="s">
        <v>362</v>
      </c>
      <c r="G375" t="s">
        <v>126</v>
      </c>
      <c r="H375">
        <v>2022</v>
      </c>
      <c r="I375" t="s">
        <v>177</v>
      </c>
      <c r="J375">
        <v>3</v>
      </c>
      <c r="K375">
        <v>3</v>
      </c>
      <c r="L375">
        <v>3</v>
      </c>
      <c r="M375">
        <v>1</v>
      </c>
      <c r="N375">
        <v>4</v>
      </c>
      <c r="O375">
        <v>4</v>
      </c>
      <c r="P375">
        <v>3</v>
      </c>
      <c r="Q375">
        <v>5</v>
      </c>
      <c r="R375">
        <v>4</v>
      </c>
      <c r="S375">
        <v>2</v>
      </c>
      <c r="T375">
        <v>4</v>
      </c>
      <c r="U375">
        <v>4</v>
      </c>
      <c r="V375">
        <v>4</v>
      </c>
      <c r="W375">
        <v>4</v>
      </c>
      <c r="X375">
        <v>4</v>
      </c>
      <c r="Y375">
        <v>4</v>
      </c>
      <c r="Z375">
        <v>3</v>
      </c>
      <c r="AA375">
        <v>1</v>
      </c>
      <c r="AB375">
        <v>1</v>
      </c>
      <c r="AC375">
        <v>4</v>
      </c>
      <c r="AD375">
        <v>4</v>
      </c>
      <c r="AE375">
        <v>4</v>
      </c>
      <c r="AF375">
        <v>4</v>
      </c>
      <c r="AG375">
        <v>4</v>
      </c>
      <c r="AH375">
        <v>4</v>
      </c>
      <c r="AI375">
        <v>4</v>
      </c>
      <c r="AJ375">
        <v>4</v>
      </c>
      <c r="AL375">
        <v>4</v>
      </c>
      <c r="AM375">
        <v>1</v>
      </c>
      <c r="AN375">
        <v>1</v>
      </c>
      <c r="AO375">
        <v>1</v>
      </c>
      <c r="AP375">
        <v>1</v>
      </c>
      <c r="BS375" t="s">
        <v>462</v>
      </c>
      <c r="BT375" t="s">
        <v>462</v>
      </c>
      <c r="BU375" t="s">
        <v>462</v>
      </c>
      <c r="BV375" t="s">
        <v>462</v>
      </c>
      <c r="BW375" t="s">
        <v>462</v>
      </c>
      <c r="BX375" t="s">
        <v>462</v>
      </c>
      <c r="BY375" t="s">
        <v>462</v>
      </c>
      <c r="BZ375" t="s">
        <v>462</v>
      </c>
      <c r="CA375" t="s">
        <v>462</v>
      </c>
      <c r="CB375" t="s">
        <v>462</v>
      </c>
    </row>
    <row r="376" spans="2:80" x14ac:dyDescent="0.35">
      <c r="B376" t="s">
        <v>428</v>
      </c>
      <c r="C376" t="s">
        <v>127</v>
      </c>
      <c r="D376" t="s">
        <v>373</v>
      </c>
      <c r="E376" t="s">
        <v>364</v>
      </c>
      <c r="G376" t="s">
        <v>126</v>
      </c>
      <c r="H376">
        <v>2022</v>
      </c>
      <c r="I376" t="s">
        <v>176</v>
      </c>
      <c r="J376">
        <v>3</v>
      </c>
      <c r="K376">
        <v>3</v>
      </c>
      <c r="L376">
        <v>4</v>
      </c>
      <c r="M376">
        <v>1</v>
      </c>
      <c r="N376">
        <v>5</v>
      </c>
      <c r="O376">
        <v>4</v>
      </c>
      <c r="P376">
        <v>2</v>
      </c>
      <c r="Q376">
        <v>5</v>
      </c>
      <c r="R376">
        <v>3</v>
      </c>
      <c r="S376">
        <v>4</v>
      </c>
      <c r="T376">
        <v>4</v>
      </c>
      <c r="U376">
        <v>4</v>
      </c>
      <c r="V376">
        <v>4</v>
      </c>
      <c r="W376">
        <v>4</v>
      </c>
      <c r="X376">
        <v>3</v>
      </c>
      <c r="Y376">
        <v>4</v>
      </c>
      <c r="Z376">
        <v>2</v>
      </c>
      <c r="AA376">
        <v>1</v>
      </c>
      <c r="AB376">
        <v>1</v>
      </c>
      <c r="AC376">
        <v>4</v>
      </c>
      <c r="AD376">
        <v>4</v>
      </c>
      <c r="AE376">
        <v>4</v>
      </c>
      <c r="AF376">
        <v>3</v>
      </c>
      <c r="AG376">
        <v>3</v>
      </c>
      <c r="AH376">
        <v>4</v>
      </c>
      <c r="AI376">
        <v>4</v>
      </c>
      <c r="AJ376">
        <v>4</v>
      </c>
      <c r="AL376">
        <v>4</v>
      </c>
      <c r="AM376">
        <v>3</v>
      </c>
      <c r="AN376">
        <v>1</v>
      </c>
      <c r="AO376">
        <v>1</v>
      </c>
      <c r="AP376">
        <v>1</v>
      </c>
      <c r="BS376" t="s">
        <v>462</v>
      </c>
      <c r="BT376" t="s">
        <v>462</v>
      </c>
      <c r="BU376" t="s">
        <v>462</v>
      </c>
      <c r="BV376" t="s">
        <v>462</v>
      </c>
      <c r="BW376" t="s">
        <v>462</v>
      </c>
      <c r="BX376" t="s">
        <v>462</v>
      </c>
      <c r="BY376" t="s">
        <v>462</v>
      </c>
      <c r="BZ376" t="s">
        <v>462</v>
      </c>
      <c r="CA376" t="s">
        <v>462</v>
      </c>
      <c r="CB376" t="s">
        <v>462</v>
      </c>
    </row>
    <row r="377" spans="2:80" x14ac:dyDescent="0.35">
      <c r="B377" t="s">
        <v>426</v>
      </c>
      <c r="C377" t="s">
        <v>127</v>
      </c>
      <c r="D377" t="s">
        <v>152</v>
      </c>
      <c r="E377" t="s">
        <v>361</v>
      </c>
      <c r="G377" t="s">
        <v>126</v>
      </c>
      <c r="H377">
        <v>2022</v>
      </c>
      <c r="I377" t="s">
        <v>176</v>
      </c>
      <c r="J377">
        <v>3</v>
      </c>
      <c r="K377">
        <v>3</v>
      </c>
      <c r="L377">
        <v>3</v>
      </c>
      <c r="M377">
        <v>2</v>
      </c>
      <c r="N377">
        <v>4</v>
      </c>
      <c r="O377">
        <v>4</v>
      </c>
      <c r="P377">
        <v>2</v>
      </c>
      <c r="Q377">
        <v>4</v>
      </c>
      <c r="R377">
        <v>4</v>
      </c>
      <c r="S377">
        <v>4</v>
      </c>
      <c r="T377">
        <v>4</v>
      </c>
      <c r="U377">
        <v>4</v>
      </c>
      <c r="V377">
        <v>4</v>
      </c>
      <c r="W377">
        <v>4</v>
      </c>
      <c r="X377">
        <v>4</v>
      </c>
      <c r="Y377">
        <v>3</v>
      </c>
      <c r="Z377">
        <v>3</v>
      </c>
      <c r="AA377">
        <v>1</v>
      </c>
      <c r="AB377">
        <v>1</v>
      </c>
      <c r="AC377">
        <v>4</v>
      </c>
      <c r="AD377">
        <v>4</v>
      </c>
      <c r="AE377">
        <v>4</v>
      </c>
      <c r="AF377">
        <v>3</v>
      </c>
      <c r="AG377">
        <v>3</v>
      </c>
      <c r="AH377">
        <v>3</v>
      </c>
      <c r="AI377">
        <v>4</v>
      </c>
      <c r="AJ377">
        <v>4</v>
      </c>
      <c r="AL377">
        <v>3</v>
      </c>
      <c r="AM377">
        <v>2</v>
      </c>
      <c r="AN377">
        <v>1</v>
      </c>
      <c r="AO377">
        <v>1</v>
      </c>
      <c r="AP377">
        <v>2</v>
      </c>
      <c r="BS377" t="s">
        <v>462</v>
      </c>
      <c r="BT377" t="s">
        <v>462</v>
      </c>
      <c r="BU377" t="s">
        <v>462</v>
      </c>
      <c r="BV377" t="s">
        <v>462</v>
      </c>
      <c r="BW377" t="s">
        <v>462</v>
      </c>
      <c r="BX377" t="s">
        <v>462</v>
      </c>
      <c r="BY377" t="s">
        <v>462</v>
      </c>
      <c r="BZ377" t="s">
        <v>462</v>
      </c>
      <c r="CA377" t="s">
        <v>462</v>
      </c>
      <c r="CB377" t="s">
        <v>462</v>
      </c>
    </row>
    <row r="378" spans="2:80" x14ac:dyDescent="0.35">
      <c r="B378" t="s">
        <v>426</v>
      </c>
      <c r="C378" t="s">
        <v>127</v>
      </c>
      <c r="D378" t="s">
        <v>135</v>
      </c>
      <c r="E378" t="s">
        <v>366</v>
      </c>
      <c r="G378" t="s">
        <v>126</v>
      </c>
      <c r="H378">
        <v>2022</v>
      </c>
      <c r="I378" t="s">
        <v>176</v>
      </c>
      <c r="J378">
        <v>3</v>
      </c>
      <c r="K378">
        <v>4</v>
      </c>
      <c r="L378">
        <v>3</v>
      </c>
      <c r="M378">
        <v>1</v>
      </c>
      <c r="O378">
        <v>4</v>
      </c>
      <c r="P378">
        <v>3</v>
      </c>
      <c r="Q378">
        <v>4</v>
      </c>
      <c r="R378">
        <v>3</v>
      </c>
      <c r="S378">
        <v>1</v>
      </c>
      <c r="T378">
        <v>3</v>
      </c>
      <c r="U378">
        <v>3</v>
      </c>
      <c r="V378">
        <v>3</v>
      </c>
      <c r="W378">
        <v>3</v>
      </c>
      <c r="X378">
        <v>3</v>
      </c>
      <c r="Y378">
        <v>4</v>
      </c>
      <c r="Z378">
        <v>4</v>
      </c>
      <c r="AA378">
        <v>1</v>
      </c>
      <c r="AB378">
        <v>1</v>
      </c>
      <c r="AC378">
        <v>3</v>
      </c>
      <c r="AD378">
        <v>4</v>
      </c>
      <c r="AE378">
        <v>4</v>
      </c>
      <c r="AF378">
        <v>4</v>
      </c>
      <c r="AG378">
        <v>3</v>
      </c>
      <c r="AH378">
        <v>4</v>
      </c>
      <c r="AI378">
        <v>3</v>
      </c>
      <c r="AJ378">
        <v>3</v>
      </c>
      <c r="AL378">
        <v>4</v>
      </c>
      <c r="AM378">
        <v>3</v>
      </c>
      <c r="AN378">
        <v>2</v>
      </c>
      <c r="AO378">
        <v>2</v>
      </c>
      <c r="AP378">
        <v>1</v>
      </c>
      <c r="BS378" t="s">
        <v>462</v>
      </c>
      <c r="BT378" t="s">
        <v>462</v>
      </c>
      <c r="BU378" t="s">
        <v>462</v>
      </c>
      <c r="BV378" t="s">
        <v>462</v>
      </c>
      <c r="BW378" t="s">
        <v>462</v>
      </c>
      <c r="BX378" t="s">
        <v>462</v>
      </c>
      <c r="BY378" t="s">
        <v>462</v>
      </c>
      <c r="BZ378" t="s">
        <v>462</v>
      </c>
      <c r="CA378" t="s">
        <v>462</v>
      </c>
      <c r="CB378" t="s">
        <v>462</v>
      </c>
    </row>
    <row r="379" spans="2:80" x14ac:dyDescent="0.35">
      <c r="B379" t="s">
        <v>382</v>
      </c>
      <c r="C379" t="s">
        <v>127</v>
      </c>
      <c r="D379" t="s">
        <v>139</v>
      </c>
      <c r="E379" t="s">
        <v>363</v>
      </c>
      <c r="G379" t="s">
        <v>126</v>
      </c>
      <c r="H379">
        <v>2021</v>
      </c>
      <c r="I379" t="s">
        <v>177</v>
      </c>
      <c r="J379">
        <v>3</v>
      </c>
      <c r="K379">
        <v>3</v>
      </c>
      <c r="L379">
        <v>4</v>
      </c>
      <c r="M379">
        <v>1</v>
      </c>
      <c r="N379">
        <v>3</v>
      </c>
      <c r="O379">
        <v>3</v>
      </c>
      <c r="P379">
        <v>3</v>
      </c>
      <c r="Q379">
        <v>3</v>
      </c>
      <c r="R379">
        <v>3</v>
      </c>
      <c r="S379">
        <v>2</v>
      </c>
      <c r="T379">
        <v>3</v>
      </c>
      <c r="U379">
        <v>3</v>
      </c>
      <c r="V379">
        <v>3</v>
      </c>
      <c r="W379">
        <v>5</v>
      </c>
      <c r="X379">
        <v>3</v>
      </c>
      <c r="Y379">
        <v>3</v>
      </c>
      <c r="Z379">
        <v>2</v>
      </c>
      <c r="AA379">
        <v>1</v>
      </c>
      <c r="AB379">
        <v>1</v>
      </c>
      <c r="AC379">
        <v>3</v>
      </c>
      <c r="AD379">
        <v>3</v>
      </c>
      <c r="AE379">
        <v>3</v>
      </c>
      <c r="AF379">
        <v>3</v>
      </c>
      <c r="AG379">
        <v>3</v>
      </c>
      <c r="AH379">
        <v>3</v>
      </c>
      <c r="AI379">
        <v>3</v>
      </c>
      <c r="AJ379">
        <v>3</v>
      </c>
      <c r="AK379">
        <v>2</v>
      </c>
      <c r="AQ379">
        <v>6.67</v>
      </c>
      <c r="AR379">
        <v>6.67</v>
      </c>
      <c r="AS379">
        <v>10</v>
      </c>
      <c r="AT379">
        <v>10</v>
      </c>
      <c r="AU379">
        <v>6.67</v>
      </c>
      <c r="AV379">
        <v>6.67</v>
      </c>
      <c r="AW379">
        <v>6.67</v>
      </c>
      <c r="AX379">
        <v>6.67</v>
      </c>
      <c r="AY379">
        <v>6.67</v>
      </c>
      <c r="AZ379">
        <v>6.67</v>
      </c>
      <c r="BA379">
        <v>6.67</v>
      </c>
      <c r="BB379">
        <v>6.67</v>
      </c>
      <c r="BC379">
        <v>6.67</v>
      </c>
      <c r="BD379" t="s">
        <v>59</v>
      </c>
      <c r="BE379">
        <v>6.67</v>
      </c>
      <c r="BF379">
        <v>6.67</v>
      </c>
      <c r="BG379">
        <v>3.33</v>
      </c>
      <c r="BH379">
        <v>10</v>
      </c>
      <c r="BI379">
        <v>10</v>
      </c>
      <c r="BJ379">
        <v>6.67</v>
      </c>
      <c r="BK379">
        <v>6.67</v>
      </c>
      <c r="BL379">
        <v>6.67</v>
      </c>
      <c r="BM379">
        <v>6.67</v>
      </c>
      <c r="BN379">
        <v>6.67</v>
      </c>
      <c r="BO379">
        <v>6.67</v>
      </c>
      <c r="BP379">
        <v>6.67</v>
      </c>
      <c r="BQ379">
        <v>6.67</v>
      </c>
      <c r="BR379">
        <v>3.33</v>
      </c>
      <c r="BS379">
        <v>6.67</v>
      </c>
      <c r="BT379">
        <v>7.78</v>
      </c>
      <c r="BU379">
        <v>8.3350000000000009</v>
      </c>
      <c r="BV379">
        <v>6.67</v>
      </c>
      <c r="BW379">
        <v>6.67</v>
      </c>
      <c r="BX379">
        <v>6.67</v>
      </c>
      <c r="BY379">
        <v>5</v>
      </c>
      <c r="BZ379">
        <v>6.67</v>
      </c>
      <c r="CA379">
        <v>8.89</v>
      </c>
      <c r="CB379">
        <v>6.67</v>
      </c>
    </row>
    <row r="380" spans="2:80" x14ac:dyDescent="0.35">
      <c r="B380" t="s">
        <v>426</v>
      </c>
      <c r="C380" t="s">
        <v>127</v>
      </c>
      <c r="D380" t="s">
        <v>152</v>
      </c>
      <c r="E380" t="s">
        <v>361</v>
      </c>
      <c r="G380" t="s">
        <v>126</v>
      </c>
      <c r="H380">
        <v>2022</v>
      </c>
      <c r="I380" t="s">
        <v>176</v>
      </c>
      <c r="J380">
        <v>3</v>
      </c>
      <c r="K380">
        <v>3</v>
      </c>
      <c r="L380">
        <v>3</v>
      </c>
      <c r="M380">
        <v>4</v>
      </c>
      <c r="N380">
        <v>3</v>
      </c>
      <c r="O380">
        <v>4</v>
      </c>
      <c r="P380">
        <v>3</v>
      </c>
      <c r="Q380">
        <v>3</v>
      </c>
      <c r="R380">
        <v>4</v>
      </c>
      <c r="S380">
        <v>4</v>
      </c>
      <c r="T380">
        <v>3</v>
      </c>
      <c r="U380">
        <v>3</v>
      </c>
      <c r="V380">
        <v>3</v>
      </c>
      <c r="W380">
        <v>3</v>
      </c>
      <c r="X380">
        <v>4</v>
      </c>
      <c r="Y380">
        <v>4</v>
      </c>
      <c r="Z380">
        <v>5</v>
      </c>
      <c r="AA380">
        <v>1</v>
      </c>
      <c r="AB380">
        <v>5</v>
      </c>
      <c r="AC380">
        <v>4</v>
      </c>
      <c r="AD380">
        <v>4</v>
      </c>
      <c r="AE380">
        <v>1</v>
      </c>
      <c r="AF380">
        <v>1</v>
      </c>
      <c r="AG380">
        <v>1</v>
      </c>
      <c r="AH380">
        <v>2</v>
      </c>
      <c r="AI380">
        <v>1</v>
      </c>
      <c r="AJ380">
        <v>2</v>
      </c>
      <c r="AL380">
        <v>3</v>
      </c>
      <c r="AM380">
        <v>1</v>
      </c>
      <c r="AN380">
        <v>2</v>
      </c>
      <c r="AO380">
        <v>1</v>
      </c>
      <c r="AP380">
        <v>3</v>
      </c>
      <c r="BS380" t="s">
        <v>462</v>
      </c>
      <c r="BT380" t="s">
        <v>462</v>
      </c>
      <c r="BU380" t="s">
        <v>462</v>
      </c>
      <c r="BV380" t="s">
        <v>462</v>
      </c>
      <c r="BW380" t="s">
        <v>462</v>
      </c>
      <c r="BX380" t="s">
        <v>462</v>
      </c>
      <c r="BY380" t="s">
        <v>462</v>
      </c>
      <c r="BZ380" t="s">
        <v>462</v>
      </c>
      <c r="CA380" t="s">
        <v>462</v>
      </c>
      <c r="CB380" t="s">
        <v>462</v>
      </c>
    </row>
    <row r="381" spans="2:80" x14ac:dyDescent="0.35">
      <c r="B381" t="s">
        <v>426</v>
      </c>
      <c r="C381" t="s">
        <v>127</v>
      </c>
      <c r="D381" t="s">
        <v>152</v>
      </c>
      <c r="E381" t="s">
        <v>361</v>
      </c>
      <c r="G381" t="s">
        <v>126</v>
      </c>
      <c r="H381">
        <v>2022</v>
      </c>
      <c r="I381" t="s">
        <v>176</v>
      </c>
      <c r="J381">
        <v>3</v>
      </c>
      <c r="K381">
        <v>3</v>
      </c>
      <c r="L381">
        <v>3</v>
      </c>
      <c r="M381">
        <v>2</v>
      </c>
      <c r="N381">
        <v>3</v>
      </c>
      <c r="O381">
        <v>3</v>
      </c>
      <c r="P381">
        <v>2</v>
      </c>
      <c r="Q381">
        <v>3</v>
      </c>
      <c r="R381">
        <v>3</v>
      </c>
      <c r="S381">
        <v>3</v>
      </c>
      <c r="T381">
        <v>3</v>
      </c>
      <c r="U381">
        <v>3</v>
      </c>
      <c r="V381">
        <v>3</v>
      </c>
      <c r="W381">
        <v>3</v>
      </c>
      <c r="X381">
        <v>3</v>
      </c>
      <c r="Y381">
        <v>3</v>
      </c>
      <c r="Z381">
        <v>2</v>
      </c>
      <c r="AA381">
        <v>1</v>
      </c>
      <c r="AB381">
        <v>1</v>
      </c>
      <c r="AC381">
        <v>3</v>
      </c>
      <c r="AD381">
        <v>2</v>
      </c>
      <c r="AE381">
        <v>3</v>
      </c>
      <c r="AF381">
        <v>2</v>
      </c>
      <c r="AG381">
        <v>3</v>
      </c>
      <c r="AH381">
        <v>2</v>
      </c>
      <c r="AI381">
        <v>3</v>
      </c>
      <c r="AJ381">
        <v>3</v>
      </c>
      <c r="AL381">
        <v>2</v>
      </c>
      <c r="AM381">
        <v>2</v>
      </c>
      <c r="AN381">
        <v>1</v>
      </c>
      <c r="AO381">
        <v>1</v>
      </c>
      <c r="AP381">
        <v>2</v>
      </c>
      <c r="BS381" t="s">
        <v>462</v>
      </c>
      <c r="BT381" t="s">
        <v>462</v>
      </c>
      <c r="BU381" t="s">
        <v>462</v>
      </c>
      <c r="BV381" t="s">
        <v>462</v>
      </c>
      <c r="BW381" t="s">
        <v>462</v>
      </c>
      <c r="BX381" t="s">
        <v>462</v>
      </c>
      <c r="BY381" t="s">
        <v>462</v>
      </c>
      <c r="BZ381" t="s">
        <v>462</v>
      </c>
      <c r="CA381" t="s">
        <v>462</v>
      </c>
      <c r="CB381" t="s">
        <v>462</v>
      </c>
    </row>
    <row r="382" spans="2:80" x14ac:dyDescent="0.35">
      <c r="B382" t="s">
        <v>383</v>
      </c>
      <c r="C382" t="s">
        <v>127</v>
      </c>
      <c r="D382" t="s">
        <v>137</v>
      </c>
      <c r="E382" t="s">
        <v>366</v>
      </c>
      <c r="G382" t="s">
        <v>126</v>
      </c>
      <c r="H382">
        <v>2021</v>
      </c>
      <c r="I382" t="s">
        <v>177</v>
      </c>
      <c r="J382">
        <v>3</v>
      </c>
      <c r="K382">
        <v>3</v>
      </c>
      <c r="L382">
        <v>3</v>
      </c>
      <c r="M382">
        <v>2</v>
      </c>
      <c r="N382">
        <v>4</v>
      </c>
      <c r="O382">
        <v>4</v>
      </c>
      <c r="P382">
        <v>2</v>
      </c>
      <c r="Q382">
        <v>3</v>
      </c>
      <c r="R382">
        <v>4</v>
      </c>
      <c r="S382">
        <v>3</v>
      </c>
      <c r="T382">
        <v>4</v>
      </c>
      <c r="U382">
        <v>3</v>
      </c>
      <c r="V382">
        <v>3</v>
      </c>
      <c r="W382">
        <v>3</v>
      </c>
      <c r="X382">
        <v>4</v>
      </c>
      <c r="Y382">
        <v>3</v>
      </c>
      <c r="Z382">
        <v>3</v>
      </c>
      <c r="AA382">
        <v>1</v>
      </c>
      <c r="AB382">
        <v>1</v>
      </c>
      <c r="AC382">
        <v>3</v>
      </c>
      <c r="AD382">
        <v>3</v>
      </c>
      <c r="AE382">
        <v>3</v>
      </c>
      <c r="AF382">
        <v>5</v>
      </c>
      <c r="AG382">
        <v>3</v>
      </c>
      <c r="AH382">
        <v>3</v>
      </c>
      <c r="AI382">
        <v>3</v>
      </c>
      <c r="AJ382">
        <v>4</v>
      </c>
      <c r="AK382">
        <v>4</v>
      </c>
      <c r="AQ382">
        <v>6.67</v>
      </c>
      <c r="AR382">
        <v>6.67</v>
      </c>
      <c r="AS382">
        <v>6.67</v>
      </c>
      <c r="AT382">
        <v>6.67</v>
      </c>
      <c r="AU382">
        <v>10</v>
      </c>
      <c r="AV382">
        <v>10</v>
      </c>
      <c r="AW382">
        <v>3.33</v>
      </c>
      <c r="AX382">
        <v>6.67</v>
      </c>
      <c r="AY382">
        <v>10</v>
      </c>
      <c r="AZ382">
        <v>3.33</v>
      </c>
      <c r="BA382">
        <v>10</v>
      </c>
      <c r="BB382">
        <v>6.67</v>
      </c>
      <c r="BC382">
        <v>6.67</v>
      </c>
      <c r="BD382">
        <v>6.67</v>
      </c>
      <c r="BE382">
        <v>10</v>
      </c>
      <c r="BF382">
        <v>6.67</v>
      </c>
      <c r="BG382">
        <v>6.67</v>
      </c>
      <c r="BH382">
        <v>10</v>
      </c>
      <c r="BI382">
        <v>10</v>
      </c>
      <c r="BJ382">
        <v>6.67</v>
      </c>
      <c r="BK382">
        <v>6.67</v>
      </c>
      <c r="BL382">
        <v>6.67</v>
      </c>
      <c r="BM382" t="s">
        <v>59</v>
      </c>
      <c r="BN382">
        <v>6.67</v>
      </c>
      <c r="BO382">
        <v>6.67</v>
      </c>
      <c r="BP382">
        <v>6.67</v>
      </c>
      <c r="BQ382">
        <v>10</v>
      </c>
      <c r="BR382">
        <v>10</v>
      </c>
      <c r="BS382">
        <v>8.3350000000000009</v>
      </c>
      <c r="BT382">
        <v>6.669999999999999</v>
      </c>
      <c r="BU382">
        <v>8.3350000000000009</v>
      </c>
      <c r="BV382">
        <v>10</v>
      </c>
      <c r="BW382">
        <v>8.3350000000000009</v>
      </c>
      <c r="BX382">
        <v>6.67</v>
      </c>
      <c r="BY382">
        <v>6.67</v>
      </c>
      <c r="BZ382">
        <v>3.33</v>
      </c>
      <c r="CA382">
        <v>8.89</v>
      </c>
      <c r="CB382">
        <v>6.67</v>
      </c>
    </row>
    <row r="383" spans="2:80" x14ac:dyDescent="0.35">
      <c r="B383" t="s">
        <v>383</v>
      </c>
      <c r="C383" t="s">
        <v>127</v>
      </c>
      <c r="D383" t="s">
        <v>137</v>
      </c>
      <c r="E383" t="s">
        <v>366</v>
      </c>
      <c r="G383" t="s">
        <v>126</v>
      </c>
      <c r="H383">
        <v>2021</v>
      </c>
      <c r="I383" t="s">
        <v>176</v>
      </c>
      <c r="J383">
        <v>3</v>
      </c>
      <c r="K383">
        <v>3</v>
      </c>
      <c r="L383">
        <v>3</v>
      </c>
      <c r="M383">
        <v>2</v>
      </c>
      <c r="N383">
        <v>4</v>
      </c>
      <c r="O383">
        <v>4</v>
      </c>
      <c r="P383">
        <v>3</v>
      </c>
      <c r="Q383">
        <v>4</v>
      </c>
      <c r="R383">
        <v>3</v>
      </c>
      <c r="S383">
        <v>3</v>
      </c>
      <c r="T383">
        <v>4</v>
      </c>
      <c r="U383">
        <v>4</v>
      </c>
      <c r="V383">
        <v>4</v>
      </c>
      <c r="W383">
        <v>3</v>
      </c>
      <c r="X383">
        <v>4</v>
      </c>
      <c r="Y383">
        <v>3</v>
      </c>
      <c r="Z383">
        <v>3</v>
      </c>
      <c r="AA383">
        <v>1</v>
      </c>
      <c r="AB383">
        <v>1</v>
      </c>
      <c r="AC383">
        <v>3</v>
      </c>
      <c r="AD383">
        <v>3</v>
      </c>
      <c r="AE383">
        <v>2</v>
      </c>
      <c r="AF383">
        <v>4</v>
      </c>
      <c r="AG383">
        <v>3</v>
      </c>
      <c r="AH383">
        <v>2</v>
      </c>
      <c r="AI383">
        <v>3</v>
      </c>
      <c r="AJ383">
        <v>2</v>
      </c>
      <c r="AK383">
        <v>3</v>
      </c>
      <c r="AQ383">
        <v>6.67</v>
      </c>
      <c r="AR383">
        <v>6.67</v>
      </c>
      <c r="AS383">
        <v>6.67</v>
      </c>
      <c r="AT383">
        <v>6.67</v>
      </c>
      <c r="AU383">
        <v>10</v>
      </c>
      <c r="AV383">
        <v>10</v>
      </c>
      <c r="AW383">
        <v>6.67</v>
      </c>
      <c r="AX383">
        <v>10</v>
      </c>
      <c r="AY383">
        <v>6.67</v>
      </c>
      <c r="AZ383">
        <v>3.33</v>
      </c>
      <c r="BA383">
        <v>10</v>
      </c>
      <c r="BB383">
        <v>10</v>
      </c>
      <c r="BC383">
        <v>10</v>
      </c>
      <c r="BD383">
        <v>6.67</v>
      </c>
      <c r="BE383">
        <v>10</v>
      </c>
      <c r="BF383">
        <v>6.67</v>
      </c>
      <c r="BG383">
        <v>6.67</v>
      </c>
      <c r="BH383">
        <v>10</v>
      </c>
      <c r="BI383">
        <v>10</v>
      </c>
      <c r="BJ383">
        <v>6.67</v>
      </c>
      <c r="BK383">
        <v>6.67</v>
      </c>
      <c r="BL383">
        <v>3.33</v>
      </c>
      <c r="BM383">
        <v>10</v>
      </c>
      <c r="BN383">
        <v>6.67</v>
      </c>
      <c r="BO383">
        <v>3.33</v>
      </c>
      <c r="BP383">
        <v>6.67</v>
      </c>
      <c r="BQ383">
        <v>3.33</v>
      </c>
      <c r="BR383">
        <v>6.67</v>
      </c>
      <c r="BS383">
        <v>10</v>
      </c>
      <c r="BT383">
        <v>6.669999999999999</v>
      </c>
      <c r="BU383">
        <v>8.3350000000000009</v>
      </c>
      <c r="BV383">
        <v>10</v>
      </c>
      <c r="BW383">
        <v>8.3350000000000009</v>
      </c>
      <c r="BX383">
        <v>7.78</v>
      </c>
      <c r="BY383">
        <v>8.3350000000000009</v>
      </c>
      <c r="BZ383">
        <v>5</v>
      </c>
      <c r="CA383">
        <v>8.89</v>
      </c>
      <c r="CB383">
        <v>5</v>
      </c>
    </row>
    <row r="384" spans="2:80" x14ac:dyDescent="0.35">
      <c r="B384" t="s">
        <v>383</v>
      </c>
      <c r="C384" t="s">
        <v>127</v>
      </c>
      <c r="D384" t="s">
        <v>137</v>
      </c>
      <c r="E384" t="s">
        <v>366</v>
      </c>
      <c r="G384" t="s">
        <v>126</v>
      </c>
      <c r="H384">
        <v>2021</v>
      </c>
      <c r="I384" t="s">
        <v>177</v>
      </c>
      <c r="J384">
        <v>3</v>
      </c>
      <c r="K384">
        <v>3</v>
      </c>
      <c r="L384">
        <v>3</v>
      </c>
      <c r="M384">
        <v>2</v>
      </c>
      <c r="N384">
        <v>3</v>
      </c>
      <c r="O384">
        <v>4</v>
      </c>
      <c r="P384">
        <v>5</v>
      </c>
      <c r="Q384">
        <v>4</v>
      </c>
      <c r="R384">
        <v>3</v>
      </c>
      <c r="S384">
        <v>3</v>
      </c>
      <c r="T384">
        <v>4</v>
      </c>
      <c r="U384">
        <v>4</v>
      </c>
      <c r="V384">
        <v>4</v>
      </c>
      <c r="W384">
        <v>4</v>
      </c>
      <c r="X384">
        <v>4</v>
      </c>
      <c r="Y384">
        <v>3</v>
      </c>
      <c r="Z384">
        <v>2</v>
      </c>
      <c r="AA384">
        <v>1</v>
      </c>
      <c r="AB384">
        <v>1</v>
      </c>
      <c r="AC384">
        <v>4</v>
      </c>
      <c r="AD384">
        <v>4</v>
      </c>
      <c r="AE384">
        <v>4</v>
      </c>
      <c r="AF384">
        <v>4</v>
      </c>
      <c r="AG384">
        <v>4</v>
      </c>
      <c r="AH384">
        <v>3</v>
      </c>
      <c r="AI384">
        <v>2</v>
      </c>
      <c r="AJ384">
        <v>3</v>
      </c>
      <c r="AK384">
        <v>3</v>
      </c>
      <c r="AQ384">
        <v>6.67</v>
      </c>
      <c r="AR384">
        <v>6.67</v>
      </c>
      <c r="AS384">
        <v>6.67</v>
      </c>
      <c r="AT384">
        <v>6.67</v>
      </c>
      <c r="AU384">
        <v>6.67</v>
      </c>
      <c r="AV384">
        <v>10</v>
      </c>
      <c r="AW384" t="s">
        <v>59</v>
      </c>
      <c r="AX384">
        <v>10</v>
      </c>
      <c r="AY384">
        <v>6.67</v>
      </c>
      <c r="AZ384">
        <v>3.33</v>
      </c>
      <c r="BA384">
        <v>10</v>
      </c>
      <c r="BB384">
        <v>10</v>
      </c>
      <c r="BC384">
        <v>10</v>
      </c>
      <c r="BD384">
        <v>10</v>
      </c>
      <c r="BE384">
        <v>10</v>
      </c>
      <c r="BF384">
        <v>6.67</v>
      </c>
      <c r="BG384">
        <v>3.33</v>
      </c>
      <c r="BH384">
        <v>10</v>
      </c>
      <c r="BI384">
        <v>10</v>
      </c>
      <c r="BJ384">
        <v>10</v>
      </c>
      <c r="BK384">
        <v>10</v>
      </c>
      <c r="BL384">
        <v>10</v>
      </c>
      <c r="BM384">
        <v>10</v>
      </c>
      <c r="BN384">
        <v>10</v>
      </c>
      <c r="BO384">
        <v>6.67</v>
      </c>
      <c r="BP384">
        <v>3.33</v>
      </c>
      <c r="BQ384">
        <v>6.67</v>
      </c>
      <c r="BR384">
        <v>6.67</v>
      </c>
      <c r="BS384">
        <v>8.3350000000000009</v>
      </c>
      <c r="BT384">
        <v>6.669999999999999</v>
      </c>
      <c r="BU384">
        <v>8.3350000000000009</v>
      </c>
      <c r="BV384">
        <v>10</v>
      </c>
      <c r="BW384">
        <v>8.3350000000000009</v>
      </c>
      <c r="BX384">
        <v>8.89</v>
      </c>
      <c r="BY384">
        <v>6.665</v>
      </c>
      <c r="BZ384">
        <v>3.33</v>
      </c>
      <c r="CA384">
        <v>10</v>
      </c>
      <c r="CB384">
        <v>10</v>
      </c>
    </row>
    <row r="385" spans="2:80" x14ac:dyDescent="0.35">
      <c r="B385" t="s">
        <v>383</v>
      </c>
      <c r="C385" t="s">
        <v>127</v>
      </c>
      <c r="D385" t="s">
        <v>137</v>
      </c>
      <c r="E385" t="s">
        <v>366</v>
      </c>
      <c r="G385" t="s">
        <v>126</v>
      </c>
      <c r="H385">
        <v>2021</v>
      </c>
      <c r="I385" t="s">
        <v>177</v>
      </c>
      <c r="J385">
        <v>3</v>
      </c>
      <c r="K385">
        <v>3</v>
      </c>
      <c r="L385">
        <v>3</v>
      </c>
      <c r="M385">
        <v>2</v>
      </c>
      <c r="N385">
        <v>4</v>
      </c>
      <c r="O385">
        <v>4</v>
      </c>
      <c r="P385">
        <v>3</v>
      </c>
      <c r="Q385">
        <v>4</v>
      </c>
      <c r="R385">
        <v>4</v>
      </c>
      <c r="S385">
        <v>3</v>
      </c>
      <c r="T385">
        <v>4</v>
      </c>
      <c r="U385">
        <v>4</v>
      </c>
      <c r="V385">
        <v>4</v>
      </c>
      <c r="W385">
        <v>4</v>
      </c>
      <c r="X385">
        <v>4</v>
      </c>
      <c r="Y385">
        <v>3</v>
      </c>
      <c r="Z385">
        <v>3</v>
      </c>
      <c r="AA385">
        <v>1</v>
      </c>
      <c r="AB385">
        <v>1</v>
      </c>
      <c r="AC385">
        <v>4</v>
      </c>
      <c r="AD385">
        <v>4</v>
      </c>
      <c r="AE385">
        <v>3</v>
      </c>
      <c r="AF385">
        <v>4</v>
      </c>
      <c r="AG385">
        <v>4</v>
      </c>
      <c r="AH385">
        <v>3</v>
      </c>
      <c r="AI385">
        <v>4</v>
      </c>
      <c r="AJ385">
        <v>4</v>
      </c>
      <c r="AK385">
        <v>4</v>
      </c>
      <c r="AQ385">
        <v>6.67</v>
      </c>
      <c r="AR385">
        <v>6.67</v>
      </c>
      <c r="AS385">
        <v>6.67</v>
      </c>
      <c r="AT385">
        <v>6.67</v>
      </c>
      <c r="AU385">
        <v>10</v>
      </c>
      <c r="AV385">
        <v>10</v>
      </c>
      <c r="AW385">
        <v>6.67</v>
      </c>
      <c r="AX385">
        <v>10</v>
      </c>
      <c r="AY385">
        <v>10</v>
      </c>
      <c r="AZ385">
        <v>3.33</v>
      </c>
      <c r="BA385">
        <v>10</v>
      </c>
      <c r="BB385">
        <v>10</v>
      </c>
      <c r="BC385">
        <v>10</v>
      </c>
      <c r="BD385">
        <v>10</v>
      </c>
      <c r="BE385">
        <v>10</v>
      </c>
      <c r="BF385">
        <v>6.67</v>
      </c>
      <c r="BG385">
        <v>6.67</v>
      </c>
      <c r="BH385">
        <v>10</v>
      </c>
      <c r="BI385">
        <v>10</v>
      </c>
      <c r="BJ385">
        <v>10</v>
      </c>
      <c r="BK385">
        <v>10</v>
      </c>
      <c r="BL385">
        <v>6.67</v>
      </c>
      <c r="BM385">
        <v>10</v>
      </c>
      <c r="BN385">
        <v>10</v>
      </c>
      <c r="BO385">
        <v>6.67</v>
      </c>
      <c r="BP385">
        <v>10</v>
      </c>
      <c r="BQ385">
        <v>10</v>
      </c>
      <c r="BR385">
        <v>10</v>
      </c>
      <c r="BS385">
        <v>10</v>
      </c>
      <c r="BT385">
        <v>6.669999999999999</v>
      </c>
      <c r="BU385">
        <v>8.3350000000000009</v>
      </c>
      <c r="BV385">
        <v>10</v>
      </c>
      <c r="BW385">
        <v>10</v>
      </c>
      <c r="BX385">
        <v>8.89</v>
      </c>
      <c r="BY385">
        <v>8.3350000000000009</v>
      </c>
      <c r="BZ385">
        <v>5</v>
      </c>
      <c r="CA385">
        <v>10</v>
      </c>
      <c r="CB385">
        <v>8.3350000000000009</v>
      </c>
    </row>
    <row r="386" spans="2:80" x14ac:dyDescent="0.35">
      <c r="B386" t="s">
        <v>426</v>
      </c>
      <c r="C386" t="s">
        <v>127</v>
      </c>
      <c r="D386" t="s">
        <v>152</v>
      </c>
      <c r="E386" t="s">
        <v>361</v>
      </c>
      <c r="G386" t="s">
        <v>126</v>
      </c>
      <c r="H386">
        <v>2022</v>
      </c>
      <c r="I386" t="s">
        <v>176</v>
      </c>
      <c r="J386">
        <v>3</v>
      </c>
      <c r="K386">
        <v>3</v>
      </c>
      <c r="L386">
        <v>3</v>
      </c>
      <c r="M386">
        <v>5</v>
      </c>
      <c r="N386">
        <v>5</v>
      </c>
      <c r="O386">
        <v>4</v>
      </c>
      <c r="P386">
        <v>2</v>
      </c>
      <c r="Q386">
        <v>5</v>
      </c>
      <c r="R386">
        <v>3</v>
      </c>
      <c r="S386">
        <v>3</v>
      </c>
      <c r="T386">
        <v>4</v>
      </c>
      <c r="U386">
        <v>4</v>
      </c>
      <c r="V386">
        <v>5</v>
      </c>
      <c r="W386">
        <v>4</v>
      </c>
      <c r="X386">
        <v>4</v>
      </c>
      <c r="Y386">
        <v>5</v>
      </c>
      <c r="Z386">
        <v>5</v>
      </c>
      <c r="AA386">
        <v>1</v>
      </c>
      <c r="AB386">
        <v>1</v>
      </c>
      <c r="AC386">
        <v>3</v>
      </c>
      <c r="AD386">
        <v>4</v>
      </c>
      <c r="AE386">
        <v>5</v>
      </c>
      <c r="AF386">
        <v>5</v>
      </c>
      <c r="AG386">
        <v>3</v>
      </c>
      <c r="AH386">
        <v>3</v>
      </c>
      <c r="AI386">
        <v>3</v>
      </c>
      <c r="AJ386">
        <v>4</v>
      </c>
      <c r="AL386">
        <v>3</v>
      </c>
      <c r="AM386">
        <v>3</v>
      </c>
      <c r="AN386">
        <v>2</v>
      </c>
      <c r="AO386">
        <v>1</v>
      </c>
      <c r="AP386">
        <v>2</v>
      </c>
      <c r="BS386" t="s">
        <v>462</v>
      </c>
      <c r="BT386" t="s">
        <v>462</v>
      </c>
      <c r="BU386" t="s">
        <v>462</v>
      </c>
      <c r="BV386" t="s">
        <v>462</v>
      </c>
      <c r="BW386" t="s">
        <v>462</v>
      </c>
      <c r="BX386" t="s">
        <v>462</v>
      </c>
      <c r="BY386" t="s">
        <v>462</v>
      </c>
      <c r="BZ386" t="s">
        <v>462</v>
      </c>
      <c r="CA386" t="s">
        <v>462</v>
      </c>
      <c r="CB386" t="s">
        <v>462</v>
      </c>
    </row>
    <row r="387" spans="2:80" x14ac:dyDescent="0.35">
      <c r="B387" t="s">
        <v>426</v>
      </c>
      <c r="C387" t="s">
        <v>127</v>
      </c>
      <c r="D387" t="s">
        <v>152</v>
      </c>
      <c r="E387" t="s">
        <v>361</v>
      </c>
      <c r="G387" t="s">
        <v>126</v>
      </c>
      <c r="H387">
        <v>2022</v>
      </c>
      <c r="I387" t="s">
        <v>176</v>
      </c>
      <c r="J387">
        <v>3</v>
      </c>
      <c r="K387">
        <v>3</v>
      </c>
      <c r="L387">
        <v>3</v>
      </c>
      <c r="M387">
        <v>2</v>
      </c>
      <c r="N387">
        <v>4</v>
      </c>
      <c r="O387">
        <v>3</v>
      </c>
      <c r="P387">
        <v>3</v>
      </c>
      <c r="Q387">
        <v>4</v>
      </c>
      <c r="R387">
        <v>3</v>
      </c>
      <c r="S387">
        <v>3</v>
      </c>
      <c r="T387">
        <v>4</v>
      </c>
      <c r="U387">
        <v>4</v>
      </c>
      <c r="V387">
        <v>3</v>
      </c>
      <c r="W387">
        <v>4</v>
      </c>
      <c r="X387">
        <v>4</v>
      </c>
      <c r="Y387">
        <v>2</v>
      </c>
      <c r="Z387">
        <v>3</v>
      </c>
      <c r="AA387">
        <v>1</v>
      </c>
      <c r="AB387">
        <v>1</v>
      </c>
      <c r="AC387">
        <v>3</v>
      </c>
      <c r="AD387">
        <v>4</v>
      </c>
      <c r="AE387">
        <v>4</v>
      </c>
      <c r="AF387">
        <v>3</v>
      </c>
      <c r="AG387">
        <v>3</v>
      </c>
      <c r="AH387">
        <v>4</v>
      </c>
      <c r="AI387">
        <v>3</v>
      </c>
      <c r="AJ387">
        <v>4</v>
      </c>
      <c r="AL387">
        <v>4</v>
      </c>
      <c r="AM387">
        <v>2</v>
      </c>
      <c r="AN387">
        <v>1</v>
      </c>
      <c r="AO387">
        <v>1</v>
      </c>
      <c r="AP387">
        <v>1</v>
      </c>
      <c r="BS387" t="s">
        <v>462</v>
      </c>
      <c r="BT387" t="s">
        <v>462</v>
      </c>
      <c r="BU387" t="s">
        <v>462</v>
      </c>
      <c r="BV387" t="s">
        <v>462</v>
      </c>
      <c r="BW387" t="s">
        <v>462</v>
      </c>
      <c r="BX387" t="s">
        <v>462</v>
      </c>
      <c r="BY387" t="s">
        <v>462</v>
      </c>
      <c r="BZ387" t="s">
        <v>462</v>
      </c>
      <c r="CA387" t="s">
        <v>462</v>
      </c>
      <c r="CB387" t="s">
        <v>462</v>
      </c>
    </row>
    <row r="388" spans="2:80" x14ac:dyDescent="0.35">
      <c r="B388" t="s">
        <v>427</v>
      </c>
      <c r="C388" t="s">
        <v>127</v>
      </c>
      <c r="D388" t="s">
        <v>151</v>
      </c>
      <c r="E388" t="s">
        <v>440</v>
      </c>
      <c r="G388" t="s">
        <v>126</v>
      </c>
      <c r="H388">
        <v>2022</v>
      </c>
      <c r="I388" t="s">
        <v>176</v>
      </c>
      <c r="J388">
        <v>3</v>
      </c>
      <c r="K388">
        <v>3</v>
      </c>
      <c r="L388">
        <v>5</v>
      </c>
      <c r="M388">
        <v>2</v>
      </c>
      <c r="N388">
        <v>3</v>
      </c>
      <c r="O388">
        <v>5</v>
      </c>
      <c r="P388">
        <v>3</v>
      </c>
      <c r="Q388">
        <v>3</v>
      </c>
      <c r="R388">
        <v>3</v>
      </c>
      <c r="S388">
        <v>2</v>
      </c>
      <c r="T388">
        <v>4</v>
      </c>
      <c r="U388">
        <v>4</v>
      </c>
      <c r="V388">
        <v>4</v>
      </c>
      <c r="W388">
        <v>4</v>
      </c>
      <c r="X388">
        <v>4</v>
      </c>
      <c r="Y388">
        <v>4</v>
      </c>
      <c r="Z388">
        <v>4</v>
      </c>
      <c r="AA388">
        <v>1</v>
      </c>
      <c r="AB388">
        <v>1</v>
      </c>
      <c r="AC388">
        <v>4</v>
      </c>
      <c r="AD388">
        <v>4</v>
      </c>
      <c r="AE388">
        <v>4</v>
      </c>
      <c r="AF388">
        <v>4</v>
      </c>
      <c r="AG388">
        <v>5</v>
      </c>
      <c r="AH388">
        <v>3</v>
      </c>
      <c r="AI388">
        <v>3</v>
      </c>
      <c r="AJ388">
        <v>4</v>
      </c>
      <c r="AL388">
        <v>4</v>
      </c>
      <c r="AM388">
        <v>1</v>
      </c>
      <c r="AN388">
        <v>1</v>
      </c>
      <c r="AO388">
        <v>1</v>
      </c>
      <c r="AP388">
        <v>2</v>
      </c>
      <c r="BS388" t="s">
        <v>462</v>
      </c>
      <c r="BT388" t="s">
        <v>462</v>
      </c>
      <c r="BU388" t="s">
        <v>462</v>
      </c>
      <c r="BV388" t="s">
        <v>462</v>
      </c>
      <c r="BW388" t="s">
        <v>462</v>
      </c>
      <c r="BX388" t="s">
        <v>462</v>
      </c>
      <c r="BY388" t="s">
        <v>462</v>
      </c>
      <c r="BZ388" t="s">
        <v>462</v>
      </c>
      <c r="CA388" t="s">
        <v>462</v>
      </c>
      <c r="CB388" t="s">
        <v>462</v>
      </c>
    </row>
    <row r="389" spans="2:80" x14ac:dyDescent="0.35">
      <c r="B389" t="s">
        <v>427</v>
      </c>
      <c r="C389" t="s">
        <v>127</v>
      </c>
      <c r="D389" t="s">
        <v>137</v>
      </c>
      <c r="E389" t="s">
        <v>425</v>
      </c>
      <c r="G389" t="s">
        <v>126</v>
      </c>
      <c r="H389">
        <v>2022</v>
      </c>
      <c r="I389" t="s">
        <v>176</v>
      </c>
      <c r="J389">
        <v>3</v>
      </c>
      <c r="K389">
        <v>3</v>
      </c>
      <c r="L389">
        <v>5</v>
      </c>
      <c r="M389">
        <v>1</v>
      </c>
      <c r="N389">
        <v>4</v>
      </c>
      <c r="O389">
        <v>4</v>
      </c>
      <c r="P389">
        <v>2</v>
      </c>
      <c r="Q389">
        <v>5</v>
      </c>
      <c r="R389">
        <v>3</v>
      </c>
      <c r="S389">
        <v>3</v>
      </c>
      <c r="T389">
        <v>4</v>
      </c>
      <c r="U389">
        <v>4</v>
      </c>
      <c r="V389">
        <v>3</v>
      </c>
      <c r="W389">
        <v>3</v>
      </c>
      <c r="X389">
        <v>3</v>
      </c>
      <c r="Y389">
        <v>3</v>
      </c>
      <c r="Z389">
        <v>3</v>
      </c>
      <c r="AA389">
        <v>1</v>
      </c>
      <c r="AB389">
        <v>4</v>
      </c>
      <c r="AC389">
        <v>4</v>
      </c>
      <c r="AD389">
        <v>3</v>
      </c>
      <c r="AE389">
        <v>4</v>
      </c>
      <c r="AF389">
        <v>4</v>
      </c>
      <c r="AG389">
        <v>1</v>
      </c>
      <c r="AH389">
        <v>2</v>
      </c>
      <c r="AI389">
        <v>2</v>
      </c>
      <c r="AJ389">
        <v>3</v>
      </c>
      <c r="AL389">
        <v>4</v>
      </c>
      <c r="AM389">
        <v>1</v>
      </c>
      <c r="AN389">
        <v>1</v>
      </c>
      <c r="AO389">
        <v>1</v>
      </c>
      <c r="AP389">
        <v>1</v>
      </c>
      <c r="BS389" t="s">
        <v>462</v>
      </c>
      <c r="BT389" t="s">
        <v>462</v>
      </c>
      <c r="BU389" t="s">
        <v>462</v>
      </c>
      <c r="BV389" t="s">
        <v>462</v>
      </c>
      <c r="BW389" t="s">
        <v>462</v>
      </c>
      <c r="BX389" t="s">
        <v>462</v>
      </c>
      <c r="BY389" t="s">
        <v>462</v>
      </c>
      <c r="BZ389" t="s">
        <v>462</v>
      </c>
      <c r="CA389" t="s">
        <v>462</v>
      </c>
      <c r="CB389" t="s">
        <v>462</v>
      </c>
    </row>
    <row r="390" spans="2:80" x14ac:dyDescent="0.35">
      <c r="B390" t="s">
        <v>428</v>
      </c>
      <c r="C390" t="s">
        <v>127</v>
      </c>
      <c r="D390" t="s">
        <v>129</v>
      </c>
      <c r="E390" t="s">
        <v>359</v>
      </c>
      <c r="G390" t="s">
        <v>126</v>
      </c>
      <c r="H390">
        <v>2022</v>
      </c>
      <c r="I390" t="s">
        <v>177</v>
      </c>
      <c r="J390">
        <v>3</v>
      </c>
      <c r="K390">
        <v>2</v>
      </c>
      <c r="L390">
        <v>1</v>
      </c>
      <c r="M390">
        <v>1</v>
      </c>
      <c r="N390">
        <v>5</v>
      </c>
      <c r="O390">
        <v>3</v>
      </c>
      <c r="P390">
        <v>2</v>
      </c>
      <c r="Q390">
        <v>2</v>
      </c>
      <c r="R390">
        <v>4</v>
      </c>
      <c r="S390">
        <v>3</v>
      </c>
      <c r="T390">
        <v>4</v>
      </c>
      <c r="U390">
        <v>4</v>
      </c>
      <c r="V390">
        <v>3</v>
      </c>
      <c r="W390">
        <v>4</v>
      </c>
      <c r="X390">
        <v>4</v>
      </c>
      <c r="Y390">
        <v>4</v>
      </c>
      <c r="Z390">
        <v>3</v>
      </c>
      <c r="AA390">
        <v>1</v>
      </c>
      <c r="AB390">
        <v>1</v>
      </c>
      <c r="AC390">
        <v>4</v>
      </c>
      <c r="AD390">
        <v>4</v>
      </c>
      <c r="AE390">
        <v>4</v>
      </c>
      <c r="AF390">
        <v>4</v>
      </c>
      <c r="AG390">
        <v>2</v>
      </c>
      <c r="AH390">
        <v>3</v>
      </c>
      <c r="AI390">
        <v>4</v>
      </c>
      <c r="AJ390">
        <v>4</v>
      </c>
      <c r="AL390">
        <v>4</v>
      </c>
      <c r="AM390">
        <v>1</v>
      </c>
      <c r="AN390">
        <v>1</v>
      </c>
      <c r="AO390">
        <v>1</v>
      </c>
      <c r="AP390">
        <v>2</v>
      </c>
      <c r="BS390" t="s">
        <v>462</v>
      </c>
      <c r="BT390" t="s">
        <v>462</v>
      </c>
      <c r="BU390" t="s">
        <v>462</v>
      </c>
      <c r="BV390" t="s">
        <v>462</v>
      </c>
      <c r="BW390" t="s">
        <v>462</v>
      </c>
      <c r="BX390" t="s">
        <v>462</v>
      </c>
      <c r="BY390" t="s">
        <v>462</v>
      </c>
      <c r="BZ390" t="s">
        <v>462</v>
      </c>
      <c r="CA390" t="s">
        <v>462</v>
      </c>
      <c r="CB390" t="s">
        <v>462</v>
      </c>
    </row>
    <row r="391" spans="2:80" x14ac:dyDescent="0.35">
      <c r="B391" t="s">
        <v>383</v>
      </c>
      <c r="C391" t="s">
        <v>127</v>
      </c>
      <c r="D391" t="s">
        <v>137</v>
      </c>
      <c r="E391" t="s">
        <v>366</v>
      </c>
      <c r="G391" t="s">
        <v>126</v>
      </c>
      <c r="H391">
        <v>2021</v>
      </c>
      <c r="I391" t="s">
        <v>177</v>
      </c>
      <c r="J391">
        <v>3</v>
      </c>
      <c r="K391">
        <v>2</v>
      </c>
      <c r="L391">
        <v>2</v>
      </c>
      <c r="M391">
        <v>5</v>
      </c>
      <c r="N391">
        <v>4</v>
      </c>
      <c r="O391">
        <v>5</v>
      </c>
      <c r="P391">
        <v>1</v>
      </c>
      <c r="Q391">
        <v>5</v>
      </c>
      <c r="R391">
        <v>4</v>
      </c>
      <c r="S391">
        <v>3</v>
      </c>
      <c r="T391">
        <v>3</v>
      </c>
      <c r="U391">
        <v>3</v>
      </c>
      <c r="V391">
        <v>4</v>
      </c>
      <c r="W391">
        <v>4</v>
      </c>
      <c r="X391">
        <v>4</v>
      </c>
      <c r="Y391">
        <v>3</v>
      </c>
      <c r="Z391">
        <v>3</v>
      </c>
      <c r="AA391">
        <v>1</v>
      </c>
      <c r="AB391">
        <v>1</v>
      </c>
      <c r="AC391">
        <v>4</v>
      </c>
      <c r="AD391">
        <v>4</v>
      </c>
      <c r="AE391">
        <v>4</v>
      </c>
      <c r="AF391">
        <v>5</v>
      </c>
      <c r="AG391">
        <v>4</v>
      </c>
      <c r="AH391">
        <v>5</v>
      </c>
      <c r="AI391">
        <v>2</v>
      </c>
      <c r="AJ391">
        <v>4</v>
      </c>
      <c r="AK391">
        <v>3</v>
      </c>
      <c r="AQ391">
        <v>6.67</v>
      </c>
      <c r="AR391">
        <v>3.33</v>
      </c>
      <c r="AS391">
        <v>3.33</v>
      </c>
      <c r="AT391" t="s">
        <v>59</v>
      </c>
      <c r="AU391">
        <v>10</v>
      </c>
      <c r="AV391" t="s">
        <v>59</v>
      </c>
      <c r="AW391">
        <v>0</v>
      </c>
      <c r="AX391" t="s">
        <v>59</v>
      </c>
      <c r="AY391">
        <v>10</v>
      </c>
      <c r="AZ391">
        <v>3.33</v>
      </c>
      <c r="BA391">
        <v>6.67</v>
      </c>
      <c r="BB391">
        <v>6.67</v>
      </c>
      <c r="BC391">
        <v>10</v>
      </c>
      <c r="BD391">
        <v>10</v>
      </c>
      <c r="BE391">
        <v>10</v>
      </c>
      <c r="BF391">
        <v>6.67</v>
      </c>
      <c r="BG391">
        <v>6.67</v>
      </c>
      <c r="BH391">
        <v>10</v>
      </c>
      <c r="BI391">
        <v>10</v>
      </c>
      <c r="BJ391">
        <v>10</v>
      </c>
      <c r="BK391">
        <v>10</v>
      </c>
      <c r="BL391">
        <v>10</v>
      </c>
      <c r="BM391" t="s">
        <v>59</v>
      </c>
      <c r="BN391">
        <v>10</v>
      </c>
      <c r="BO391" t="s">
        <v>59</v>
      </c>
      <c r="BP391">
        <v>3.33</v>
      </c>
      <c r="BQ391">
        <v>10</v>
      </c>
      <c r="BR391">
        <v>6.67</v>
      </c>
      <c r="BS391">
        <v>8.3350000000000009</v>
      </c>
      <c r="BT391">
        <v>4.4433333333333334</v>
      </c>
      <c r="BU391">
        <v>6.67</v>
      </c>
      <c r="BV391">
        <v>10</v>
      </c>
      <c r="BW391">
        <v>10</v>
      </c>
      <c r="BX391">
        <v>8.3350000000000009</v>
      </c>
      <c r="BY391">
        <v>8.3350000000000009</v>
      </c>
      <c r="BZ391">
        <v>1.665</v>
      </c>
      <c r="CA391">
        <v>10</v>
      </c>
      <c r="CB391">
        <v>10</v>
      </c>
    </row>
    <row r="392" spans="2:80" x14ac:dyDescent="0.35">
      <c r="B392" t="s">
        <v>383</v>
      </c>
      <c r="C392" t="s">
        <v>127</v>
      </c>
      <c r="D392" t="s">
        <v>137</v>
      </c>
      <c r="E392" t="s">
        <v>366</v>
      </c>
      <c r="G392" t="s">
        <v>126</v>
      </c>
      <c r="H392">
        <v>2021</v>
      </c>
      <c r="I392" t="s">
        <v>176</v>
      </c>
      <c r="J392">
        <v>3</v>
      </c>
      <c r="K392">
        <v>3</v>
      </c>
      <c r="L392">
        <v>3</v>
      </c>
      <c r="M392">
        <v>5</v>
      </c>
      <c r="N392">
        <v>4</v>
      </c>
      <c r="O392">
        <v>4</v>
      </c>
      <c r="P392">
        <v>5</v>
      </c>
      <c r="Q392">
        <v>3</v>
      </c>
      <c r="R392">
        <v>5</v>
      </c>
      <c r="S392">
        <v>5</v>
      </c>
      <c r="T392">
        <v>4</v>
      </c>
      <c r="U392">
        <v>4</v>
      </c>
      <c r="V392">
        <v>5</v>
      </c>
      <c r="W392">
        <v>4</v>
      </c>
      <c r="X392">
        <v>4</v>
      </c>
      <c r="Y392">
        <v>3</v>
      </c>
      <c r="Z392">
        <v>5</v>
      </c>
      <c r="AA392">
        <v>2</v>
      </c>
      <c r="AB392">
        <v>1</v>
      </c>
      <c r="AC392">
        <v>4</v>
      </c>
      <c r="AD392">
        <v>4</v>
      </c>
      <c r="AE392">
        <v>5</v>
      </c>
      <c r="AF392">
        <v>3</v>
      </c>
      <c r="AG392">
        <v>3</v>
      </c>
      <c r="AH392">
        <v>5</v>
      </c>
      <c r="AI392">
        <v>3</v>
      </c>
      <c r="AJ392">
        <v>4</v>
      </c>
      <c r="AK392">
        <v>3</v>
      </c>
      <c r="AQ392">
        <v>6.67</v>
      </c>
      <c r="AR392">
        <v>6.67</v>
      </c>
      <c r="AS392">
        <v>6.67</v>
      </c>
      <c r="AT392" t="s">
        <v>59</v>
      </c>
      <c r="AU392">
        <v>10</v>
      </c>
      <c r="AV392">
        <v>10</v>
      </c>
      <c r="AW392" t="s">
        <v>59</v>
      </c>
      <c r="AX392">
        <v>6.67</v>
      </c>
      <c r="AY392" t="s">
        <v>59</v>
      </c>
      <c r="AZ392" t="s">
        <v>59</v>
      </c>
      <c r="BA392">
        <v>10</v>
      </c>
      <c r="BB392">
        <v>10</v>
      </c>
      <c r="BC392" t="s">
        <v>59</v>
      </c>
      <c r="BD392">
        <v>10</v>
      </c>
      <c r="BE392">
        <v>10</v>
      </c>
      <c r="BF392">
        <v>6.67</v>
      </c>
      <c r="BG392" t="s">
        <v>59</v>
      </c>
      <c r="BH392">
        <v>6.67</v>
      </c>
      <c r="BI392">
        <v>10</v>
      </c>
      <c r="BJ392">
        <v>10</v>
      </c>
      <c r="BK392">
        <v>10</v>
      </c>
      <c r="BL392" t="s">
        <v>59</v>
      </c>
      <c r="BM392">
        <v>6.67</v>
      </c>
      <c r="BN392">
        <v>6.67</v>
      </c>
      <c r="BO392" t="s">
        <v>59</v>
      </c>
      <c r="BP392">
        <v>6.67</v>
      </c>
      <c r="BQ392">
        <v>10</v>
      </c>
      <c r="BR392">
        <v>6.67</v>
      </c>
      <c r="BS392">
        <v>10</v>
      </c>
      <c r="BT392">
        <v>6.669999999999999</v>
      </c>
      <c r="BU392">
        <v>10</v>
      </c>
      <c r="BV392">
        <v>10</v>
      </c>
      <c r="BW392">
        <v>6.67</v>
      </c>
      <c r="BX392">
        <v>7.7800000000000011</v>
      </c>
      <c r="BY392" t="s">
        <v>462</v>
      </c>
      <c r="BZ392" t="s">
        <v>462</v>
      </c>
      <c r="CA392">
        <v>8.89</v>
      </c>
      <c r="CB392">
        <v>10</v>
      </c>
    </row>
    <row r="393" spans="2:80" x14ac:dyDescent="0.35">
      <c r="B393" t="s">
        <v>427</v>
      </c>
      <c r="C393" t="s">
        <v>127</v>
      </c>
      <c r="D393" t="s">
        <v>137</v>
      </c>
      <c r="E393" t="s">
        <v>425</v>
      </c>
      <c r="G393" t="s">
        <v>126</v>
      </c>
      <c r="H393">
        <v>2022</v>
      </c>
      <c r="I393" t="s">
        <v>177</v>
      </c>
      <c r="J393">
        <v>3</v>
      </c>
      <c r="K393">
        <v>3</v>
      </c>
      <c r="L393">
        <v>3</v>
      </c>
      <c r="M393">
        <v>1</v>
      </c>
      <c r="N393">
        <v>4</v>
      </c>
      <c r="O393">
        <v>3</v>
      </c>
      <c r="P393">
        <v>3</v>
      </c>
      <c r="Q393">
        <v>5</v>
      </c>
      <c r="R393">
        <v>3</v>
      </c>
      <c r="S393">
        <v>3</v>
      </c>
      <c r="T393">
        <v>3</v>
      </c>
      <c r="U393">
        <v>3</v>
      </c>
      <c r="V393">
        <v>3</v>
      </c>
      <c r="W393">
        <v>3</v>
      </c>
      <c r="X393">
        <v>4</v>
      </c>
      <c r="Y393">
        <v>3</v>
      </c>
      <c r="Z393">
        <v>5</v>
      </c>
      <c r="AA393">
        <v>5</v>
      </c>
      <c r="AB393">
        <v>5</v>
      </c>
      <c r="AC393">
        <v>1</v>
      </c>
      <c r="AD393">
        <v>3</v>
      </c>
      <c r="AE393">
        <v>2</v>
      </c>
      <c r="AF393">
        <v>3</v>
      </c>
      <c r="AG393">
        <v>1</v>
      </c>
      <c r="AH393">
        <v>1</v>
      </c>
      <c r="AI393">
        <v>3</v>
      </c>
      <c r="AJ393">
        <v>3</v>
      </c>
      <c r="AL393">
        <v>3</v>
      </c>
      <c r="AM393">
        <v>3</v>
      </c>
      <c r="AN393">
        <v>2</v>
      </c>
      <c r="AO393">
        <v>1</v>
      </c>
      <c r="AP393">
        <v>2</v>
      </c>
      <c r="BS393" t="s">
        <v>462</v>
      </c>
      <c r="BT393" t="s">
        <v>462</v>
      </c>
      <c r="BU393" t="s">
        <v>462</v>
      </c>
      <c r="BV393" t="s">
        <v>462</v>
      </c>
      <c r="BW393" t="s">
        <v>462</v>
      </c>
      <c r="BX393" t="s">
        <v>462</v>
      </c>
      <c r="BY393" t="s">
        <v>462</v>
      </c>
      <c r="BZ393" t="s">
        <v>462</v>
      </c>
      <c r="CA393" t="s">
        <v>462</v>
      </c>
      <c r="CB393" t="s">
        <v>462</v>
      </c>
    </row>
    <row r="394" spans="2:80" x14ac:dyDescent="0.35">
      <c r="B394" t="s">
        <v>382</v>
      </c>
      <c r="C394" t="s">
        <v>127</v>
      </c>
      <c r="D394" t="s">
        <v>146</v>
      </c>
      <c r="E394" t="s">
        <v>363</v>
      </c>
      <c r="G394" t="s">
        <v>126</v>
      </c>
      <c r="H394">
        <v>2021</v>
      </c>
      <c r="I394" t="s">
        <v>177</v>
      </c>
      <c r="J394">
        <v>3</v>
      </c>
      <c r="K394">
        <v>3</v>
      </c>
      <c r="L394">
        <v>4</v>
      </c>
      <c r="M394">
        <v>3</v>
      </c>
      <c r="N394">
        <v>3</v>
      </c>
      <c r="O394">
        <v>5</v>
      </c>
      <c r="P394">
        <v>3</v>
      </c>
      <c r="Q394">
        <v>3</v>
      </c>
      <c r="R394">
        <v>4</v>
      </c>
      <c r="S394">
        <v>3</v>
      </c>
      <c r="T394">
        <v>4</v>
      </c>
      <c r="U394">
        <v>4</v>
      </c>
      <c r="V394">
        <v>4</v>
      </c>
      <c r="W394">
        <v>4</v>
      </c>
      <c r="X394">
        <v>3</v>
      </c>
      <c r="Y394">
        <v>4</v>
      </c>
      <c r="Z394">
        <v>3</v>
      </c>
      <c r="AA394">
        <v>4</v>
      </c>
      <c r="AB394">
        <v>4</v>
      </c>
      <c r="AC394">
        <v>4</v>
      </c>
      <c r="AD394">
        <v>4</v>
      </c>
      <c r="AE394">
        <v>3</v>
      </c>
      <c r="AF394">
        <v>4</v>
      </c>
      <c r="AG394">
        <v>4</v>
      </c>
      <c r="AH394">
        <v>4</v>
      </c>
      <c r="AI394">
        <v>4</v>
      </c>
      <c r="AJ394">
        <v>4</v>
      </c>
      <c r="AK394">
        <v>3</v>
      </c>
      <c r="AQ394">
        <v>6.67</v>
      </c>
      <c r="AR394">
        <v>6.67</v>
      </c>
      <c r="AS394">
        <v>10</v>
      </c>
      <c r="AT394">
        <v>3.33</v>
      </c>
      <c r="AU394">
        <v>6.67</v>
      </c>
      <c r="AV394" t="s">
        <v>59</v>
      </c>
      <c r="AW394">
        <v>6.67</v>
      </c>
      <c r="AX394">
        <v>6.67</v>
      </c>
      <c r="AY394">
        <v>10</v>
      </c>
      <c r="AZ394">
        <v>3.33</v>
      </c>
      <c r="BA394">
        <v>10</v>
      </c>
      <c r="BB394">
        <v>10</v>
      </c>
      <c r="BC394">
        <v>10</v>
      </c>
      <c r="BD394">
        <v>10</v>
      </c>
      <c r="BE394">
        <v>6.67</v>
      </c>
      <c r="BF394">
        <v>10</v>
      </c>
      <c r="BG394">
        <v>6.67</v>
      </c>
      <c r="BH394">
        <v>0</v>
      </c>
      <c r="BI394">
        <v>0</v>
      </c>
      <c r="BJ394">
        <v>10</v>
      </c>
      <c r="BK394">
        <v>10</v>
      </c>
      <c r="BL394">
        <v>6.67</v>
      </c>
      <c r="BM394">
        <v>10</v>
      </c>
      <c r="BN394">
        <v>10</v>
      </c>
      <c r="BO394">
        <v>10</v>
      </c>
      <c r="BP394">
        <v>10</v>
      </c>
      <c r="BQ394">
        <v>10</v>
      </c>
      <c r="BR394">
        <v>6.67</v>
      </c>
      <c r="BS394">
        <v>8.3350000000000009</v>
      </c>
      <c r="BT394">
        <v>7.78</v>
      </c>
      <c r="BU394">
        <v>6.665</v>
      </c>
      <c r="BV394">
        <v>6.67</v>
      </c>
      <c r="BW394">
        <v>8.3350000000000009</v>
      </c>
      <c r="BX394">
        <v>10</v>
      </c>
      <c r="BY394">
        <v>8.3350000000000009</v>
      </c>
      <c r="BZ394">
        <v>5</v>
      </c>
      <c r="CA394">
        <v>3.3333333333333335</v>
      </c>
      <c r="CB394">
        <v>8.3350000000000009</v>
      </c>
    </row>
    <row r="395" spans="2:80" x14ac:dyDescent="0.35">
      <c r="B395" t="s">
        <v>427</v>
      </c>
      <c r="C395" t="s">
        <v>127</v>
      </c>
      <c r="D395" t="s">
        <v>137</v>
      </c>
      <c r="E395" t="s">
        <v>425</v>
      </c>
      <c r="G395" t="s">
        <v>126</v>
      </c>
      <c r="H395">
        <v>2022</v>
      </c>
      <c r="I395" t="s">
        <v>177</v>
      </c>
      <c r="J395">
        <v>3</v>
      </c>
      <c r="K395">
        <v>5</v>
      </c>
      <c r="L395">
        <v>5</v>
      </c>
      <c r="M395">
        <v>3</v>
      </c>
      <c r="N395">
        <v>4</v>
      </c>
      <c r="O395">
        <v>4</v>
      </c>
      <c r="P395">
        <v>3</v>
      </c>
      <c r="Q395">
        <v>3</v>
      </c>
      <c r="R395">
        <v>5</v>
      </c>
      <c r="S395">
        <v>5</v>
      </c>
      <c r="T395">
        <v>4</v>
      </c>
      <c r="U395">
        <v>3</v>
      </c>
      <c r="V395">
        <v>4</v>
      </c>
      <c r="W395">
        <v>4</v>
      </c>
      <c r="X395">
        <v>4</v>
      </c>
      <c r="Y395">
        <v>4</v>
      </c>
      <c r="Z395">
        <v>3</v>
      </c>
      <c r="AA395">
        <v>4</v>
      </c>
      <c r="AB395">
        <v>4</v>
      </c>
      <c r="AC395">
        <v>4</v>
      </c>
      <c r="AD395">
        <v>4</v>
      </c>
      <c r="AE395">
        <v>4</v>
      </c>
      <c r="AF395">
        <v>4</v>
      </c>
      <c r="AG395">
        <v>1</v>
      </c>
      <c r="AH395">
        <v>1</v>
      </c>
      <c r="AI395">
        <v>4</v>
      </c>
      <c r="AJ395">
        <v>1</v>
      </c>
      <c r="AL395">
        <v>3</v>
      </c>
      <c r="AM395">
        <v>1</v>
      </c>
      <c r="AN395">
        <v>1</v>
      </c>
      <c r="AO395">
        <v>1</v>
      </c>
      <c r="AP395">
        <v>1</v>
      </c>
      <c r="BS395" t="s">
        <v>462</v>
      </c>
      <c r="BT395" t="s">
        <v>462</v>
      </c>
      <c r="BU395" t="s">
        <v>462</v>
      </c>
      <c r="BV395" t="s">
        <v>462</v>
      </c>
      <c r="BW395" t="s">
        <v>462</v>
      </c>
      <c r="BX395" t="s">
        <v>462</v>
      </c>
      <c r="BY395" t="s">
        <v>462</v>
      </c>
      <c r="BZ395" t="s">
        <v>462</v>
      </c>
      <c r="CA395" t="s">
        <v>462</v>
      </c>
      <c r="CB395" t="s">
        <v>462</v>
      </c>
    </row>
    <row r="396" spans="2:80" x14ac:dyDescent="0.35">
      <c r="B396" t="s">
        <v>382</v>
      </c>
      <c r="C396" t="s">
        <v>127</v>
      </c>
      <c r="D396" t="s">
        <v>146</v>
      </c>
      <c r="E396" t="s">
        <v>363</v>
      </c>
      <c r="G396" t="s">
        <v>126</v>
      </c>
      <c r="H396">
        <v>2021</v>
      </c>
      <c r="I396" t="s">
        <v>176</v>
      </c>
      <c r="J396">
        <v>3</v>
      </c>
      <c r="K396">
        <v>3</v>
      </c>
      <c r="L396">
        <v>3</v>
      </c>
      <c r="M396">
        <v>2</v>
      </c>
      <c r="N396">
        <v>4</v>
      </c>
      <c r="O396">
        <v>2</v>
      </c>
      <c r="P396">
        <v>2</v>
      </c>
      <c r="Q396">
        <v>4</v>
      </c>
      <c r="R396">
        <v>3</v>
      </c>
      <c r="S396">
        <v>2</v>
      </c>
      <c r="T396">
        <v>4</v>
      </c>
      <c r="U396">
        <v>3</v>
      </c>
      <c r="V396">
        <v>4</v>
      </c>
      <c r="W396">
        <v>4</v>
      </c>
      <c r="X396">
        <v>4</v>
      </c>
      <c r="Y396">
        <v>3</v>
      </c>
      <c r="Z396">
        <v>3</v>
      </c>
      <c r="AA396">
        <v>1</v>
      </c>
      <c r="AB396">
        <v>1</v>
      </c>
      <c r="AC396">
        <v>3</v>
      </c>
      <c r="AD396">
        <v>4</v>
      </c>
      <c r="AE396">
        <v>4</v>
      </c>
      <c r="AF396">
        <v>3</v>
      </c>
      <c r="AG396">
        <v>3</v>
      </c>
      <c r="AH396">
        <v>3</v>
      </c>
      <c r="AI396">
        <v>3</v>
      </c>
      <c r="AJ396">
        <v>4</v>
      </c>
      <c r="AK396">
        <v>4</v>
      </c>
      <c r="AQ396">
        <v>6.67</v>
      </c>
      <c r="AR396">
        <v>6.67</v>
      </c>
      <c r="AS396">
        <v>6.67</v>
      </c>
      <c r="AT396">
        <v>6.67</v>
      </c>
      <c r="AU396">
        <v>10</v>
      </c>
      <c r="AV396">
        <v>3.33</v>
      </c>
      <c r="AW396">
        <v>3.33</v>
      </c>
      <c r="AX396">
        <v>10</v>
      </c>
      <c r="AY396">
        <v>6.67</v>
      </c>
      <c r="AZ396">
        <v>6.67</v>
      </c>
      <c r="BA396">
        <v>10</v>
      </c>
      <c r="BB396">
        <v>6.67</v>
      </c>
      <c r="BC396">
        <v>10</v>
      </c>
      <c r="BD396">
        <v>10</v>
      </c>
      <c r="BE396">
        <v>10</v>
      </c>
      <c r="BF396">
        <v>6.67</v>
      </c>
      <c r="BG396">
        <v>6.67</v>
      </c>
      <c r="BH396">
        <v>10</v>
      </c>
      <c r="BI396">
        <v>10</v>
      </c>
      <c r="BJ396">
        <v>6.67</v>
      </c>
      <c r="BK396">
        <v>10</v>
      </c>
      <c r="BL396">
        <v>10</v>
      </c>
      <c r="BM396">
        <v>6.67</v>
      </c>
      <c r="BN396">
        <v>6.67</v>
      </c>
      <c r="BO396">
        <v>6.67</v>
      </c>
      <c r="BP396">
        <v>6.67</v>
      </c>
      <c r="BQ396">
        <v>10</v>
      </c>
      <c r="BR396">
        <v>10</v>
      </c>
      <c r="BS396">
        <v>8.3350000000000009</v>
      </c>
      <c r="BT396">
        <v>6.669999999999999</v>
      </c>
      <c r="BU396">
        <v>8.3350000000000009</v>
      </c>
      <c r="BV396">
        <v>6.665</v>
      </c>
      <c r="BW396">
        <v>8.3350000000000009</v>
      </c>
      <c r="BX396">
        <v>7.7800000000000011</v>
      </c>
      <c r="BY396">
        <v>8.3350000000000009</v>
      </c>
      <c r="BZ396">
        <v>5</v>
      </c>
      <c r="CA396">
        <v>10</v>
      </c>
      <c r="CB396">
        <v>8.3350000000000009</v>
      </c>
    </row>
    <row r="397" spans="2:80" x14ac:dyDescent="0.35">
      <c r="B397" t="s">
        <v>427</v>
      </c>
      <c r="C397" t="s">
        <v>127</v>
      </c>
      <c r="D397" t="s">
        <v>134</v>
      </c>
      <c r="E397" t="s">
        <v>425</v>
      </c>
      <c r="G397" t="s">
        <v>126</v>
      </c>
      <c r="H397">
        <v>2022</v>
      </c>
      <c r="I397" t="s">
        <v>177</v>
      </c>
      <c r="J397">
        <v>3</v>
      </c>
      <c r="K397">
        <v>3</v>
      </c>
      <c r="L397">
        <v>2</v>
      </c>
      <c r="M397">
        <v>2</v>
      </c>
      <c r="N397">
        <v>4</v>
      </c>
      <c r="O397">
        <v>5</v>
      </c>
      <c r="P397">
        <v>3</v>
      </c>
      <c r="Q397">
        <v>2</v>
      </c>
      <c r="R397">
        <v>3</v>
      </c>
      <c r="S397">
        <v>3</v>
      </c>
      <c r="T397">
        <v>4</v>
      </c>
      <c r="U397">
        <v>3</v>
      </c>
      <c r="V397">
        <v>3</v>
      </c>
      <c r="W397">
        <v>4</v>
      </c>
      <c r="X397">
        <v>3</v>
      </c>
      <c r="Y397">
        <v>4</v>
      </c>
      <c r="Z397">
        <v>3</v>
      </c>
      <c r="AA397">
        <v>1</v>
      </c>
      <c r="AB397">
        <v>1</v>
      </c>
      <c r="AC397">
        <v>4</v>
      </c>
      <c r="AD397">
        <v>4</v>
      </c>
      <c r="AE397">
        <v>4</v>
      </c>
      <c r="AF397">
        <v>3</v>
      </c>
      <c r="AG397">
        <v>3</v>
      </c>
      <c r="AH397">
        <v>3</v>
      </c>
      <c r="AI397">
        <v>3</v>
      </c>
      <c r="AJ397">
        <v>3</v>
      </c>
      <c r="AL397">
        <v>2</v>
      </c>
      <c r="AM397">
        <v>1</v>
      </c>
      <c r="AN397">
        <v>1</v>
      </c>
      <c r="AO397">
        <v>1</v>
      </c>
      <c r="AP397">
        <v>2</v>
      </c>
      <c r="BS397" t="s">
        <v>462</v>
      </c>
      <c r="BT397" t="s">
        <v>462</v>
      </c>
      <c r="BU397" t="s">
        <v>462</v>
      </c>
      <c r="BV397" t="s">
        <v>462</v>
      </c>
      <c r="BW397" t="s">
        <v>462</v>
      </c>
      <c r="BX397" t="s">
        <v>462</v>
      </c>
      <c r="BY397" t="s">
        <v>462</v>
      </c>
      <c r="BZ397" t="s">
        <v>462</v>
      </c>
      <c r="CA397" t="s">
        <v>462</v>
      </c>
      <c r="CB397" t="s">
        <v>462</v>
      </c>
    </row>
    <row r="398" spans="2:80" x14ac:dyDescent="0.35">
      <c r="B398" t="s">
        <v>382</v>
      </c>
      <c r="C398" t="s">
        <v>127</v>
      </c>
      <c r="D398" t="s">
        <v>146</v>
      </c>
      <c r="E398" t="s">
        <v>363</v>
      </c>
      <c r="G398" t="s">
        <v>126</v>
      </c>
      <c r="H398">
        <v>2021</v>
      </c>
      <c r="I398" t="s">
        <v>177</v>
      </c>
      <c r="J398">
        <v>3</v>
      </c>
      <c r="K398">
        <v>4</v>
      </c>
      <c r="L398">
        <v>3</v>
      </c>
      <c r="M398">
        <v>2</v>
      </c>
      <c r="N398">
        <v>4</v>
      </c>
      <c r="O398">
        <v>4</v>
      </c>
      <c r="P398">
        <v>3</v>
      </c>
      <c r="Q398">
        <v>2</v>
      </c>
      <c r="R398">
        <v>4</v>
      </c>
      <c r="S398">
        <v>2</v>
      </c>
      <c r="T398">
        <v>3</v>
      </c>
      <c r="U398">
        <v>4</v>
      </c>
      <c r="V398">
        <v>4</v>
      </c>
      <c r="W398">
        <v>4</v>
      </c>
      <c r="X398">
        <v>4</v>
      </c>
      <c r="Y398">
        <v>3</v>
      </c>
      <c r="Z398">
        <v>1</v>
      </c>
      <c r="AA398">
        <v>4</v>
      </c>
      <c r="AB398">
        <v>1</v>
      </c>
      <c r="AC398">
        <v>1</v>
      </c>
      <c r="AD398">
        <v>5</v>
      </c>
      <c r="AE398">
        <v>5</v>
      </c>
      <c r="AF398">
        <v>1</v>
      </c>
      <c r="AG398">
        <v>3</v>
      </c>
      <c r="AH398">
        <v>2</v>
      </c>
      <c r="AI398">
        <v>3</v>
      </c>
      <c r="AJ398">
        <v>1</v>
      </c>
      <c r="AK398">
        <v>4</v>
      </c>
      <c r="AQ398">
        <v>6.67</v>
      </c>
      <c r="AR398">
        <v>10</v>
      </c>
      <c r="AS398">
        <v>6.67</v>
      </c>
      <c r="AT398">
        <v>6.67</v>
      </c>
      <c r="AU398">
        <v>10</v>
      </c>
      <c r="AV398">
        <v>10</v>
      </c>
      <c r="AW398">
        <v>6.67</v>
      </c>
      <c r="AX398">
        <v>3.33</v>
      </c>
      <c r="AY398">
        <v>10</v>
      </c>
      <c r="AZ398">
        <v>6.67</v>
      </c>
      <c r="BA398">
        <v>6.67</v>
      </c>
      <c r="BB398">
        <v>10</v>
      </c>
      <c r="BC398">
        <v>10</v>
      </c>
      <c r="BD398">
        <v>10</v>
      </c>
      <c r="BE398">
        <v>10</v>
      </c>
      <c r="BF398">
        <v>6.67</v>
      </c>
      <c r="BG398">
        <v>0</v>
      </c>
      <c r="BH398">
        <v>0</v>
      </c>
      <c r="BI398">
        <v>10</v>
      </c>
      <c r="BJ398">
        <v>0</v>
      </c>
      <c r="BK398" t="s">
        <v>59</v>
      </c>
      <c r="BL398" t="s">
        <v>59</v>
      </c>
      <c r="BM398">
        <v>0</v>
      </c>
      <c r="BN398">
        <v>6.67</v>
      </c>
      <c r="BO398">
        <v>3.33</v>
      </c>
      <c r="BP398">
        <v>6.67</v>
      </c>
      <c r="BQ398">
        <v>0</v>
      </c>
      <c r="BR398">
        <v>10</v>
      </c>
      <c r="BS398">
        <v>10</v>
      </c>
      <c r="BT398">
        <v>7.7800000000000011</v>
      </c>
      <c r="BU398">
        <v>6.67</v>
      </c>
      <c r="BV398">
        <v>10</v>
      </c>
      <c r="BW398">
        <v>6.665</v>
      </c>
      <c r="BX398">
        <v>5.5566666666666675</v>
      </c>
      <c r="BY398">
        <v>5</v>
      </c>
      <c r="BZ398">
        <v>6.67</v>
      </c>
      <c r="CA398">
        <v>5</v>
      </c>
      <c r="CB398">
        <v>0</v>
      </c>
    </row>
    <row r="399" spans="2:80" x14ac:dyDescent="0.35">
      <c r="B399" t="s">
        <v>382</v>
      </c>
      <c r="C399" t="s">
        <v>127</v>
      </c>
      <c r="D399" t="s">
        <v>146</v>
      </c>
      <c r="E399" t="s">
        <v>364</v>
      </c>
      <c r="G399" t="s">
        <v>126</v>
      </c>
      <c r="H399">
        <v>2021</v>
      </c>
      <c r="I399" t="s">
        <v>177</v>
      </c>
      <c r="J399">
        <v>3</v>
      </c>
      <c r="K399">
        <v>3</v>
      </c>
      <c r="L399">
        <v>3</v>
      </c>
      <c r="M399">
        <v>3</v>
      </c>
      <c r="N399">
        <v>4</v>
      </c>
      <c r="O399">
        <v>2</v>
      </c>
      <c r="P399">
        <v>3</v>
      </c>
      <c r="Q399">
        <v>3</v>
      </c>
      <c r="R399">
        <v>3</v>
      </c>
      <c r="S399">
        <v>3</v>
      </c>
      <c r="T399">
        <v>3</v>
      </c>
      <c r="U399">
        <v>4</v>
      </c>
      <c r="V399">
        <v>4</v>
      </c>
      <c r="W399">
        <v>3</v>
      </c>
      <c r="X399">
        <v>4</v>
      </c>
      <c r="Y399">
        <v>2</v>
      </c>
      <c r="Z399">
        <v>2</v>
      </c>
      <c r="AA399">
        <v>3</v>
      </c>
      <c r="AB399">
        <v>3</v>
      </c>
      <c r="AC399">
        <v>4</v>
      </c>
      <c r="AD399">
        <v>5</v>
      </c>
      <c r="AE399">
        <v>5</v>
      </c>
      <c r="AF399">
        <v>3</v>
      </c>
      <c r="AH399">
        <v>3</v>
      </c>
      <c r="AI399">
        <v>4</v>
      </c>
      <c r="AJ399">
        <v>3</v>
      </c>
      <c r="AK399">
        <v>3</v>
      </c>
      <c r="AQ399">
        <v>6.67</v>
      </c>
      <c r="AR399">
        <v>6.67</v>
      </c>
      <c r="AS399">
        <v>6.67</v>
      </c>
      <c r="AT399">
        <v>3.33</v>
      </c>
      <c r="AU399">
        <v>10</v>
      </c>
      <c r="AV399">
        <v>3.33</v>
      </c>
      <c r="AW399">
        <v>6.67</v>
      </c>
      <c r="AX399">
        <v>6.67</v>
      </c>
      <c r="AY399">
        <v>6.67</v>
      </c>
      <c r="AZ399">
        <v>3.33</v>
      </c>
      <c r="BA399">
        <v>6.67</v>
      </c>
      <c r="BB399">
        <v>10</v>
      </c>
      <c r="BC399">
        <v>10</v>
      </c>
      <c r="BD399">
        <v>6.67</v>
      </c>
      <c r="BE399">
        <v>10</v>
      </c>
      <c r="BF399">
        <v>3.33</v>
      </c>
      <c r="BG399">
        <v>3.33</v>
      </c>
      <c r="BH399">
        <v>3.33</v>
      </c>
      <c r="BI399">
        <v>3.33</v>
      </c>
      <c r="BJ399">
        <v>10</v>
      </c>
      <c r="BK399" t="s">
        <v>59</v>
      </c>
      <c r="BL399" t="s">
        <v>59</v>
      </c>
      <c r="BM399">
        <v>6.67</v>
      </c>
      <c r="BO399">
        <v>6.67</v>
      </c>
      <c r="BP399">
        <v>10</v>
      </c>
      <c r="BQ399">
        <v>6.67</v>
      </c>
      <c r="BR399">
        <v>6.67</v>
      </c>
      <c r="BS399">
        <v>10</v>
      </c>
      <c r="BT399">
        <v>6.669999999999999</v>
      </c>
      <c r="BU399">
        <v>5</v>
      </c>
      <c r="BV399">
        <v>6.665</v>
      </c>
      <c r="BW399">
        <v>6.67</v>
      </c>
      <c r="BX399">
        <v>5.5566666666666675</v>
      </c>
      <c r="BY399">
        <v>6.665</v>
      </c>
      <c r="BZ399">
        <v>5</v>
      </c>
      <c r="CA399">
        <v>3.33</v>
      </c>
      <c r="CB399">
        <v>10</v>
      </c>
    </row>
    <row r="400" spans="2:80" x14ac:dyDescent="0.35">
      <c r="B400" t="s">
        <v>382</v>
      </c>
      <c r="C400" t="s">
        <v>127</v>
      </c>
      <c r="D400" t="s">
        <v>146</v>
      </c>
      <c r="E400" t="s">
        <v>363</v>
      </c>
      <c r="G400" t="s">
        <v>126</v>
      </c>
      <c r="H400">
        <v>2021</v>
      </c>
      <c r="I400" t="s">
        <v>177</v>
      </c>
      <c r="J400">
        <v>3</v>
      </c>
      <c r="K400">
        <v>2</v>
      </c>
      <c r="L400">
        <v>5</v>
      </c>
      <c r="M400">
        <v>2</v>
      </c>
      <c r="N400">
        <v>5</v>
      </c>
      <c r="O400">
        <v>5</v>
      </c>
      <c r="P400">
        <v>5</v>
      </c>
      <c r="Q400">
        <v>3</v>
      </c>
      <c r="R400">
        <v>4</v>
      </c>
      <c r="S400">
        <v>2</v>
      </c>
      <c r="T400">
        <v>3</v>
      </c>
      <c r="U400">
        <v>3</v>
      </c>
      <c r="V400">
        <v>4</v>
      </c>
      <c r="W400">
        <v>3</v>
      </c>
      <c r="X400">
        <v>3</v>
      </c>
      <c r="Y400">
        <v>5</v>
      </c>
      <c r="Z400">
        <v>2</v>
      </c>
      <c r="AA400">
        <v>2</v>
      </c>
      <c r="AB400">
        <v>1</v>
      </c>
      <c r="AC400">
        <v>3</v>
      </c>
      <c r="AD400">
        <v>3</v>
      </c>
      <c r="AE400">
        <v>3</v>
      </c>
      <c r="AF400">
        <v>5</v>
      </c>
      <c r="AG400">
        <v>3</v>
      </c>
      <c r="AH400">
        <v>3</v>
      </c>
      <c r="AI400">
        <v>3</v>
      </c>
      <c r="AJ400">
        <v>3</v>
      </c>
      <c r="AK400">
        <v>3</v>
      </c>
      <c r="AQ400">
        <v>6.67</v>
      </c>
      <c r="AR400">
        <v>3.33</v>
      </c>
      <c r="AS400" t="s">
        <v>59</v>
      </c>
      <c r="AT400">
        <v>6.67</v>
      </c>
      <c r="AU400" t="s">
        <v>59</v>
      </c>
      <c r="AV400" t="s">
        <v>59</v>
      </c>
      <c r="AW400" t="s">
        <v>59</v>
      </c>
      <c r="AX400">
        <v>6.67</v>
      </c>
      <c r="AY400">
        <v>10</v>
      </c>
      <c r="AZ400">
        <v>6.67</v>
      </c>
      <c r="BA400">
        <v>6.67</v>
      </c>
      <c r="BB400">
        <v>6.67</v>
      </c>
      <c r="BC400">
        <v>10</v>
      </c>
      <c r="BD400">
        <v>6.67</v>
      </c>
      <c r="BE400">
        <v>6.67</v>
      </c>
      <c r="BF400" t="s">
        <v>59</v>
      </c>
      <c r="BG400">
        <v>3.33</v>
      </c>
      <c r="BH400">
        <v>6.67</v>
      </c>
      <c r="BI400">
        <v>10</v>
      </c>
      <c r="BJ400">
        <v>6.67</v>
      </c>
      <c r="BK400">
        <v>6.67</v>
      </c>
      <c r="BL400">
        <v>6.67</v>
      </c>
      <c r="BM400" t="s">
        <v>59</v>
      </c>
      <c r="BN400">
        <v>6.67</v>
      </c>
      <c r="BO400">
        <v>6.67</v>
      </c>
      <c r="BP400">
        <v>6.67</v>
      </c>
      <c r="BQ400">
        <v>6.67</v>
      </c>
      <c r="BR400">
        <v>6.67</v>
      </c>
      <c r="BS400">
        <v>6.67</v>
      </c>
      <c r="BT400">
        <v>5</v>
      </c>
      <c r="BU400">
        <v>6.67</v>
      </c>
      <c r="BV400">
        <v>6.67</v>
      </c>
      <c r="BW400">
        <v>8.3350000000000009</v>
      </c>
      <c r="BX400">
        <v>6.67</v>
      </c>
      <c r="BY400">
        <v>6.665</v>
      </c>
      <c r="BZ400">
        <v>6.67</v>
      </c>
      <c r="CA400">
        <v>7.7800000000000011</v>
      </c>
      <c r="CB400">
        <v>6.67</v>
      </c>
    </row>
    <row r="401" spans="2:80" x14ac:dyDescent="0.35">
      <c r="B401" t="s">
        <v>382</v>
      </c>
      <c r="C401" t="s">
        <v>127</v>
      </c>
      <c r="D401" t="s">
        <v>146</v>
      </c>
      <c r="E401" t="s">
        <v>363</v>
      </c>
      <c r="G401" t="s">
        <v>126</v>
      </c>
      <c r="H401">
        <v>2021</v>
      </c>
      <c r="I401" t="s">
        <v>177</v>
      </c>
      <c r="J401">
        <v>3</v>
      </c>
      <c r="K401">
        <v>3</v>
      </c>
      <c r="L401">
        <v>4</v>
      </c>
      <c r="M401">
        <v>1</v>
      </c>
      <c r="N401">
        <v>4</v>
      </c>
      <c r="O401">
        <v>5</v>
      </c>
      <c r="P401">
        <v>2</v>
      </c>
      <c r="Q401">
        <v>2</v>
      </c>
      <c r="R401">
        <v>3</v>
      </c>
      <c r="S401">
        <v>3</v>
      </c>
      <c r="T401">
        <v>3</v>
      </c>
      <c r="U401">
        <v>3</v>
      </c>
      <c r="V401">
        <v>3</v>
      </c>
      <c r="W401">
        <v>4</v>
      </c>
      <c r="X401">
        <v>4</v>
      </c>
      <c r="Y401">
        <v>3</v>
      </c>
      <c r="Z401">
        <v>2</v>
      </c>
      <c r="AA401">
        <v>1</v>
      </c>
      <c r="AB401">
        <v>1</v>
      </c>
      <c r="AC401">
        <v>4</v>
      </c>
      <c r="AD401">
        <v>4</v>
      </c>
      <c r="AE401">
        <v>3</v>
      </c>
      <c r="AF401">
        <v>4</v>
      </c>
      <c r="AG401">
        <v>3</v>
      </c>
      <c r="AH401">
        <v>1</v>
      </c>
      <c r="AI401">
        <v>4</v>
      </c>
      <c r="AJ401">
        <v>2</v>
      </c>
      <c r="AK401">
        <v>2</v>
      </c>
      <c r="AQ401">
        <v>6.67</v>
      </c>
      <c r="AR401">
        <v>6.67</v>
      </c>
      <c r="AS401">
        <v>10</v>
      </c>
      <c r="AT401">
        <v>10</v>
      </c>
      <c r="AU401">
        <v>10</v>
      </c>
      <c r="AV401" t="s">
        <v>59</v>
      </c>
      <c r="AW401">
        <v>3.33</v>
      </c>
      <c r="AX401">
        <v>3.33</v>
      </c>
      <c r="AY401">
        <v>6.67</v>
      </c>
      <c r="AZ401">
        <v>3.33</v>
      </c>
      <c r="BA401">
        <v>6.67</v>
      </c>
      <c r="BB401">
        <v>6.67</v>
      </c>
      <c r="BC401">
        <v>6.67</v>
      </c>
      <c r="BD401">
        <v>10</v>
      </c>
      <c r="BE401">
        <v>10</v>
      </c>
      <c r="BF401">
        <v>6.67</v>
      </c>
      <c r="BG401">
        <v>3.33</v>
      </c>
      <c r="BH401">
        <v>10</v>
      </c>
      <c r="BI401">
        <v>10</v>
      </c>
      <c r="BJ401">
        <v>10</v>
      </c>
      <c r="BK401">
        <v>10</v>
      </c>
      <c r="BL401">
        <v>6.67</v>
      </c>
      <c r="BM401">
        <v>10</v>
      </c>
      <c r="BN401">
        <v>6.67</v>
      </c>
      <c r="BO401">
        <v>0</v>
      </c>
      <c r="BP401">
        <v>10</v>
      </c>
      <c r="BQ401">
        <v>3.33</v>
      </c>
      <c r="BR401">
        <v>3.33</v>
      </c>
      <c r="BS401">
        <v>8.3350000000000009</v>
      </c>
      <c r="BT401">
        <v>7.78</v>
      </c>
      <c r="BU401">
        <v>8.3350000000000009</v>
      </c>
      <c r="BV401">
        <v>10</v>
      </c>
      <c r="BW401">
        <v>5</v>
      </c>
      <c r="BX401">
        <v>8.89</v>
      </c>
      <c r="BY401">
        <v>5</v>
      </c>
      <c r="BZ401">
        <v>3.33</v>
      </c>
      <c r="CA401">
        <v>10</v>
      </c>
      <c r="CB401">
        <v>8.3350000000000009</v>
      </c>
    </row>
    <row r="402" spans="2:80" x14ac:dyDescent="0.35">
      <c r="B402" t="s">
        <v>382</v>
      </c>
      <c r="C402" t="s">
        <v>127</v>
      </c>
      <c r="D402" t="s">
        <v>146</v>
      </c>
      <c r="E402" t="s">
        <v>364</v>
      </c>
      <c r="G402" t="s">
        <v>126</v>
      </c>
      <c r="H402">
        <v>2021</v>
      </c>
      <c r="I402" t="s">
        <v>354</v>
      </c>
      <c r="J402">
        <v>3</v>
      </c>
      <c r="K402">
        <v>5</v>
      </c>
      <c r="L402">
        <v>4</v>
      </c>
      <c r="M402">
        <v>5</v>
      </c>
      <c r="N402">
        <v>3</v>
      </c>
      <c r="O402">
        <v>5</v>
      </c>
      <c r="P402">
        <v>4</v>
      </c>
      <c r="Q402">
        <v>2</v>
      </c>
      <c r="R402">
        <v>5</v>
      </c>
      <c r="S402">
        <v>2</v>
      </c>
      <c r="T402">
        <v>1</v>
      </c>
      <c r="U402">
        <v>3</v>
      </c>
      <c r="V402">
        <v>3</v>
      </c>
      <c r="W402">
        <v>4</v>
      </c>
      <c r="X402">
        <v>3</v>
      </c>
      <c r="Y402">
        <v>1</v>
      </c>
      <c r="Z402">
        <v>1</v>
      </c>
      <c r="AA402">
        <v>2</v>
      </c>
      <c r="AB402">
        <v>2</v>
      </c>
      <c r="AC402">
        <v>1</v>
      </c>
      <c r="AD402">
        <v>3</v>
      </c>
      <c r="AE402">
        <v>1</v>
      </c>
      <c r="AF402">
        <v>5</v>
      </c>
      <c r="AG402">
        <v>1</v>
      </c>
      <c r="AH402">
        <v>1</v>
      </c>
      <c r="AI402">
        <v>5</v>
      </c>
      <c r="AJ402">
        <v>3</v>
      </c>
      <c r="AK402">
        <v>4</v>
      </c>
      <c r="AQ402">
        <v>6.67</v>
      </c>
      <c r="AR402" t="s">
        <v>59</v>
      </c>
      <c r="AS402">
        <v>10</v>
      </c>
      <c r="AT402" t="s">
        <v>59</v>
      </c>
      <c r="AU402">
        <v>6.67</v>
      </c>
      <c r="AV402" t="s">
        <v>59</v>
      </c>
      <c r="AW402">
        <v>10</v>
      </c>
      <c r="AX402">
        <v>3.33</v>
      </c>
      <c r="AY402" t="s">
        <v>59</v>
      </c>
      <c r="AZ402">
        <v>6.67</v>
      </c>
      <c r="BA402">
        <v>0</v>
      </c>
      <c r="BB402">
        <v>6.67</v>
      </c>
      <c r="BC402">
        <v>6.67</v>
      </c>
      <c r="BD402">
        <v>10</v>
      </c>
      <c r="BE402">
        <v>6.67</v>
      </c>
      <c r="BF402">
        <v>0</v>
      </c>
      <c r="BG402">
        <v>0</v>
      </c>
      <c r="BH402">
        <v>6.67</v>
      </c>
      <c r="BI402">
        <v>6.67</v>
      </c>
      <c r="BJ402">
        <v>0</v>
      </c>
      <c r="BK402">
        <v>6.67</v>
      </c>
      <c r="BL402">
        <v>0</v>
      </c>
      <c r="BM402" t="s">
        <v>59</v>
      </c>
      <c r="BN402">
        <v>0</v>
      </c>
      <c r="BO402">
        <v>0</v>
      </c>
      <c r="BP402" t="s">
        <v>59</v>
      </c>
      <c r="BQ402">
        <v>6.67</v>
      </c>
      <c r="BR402">
        <v>10</v>
      </c>
      <c r="BS402">
        <v>6.67</v>
      </c>
      <c r="BT402">
        <v>8.3350000000000009</v>
      </c>
      <c r="BU402">
        <v>0</v>
      </c>
      <c r="BV402">
        <v>6.67</v>
      </c>
      <c r="BW402">
        <v>3.33</v>
      </c>
      <c r="BX402">
        <v>5</v>
      </c>
      <c r="BY402">
        <v>3.335</v>
      </c>
      <c r="BZ402">
        <v>8.3350000000000009</v>
      </c>
      <c r="CA402">
        <v>6.669999999999999</v>
      </c>
      <c r="CB402">
        <v>0</v>
      </c>
    </row>
    <row r="403" spans="2:80" x14ac:dyDescent="0.35">
      <c r="B403" t="s">
        <v>382</v>
      </c>
      <c r="C403" t="s">
        <v>127</v>
      </c>
      <c r="D403" t="s">
        <v>146</v>
      </c>
      <c r="E403" t="s">
        <v>364</v>
      </c>
      <c r="G403" t="s">
        <v>126</v>
      </c>
      <c r="H403">
        <v>2021</v>
      </c>
      <c r="I403" t="s">
        <v>177</v>
      </c>
      <c r="J403">
        <v>3</v>
      </c>
      <c r="K403">
        <v>3</v>
      </c>
      <c r="L403">
        <v>4</v>
      </c>
      <c r="M403">
        <v>3</v>
      </c>
      <c r="N403">
        <v>4</v>
      </c>
      <c r="O403">
        <v>4</v>
      </c>
      <c r="P403">
        <v>3</v>
      </c>
      <c r="Q403">
        <v>2</v>
      </c>
      <c r="R403">
        <v>4</v>
      </c>
      <c r="S403">
        <v>3</v>
      </c>
      <c r="T403">
        <v>4</v>
      </c>
      <c r="U403">
        <v>4</v>
      </c>
      <c r="V403">
        <v>4</v>
      </c>
      <c r="W403">
        <v>4</v>
      </c>
      <c r="X403">
        <v>4</v>
      </c>
      <c r="Y403">
        <v>4</v>
      </c>
      <c r="Z403">
        <v>4</v>
      </c>
      <c r="AA403">
        <v>1</v>
      </c>
      <c r="AB403">
        <v>1</v>
      </c>
      <c r="AC403">
        <v>1</v>
      </c>
      <c r="AD403">
        <v>4</v>
      </c>
      <c r="AE403">
        <v>4</v>
      </c>
      <c r="AF403">
        <v>5</v>
      </c>
      <c r="AG403">
        <v>4</v>
      </c>
      <c r="AH403">
        <v>2</v>
      </c>
      <c r="AI403">
        <v>2</v>
      </c>
      <c r="AJ403">
        <v>4</v>
      </c>
      <c r="AK403">
        <v>4</v>
      </c>
      <c r="AQ403">
        <v>6.67</v>
      </c>
      <c r="AR403">
        <v>6.67</v>
      </c>
      <c r="AS403">
        <v>10</v>
      </c>
      <c r="AT403">
        <v>3.33</v>
      </c>
      <c r="AU403">
        <v>10</v>
      </c>
      <c r="AV403">
        <v>10</v>
      </c>
      <c r="AW403">
        <v>6.67</v>
      </c>
      <c r="AX403">
        <v>3.33</v>
      </c>
      <c r="AY403">
        <v>10</v>
      </c>
      <c r="AZ403">
        <v>3.33</v>
      </c>
      <c r="BA403">
        <v>10</v>
      </c>
      <c r="BB403">
        <v>10</v>
      </c>
      <c r="BC403">
        <v>10</v>
      </c>
      <c r="BD403">
        <v>10</v>
      </c>
      <c r="BE403">
        <v>10</v>
      </c>
      <c r="BF403">
        <v>10</v>
      </c>
      <c r="BG403">
        <v>10</v>
      </c>
      <c r="BH403">
        <v>10</v>
      </c>
      <c r="BI403">
        <v>10</v>
      </c>
      <c r="BJ403">
        <v>0</v>
      </c>
      <c r="BK403">
        <v>10</v>
      </c>
      <c r="BL403">
        <v>10</v>
      </c>
      <c r="BM403" t="s">
        <v>59</v>
      </c>
      <c r="BN403">
        <v>10</v>
      </c>
      <c r="BO403">
        <v>3.33</v>
      </c>
      <c r="BP403">
        <v>3.33</v>
      </c>
      <c r="BQ403">
        <v>10</v>
      </c>
      <c r="BR403">
        <v>10</v>
      </c>
      <c r="BS403">
        <v>10</v>
      </c>
      <c r="BT403">
        <v>7.78</v>
      </c>
      <c r="BU403">
        <v>6.665</v>
      </c>
      <c r="BV403">
        <v>10</v>
      </c>
      <c r="BW403">
        <v>6.665</v>
      </c>
      <c r="BX403">
        <v>10</v>
      </c>
      <c r="BY403">
        <v>10</v>
      </c>
      <c r="BZ403">
        <v>5</v>
      </c>
      <c r="CA403">
        <v>10</v>
      </c>
      <c r="CB403">
        <v>5</v>
      </c>
    </row>
    <row r="404" spans="2:80" x14ac:dyDescent="0.35">
      <c r="B404" t="s">
        <v>427</v>
      </c>
      <c r="C404" t="s">
        <v>127</v>
      </c>
      <c r="D404" t="s">
        <v>137</v>
      </c>
      <c r="E404" t="s">
        <v>425</v>
      </c>
      <c r="G404" t="s">
        <v>126</v>
      </c>
      <c r="H404">
        <v>2022</v>
      </c>
      <c r="I404" t="s">
        <v>176</v>
      </c>
      <c r="J404">
        <v>3</v>
      </c>
      <c r="K404">
        <v>3</v>
      </c>
      <c r="L404">
        <v>3</v>
      </c>
      <c r="M404">
        <v>5</v>
      </c>
      <c r="N404">
        <v>4</v>
      </c>
      <c r="O404">
        <v>3</v>
      </c>
      <c r="P404">
        <v>2</v>
      </c>
      <c r="Q404">
        <v>3</v>
      </c>
      <c r="R404">
        <v>3</v>
      </c>
      <c r="S404">
        <v>4</v>
      </c>
      <c r="T404">
        <v>4</v>
      </c>
      <c r="U404">
        <v>4</v>
      </c>
      <c r="V404">
        <v>4</v>
      </c>
      <c r="W404">
        <v>4</v>
      </c>
      <c r="X404">
        <v>4</v>
      </c>
      <c r="Y404">
        <v>3</v>
      </c>
      <c r="Z404">
        <v>2</v>
      </c>
      <c r="AA404">
        <v>3</v>
      </c>
      <c r="AB404">
        <v>2</v>
      </c>
      <c r="AC404">
        <v>4</v>
      </c>
      <c r="AD404">
        <v>3</v>
      </c>
      <c r="AE404">
        <v>4</v>
      </c>
      <c r="AF404">
        <v>3</v>
      </c>
      <c r="AG404">
        <v>2</v>
      </c>
      <c r="AH404">
        <v>2</v>
      </c>
      <c r="AI404">
        <v>2</v>
      </c>
      <c r="AJ404">
        <v>3</v>
      </c>
      <c r="AL404">
        <v>3</v>
      </c>
      <c r="AM404">
        <v>1</v>
      </c>
      <c r="AN404">
        <v>1</v>
      </c>
      <c r="AO404">
        <v>2</v>
      </c>
      <c r="AP404">
        <v>2</v>
      </c>
      <c r="BS404" t="s">
        <v>462</v>
      </c>
      <c r="BT404" t="s">
        <v>462</v>
      </c>
      <c r="BU404" t="s">
        <v>462</v>
      </c>
      <c r="BV404" t="s">
        <v>462</v>
      </c>
      <c r="BW404" t="s">
        <v>462</v>
      </c>
      <c r="BX404" t="s">
        <v>462</v>
      </c>
      <c r="BY404" t="s">
        <v>462</v>
      </c>
      <c r="BZ404" t="s">
        <v>462</v>
      </c>
      <c r="CA404" t="s">
        <v>462</v>
      </c>
      <c r="CB404" t="s">
        <v>462</v>
      </c>
    </row>
    <row r="405" spans="2:80" x14ac:dyDescent="0.35">
      <c r="B405" t="s">
        <v>382</v>
      </c>
      <c r="C405" t="s">
        <v>127</v>
      </c>
      <c r="D405" t="s">
        <v>146</v>
      </c>
      <c r="E405" t="s">
        <v>364</v>
      </c>
      <c r="G405" t="s">
        <v>126</v>
      </c>
      <c r="H405">
        <v>2021</v>
      </c>
      <c r="I405" t="s">
        <v>176</v>
      </c>
      <c r="J405">
        <v>3</v>
      </c>
      <c r="K405">
        <v>3</v>
      </c>
      <c r="L405">
        <v>3</v>
      </c>
      <c r="M405">
        <v>3</v>
      </c>
      <c r="N405">
        <v>4</v>
      </c>
      <c r="O405">
        <v>3</v>
      </c>
      <c r="P405">
        <v>4</v>
      </c>
      <c r="Q405">
        <v>4</v>
      </c>
      <c r="R405">
        <v>4</v>
      </c>
      <c r="S405">
        <v>2</v>
      </c>
      <c r="T405">
        <v>4</v>
      </c>
      <c r="U405">
        <v>4</v>
      </c>
      <c r="V405">
        <v>4</v>
      </c>
      <c r="W405">
        <v>4</v>
      </c>
      <c r="X405">
        <v>4</v>
      </c>
      <c r="Y405">
        <v>4</v>
      </c>
      <c r="Z405">
        <v>3</v>
      </c>
      <c r="AA405">
        <v>1</v>
      </c>
      <c r="AB405">
        <v>1</v>
      </c>
      <c r="AC405">
        <v>4</v>
      </c>
      <c r="AD405">
        <v>3</v>
      </c>
      <c r="AE405">
        <v>4</v>
      </c>
      <c r="AF405">
        <v>4</v>
      </c>
      <c r="AG405">
        <v>2</v>
      </c>
      <c r="AH405">
        <v>3</v>
      </c>
      <c r="AI405">
        <v>4</v>
      </c>
      <c r="AJ405">
        <v>4</v>
      </c>
      <c r="AK405">
        <v>4</v>
      </c>
      <c r="AQ405">
        <v>6.67</v>
      </c>
      <c r="AR405">
        <v>6.67</v>
      </c>
      <c r="AS405">
        <v>6.67</v>
      </c>
      <c r="AT405">
        <v>3.33</v>
      </c>
      <c r="AU405">
        <v>10</v>
      </c>
      <c r="AV405">
        <v>6.67</v>
      </c>
      <c r="AW405">
        <v>10</v>
      </c>
      <c r="AX405">
        <v>10</v>
      </c>
      <c r="AY405">
        <v>10</v>
      </c>
      <c r="AZ405">
        <v>6.67</v>
      </c>
      <c r="BA405">
        <v>10</v>
      </c>
      <c r="BB405">
        <v>10</v>
      </c>
      <c r="BC405">
        <v>10</v>
      </c>
      <c r="BD405">
        <v>10</v>
      </c>
      <c r="BE405">
        <v>10</v>
      </c>
      <c r="BF405">
        <v>10</v>
      </c>
      <c r="BG405">
        <v>6.67</v>
      </c>
      <c r="BH405">
        <v>10</v>
      </c>
      <c r="BI405">
        <v>10</v>
      </c>
      <c r="BJ405">
        <v>10</v>
      </c>
      <c r="BK405">
        <v>6.67</v>
      </c>
      <c r="BL405">
        <v>10</v>
      </c>
      <c r="BM405">
        <v>10</v>
      </c>
      <c r="BN405">
        <v>3.33</v>
      </c>
      <c r="BO405">
        <v>6.67</v>
      </c>
      <c r="BP405">
        <v>10</v>
      </c>
      <c r="BQ405">
        <v>10</v>
      </c>
      <c r="BR405">
        <v>10</v>
      </c>
      <c r="BS405">
        <v>10</v>
      </c>
      <c r="BT405">
        <v>6.669999999999999</v>
      </c>
      <c r="BU405">
        <v>6.665</v>
      </c>
      <c r="BV405">
        <v>8.3350000000000009</v>
      </c>
      <c r="BW405">
        <v>10</v>
      </c>
      <c r="BX405">
        <v>10</v>
      </c>
      <c r="BY405">
        <v>8.3350000000000009</v>
      </c>
      <c r="BZ405">
        <v>8.3350000000000009</v>
      </c>
      <c r="CA405">
        <v>8.89</v>
      </c>
      <c r="CB405">
        <v>10</v>
      </c>
    </row>
    <row r="406" spans="2:80" x14ac:dyDescent="0.35">
      <c r="B406" t="s">
        <v>426</v>
      </c>
      <c r="C406" t="s">
        <v>127</v>
      </c>
      <c r="D406" t="s">
        <v>152</v>
      </c>
      <c r="E406" t="s">
        <v>361</v>
      </c>
      <c r="G406" t="s">
        <v>126</v>
      </c>
      <c r="H406">
        <v>2022</v>
      </c>
      <c r="I406" t="s">
        <v>176</v>
      </c>
      <c r="J406">
        <v>3</v>
      </c>
      <c r="K406">
        <v>4</v>
      </c>
      <c r="L406">
        <v>3</v>
      </c>
      <c r="M406">
        <v>3</v>
      </c>
      <c r="N406">
        <v>3</v>
      </c>
      <c r="O406">
        <v>2</v>
      </c>
      <c r="P406">
        <v>1</v>
      </c>
      <c r="Q406">
        <v>3</v>
      </c>
      <c r="R406">
        <v>4</v>
      </c>
      <c r="S406">
        <v>3</v>
      </c>
      <c r="T406">
        <v>2</v>
      </c>
      <c r="U406">
        <v>3</v>
      </c>
      <c r="V406">
        <v>4</v>
      </c>
      <c r="W406">
        <v>3</v>
      </c>
      <c r="X406">
        <v>3</v>
      </c>
      <c r="Y406">
        <v>2</v>
      </c>
      <c r="Z406">
        <v>2</v>
      </c>
      <c r="AA406">
        <v>3</v>
      </c>
      <c r="AB406">
        <v>1</v>
      </c>
      <c r="AC406">
        <v>3</v>
      </c>
      <c r="AD406">
        <v>3</v>
      </c>
      <c r="AE406">
        <v>3</v>
      </c>
      <c r="AF406">
        <v>2</v>
      </c>
      <c r="AG406">
        <v>3</v>
      </c>
      <c r="AH406">
        <v>3</v>
      </c>
      <c r="AI406">
        <v>2</v>
      </c>
      <c r="AJ406">
        <v>3</v>
      </c>
      <c r="AL406">
        <v>3</v>
      </c>
      <c r="AM406">
        <v>3</v>
      </c>
      <c r="AN406">
        <v>1</v>
      </c>
      <c r="AO406">
        <v>1</v>
      </c>
      <c r="AP406">
        <v>2</v>
      </c>
      <c r="BS406" t="s">
        <v>462</v>
      </c>
      <c r="BT406" t="s">
        <v>462</v>
      </c>
      <c r="BU406" t="s">
        <v>462</v>
      </c>
      <c r="BV406" t="s">
        <v>462</v>
      </c>
      <c r="BW406" t="s">
        <v>462</v>
      </c>
      <c r="BX406" t="s">
        <v>462</v>
      </c>
      <c r="BY406" t="s">
        <v>462</v>
      </c>
      <c r="BZ406" t="s">
        <v>462</v>
      </c>
      <c r="CA406" t="s">
        <v>462</v>
      </c>
      <c r="CB406" t="s">
        <v>462</v>
      </c>
    </row>
    <row r="407" spans="2:80" x14ac:dyDescent="0.35">
      <c r="B407" t="s">
        <v>428</v>
      </c>
      <c r="C407" t="s">
        <v>127</v>
      </c>
      <c r="D407" t="s">
        <v>139</v>
      </c>
      <c r="E407" t="s">
        <v>364</v>
      </c>
      <c r="G407" t="s">
        <v>126</v>
      </c>
      <c r="H407">
        <v>2022</v>
      </c>
      <c r="I407" t="s">
        <v>177</v>
      </c>
      <c r="J407">
        <v>3</v>
      </c>
      <c r="K407">
        <v>3</v>
      </c>
      <c r="L407">
        <v>3</v>
      </c>
      <c r="M407">
        <v>1</v>
      </c>
      <c r="N407">
        <v>3</v>
      </c>
      <c r="O407">
        <v>2</v>
      </c>
      <c r="P407">
        <v>2</v>
      </c>
      <c r="Q407">
        <v>3</v>
      </c>
      <c r="R407">
        <v>3</v>
      </c>
      <c r="S407">
        <v>2</v>
      </c>
      <c r="T407">
        <v>4</v>
      </c>
      <c r="U407">
        <v>3</v>
      </c>
      <c r="V407">
        <v>4</v>
      </c>
      <c r="W407">
        <v>3</v>
      </c>
      <c r="X407">
        <v>4</v>
      </c>
      <c r="Y407">
        <v>4</v>
      </c>
      <c r="Z407">
        <v>2</v>
      </c>
      <c r="AA407">
        <v>1</v>
      </c>
      <c r="AB407">
        <v>1</v>
      </c>
      <c r="AC407">
        <v>4</v>
      </c>
      <c r="AD407">
        <v>2</v>
      </c>
      <c r="AE407">
        <v>2</v>
      </c>
      <c r="AF407">
        <v>4</v>
      </c>
      <c r="AG407">
        <v>2</v>
      </c>
      <c r="AH407">
        <v>2</v>
      </c>
      <c r="AI407">
        <v>4</v>
      </c>
      <c r="AJ407">
        <v>2</v>
      </c>
      <c r="AL407">
        <v>3</v>
      </c>
      <c r="AM407">
        <v>3</v>
      </c>
      <c r="AN407">
        <v>1</v>
      </c>
      <c r="AO407">
        <v>1</v>
      </c>
      <c r="AP407">
        <v>1</v>
      </c>
      <c r="BS407" t="s">
        <v>462</v>
      </c>
      <c r="BT407" t="s">
        <v>462</v>
      </c>
      <c r="BU407" t="s">
        <v>462</v>
      </c>
      <c r="BV407" t="s">
        <v>462</v>
      </c>
      <c r="BW407" t="s">
        <v>462</v>
      </c>
      <c r="BX407" t="s">
        <v>462</v>
      </c>
      <c r="BY407" t="s">
        <v>462</v>
      </c>
      <c r="BZ407" t="s">
        <v>462</v>
      </c>
      <c r="CA407" t="s">
        <v>462</v>
      </c>
      <c r="CB407" t="s">
        <v>462</v>
      </c>
    </row>
    <row r="408" spans="2:80" x14ac:dyDescent="0.35">
      <c r="B408" t="s">
        <v>382</v>
      </c>
      <c r="C408" t="s">
        <v>127</v>
      </c>
      <c r="D408" t="s">
        <v>146</v>
      </c>
      <c r="E408" t="s">
        <v>364</v>
      </c>
      <c r="G408" t="s">
        <v>126</v>
      </c>
      <c r="H408">
        <v>2021</v>
      </c>
      <c r="I408" t="s">
        <v>177</v>
      </c>
      <c r="J408">
        <v>3</v>
      </c>
      <c r="K408">
        <v>4</v>
      </c>
      <c r="L408">
        <v>3</v>
      </c>
      <c r="M408">
        <v>3</v>
      </c>
      <c r="N408">
        <v>3</v>
      </c>
      <c r="O408">
        <v>3</v>
      </c>
      <c r="P408">
        <v>4</v>
      </c>
      <c r="Q408">
        <v>3</v>
      </c>
      <c r="R408">
        <v>4</v>
      </c>
      <c r="S408">
        <v>2</v>
      </c>
      <c r="T408">
        <v>4</v>
      </c>
      <c r="U408">
        <v>4</v>
      </c>
      <c r="V408">
        <v>4</v>
      </c>
      <c r="W408">
        <v>4</v>
      </c>
      <c r="X408">
        <v>4</v>
      </c>
      <c r="Y408">
        <v>3</v>
      </c>
      <c r="Z408">
        <v>2</v>
      </c>
      <c r="AA408">
        <v>1</v>
      </c>
      <c r="AB408">
        <v>1</v>
      </c>
      <c r="AC408">
        <v>4</v>
      </c>
      <c r="AD408">
        <v>4</v>
      </c>
      <c r="AE408">
        <v>4</v>
      </c>
      <c r="AF408">
        <v>4</v>
      </c>
      <c r="AG408">
        <v>4</v>
      </c>
      <c r="AH408">
        <v>2</v>
      </c>
      <c r="AI408">
        <v>3</v>
      </c>
      <c r="AJ408">
        <v>3</v>
      </c>
      <c r="AK408">
        <v>3</v>
      </c>
      <c r="AQ408">
        <v>6.67</v>
      </c>
      <c r="AR408">
        <v>10</v>
      </c>
      <c r="AS408">
        <v>6.67</v>
      </c>
      <c r="AT408">
        <v>3.33</v>
      </c>
      <c r="AU408">
        <v>6.67</v>
      </c>
      <c r="AV408">
        <v>6.67</v>
      </c>
      <c r="AW408">
        <v>10</v>
      </c>
      <c r="AX408">
        <v>6.67</v>
      </c>
      <c r="AY408">
        <v>10</v>
      </c>
      <c r="AZ408">
        <v>6.67</v>
      </c>
      <c r="BA408">
        <v>10</v>
      </c>
      <c r="BB408">
        <v>10</v>
      </c>
      <c r="BC408">
        <v>10</v>
      </c>
      <c r="BD408">
        <v>10</v>
      </c>
      <c r="BE408">
        <v>10</v>
      </c>
      <c r="BF408">
        <v>6.67</v>
      </c>
      <c r="BG408">
        <v>3.33</v>
      </c>
      <c r="BH408">
        <v>10</v>
      </c>
      <c r="BI408">
        <v>10</v>
      </c>
      <c r="BJ408">
        <v>10</v>
      </c>
      <c r="BK408">
        <v>10</v>
      </c>
      <c r="BL408">
        <v>10</v>
      </c>
      <c r="BM408">
        <v>10</v>
      </c>
      <c r="BN408">
        <v>10</v>
      </c>
      <c r="BO408">
        <v>3.33</v>
      </c>
      <c r="BP408">
        <v>6.67</v>
      </c>
      <c r="BQ408">
        <v>6.67</v>
      </c>
      <c r="BR408">
        <v>6.67</v>
      </c>
      <c r="BS408">
        <v>8.3350000000000009</v>
      </c>
      <c r="BT408">
        <v>7.7800000000000011</v>
      </c>
      <c r="BU408">
        <v>6.665</v>
      </c>
      <c r="BV408">
        <v>8.3350000000000009</v>
      </c>
      <c r="BW408">
        <v>8.3350000000000009</v>
      </c>
      <c r="BX408">
        <v>8.89</v>
      </c>
      <c r="BY408">
        <v>6.665</v>
      </c>
      <c r="BZ408">
        <v>8.3350000000000009</v>
      </c>
      <c r="CA408">
        <v>10</v>
      </c>
      <c r="CB408">
        <v>10</v>
      </c>
    </row>
    <row r="409" spans="2:80" x14ac:dyDescent="0.35">
      <c r="B409" t="s">
        <v>428</v>
      </c>
      <c r="C409" t="s">
        <v>127</v>
      </c>
      <c r="D409" t="s">
        <v>152</v>
      </c>
      <c r="E409" t="s">
        <v>359</v>
      </c>
      <c r="G409" t="s">
        <v>126</v>
      </c>
      <c r="H409">
        <v>2022</v>
      </c>
      <c r="I409" t="s">
        <v>176</v>
      </c>
      <c r="J409">
        <v>3</v>
      </c>
      <c r="K409">
        <v>4</v>
      </c>
      <c r="L409">
        <v>3</v>
      </c>
      <c r="M409">
        <v>3</v>
      </c>
      <c r="N409">
        <v>4</v>
      </c>
      <c r="O409">
        <v>3</v>
      </c>
      <c r="P409">
        <v>1</v>
      </c>
      <c r="Q409">
        <v>3</v>
      </c>
      <c r="R409">
        <v>5</v>
      </c>
      <c r="S409">
        <v>5</v>
      </c>
      <c r="T409">
        <v>4</v>
      </c>
      <c r="U409">
        <v>3</v>
      </c>
      <c r="V409">
        <v>4</v>
      </c>
      <c r="W409">
        <v>3</v>
      </c>
      <c r="X409">
        <v>4</v>
      </c>
      <c r="Y409">
        <v>3</v>
      </c>
      <c r="Z409">
        <v>5</v>
      </c>
      <c r="AA409">
        <v>3</v>
      </c>
      <c r="AB409">
        <v>1</v>
      </c>
      <c r="AC409">
        <v>4</v>
      </c>
      <c r="AD409">
        <v>3</v>
      </c>
      <c r="AE409">
        <v>5</v>
      </c>
      <c r="AF409">
        <v>3</v>
      </c>
      <c r="AG409">
        <v>5</v>
      </c>
      <c r="AH409">
        <v>5</v>
      </c>
      <c r="AI409">
        <v>3</v>
      </c>
      <c r="AJ409">
        <v>4</v>
      </c>
      <c r="AL409">
        <v>3</v>
      </c>
      <c r="AM409">
        <v>3</v>
      </c>
      <c r="AN409">
        <v>1</v>
      </c>
      <c r="AO409">
        <v>1</v>
      </c>
      <c r="AP409">
        <v>1</v>
      </c>
      <c r="BS409" t="s">
        <v>462</v>
      </c>
      <c r="BT409" t="s">
        <v>462</v>
      </c>
      <c r="BU409" t="s">
        <v>462</v>
      </c>
      <c r="BV409" t="s">
        <v>462</v>
      </c>
      <c r="BW409" t="s">
        <v>462</v>
      </c>
      <c r="BX409" t="s">
        <v>462</v>
      </c>
      <c r="BY409" t="s">
        <v>462</v>
      </c>
      <c r="BZ409" t="s">
        <v>462</v>
      </c>
      <c r="CA409" t="s">
        <v>462</v>
      </c>
      <c r="CB409" t="s">
        <v>462</v>
      </c>
    </row>
    <row r="410" spans="2:80" x14ac:dyDescent="0.35">
      <c r="B410" t="s">
        <v>382</v>
      </c>
      <c r="C410" t="s">
        <v>127</v>
      </c>
      <c r="D410" t="s">
        <v>146</v>
      </c>
      <c r="E410" t="s">
        <v>363</v>
      </c>
      <c r="G410" t="s">
        <v>126</v>
      </c>
      <c r="H410">
        <v>2021</v>
      </c>
      <c r="I410" t="s">
        <v>176</v>
      </c>
      <c r="J410">
        <v>3</v>
      </c>
      <c r="K410">
        <v>1</v>
      </c>
      <c r="L410">
        <v>3</v>
      </c>
      <c r="M410">
        <v>2</v>
      </c>
      <c r="N410">
        <v>4</v>
      </c>
      <c r="O410">
        <v>4</v>
      </c>
      <c r="P410">
        <v>5</v>
      </c>
      <c r="Q410">
        <v>3</v>
      </c>
      <c r="R410">
        <v>4</v>
      </c>
      <c r="S410">
        <v>2</v>
      </c>
      <c r="T410">
        <v>3</v>
      </c>
      <c r="U410">
        <v>4</v>
      </c>
      <c r="V410">
        <v>3</v>
      </c>
      <c r="W410">
        <v>5</v>
      </c>
      <c r="X410">
        <v>4</v>
      </c>
      <c r="Y410">
        <v>3</v>
      </c>
      <c r="Z410">
        <v>3</v>
      </c>
      <c r="AA410">
        <v>1</v>
      </c>
      <c r="AB410">
        <v>1</v>
      </c>
      <c r="AC410">
        <v>4</v>
      </c>
      <c r="AD410">
        <v>4</v>
      </c>
      <c r="AE410">
        <v>4</v>
      </c>
      <c r="AF410">
        <v>4</v>
      </c>
      <c r="AG410">
        <v>4</v>
      </c>
      <c r="AH410">
        <v>3</v>
      </c>
      <c r="AI410">
        <v>4</v>
      </c>
      <c r="AJ410">
        <v>4</v>
      </c>
      <c r="AK410">
        <v>4</v>
      </c>
      <c r="AQ410">
        <v>6.67</v>
      </c>
      <c r="AR410">
        <v>0</v>
      </c>
      <c r="AS410">
        <v>6.67</v>
      </c>
      <c r="AT410">
        <v>6.67</v>
      </c>
      <c r="AU410">
        <v>10</v>
      </c>
      <c r="AV410">
        <v>10</v>
      </c>
      <c r="AW410" t="s">
        <v>59</v>
      </c>
      <c r="AX410">
        <v>6.67</v>
      </c>
      <c r="AY410">
        <v>10</v>
      </c>
      <c r="AZ410">
        <v>6.67</v>
      </c>
      <c r="BA410">
        <v>6.67</v>
      </c>
      <c r="BB410">
        <v>10</v>
      </c>
      <c r="BC410">
        <v>6.67</v>
      </c>
      <c r="BD410" t="s">
        <v>59</v>
      </c>
      <c r="BE410">
        <v>10</v>
      </c>
      <c r="BF410">
        <v>6.67</v>
      </c>
      <c r="BG410">
        <v>6.67</v>
      </c>
      <c r="BH410">
        <v>10</v>
      </c>
      <c r="BI410">
        <v>10</v>
      </c>
      <c r="BJ410">
        <v>10</v>
      </c>
      <c r="BK410">
        <v>10</v>
      </c>
      <c r="BL410">
        <v>10</v>
      </c>
      <c r="BM410">
        <v>10</v>
      </c>
      <c r="BN410">
        <v>10</v>
      </c>
      <c r="BO410">
        <v>6.67</v>
      </c>
      <c r="BP410">
        <v>10</v>
      </c>
      <c r="BQ410">
        <v>10</v>
      </c>
      <c r="BR410">
        <v>10</v>
      </c>
      <c r="BS410">
        <v>10</v>
      </c>
      <c r="BT410">
        <v>4.4466666666666663</v>
      </c>
      <c r="BU410">
        <v>6.67</v>
      </c>
      <c r="BV410">
        <v>10</v>
      </c>
      <c r="BW410">
        <v>8.3350000000000009</v>
      </c>
      <c r="BX410">
        <v>8.3350000000000009</v>
      </c>
      <c r="BY410">
        <v>6.67</v>
      </c>
      <c r="BZ410">
        <v>6.67</v>
      </c>
      <c r="CA410">
        <v>10</v>
      </c>
      <c r="CB410">
        <v>10</v>
      </c>
    </row>
    <row r="411" spans="2:80" x14ac:dyDescent="0.35">
      <c r="B411" t="s">
        <v>428</v>
      </c>
      <c r="C411" t="s">
        <v>127</v>
      </c>
      <c r="D411" t="s">
        <v>140</v>
      </c>
      <c r="E411" t="s">
        <v>364</v>
      </c>
      <c r="G411" t="s">
        <v>126</v>
      </c>
      <c r="H411">
        <v>2022</v>
      </c>
      <c r="I411" t="s">
        <v>176</v>
      </c>
      <c r="J411">
        <v>3</v>
      </c>
      <c r="K411">
        <v>3</v>
      </c>
      <c r="L411">
        <v>2</v>
      </c>
      <c r="M411">
        <v>2</v>
      </c>
      <c r="N411">
        <v>4</v>
      </c>
      <c r="O411">
        <v>4</v>
      </c>
      <c r="P411">
        <v>3</v>
      </c>
      <c r="Q411">
        <v>4</v>
      </c>
      <c r="R411">
        <v>3</v>
      </c>
      <c r="S411">
        <v>2</v>
      </c>
      <c r="T411">
        <v>4</v>
      </c>
      <c r="U411">
        <v>4</v>
      </c>
      <c r="V411">
        <v>4</v>
      </c>
      <c r="W411">
        <v>3</v>
      </c>
      <c r="X411">
        <v>4</v>
      </c>
      <c r="Y411">
        <v>3</v>
      </c>
      <c r="Z411">
        <v>3</v>
      </c>
      <c r="AA411">
        <v>5</v>
      </c>
      <c r="AB411">
        <v>1</v>
      </c>
      <c r="AC411">
        <v>4</v>
      </c>
      <c r="AD411">
        <v>4</v>
      </c>
      <c r="AE411">
        <v>3</v>
      </c>
      <c r="AF411">
        <v>4</v>
      </c>
      <c r="AG411">
        <v>3</v>
      </c>
      <c r="AH411">
        <v>3</v>
      </c>
      <c r="AI411">
        <v>3</v>
      </c>
      <c r="AJ411">
        <v>5</v>
      </c>
      <c r="AL411">
        <v>3</v>
      </c>
      <c r="AM411">
        <v>1</v>
      </c>
      <c r="AN411">
        <v>1</v>
      </c>
      <c r="AO411">
        <v>1</v>
      </c>
      <c r="AP411">
        <v>2</v>
      </c>
      <c r="BS411" t="s">
        <v>462</v>
      </c>
      <c r="BT411" t="s">
        <v>462</v>
      </c>
      <c r="BU411" t="s">
        <v>462</v>
      </c>
      <c r="BV411" t="s">
        <v>462</v>
      </c>
      <c r="BW411" t="s">
        <v>462</v>
      </c>
      <c r="BX411" t="s">
        <v>462</v>
      </c>
      <c r="BY411" t="s">
        <v>462</v>
      </c>
      <c r="BZ411" t="s">
        <v>462</v>
      </c>
      <c r="CA411" t="s">
        <v>462</v>
      </c>
      <c r="CB411" t="s">
        <v>462</v>
      </c>
    </row>
    <row r="412" spans="2:80" x14ac:dyDescent="0.35">
      <c r="B412" t="s">
        <v>426</v>
      </c>
      <c r="C412" t="s">
        <v>127</v>
      </c>
      <c r="D412" t="s">
        <v>365</v>
      </c>
      <c r="E412" t="s">
        <v>362</v>
      </c>
      <c r="G412" t="s">
        <v>126</v>
      </c>
      <c r="H412">
        <v>2022</v>
      </c>
      <c r="I412" t="s">
        <v>177</v>
      </c>
      <c r="J412">
        <v>3</v>
      </c>
      <c r="K412">
        <v>2</v>
      </c>
      <c r="L412">
        <v>3</v>
      </c>
      <c r="M412">
        <v>2</v>
      </c>
      <c r="N412">
        <v>4</v>
      </c>
      <c r="O412">
        <v>3</v>
      </c>
      <c r="P412">
        <v>3</v>
      </c>
      <c r="Q412">
        <v>2</v>
      </c>
      <c r="R412">
        <v>3</v>
      </c>
      <c r="S412">
        <v>3</v>
      </c>
      <c r="T412">
        <v>4</v>
      </c>
      <c r="U412">
        <v>4</v>
      </c>
      <c r="V412">
        <v>4</v>
      </c>
      <c r="W412">
        <v>3</v>
      </c>
      <c r="X412">
        <v>4</v>
      </c>
      <c r="Y412">
        <v>4</v>
      </c>
      <c r="Z412">
        <v>3</v>
      </c>
      <c r="AA412">
        <v>1</v>
      </c>
      <c r="AB412">
        <v>5</v>
      </c>
      <c r="AC412">
        <v>2</v>
      </c>
      <c r="AD412">
        <v>4</v>
      </c>
      <c r="AE412">
        <v>2</v>
      </c>
      <c r="AF412">
        <v>3</v>
      </c>
      <c r="AG412">
        <v>2</v>
      </c>
      <c r="AH412">
        <v>1</v>
      </c>
      <c r="AI412">
        <v>4</v>
      </c>
      <c r="AJ412">
        <v>4</v>
      </c>
      <c r="AL412">
        <v>3</v>
      </c>
      <c r="AM412">
        <v>1</v>
      </c>
      <c r="AN412">
        <v>2</v>
      </c>
      <c r="AO412">
        <v>2</v>
      </c>
      <c r="AP412">
        <v>1</v>
      </c>
      <c r="BS412" t="s">
        <v>462</v>
      </c>
      <c r="BT412" t="s">
        <v>462</v>
      </c>
      <c r="BU412" t="s">
        <v>462</v>
      </c>
      <c r="BV412" t="s">
        <v>462</v>
      </c>
      <c r="BW412" t="s">
        <v>462</v>
      </c>
      <c r="BX412" t="s">
        <v>462</v>
      </c>
      <c r="BY412" t="s">
        <v>462</v>
      </c>
      <c r="BZ412" t="s">
        <v>462</v>
      </c>
      <c r="CA412" t="s">
        <v>462</v>
      </c>
      <c r="CB412" t="s">
        <v>462</v>
      </c>
    </row>
    <row r="413" spans="2:80" x14ac:dyDescent="0.35">
      <c r="B413" t="s">
        <v>382</v>
      </c>
      <c r="C413" t="s">
        <v>127</v>
      </c>
      <c r="D413" t="s">
        <v>146</v>
      </c>
      <c r="E413" t="s">
        <v>363</v>
      </c>
      <c r="G413" t="s">
        <v>126</v>
      </c>
      <c r="H413">
        <v>2021</v>
      </c>
      <c r="I413" t="s">
        <v>176</v>
      </c>
      <c r="J413">
        <v>3</v>
      </c>
      <c r="K413">
        <v>3</v>
      </c>
      <c r="L413">
        <v>4</v>
      </c>
      <c r="M413">
        <v>2</v>
      </c>
      <c r="N413">
        <v>4</v>
      </c>
      <c r="O413">
        <v>3</v>
      </c>
      <c r="P413">
        <v>1</v>
      </c>
      <c r="Q413">
        <v>3</v>
      </c>
      <c r="R413">
        <v>5</v>
      </c>
      <c r="S413">
        <v>4</v>
      </c>
      <c r="T413">
        <v>4</v>
      </c>
      <c r="U413">
        <v>4</v>
      </c>
      <c r="V413">
        <v>5</v>
      </c>
      <c r="W413">
        <v>4</v>
      </c>
      <c r="X413">
        <v>4</v>
      </c>
      <c r="Y413">
        <v>4</v>
      </c>
      <c r="Z413">
        <v>2</v>
      </c>
      <c r="AA413">
        <v>5</v>
      </c>
      <c r="AB413">
        <v>1</v>
      </c>
      <c r="AC413">
        <v>3</v>
      </c>
      <c r="AD413">
        <v>4</v>
      </c>
      <c r="AE413">
        <v>4</v>
      </c>
      <c r="AF413">
        <v>5</v>
      </c>
      <c r="AG413">
        <v>4</v>
      </c>
      <c r="AH413">
        <v>5</v>
      </c>
      <c r="AI413">
        <v>3</v>
      </c>
      <c r="AJ413">
        <v>4</v>
      </c>
      <c r="AK413">
        <v>4</v>
      </c>
      <c r="AQ413">
        <v>6.67</v>
      </c>
      <c r="AR413">
        <v>6.67</v>
      </c>
      <c r="AS413">
        <v>10</v>
      </c>
      <c r="AT413">
        <v>6.67</v>
      </c>
      <c r="AU413">
        <v>10</v>
      </c>
      <c r="AV413">
        <v>6.67</v>
      </c>
      <c r="AW413">
        <v>0</v>
      </c>
      <c r="AX413">
        <v>6.67</v>
      </c>
      <c r="AY413" t="s">
        <v>59</v>
      </c>
      <c r="AZ413">
        <v>0</v>
      </c>
      <c r="BA413">
        <v>10</v>
      </c>
      <c r="BB413">
        <v>10</v>
      </c>
      <c r="BC413" t="s">
        <v>59</v>
      </c>
      <c r="BD413">
        <v>10</v>
      </c>
      <c r="BE413">
        <v>10</v>
      </c>
      <c r="BF413">
        <v>10</v>
      </c>
      <c r="BG413">
        <v>3.33</v>
      </c>
      <c r="BH413" t="s">
        <v>59</v>
      </c>
      <c r="BI413">
        <v>10</v>
      </c>
      <c r="BJ413">
        <v>6.67</v>
      </c>
      <c r="BK413">
        <v>10</v>
      </c>
      <c r="BL413">
        <v>10</v>
      </c>
      <c r="BM413" t="s">
        <v>59</v>
      </c>
      <c r="BN413">
        <v>10</v>
      </c>
      <c r="BO413" t="s">
        <v>59</v>
      </c>
      <c r="BP413">
        <v>6.67</v>
      </c>
      <c r="BQ413">
        <v>10</v>
      </c>
      <c r="BR413">
        <v>10</v>
      </c>
      <c r="BS413">
        <v>10</v>
      </c>
      <c r="BT413">
        <v>7.78</v>
      </c>
      <c r="BU413">
        <v>8.3350000000000009</v>
      </c>
      <c r="BV413">
        <v>8.3350000000000009</v>
      </c>
      <c r="BW413">
        <v>6.67</v>
      </c>
      <c r="BX413">
        <v>10</v>
      </c>
      <c r="BY413">
        <v>3.33</v>
      </c>
      <c r="BZ413">
        <v>0</v>
      </c>
      <c r="CA413">
        <v>10</v>
      </c>
      <c r="CB413">
        <v>8.3350000000000009</v>
      </c>
    </row>
    <row r="414" spans="2:80" x14ac:dyDescent="0.35">
      <c r="B414" t="s">
        <v>383</v>
      </c>
      <c r="C414" t="s">
        <v>127</v>
      </c>
      <c r="D414" t="s">
        <v>137</v>
      </c>
      <c r="E414" t="s">
        <v>366</v>
      </c>
      <c r="G414" t="s">
        <v>126</v>
      </c>
      <c r="H414">
        <v>2021</v>
      </c>
      <c r="I414" t="s">
        <v>177</v>
      </c>
      <c r="J414">
        <v>3</v>
      </c>
      <c r="K414">
        <v>3</v>
      </c>
      <c r="L414">
        <v>2</v>
      </c>
      <c r="M414">
        <v>2</v>
      </c>
      <c r="N414">
        <v>5</v>
      </c>
      <c r="O414">
        <v>5</v>
      </c>
      <c r="P414">
        <v>5</v>
      </c>
      <c r="Q414">
        <v>5</v>
      </c>
      <c r="R414">
        <v>3</v>
      </c>
      <c r="S414">
        <v>1</v>
      </c>
      <c r="T414">
        <v>4</v>
      </c>
      <c r="U414">
        <v>3</v>
      </c>
      <c r="V414">
        <v>4</v>
      </c>
      <c r="W414">
        <v>4</v>
      </c>
      <c r="X414">
        <v>5</v>
      </c>
      <c r="Y414">
        <v>4</v>
      </c>
      <c r="Z414">
        <v>3</v>
      </c>
      <c r="AA414">
        <v>1</v>
      </c>
      <c r="AB414">
        <v>1</v>
      </c>
      <c r="AC414">
        <v>4</v>
      </c>
      <c r="AD414">
        <v>4</v>
      </c>
      <c r="AE414">
        <v>4</v>
      </c>
      <c r="AF414">
        <v>5</v>
      </c>
      <c r="AG414">
        <v>4</v>
      </c>
      <c r="AH414">
        <v>1</v>
      </c>
      <c r="AI414">
        <v>1</v>
      </c>
      <c r="AJ414">
        <v>4</v>
      </c>
      <c r="AK414">
        <v>4</v>
      </c>
      <c r="AQ414">
        <v>6.67</v>
      </c>
      <c r="AR414">
        <v>6.67</v>
      </c>
      <c r="AS414">
        <v>3.33</v>
      </c>
      <c r="AT414">
        <v>6.67</v>
      </c>
      <c r="AU414" t="s">
        <v>59</v>
      </c>
      <c r="AV414" t="s">
        <v>59</v>
      </c>
      <c r="AW414" t="s">
        <v>59</v>
      </c>
      <c r="AX414" t="s">
        <v>59</v>
      </c>
      <c r="AY414">
        <v>6.67</v>
      </c>
      <c r="AZ414">
        <v>10</v>
      </c>
      <c r="BA414">
        <v>10</v>
      </c>
      <c r="BB414">
        <v>6.67</v>
      </c>
      <c r="BC414">
        <v>10</v>
      </c>
      <c r="BD414">
        <v>10</v>
      </c>
      <c r="BE414" t="s">
        <v>59</v>
      </c>
      <c r="BF414">
        <v>10</v>
      </c>
      <c r="BG414">
        <v>6.67</v>
      </c>
      <c r="BH414">
        <v>10</v>
      </c>
      <c r="BI414">
        <v>10</v>
      </c>
      <c r="BJ414">
        <v>10</v>
      </c>
      <c r="BK414">
        <v>10</v>
      </c>
      <c r="BL414">
        <v>10</v>
      </c>
      <c r="BM414" t="s">
        <v>59</v>
      </c>
      <c r="BN414">
        <v>10</v>
      </c>
      <c r="BO414">
        <v>0</v>
      </c>
      <c r="BP414">
        <v>0</v>
      </c>
      <c r="BQ414">
        <v>10</v>
      </c>
      <c r="BR414">
        <v>10</v>
      </c>
      <c r="BS414">
        <v>6.67</v>
      </c>
      <c r="BT414">
        <v>5.5566666666666675</v>
      </c>
      <c r="BU414">
        <v>8.3350000000000009</v>
      </c>
      <c r="BV414" t="s">
        <v>462</v>
      </c>
      <c r="BW414">
        <v>6.67</v>
      </c>
      <c r="BX414">
        <v>10</v>
      </c>
      <c r="BY414">
        <v>8.3350000000000009</v>
      </c>
      <c r="BZ414">
        <v>10</v>
      </c>
      <c r="CA414">
        <v>10</v>
      </c>
      <c r="CB414">
        <v>10</v>
      </c>
    </row>
    <row r="415" spans="2:80" x14ac:dyDescent="0.35">
      <c r="B415" t="s">
        <v>383</v>
      </c>
      <c r="C415" t="s">
        <v>127</v>
      </c>
      <c r="D415" t="s">
        <v>137</v>
      </c>
      <c r="E415" t="s">
        <v>366</v>
      </c>
      <c r="G415" t="s">
        <v>126</v>
      </c>
      <c r="H415">
        <v>2021</v>
      </c>
      <c r="I415" t="s">
        <v>177</v>
      </c>
      <c r="J415">
        <v>3</v>
      </c>
      <c r="K415">
        <v>3</v>
      </c>
      <c r="L415">
        <v>3</v>
      </c>
      <c r="M415">
        <v>2</v>
      </c>
      <c r="N415">
        <v>4</v>
      </c>
      <c r="O415">
        <v>3</v>
      </c>
      <c r="P415">
        <v>2</v>
      </c>
      <c r="Q415">
        <v>3</v>
      </c>
      <c r="R415">
        <v>3</v>
      </c>
      <c r="S415">
        <v>3</v>
      </c>
      <c r="T415">
        <v>4</v>
      </c>
      <c r="U415">
        <v>4</v>
      </c>
      <c r="V415">
        <v>4</v>
      </c>
      <c r="W415">
        <v>3</v>
      </c>
      <c r="X415">
        <v>3</v>
      </c>
      <c r="Y415">
        <v>3</v>
      </c>
      <c r="Z415">
        <v>3</v>
      </c>
      <c r="AA415">
        <v>1</v>
      </c>
      <c r="AB415">
        <v>1</v>
      </c>
      <c r="AC415">
        <v>2</v>
      </c>
      <c r="AD415">
        <v>4</v>
      </c>
      <c r="AE415">
        <v>3</v>
      </c>
      <c r="AF415">
        <v>1</v>
      </c>
      <c r="AG415">
        <v>3</v>
      </c>
      <c r="AH415">
        <v>3</v>
      </c>
      <c r="AI415">
        <v>2</v>
      </c>
      <c r="AJ415">
        <v>4</v>
      </c>
      <c r="AK415">
        <v>4</v>
      </c>
      <c r="AQ415">
        <v>6.67</v>
      </c>
      <c r="AR415">
        <v>6.67</v>
      </c>
      <c r="AS415">
        <v>6.67</v>
      </c>
      <c r="AT415">
        <v>6.67</v>
      </c>
      <c r="AU415">
        <v>10</v>
      </c>
      <c r="AV415">
        <v>6.67</v>
      </c>
      <c r="AW415">
        <v>3.33</v>
      </c>
      <c r="AX415">
        <v>6.67</v>
      </c>
      <c r="AY415">
        <v>6.67</v>
      </c>
      <c r="AZ415">
        <v>3.33</v>
      </c>
      <c r="BA415">
        <v>10</v>
      </c>
      <c r="BB415">
        <v>10</v>
      </c>
      <c r="BC415">
        <v>10</v>
      </c>
      <c r="BD415">
        <v>6.67</v>
      </c>
      <c r="BE415">
        <v>6.67</v>
      </c>
      <c r="BF415">
        <v>6.67</v>
      </c>
      <c r="BG415">
        <v>6.67</v>
      </c>
      <c r="BH415">
        <v>10</v>
      </c>
      <c r="BI415">
        <v>10</v>
      </c>
      <c r="BJ415">
        <v>3.33</v>
      </c>
      <c r="BK415">
        <v>10</v>
      </c>
      <c r="BL415">
        <v>6.67</v>
      </c>
      <c r="BM415">
        <v>0</v>
      </c>
      <c r="BN415">
        <v>6.67</v>
      </c>
      <c r="BO415">
        <v>6.67</v>
      </c>
      <c r="BP415">
        <v>3.33</v>
      </c>
      <c r="BQ415">
        <v>10</v>
      </c>
      <c r="BR415">
        <v>10</v>
      </c>
      <c r="BS415">
        <v>10</v>
      </c>
      <c r="BT415">
        <v>6.669999999999999</v>
      </c>
      <c r="BU415">
        <v>8.3350000000000009</v>
      </c>
      <c r="BV415">
        <v>6.67</v>
      </c>
      <c r="BW415">
        <v>6.67</v>
      </c>
      <c r="BX415">
        <v>4.4466666666666663</v>
      </c>
      <c r="BY415">
        <v>8.3350000000000009</v>
      </c>
      <c r="BZ415">
        <v>3.33</v>
      </c>
      <c r="CA415">
        <v>10</v>
      </c>
      <c r="CB415">
        <v>5</v>
      </c>
    </row>
    <row r="416" spans="2:80" x14ac:dyDescent="0.35">
      <c r="B416" t="s">
        <v>383</v>
      </c>
      <c r="C416" t="s">
        <v>127</v>
      </c>
      <c r="D416" t="s">
        <v>137</v>
      </c>
      <c r="E416" t="s">
        <v>366</v>
      </c>
      <c r="G416" t="s">
        <v>126</v>
      </c>
      <c r="H416">
        <v>2021</v>
      </c>
      <c r="I416" t="s">
        <v>176</v>
      </c>
      <c r="J416">
        <v>3</v>
      </c>
      <c r="K416">
        <v>3</v>
      </c>
      <c r="L416">
        <v>3</v>
      </c>
      <c r="M416">
        <v>5</v>
      </c>
      <c r="N416">
        <v>4</v>
      </c>
      <c r="O416">
        <v>4</v>
      </c>
      <c r="P416">
        <v>5</v>
      </c>
      <c r="Q416">
        <v>3</v>
      </c>
      <c r="R416">
        <v>5</v>
      </c>
      <c r="S416">
        <v>5</v>
      </c>
      <c r="T416">
        <v>4</v>
      </c>
      <c r="U416">
        <v>4</v>
      </c>
      <c r="V416">
        <v>4</v>
      </c>
      <c r="W416">
        <v>4</v>
      </c>
      <c r="X416">
        <v>4</v>
      </c>
      <c r="Y416">
        <v>3</v>
      </c>
      <c r="Z416">
        <v>3</v>
      </c>
      <c r="AA416">
        <v>1</v>
      </c>
      <c r="AB416">
        <v>1</v>
      </c>
      <c r="AC416">
        <v>4</v>
      </c>
      <c r="AD416">
        <v>3</v>
      </c>
      <c r="AE416">
        <v>4</v>
      </c>
      <c r="AF416">
        <v>3</v>
      </c>
      <c r="AG416">
        <v>3</v>
      </c>
      <c r="AH416">
        <v>3</v>
      </c>
      <c r="AI416">
        <v>5</v>
      </c>
      <c r="AJ416">
        <v>4</v>
      </c>
      <c r="AK416">
        <v>4</v>
      </c>
      <c r="AQ416">
        <v>6.67</v>
      </c>
      <c r="AR416">
        <v>6.67</v>
      </c>
      <c r="AS416">
        <v>6.67</v>
      </c>
      <c r="AT416" t="s">
        <v>59</v>
      </c>
      <c r="AU416">
        <v>10</v>
      </c>
      <c r="AV416">
        <v>10</v>
      </c>
      <c r="AW416" t="s">
        <v>59</v>
      </c>
      <c r="AX416">
        <v>6.67</v>
      </c>
      <c r="AY416" t="s">
        <v>59</v>
      </c>
      <c r="AZ416" t="s">
        <v>59</v>
      </c>
      <c r="BA416">
        <v>10</v>
      </c>
      <c r="BB416">
        <v>10</v>
      </c>
      <c r="BC416">
        <v>10</v>
      </c>
      <c r="BD416">
        <v>10</v>
      </c>
      <c r="BE416">
        <v>10</v>
      </c>
      <c r="BF416">
        <v>6.67</v>
      </c>
      <c r="BG416">
        <v>6.67</v>
      </c>
      <c r="BH416">
        <v>10</v>
      </c>
      <c r="BI416">
        <v>10</v>
      </c>
      <c r="BJ416">
        <v>10</v>
      </c>
      <c r="BK416">
        <v>6.67</v>
      </c>
      <c r="BL416">
        <v>10</v>
      </c>
      <c r="BM416">
        <v>6.67</v>
      </c>
      <c r="BN416">
        <v>6.67</v>
      </c>
      <c r="BO416">
        <v>6.67</v>
      </c>
      <c r="BP416" t="s">
        <v>59</v>
      </c>
      <c r="BQ416">
        <v>10</v>
      </c>
      <c r="BR416">
        <v>10</v>
      </c>
      <c r="BS416">
        <v>10</v>
      </c>
      <c r="BT416">
        <v>6.669999999999999</v>
      </c>
      <c r="BU416">
        <v>10</v>
      </c>
      <c r="BV416">
        <v>10</v>
      </c>
      <c r="BW416">
        <v>6.67</v>
      </c>
      <c r="BX416">
        <v>7.7800000000000011</v>
      </c>
      <c r="BY416">
        <v>8.3350000000000009</v>
      </c>
      <c r="BZ416" t="s">
        <v>462</v>
      </c>
      <c r="CA416">
        <v>8.89</v>
      </c>
      <c r="CB416">
        <v>10</v>
      </c>
    </row>
    <row r="417" spans="2:80" x14ac:dyDescent="0.35">
      <c r="B417" t="s">
        <v>383</v>
      </c>
      <c r="C417" t="s">
        <v>127</v>
      </c>
      <c r="D417" t="s">
        <v>137</v>
      </c>
      <c r="E417" t="s">
        <v>366</v>
      </c>
      <c r="G417" t="s">
        <v>126</v>
      </c>
      <c r="H417">
        <v>2021</v>
      </c>
      <c r="I417" t="s">
        <v>177</v>
      </c>
      <c r="J417">
        <v>3</v>
      </c>
      <c r="K417">
        <v>3</v>
      </c>
      <c r="L417">
        <v>3</v>
      </c>
      <c r="M417">
        <v>2</v>
      </c>
      <c r="N417">
        <v>4</v>
      </c>
      <c r="O417">
        <v>3</v>
      </c>
      <c r="P417">
        <v>3</v>
      </c>
      <c r="Q417">
        <v>3</v>
      </c>
      <c r="R417">
        <v>3</v>
      </c>
      <c r="S417">
        <v>3</v>
      </c>
      <c r="T417">
        <v>4</v>
      </c>
      <c r="U417">
        <v>3</v>
      </c>
      <c r="V417">
        <v>3</v>
      </c>
      <c r="W417">
        <v>4</v>
      </c>
      <c r="X417">
        <v>4</v>
      </c>
      <c r="Y417">
        <v>3</v>
      </c>
      <c r="Z417">
        <v>4</v>
      </c>
      <c r="AA417">
        <v>1</v>
      </c>
      <c r="AB417">
        <v>1</v>
      </c>
      <c r="AC417">
        <v>3</v>
      </c>
      <c r="AD417">
        <v>4</v>
      </c>
      <c r="AE417">
        <v>4</v>
      </c>
      <c r="AF417">
        <v>5</v>
      </c>
      <c r="AG417">
        <v>4</v>
      </c>
      <c r="AH417">
        <v>3</v>
      </c>
      <c r="AI417">
        <v>4</v>
      </c>
      <c r="AJ417">
        <v>4</v>
      </c>
      <c r="AK417">
        <v>4</v>
      </c>
      <c r="AQ417">
        <v>6.67</v>
      </c>
      <c r="AR417">
        <v>6.67</v>
      </c>
      <c r="AS417">
        <v>6.67</v>
      </c>
      <c r="AT417">
        <v>6.67</v>
      </c>
      <c r="AU417">
        <v>10</v>
      </c>
      <c r="AV417">
        <v>6.67</v>
      </c>
      <c r="AW417">
        <v>6.67</v>
      </c>
      <c r="AX417">
        <v>6.67</v>
      </c>
      <c r="AY417">
        <v>6.67</v>
      </c>
      <c r="AZ417">
        <v>3.33</v>
      </c>
      <c r="BA417">
        <v>10</v>
      </c>
      <c r="BB417">
        <v>6.67</v>
      </c>
      <c r="BC417">
        <v>6.67</v>
      </c>
      <c r="BD417">
        <v>10</v>
      </c>
      <c r="BE417">
        <v>10</v>
      </c>
      <c r="BF417">
        <v>6.67</v>
      </c>
      <c r="BG417">
        <v>10</v>
      </c>
      <c r="BH417">
        <v>10</v>
      </c>
      <c r="BI417">
        <v>10</v>
      </c>
      <c r="BJ417">
        <v>6.67</v>
      </c>
      <c r="BK417">
        <v>10</v>
      </c>
      <c r="BL417">
        <v>10</v>
      </c>
      <c r="BM417" t="s">
        <v>59</v>
      </c>
      <c r="BN417">
        <v>10</v>
      </c>
      <c r="BO417">
        <v>6.67</v>
      </c>
      <c r="BP417">
        <v>10</v>
      </c>
      <c r="BQ417">
        <v>10</v>
      </c>
      <c r="BR417">
        <v>10</v>
      </c>
      <c r="BS417">
        <v>8.3350000000000009</v>
      </c>
      <c r="BT417">
        <v>6.669999999999999</v>
      </c>
      <c r="BU417">
        <v>8.3350000000000009</v>
      </c>
      <c r="BV417">
        <v>8.3350000000000009</v>
      </c>
      <c r="BW417">
        <v>6.67</v>
      </c>
      <c r="BX417">
        <v>8.3350000000000009</v>
      </c>
      <c r="BY417">
        <v>8.3350000000000009</v>
      </c>
      <c r="BZ417">
        <v>5</v>
      </c>
      <c r="CA417">
        <v>10</v>
      </c>
      <c r="CB417">
        <v>8.3350000000000009</v>
      </c>
    </row>
    <row r="418" spans="2:80" x14ac:dyDescent="0.35">
      <c r="B418" t="s">
        <v>428</v>
      </c>
      <c r="C418" t="s">
        <v>127</v>
      </c>
      <c r="D418" t="s">
        <v>147</v>
      </c>
      <c r="E418" t="s">
        <v>363</v>
      </c>
      <c r="G418" t="s">
        <v>126</v>
      </c>
      <c r="H418">
        <v>2022</v>
      </c>
      <c r="I418" t="s">
        <v>177</v>
      </c>
      <c r="J418">
        <v>3</v>
      </c>
      <c r="K418">
        <v>4</v>
      </c>
      <c r="L418">
        <v>3</v>
      </c>
      <c r="M418">
        <v>2</v>
      </c>
      <c r="N418">
        <v>3</v>
      </c>
      <c r="O418">
        <v>5</v>
      </c>
      <c r="P418">
        <v>3</v>
      </c>
      <c r="Q418">
        <v>1</v>
      </c>
      <c r="R418">
        <v>3</v>
      </c>
      <c r="S418">
        <v>4</v>
      </c>
      <c r="T418">
        <v>4</v>
      </c>
      <c r="U418">
        <v>4</v>
      </c>
      <c r="V418">
        <v>5</v>
      </c>
      <c r="W418">
        <v>4</v>
      </c>
      <c r="X418">
        <v>4</v>
      </c>
      <c r="Y418">
        <v>3</v>
      </c>
      <c r="Z418">
        <v>2</v>
      </c>
      <c r="AA418">
        <v>1</v>
      </c>
      <c r="AB418">
        <v>1</v>
      </c>
      <c r="AC418">
        <v>4</v>
      </c>
      <c r="AD418">
        <v>4</v>
      </c>
      <c r="AE418">
        <v>4</v>
      </c>
      <c r="AF418">
        <v>3</v>
      </c>
      <c r="AG418">
        <v>5</v>
      </c>
      <c r="AH418">
        <v>3</v>
      </c>
      <c r="AI418">
        <v>3</v>
      </c>
      <c r="AJ418">
        <v>1</v>
      </c>
      <c r="AL418">
        <v>3</v>
      </c>
      <c r="AM418">
        <v>1</v>
      </c>
      <c r="AN418">
        <v>1</v>
      </c>
      <c r="AO418">
        <v>1</v>
      </c>
      <c r="AP418">
        <v>2</v>
      </c>
      <c r="BS418" t="s">
        <v>462</v>
      </c>
      <c r="BT418" t="s">
        <v>462</v>
      </c>
      <c r="BU418" t="s">
        <v>462</v>
      </c>
      <c r="BV418" t="s">
        <v>462</v>
      </c>
      <c r="BW418" t="s">
        <v>462</v>
      </c>
      <c r="BX418" t="s">
        <v>462</v>
      </c>
      <c r="BY418" t="s">
        <v>462</v>
      </c>
      <c r="BZ418" t="s">
        <v>462</v>
      </c>
      <c r="CA418" t="s">
        <v>462</v>
      </c>
      <c r="CB418" t="s">
        <v>462</v>
      </c>
    </row>
    <row r="419" spans="2:80" x14ac:dyDescent="0.35">
      <c r="B419" t="s">
        <v>383</v>
      </c>
      <c r="C419" t="s">
        <v>127</v>
      </c>
      <c r="D419" t="s">
        <v>137</v>
      </c>
      <c r="E419" t="s">
        <v>366</v>
      </c>
      <c r="G419" t="s">
        <v>126</v>
      </c>
      <c r="H419">
        <v>2021</v>
      </c>
      <c r="I419" t="s">
        <v>176</v>
      </c>
      <c r="J419">
        <v>3</v>
      </c>
      <c r="K419">
        <v>3</v>
      </c>
      <c r="L419">
        <v>5</v>
      </c>
      <c r="M419">
        <v>2</v>
      </c>
      <c r="N419">
        <v>3</v>
      </c>
      <c r="O419">
        <v>3</v>
      </c>
      <c r="P419">
        <v>4</v>
      </c>
      <c r="Q419">
        <v>3</v>
      </c>
      <c r="R419">
        <v>3</v>
      </c>
      <c r="S419">
        <v>2</v>
      </c>
      <c r="T419">
        <v>3</v>
      </c>
      <c r="U419">
        <v>3</v>
      </c>
      <c r="V419">
        <v>4</v>
      </c>
      <c r="W419">
        <v>3</v>
      </c>
      <c r="Y419">
        <v>3</v>
      </c>
      <c r="Z419">
        <v>2</v>
      </c>
      <c r="AA419">
        <v>1</v>
      </c>
      <c r="AB419">
        <v>5</v>
      </c>
      <c r="AC419">
        <v>3</v>
      </c>
      <c r="AD419">
        <v>3</v>
      </c>
      <c r="AE419">
        <v>2</v>
      </c>
      <c r="AF419">
        <v>5</v>
      </c>
      <c r="AG419">
        <v>3</v>
      </c>
      <c r="AH419">
        <v>3</v>
      </c>
      <c r="AI419">
        <v>3</v>
      </c>
      <c r="AJ419">
        <v>4</v>
      </c>
      <c r="AK419">
        <v>3</v>
      </c>
      <c r="AQ419">
        <v>6.67</v>
      </c>
      <c r="AR419">
        <v>6.67</v>
      </c>
      <c r="AS419" t="s">
        <v>59</v>
      </c>
      <c r="AT419">
        <v>6.67</v>
      </c>
      <c r="AU419">
        <v>6.67</v>
      </c>
      <c r="AV419">
        <v>6.67</v>
      </c>
      <c r="AW419">
        <v>10</v>
      </c>
      <c r="AX419">
        <v>6.67</v>
      </c>
      <c r="AY419">
        <v>6.67</v>
      </c>
      <c r="AZ419">
        <v>6.67</v>
      </c>
      <c r="BA419">
        <v>6.67</v>
      </c>
      <c r="BB419">
        <v>6.67</v>
      </c>
      <c r="BC419">
        <v>10</v>
      </c>
      <c r="BD419">
        <v>6.67</v>
      </c>
      <c r="BF419">
        <v>6.67</v>
      </c>
      <c r="BG419">
        <v>3.33</v>
      </c>
      <c r="BH419">
        <v>10</v>
      </c>
      <c r="BI419" t="s">
        <v>59</v>
      </c>
      <c r="BJ419">
        <v>6.67</v>
      </c>
      <c r="BK419">
        <v>6.67</v>
      </c>
      <c r="BL419">
        <v>3.33</v>
      </c>
      <c r="BM419" t="s">
        <v>59</v>
      </c>
      <c r="BN419">
        <v>6.67</v>
      </c>
      <c r="BO419">
        <v>6.67</v>
      </c>
      <c r="BP419">
        <v>6.67</v>
      </c>
      <c r="BQ419">
        <v>10</v>
      </c>
      <c r="BR419">
        <v>6.67</v>
      </c>
      <c r="BS419">
        <v>6.67</v>
      </c>
      <c r="BT419">
        <v>6.67</v>
      </c>
      <c r="BU419">
        <v>6.67</v>
      </c>
      <c r="BV419">
        <v>6.67</v>
      </c>
      <c r="BW419">
        <v>6.67</v>
      </c>
      <c r="BX419">
        <v>6.67</v>
      </c>
      <c r="BY419">
        <v>6.665</v>
      </c>
      <c r="BZ419">
        <v>8.3350000000000009</v>
      </c>
      <c r="CA419">
        <v>8.3350000000000009</v>
      </c>
      <c r="CB419">
        <v>5</v>
      </c>
    </row>
    <row r="420" spans="2:80" x14ac:dyDescent="0.35">
      <c r="B420" t="s">
        <v>428</v>
      </c>
      <c r="C420" t="s">
        <v>127</v>
      </c>
      <c r="D420" t="s">
        <v>152</v>
      </c>
      <c r="E420" t="s">
        <v>359</v>
      </c>
      <c r="G420" t="s">
        <v>126</v>
      </c>
      <c r="H420">
        <v>2022</v>
      </c>
      <c r="I420" t="s">
        <v>177</v>
      </c>
      <c r="J420">
        <v>3</v>
      </c>
      <c r="K420">
        <v>3</v>
      </c>
      <c r="L420">
        <v>3</v>
      </c>
      <c r="M420">
        <v>2</v>
      </c>
      <c r="N420">
        <v>3</v>
      </c>
      <c r="O420">
        <v>3</v>
      </c>
      <c r="P420">
        <v>3</v>
      </c>
      <c r="Q420">
        <v>2</v>
      </c>
      <c r="R420">
        <v>3</v>
      </c>
      <c r="S420">
        <v>2</v>
      </c>
      <c r="T420">
        <v>4</v>
      </c>
      <c r="U420">
        <v>4</v>
      </c>
      <c r="V420">
        <v>3</v>
      </c>
      <c r="W420">
        <v>3</v>
      </c>
      <c r="X420">
        <v>4</v>
      </c>
      <c r="Y420">
        <v>2</v>
      </c>
      <c r="Z420">
        <v>4</v>
      </c>
      <c r="AA420">
        <v>1</v>
      </c>
      <c r="AB420">
        <v>1</v>
      </c>
      <c r="AC420">
        <v>5</v>
      </c>
      <c r="AD420">
        <v>4</v>
      </c>
      <c r="AE420">
        <v>4</v>
      </c>
      <c r="AF420">
        <v>3</v>
      </c>
      <c r="AG420">
        <v>4</v>
      </c>
      <c r="AH420">
        <v>4</v>
      </c>
      <c r="AI420">
        <v>3</v>
      </c>
      <c r="AJ420">
        <v>4</v>
      </c>
      <c r="AL420">
        <v>3</v>
      </c>
      <c r="AM420">
        <v>3</v>
      </c>
      <c r="AN420">
        <v>1</v>
      </c>
      <c r="AO420">
        <v>2</v>
      </c>
      <c r="AP420">
        <v>1</v>
      </c>
      <c r="BS420" t="s">
        <v>462</v>
      </c>
      <c r="BT420" t="s">
        <v>462</v>
      </c>
      <c r="BU420" t="s">
        <v>462</v>
      </c>
      <c r="BV420" t="s">
        <v>462</v>
      </c>
      <c r="BW420" t="s">
        <v>462</v>
      </c>
      <c r="BX420" t="s">
        <v>462</v>
      </c>
      <c r="BY420" t="s">
        <v>462</v>
      </c>
      <c r="BZ420" t="s">
        <v>462</v>
      </c>
      <c r="CA420" t="s">
        <v>462</v>
      </c>
      <c r="CB420" t="s">
        <v>462</v>
      </c>
    </row>
    <row r="421" spans="2:80" x14ac:dyDescent="0.35">
      <c r="B421" t="s">
        <v>428</v>
      </c>
      <c r="C421" t="s">
        <v>127</v>
      </c>
      <c r="D421" t="s">
        <v>137</v>
      </c>
      <c r="E421" t="s">
        <v>363</v>
      </c>
      <c r="G421" t="s">
        <v>126</v>
      </c>
      <c r="H421">
        <v>2022</v>
      </c>
      <c r="I421" t="s">
        <v>177</v>
      </c>
      <c r="J421">
        <v>3</v>
      </c>
      <c r="K421">
        <v>2</v>
      </c>
      <c r="L421">
        <v>2</v>
      </c>
      <c r="M421">
        <v>3</v>
      </c>
      <c r="N421">
        <v>2</v>
      </c>
      <c r="O421">
        <v>5</v>
      </c>
      <c r="P421">
        <v>3</v>
      </c>
      <c r="Q421">
        <v>3</v>
      </c>
      <c r="R421">
        <v>3</v>
      </c>
      <c r="S421">
        <v>2</v>
      </c>
      <c r="T421">
        <v>3</v>
      </c>
      <c r="U421">
        <v>3</v>
      </c>
      <c r="V421">
        <v>3</v>
      </c>
      <c r="W421">
        <v>3</v>
      </c>
      <c r="X421">
        <v>2</v>
      </c>
      <c r="Y421">
        <v>3</v>
      </c>
      <c r="Z421">
        <v>3</v>
      </c>
      <c r="AA421">
        <v>1</v>
      </c>
      <c r="AB421">
        <v>1</v>
      </c>
      <c r="AC421">
        <v>3</v>
      </c>
      <c r="AD421">
        <v>3</v>
      </c>
      <c r="AE421">
        <v>2</v>
      </c>
      <c r="AF421">
        <v>2</v>
      </c>
      <c r="AG421">
        <v>1</v>
      </c>
      <c r="AH421">
        <v>2</v>
      </c>
      <c r="AI421">
        <v>1</v>
      </c>
      <c r="AJ421">
        <v>1</v>
      </c>
      <c r="AL421">
        <v>2</v>
      </c>
      <c r="AM421">
        <v>3</v>
      </c>
      <c r="AN421">
        <v>1</v>
      </c>
      <c r="AO421">
        <v>2</v>
      </c>
      <c r="AP421">
        <v>2</v>
      </c>
      <c r="BS421" t="s">
        <v>462</v>
      </c>
      <c r="BT421" t="s">
        <v>462</v>
      </c>
      <c r="BU421" t="s">
        <v>462</v>
      </c>
      <c r="BV421" t="s">
        <v>462</v>
      </c>
      <c r="BW421" t="s">
        <v>462</v>
      </c>
      <c r="BX421" t="s">
        <v>462</v>
      </c>
      <c r="BY421" t="s">
        <v>462</v>
      </c>
      <c r="BZ421" t="s">
        <v>462</v>
      </c>
      <c r="CA421" t="s">
        <v>462</v>
      </c>
      <c r="CB421" t="s">
        <v>462</v>
      </c>
    </row>
    <row r="422" spans="2:80" x14ac:dyDescent="0.35">
      <c r="B422" t="s">
        <v>382</v>
      </c>
      <c r="C422" t="s">
        <v>127</v>
      </c>
      <c r="D422" t="s">
        <v>135</v>
      </c>
      <c r="E422" t="s">
        <v>364</v>
      </c>
      <c r="G422" t="s">
        <v>126</v>
      </c>
      <c r="H422">
        <v>2021</v>
      </c>
      <c r="I422" t="s">
        <v>176</v>
      </c>
      <c r="J422">
        <v>3</v>
      </c>
      <c r="K422">
        <v>3</v>
      </c>
      <c r="L422">
        <v>3</v>
      </c>
      <c r="M422">
        <v>3</v>
      </c>
      <c r="N422">
        <v>4</v>
      </c>
      <c r="O422">
        <v>5</v>
      </c>
      <c r="P422">
        <v>2</v>
      </c>
      <c r="Q422">
        <v>5</v>
      </c>
      <c r="R422">
        <v>4</v>
      </c>
      <c r="S422">
        <v>3</v>
      </c>
      <c r="T422">
        <v>4</v>
      </c>
      <c r="U422">
        <v>3</v>
      </c>
      <c r="V422">
        <v>3</v>
      </c>
      <c r="W422">
        <v>4</v>
      </c>
      <c r="X422">
        <v>3</v>
      </c>
      <c r="Y422">
        <v>4</v>
      </c>
      <c r="Z422">
        <v>3</v>
      </c>
      <c r="AA422">
        <v>2</v>
      </c>
      <c r="AB422">
        <v>1</v>
      </c>
      <c r="AC422">
        <v>5</v>
      </c>
      <c r="AD422">
        <v>3</v>
      </c>
      <c r="AE422">
        <v>4</v>
      </c>
      <c r="AF422">
        <v>5</v>
      </c>
      <c r="AG422">
        <v>3</v>
      </c>
      <c r="AH422">
        <v>3</v>
      </c>
      <c r="AI422">
        <v>3</v>
      </c>
      <c r="AJ422">
        <v>4</v>
      </c>
      <c r="AK422">
        <v>3</v>
      </c>
      <c r="AQ422">
        <v>6.67</v>
      </c>
      <c r="AR422">
        <v>6.67</v>
      </c>
      <c r="AS422">
        <v>6.67</v>
      </c>
      <c r="AT422">
        <v>3.33</v>
      </c>
      <c r="AU422">
        <v>10</v>
      </c>
      <c r="AV422" t="s">
        <v>59</v>
      </c>
      <c r="AW422">
        <v>3.33</v>
      </c>
      <c r="AX422" t="s">
        <v>59</v>
      </c>
      <c r="AY422">
        <v>10</v>
      </c>
      <c r="AZ422">
        <v>3.33</v>
      </c>
      <c r="BA422">
        <v>10</v>
      </c>
      <c r="BB422">
        <v>6.67</v>
      </c>
      <c r="BC422">
        <v>6.67</v>
      </c>
      <c r="BD422">
        <v>10</v>
      </c>
      <c r="BE422">
        <v>6.67</v>
      </c>
      <c r="BF422">
        <v>10</v>
      </c>
      <c r="BG422">
        <v>6.67</v>
      </c>
      <c r="BH422">
        <v>6.67</v>
      </c>
      <c r="BI422">
        <v>10</v>
      </c>
      <c r="BJ422" t="s">
        <v>59</v>
      </c>
      <c r="BK422">
        <v>6.67</v>
      </c>
      <c r="BL422">
        <v>10</v>
      </c>
      <c r="BM422" t="s">
        <v>59</v>
      </c>
      <c r="BN422">
        <v>6.67</v>
      </c>
      <c r="BO422">
        <v>6.67</v>
      </c>
      <c r="BP422">
        <v>6.67</v>
      </c>
      <c r="BQ422">
        <v>10</v>
      </c>
      <c r="BR422">
        <v>6.67</v>
      </c>
      <c r="BS422">
        <v>8.3350000000000009</v>
      </c>
      <c r="BT422">
        <v>6.669999999999999</v>
      </c>
      <c r="BU422">
        <v>6.665</v>
      </c>
      <c r="BV422">
        <v>6.67</v>
      </c>
      <c r="BW422">
        <v>10</v>
      </c>
      <c r="BX422">
        <v>10</v>
      </c>
      <c r="BY422">
        <v>6.67</v>
      </c>
      <c r="BZ422">
        <v>3.33</v>
      </c>
      <c r="CA422">
        <v>7.7800000000000011</v>
      </c>
      <c r="CB422">
        <v>10</v>
      </c>
    </row>
    <row r="423" spans="2:80" x14ac:dyDescent="0.35">
      <c r="B423" t="s">
        <v>382</v>
      </c>
      <c r="C423" t="s">
        <v>127</v>
      </c>
      <c r="D423" t="s">
        <v>135</v>
      </c>
      <c r="E423" t="s">
        <v>364</v>
      </c>
      <c r="G423" t="s">
        <v>126</v>
      </c>
      <c r="H423">
        <v>2021</v>
      </c>
      <c r="I423" t="s">
        <v>176</v>
      </c>
      <c r="J423">
        <v>3</v>
      </c>
      <c r="K423">
        <v>2</v>
      </c>
      <c r="L423">
        <v>3</v>
      </c>
      <c r="M423">
        <v>2</v>
      </c>
      <c r="N423">
        <v>3</v>
      </c>
      <c r="O423">
        <v>4</v>
      </c>
      <c r="P423">
        <v>5</v>
      </c>
      <c r="Q423">
        <v>3</v>
      </c>
      <c r="R423">
        <v>4</v>
      </c>
      <c r="S423">
        <v>3</v>
      </c>
      <c r="T423">
        <v>3</v>
      </c>
      <c r="U423">
        <v>3</v>
      </c>
      <c r="V423">
        <v>3</v>
      </c>
      <c r="W423">
        <v>5</v>
      </c>
      <c r="X423">
        <v>3</v>
      </c>
      <c r="Y423">
        <v>2</v>
      </c>
      <c r="Z423">
        <v>4</v>
      </c>
      <c r="AA423">
        <v>5</v>
      </c>
      <c r="AB423">
        <v>1</v>
      </c>
      <c r="AC423">
        <v>3</v>
      </c>
      <c r="AD423">
        <v>3</v>
      </c>
      <c r="AE423">
        <v>2</v>
      </c>
      <c r="AF423">
        <v>5</v>
      </c>
      <c r="AG423">
        <v>4</v>
      </c>
      <c r="AH423">
        <v>2</v>
      </c>
      <c r="AI423">
        <v>2</v>
      </c>
      <c r="AJ423">
        <v>3</v>
      </c>
      <c r="AK423">
        <v>3</v>
      </c>
      <c r="AQ423">
        <v>6.67</v>
      </c>
      <c r="AR423">
        <v>3.33</v>
      </c>
      <c r="AS423">
        <v>6.67</v>
      </c>
      <c r="AT423">
        <v>6.67</v>
      </c>
      <c r="AU423">
        <v>6.67</v>
      </c>
      <c r="AV423">
        <v>10</v>
      </c>
      <c r="AW423" t="s">
        <v>59</v>
      </c>
      <c r="AX423">
        <v>6.67</v>
      </c>
      <c r="AY423">
        <v>10</v>
      </c>
      <c r="AZ423">
        <v>3.33</v>
      </c>
      <c r="BA423">
        <v>6.67</v>
      </c>
      <c r="BB423">
        <v>6.67</v>
      </c>
      <c r="BC423">
        <v>6.67</v>
      </c>
      <c r="BD423" t="s">
        <v>59</v>
      </c>
      <c r="BE423">
        <v>6.67</v>
      </c>
      <c r="BF423">
        <v>3.33</v>
      </c>
      <c r="BG423">
        <v>10</v>
      </c>
      <c r="BH423" t="s">
        <v>59</v>
      </c>
      <c r="BI423">
        <v>10</v>
      </c>
      <c r="BJ423">
        <v>6.67</v>
      </c>
      <c r="BK423">
        <v>6.67</v>
      </c>
      <c r="BL423">
        <v>3.33</v>
      </c>
      <c r="BM423" t="s">
        <v>59</v>
      </c>
      <c r="BN423">
        <v>10</v>
      </c>
      <c r="BO423">
        <v>3.33</v>
      </c>
      <c r="BP423">
        <v>3.33</v>
      </c>
      <c r="BQ423">
        <v>6.67</v>
      </c>
      <c r="BR423">
        <v>6.67</v>
      </c>
      <c r="BS423">
        <v>6.67</v>
      </c>
      <c r="BT423">
        <v>5.5566666666666675</v>
      </c>
      <c r="BU423">
        <v>6.67</v>
      </c>
      <c r="BV423">
        <v>8.3350000000000009</v>
      </c>
      <c r="BW423">
        <v>8.3350000000000009</v>
      </c>
      <c r="BX423">
        <v>3.33</v>
      </c>
      <c r="BY423">
        <v>8.3350000000000009</v>
      </c>
      <c r="BZ423">
        <v>3.33</v>
      </c>
      <c r="CA423">
        <v>8.3350000000000009</v>
      </c>
      <c r="CB423">
        <v>5</v>
      </c>
    </row>
    <row r="424" spans="2:80" x14ac:dyDescent="0.35">
      <c r="B424" t="s">
        <v>383</v>
      </c>
      <c r="C424" t="s">
        <v>127</v>
      </c>
      <c r="D424" t="s">
        <v>373</v>
      </c>
      <c r="E424" t="s">
        <v>361</v>
      </c>
      <c r="G424" t="s">
        <v>126</v>
      </c>
      <c r="H424">
        <v>2021</v>
      </c>
      <c r="I424" t="s">
        <v>176</v>
      </c>
      <c r="J424">
        <v>3</v>
      </c>
      <c r="K424">
        <v>5</v>
      </c>
      <c r="L424">
        <v>2</v>
      </c>
      <c r="M424">
        <v>2</v>
      </c>
      <c r="N424">
        <v>4</v>
      </c>
      <c r="O424">
        <v>4</v>
      </c>
      <c r="P424">
        <v>2</v>
      </c>
      <c r="Q424">
        <v>3</v>
      </c>
      <c r="R424">
        <v>4</v>
      </c>
      <c r="S424">
        <v>3</v>
      </c>
      <c r="T424">
        <v>4</v>
      </c>
      <c r="U424">
        <v>3</v>
      </c>
      <c r="V424">
        <v>3</v>
      </c>
      <c r="W424">
        <v>3</v>
      </c>
      <c r="X424">
        <v>4</v>
      </c>
      <c r="Y424">
        <v>3</v>
      </c>
      <c r="Z424">
        <v>2</v>
      </c>
      <c r="AA424">
        <v>1</v>
      </c>
      <c r="AB424">
        <v>2</v>
      </c>
      <c r="AC424">
        <v>4</v>
      </c>
      <c r="AD424">
        <v>1</v>
      </c>
      <c r="AE424">
        <v>3</v>
      </c>
      <c r="AF424">
        <v>4</v>
      </c>
      <c r="AG424">
        <v>3</v>
      </c>
      <c r="AH424">
        <v>2</v>
      </c>
      <c r="AI424">
        <v>1</v>
      </c>
      <c r="AJ424">
        <v>3</v>
      </c>
      <c r="AK424">
        <v>4</v>
      </c>
      <c r="AQ424">
        <v>6.67</v>
      </c>
      <c r="AR424" t="s">
        <v>59</v>
      </c>
      <c r="AS424">
        <v>3.33</v>
      </c>
      <c r="AT424">
        <v>6.67</v>
      </c>
      <c r="AU424">
        <v>10</v>
      </c>
      <c r="AV424">
        <v>10</v>
      </c>
      <c r="AW424">
        <v>3.33</v>
      </c>
      <c r="AX424">
        <v>6.67</v>
      </c>
      <c r="AY424">
        <v>10</v>
      </c>
      <c r="AZ424">
        <v>3.33</v>
      </c>
      <c r="BA424">
        <v>10</v>
      </c>
      <c r="BB424">
        <v>6.67</v>
      </c>
      <c r="BC424">
        <v>6.67</v>
      </c>
      <c r="BD424">
        <v>6.67</v>
      </c>
      <c r="BE424">
        <v>10</v>
      </c>
      <c r="BF424">
        <v>6.67</v>
      </c>
      <c r="BG424">
        <v>3.33</v>
      </c>
      <c r="BH424">
        <v>10</v>
      </c>
      <c r="BI424">
        <v>6.67</v>
      </c>
      <c r="BJ424">
        <v>10</v>
      </c>
      <c r="BK424">
        <v>0</v>
      </c>
      <c r="BL424">
        <v>6.67</v>
      </c>
      <c r="BM424">
        <v>10</v>
      </c>
      <c r="BN424">
        <v>6.67</v>
      </c>
      <c r="BO424">
        <v>3.33</v>
      </c>
      <c r="BP424">
        <v>0</v>
      </c>
      <c r="BQ424">
        <v>6.67</v>
      </c>
      <c r="BR424">
        <v>10</v>
      </c>
      <c r="BS424">
        <v>8.3350000000000009</v>
      </c>
      <c r="BT424">
        <v>5</v>
      </c>
      <c r="BU424">
        <v>8.3350000000000009</v>
      </c>
      <c r="BV424">
        <v>10</v>
      </c>
      <c r="BW424">
        <v>8.3350000000000009</v>
      </c>
      <c r="BX424">
        <v>7.78</v>
      </c>
      <c r="BY424">
        <v>5</v>
      </c>
      <c r="BZ424">
        <v>3.33</v>
      </c>
      <c r="CA424">
        <v>5.5566666666666675</v>
      </c>
      <c r="CB424">
        <v>8.3350000000000009</v>
      </c>
    </row>
    <row r="425" spans="2:80" x14ac:dyDescent="0.35">
      <c r="B425" t="s">
        <v>427</v>
      </c>
      <c r="C425" t="s">
        <v>127</v>
      </c>
      <c r="D425" t="s">
        <v>145</v>
      </c>
      <c r="E425" t="s">
        <v>425</v>
      </c>
      <c r="G425" t="s">
        <v>126</v>
      </c>
      <c r="H425">
        <v>2022</v>
      </c>
      <c r="I425" t="s">
        <v>176</v>
      </c>
      <c r="J425">
        <v>3</v>
      </c>
      <c r="K425">
        <v>2</v>
      </c>
      <c r="L425">
        <v>2</v>
      </c>
      <c r="M425">
        <v>1</v>
      </c>
      <c r="N425">
        <v>3</v>
      </c>
      <c r="O425">
        <v>1</v>
      </c>
      <c r="P425">
        <v>3</v>
      </c>
      <c r="Q425">
        <v>3</v>
      </c>
      <c r="R425">
        <v>4</v>
      </c>
      <c r="S425">
        <v>3</v>
      </c>
      <c r="T425">
        <v>4</v>
      </c>
      <c r="U425">
        <v>4</v>
      </c>
      <c r="V425">
        <v>4</v>
      </c>
      <c r="W425">
        <v>4</v>
      </c>
      <c r="X425">
        <v>4</v>
      </c>
      <c r="Y425">
        <v>3</v>
      </c>
      <c r="Z425">
        <v>3</v>
      </c>
      <c r="AA425">
        <v>1</v>
      </c>
      <c r="AB425">
        <v>1</v>
      </c>
      <c r="AC425">
        <v>4</v>
      </c>
      <c r="AD425">
        <v>3</v>
      </c>
      <c r="AE425">
        <v>4</v>
      </c>
      <c r="AF425">
        <v>3</v>
      </c>
      <c r="AG425">
        <v>3</v>
      </c>
      <c r="AH425">
        <v>4</v>
      </c>
      <c r="AI425">
        <v>3</v>
      </c>
      <c r="AJ425">
        <v>4</v>
      </c>
      <c r="AL425">
        <v>4</v>
      </c>
      <c r="AM425">
        <v>1</v>
      </c>
      <c r="AN425">
        <v>2</v>
      </c>
      <c r="AO425">
        <v>2</v>
      </c>
      <c r="AP425">
        <v>1</v>
      </c>
      <c r="BS425" t="s">
        <v>462</v>
      </c>
      <c r="BT425" t="s">
        <v>462</v>
      </c>
      <c r="BU425" t="s">
        <v>462</v>
      </c>
      <c r="BV425" t="s">
        <v>462</v>
      </c>
      <c r="BW425" t="s">
        <v>462</v>
      </c>
      <c r="BX425" t="s">
        <v>462</v>
      </c>
      <c r="BY425" t="s">
        <v>462</v>
      </c>
      <c r="BZ425" t="s">
        <v>462</v>
      </c>
      <c r="CA425" t="s">
        <v>462</v>
      </c>
      <c r="CB425" t="s">
        <v>462</v>
      </c>
    </row>
    <row r="426" spans="2:80" x14ac:dyDescent="0.35">
      <c r="B426" t="s">
        <v>428</v>
      </c>
      <c r="C426" t="s">
        <v>127</v>
      </c>
      <c r="D426" t="s">
        <v>152</v>
      </c>
      <c r="E426" t="s">
        <v>359</v>
      </c>
      <c r="G426" t="s">
        <v>126</v>
      </c>
      <c r="H426">
        <v>2022</v>
      </c>
      <c r="I426" t="s">
        <v>176</v>
      </c>
      <c r="J426">
        <v>3</v>
      </c>
      <c r="K426">
        <v>4</v>
      </c>
      <c r="L426">
        <v>3</v>
      </c>
      <c r="M426">
        <v>3</v>
      </c>
      <c r="N426">
        <v>3</v>
      </c>
      <c r="O426">
        <v>5</v>
      </c>
      <c r="P426">
        <v>3</v>
      </c>
      <c r="Q426">
        <v>2</v>
      </c>
      <c r="R426">
        <v>4</v>
      </c>
      <c r="S426">
        <v>2</v>
      </c>
      <c r="T426">
        <v>4</v>
      </c>
      <c r="U426">
        <v>3</v>
      </c>
      <c r="V426">
        <v>3</v>
      </c>
      <c r="W426">
        <v>3</v>
      </c>
      <c r="X426">
        <v>4</v>
      </c>
      <c r="Y426">
        <v>4</v>
      </c>
      <c r="Z426">
        <v>3</v>
      </c>
      <c r="AA426">
        <v>1</v>
      </c>
      <c r="AB426">
        <v>1</v>
      </c>
      <c r="AC426">
        <v>4</v>
      </c>
      <c r="AD426">
        <v>4</v>
      </c>
      <c r="AE426">
        <v>3</v>
      </c>
      <c r="AF426">
        <v>3</v>
      </c>
      <c r="AG426">
        <v>3</v>
      </c>
      <c r="AH426">
        <v>3</v>
      </c>
      <c r="AI426">
        <v>3</v>
      </c>
      <c r="AJ426">
        <v>4</v>
      </c>
      <c r="AL426">
        <v>3</v>
      </c>
      <c r="AM426">
        <v>3</v>
      </c>
      <c r="AN426">
        <v>1</v>
      </c>
      <c r="AO426">
        <v>1</v>
      </c>
      <c r="AP426">
        <v>2</v>
      </c>
      <c r="BS426" t="s">
        <v>462</v>
      </c>
      <c r="BT426" t="s">
        <v>462</v>
      </c>
      <c r="BU426" t="s">
        <v>462</v>
      </c>
      <c r="BV426" t="s">
        <v>462</v>
      </c>
      <c r="BW426" t="s">
        <v>462</v>
      </c>
      <c r="BX426" t="s">
        <v>462</v>
      </c>
      <c r="BY426" t="s">
        <v>462</v>
      </c>
      <c r="BZ426" t="s">
        <v>462</v>
      </c>
      <c r="CA426" t="s">
        <v>462</v>
      </c>
      <c r="CB426" t="s">
        <v>462</v>
      </c>
    </row>
    <row r="427" spans="2:80" x14ac:dyDescent="0.35">
      <c r="B427" t="s">
        <v>428</v>
      </c>
      <c r="C427" t="s">
        <v>127</v>
      </c>
      <c r="D427" t="s">
        <v>139</v>
      </c>
      <c r="E427" t="s">
        <v>363</v>
      </c>
      <c r="G427" t="s">
        <v>126</v>
      </c>
      <c r="H427">
        <v>2022</v>
      </c>
      <c r="I427" t="s">
        <v>176</v>
      </c>
      <c r="J427">
        <v>3</v>
      </c>
      <c r="K427">
        <v>4</v>
      </c>
      <c r="L427">
        <v>4</v>
      </c>
      <c r="M427">
        <v>2</v>
      </c>
      <c r="N427">
        <v>4</v>
      </c>
      <c r="O427">
        <v>3</v>
      </c>
      <c r="P427">
        <v>3</v>
      </c>
      <c r="Q427">
        <v>4</v>
      </c>
      <c r="R427">
        <v>4</v>
      </c>
      <c r="S427">
        <v>2</v>
      </c>
      <c r="T427">
        <v>4</v>
      </c>
      <c r="U427">
        <v>4</v>
      </c>
      <c r="V427">
        <v>4</v>
      </c>
      <c r="W427">
        <v>3</v>
      </c>
      <c r="X427">
        <v>4</v>
      </c>
      <c r="Y427">
        <v>3</v>
      </c>
      <c r="Z427">
        <v>3</v>
      </c>
      <c r="AA427">
        <v>2</v>
      </c>
      <c r="AB427">
        <v>5</v>
      </c>
      <c r="AC427">
        <v>5</v>
      </c>
      <c r="AD427">
        <v>3</v>
      </c>
      <c r="AE427">
        <v>5</v>
      </c>
      <c r="AF427">
        <v>3</v>
      </c>
      <c r="AG427">
        <v>2</v>
      </c>
      <c r="AH427">
        <v>1</v>
      </c>
      <c r="AI427">
        <v>3</v>
      </c>
      <c r="AJ427">
        <v>5</v>
      </c>
      <c r="AL427">
        <v>3</v>
      </c>
      <c r="AM427">
        <v>1</v>
      </c>
      <c r="AN427">
        <v>1</v>
      </c>
      <c r="AO427">
        <v>1</v>
      </c>
      <c r="AP427">
        <v>1</v>
      </c>
      <c r="BS427" t="s">
        <v>462</v>
      </c>
      <c r="BT427" t="s">
        <v>462</v>
      </c>
      <c r="BU427" t="s">
        <v>462</v>
      </c>
      <c r="BV427" t="s">
        <v>462</v>
      </c>
      <c r="BW427" t="s">
        <v>462</v>
      </c>
      <c r="BX427" t="s">
        <v>462</v>
      </c>
      <c r="BY427" t="s">
        <v>462</v>
      </c>
      <c r="BZ427" t="s">
        <v>462</v>
      </c>
      <c r="CA427" t="s">
        <v>462</v>
      </c>
      <c r="CB427" t="s">
        <v>462</v>
      </c>
    </row>
    <row r="428" spans="2:80" x14ac:dyDescent="0.35">
      <c r="B428" t="s">
        <v>428</v>
      </c>
      <c r="C428" t="s">
        <v>127</v>
      </c>
      <c r="D428" t="s">
        <v>152</v>
      </c>
      <c r="E428" t="s">
        <v>359</v>
      </c>
      <c r="G428" t="s">
        <v>126</v>
      </c>
      <c r="H428">
        <v>2022</v>
      </c>
      <c r="I428" t="s">
        <v>177</v>
      </c>
      <c r="J428">
        <v>3</v>
      </c>
      <c r="K428">
        <v>3</v>
      </c>
      <c r="L428">
        <v>3</v>
      </c>
      <c r="M428">
        <v>2</v>
      </c>
      <c r="N428">
        <v>4</v>
      </c>
      <c r="O428">
        <v>4</v>
      </c>
      <c r="P428">
        <v>3</v>
      </c>
      <c r="Q428">
        <v>5</v>
      </c>
      <c r="R428">
        <v>4</v>
      </c>
      <c r="S428">
        <v>3</v>
      </c>
      <c r="T428">
        <v>3</v>
      </c>
      <c r="U428">
        <v>4</v>
      </c>
      <c r="V428">
        <v>4</v>
      </c>
      <c r="W428">
        <v>4</v>
      </c>
      <c r="X428">
        <v>4</v>
      </c>
      <c r="Y428">
        <v>3</v>
      </c>
      <c r="Z428">
        <v>2</v>
      </c>
      <c r="AA428">
        <v>4</v>
      </c>
      <c r="AB428">
        <v>2</v>
      </c>
      <c r="AC428">
        <v>3</v>
      </c>
      <c r="AD428">
        <v>3</v>
      </c>
      <c r="AE428">
        <v>3</v>
      </c>
      <c r="AF428">
        <v>4</v>
      </c>
      <c r="AG428">
        <v>4</v>
      </c>
      <c r="AH428">
        <v>4</v>
      </c>
      <c r="AI428">
        <v>4</v>
      </c>
      <c r="AJ428">
        <v>4</v>
      </c>
      <c r="AL428">
        <v>3</v>
      </c>
      <c r="AM428">
        <v>3</v>
      </c>
      <c r="AN428">
        <v>1</v>
      </c>
      <c r="AO428">
        <v>1</v>
      </c>
      <c r="AP428">
        <v>2</v>
      </c>
      <c r="BS428" t="s">
        <v>462</v>
      </c>
      <c r="BT428" t="s">
        <v>462</v>
      </c>
      <c r="BU428" t="s">
        <v>462</v>
      </c>
      <c r="BV428" t="s">
        <v>462</v>
      </c>
      <c r="BW428" t="s">
        <v>462</v>
      </c>
      <c r="BX428" t="s">
        <v>462</v>
      </c>
      <c r="BY428" t="s">
        <v>462</v>
      </c>
      <c r="BZ428" t="s">
        <v>462</v>
      </c>
      <c r="CA428" t="s">
        <v>462</v>
      </c>
      <c r="CB428" t="s">
        <v>462</v>
      </c>
    </row>
    <row r="429" spans="2:80" x14ac:dyDescent="0.35">
      <c r="B429" t="s">
        <v>382</v>
      </c>
      <c r="C429" t="s">
        <v>127</v>
      </c>
      <c r="D429" t="s">
        <v>135</v>
      </c>
      <c r="E429" t="s">
        <v>364</v>
      </c>
      <c r="G429" t="s">
        <v>126</v>
      </c>
      <c r="H429">
        <v>2021</v>
      </c>
      <c r="I429" t="s">
        <v>177</v>
      </c>
      <c r="J429">
        <v>3</v>
      </c>
      <c r="K429">
        <v>4</v>
      </c>
      <c r="L429">
        <v>2</v>
      </c>
      <c r="M429">
        <v>2</v>
      </c>
      <c r="N429">
        <v>3</v>
      </c>
      <c r="O429">
        <v>2</v>
      </c>
      <c r="P429">
        <v>4</v>
      </c>
      <c r="Q429">
        <v>3</v>
      </c>
      <c r="R429">
        <v>4</v>
      </c>
      <c r="S429">
        <v>2</v>
      </c>
      <c r="T429">
        <v>3</v>
      </c>
      <c r="U429">
        <v>2</v>
      </c>
      <c r="V429">
        <v>5</v>
      </c>
      <c r="W429">
        <v>3</v>
      </c>
      <c r="X429">
        <v>5</v>
      </c>
      <c r="Y429">
        <v>1</v>
      </c>
      <c r="Z429">
        <v>5</v>
      </c>
      <c r="AA429">
        <v>1</v>
      </c>
      <c r="AB429">
        <v>1</v>
      </c>
      <c r="AC429">
        <v>5</v>
      </c>
      <c r="AD429">
        <v>5</v>
      </c>
      <c r="AE429">
        <v>5</v>
      </c>
      <c r="AF429">
        <v>5</v>
      </c>
      <c r="AG429">
        <v>5</v>
      </c>
      <c r="AH429">
        <v>3</v>
      </c>
      <c r="AI429">
        <v>2</v>
      </c>
      <c r="AJ429">
        <v>5</v>
      </c>
      <c r="AK429">
        <v>1</v>
      </c>
      <c r="AQ429">
        <v>6.67</v>
      </c>
      <c r="AR429">
        <v>10</v>
      </c>
      <c r="AS429">
        <v>3.33</v>
      </c>
      <c r="AT429">
        <v>6.67</v>
      </c>
      <c r="AU429">
        <v>6.67</v>
      </c>
      <c r="AV429">
        <v>3.33</v>
      </c>
      <c r="AW429">
        <v>10</v>
      </c>
      <c r="AX429">
        <v>6.67</v>
      </c>
      <c r="AY429">
        <v>10</v>
      </c>
      <c r="AZ429">
        <v>6.67</v>
      </c>
      <c r="BA429">
        <v>6.67</v>
      </c>
      <c r="BB429">
        <v>3.33</v>
      </c>
      <c r="BC429" t="s">
        <v>59</v>
      </c>
      <c r="BD429">
        <v>6.67</v>
      </c>
      <c r="BE429" t="s">
        <v>59</v>
      </c>
      <c r="BF429">
        <v>0</v>
      </c>
      <c r="BG429" t="s">
        <v>59</v>
      </c>
      <c r="BH429">
        <v>10</v>
      </c>
      <c r="BI429">
        <v>10</v>
      </c>
      <c r="BJ429" t="s">
        <v>59</v>
      </c>
      <c r="BK429" t="s">
        <v>59</v>
      </c>
      <c r="BL429" t="s">
        <v>59</v>
      </c>
      <c r="BM429" t="s">
        <v>59</v>
      </c>
      <c r="BN429" t="s">
        <v>59</v>
      </c>
      <c r="BO429">
        <v>6.67</v>
      </c>
      <c r="BP429">
        <v>3.33</v>
      </c>
      <c r="BQ429" t="s">
        <v>59</v>
      </c>
      <c r="BR429">
        <v>0</v>
      </c>
      <c r="BS429">
        <v>5</v>
      </c>
      <c r="BT429">
        <v>6.666666666666667</v>
      </c>
      <c r="BU429">
        <v>6.67</v>
      </c>
      <c r="BV429">
        <v>3.33</v>
      </c>
      <c r="BW429">
        <v>8.3350000000000009</v>
      </c>
      <c r="BX429">
        <v>3.335</v>
      </c>
      <c r="BY429" t="s">
        <v>462</v>
      </c>
      <c r="BZ429">
        <v>8.3350000000000009</v>
      </c>
      <c r="CA429">
        <v>10</v>
      </c>
      <c r="CB429" t="s">
        <v>462</v>
      </c>
    </row>
    <row r="430" spans="2:80" x14ac:dyDescent="0.35">
      <c r="B430" t="s">
        <v>428</v>
      </c>
      <c r="C430" t="s">
        <v>127</v>
      </c>
      <c r="D430" t="s">
        <v>147</v>
      </c>
      <c r="E430" t="s">
        <v>363</v>
      </c>
      <c r="G430" t="s">
        <v>126</v>
      </c>
      <c r="H430">
        <v>2022</v>
      </c>
      <c r="I430" t="s">
        <v>176</v>
      </c>
      <c r="J430">
        <v>3</v>
      </c>
      <c r="K430">
        <v>3</v>
      </c>
      <c r="L430">
        <v>2</v>
      </c>
      <c r="M430">
        <v>2</v>
      </c>
      <c r="N430">
        <v>4</v>
      </c>
      <c r="O430">
        <v>3</v>
      </c>
      <c r="P430">
        <v>5</v>
      </c>
      <c r="Q430">
        <v>3</v>
      </c>
      <c r="R430">
        <v>4</v>
      </c>
      <c r="S430">
        <v>4</v>
      </c>
      <c r="T430">
        <v>4</v>
      </c>
      <c r="U430">
        <v>3</v>
      </c>
      <c r="V430">
        <v>3</v>
      </c>
      <c r="W430">
        <v>4</v>
      </c>
      <c r="X430">
        <v>4</v>
      </c>
      <c r="Y430">
        <v>3</v>
      </c>
      <c r="Z430">
        <v>2</v>
      </c>
      <c r="AA430">
        <v>5</v>
      </c>
      <c r="AB430">
        <v>5</v>
      </c>
      <c r="AC430">
        <v>4</v>
      </c>
      <c r="AD430">
        <v>3</v>
      </c>
      <c r="AE430">
        <v>4</v>
      </c>
      <c r="AF430">
        <v>5</v>
      </c>
      <c r="AG430">
        <v>4</v>
      </c>
      <c r="AH430">
        <v>4</v>
      </c>
      <c r="AI430">
        <v>4</v>
      </c>
      <c r="AJ430">
        <v>4</v>
      </c>
      <c r="AL430">
        <v>3</v>
      </c>
      <c r="AM430">
        <v>3</v>
      </c>
      <c r="AN430">
        <v>2</v>
      </c>
      <c r="AO430">
        <v>1</v>
      </c>
      <c r="AP430">
        <v>3</v>
      </c>
      <c r="BS430" t="s">
        <v>462</v>
      </c>
      <c r="BT430" t="s">
        <v>462</v>
      </c>
      <c r="BU430" t="s">
        <v>462</v>
      </c>
      <c r="BV430" t="s">
        <v>462</v>
      </c>
      <c r="BW430" t="s">
        <v>462</v>
      </c>
      <c r="BX430" t="s">
        <v>462</v>
      </c>
      <c r="BY430" t="s">
        <v>462</v>
      </c>
      <c r="BZ430" t="s">
        <v>462</v>
      </c>
      <c r="CA430" t="s">
        <v>462</v>
      </c>
      <c r="CB430" t="s">
        <v>462</v>
      </c>
    </row>
    <row r="431" spans="2:80" x14ac:dyDescent="0.35">
      <c r="B431" t="s">
        <v>428</v>
      </c>
      <c r="C431" t="s">
        <v>127</v>
      </c>
      <c r="D431" t="s">
        <v>147</v>
      </c>
      <c r="E431" t="s">
        <v>363</v>
      </c>
      <c r="G431" t="s">
        <v>126</v>
      </c>
      <c r="H431">
        <v>2022</v>
      </c>
      <c r="I431" t="s">
        <v>177</v>
      </c>
      <c r="J431">
        <v>3</v>
      </c>
      <c r="K431">
        <v>3</v>
      </c>
      <c r="L431">
        <v>2</v>
      </c>
      <c r="M431">
        <v>1</v>
      </c>
      <c r="N431">
        <v>4</v>
      </c>
      <c r="O431">
        <v>5</v>
      </c>
      <c r="P431">
        <v>5</v>
      </c>
      <c r="Q431">
        <v>4</v>
      </c>
      <c r="R431">
        <v>4</v>
      </c>
      <c r="S431">
        <v>3</v>
      </c>
      <c r="T431">
        <v>4</v>
      </c>
      <c r="U431">
        <v>4</v>
      </c>
      <c r="V431">
        <v>4</v>
      </c>
      <c r="W431">
        <v>4</v>
      </c>
      <c r="X431">
        <v>5</v>
      </c>
      <c r="Y431">
        <v>4</v>
      </c>
      <c r="Z431">
        <v>4</v>
      </c>
      <c r="AA431">
        <v>1</v>
      </c>
      <c r="AB431">
        <v>1</v>
      </c>
      <c r="AC431">
        <v>4</v>
      </c>
      <c r="AD431">
        <v>4</v>
      </c>
      <c r="AE431">
        <v>4</v>
      </c>
      <c r="AF431">
        <v>5</v>
      </c>
      <c r="AG431">
        <v>4</v>
      </c>
      <c r="AH431">
        <v>3</v>
      </c>
      <c r="AI431">
        <v>4</v>
      </c>
      <c r="AJ431">
        <v>4</v>
      </c>
      <c r="AL431">
        <v>4</v>
      </c>
      <c r="AM431">
        <v>3</v>
      </c>
      <c r="AN431">
        <v>2</v>
      </c>
      <c r="AO431">
        <v>1</v>
      </c>
      <c r="AP431">
        <v>1</v>
      </c>
      <c r="BS431" t="s">
        <v>462</v>
      </c>
      <c r="BT431" t="s">
        <v>462</v>
      </c>
      <c r="BU431" t="s">
        <v>462</v>
      </c>
      <c r="BV431" t="s">
        <v>462</v>
      </c>
      <c r="BW431" t="s">
        <v>462</v>
      </c>
      <c r="BX431" t="s">
        <v>462</v>
      </c>
      <c r="BY431" t="s">
        <v>462</v>
      </c>
      <c r="BZ431" t="s">
        <v>462</v>
      </c>
      <c r="CA431" t="s">
        <v>462</v>
      </c>
      <c r="CB431" t="s">
        <v>462</v>
      </c>
    </row>
    <row r="432" spans="2:80" x14ac:dyDescent="0.35">
      <c r="B432" t="s">
        <v>428</v>
      </c>
      <c r="C432" t="s">
        <v>127</v>
      </c>
      <c r="D432" t="s">
        <v>152</v>
      </c>
      <c r="E432" t="s">
        <v>359</v>
      </c>
      <c r="G432" t="s">
        <v>126</v>
      </c>
      <c r="H432">
        <v>2022</v>
      </c>
      <c r="I432" t="s">
        <v>176</v>
      </c>
      <c r="J432">
        <v>3</v>
      </c>
      <c r="K432">
        <v>3</v>
      </c>
      <c r="L432">
        <v>3</v>
      </c>
      <c r="M432">
        <v>1</v>
      </c>
      <c r="N432">
        <v>4</v>
      </c>
      <c r="O432">
        <v>4</v>
      </c>
      <c r="P432">
        <v>3</v>
      </c>
      <c r="Q432">
        <v>3</v>
      </c>
      <c r="R432">
        <v>3</v>
      </c>
      <c r="S432">
        <v>2</v>
      </c>
      <c r="T432">
        <v>4</v>
      </c>
      <c r="U432">
        <v>4</v>
      </c>
      <c r="V432">
        <v>3</v>
      </c>
      <c r="W432">
        <v>4</v>
      </c>
      <c r="X432">
        <v>4</v>
      </c>
      <c r="Y432">
        <v>3</v>
      </c>
      <c r="Z432">
        <v>3</v>
      </c>
      <c r="AA432">
        <v>2</v>
      </c>
      <c r="AB432">
        <v>1</v>
      </c>
      <c r="AC432">
        <v>4</v>
      </c>
      <c r="AD432">
        <v>4</v>
      </c>
      <c r="AE432">
        <v>4</v>
      </c>
      <c r="AF432">
        <v>4</v>
      </c>
      <c r="AG432">
        <v>3</v>
      </c>
      <c r="AH432">
        <v>3</v>
      </c>
      <c r="AI432">
        <v>4</v>
      </c>
      <c r="AJ432">
        <v>4</v>
      </c>
      <c r="AL432">
        <v>3</v>
      </c>
      <c r="AM432">
        <v>2</v>
      </c>
      <c r="AN432">
        <v>1</v>
      </c>
      <c r="AO432">
        <v>1</v>
      </c>
      <c r="AP432">
        <v>2</v>
      </c>
      <c r="BS432" t="s">
        <v>462</v>
      </c>
      <c r="BT432" t="s">
        <v>462</v>
      </c>
      <c r="BU432" t="s">
        <v>462</v>
      </c>
      <c r="BV432" t="s">
        <v>462</v>
      </c>
      <c r="BW432" t="s">
        <v>462</v>
      </c>
      <c r="BX432" t="s">
        <v>462</v>
      </c>
      <c r="BY432" t="s">
        <v>462</v>
      </c>
      <c r="BZ432" t="s">
        <v>462</v>
      </c>
      <c r="CA432" t="s">
        <v>462</v>
      </c>
      <c r="CB432" t="s">
        <v>462</v>
      </c>
    </row>
    <row r="433" spans="2:80" x14ac:dyDescent="0.35">
      <c r="B433" t="s">
        <v>383</v>
      </c>
      <c r="C433" t="s">
        <v>127</v>
      </c>
      <c r="D433" t="s">
        <v>373</v>
      </c>
      <c r="E433" t="s">
        <v>361</v>
      </c>
      <c r="G433" t="s">
        <v>126</v>
      </c>
      <c r="H433">
        <v>2021</v>
      </c>
      <c r="I433" t="s">
        <v>177</v>
      </c>
      <c r="J433">
        <v>3</v>
      </c>
      <c r="K433">
        <v>3</v>
      </c>
      <c r="L433">
        <v>2</v>
      </c>
      <c r="M433">
        <v>1</v>
      </c>
      <c r="N433">
        <v>4</v>
      </c>
      <c r="O433">
        <v>3</v>
      </c>
      <c r="P433">
        <v>2</v>
      </c>
      <c r="Q433">
        <v>3</v>
      </c>
      <c r="R433">
        <v>3</v>
      </c>
      <c r="S433">
        <v>3</v>
      </c>
      <c r="T433">
        <v>4</v>
      </c>
      <c r="U433">
        <v>4</v>
      </c>
      <c r="V433">
        <v>3</v>
      </c>
      <c r="W433">
        <v>4</v>
      </c>
      <c r="X433">
        <v>3</v>
      </c>
      <c r="Y433">
        <v>3</v>
      </c>
      <c r="Z433">
        <v>3</v>
      </c>
      <c r="AA433">
        <v>1</v>
      </c>
      <c r="AB433">
        <v>1</v>
      </c>
      <c r="AC433">
        <v>4</v>
      </c>
      <c r="AD433">
        <v>4</v>
      </c>
      <c r="AE433">
        <v>4</v>
      </c>
      <c r="AF433">
        <v>4</v>
      </c>
      <c r="AG433">
        <v>3</v>
      </c>
      <c r="AH433">
        <v>3</v>
      </c>
      <c r="AI433">
        <v>3</v>
      </c>
      <c r="AJ433">
        <v>4</v>
      </c>
      <c r="AK433">
        <v>3</v>
      </c>
      <c r="AQ433">
        <v>6.67</v>
      </c>
      <c r="AR433">
        <v>6.67</v>
      </c>
      <c r="AS433">
        <v>3.33</v>
      </c>
      <c r="AT433">
        <v>10</v>
      </c>
      <c r="AU433">
        <v>10</v>
      </c>
      <c r="AV433">
        <v>6.67</v>
      </c>
      <c r="AW433">
        <v>3.33</v>
      </c>
      <c r="AX433">
        <v>6.67</v>
      </c>
      <c r="AY433">
        <v>6.67</v>
      </c>
      <c r="AZ433">
        <v>3.33</v>
      </c>
      <c r="BA433">
        <v>10</v>
      </c>
      <c r="BB433">
        <v>10</v>
      </c>
      <c r="BC433">
        <v>6.67</v>
      </c>
      <c r="BD433">
        <v>10</v>
      </c>
      <c r="BE433">
        <v>6.67</v>
      </c>
      <c r="BF433">
        <v>6.67</v>
      </c>
      <c r="BG433">
        <v>6.67</v>
      </c>
      <c r="BH433">
        <v>10</v>
      </c>
      <c r="BI433">
        <v>10</v>
      </c>
      <c r="BJ433">
        <v>10</v>
      </c>
      <c r="BK433">
        <v>10</v>
      </c>
      <c r="BL433">
        <v>10</v>
      </c>
      <c r="BM433">
        <v>10</v>
      </c>
      <c r="BN433">
        <v>6.67</v>
      </c>
      <c r="BO433">
        <v>6.67</v>
      </c>
      <c r="BP433">
        <v>6.67</v>
      </c>
      <c r="BQ433">
        <v>10</v>
      </c>
      <c r="BR433">
        <v>6.67</v>
      </c>
      <c r="BS433">
        <v>10</v>
      </c>
      <c r="BT433">
        <v>5.5566666666666675</v>
      </c>
      <c r="BU433">
        <v>10</v>
      </c>
      <c r="BV433">
        <v>6.67</v>
      </c>
      <c r="BW433">
        <v>6.67</v>
      </c>
      <c r="BX433">
        <v>8.89</v>
      </c>
      <c r="BY433">
        <v>6.67</v>
      </c>
      <c r="BZ433">
        <v>3.33</v>
      </c>
      <c r="CA433">
        <v>10</v>
      </c>
      <c r="CB433">
        <v>10</v>
      </c>
    </row>
    <row r="434" spans="2:80" x14ac:dyDescent="0.35">
      <c r="B434" t="s">
        <v>428</v>
      </c>
      <c r="C434" t="s">
        <v>127</v>
      </c>
      <c r="D434" t="s">
        <v>152</v>
      </c>
      <c r="E434" t="s">
        <v>359</v>
      </c>
      <c r="G434" t="s">
        <v>126</v>
      </c>
      <c r="H434">
        <v>2022</v>
      </c>
      <c r="I434" t="s">
        <v>176</v>
      </c>
      <c r="J434">
        <v>3</v>
      </c>
      <c r="K434">
        <v>3</v>
      </c>
      <c r="L434">
        <v>3</v>
      </c>
      <c r="M434">
        <v>1</v>
      </c>
      <c r="N434">
        <v>3</v>
      </c>
      <c r="O434">
        <v>3</v>
      </c>
      <c r="P434">
        <v>5</v>
      </c>
      <c r="Q434">
        <v>3</v>
      </c>
      <c r="R434">
        <v>3</v>
      </c>
      <c r="S434">
        <v>5</v>
      </c>
      <c r="T434">
        <v>3</v>
      </c>
      <c r="U434">
        <v>4</v>
      </c>
      <c r="V434">
        <v>4</v>
      </c>
      <c r="W434">
        <v>3</v>
      </c>
      <c r="X434">
        <v>3</v>
      </c>
      <c r="Y434">
        <v>3</v>
      </c>
      <c r="Z434">
        <v>3</v>
      </c>
      <c r="AA434">
        <v>1</v>
      </c>
      <c r="AB434">
        <v>1</v>
      </c>
      <c r="AC434">
        <v>3</v>
      </c>
      <c r="AD434">
        <v>3</v>
      </c>
      <c r="AE434">
        <v>3</v>
      </c>
      <c r="AF434">
        <v>3</v>
      </c>
      <c r="AG434">
        <v>3</v>
      </c>
      <c r="AH434">
        <v>3</v>
      </c>
      <c r="AI434">
        <v>4</v>
      </c>
      <c r="AJ434">
        <v>3</v>
      </c>
      <c r="AL434">
        <v>3</v>
      </c>
      <c r="AM434">
        <v>2</v>
      </c>
      <c r="AN434">
        <v>1</v>
      </c>
      <c r="AO434">
        <v>1</v>
      </c>
      <c r="AP434">
        <v>2</v>
      </c>
      <c r="BS434" t="s">
        <v>462</v>
      </c>
      <c r="BT434" t="s">
        <v>462</v>
      </c>
      <c r="BU434" t="s">
        <v>462</v>
      </c>
      <c r="BV434" t="s">
        <v>462</v>
      </c>
      <c r="BW434" t="s">
        <v>462</v>
      </c>
      <c r="BX434" t="s">
        <v>462</v>
      </c>
      <c r="BY434" t="s">
        <v>462</v>
      </c>
      <c r="BZ434" t="s">
        <v>462</v>
      </c>
      <c r="CA434" t="s">
        <v>462</v>
      </c>
      <c r="CB434" t="s">
        <v>462</v>
      </c>
    </row>
    <row r="435" spans="2:80" x14ac:dyDescent="0.35">
      <c r="B435" t="s">
        <v>428</v>
      </c>
      <c r="C435" t="s">
        <v>127</v>
      </c>
      <c r="D435" t="s">
        <v>152</v>
      </c>
      <c r="E435" t="s">
        <v>359</v>
      </c>
      <c r="G435" t="s">
        <v>126</v>
      </c>
      <c r="H435">
        <v>2022</v>
      </c>
      <c r="I435" t="s">
        <v>177</v>
      </c>
      <c r="J435">
        <v>3</v>
      </c>
      <c r="K435">
        <v>3</v>
      </c>
      <c r="L435">
        <v>3</v>
      </c>
      <c r="M435">
        <v>2</v>
      </c>
      <c r="N435">
        <v>4</v>
      </c>
      <c r="O435">
        <v>4</v>
      </c>
      <c r="P435">
        <v>2</v>
      </c>
      <c r="Q435">
        <v>3</v>
      </c>
      <c r="R435">
        <v>3</v>
      </c>
      <c r="S435">
        <v>3</v>
      </c>
      <c r="T435">
        <v>4</v>
      </c>
      <c r="U435">
        <v>4</v>
      </c>
      <c r="V435">
        <v>4</v>
      </c>
      <c r="W435">
        <v>4</v>
      </c>
      <c r="X435">
        <v>3</v>
      </c>
      <c r="Y435">
        <v>4</v>
      </c>
      <c r="Z435">
        <v>3</v>
      </c>
      <c r="AA435">
        <v>1</v>
      </c>
      <c r="AB435">
        <v>1</v>
      </c>
      <c r="AC435">
        <v>4</v>
      </c>
      <c r="AD435">
        <v>4</v>
      </c>
      <c r="AE435">
        <v>4</v>
      </c>
      <c r="AF435">
        <v>5</v>
      </c>
      <c r="AG435">
        <v>4</v>
      </c>
      <c r="AH435">
        <v>4</v>
      </c>
      <c r="AI435">
        <v>4</v>
      </c>
      <c r="AJ435">
        <v>3</v>
      </c>
      <c r="AL435">
        <v>4</v>
      </c>
      <c r="AM435">
        <v>2</v>
      </c>
      <c r="AN435">
        <v>1</v>
      </c>
      <c r="AO435">
        <v>1</v>
      </c>
      <c r="AP435">
        <v>2</v>
      </c>
      <c r="BS435" t="s">
        <v>462</v>
      </c>
      <c r="BT435" t="s">
        <v>462</v>
      </c>
      <c r="BU435" t="s">
        <v>462</v>
      </c>
      <c r="BV435" t="s">
        <v>462</v>
      </c>
      <c r="BW435" t="s">
        <v>462</v>
      </c>
      <c r="BX435" t="s">
        <v>462</v>
      </c>
      <c r="BY435" t="s">
        <v>462</v>
      </c>
      <c r="BZ435" t="s">
        <v>462</v>
      </c>
      <c r="CA435" t="s">
        <v>462</v>
      </c>
      <c r="CB435" t="s">
        <v>462</v>
      </c>
    </row>
    <row r="436" spans="2:80" x14ac:dyDescent="0.35">
      <c r="B436" t="s">
        <v>426</v>
      </c>
      <c r="C436" t="s">
        <v>127</v>
      </c>
      <c r="D436" t="s">
        <v>151</v>
      </c>
      <c r="E436" t="s">
        <v>369</v>
      </c>
      <c r="G436" t="s">
        <v>126</v>
      </c>
      <c r="H436">
        <v>2022</v>
      </c>
      <c r="I436" t="s">
        <v>177</v>
      </c>
      <c r="J436">
        <v>3</v>
      </c>
      <c r="K436">
        <v>4</v>
      </c>
      <c r="L436">
        <v>3</v>
      </c>
      <c r="M436">
        <v>1</v>
      </c>
      <c r="N436">
        <v>4</v>
      </c>
      <c r="O436">
        <v>3</v>
      </c>
      <c r="P436">
        <v>3</v>
      </c>
      <c r="Q436">
        <v>3</v>
      </c>
      <c r="R436">
        <v>3</v>
      </c>
      <c r="S436">
        <v>1</v>
      </c>
      <c r="T436">
        <v>4</v>
      </c>
      <c r="U436">
        <v>4</v>
      </c>
      <c r="V436">
        <v>3</v>
      </c>
      <c r="W436">
        <v>4</v>
      </c>
      <c r="X436">
        <v>4</v>
      </c>
      <c r="Y436">
        <v>4</v>
      </c>
      <c r="Z436">
        <v>4</v>
      </c>
      <c r="AA436">
        <v>1</v>
      </c>
      <c r="AB436">
        <v>1</v>
      </c>
      <c r="AC436">
        <v>5</v>
      </c>
      <c r="AD436">
        <v>5</v>
      </c>
      <c r="AE436">
        <v>5</v>
      </c>
      <c r="AF436">
        <v>4</v>
      </c>
      <c r="AG436">
        <v>4</v>
      </c>
      <c r="AH436">
        <v>4</v>
      </c>
      <c r="AI436">
        <v>4</v>
      </c>
      <c r="AJ436">
        <v>4</v>
      </c>
      <c r="AL436">
        <v>4</v>
      </c>
      <c r="AM436">
        <v>1</v>
      </c>
      <c r="AN436">
        <v>1</v>
      </c>
      <c r="AO436">
        <v>1</v>
      </c>
      <c r="AP436">
        <v>1</v>
      </c>
      <c r="BS436" t="s">
        <v>462</v>
      </c>
      <c r="BT436" t="s">
        <v>462</v>
      </c>
      <c r="BU436" t="s">
        <v>462</v>
      </c>
      <c r="BV436" t="s">
        <v>462</v>
      </c>
      <c r="BW436" t="s">
        <v>462</v>
      </c>
      <c r="BX436" t="s">
        <v>462</v>
      </c>
      <c r="BY436" t="s">
        <v>462</v>
      </c>
      <c r="BZ436" t="s">
        <v>462</v>
      </c>
      <c r="CA436" t="s">
        <v>462</v>
      </c>
      <c r="CB436" t="s">
        <v>462</v>
      </c>
    </row>
    <row r="437" spans="2:80" x14ac:dyDescent="0.35">
      <c r="B437" t="s">
        <v>426</v>
      </c>
      <c r="C437" t="s">
        <v>127</v>
      </c>
      <c r="D437" t="s">
        <v>141</v>
      </c>
      <c r="E437" t="s">
        <v>361</v>
      </c>
      <c r="G437" t="s">
        <v>126</v>
      </c>
      <c r="H437">
        <v>2022</v>
      </c>
      <c r="I437" t="s">
        <v>176</v>
      </c>
      <c r="J437">
        <v>3</v>
      </c>
      <c r="K437">
        <v>3</v>
      </c>
      <c r="L437">
        <v>3</v>
      </c>
      <c r="M437">
        <v>3</v>
      </c>
      <c r="N437">
        <v>3</v>
      </c>
      <c r="O437">
        <v>3</v>
      </c>
      <c r="P437">
        <v>4</v>
      </c>
      <c r="Q437">
        <v>5</v>
      </c>
      <c r="R437">
        <v>5</v>
      </c>
      <c r="S437">
        <v>3</v>
      </c>
      <c r="T437">
        <v>4</v>
      </c>
      <c r="U437">
        <v>4</v>
      </c>
      <c r="V437">
        <v>3</v>
      </c>
      <c r="W437">
        <v>4</v>
      </c>
      <c r="X437">
        <v>4</v>
      </c>
      <c r="Y437">
        <v>4</v>
      </c>
      <c r="Z437">
        <v>4</v>
      </c>
      <c r="AA437">
        <v>1</v>
      </c>
      <c r="AB437">
        <v>1</v>
      </c>
      <c r="AC437">
        <v>3</v>
      </c>
      <c r="AD437">
        <v>4</v>
      </c>
      <c r="AE437">
        <v>4</v>
      </c>
      <c r="AF437">
        <v>4</v>
      </c>
      <c r="AG437">
        <v>3</v>
      </c>
      <c r="AH437">
        <v>4</v>
      </c>
      <c r="AI437">
        <v>4</v>
      </c>
      <c r="AJ437">
        <v>3</v>
      </c>
      <c r="AL437">
        <v>4</v>
      </c>
      <c r="AM437">
        <v>1</v>
      </c>
      <c r="AN437">
        <v>2</v>
      </c>
      <c r="AO437">
        <v>3</v>
      </c>
      <c r="AP437">
        <v>2</v>
      </c>
      <c r="BS437" t="s">
        <v>462</v>
      </c>
      <c r="BT437" t="s">
        <v>462</v>
      </c>
      <c r="BU437" t="s">
        <v>462</v>
      </c>
      <c r="BV437" t="s">
        <v>462</v>
      </c>
      <c r="BW437" t="s">
        <v>462</v>
      </c>
      <c r="BX437" t="s">
        <v>462</v>
      </c>
      <c r="BY437" t="s">
        <v>462</v>
      </c>
      <c r="BZ437" t="s">
        <v>462</v>
      </c>
      <c r="CA437" t="s">
        <v>462</v>
      </c>
      <c r="CB437" t="s">
        <v>462</v>
      </c>
    </row>
    <row r="438" spans="2:80" x14ac:dyDescent="0.35">
      <c r="B438" t="s">
        <v>426</v>
      </c>
      <c r="C438" t="s">
        <v>127</v>
      </c>
      <c r="D438" t="s">
        <v>133</v>
      </c>
      <c r="E438" t="s">
        <v>366</v>
      </c>
      <c r="G438" t="s">
        <v>126</v>
      </c>
      <c r="H438">
        <v>2022</v>
      </c>
      <c r="I438" t="s">
        <v>177</v>
      </c>
      <c r="J438">
        <v>3</v>
      </c>
      <c r="K438">
        <v>3</v>
      </c>
      <c r="L438">
        <v>3</v>
      </c>
      <c r="M438">
        <v>2</v>
      </c>
      <c r="N438">
        <v>4</v>
      </c>
      <c r="O438">
        <v>4</v>
      </c>
      <c r="P438">
        <v>3</v>
      </c>
      <c r="Q438">
        <v>2</v>
      </c>
      <c r="R438">
        <v>4</v>
      </c>
      <c r="S438">
        <v>3</v>
      </c>
      <c r="T438">
        <v>4</v>
      </c>
      <c r="U438">
        <v>3</v>
      </c>
      <c r="V438">
        <v>3</v>
      </c>
      <c r="W438">
        <v>1</v>
      </c>
      <c r="X438">
        <v>3</v>
      </c>
      <c r="Y438">
        <v>3</v>
      </c>
      <c r="Z438">
        <v>2</v>
      </c>
      <c r="AA438">
        <v>2</v>
      </c>
      <c r="AB438">
        <v>1</v>
      </c>
      <c r="AC438">
        <v>4</v>
      </c>
      <c r="AD438">
        <v>3</v>
      </c>
      <c r="AF438">
        <v>1</v>
      </c>
      <c r="AG438">
        <v>1</v>
      </c>
      <c r="AH438">
        <v>1</v>
      </c>
      <c r="AI438">
        <v>3</v>
      </c>
      <c r="AJ438">
        <v>2</v>
      </c>
      <c r="AL438">
        <v>3</v>
      </c>
      <c r="AM438">
        <v>1</v>
      </c>
      <c r="AN438">
        <v>1</v>
      </c>
      <c r="AO438">
        <v>1</v>
      </c>
      <c r="AP438">
        <v>2</v>
      </c>
      <c r="BS438" t="s">
        <v>462</v>
      </c>
      <c r="BT438" t="s">
        <v>462</v>
      </c>
      <c r="BU438" t="s">
        <v>462</v>
      </c>
      <c r="BV438" t="s">
        <v>462</v>
      </c>
      <c r="BW438" t="s">
        <v>462</v>
      </c>
      <c r="BX438" t="s">
        <v>462</v>
      </c>
      <c r="BY438" t="s">
        <v>462</v>
      </c>
      <c r="BZ438" t="s">
        <v>462</v>
      </c>
      <c r="CA438" t="s">
        <v>462</v>
      </c>
      <c r="CB438" t="s">
        <v>462</v>
      </c>
    </row>
    <row r="439" spans="2:80" x14ac:dyDescent="0.35">
      <c r="B439" t="s">
        <v>383</v>
      </c>
      <c r="C439" t="s">
        <v>127</v>
      </c>
      <c r="D439" t="s">
        <v>373</v>
      </c>
      <c r="E439" t="s">
        <v>361</v>
      </c>
      <c r="G439" t="s">
        <v>126</v>
      </c>
      <c r="H439">
        <v>2021</v>
      </c>
      <c r="I439" t="s">
        <v>177</v>
      </c>
      <c r="J439">
        <v>3</v>
      </c>
      <c r="K439">
        <v>3</v>
      </c>
      <c r="L439">
        <v>2</v>
      </c>
      <c r="M439">
        <v>1</v>
      </c>
      <c r="N439">
        <v>4</v>
      </c>
      <c r="O439">
        <v>5</v>
      </c>
      <c r="P439">
        <v>2</v>
      </c>
      <c r="Q439">
        <v>2</v>
      </c>
      <c r="R439">
        <v>3</v>
      </c>
      <c r="S439">
        <v>3</v>
      </c>
      <c r="T439">
        <v>3</v>
      </c>
      <c r="U439">
        <v>4</v>
      </c>
      <c r="V439">
        <v>3</v>
      </c>
      <c r="W439">
        <v>4</v>
      </c>
      <c r="X439">
        <v>3</v>
      </c>
      <c r="Y439">
        <v>3</v>
      </c>
      <c r="Z439">
        <v>3</v>
      </c>
      <c r="AA439">
        <v>1</v>
      </c>
      <c r="AB439">
        <v>1</v>
      </c>
      <c r="AC439">
        <v>3</v>
      </c>
      <c r="AD439">
        <v>4</v>
      </c>
      <c r="AE439">
        <v>3</v>
      </c>
      <c r="AG439">
        <v>5</v>
      </c>
      <c r="AH439">
        <v>3</v>
      </c>
      <c r="AI439">
        <v>4</v>
      </c>
      <c r="AJ439">
        <v>3</v>
      </c>
      <c r="AK439">
        <v>3</v>
      </c>
      <c r="AQ439">
        <v>6.67</v>
      </c>
      <c r="AR439">
        <v>6.67</v>
      </c>
      <c r="AS439">
        <v>3.33</v>
      </c>
      <c r="AT439">
        <v>10</v>
      </c>
      <c r="AU439">
        <v>10</v>
      </c>
      <c r="AV439" t="s">
        <v>59</v>
      </c>
      <c r="AW439">
        <v>3.33</v>
      </c>
      <c r="AX439">
        <v>3.33</v>
      </c>
      <c r="AY439">
        <v>6.67</v>
      </c>
      <c r="AZ439">
        <v>3.33</v>
      </c>
      <c r="BA439">
        <v>6.67</v>
      </c>
      <c r="BB439">
        <v>10</v>
      </c>
      <c r="BC439">
        <v>6.67</v>
      </c>
      <c r="BD439">
        <v>10</v>
      </c>
      <c r="BE439">
        <v>6.67</v>
      </c>
      <c r="BF439">
        <v>6.67</v>
      </c>
      <c r="BG439">
        <v>6.67</v>
      </c>
      <c r="BH439">
        <v>10</v>
      </c>
      <c r="BI439">
        <v>10</v>
      </c>
      <c r="BJ439">
        <v>6.67</v>
      </c>
      <c r="BK439">
        <v>10</v>
      </c>
      <c r="BL439">
        <v>6.67</v>
      </c>
      <c r="BN439" t="s">
        <v>59</v>
      </c>
      <c r="BO439">
        <v>6.67</v>
      </c>
      <c r="BP439">
        <v>10</v>
      </c>
      <c r="BQ439">
        <v>6.67</v>
      </c>
      <c r="BR439">
        <v>6.67</v>
      </c>
      <c r="BS439">
        <v>10</v>
      </c>
      <c r="BT439">
        <v>5.5566666666666675</v>
      </c>
      <c r="BU439">
        <v>8.3350000000000009</v>
      </c>
      <c r="BV439">
        <v>6.67</v>
      </c>
      <c r="BW439">
        <v>5</v>
      </c>
      <c r="BX439">
        <v>8.3350000000000009</v>
      </c>
      <c r="BY439">
        <v>6.67</v>
      </c>
      <c r="BZ439">
        <v>3.33</v>
      </c>
      <c r="CA439">
        <v>10</v>
      </c>
      <c r="CB439">
        <v>6.67</v>
      </c>
    </row>
    <row r="440" spans="2:80" x14ac:dyDescent="0.35">
      <c r="B440" t="s">
        <v>383</v>
      </c>
      <c r="C440" t="s">
        <v>127</v>
      </c>
      <c r="D440" t="s">
        <v>373</v>
      </c>
      <c r="E440" t="s">
        <v>361</v>
      </c>
      <c r="G440" t="s">
        <v>126</v>
      </c>
      <c r="H440">
        <v>2021</v>
      </c>
      <c r="I440" t="s">
        <v>177</v>
      </c>
      <c r="J440">
        <v>3</v>
      </c>
      <c r="K440">
        <v>2</v>
      </c>
      <c r="L440">
        <v>2</v>
      </c>
      <c r="M440">
        <v>3</v>
      </c>
      <c r="N440">
        <v>4</v>
      </c>
      <c r="O440">
        <v>5</v>
      </c>
      <c r="P440">
        <v>2</v>
      </c>
      <c r="Q440">
        <v>3</v>
      </c>
      <c r="R440">
        <v>3</v>
      </c>
      <c r="S440">
        <v>4</v>
      </c>
      <c r="T440">
        <v>4</v>
      </c>
      <c r="U440">
        <v>4</v>
      </c>
      <c r="V440">
        <v>4</v>
      </c>
      <c r="W440">
        <v>3</v>
      </c>
      <c r="X440">
        <v>4</v>
      </c>
      <c r="Y440">
        <v>2</v>
      </c>
      <c r="Z440">
        <v>2</v>
      </c>
      <c r="AA440">
        <v>2</v>
      </c>
      <c r="AB440">
        <v>2</v>
      </c>
      <c r="AC440">
        <v>4</v>
      </c>
      <c r="AD440">
        <v>3</v>
      </c>
      <c r="AE440">
        <v>4</v>
      </c>
      <c r="AF440">
        <v>3</v>
      </c>
      <c r="AG440">
        <v>3</v>
      </c>
      <c r="AH440">
        <v>4</v>
      </c>
      <c r="AI440">
        <v>1</v>
      </c>
      <c r="AJ440">
        <v>4</v>
      </c>
      <c r="AK440">
        <v>3</v>
      </c>
      <c r="AQ440">
        <v>6.67</v>
      </c>
      <c r="AR440">
        <v>3.33</v>
      </c>
      <c r="AS440">
        <v>3.33</v>
      </c>
      <c r="AT440">
        <v>3.33</v>
      </c>
      <c r="AU440">
        <v>10</v>
      </c>
      <c r="AV440" t="s">
        <v>59</v>
      </c>
      <c r="AW440">
        <v>3.33</v>
      </c>
      <c r="AX440">
        <v>6.67</v>
      </c>
      <c r="AY440">
        <v>6.67</v>
      </c>
      <c r="AZ440">
        <v>0</v>
      </c>
      <c r="BA440">
        <v>10</v>
      </c>
      <c r="BB440">
        <v>10</v>
      </c>
      <c r="BC440">
        <v>10</v>
      </c>
      <c r="BD440">
        <v>6.67</v>
      </c>
      <c r="BE440">
        <v>10</v>
      </c>
      <c r="BF440">
        <v>3.33</v>
      </c>
      <c r="BG440">
        <v>3.33</v>
      </c>
      <c r="BH440">
        <v>6.67</v>
      </c>
      <c r="BI440">
        <v>6.67</v>
      </c>
      <c r="BJ440">
        <v>10</v>
      </c>
      <c r="BK440">
        <v>6.67</v>
      </c>
      <c r="BL440">
        <v>10</v>
      </c>
      <c r="BM440">
        <v>6.67</v>
      </c>
      <c r="BN440">
        <v>6.67</v>
      </c>
      <c r="BO440">
        <v>10</v>
      </c>
      <c r="BP440">
        <v>0</v>
      </c>
      <c r="BQ440">
        <v>10</v>
      </c>
      <c r="BR440">
        <v>6.67</v>
      </c>
      <c r="BS440">
        <v>10</v>
      </c>
      <c r="BT440">
        <v>4.4433333333333334</v>
      </c>
      <c r="BU440">
        <v>6.665</v>
      </c>
      <c r="BV440">
        <v>10</v>
      </c>
      <c r="BW440">
        <v>6.67</v>
      </c>
      <c r="BX440">
        <v>5.5566666666666675</v>
      </c>
      <c r="BY440">
        <v>6.665</v>
      </c>
      <c r="BZ440">
        <v>1.665</v>
      </c>
      <c r="CA440">
        <v>6.669999999999999</v>
      </c>
      <c r="CB440">
        <v>10</v>
      </c>
    </row>
    <row r="441" spans="2:80" x14ac:dyDescent="0.35">
      <c r="B441" t="s">
        <v>382</v>
      </c>
      <c r="C441" t="s">
        <v>127</v>
      </c>
      <c r="D441" t="s">
        <v>135</v>
      </c>
      <c r="E441" t="s">
        <v>363</v>
      </c>
      <c r="G441" t="s">
        <v>126</v>
      </c>
      <c r="H441">
        <v>2021</v>
      </c>
      <c r="I441" t="s">
        <v>177</v>
      </c>
      <c r="J441">
        <v>3</v>
      </c>
      <c r="K441">
        <v>3</v>
      </c>
      <c r="L441">
        <v>2</v>
      </c>
      <c r="M441">
        <v>1</v>
      </c>
      <c r="N441">
        <v>4</v>
      </c>
      <c r="O441">
        <v>4</v>
      </c>
      <c r="P441">
        <v>2</v>
      </c>
      <c r="Q441">
        <v>3</v>
      </c>
      <c r="R441">
        <v>3</v>
      </c>
      <c r="S441">
        <v>5</v>
      </c>
      <c r="T441">
        <v>4</v>
      </c>
      <c r="U441">
        <v>3</v>
      </c>
      <c r="V441">
        <v>2</v>
      </c>
      <c r="W441">
        <v>2</v>
      </c>
      <c r="X441">
        <v>3</v>
      </c>
      <c r="Y441">
        <v>3</v>
      </c>
      <c r="Z441">
        <v>3</v>
      </c>
      <c r="AA441">
        <v>2</v>
      </c>
      <c r="AB441">
        <v>1</v>
      </c>
      <c r="AC441">
        <v>3</v>
      </c>
      <c r="AD441">
        <v>4</v>
      </c>
      <c r="AE441">
        <v>2</v>
      </c>
      <c r="AF441">
        <v>3</v>
      </c>
      <c r="AG441">
        <v>3</v>
      </c>
      <c r="AH441">
        <v>3</v>
      </c>
      <c r="AI441">
        <v>3</v>
      </c>
      <c r="AJ441">
        <v>3</v>
      </c>
      <c r="AK441">
        <v>3</v>
      </c>
      <c r="AQ441">
        <v>6.67</v>
      </c>
      <c r="AR441">
        <v>6.67</v>
      </c>
      <c r="AS441">
        <v>3.33</v>
      </c>
      <c r="AT441">
        <v>10</v>
      </c>
      <c r="AU441">
        <v>10</v>
      </c>
      <c r="AV441">
        <v>10</v>
      </c>
      <c r="AW441">
        <v>3.33</v>
      </c>
      <c r="AX441">
        <v>6.67</v>
      </c>
      <c r="AY441">
        <v>6.67</v>
      </c>
      <c r="AZ441" t="s">
        <v>59</v>
      </c>
      <c r="BA441">
        <v>10</v>
      </c>
      <c r="BB441">
        <v>6.67</v>
      </c>
      <c r="BC441">
        <v>3.33</v>
      </c>
      <c r="BD441">
        <v>3.33</v>
      </c>
      <c r="BE441">
        <v>6.67</v>
      </c>
      <c r="BF441">
        <v>6.67</v>
      </c>
      <c r="BG441">
        <v>6.67</v>
      </c>
      <c r="BH441">
        <v>6.67</v>
      </c>
      <c r="BI441">
        <v>10</v>
      </c>
      <c r="BJ441">
        <v>6.67</v>
      </c>
      <c r="BK441">
        <v>10</v>
      </c>
      <c r="BL441">
        <v>3.33</v>
      </c>
      <c r="BM441">
        <v>6.67</v>
      </c>
      <c r="BN441">
        <v>6.67</v>
      </c>
      <c r="BO441">
        <v>6.67</v>
      </c>
      <c r="BP441">
        <v>6.67</v>
      </c>
      <c r="BQ441">
        <v>6.67</v>
      </c>
      <c r="BR441">
        <v>6.67</v>
      </c>
      <c r="BS441">
        <v>8.3350000000000009</v>
      </c>
      <c r="BT441">
        <v>5.5566666666666675</v>
      </c>
      <c r="BU441">
        <v>10</v>
      </c>
      <c r="BV441">
        <v>8.3350000000000009</v>
      </c>
      <c r="BW441">
        <v>6.67</v>
      </c>
      <c r="BX441">
        <v>5.5566666666666675</v>
      </c>
      <c r="BY441">
        <v>5</v>
      </c>
      <c r="BZ441">
        <v>3.33</v>
      </c>
      <c r="CA441">
        <v>8.89</v>
      </c>
      <c r="CB441">
        <v>5</v>
      </c>
    </row>
    <row r="442" spans="2:80" x14ac:dyDescent="0.35">
      <c r="B442" t="s">
        <v>382</v>
      </c>
      <c r="C442" t="s">
        <v>127</v>
      </c>
      <c r="D442" t="s">
        <v>135</v>
      </c>
      <c r="E442" t="s">
        <v>364</v>
      </c>
      <c r="G442" t="s">
        <v>126</v>
      </c>
      <c r="H442">
        <v>2021</v>
      </c>
      <c r="I442" t="s">
        <v>177</v>
      </c>
      <c r="J442">
        <v>3</v>
      </c>
      <c r="K442">
        <v>4</v>
      </c>
      <c r="L442">
        <v>4</v>
      </c>
      <c r="M442">
        <v>1</v>
      </c>
      <c r="N442">
        <v>3</v>
      </c>
      <c r="O442">
        <v>5</v>
      </c>
      <c r="P442">
        <v>3</v>
      </c>
      <c r="Q442">
        <v>4</v>
      </c>
      <c r="R442">
        <v>4</v>
      </c>
      <c r="S442">
        <v>3</v>
      </c>
      <c r="T442">
        <v>3</v>
      </c>
      <c r="U442">
        <v>3</v>
      </c>
      <c r="V442">
        <v>3</v>
      </c>
      <c r="W442">
        <v>3</v>
      </c>
      <c r="X442">
        <v>3</v>
      </c>
      <c r="Y442">
        <v>3</v>
      </c>
      <c r="Z442">
        <v>5</v>
      </c>
      <c r="AA442">
        <v>1</v>
      </c>
      <c r="AB442">
        <v>1</v>
      </c>
      <c r="AC442">
        <v>3</v>
      </c>
      <c r="AD442">
        <v>3</v>
      </c>
      <c r="AE442">
        <v>3</v>
      </c>
      <c r="AG442">
        <v>3</v>
      </c>
      <c r="AH442">
        <v>3</v>
      </c>
      <c r="AI442">
        <v>3</v>
      </c>
      <c r="AJ442">
        <v>3</v>
      </c>
      <c r="AK442">
        <v>3</v>
      </c>
      <c r="AQ442">
        <v>6.67</v>
      </c>
      <c r="AR442">
        <v>10</v>
      </c>
      <c r="AS442">
        <v>10</v>
      </c>
      <c r="AT442">
        <v>10</v>
      </c>
      <c r="AU442">
        <v>6.67</v>
      </c>
      <c r="AV442" t="s">
        <v>59</v>
      </c>
      <c r="AW442">
        <v>6.67</v>
      </c>
      <c r="AX442">
        <v>10</v>
      </c>
      <c r="AY442">
        <v>10</v>
      </c>
      <c r="AZ442">
        <v>3.33</v>
      </c>
      <c r="BA442">
        <v>6.67</v>
      </c>
      <c r="BB442">
        <v>6.67</v>
      </c>
      <c r="BC442">
        <v>6.67</v>
      </c>
      <c r="BD442">
        <v>6.67</v>
      </c>
      <c r="BE442">
        <v>6.67</v>
      </c>
      <c r="BF442">
        <v>6.67</v>
      </c>
      <c r="BG442" t="s">
        <v>59</v>
      </c>
      <c r="BH442">
        <v>10</v>
      </c>
      <c r="BI442">
        <v>10</v>
      </c>
      <c r="BJ442">
        <v>6.67</v>
      </c>
      <c r="BK442">
        <v>6.67</v>
      </c>
      <c r="BL442">
        <v>6.67</v>
      </c>
      <c r="BN442">
        <v>6.67</v>
      </c>
      <c r="BO442">
        <v>6.67</v>
      </c>
      <c r="BP442">
        <v>6.67</v>
      </c>
      <c r="BQ442">
        <v>6.67</v>
      </c>
      <c r="BR442">
        <v>6.67</v>
      </c>
      <c r="BS442">
        <v>6.67</v>
      </c>
      <c r="BT442">
        <v>8.89</v>
      </c>
      <c r="BU442">
        <v>8.3350000000000009</v>
      </c>
      <c r="BV442">
        <v>6.67</v>
      </c>
      <c r="BW442">
        <v>10</v>
      </c>
      <c r="BX442">
        <v>6.67</v>
      </c>
      <c r="BY442">
        <v>6.67</v>
      </c>
      <c r="BZ442">
        <v>5</v>
      </c>
      <c r="CA442">
        <v>8.89</v>
      </c>
      <c r="CB442">
        <v>6.67</v>
      </c>
    </row>
    <row r="443" spans="2:80" x14ac:dyDescent="0.35">
      <c r="B443" t="s">
        <v>382</v>
      </c>
      <c r="C443" t="s">
        <v>127</v>
      </c>
      <c r="D443" t="s">
        <v>135</v>
      </c>
      <c r="E443" t="s">
        <v>364</v>
      </c>
      <c r="G443" t="s">
        <v>126</v>
      </c>
      <c r="H443">
        <v>2021</v>
      </c>
      <c r="I443" t="s">
        <v>177</v>
      </c>
      <c r="J443">
        <v>3</v>
      </c>
      <c r="K443">
        <v>2</v>
      </c>
      <c r="L443">
        <v>3</v>
      </c>
      <c r="M443">
        <v>3</v>
      </c>
      <c r="N443">
        <v>3</v>
      </c>
      <c r="O443">
        <v>5</v>
      </c>
      <c r="P443">
        <v>3</v>
      </c>
      <c r="Q443">
        <v>5</v>
      </c>
      <c r="R443">
        <v>5</v>
      </c>
      <c r="S443">
        <v>3</v>
      </c>
      <c r="T443">
        <v>4</v>
      </c>
      <c r="V443">
        <v>3</v>
      </c>
      <c r="W443">
        <v>5</v>
      </c>
      <c r="X443">
        <v>5</v>
      </c>
      <c r="Z443">
        <v>3</v>
      </c>
      <c r="AA443">
        <v>1</v>
      </c>
      <c r="AB443">
        <v>1</v>
      </c>
      <c r="AC443">
        <v>5</v>
      </c>
      <c r="AD443">
        <v>3</v>
      </c>
      <c r="AE443">
        <v>5</v>
      </c>
      <c r="AF443">
        <v>4</v>
      </c>
      <c r="AG443">
        <v>3</v>
      </c>
      <c r="AH443">
        <v>3</v>
      </c>
      <c r="AI443">
        <v>3</v>
      </c>
      <c r="AJ443">
        <v>3</v>
      </c>
      <c r="AK443">
        <v>3</v>
      </c>
      <c r="AQ443">
        <v>6.67</v>
      </c>
      <c r="AR443">
        <v>3.33</v>
      </c>
      <c r="AS443">
        <v>6.67</v>
      </c>
      <c r="AT443">
        <v>3.33</v>
      </c>
      <c r="AU443">
        <v>6.67</v>
      </c>
      <c r="AV443" t="s">
        <v>59</v>
      </c>
      <c r="AW443">
        <v>6.67</v>
      </c>
      <c r="AX443" t="s">
        <v>59</v>
      </c>
      <c r="AY443" t="s">
        <v>59</v>
      </c>
      <c r="AZ443">
        <v>3.33</v>
      </c>
      <c r="BA443">
        <v>10</v>
      </c>
      <c r="BC443">
        <v>6.67</v>
      </c>
      <c r="BD443" t="s">
        <v>59</v>
      </c>
      <c r="BE443" t="s">
        <v>59</v>
      </c>
      <c r="BG443">
        <v>6.67</v>
      </c>
      <c r="BH443">
        <v>10</v>
      </c>
      <c r="BI443">
        <v>10</v>
      </c>
      <c r="BJ443" t="s">
        <v>59</v>
      </c>
      <c r="BK443">
        <v>6.67</v>
      </c>
      <c r="BL443" t="s">
        <v>59</v>
      </c>
      <c r="BM443">
        <v>10</v>
      </c>
      <c r="BN443">
        <v>6.67</v>
      </c>
      <c r="BO443">
        <v>6.67</v>
      </c>
      <c r="BP443">
        <v>6.67</v>
      </c>
      <c r="BQ443">
        <v>6.67</v>
      </c>
      <c r="BR443">
        <v>6.67</v>
      </c>
      <c r="BS443">
        <v>6.67</v>
      </c>
      <c r="BT443">
        <v>5.5566666666666675</v>
      </c>
      <c r="BU443">
        <v>6.665</v>
      </c>
      <c r="BV443" t="s">
        <v>462</v>
      </c>
      <c r="BW443" t="s">
        <v>462</v>
      </c>
      <c r="BX443">
        <v>10</v>
      </c>
      <c r="BY443">
        <v>6.67</v>
      </c>
      <c r="BZ443">
        <v>5</v>
      </c>
      <c r="CA443">
        <v>8.89</v>
      </c>
      <c r="CB443" t="s">
        <v>462</v>
      </c>
    </row>
    <row r="444" spans="2:80" x14ac:dyDescent="0.35">
      <c r="B444" t="s">
        <v>382</v>
      </c>
      <c r="C444" t="s">
        <v>127</v>
      </c>
      <c r="D444" t="s">
        <v>135</v>
      </c>
      <c r="E444" t="s">
        <v>364</v>
      </c>
      <c r="G444" t="s">
        <v>126</v>
      </c>
      <c r="H444">
        <v>2021</v>
      </c>
      <c r="I444" t="s">
        <v>177</v>
      </c>
      <c r="J444">
        <v>3</v>
      </c>
      <c r="K444">
        <v>4</v>
      </c>
      <c r="L444">
        <v>3</v>
      </c>
      <c r="M444">
        <v>2</v>
      </c>
      <c r="N444">
        <v>4</v>
      </c>
      <c r="O444">
        <v>3</v>
      </c>
      <c r="P444">
        <v>4</v>
      </c>
      <c r="Q444">
        <v>4</v>
      </c>
      <c r="R444">
        <v>4</v>
      </c>
      <c r="S444">
        <v>3</v>
      </c>
      <c r="T444">
        <v>4</v>
      </c>
      <c r="U444">
        <v>4</v>
      </c>
      <c r="V444">
        <v>4</v>
      </c>
      <c r="W444">
        <v>4</v>
      </c>
      <c r="X444">
        <v>3</v>
      </c>
      <c r="Y444">
        <v>4</v>
      </c>
      <c r="Z444">
        <v>3</v>
      </c>
      <c r="AA444">
        <v>1</v>
      </c>
      <c r="AB444">
        <v>1</v>
      </c>
      <c r="AC444">
        <v>3</v>
      </c>
      <c r="AD444">
        <v>4</v>
      </c>
      <c r="AE444">
        <v>3</v>
      </c>
      <c r="AF444">
        <v>4</v>
      </c>
      <c r="AG444">
        <v>3</v>
      </c>
      <c r="AH444">
        <v>3</v>
      </c>
      <c r="AI444">
        <v>3</v>
      </c>
      <c r="AJ444">
        <v>4</v>
      </c>
      <c r="AK444">
        <v>4</v>
      </c>
      <c r="AQ444">
        <v>6.67</v>
      </c>
      <c r="AR444">
        <v>10</v>
      </c>
      <c r="AS444">
        <v>6.67</v>
      </c>
      <c r="AT444">
        <v>6.67</v>
      </c>
      <c r="AU444">
        <v>10</v>
      </c>
      <c r="AV444">
        <v>6.67</v>
      </c>
      <c r="AW444">
        <v>10</v>
      </c>
      <c r="AX444">
        <v>10</v>
      </c>
      <c r="AY444">
        <v>10</v>
      </c>
      <c r="AZ444">
        <v>3.33</v>
      </c>
      <c r="BA444">
        <v>10</v>
      </c>
      <c r="BB444">
        <v>10</v>
      </c>
      <c r="BC444">
        <v>10</v>
      </c>
      <c r="BD444">
        <v>10</v>
      </c>
      <c r="BE444">
        <v>6.67</v>
      </c>
      <c r="BF444">
        <v>10</v>
      </c>
      <c r="BG444">
        <v>6.67</v>
      </c>
      <c r="BH444">
        <v>10</v>
      </c>
      <c r="BI444">
        <v>10</v>
      </c>
      <c r="BJ444">
        <v>6.67</v>
      </c>
      <c r="BK444">
        <v>10</v>
      </c>
      <c r="BL444">
        <v>6.67</v>
      </c>
      <c r="BM444">
        <v>10</v>
      </c>
      <c r="BN444">
        <v>6.67</v>
      </c>
      <c r="BO444">
        <v>6.67</v>
      </c>
      <c r="BP444">
        <v>6.67</v>
      </c>
      <c r="BQ444">
        <v>10</v>
      </c>
      <c r="BR444">
        <v>10</v>
      </c>
      <c r="BS444">
        <v>10</v>
      </c>
      <c r="BT444">
        <v>7.7800000000000011</v>
      </c>
      <c r="BU444">
        <v>8.3350000000000009</v>
      </c>
      <c r="BV444">
        <v>6.67</v>
      </c>
      <c r="BW444">
        <v>10</v>
      </c>
      <c r="BX444">
        <v>10</v>
      </c>
      <c r="BY444">
        <v>8.3350000000000009</v>
      </c>
      <c r="BZ444">
        <v>6.665</v>
      </c>
      <c r="CA444">
        <v>10</v>
      </c>
      <c r="CB444">
        <v>6.67</v>
      </c>
    </row>
    <row r="445" spans="2:80" x14ac:dyDescent="0.35">
      <c r="B445" t="s">
        <v>427</v>
      </c>
      <c r="C445" t="s">
        <v>127</v>
      </c>
      <c r="D445" t="s">
        <v>152</v>
      </c>
      <c r="E445" t="s">
        <v>425</v>
      </c>
      <c r="G445" t="s">
        <v>126</v>
      </c>
      <c r="H445">
        <v>2022</v>
      </c>
      <c r="I445" t="s">
        <v>177</v>
      </c>
      <c r="J445">
        <v>3</v>
      </c>
      <c r="K445">
        <v>2</v>
      </c>
      <c r="L445">
        <v>2</v>
      </c>
      <c r="M445">
        <v>2</v>
      </c>
      <c r="N445">
        <v>3</v>
      </c>
      <c r="P445">
        <v>1</v>
      </c>
      <c r="Q445">
        <v>1</v>
      </c>
      <c r="R445">
        <v>4</v>
      </c>
      <c r="S445">
        <v>4</v>
      </c>
      <c r="T445">
        <v>4</v>
      </c>
      <c r="U445">
        <v>4</v>
      </c>
      <c r="V445">
        <v>4</v>
      </c>
      <c r="W445">
        <v>4</v>
      </c>
      <c r="X445">
        <v>4</v>
      </c>
      <c r="Y445">
        <v>3</v>
      </c>
      <c r="Z445">
        <v>2</v>
      </c>
      <c r="AA445">
        <v>1</v>
      </c>
      <c r="AB445">
        <v>1</v>
      </c>
      <c r="AC445">
        <v>4</v>
      </c>
      <c r="AD445">
        <v>3</v>
      </c>
      <c r="AE445">
        <v>4</v>
      </c>
      <c r="AF445">
        <v>4</v>
      </c>
      <c r="AG445">
        <v>3</v>
      </c>
      <c r="AH445">
        <v>3</v>
      </c>
      <c r="AI445">
        <v>3</v>
      </c>
      <c r="AJ445">
        <v>4</v>
      </c>
      <c r="AL445">
        <v>3</v>
      </c>
      <c r="AM445">
        <v>3</v>
      </c>
      <c r="AN445">
        <v>2</v>
      </c>
      <c r="AO445">
        <v>1</v>
      </c>
      <c r="BS445" t="s">
        <v>462</v>
      </c>
      <c r="BT445" t="s">
        <v>462</v>
      </c>
      <c r="BU445" t="s">
        <v>462</v>
      </c>
      <c r="BV445" t="s">
        <v>462</v>
      </c>
      <c r="BW445" t="s">
        <v>462</v>
      </c>
      <c r="BX445" t="s">
        <v>462</v>
      </c>
      <c r="BY445" t="s">
        <v>462</v>
      </c>
      <c r="BZ445" t="s">
        <v>462</v>
      </c>
      <c r="CA445" t="s">
        <v>462</v>
      </c>
      <c r="CB445" t="s">
        <v>462</v>
      </c>
    </row>
    <row r="446" spans="2:80" x14ac:dyDescent="0.35">
      <c r="B446" t="s">
        <v>428</v>
      </c>
      <c r="C446" t="s">
        <v>127</v>
      </c>
      <c r="D446" t="s">
        <v>151</v>
      </c>
      <c r="E446" t="s">
        <v>378</v>
      </c>
      <c r="G446" t="s">
        <v>126</v>
      </c>
      <c r="H446">
        <v>2022</v>
      </c>
      <c r="I446" t="s">
        <v>176</v>
      </c>
      <c r="J446">
        <v>3</v>
      </c>
      <c r="K446">
        <v>3</v>
      </c>
      <c r="L446">
        <v>2</v>
      </c>
      <c r="M446">
        <v>2</v>
      </c>
      <c r="N446">
        <v>3</v>
      </c>
      <c r="O446">
        <v>3</v>
      </c>
      <c r="P446">
        <v>3</v>
      </c>
      <c r="Q446">
        <v>4</v>
      </c>
      <c r="R446">
        <v>4</v>
      </c>
      <c r="S446">
        <v>3</v>
      </c>
      <c r="T446">
        <v>4</v>
      </c>
      <c r="U446">
        <v>4</v>
      </c>
      <c r="V446">
        <v>4</v>
      </c>
      <c r="W446">
        <v>4</v>
      </c>
      <c r="X446">
        <v>4</v>
      </c>
      <c r="Y446">
        <v>4</v>
      </c>
      <c r="Z446">
        <v>3</v>
      </c>
      <c r="AA446">
        <v>1</v>
      </c>
      <c r="AB446">
        <v>1</v>
      </c>
      <c r="AC446">
        <v>4</v>
      </c>
      <c r="AD446">
        <v>3</v>
      </c>
      <c r="AE446">
        <v>4</v>
      </c>
      <c r="AF446">
        <v>3</v>
      </c>
      <c r="AG446">
        <v>3</v>
      </c>
      <c r="AH446">
        <v>2</v>
      </c>
      <c r="AI446">
        <v>3</v>
      </c>
      <c r="AJ446">
        <v>5</v>
      </c>
      <c r="AL446">
        <v>4</v>
      </c>
      <c r="AM446">
        <v>1</v>
      </c>
      <c r="AN446">
        <v>1</v>
      </c>
      <c r="AO446">
        <v>1</v>
      </c>
      <c r="AP446">
        <v>2</v>
      </c>
      <c r="BS446" t="s">
        <v>462</v>
      </c>
      <c r="BT446" t="s">
        <v>462</v>
      </c>
      <c r="BU446" t="s">
        <v>462</v>
      </c>
      <c r="BV446" t="s">
        <v>462</v>
      </c>
      <c r="BW446" t="s">
        <v>462</v>
      </c>
      <c r="BX446" t="s">
        <v>462</v>
      </c>
      <c r="BY446" t="s">
        <v>462</v>
      </c>
      <c r="BZ446" t="s">
        <v>462</v>
      </c>
      <c r="CA446" t="s">
        <v>462</v>
      </c>
      <c r="CB446" t="s">
        <v>462</v>
      </c>
    </row>
    <row r="447" spans="2:80" x14ac:dyDescent="0.35">
      <c r="B447" t="s">
        <v>382</v>
      </c>
      <c r="C447" t="s">
        <v>127</v>
      </c>
      <c r="D447" t="s">
        <v>135</v>
      </c>
      <c r="E447" t="s">
        <v>364</v>
      </c>
      <c r="G447" t="s">
        <v>126</v>
      </c>
      <c r="H447">
        <v>2021</v>
      </c>
      <c r="I447" t="s">
        <v>177</v>
      </c>
      <c r="J447">
        <v>3</v>
      </c>
      <c r="K447">
        <v>3</v>
      </c>
      <c r="L447">
        <v>3</v>
      </c>
      <c r="M447">
        <v>5</v>
      </c>
      <c r="N447">
        <v>3</v>
      </c>
      <c r="O447">
        <v>3</v>
      </c>
      <c r="P447">
        <v>2</v>
      </c>
      <c r="Q447">
        <v>5</v>
      </c>
      <c r="R447">
        <v>3</v>
      </c>
      <c r="S447">
        <v>3</v>
      </c>
      <c r="T447">
        <v>4</v>
      </c>
      <c r="U447">
        <v>4</v>
      </c>
      <c r="V447">
        <v>4</v>
      </c>
      <c r="W447">
        <v>3</v>
      </c>
      <c r="X447">
        <v>4</v>
      </c>
      <c r="Y447">
        <v>3</v>
      </c>
      <c r="Z447">
        <v>4</v>
      </c>
      <c r="AA447">
        <v>5</v>
      </c>
      <c r="AB447">
        <v>5</v>
      </c>
      <c r="AC447">
        <v>3</v>
      </c>
      <c r="AD447">
        <v>3</v>
      </c>
      <c r="AE447">
        <v>4</v>
      </c>
      <c r="AF447">
        <v>4</v>
      </c>
      <c r="AG447">
        <v>4</v>
      </c>
      <c r="AH447">
        <v>5</v>
      </c>
      <c r="AI447">
        <v>5</v>
      </c>
      <c r="AJ447">
        <v>3</v>
      </c>
      <c r="AK447">
        <v>3</v>
      </c>
      <c r="AQ447">
        <v>6.67</v>
      </c>
      <c r="AR447">
        <v>6.67</v>
      </c>
      <c r="AS447">
        <v>6.67</v>
      </c>
      <c r="AT447" t="s">
        <v>59</v>
      </c>
      <c r="AU447">
        <v>6.67</v>
      </c>
      <c r="AV447">
        <v>6.67</v>
      </c>
      <c r="AW447">
        <v>3.33</v>
      </c>
      <c r="AX447" t="s">
        <v>59</v>
      </c>
      <c r="AY447">
        <v>6.67</v>
      </c>
      <c r="AZ447">
        <v>3.33</v>
      </c>
      <c r="BA447">
        <v>10</v>
      </c>
      <c r="BB447">
        <v>10</v>
      </c>
      <c r="BC447">
        <v>10</v>
      </c>
      <c r="BD447">
        <v>6.67</v>
      </c>
      <c r="BE447">
        <v>10</v>
      </c>
      <c r="BF447">
        <v>6.67</v>
      </c>
      <c r="BG447">
        <v>10</v>
      </c>
      <c r="BH447" t="s">
        <v>59</v>
      </c>
      <c r="BI447" t="s">
        <v>59</v>
      </c>
      <c r="BJ447">
        <v>6.67</v>
      </c>
      <c r="BK447">
        <v>6.67</v>
      </c>
      <c r="BL447">
        <v>10</v>
      </c>
      <c r="BM447">
        <v>10</v>
      </c>
      <c r="BN447">
        <v>10</v>
      </c>
      <c r="BO447" t="s">
        <v>59</v>
      </c>
      <c r="BP447" t="s">
        <v>59</v>
      </c>
      <c r="BQ447">
        <v>6.67</v>
      </c>
      <c r="BR447">
        <v>6.67</v>
      </c>
      <c r="BS447">
        <v>8.3350000000000009</v>
      </c>
      <c r="BT447">
        <v>6.669999999999999</v>
      </c>
      <c r="BU447">
        <v>10</v>
      </c>
      <c r="BV447">
        <v>8.3350000000000009</v>
      </c>
      <c r="BW447">
        <v>6.67</v>
      </c>
      <c r="BX447">
        <v>7.78</v>
      </c>
      <c r="BY447">
        <v>10</v>
      </c>
      <c r="BZ447">
        <v>3.33</v>
      </c>
      <c r="CA447">
        <v>6.67</v>
      </c>
      <c r="CB447">
        <v>8.3350000000000009</v>
      </c>
    </row>
    <row r="448" spans="2:80" x14ac:dyDescent="0.35">
      <c r="B448" t="s">
        <v>426</v>
      </c>
      <c r="C448" t="s">
        <v>127</v>
      </c>
      <c r="D448" t="s">
        <v>134</v>
      </c>
      <c r="E448" t="s">
        <v>361</v>
      </c>
      <c r="G448" t="s">
        <v>126</v>
      </c>
      <c r="H448">
        <v>2022</v>
      </c>
      <c r="I448" t="s">
        <v>176</v>
      </c>
      <c r="J448">
        <v>3</v>
      </c>
      <c r="K448">
        <v>3</v>
      </c>
      <c r="L448">
        <v>1</v>
      </c>
      <c r="M448">
        <v>2</v>
      </c>
      <c r="N448">
        <v>2</v>
      </c>
      <c r="O448">
        <v>4</v>
      </c>
      <c r="P448">
        <v>4</v>
      </c>
      <c r="Q448">
        <v>3</v>
      </c>
      <c r="R448">
        <v>4</v>
      </c>
      <c r="S448">
        <v>1</v>
      </c>
      <c r="T448">
        <v>4</v>
      </c>
      <c r="U448">
        <v>4</v>
      </c>
      <c r="V448">
        <v>4</v>
      </c>
      <c r="W448">
        <v>3</v>
      </c>
      <c r="X448">
        <v>4</v>
      </c>
      <c r="Y448">
        <v>4</v>
      </c>
      <c r="Z448">
        <v>3</v>
      </c>
      <c r="AA448">
        <v>1</v>
      </c>
      <c r="AB448">
        <v>1</v>
      </c>
      <c r="AC448">
        <v>3</v>
      </c>
      <c r="AD448">
        <v>4</v>
      </c>
      <c r="AE448">
        <v>4</v>
      </c>
      <c r="AF448">
        <v>3</v>
      </c>
      <c r="AG448">
        <v>2</v>
      </c>
      <c r="AH448">
        <v>3</v>
      </c>
      <c r="AI448">
        <v>3</v>
      </c>
      <c r="AJ448">
        <v>3</v>
      </c>
      <c r="AL448">
        <v>4</v>
      </c>
      <c r="AM448">
        <v>1</v>
      </c>
      <c r="AN448">
        <v>2</v>
      </c>
      <c r="AO448">
        <v>1</v>
      </c>
      <c r="AP448">
        <v>2</v>
      </c>
      <c r="BS448" t="s">
        <v>462</v>
      </c>
      <c r="BT448" t="s">
        <v>462</v>
      </c>
      <c r="BU448" t="s">
        <v>462</v>
      </c>
      <c r="BV448" t="s">
        <v>462</v>
      </c>
      <c r="BW448" t="s">
        <v>462</v>
      </c>
      <c r="BX448" t="s">
        <v>462</v>
      </c>
      <c r="BY448" t="s">
        <v>462</v>
      </c>
      <c r="BZ448" t="s">
        <v>462</v>
      </c>
      <c r="CA448" t="s">
        <v>462</v>
      </c>
      <c r="CB448" t="s">
        <v>462</v>
      </c>
    </row>
    <row r="449" spans="2:80" x14ac:dyDescent="0.35">
      <c r="B449" t="s">
        <v>427</v>
      </c>
      <c r="C449" t="s">
        <v>127</v>
      </c>
      <c r="D449" t="s">
        <v>152</v>
      </c>
      <c r="E449" t="s">
        <v>425</v>
      </c>
      <c r="G449" t="s">
        <v>126</v>
      </c>
      <c r="H449">
        <v>2022</v>
      </c>
      <c r="I449" t="s">
        <v>176</v>
      </c>
      <c r="J449">
        <v>3</v>
      </c>
      <c r="K449">
        <v>2</v>
      </c>
      <c r="L449">
        <v>2</v>
      </c>
      <c r="M449">
        <v>3</v>
      </c>
      <c r="N449">
        <v>3</v>
      </c>
      <c r="O449">
        <v>4</v>
      </c>
      <c r="P449">
        <v>4</v>
      </c>
      <c r="Q449">
        <v>4</v>
      </c>
      <c r="R449">
        <v>2</v>
      </c>
      <c r="S449">
        <v>3</v>
      </c>
      <c r="T449">
        <v>3</v>
      </c>
      <c r="U449">
        <v>4</v>
      </c>
      <c r="V449">
        <v>2</v>
      </c>
      <c r="W449">
        <v>3</v>
      </c>
      <c r="X449">
        <v>3</v>
      </c>
      <c r="Y449">
        <v>2</v>
      </c>
      <c r="Z449">
        <v>1</v>
      </c>
      <c r="AA449">
        <v>5</v>
      </c>
      <c r="AB449">
        <v>1</v>
      </c>
      <c r="AC449">
        <v>3</v>
      </c>
      <c r="AD449">
        <v>3</v>
      </c>
      <c r="AE449">
        <v>3</v>
      </c>
      <c r="AF449">
        <v>1</v>
      </c>
      <c r="AG449">
        <v>3</v>
      </c>
      <c r="AH449">
        <v>3</v>
      </c>
      <c r="AI449">
        <v>1</v>
      </c>
      <c r="AJ449">
        <v>1</v>
      </c>
      <c r="AL449">
        <v>3</v>
      </c>
      <c r="AM449">
        <v>3</v>
      </c>
      <c r="AN449">
        <v>1</v>
      </c>
      <c r="AO449">
        <v>1</v>
      </c>
      <c r="AP449">
        <v>2</v>
      </c>
      <c r="BS449" t="s">
        <v>462</v>
      </c>
      <c r="BT449" t="s">
        <v>462</v>
      </c>
      <c r="BU449" t="s">
        <v>462</v>
      </c>
      <c r="BV449" t="s">
        <v>462</v>
      </c>
      <c r="BW449" t="s">
        <v>462</v>
      </c>
      <c r="BX449" t="s">
        <v>462</v>
      </c>
      <c r="BY449" t="s">
        <v>462</v>
      </c>
      <c r="BZ449" t="s">
        <v>462</v>
      </c>
      <c r="CA449" t="s">
        <v>462</v>
      </c>
      <c r="CB449" t="s">
        <v>462</v>
      </c>
    </row>
    <row r="450" spans="2:80" x14ac:dyDescent="0.35">
      <c r="B450" t="s">
        <v>428</v>
      </c>
      <c r="C450" t="s">
        <v>127</v>
      </c>
      <c r="D450" t="s">
        <v>130</v>
      </c>
      <c r="E450" t="s">
        <v>363</v>
      </c>
      <c r="G450" t="s">
        <v>126</v>
      </c>
      <c r="H450">
        <v>2022</v>
      </c>
      <c r="I450" t="s">
        <v>176</v>
      </c>
      <c r="J450">
        <v>3</v>
      </c>
      <c r="K450">
        <v>3</v>
      </c>
      <c r="L450">
        <v>2</v>
      </c>
      <c r="M450">
        <v>1</v>
      </c>
      <c r="N450">
        <v>4</v>
      </c>
      <c r="O450">
        <v>2</v>
      </c>
      <c r="P450">
        <v>1</v>
      </c>
      <c r="Q450">
        <v>2</v>
      </c>
      <c r="R450">
        <v>3</v>
      </c>
      <c r="S450">
        <v>4</v>
      </c>
      <c r="T450">
        <v>4</v>
      </c>
      <c r="U450">
        <v>4</v>
      </c>
      <c r="V450">
        <v>4</v>
      </c>
      <c r="W450">
        <v>4</v>
      </c>
      <c r="X450">
        <v>3</v>
      </c>
      <c r="Y450">
        <v>2</v>
      </c>
      <c r="Z450">
        <v>1</v>
      </c>
      <c r="AA450">
        <v>2</v>
      </c>
      <c r="AB450">
        <v>1</v>
      </c>
      <c r="AC450">
        <v>4</v>
      </c>
      <c r="AD450">
        <v>2</v>
      </c>
      <c r="AE450">
        <v>3</v>
      </c>
      <c r="AF450">
        <v>1</v>
      </c>
      <c r="AG450">
        <v>1</v>
      </c>
      <c r="AH450">
        <v>3</v>
      </c>
      <c r="AI450">
        <v>1</v>
      </c>
      <c r="AJ450">
        <v>1</v>
      </c>
      <c r="AL450">
        <v>1</v>
      </c>
      <c r="AM450">
        <v>1</v>
      </c>
      <c r="AN450">
        <v>1</v>
      </c>
      <c r="AO450">
        <v>1</v>
      </c>
      <c r="AP450">
        <v>2</v>
      </c>
      <c r="BS450" t="s">
        <v>462</v>
      </c>
      <c r="BT450" t="s">
        <v>462</v>
      </c>
      <c r="BU450" t="s">
        <v>462</v>
      </c>
      <c r="BV450" t="s">
        <v>462</v>
      </c>
      <c r="BW450" t="s">
        <v>462</v>
      </c>
      <c r="BX450" t="s">
        <v>462</v>
      </c>
      <c r="BY450" t="s">
        <v>462</v>
      </c>
      <c r="BZ450" t="s">
        <v>462</v>
      </c>
      <c r="CA450" t="s">
        <v>462</v>
      </c>
      <c r="CB450" t="s">
        <v>462</v>
      </c>
    </row>
    <row r="451" spans="2:80" x14ac:dyDescent="0.35">
      <c r="B451" t="s">
        <v>382</v>
      </c>
      <c r="C451" t="s">
        <v>127</v>
      </c>
      <c r="D451" t="s">
        <v>135</v>
      </c>
      <c r="E451" t="s">
        <v>363</v>
      </c>
      <c r="G451" t="s">
        <v>126</v>
      </c>
      <c r="H451">
        <v>2021</v>
      </c>
      <c r="I451" t="s">
        <v>176</v>
      </c>
      <c r="J451">
        <v>3</v>
      </c>
      <c r="K451">
        <v>3</v>
      </c>
      <c r="L451">
        <v>5</v>
      </c>
      <c r="M451">
        <v>2</v>
      </c>
      <c r="N451">
        <v>3</v>
      </c>
      <c r="O451">
        <v>5</v>
      </c>
      <c r="P451">
        <v>3</v>
      </c>
      <c r="Q451">
        <v>5</v>
      </c>
      <c r="R451">
        <v>3</v>
      </c>
      <c r="S451">
        <v>5</v>
      </c>
      <c r="T451">
        <v>3</v>
      </c>
      <c r="U451">
        <v>4</v>
      </c>
      <c r="V451">
        <v>4</v>
      </c>
      <c r="W451">
        <v>5</v>
      </c>
      <c r="X451">
        <v>4</v>
      </c>
      <c r="Y451">
        <v>5</v>
      </c>
      <c r="Z451">
        <v>3</v>
      </c>
      <c r="AA451">
        <v>1</v>
      </c>
      <c r="AB451">
        <v>1</v>
      </c>
      <c r="AC451">
        <v>5</v>
      </c>
      <c r="AD451">
        <v>4</v>
      </c>
      <c r="AE451">
        <v>4</v>
      </c>
      <c r="AF451">
        <v>5</v>
      </c>
      <c r="AG451">
        <v>4</v>
      </c>
      <c r="AH451">
        <v>3</v>
      </c>
      <c r="AI451">
        <v>5</v>
      </c>
      <c r="AJ451">
        <v>4</v>
      </c>
      <c r="AK451">
        <v>5</v>
      </c>
      <c r="AQ451">
        <v>6.67</v>
      </c>
      <c r="AR451">
        <v>6.67</v>
      </c>
      <c r="AS451" t="s">
        <v>59</v>
      </c>
      <c r="AT451">
        <v>6.67</v>
      </c>
      <c r="AU451">
        <v>6.67</v>
      </c>
      <c r="AV451" t="s">
        <v>59</v>
      </c>
      <c r="AW451">
        <v>6.67</v>
      </c>
      <c r="AX451" t="s">
        <v>59</v>
      </c>
      <c r="AY451">
        <v>6.67</v>
      </c>
      <c r="AZ451" t="s">
        <v>59</v>
      </c>
      <c r="BA451">
        <v>6.67</v>
      </c>
      <c r="BB451">
        <v>10</v>
      </c>
      <c r="BC451">
        <v>10</v>
      </c>
      <c r="BD451" t="s">
        <v>59</v>
      </c>
      <c r="BE451">
        <v>10</v>
      </c>
      <c r="BF451" t="s">
        <v>59</v>
      </c>
      <c r="BG451">
        <v>6.67</v>
      </c>
      <c r="BH451">
        <v>10</v>
      </c>
      <c r="BI451">
        <v>10</v>
      </c>
      <c r="BJ451" t="s">
        <v>59</v>
      </c>
      <c r="BK451">
        <v>10</v>
      </c>
      <c r="BL451">
        <v>10</v>
      </c>
      <c r="BM451" t="s">
        <v>59</v>
      </c>
      <c r="BN451">
        <v>10</v>
      </c>
      <c r="BO451">
        <v>6.67</v>
      </c>
      <c r="BP451" t="s">
        <v>59</v>
      </c>
      <c r="BQ451">
        <v>10</v>
      </c>
      <c r="BR451" t="s">
        <v>59</v>
      </c>
      <c r="BS451">
        <v>8.3350000000000009</v>
      </c>
      <c r="BT451">
        <v>6.67</v>
      </c>
      <c r="BU451">
        <v>6.67</v>
      </c>
      <c r="BV451">
        <v>10</v>
      </c>
      <c r="BW451">
        <v>6.67</v>
      </c>
      <c r="BX451" t="s">
        <v>462</v>
      </c>
      <c r="BY451">
        <v>8.3350000000000009</v>
      </c>
      <c r="BZ451">
        <v>6.67</v>
      </c>
      <c r="CA451">
        <v>10</v>
      </c>
      <c r="CB451">
        <v>10</v>
      </c>
    </row>
    <row r="452" spans="2:80" x14ac:dyDescent="0.35">
      <c r="B452" t="s">
        <v>382</v>
      </c>
      <c r="C452" t="s">
        <v>127</v>
      </c>
      <c r="D452" t="s">
        <v>135</v>
      </c>
      <c r="E452" t="s">
        <v>363</v>
      </c>
      <c r="G452" t="s">
        <v>126</v>
      </c>
      <c r="H452">
        <v>2021</v>
      </c>
      <c r="I452" t="s">
        <v>177</v>
      </c>
      <c r="J452">
        <v>3</v>
      </c>
      <c r="K452">
        <v>4</v>
      </c>
      <c r="L452">
        <v>4</v>
      </c>
      <c r="M452">
        <v>2</v>
      </c>
      <c r="N452">
        <v>3</v>
      </c>
      <c r="O452">
        <v>4</v>
      </c>
      <c r="P452">
        <v>3</v>
      </c>
      <c r="Q452">
        <v>4</v>
      </c>
      <c r="R452">
        <v>3</v>
      </c>
      <c r="S452">
        <v>3</v>
      </c>
      <c r="T452">
        <v>3</v>
      </c>
      <c r="U452">
        <v>3</v>
      </c>
      <c r="V452">
        <v>4</v>
      </c>
      <c r="W452">
        <v>5</v>
      </c>
      <c r="X452">
        <v>4</v>
      </c>
      <c r="Y452">
        <v>3</v>
      </c>
      <c r="Z452">
        <v>4</v>
      </c>
      <c r="AA452">
        <v>1</v>
      </c>
      <c r="AB452">
        <v>1</v>
      </c>
      <c r="AC452">
        <v>5</v>
      </c>
      <c r="AD452">
        <v>5</v>
      </c>
      <c r="AE452">
        <v>4</v>
      </c>
      <c r="AF452">
        <v>3</v>
      </c>
      <c r="AG452">
        <v>5</v>
      </c>
      <c r="AH452">
        <v>5</v>
      </c>
      <c r="AI452">
        <v>2</v>
      </c>
      <c r="AJ452">
        <v>3</v>
      </c>
      <c r="AK452">
        <v>3</v>
      </c>
      <c r="AQ452">
        <v>6.67</v>
      </c>
      <c r="AR452">
        <v>10</v>
      </c>
      <c r="AS452">
        <v>10</v>
      </c>
      <c r="AT452">
        <v>6.67</v>
      </c>
      <c r="AU452">
        <v>6.67</v>
      </c>
      <c r="AV452">
        <v>10</v>
      </c>
      <c r="AW452">
        <v>6.67</v>
      </c>
      <c r="AX452">
        <v>10</v>
      </c>
      <c r="AY452">
        <v>6.67</v>
      </c>
      <c r="AZ452">
        <v>3.33</v>
      </c>
      <c r="BA452">
        <v>6.67</v>
      </c>
      <c r="BB452">
        <v>6.67</v>
      </c>
      <c r="BC452">
        <v>10</v>
      </c>
      <c r="BD452" t="s">
        <v>59</v>
      </c>
      <c r="BE452">
        <v>10</v>
      </c>
      <c r="BF452">
        <v>6.67</v>
      </c>
      <c r="BG452">
        <v>10</v>
      </c>
      <c r="BH452">
        <v>10</v>
      </c>
      <c r="BI452">
        <v>10</v>
      </c>
      <c r="BJ452" t="s">
        <v>59</v>
      </c>
      <c r="BK452" t="s">
        <v>59</v>
      </c>
      <c r="BL452">
        <v>10</v>
      </c>
      <c r="BM452">
        <v>6.67</v>
      </c>
      <c r="BN452" t="s">
        <v>59</v>
      </c>
      <c r="BO452" t="s">
        <v>59</v>
      </c>
      <c r="BP452">
        <v>3.33</v>
      </c>
      <c r="BQ452">
        <v>6.67</v>
      </c>
      <c r="BR452">
        <v>6.67</v>
      </c>
      <c r="BS452">
        <v>6.67</v>
      </c>
      <c r="BT452">
        <v>8.89</v>
      </c>
      <c r="BU452">
        <v>6.67</v>
      </c>
      <c r="BV452">
        <v>10</v>
      </c>
      <c r="BW452">
        <v>8.3350000000000009</v>
      </c>
      <c r="BX452">
        <v>6.67</v>
      </c>
      <c r="BY452">
        <v>10</v>
      </c>
      <c r="BZ452">
        <v>5</v>
      </c>
      <c r="CA452">
        <v>10</v>
      </c>
      <c r="CB452">
        <v>10</v>
      </c>
    </row>
    <row r="453" spans="2:80" x14ac:dyDescent="0.35">
      <c r="B453" t="s">
        <v>426</v>
      </c>
      <c r="C453" t="s">
        <v>127</v>
      </c>
      <c r="D453" t="s">
        <v>151</v>
      </c>
      <c r="E453" t="s">
        <v>371</v>
      </c>
      <c r="G453" t="s">
        <v>126</v>
      </c>
      <c r="H453">
        <v>2022</v>
      </c>
      <c r="I453" t="s">
        <v>176</v>
      </c>
      <c r="J453">
        <v>3</v>
      </c>
      <c r="K453">
        <v>3</v>
      </c>
      <c r="L453">
        <v>3</v>
      </c>
      <c r="M453">
        <v>2</v>
      </c>
      <c r="O453">
        <v>5</v>
      </c>
      <c r="P453">
        <v>4</v>
      </c>
      <c r="Q453">
        <v>2</v>
      </c>
      <c r="R453">
        <v>4</v>
      </c>
      <c r="S453">
        <v>2</v>
      </c>
      <c r="T453">
        <v>4</v>
      </c>
      <c r="U453">
        <v>4</v>
      </c>
      <c r="V453">
        <v>4</v>
      </c>
      <c r="W453">
        <v>3</v>
      </c>
      <c r="X453">
        <v>4</v>
      </c>
      <c r="Y453">
        <v>4</v>
      </c>
      <c r="Z453">
        <v>3</v>
      </c>
      <c r="AA453">
        <v>1</v>
      </c>
      <c r="AB453">
        <v>1</v>
      </c>
      <c r="AC453">
        <v>4</v>
      </c>
      <c r="AD453">
        <v>4</v>
      </c>
      <c r="AE453">
        <v>4</v>
      </c>
      <c r="AF453">
        <v>3</v>
      </c>
      <c r="AG453">
        <v>3</v>
      </c>
      <c r="AH453">
        <v>2</v>
      </c>
      <c r="AI453">
        <v>3</v>
      </c>
      <c r="AJ453">
        <v>3</v>
      </c>
      <c r="AL453">
        <v>4</v>
      </c>
      <c r="AM453">
        <v>1</v>
      </c>
      <c r="AN453">
        <v>1</v>
      </c>
      <c r="AO453">
        <v>1</v>
      </c>
      <c r="AP453">
        <v>1</v>
      </c>
      <c r="BS453" t="s">
        <v>462</v>
      </c>
      <c r="BT453" t="s">
        <v>462</v>
      </c>
      <c r="BU453" t="s">
        <v>462</v>
      </c>
      <c r="BV453" t="s">
        <v>462</v>
      </c>
      <c r="BW453" t="s">
        <v>462</v>
      </c>
      <c r="BX453" t="s">
        <v>462</v>
      </c>
      <c r="BY453" t="s">
        <v>462</v>
      </c>
      <c r="BZ453" t="s">
        <v>462</v>
      </c>
      <c r="CA453" t="s">
        <v>462</v>
      </c>
      <c r="CB453" t="s">
        <v>462</v>
      </c>
    </row>
    <row r="454" spans="2:80" x14ac:dyDescent="0.35">
      <c r="B454" t="s">
        <v>382</v>
      </c>
      <c r="C454" t="s">
        <v>127</v>
      </c>
      <c r="D454" t="s">
        <v>135</v>
      </c>
      <c r="E454" t="s">
        <v>364</v>
      </c>
      <c r="G454" t="s">
        <v>126</v>
      </c>
      <c r="H454">
        <v>2021</v>
      </c>
      <c r="I454" t="s">
        <v>177</v>
      </c>
      <c r="J454">
        <v>3</v>
      </c>
      <c r="K454">
        <v>3</v>
      </c>
      <c r="L454">
        <v>3</v>
      </c>
      <c r="M454">
        <v>5</v>
      </c>
      <c r="N454">
        <v>3</v>
      </c>
      <c r="O454">
        <v>5</v>
      </c>
      <c r="P454">
        <v>3</v>
      </c>
      <c r="Q454">
        <v>3</v>
      </c>
      <c r="R454">
        <v>5</v>
      </c>
      <c r="S454">
        <v>3</v>
      </c>
      <c r="T454">
        <v>3</v>
      </c>
      <c r="U454">
        <v>3</v>
      </c>
      <c r="V454">
        <v>4</v>
      </c>
      <c r="W454">
        <v>3</v>
      </c>
      <c r="X454">
        <v>3</v>
      </c>
      <c r="Y454">
        <v>3</v>
      </c>
      <c r="Z454">
        <v>3</v>
      </c>
      <c r="AA454">
        <v>5</v>
      </c>
      <c r="AB454">
        <v>1</v>
      </c>
      <c r="AC454">
        <v>5</v>
      </c>
      <c r="AD454">
        <v>4</v>
      </c>
      <c r="AE454">
        <v>4</v>
      </c>
      <c r="AF454">
        <v>4</v>
      </c>
      <c r="AG454">
        <v>5</v>
      </c>
      <c r="AH454">
        <v>4</v>
      </c>
      <c r="AI454">
        <v>5</v>
      </c>
      <c r="AJ454">
        <v>5</v>
      </c>
      <c r="AK454">
        <v>4</v>
      </c>
      <c r="AQ454">
        <v>6.67</v>
      </c>
      <c r="AR454">
        <v>6.67</v>
      </c>
      <c r="AS454">
        <v>6.67</v>
      </c>
      <c r="AT454" t="s">
        <v>59</v>
      </c>
      <c r="AU454">
        <v>6.67</v>
      </c>
      <c r="AV454" t="s">
        <v>59</v>
      </c>
      <c r="AW454">
        <v>6.67</v>
      </c>
      <c r="AX454">
        <v>6.67</v>
      </c>
      <c r="AY454" t="s">
        <v>59</v>
      </c>
      <c r="AZ454">
        <v>3.33</v>
      </c>
      <c r="BA454">
        <v>6.67</v>
      </c>
      <c r="BB454">
        <v>6.67</v>
      </c>
      <c r="BC454">
        <v>10</v>
      </c>
      <c r="BD454">
        <v>6.67</v>
      </c>
      <c r="BE454">
        <v>6.67</v>
      </c>
      <c r="BF454">
        <v>6.67</v>
      </c>
      <c r="BG454">
        <v>6.67</v>
      </c>
      <c r="BH454" t="s">
        <v>59</v>
      </c>
      <c r="BI454">
        <v>10</v>
      </c>
      <c r="BJ454" t="s">
        <v>59</v>
      </c>
      <c r="BK454">
        <v>10</v>
      </c>
      <c r="BL454">
        <v>10</v>
      </c>
      <c r="BM454">
        <v>10</v>
      </c>
      <c r="BN454" t="s">
        <v>59</v>
      </c>
      <c r="BO454">
        <v>10</v>
      </c>
      <c r="BP454" t="s">
        <v>59</v>
      </c>
      <c r="BQ454" t="s">
        <v>59</v>
      </c>
      <c r="BR454">
        <v>10</v>
      </c>
      <c r="BS454">
        <v>6.67</v>
      </c>
      <c r="BT454">
        <v>6.669999999999999</v>
      </c>
      <c r="BU454">
        <v>6.67</v>
      </c>
      <c r="BV454">
        <v>6.67</v>
      </c>
      <c r="BW454">
        <v>6.67</v>
      </c>
      <c r="BX454">
        <v>7.78</v>
      </c>
      <c r="BY454">
        <v>8.3350000000000009</v>
      </c>
      <c r="BZ454">
        <v>5</v>
      </c>
      <c r="CA454">
        <v>10</v>
      </c>
      <c r="CB454">
        <v>10</v>
      </c>
    </row>
    <row r="455" spans="2:80" x14ac:dyDescent="0.35">
      <c r="B455" t="s">
        <v>382</v>
      </c>
      <c r="C455" t="s">
        <v>127</v>
      </c>
      <c r="D455" t="s">
        <v>146</v>
      </c>
      <c r="E455" t="s">
        <v>363</v>
      </c>
      <c r="G455" t="s">
        <v>126</v>
      </c>
      <c r="H455">
        <v>2021</v>
      </c>
      <c r="I455" t="s">
        <v>177</v>
      </c>
      <c r="J455">
        <v>3</v>
      </c>
      <c r="K455">
        <v>3</v>
      </c>
      <c r="L455">
        <v>3</v>
      </c>
      <c r="M455">
        <v>2</v>
      </c>
      <c r="N455">
        <v>3</v>
      </c>
      <c r="O455">
        <v>2</v>
      </c>
      <c r="P455">
        <v>3</v>
      </c>
      <c r="Q455">
        <v>3</v>
      </c>
      <c r="R455">
        <v>3</v>
      </c>
      <c r="S455">
        <v>2</v>
      </c>
      <c r="T455">
        <v>3</v>
      </c>
      <c r="U455">
        <v>4</v>
      </c>
      <c r="V455">
        <v>3</v>
      </c>
      <c r="W455">
        <v>2</v>
      </c>
      <c r="X455">
        <v>4</v>
      </c>
      <c r="Y455">
        <v>3</v>
      </c>
      <c r="Z455">
        <v>2</v>
      </c>
      <c r="AA455">
        <v>2</v>
      </c>
      <c r="AB455">
        <v>2</v>
      </c>
      <c r="AC455">
        <v>4</v>
      </c>
      <c r="AD455">
        <v>4</v>
      </c>
      <c r="AE455">
        <v>4</v>
      </c>
      <c r="AF455">
        <v>2</v>
      </c>
      <c r="AG455">
        <v>4</v>
      </c>
      <c r="AH455">
        <v>3</v>
      </c>
      <c r="AI455">
        <v>2</v>
      </c>
      <c r="AJ455">
        <v>4</v>
      </c>
      <c r="AK455">
        <v>4</v>
      </c>
      <c r="AQ455">
        <v>6.67</v>
      </c>
      <c r="AR455">
        <v>6.67</v>
      </c>
      <c r="AS455">
        <v>6.67</v>
      </c>
      <c r="AT455">
        <v>6.67</v>
      </c>
      <c r="AU455">
        <v>6.67</v>
      </c>
      <c r="AV455">
        <v>3.33</v>
      </c>
      <c r="AW455">
        <v>6.67</v>
      </c>
      <c r="AX455">
        <v>6.67</v>
      </c>
      <c r="AY455">
        <v>6.67</v>
      </c>
      <c r="AZ455">
        <v>6.67</v>
      </c>
      <c r="BA455">
        <v>6.67</v>
      </c>
      <c r="BB455">
        <v>10</v>
      </c>
      <c r="BC455">
        <v>6.67</v>
      </c>
      <c r="BD455">
        <v>3.33</v>
      </c>
      <c r="BE455">
        <v>10</v>
      </c>
      <c r="BF455">
        <v>6.67</v>
      </c>
      <c r="BG455">
        <v>3.33</v>
      </c>
      <c r="BH455">
        <v>6.67</v>
      </c>
      <c r="BI455">
        <v>6.67</v>
      </c>
      <c r="BJ455">
        <v>10</v>
      </c>
      <c r="BK455">
        <v>10</v>
      </c>
      <c r="BL455">
        <v>10</v>
      </c>
      <c r="BM455">
        <v>3.33</v>
      </c>
      <c r="BN455">
        <v>10</v>
      </c>
      <c r="BO455">
        <v>6.67</v>
      </c>
      <c r="BP455">
        <v>3.33</v>
      </c>
      <c r="BQ455">
        <v>10</v>
      </c>
      <c r="BR455">
        <v>10</v>
      </c>
      <c r="BS455">
        <v>8.3350000000000009</v>
      </c>
      <c r="BT455">
        <v>6.669999999999999</v>
      </c>
      <c r="BU455">
        <v>6.67</v>
      </c>
      <c r="BV455">
        <v>6.665</v>
      </c>
      <c r="BW455">
        <v>6.67</v>
      </c>
      <c r="BX455">
        <v>4.4433333333333334</v>
      </c>
      <c r="BY455">
        <v>5</v>
      </c>
      <c r="BZ455">
        <v>6.67</v>
      </c>
      <c r="CA455">
        <v>7.78</v>
      </c>
      <c r="CB455">
        <v>10</v>
      </c>
    </row>
    <row r="456" spans="2:80" x14ac:dyDescent="0.35">
      <c r="B456" t="s">
        <v>382</v>
      </c>
      <c r="C456" t="s">
        <v>127</v>
      </c>
      <c r="D456" t="s">
        <v>146</v>
      </c>
      <c r="E456" t="s">
        <v>363</v>
      </c>
      <c r="G456" t="s">
        <v>126</v>
      </c>
      <c r="H456">
        <v>2021</v>
      </c>
      <c r="I456" t="s">
        <v>177</v>
      </c>
      <c r="J456">
        <v>3</v>
      </c>
      <c r="K456">
        <v>4</v>
      </c>
      <c r="L456">
        <v>4</v>
      </c>
      <c r="M456">
        <v>3</v>
      </c>
      <c r="N456">
        <v>3</v>
      </c>
      <c r="O456">
        <v>4</v>
      </c>
      <c r="P456">
        <v>2</v>
      </c>
      <c r="Q456">
        <v>1</v>
      </c>
      <c r="R456">
        <v>4</v>
      </c>
      <c r="S456">
        <v>4</v>
      </c>
      <c r="T456">
        <v>4</v>
      </c>
      <c r="U456">
        <v>4</v>
      </c>
      <c r="V456">
        <v>3</v>
      </c>
      <c r="W456">
        <v>3</v>
      </c>
      <c r="X456">
        <v>4</v>
      </c>
      <c r="Y456">
        <v>4</v>
      </c>
      <c r="Z456">
        <v>3</v>
      </c>
      <c r="AA456">
        <v>1</v>
      </c>
      <c r="AB456">
        <v>1</v>
      </c>
      <c r="AC456">
        <v>3</v>
      </c>
      <c r="AD456">
        <v>4</v>
      </c>
      <c r="AE456">
        <v>4</v>
      </c>
      <c r="AF456">
        <v>3</v>
      </c>
      <c r="AG456">
        <v>4</v>
      </c>
      <c r="AH456">
        <v>4</v>
      </c>
      <c r="AI456">
        <v>3</v>
      </c>
      <c r="AJ456">
        <v>4</v>
      </c>
      <c r="AK456">
        <v>4</v>
      </c>
      <c r="AQ456">
        <v>6.67</v>
      </c>
      <c r="AR456">
        <v>10</v>
      </c>
      <c r="AS456">
        <v>10</v>
      </c>
      <c r="AT456">
        <v>3.33</v>
      </c>
      <c r="AU456">
        <v>6.67</v>
      </c>
      <c r="AV456">
        <v>10</v>
      </c>
      <c r="AW456">
        <v>3.33</v>
      </c>
      <c r="AX456">
        <v>0</v>
      </c>
      <c r="AY456">
        <v>10</v>
      </c>
      <c r="AZ456">
        <v>0</v>
      </c>
      <c r="BA456">
        <v>10</v>
      </c>
      <c r="BB456">
        <v>10</v>
      </c>
      <c r="BC456">
        <v>6.67</v>
      </c>
      <c r="BD456">
        <v>6.67</v>
      </c>
      <c r="BE456">
        <v>10</v>
      </c>
      <c r="BF456">
        <v>10</v>
      </c>
      <c r="BG456">
        <v>6.67</v>
      </c>
      <c r="BH456">
        <v>10</v>
      </c>
      <c r="BI456">
        <v>10</v>
      </c>
      <c r="BJ456">
        <v>6.67</v>
      </c>
      <c r="BK456">
        <v>10</v>
      </c>
      <c r="BL456">
        <v>10</v>
      </c>
      <c r="BM456">
        <v>6.67</v>
      </c>
      <c r="BN456">
        <v>10</v>
      </c>
      <c r="BO456">
        <v>10</v>
      </c>
      <c r="BP456">
        <v>6.67</v>
      </c>
      <c r="BQ456">
        <v>10</v>
      </c>
      <c r="BR456">
        <v>10</v>
      </c>
      <c r="BS456">
        <v>8.3350000000000009</v>
      </c>
      <c r="BT456">
        <v>8.89</v>
      </c>
      <c r="BU456">
        <v>6.665</v>
      </c>
      <c r="BV456">
        <v>10</v>
      </c>
      <c r="BW456">
        <v>5</v>
      </c>
      <c r="BX456">
        <v>7.7800000000000011</v>
      </c>
      <c r="BY456">
        <v>6.67</v>
      </c>
      <c r="BZ456">
        <v>1.665</v>
      </c>
      <c r="CA456">
        <v>10</v>
      </c>
      <c r="CB456">
        <v>8.3350000000000009</v>
      </c>
    </row>
    <row r="457" spans="2:80" x14ac:dyDescent="0.35">
      <c r="B457" t="s">
        <v>382</v>
      </c>
      <c r="C457" t="s">
        <v>127</v>
      </c>
      <c r="D457" t="s">
        <v>135</v>
      </c>
      <c r="E457" t="s">
        <v>364</v>
      </c>
      <c r="G457" t="s">
        <v>126</v>
      </c>
      <c r="H457">
        <v>2021</v>
      </c>
      <c r="I457" t="s">
        <v>177</v>
      </c>
      <c r="J457">
        <v>3</v>
      </c>
      <c r="K457">
        <v>3</v>
      </c>
      <c r="L457">
        <v>4</v>
      </c>
      <c r="M457">
        <v>1</v>
      </c>
      <c r="N457">
        <v>3</v>
      </c>
      <c r="O457">
        <v>3</v>
      </c>
      <c r="P457">
        <v>3</v>
      </c>
      <c r="Q457">
        <v>4</v>
      </c>
      <c r="R457">
        <v>3</v>
      </c>
      <c r="S457">
        <v>1</v>
      </c>
      <c r="T457">
        <v>4</v>
      </c>
      <c r="U457">
        <v>3</v>
      </c>
      <c r="V457">
        <v>3</v>
      </c>
      <c r="W457">
        <v>3</v>
      </c>
      <c r="X457">
        <v>4</v>
      </c>
      <c r="Y457">
        <v>3</v>
      </c>
      <c r="Z457">
        <v>3</v>
      </c>
      <c r="AA457">
        <v>1</v>
      </c>
      <c r="AB457">
        <v>1</v>
      </c>
      <c r="AC457">
        <v>4</v>
      </c>
      <c r="AD457">
        <v>4</v>
      </c>
      <c r="AE457">
        <v>4</v>
      </c>
      <c r="AF457">
        <v>4</v>
      </c>
      <c r="AG457">
        <v>4</v>
      </c>
      <c r="AH457">
        <v>4</v>
      </c>
      <c r="AI457">
        <v>3</v>
      </c>
      <c r="AJ457">
        <v>4</v>
      </c>
      <c r="AK457">
        <v>4</v>
      </c>
      <c r="AQ457">
        <v>6.67</v>
      </c>
      <c r="AR457">
        <v>6.67</v>
      </c>
      <c r="AS457">
        <v>10</v>
      </c>
      <c r="AT457">
        <v>10</v>
      </c>
      <c r="AU457">
        <v>6.67</v>
      </c>
      <c r="AV457">
        <v>6.67</v>
      </c>
      <c r="AW457">
        <v>6.67</v>
      </c>
      <c r="AX457">
        <v>10</v>
      </c>
      <c r="AY457">
        <v>6.67</v>
      </c>
      <c r="AZ457">
        <v>10</v>
      </c>
      <c r="BA457">
        <v>10</v>
      </c>
      <c r="BB457">
        <v>6.67</v>
      </c>
      <c r="BC457">
        <v>6.67</v>
      </c>
      <c r="BD457">
        <v>6.67</v>
      </c>
      <c r="BE457">
        <v>10</v>
      </c>
      <c r="BF457">
        <v>6.67</v>
      </c>
      <c r="BG457">
        <v>6.67</v>
      </c>
      <c r="BH457">
        <v>10</v>
      </c>
      <c r="BI457">
        <v>10</v>
      </c>
      <c r="BJ457">
        <v>10</v>
      </c>
      <c r="BK457">
        <v>10</v>
      </c>
      <c r="BL457">
        <v>10</v>
      </c>
      <c r="BM457">
        <v>10</v>
      </c>
      <c r="BN457">
        <v>10</v>
      </c>
      <c r="BO457">
        <v>10</v>
      </c>
      <c r="BP457">
        <v>6.67</v>
      </c>
      <c r="BQ457">
        <v>10</v>
      </c>
      <c r="BR457">
        <v>10</v>
      </c>
      <c r="BS457">
        <v>6.67</v>
      </c>
      <c r="BT457">
        <v>7.78</v>
      </c>
      <c r="BU457">
        <v>10</v>
      </c>
      <c r="BV457">
        <v>8.3350000000000009</v>
      </c>
      <c r="BW457">
        <v>8.3350000000000009</v>
      </c>
      <c r="BX457">
        <v>7.78</v>
      </c>
      <c r="BY457">
        <v>6.67</v>
      </c>
      <c r="BZ457">
        <v>8.3350000000000009</v>
      </c>
      <c r="CA457">
        <v>10</v>
      </c>
      <c r="CB457">
        <v>10</v>
      </c>
    </row>
    <row r="458" spans="2:80" x14ac:dyDescent="0.35">
      <c r="B458" t="s">
        <v>426</v>
      </c>
      <c r="C458" t="s">
        <v>127</v>
      </c>
      <c r="D458" t="s">
        <v>151</v>
      </c>
      <c r="E458" t="s">
        <v>361</v>
      </c>
      <c r="G458" t="s">
        <v>126</v>
      </c>
      <c r="H458">
        <v>2022</v>
      </c>
      <c r="I458" t="s">
        <v>176</v>
      </c>
      <c r="J458">
        <v>3</v>
      </c>
      <c r="K458">
        <v>3</v>
      </c>
      <c r="L458">
        <v>2</v>
      </c>
      <c r="M458">
        <v>2</v>
      </c>
      <c r="N458">
        <v>4</v>
      </c>
      <c r="O458">
        <v>3</v>
      </c>
      <c r="P458">
        <v>3</v>
      </c>
      <c r="Q458">
        <v>3</v>
      </c>
      <c r="R458">
        <v>3</v>
      </c>
      <c r="S458">
        <v>2</v>
      </c>
      <c r="T458">
        <v>4</v>
      </c>
      <c r="U458">
        <v>4</v>
      </c>
      <c r="V458">
        <v>4</v>
      </c>
      <c r="W458">
        <v>4</v>
      </c>
      <c r="X458">
        <v>4</v>
      </c>
      <c r="Y458">
        <v>4</v>
      </c>
      <c r="Z458">
        <v>5</v>
      </c>
      <c r="AA458">
        <v>1</v>
      </c>
      <c r="AB458">
        <v>1</v>
      </c>
      <c r="AC458">
        <v>3</v>
      </c>
      <c r="AD458">
        <v>4</v>
      </c>
      <c r="AE458">
        <v>4</v>
      </c>
      <c r="AF458">
        <v>4</v>
      </c>
      <c r="AG458">
        <v>3</v>
      </c>
      <c r="AH458">
        <v>3</v>
      </c>
      <c r="AI458">
        <v>4</v>
      </c>
      <c r="AJ458">
        <v>4</v>
      </c>
      <c r="AL458">
        <v>4</v>
      </c>
      <c r="AM458">
        <v>1</v>
      </c>
      <c r="AN458">
        <v>1</v>
      </c>
      <c r="AO458">
        <v>1</v>
      </c>
      <c r="AP458">
        <v>1</v>
      </c>
      <c r="BS458" t="s">
        <v>462</v>
      </c>
      <c r="BT458" t="s">
        <v>462</v>
      </c>
      <c r="BU458" t="s">
        <v>462</v>
      </c>
      <c r="BV458" t="s">
        <v>462</v>
      </c>
      <c r="BW458" t="s">
        <v>462</v>
      </c>
      <c r="BX458" t="s">
        <v>462</v>
      </c>
      <c r="BY458" t="s">
        <v>462</v>
      </c>
      <c r="BZ458" t="s">
        <v>462</v>
      </c>
      <c r="CA458" t="s">
        <v>462</v>
      </c>
      <c r="CB458" t="s">
        <v>462</v>
      </c>
    </row>
    <row r="459" spans="2:80" x14ac:dyDescent="0.35">
      <c r="B459" t="s">
        <v>382</v>
      </c>
      <c r="C459" t="s">
        <v>127</v>
      </c>
      <c r="D459" t="s">
        <v>146</v>
      </c>
      <c r="E459" t="s">
        <v>364</v>
      </c>
      <c r="G459" t="s">
        <v>126</v>
      </c>
      <c r="H459">
        <v>2021</v>
      </c>
      <c r="I459" t="s">
        <v>176</v>
      </c>
      <c r="J459">
        <v>3</v>
      </c>
      <c r="K459">
        <v>3</v>
      </c>
      <c r="L459">
        <v>3</v>
      </c>
      <c r="M459">
        <v>2</v>
      </c>
      <c r="N459">
        <v>4</v>
      </c>
      <c r="O459">
        <v>5</v>
      </c>
      <c r="P459">
        <v>3</v>
      </c>
      <c r="Q459">
        <v>3</v>
      </c>
      <c r="R459">
        <v>3</v>
      </c>
      <c r="S459">
        <v>3</v>
      </c>
      <c r="T459">
        <v>4</v>
      </c>
      <c r="U459">
        <v>4</v>
      </c>
      <c r="V459">
        <v>4</v>
      </c>
      <c r="W459">
        <v>4</v>
      </c>
      <c r="X459">
        <v>4</v>
      </c>
      <c r="Y459">
        <v>4</v>
      </c>
      <c r="Z459">
        <v>3</v>
      </c>
      <c r="AA459">
        <v>1</v>
      </c>
      <c r="AB459">
        <v>1</v>
      </c>
      <c r="AC459">
        <v>3</v>
      </c>
      <c r="AD459">
        <v>3</v>
      </c>
      <c r="AE459">
        <v>4</v>
      </c>
      <c r="AF459">
        <v>4</v>
      </c>
      <c r="AG459">
        <v>3</v>
      </c>
      <c r="AH459">
        <v>3</v>
      </c>
      <c r="AI459">
        <v>3</v>
      </c>
      <c r="AJ459">
        <v>4</v>
      </c>
      <c r="AK459">
        <v>4</v>
      </c>
      <c r="AQ459">
        <v>6.67</v>
      </c>
      <c r="AR459">
        <v>6.67</v>
      </c>
      <c r="AS459">
        <v>6.67</v>
      </c>
      <c r="AT459">
        <v>6.67</v>
      </c>
      <c r="AU459">
        <v>10</v>
      </c>
      <c r="AV459" t="s">
        <v>59</v>
      </c>
      <c r="AW459">
        <v>6.67</v>
      </c>
      <c r="AX459">
        <v>6.67</v>
      </c>
      <c r="AY459">
        <v>6.67</v>
      </c>
      <c r="AZ459">
        <v>3.33</v>
      </c>
      <c r="BA459">
        <v>10</v>
      </c>
      <c r="BB459">
        <v>10</v>
      </c>
      <c r="BC459">
        <v>10</v>
      </c>
      <c r="BD459">
        <v>10</v>
      </c>
      <c r="BE459">
        <v>10</v>
      </c>
      <c r="BF459">
        <v>10</v>
      </c>
      <c r="BG459">
        <v>6.67</v>
      </c>
      <c r="BH459">
        <v>10</v>
      </c>
      <c r="BI459">
        <v>10</v>
      </c>
      <c r="BJ459">
        <v>6.67</v>
      </c>
      <c r="BK459">
        <v>6.67</v>
      </c>
      <c r="BL459">
        <v>10</v>
      </c>
      <c r="BM459">
        <v>10</v>
      </c>
      <c r="BN459">
        <v>6.67</v>
      </c>
      <c r="BO459">
        <v>6.67</v>
      </c>
      <c r="BP459">
        <v>6.67</v>
      </c>
      <c r="BQ459">
        <v>10</v>
      </c>
      <c r="BR459">
        <v>10</v>
      </c>
      <c r="BS459">
        <v>10</v>
      </c>
      <c r="BT459">
        <v>6.669999999999999</v>
      </c>
      <c r="BU459">
        <v>8.3350000000000009</v>
      </c>
      <c r="BV459">
        <v>10</v>
      </c>
      <c r="BW459">
        <v>6.67</v>
      </c>
      <c r="BX459">
        <v>10</v>
      </c>
      <c r="BY459">
        <v>8.3350000000000009</v>
      </c>
      <c r="BZ459">
        <v>5</v>
      </c>
      <c r="CA459">
        <v>8.89</v>
      </c>
      <c r="CB459">
        <v>8.3350000000000009</v>
      </c>
    </row>
    <row r="460" spans="2:80" x14ac:dyDescent="0.35">
      <c r="B460" t="s">
        <v>426</v>
      </c>
      <c r="C460" t="s">
        <v>127</v>
      </c>
      <c r="D460" t="s">
        <v>151</v>
      </c>
      <c r="E460" t="s">
        <v>369</v>
      </c>
      <c r="G460" t="s">
        <v>126</v>
      </c>
      <c r="H460">
        <v>2022</v>
      </c>
      <c r="I460" t="s">
        <v>177</v>
      </c>
      <c r="J460">
        <v>3</v>
      </c>
      <c r="K460">
        <v>4</v>
      </c>
      <c r="L460">
        <v>3</v>
      </c>
      <c r="M460">
        <v>1</v>
      </c>
      <c r="N460">
        <v>4</v>
      </c>
      <c r="O460">
        <v>4</v>
      </c>
      <c r="P460">
        <v>3</v>
      </c>
      <c r="Q460">
        <v>4</v>
      </c>
      <c r="R460">
        <v>4</v>
      </c>
      <c r="S460">
        <v>2</v>
      </c>
      <c r="T460">
        <v>4</v>
      </c>
      <c r="U460">
        <v>4</v>
      </c>
      <c r="V460">
        <v>3</v>
      </c>
      <c r="W460">
        <v>4</v>
      </c>
      <c r="X460">
        <v>4</v>
      </c>
      <c r="Y460">
        <v>4</v>
      </c>
      <c r="Z460">
        <v>3</v>
      </c>
      <c r="AA460">
        <v>1</v>
      </c>
      <c r="AB460">
        <v>1</v>
      </c>
      <c r="AC460">
        <v>4</v>
      </c>
      <c r="AD460">
        <v>4</v>
      </c>
      <c r="AE460">
        <v>4</v>
      </c>
      <c r="AF460">
        <v>4</v>
      </c>
      <c r="AG460">
        <v>3</v>
      </c>
      <c r="AH460">
        <v>4</v>
      </c>
      <c r="AI460">
        <v>4</v>
      </c>
      <c r="AJ460">
        <v>4</v>
      </c>
      <c r="AL460">
        <v>4</v>
      </c>
      <c r="AM460">
        <v>1</v>
      </c>
      <c r="AN460">
        <v>1</v>
      </c>
      <c r="AO460">
        <v>1</v>
      </c>
      <c r="AP460">
        <v>1</v>
      </c>
      <c r="BS460" t="s">
        <v>462</v>
      </c>
      <c r="BT460" t="s">
        <v>462</v>
      </c>
      <c r="BU460" t="s">
        <v>462</v>
      </c>
      <c r="BV460" t="s">
        <v>462</v>
      </c>
      <c r="BW460" t="s">
        <v>462</v>
      </c>
      <c r="BX460" t="s">
        <v>462</v>
      </c>
      <c r="BY460" t="s">
        <v>462</v>
      </c>
      <c r="BZ460" t="s">
        <v>462</v>
      </c>
      <c r="CA460" t="s">
        <v>462</v>
      </c>
      <c r="CB460" t="s">
        <v>462</v>
      </c>
    </row>
    <row r="461" spans="2:80" x14ac:dyDescent="0.35">
      <c r="B461" t="s">
        <v>426</v>
      </c>
      <c r="C461" t="s">
        <v>127</v>
      </c>
      <c r="D461" t="s">
        <v>151</v>
      </c>
      <c r="E461" t="s">
        <v>361</v>
      </c>
      <c r="G461" t="s">
        <v>126</v>
      </c>
      <c r="H461">
        <v>2022</v>
      </c>
      <c r="I461" t="s">
        <v>177</v>
      </c>
      <c r="J461">
        <v>3</v>
      </c>
      <c r="K461">
        <v>3</v>
      </c>
      <c r="L461">
        <v>2</v>
      </c>
      <c r="M461">
        <v>2</v>
      </c>
      <c r="N461">
        <v>4</v>
      </c>
      <c r="O461">
        <v>3</v>
      </c>
      <c r="P461">
        <v>4</v>
      </c>
      <c r="Q461">
        <v>2</v>
      </c>
      <c r="R461">
        <v>3</v>
      </c>
      <c r="S461">
        <v>1</v>
      </c>
      <c r="T461">
        <v>4</v>
      </c>
      <c r="U461">
        <v>3</v>
      </c>
      <c r="V461">
        <v>4</v>
      </c>
      <c r="W461">
        <v>3</v>
      </c>
      <c r="X461">
        <v>3</v>
      </c>
      <c r="Y461">
        <v>4</v>
      </c>
      <c r="Z461">
        <v>3</v>
      </c>
      <c r="AA461">
        <v>1</v>
      </c>
      <c r="AB461">
        <v>1</v>
      </c>
      <c r="AC461">
        <v>3</v>
      </c>
      <c r="AD461">
        <v>4</v>
      </c>
      <c r="AE461">
        <v>4</v>
      </c>
      <c r="AF461">
        <v>3</v>
      </c>
      <c r="AG461">
        <v>3</v>
      </c>
      <c r="AH461">
        <v>3</v>
      </c>
      <c r="AI461">
        <v>4</v>
      </c>
      <c r="AJ461">
        <v>3</v>
      </c>
      <c r="AL461">
        <v>3</v>
      </c>
      <c r="AM461">
        <v>1</v>
      </c>
      <c r="AN461">
        <v>1</v>
      </c>
      <c r="AO461">
        <v>1</v>
      </c>
      <c r="AP461">
        <v>2</v>
      </c>
      <c r="BS461" t="s">
        <v>462</v>
      </c>
      <c r="BT461" t="s">
        <v>462</v>
      </c>
      <c r="BU461" t="s">
        <v>462</v>
      </c>
      <c r="BV461" t="s">
        <v>462</v>
      </c>
      <c r="BW461" t="s">
        <v>462</v>
      </c>
      <c r="BX461" t="s">
        <v>462</v>
      </c>
      <c r="BY461" t="s">
        <v>462</v>
      </c>
      <c r="BZ461" t="s">
        <v>462</v>
      </c>
      <c r="CA461" t="s">
        <v>462</v>
      </c>
      <c r="CB461" t="s">
        <v>462</v>
      </c>
    </row>
    <row r="462" spans="2:80" x14ac:dyDescent="0.35">
      <c r="B462" t="s">
        <v>382</v>
      </c>
      <c r="C462" t="s">
        <v>127</v>
      </c>
      <c r="D462" t="s">
        <v>135</v>
      </c>
      <c r="E462" t="s">
        <v>364</v>
      </c>
      <c r="G462" t="s">
        <v>126</v>
      </c>
      <c r="H462">
        <v>2021</v>
      </c>
      <c r="I462" t="s">
        <v>176</v>
      </c>
      <c r="J462">
        <v>3</v>
      </c>
      <c r="K462">
        <v>5</v>
      </c>
      <c r="L462">
        <v>3</v>
      </c>
      <c r="M462">
        <v>2</v>
      </c>
      <c r="N462">
        <v>3</v>
      </c>
      <c r="O462">
        <v>3</v>
      </c>
      <c r="P462">
        <v>2</v>
      </c>
      <c r="Q462">
        <v>5</v>
      </c>
      <c r="R462">
        <v>3</v>
      </c>
      <c r="S462">
        <v>4</v>
      </c>
      <c r="T462">
        <v>3</v>
      </c>
      <c r="U462">
        <v>3</v>
      </c>
      <c r="V462">
        <v>3</v>
      </c>
      <c r="W462">
        <v>3</v>
      </c>
      <c r="X462">
        <v>4</v>
      </c>
      <c r="Y462">
        <v>4</v>
      </c>
      <c r="Z462">
        <v>3</v>
      </c>
      <c r="AA462">
        <v>4</v>
      </c>
      <c r="AB462">
        <v>5</v>
      </c>
      <c r="AC462">
        <v>4</v>
      </c>
      <c r="AD462">
        <v>3</v>
      </c>
      <c r="AE462">
        <v>3</v>
      </c>
      <c r="AF462">
        <v>4</v>
      </c>
      <c r="AG462">
        <v>4</v>
      </c>
      <c r="AH462">
        <v>2</v>
      </c>
      <c r="AI462">
        <v>2</v>
      </c>
      <c r="AJ462">
        <v>3</v>
      </c>
      <c r="AK462">
        <v>4</v>
      </c>
      <c r="AQ462">
        <v>6.67</v>
      </c>
      <c r="AR462" t="s">
        <v>59</v>
      </c>
      <c r="AS462">
        <v>6.67</v>
      </c>
      <c r="AT462">
        <v>6.67</v>
      </c>
      <c r="AU462">
        <v>6.67</v>
      </c>
      <c r="AV462">
        <v>6.67</v>
      </c>
      <c r="AW462">
        <v>3.33</v>
      </c>
      <c r="AX462" t="s">
        <v>59</v>
      </c>
      <c r="AY462">
        <v>6.67</v>
      </c>
      <c r="AZ462">
        <v>0</v>
      </c>
      <c r="BA462">
        <v>6.67</v>
      </c>
      <c r="BB462">
        <v>6.67</v>
      </c>
      <c r="BC462">
        <v>6.67</v>
      </c>
      <c r="BD462">
        <v>6.67</v>
      </c>
      <c r="BE462">
        <v>10</v>
      </c>
      <c r="BF462">
        <v>10</v>
      </c>
      <c r="BG462">
        <v>6.67</v>
      </c>
      <c r="BH462">
        <v>0</v>
      </c>
      <c r="BI462" t="s">
        <v>59</v>
      </c>
      <c r="BJ462">
        <v>10</v>
      </c>
      <c r="BK462">
        <v>6.67</v>
      </c>
      <c r="BL462">
        <v>6.67</v>
      </c>
      <c r="BM462">
        <v>10</v>
      </c>
      <c r="BN462">
        <v>10</v>
      </c>
      <c r="BO462">
        <v>3.33</v>
      </c>
      <c r="BP462">
        <v>3.33</v>
      </c>
      <c r="BQ462">
        <v>6.67</v>
      </c>
      <c r="BR462">
        <v>10</v>
      </c>
      <c r="BS462">
        <v>6.67</v>
      </c>
      <c r="BT462">
        <v>6.67</v>
      </c>
      <c r="BU462">
        <v>6.67</v>
      </c>
      <c r="BV462">
        <v>8.3350000000000009</v>
      </c>
      <c r="BW462">
        <v>6.67</v>
      </c>
      <c r="BX462">
        <v>8.89</v>
      </c>
      <c r="BY462">
        <v>6.67</v>
      </c>
      <c r="BZ462">
        <v>1.665</v>
      </c>
      <c r="CA462">
        <v>3.335</v>
      </c>
      <c r="CB462">
        <v>8.3350000000000009</v>
      </c>
    </row>
    <row r="463" spans="2:80" x14ac:dyDescent="0.35">
      <c r="B463" t="s">
        <v>426</v>
      </c>
      <c r="C463" t="s">
        <v>127</v>
      </c>
      <c r="D463" t="s">
        <v>151</v>
      </c>
      <c r="E463" t="s">
        <v>369</v>
      </c>
      <c r="G463" t="s">
        <v>126</v>
      </c>
      <c r="H463">
        <v>2022</v>
      </c>
      <c r="I463" t="s">
        <v>176</v>
      </c>
      <c r="J463">
        <v>3</v>
      </c>
      <c r="K463">
        <v>3</v>
      </c>
      <c r="L463">
        <v>3</v>
      </c>
      <c r="M463">
        <v>2</v>
      </c>
      <c r="N463">
        <v>3</v>
      </c>
      <c r="O463">
        <v>5</v>
      </c>
      <c r="P463">
        <v>3</v>
      </c>
      <c r="Q463">
        <v>4</v>
      </c>
      <c r="R463">
        <v>3</v>
      </c>
      <c r="S463">
        <v>2</v>
      </c>
      <c r="T463">
        <v>4</v>
      </c>
      <c r="U463">
        <v>3</v>
      </c>
      <c r="V463">
        <v>4</v>
      </c>
      <c r="W463">
        <v>4</v>
      </c>
      <c r="X463">
        <v>4</v>
      </c>
      <c r="Y463">
        <v>4</v>
      </c>
      <c r="Z463">
        <v>3</v>
      </c>
      <c r="AA463">
        <v>1</v>
      </c>
      <c r="AB463">
        <v>4</v>
      </c>
      <c r="AC463">
        <v>4</v>
      </c>
      <c r="AD463">
        <v>4</v>
      </c>
      <c r="AE463">
        <v>4</v>
      </c>
      <c r="AF463">
        <v>4</v>
      </c>
      <c r="AG463">
        <v>4</v>
      </c>
      <c r="AH463">
        <v>3</v>
      </c>
      <c r="AI463">
        <v>4</v>
      </c>
      <c r="AJ463">
        <v>4</v>
      </c>
      <c r="AL463">
        <v>4</v>
      </c>
      <c r="AM463">
        <v>1</v>
      </c>
      <c r="AN463">
        <v>1</v>
      </c>
      <c r="AO463">
        <v>1</v>
      </c>
      <c r="AP463">
        <v>1</v>
      </c>
      <c r="BS463" t="s">
        <v>462</v>
      </c>
      <c r="BT463" t="s">
        <v>462</v>
      </c>
      <c r="BU463" t="s">
        <v>462</v>
      </c>
      <c r="BV463" t="s">
        <v>462</v>
      </c>
      <c r="BW463" t="s">
        <v>462</v>
      </c>
      <c r="BX463" t="s">
        <v>462</v>
      </c>
      <c r="BY463" t="s">
        <v>462</v>
      </c>
      <c r="BZ463" t="s">
        <v>462</v>
      </c>
      <c r="CA463" t="s">
        <v>462</v>
      </c>
      <c r="CB463" t="s">
        <v>462</v>
      </c>
    </row>
    <row r="464" spans="2:80" x14ac:dyDescent="0.35">
      <c r="B464" t="s">
        <v>426</v>
      </c>
      <c r="C464" t="s">
        <v>127</v>
      </c>
      <c r="D464" t="s">
        <v>151</v>
      </c>
      <c r="E464" t="s">
        <v>371</v>
      </c>
      <c r="G464" t="s">
        <v>126</v>
      </c>
      <c r="H464">
        <v>2022</v>
      </c>
      <c r="I464" t="s">
        <v>177</v>
      </c>
      <c r="J464">
        <v>3</v>
      </c>
      <c r="K464">
        <v>3</v>
      </c>
      <c r="L464">
        <v>3</v>
      </c>
      <c r="M464">
        <v>1</v>
      </c>
      <c r="N464">
        <v>4</v>
      </c>
      <c r="O464">
        <v>5</v>
      </c>
      <c r="P464">
        <v>4</v>
      </c>
      <c r="Q464">
        <v>5</v>
      </c>
      <c r="R464">
        <v>4</v>
      </c>
      <c r="S464">
        <v>2</v>
      </c>
      <c r="T464">
        <v>4</v>
      </c>
      <c r="U464">
        <v>4</v>
      </c>
      <c r="V464">
        <v>4</v>
      </c>
      <c r="W464">
        <v>4</v>
      </c>
      <c r="X464">
        <v>3</v>
      </c>
      <c r="Y464">
        <v>4</v>
      </c>
      <c r="Z464">
        <v>2</v>
      </c>
      <c r="AA464">
        <v>1</v>
      </c>
      <c r="AB464">
        <v>1</v>
      </c>
      <c r="AC464">
        <v>3</v>
      </c>
      <c r="AD464">
        <v>4</v>
      </c>
      <c r="AE464">
        <v>3</v>
      </c>
      <c r="AF464">
        <v>5</v>
      </c>
      <c r="AG464">
        <v>3</v>
      </c>
      <c r="AH464">
        <v>4</v>
      </c>
      <c r="AI464">
        <v>4</v>
      </c>
      <c r="AJ464">
        <v>3</v>
      </c>
      <c r="AL464">
        <v>4</v>
      </c>
      <c r="AM464">
        <v>1</v>
      </c>
      <c r="AN464">
        <v>1</v>
      </c>
      <c r="AO464">
        <v>1</v>
      </c>
      <c r="AP464">
        <v>1</v>
      </c>
      <c r="BS464" t="s">
        <v>462</v>
      </c>
      <c r="BT464" t="s">
        <v>462</v>
      </c>
      <c r="BU464" t="s">
        <v>462</v>
      </c>
      <c r="BV464" t="s">
        <v>462</v>
      </c>
      <c r="BW464" t="s">
        <v>462</v>
      </c>
      <c r="BX464" t="s">
        <v>462</v>
      </c>
      <c r="BY464" t="s">
        <v>462</v>
      </c>
      <c r="BZ464" t="s">
        <v>462</v>
      </c>
      <c r="CA464" t="s">
        <v>462</v>
      </c>
      <c r="CB464" t="s">
        <v>462</v>
      </c>
    </row>
    <row r="465" spans="2:80" x14ac:dyDescent="0.35">
      <c r="B465" t="s">
        <v>426</v>
      </c>
      <c r="C465" t="s">
        <v>127</v>
      </c>
      <c r="D465" t="s">
        <v>151</v>
      </c>
      <c r="E465" t="s">
        <v>371</v>
      </c>
      <c r="G465" t="s">
        <v>126</v>
      </c>
      <c r="H465">
        <v>2022</v>
      </c>
      <c r="I465" t="s">
        <v>354</v>
      </c>
      <c r="J465">
        <v>3</v>
      </c>
      <c r="K465">
        <v>2</v>
      </c>
      <c r="L465">
        <v>1</v>
      </c>
      <c r="M465">
        <v>2</v>
      </c>
      <c r="N465">
        <v>3</v>
      </c>
      <c r="O465">
        <v>5</v>
      </c>
      <c r="P465">
        <v>2</v>
      </c>
      <c r="Q465">
        <v>5</v>
      </c>
      <c r="R465">
        <v>5</v>
      </c>
      <c r="S465">
        <v>5</v>
      </c>
      <c r="T465">
        <v>4</v>
      </c>
      <c r="U465">
        <v>3</v>
      </c>
      <c r="V465">
        <v>3</v>
      </c>
      <c r="W465">
        <v>4</v>
      </c>
      <c r="X465">
        <v>4</v>
      </c>
      <c r="Y465">
        <v>3</v>
      </c>
      <c r="Z465">
        <v>2</v>
      </c>
      <c r="AA465">
        <v>2</v>
      </c>
      <c r="AB465">
        <v>1</v>
      </c>
      <c r="AC465">
        <v>5</v>
      </c>
      <c r="AD465">
        <v>3</v>
      </c>
      <c r="AE465">
        <v>5</v>
      </c>
      <c r="AF465">
        <v>5</v>
      </c>
      <c r="AG465">
        <v>1</v>
      </c>
      <c r="AH465">
        <v>1</v>
      </c>
      <c r="AI465">
        <v>1</v>
      </c>
      <c r="AJ465">
        <v>1</v>
      </c>
      <c r="AL465">
        <v>3</v>
      </c>
      <c r="AM465">
        <v>2</v>
      </c>
      <c r="AN465">
        <v>1</v>
      </c>
      <c r="AO465">
        <v>2</v>
      </c>
      <c r="AP465">
        <v>2</v>
      </c>
      <c r="BS465" t="s">
        <v>462</v>
      </c>
      <c r="BT465" t="s">
        <v>462</v>
      </c>
      <c r="BU465" t="s">
        <v>462</v>
      </c>
      <c r="BV465" t="s">
        <v>462</v>
      </c>
      <c r="BW465" t="s">
        <v>462</v>
      </c>
      <c r="BX465" t="s">
        <v>462</v>
      </c>
      <c r="BY465" t="s">
        <v>462</v>
      </c>
      <c r="BZ465" t="s">
        <v>462</v>
      </c>
      <c r="CA465" t="s">
        <v>462</v>
      </c>
      <c r="CB465" t="s">
        <v>462</v>
      </c>
    </row>
    <row r="466" spans="2:80" x14ac:dyDescent="0.35">
      <c r="B466" t="s">
        <v>382</v>
      </c>
      <c r="C466" t="s">
        <v>127</v>
      </c>
      <c r="D466" t="s">
        <v>135</v>
      </c>
      <c r="E466" t="s">
        <v>364</v>
      </c>
      <c r="G466" t="s">
        <v>126</v>
      </c>
      <c r="H466">
        <v>2021</v>
      </c>
      <c r="I466" t="s">
        <v>176</v>
      </c>
      <c r="J466">
        <v>3</v>
      </c>
      <c r="K466">
        <v>3</v>
      </c>
      <c r="L466">
        <v>5</v>
      </c>
      <c r="M466">
        <v>1</v>
      </c>
      <c r="N466">
        <v>4</v>
      </c>
      <c r="O466">
        <v>4</v>
      </c>
      <c r="P466">
        <v>2</v>
      </c>
      <c r="Q466">
        <v>3</v>
      </c>
      <c r="R466">
        <v>3</v>
      </c>
      <c r="S466">
        <v>4</v>
      </c>
      <c r="T466">
        <v>4</v>
      </c>
      <c r="U466">
        <v>4</v>
      </c>
      <c r="V466">
        <v>3</v>
      </c>
      <c r="W466">
        <v>4</v>
      </c>
      <c r="X466">
        <v>4</v>
      </c>
      <c r="Y466">
        <v>2</v>
      </c>
      <c r="Z466">
        <v>1</v>
      </c>
      <c r="AA466">
        <v>1</v>
      </c>
      <c r="AB466">
        <v>1</v>
      </c>
      <c r="AC466">
        <v>3</v>
      </c>
      <c r="AD466">
        <v>4</v>
      </c>
      <c r="AE466">
        <v>3</v>
      </c>
      <c r="AF466">
        <v>4</v>
      </c>
      <c r="AG466">
        <v>4</v>
      </c>
      <c r="AH466">
        <v>3</v>
      </c>
      <c r="AI466">
        <v>4</v>
      </c>
      <c r="AJ466">
        <v>4</v>
      </c>
      <c r="AK466">
        <v>4</v>
      </c>
      <c r="AQ466">
        <v>6.67</v>
      </c>
      <c r="AR466">
        <v>6.67</v>
      </c>
      <c r="AS466" t="s">
        <v>59</v>
      </c>
      <c r="AT466">
        <v>10</v>
      </c>
      <c r="AU466">
        <v>10</v>
      </c>
      <c r="AV466">
        <v>10</v>
      </c>
      <c r="AW466">
        <v>3.33</v>
      </c>
      <c r="AX466">
        <v>6.67</v>
      </c>
      <c r="AY466">
        <v>6.67</v>
      </c>
      <c r="AZ466">
        <v>0</v>
      </c>
      <c r="BA466">
        <v>10</v>
      </c>
      <c r="BB466">
        <v>10</v>
      </c>
      <c r="BC466">
        <v>6.67</v>
      </c>
      <c r="BD466">
        <v>10</v>
      </c>
      <c r="BE466">
        <v>10</v>
      </c>
      <c r="BF466">
        <v>3.33</v>
      </c>
      <c r="BG466">
        <v>0</v>
      </c>
      <c r="BH466">
        <v>10</v>
      </c>
      <c r="BI466">
        <v>10</v>
      </c>
      <c r="BJ466">
        <v>6.67</v>
      </c>
      <c r="BK466">
        <v>10</v>
      </c>
      <c r="BL466">
        <v>6.67</v>
      </c>
      <c r="BM466">
        <v>10</v>
      </c>
      <c r="BN466">
        <v>10</v>
      </c>
      <c r="BO466">
        <v>6.67</v>
      </c>
      <c r="BP466">
        <v>10</v>
      </c>
      <c r="BQ466">
        <v>10</v>
      </c>
      <c r="BR466">
        <v>10</v>
      </c>
      <c r="BS466">
        <v>10</v>
      </c>
      <c r="BT466">
        <v>6.67</v>
      </c>
      <c r="BU466">
        <v>10</v>
      </c>
      <c r="BV466">
        <v>10</v>
      </c>
      <c r="BW466">
        <v>6.67</v>
      </c>
      <c r="BX466">
        <v>7.7766666666666664</v>
      </c>
      <c r="BY466">
        <v>3.335</v>
      </c>
      <c r="BZ466">
        <v>1.665</v>
      </c>
      <c r="CA466">
        <v>10</v>
      </c>
      <c r="CB466">
        <v>6.67</v>
      </c>
    </row>
    <row r="467" spans="2:80" x14ac:dyDescent="0.35">
      <c r="B467" t="s">
        <v>382</v>
      </c>
      <c r="C467" t="s">
        <v>127</v>
      </c>
      <c r="D467" t="s">
        <v>141</v>
      </c>
      <c r="E467" t="s">
        <v>364</v>
      </c>
      <c r="G467" t="s">
        <v>126</v>
      </c>
      <c r="H467">
        <v>2021</v>
      </c>
      <c r="I467" t="s">
        <v>176</v>
      </c>
      <c r="J467">
        <v>3</v>
      </c>
      <c r="K467">
        <v>3</v>
      </c>
      <c r="L467">
        <v>3</v>
      </c>
      <c r="M467">
        <v>5</v>
      </c>
      <c r="N467">
        <v>3</v>
      </c>
      <c r="O467">
        <v>5</v>
      </c>
      <c r="P467">
        <v>5</v>
      </c>
      <c r="Q467">
        <v>3</v>
      </c>
      <c r="R467">
        <v>4</v>
      </c>
      <c r="S467">
        <v>5</v>
      </c>
      <c r="T467">
        <v>3</v>
      </c>
      <c r="U467">
        <v>3</v>
      </c>
      <c r="V467">
        <v>3</v>
      </c>
      <c r="W467">
        <v>3</v>
      </c>
      <c r="X467">
        <v>3</v>
      </c>
      <c r="Y467">
        <v>4</v>
      </c>
      <c r="Z467">
        <v>3</v>
      </c>
      <c r="AA467">
        <v>5</v>
      </c>
      <c r="AB467">
        <v>1</v>
      </c>
      <c r="AC467">
        <v>5</v>
      </c>
      <c r="AD467">
        <v>3</v>
      </c>
      <c r="AE467">
        <v>1</v>
      </c>
      <c r="AF467">
        <v>5</v>
      </c>
      <c r="AG467">
        <v>3</v>
      </c>
      <c r="AH467">
        <v>3</v>
      </c>
      <c r="AI467">
        <v>4</v>
      </c>
      <c r="AJ467">
        <v>3</v>
      </c>
      <c r="AK467">
        <v>3</v>
      </c>
      <c r="AQ467">
        <v>6.67</v>
      </c>
      <c r="AR467">
        <v>6.67</v>
      </c>
      <c r="AS467">
        <v>6.67</v>
      </c>
      <c r="AT467" t="s">
        <v>59</v>
      </c>
      <c r="AU467">
        <v>6.67</v>
      </c>
      <c r="AV467" t="s">
        <v>59</v>
      </c>
      <c r="AW467" t="s">
        <v>59</v>
      </c>
      <c r="AX467">
        <v>6.67</v>
      </c>
      <c r="AY467">
        <v>10</v>
      </c>
      <c r="AZ467" t="s">
        <v>59</v>
      </c>
      <c r="BA467">
        <v>6.67</v>
      </c>
      <c r="BB467">
        <v>6.67</v>
      </c>
      <c r="BC467">
        <v>6.67</v>
      </c>
      <c r="BD467">
        <v>6.67</v>
      </c>
      <c r="BE467">
        <v>6.67</v>
      </c>
      <c r="BF467">
        <v>10</v>
      </c>
      <c r="BG467">
        <v>6.67</v>
      </c>
      <c r="BH467" t="s">
        <v>59</v>
      </c>
      <c r="BI467">
        <v>10</v>
      </c>
      <c r="BJ467" t="s">
        <v>59</v>
      </c>
      <c r="BK467">
        <v>6.67</v>
      </c>
      <c r="BL467">
        <v>0</v>
      </c>
      <c r="BM467" t="s">
        <v>59</v>
      </c>
      <c r="BN467">
        <v>6.67</v>
      </c>
      <c r="BO467">
        <v>6.67</v>
      </c>
      <c r="BP467">
        <v>10</v>
      </c>
      <c r="BQ467">
        <v>6.67</v>
      </c>
      <c r="BR467">
        <v>6.67</v>
      </c>
      <c r="BS467">
        <v>6.67</v>
      </c>
      <c r="BT467">
        <v>6.669999999999999</v>
      </c>
      <c r="BU467">
        <v>6.67</v>
      </c>
      <c r="BV467">
        <v>6.67</v>
      </c>
      <c r="BW467">
        <v>8.3350000000000009</v>
      </c>
      <c r="BX467">
        <v>8.3350000000000009</v>
      </c>
      <c r="BY467">
        <v>6.67</v>
      </c>
      <c r="BZ467" t="s">
        <v>462</v>
      </c>
      <c r="CA467">
        <v>8.3350000000000009</v>
      </c>
      <c r="CB467">
        <v>0</v>
      </c>
    </row>
    <row r="468" spans="2:80" x14ac:dyDescent="0.35">
      <c r="B468" t="s">
        <v>426</v>
      </c>
      <c r="C468" t="s">
        <v>127</v>
      </c>
      <c r="D468" t="s">
        <v>151</v>
      </c>
      <c r="E468" t="s">
        <v>369</v>
      </c>
      <c r="G468" t="s">
        <v>126</v>
      </c>
      <c r="H468">
        <v>2022</v>
      </c>
      <c r="I468" t="s">
        <v>177</v>
      </c>
      <c r="J468">
        <v>3</v>
      </c>
      <c r="K468">
        <v>3</v>
      </c>
      <c r="L468">
        <v>3</v>
      </c>
      <c r="M468">
        <v>1</v>
      </c>
      <c r="N468">
        <v>4</v>
      </c>
      <c r="O468">
        <v>4</v>
      </c>
      <c r="P468">
        <v>3</v>
      </c>
      <c r="Q468">
        <v>4</v>
      </c>
      <c r="R468">
        <v>4</v>
      </c>
      <c r="S468">
        <v>2</v>
      </c>
      <c r="T468">
        <v>4</v>
      </c>
      <c r="U468">
        <v>4</v>
      </c>
      <c r="V468">
        <v>4</v>
      </c>
      <c r="W468">
        <v>4</v>
      </c>
      <c r="X468">
        <v>4</v>
      </c>
      <c r="Y468">
        <v>4</v>
      </c>
      <c r="Z468">
        <v>3</v>
      </c>
      <c r="AA468">
        <v>1</v>
      </c>
      <c r="AB468">
        <v>1</v>
      </c>
      <c r="AC468">
        <v>4</v>
      </c>
      <c r="AD468">
        <v>4</v>
      </c>
      <c r="AE468">
        <v>4</v>
      </c>
      <c r="AF468">
        <v>1</v>
      </c>
      <c r="AG468">
        <v>4</v>
      </c>
      <c r="AH468">
        <v>4</v>
      </c>
      <c r="AI468">
        <v>4</v>
      </c>
      <c r="AJ468">
        <v>4</v>
      </c>
      <c r="AL468">
        <v>4</v>
      </c>
      <c r="AM468">
        <v>2</v>
      </c>
      <c r="AN468">
        <v>1</v>
      </c>
      <c r="AO468">
        <v>1</v>
      </c>
      <c r="AP468">
        <v>1</v>
      </c>
      <c r="BS468" t="s">
        <v>462</v>
      </c>
      <c r="BT468" t="s">
        <v>462</v>
      </c>
      <c r="BU468" t="s">
        <v>462</v>
      </c>
      <c r="BV468" t="s">
        <v>462</v>
      </c>
      <c r="BW468" t="s">
        <v>462</v>
      </c>
      <c r="BX468" t="s">
        <v>462</v>
      </c>
      <c r="BY468" t="s">
        <v>462</v>
      </c>
      <c r="BZ468" t="s">
        <v>462</v>
      </c>
      <c r="CA468" t="s">
        <v>462</v>
      </c>
      <c r="CB468" t="s">
        <v>462</v>
      </c>
    </row>
    <row r="469" spans="2:80" x14ac:dyDescent="0.35">
      <c r="B469" t="s">
        <v>382</v>
      </c>
      <c r="C469" t="s">
        <v>127</v>
      </c>
      <c r="D469" t="s">
        <v>141</v>
      </c>
      <c r="E469" t="s">
        <v>364</v>
      </c>
      <c r="G469" t="s">
        <v>126</v>
      </c>
      <c r="H469">
        <v>2021</v>
      </c>
      <c r="I469" t="s">
        <v>176</v>
      </c>
      <c r="J469">
        <v>3</v>
      </c>
      <c r="K469">
        <v>3</v>
      </c>
      <c r="L469">
        <v>2</v>
      </c>
      <c r="M469">
        <v>1</v>
      </c>
      <c r="N469">
        <v>4</v>
      </c>
      <c r="O469">
        <v>4</v>
      </c>
      <c r="P469">
        <v>3</v>
      </c>
      <c r="Q469">
        <v>4</v>
      </c>
      <c r="R469">
        <v>5</v>
      </c>
      <c r="S469">
        <v>4</v>
      </c>
      <c r="T469">
        <v>4</v>
      </c>
      <c r="U469">
        <v>4</v>
      </c>
      <c r="V469">
        <v>4</v>
      </c>
      <c r="W469">
        <v>4</v>
      </c>
      <c r="X469">
        <v>3</v>
      </c>
      <c r="Y469">
        <v>3</v>
      </c>
      <c r="Z469">
        <v>3</v>
      </c>
      <c r="AA469">
        <v>1</v>
      </c>
      <c r="AB469">
        <v>1</v>
      </c>
      <c r="AC469">
        <v>2</v>
      </c>
      <c r="AD469">
        <v>3</v>
      </c>
      <c r="AE469">
        <v>4</v>
      </c>
      <c r="AF469">
        <v>3</v>
      </c>
      <c r="AG469">
        <v>3</v>
      </c>
      <c r="AH469">
        <v>3</v>
      </c>
      <c r="AI469">
        <v>3</v>
      </c>
      <c r="AJ469">
        <v>3</v>
      </c>
      <c r="AK469">
        <v>4</v>
      </c>
      <c r="AQ469">
        <v>6.67</v>
      </c>
      <c r="AR469">
        <v>6.67</v>
      </c>
      <c r="AS469">
        <v>3.33</v>
      </c>
      <c r="AT469">
        <v>10</v>
      </c>
      <c r="AU469">
        <v>10</v>
      </c>
      <c r="AV469">
        <v>10</v>
      </c>
      <c r="AW469">
        <v>6.67</v>
      </c>
      <c r="AX469">
        <v>10</v>
      </c>
      <c r="AY469" t="s">
        <v>59</v>
      </c>
      <c r="AZ469">
        <v>0</v>
      </c>
      <c r="BA469">
        <v>10</v>
      </c>
      <c r="BB469">
        <v>10</v>
      </c>
      <c r="BC469">
        <v>10</v>
      </c>
      <c r="BD469">
        <v>10</v>
      </c>
      <c r="BE469">
        <v>6.67</v>
      </c>
      <c r="BF469">
        <v>6.67</v>
      </c>
      <c r="BG469">
        <v>6.67</v>
      </c>
      <c r="BH469">
        <v>10</v>
      </c>
      <c r="BI469">
        <v>10</v>
      </c>
      <c r="BJ469">
        <v>3.33</v>
      </c>
      <c r="BK469">
        <v>6.67</v>
      </c>
      <c r="BL469">
        <v>10</v>
      </c>
      <c r="BM469">
        <v>6.67</v>
      </c>
      <c r="BN469">
        <v>6.67</v>
      </c>
      <c r="BO469">
        <v>6.67</v>
      </c>
      <c r="BP469">
        <v>6.67</v>
      </c>
      <c r="BQ469">
        <v>6.67</v>
      </c>
      <c r="BR469">
        <v>10</v>
      </c>
      <c r="BS469">
        <v>10</v>
      </c>
      <c r="BT469">
        <v>5.5566666666666675</v>
      </c>
      <c r="BU469">
        <v>10</v>
      </c>
      <c r="BV469">
        <v>8.3350000000000009</v>
      </c>
      <c r="BW469">
        <v>10</v>
      </c>
      <c r="BX469">
        <v>7.7800000000000011</v>
      </c>
      <c r="BY469">
        <v>8.3350000000000009</v>
      </c>
      <c r="BZ469">
        <v>3.335</v>
      </c>
      <c r="CA469">
        <v>8.89</v>
      </c>
      <c r="CB469">
        <v>6.665</v>
      </c>
    </row>
    <row r="470" spans="2:80" x14ac:dyDescent="0.35">
      <c r="B470" t="s">
        <v>382</v>
      </c>
      <c r="C470" t="s">
        <v>127</v>
      </c>
      <c r="D470" t="s">
        <v>141</v>
      </c>
      <c r="E470" t="s">
        <v>364</v>
      </c>
      <c r="G470" t="s">
        <v>126</v>
      </c>
      <c r="H470">
        <v>2021</v>
      </c>
      <c r="I470" t="s">
        <v>177</v>
      </c>
      <c r="J470">
        <v>3</v>
      </c>
      <c r="K470">
        <v>3</v>
      </c>
      <c r="L470">
        <v>3</v>
      </c>
      <c r="M470">
        <v>3</v>
      </c>
      <c r="N470">
        <v>2</v>
      </c>
      <c r="O470">
        <v>2</v>
      </c>
      <c r="P470">
        <v>3</v>
      </c>
      <c r="Q470">
        <v>2</v>
      </c>
      <c r="R470">
        <v>3</v>
      </c>
      <c r="S470">
        <v>2</v>
      </c>
      <c r="T470">
        <v>4</v>
      </c>
      <c r="U470">
        <v>4</v>
      </c>
      <c r="V470">
        <v>3</v>
      </c>
      <c r="W470">
        <v>3</v>
      </c>
      <c r="X470">
        <v>2</v>
      </c>
      <c r="Y470">
        <v>2</v>
      </c>
      <c r="Z470">
        <v>2</v>
      </c>
      <c r="AA470">
        <v>3</v>
      </c>
      <c r="AB470">
        <v>2</v>
      </c>
      <c r="AC470">
        <v>4</v>
      </c>
      <c r="AD470">
        <v>3</v>
      </c>
      <c r="AE470">
        <v>3</v>
      </c>
      <c r="AF470">
        <v>3</v>
      </c>
      <c r="AG470">
        <v>4</v>
      </c>
      <c r="AH470">
        <v>4</v>
      </c>
      <c r="AI470">
        <v>4</v>
      </c>
      <c r="AJ470">
        <v>2</v>
      </c>
      <c r="AK470">
        <v>3</v>
      </c>
      <c r="AQ470">
        <v>6.67</v>
      </c>
      <c r="AR470">
        <v>6.67</v>
      </c>
      <c r="AS470">
        <v>6.67</v>
      </c>
      <c r="AT470">
        <v>3.33</v>
      </c>
      <c r="AU470">
        <v>3.33</v>
      </c>
      <c r="AV470">
        <v>3.33</v>
      </c>
      <c r="AW470">
        <v>6.67</v>
      </c>
      <c r="AX470">
        <v>3.33</v>
      </c>
      <c r="AY470">
        <v>6.67</v>
      </c>
      <c r="AZ470">
        <v>6.67</v>
      </c>
      <c r="BA470">
        <v>10</v>
      </c>
      <c r="BB470">
        <v>10</v>
      </c>
      <c r="BC470">
        <v>6.67</v>
      </c>
      <c r="BD470">
        <v>6.67</v>
      </c>
      <c r="BE470">
        <v>3.33</v>
      </c>
      <c r="BF470">
        <v>3.33</v>
      </c>
      <c r="BG470">
        <v>3.33</v>
      </c>
      <c r="BH470">
        <v>3.33</v>
      </c>
      <c r="BI470">
        <v>6.67</v>
      </c>
      <c r="BJ470">
        <v>10</v>
      </c>
      <c r="BK470">
        <v>6.67</v>
      </c>
      <c r="BL470">
        <v>6.67</v>
      </c>
      <c r="BM470">
        <v>6.67</v>
      </c>
      <c r="BN470">
        <v>10</v>
      </c>
      <c r="BO470">
        <v>10</v>
      </c>
      <c r="BP470">
        <v>10</v>
      </c>
      <c r="BQ470">
        <v>3.33</v>
      </c>
      <c r="BR470">
        <v>6.67</v>
      </c>
      <c r="BS470">
        <v>6.665</v>
      </c>
      <c r="BT470">
        <v>6.669999999999999</v>
      </c>
      <c r="BU470">
        <v>6.665</v>
      </c>
      <c r="BV470">
        <v>3.33</v>
      </c>
      <c r="BW470">
        <v>5</v>
      </c>
      <c r="BX470">
        <v>5.5566666666666675</v>
      </c>
      <c r="BY470">
        <v>5</v>
      </c>
      <c r="BZ470">
        <v>6.67</v>
      </c>
      <c r="CA470">
        <v>5.5566666666666675</v>
      </c>
      <c r="CB470">
        <v>8.3350000000000009</v>
      </c>
    </row>
    <row r="471" spans="2:80" x14ac:dyDescent="0.35">
      <c r="B471" t="s">
        <v>426</v>
      </c>
      <c r="C471" t="s">
        <v>127</v>
      </c>
      <c r="D471" t="s">
        <v>151</v>
      </c>
      <c r="E471" t="s">
        <v>361</v>
      </c>
      <c r="G471" t="s">
        <v>126</v>
      </c>
      <c r="H471">
        <v>2022</v>
      </c>
      <c r="I471" t="s">
        <v>177</v>
      </c>
      <c r="J471">
        <v>3</v>
      </c>
      <c r="K471">
        <v>3</v>
      </c>
      <c r="L471">
        <v>3</v>
      </c>
      <c r="M471">
        <v>2</v>
      </c>
      <c r="N471">
        <v>3</v>
      </c>
      <c r="O471">
        <v>3</v>
      </c>
      <c r="P471">
        <v>3</v>
      </c>
      <c r="Q471">
        <v>4</v>
      </c>
      <c r="R471">
        <v>4</v>
      </c>
      <c r="S471">
        <v>2</v>
      </c>
      <c r="T471">
        <v>4</v>
      </c>
      <c r="U471">
        <v>4</v>
      </c>
      <c r="V471">
        <v>4</v>
      </c>
      <c r="W471">
        <v>4</v>
      </c>
      <c r="X471">
        <v>4</v>
      </c>
      <c r="Y471">
        <v>3</v>
      </c>
      <c r="Z471">
        <v>3</v>
      </c>
      <c r="AA471">
        <v>1</v>
      </c>
      <c r="AB471">
        <v>1</v>
      </c>
      <c r="AC471">
        <v>4</v>
      </c>
      <c r="AD471">
        <v>4</v>
      </c>
      <c r="AE471">
        <v>4</v>
      </c>
      <c r="AF471">
        <v>1</v>
      </c>
      <c r="AG471">
        <v>2</v>
      </c>
      <c r="AH471">
        <v>3</v>
      </c>
      <c r="AI471">
        <v>4</v>
      </c>
      <c r="AJ471">
        <v>4</v>
      </c>
      <c r="AL471">
        <v>4</v>
      </c>
      <c r="AM471">
        <v>1</v>
      </c>
      <c r="AN471">
        <v>1</v>
      </c>
      <c r="AO471">
        <v>1</v>
      </c>
      <c r="AP471">
        <v>1</v>
      </c>
      <c r="BS471" t="s">
        <v>462</v>
      </c>
      <c r="BT471" t="s">
        <v>462</v>
      </c>
      <c r="BU471" t="s">
        <v>462</v>
      </c>
      <c r="BV471" t="s">
        <v>462</v>
      </c>
      <c r="BW471" t="s">
        <v>462</v>
      </c>
      <c r="BX471" t="s">
        <v>462</v>
      </c>
      <c r="BY471" t="s">
        <v>462</v>
      </c>
      <c r="BZ471" t="s">
        <v>462</v>
      </c>
      <c r="CA471" t="s">
        <v>462</v>
      </c>
      <c r="CB471" t="s">
        <v>462</v>
      </c>
    </row>
    <row r="472" spans="2:80" x14ac:dyDescent="0.35">
      <c r="B472" t="s">
        <v>426</v>
      </c>
      <c r="C472" t="s">
        <v>127</v>
      </c>
      <c r="D472" t="s">
        <v>151</v>
      </c>
      <c r="E472" t="s">
        <v>369</v>
      </c>
      <c r="G472" t="s">
        <v>126</v>
      </c>
      <c r="H472">
        <v>2022</v>
      </c>
      <c r="I472" t="s">
        <v>177</v>
      </c>
      <c r="J472">
        <v>3</v>
      </c>
      <c r="K472">
        <v>3</v>
      </c>
      <c r="L472">
        <v>3</v>
      </c>
      <c r="M472">
        <v>2</v>
      </c>
      <c r="N472">
        <v>4</v>
      </c>
      <c r="O472">
        <v>5</v>
      </c>
      <c r="P472">
        <v>3</v>
      </c>
      <c r="Q472">
        <v>5</v>
      </c>
      <c r="R472">
        <v>4</v>
      </c>
      <c r="S472">
        <v>1</v>
      </c>
      <c r="T472">
        <v>4</v>
      </c>
      <c r="U472">
        <v>3</v>
      </c>
      <c r="V472">
        <v>4</v>
      </c>
      <c r="W472">
        <v>3</v>
      </c>
      <c r="X472">
        <v>4</v>
      </c>
      <c r="Y472">
        <v>4</v>
      </c>
      <c r="Z472">
        <v>3</v>
      </c>
      <c r="AA472">
        <v>1</v>
      </c>
      <c r="AB472">
        <v>5</v>
      </c>
      <c r="AC472">
        <v>5</v>
      </c>
      <c r="AD472">
        <v>4</v>
      </c>
      <c r="AE472">
        <v>4</v>
      </c>
      <c r="AF472">
        <v>4</v>
      </c>
      <c r="AG472">
        <v>5</v>
      </c>
      <c r="AH472">
        <v>5</v>
      </c>
      <c r="AI472">
        <v>4</v>
      </c>
      <c r="AJ472">
        <v>5</v>
      </c>
      <c r="AL472">
        <v>4</v>
      </c>
      <c r="AM472">
        <v>1</v>
      </c>
      <c r="AN472">
        <v>2</v>
      </c>
      <c r="AO472">
        <v>1</v>
      </c>
      <c r="AP472">
        <v>2</v>
      </c>
      <c r="BS472" t="s">
        <v>462</v>
      </c>
      <c r="BT472" t="s">
        <v>462</v>
      </c>
      <c r="BU472" t="s">
        <v>462</v>
      </c>
      <c r="BV472" t="s">
        <v>462</v>
      </c>
      <c r="BW472" t="s">
        <v>462</v>
      </c>
      <c r="BX472" t="s">
        <v>462</v>
      </c>
      <c r="BY472" t="s">
        <v>462</v>
      </c>
      <c r="BZ472" t="s">
        <v>462</v>
      </c>
      <c r="CA472" t="s">
        <v>462</v>
      </c>
      <c r="CB472" t="s">
        <v>462</v>
      </c>
    </row>
    <row r="473" spans="2:80" x14ac:dyDescent="0.35">
      <c r="B473" t="s">
        <v>382</v>
      </c>
      <c r="C473" t="s">
        <v>127</v>
      </c>
      <c r="D473" t="s">
        <v>143</v>
      </c>
      <c r="E473" t="s">
        <v>359</v>
      </c>
      <c r="G473" t="s">
        <v>126</v>
      </c>
      <c r="H473">
        <v>2021</v>
      </c>
      <c r="I473" t="s">
        <v>176</v>
      </c>
      <c r="J473">
        <v>3</v>
      </c>
      <c r="K473">
        <v>3</v>
      </c>
      <c r="L473">
        <v>4</v>
      </c>
      <c r="M473">
        <v>2</v>
      </c>
      <c r="N473">
        <v>4</v>
      </c>
      <c r="O473">
        <v>5</v>
      </c>
      <c r="P473">
        <v>4</v>
      </c>
      <c r="Q473">
        <v>1</v>
      </c>
      <c r="R473">
        <v>3</v>
      </c>
      <c r="S473">
        <v>4</v>
      </c>
      <c r="T473">
        <v>4</v>
      </c>
      <c r="U473">
        <v>4</v>
      </c>
      <c r="V473">
        <v>4</v>
      </c>
      <c r="W473">
        <v>4</v>
      </c>
      <c r="X473">
        <v>4</v>
      </c>
      <c r="Y473">
        <v>3</v>
      </c>
      <c r="Z473">
        <v>3</v>
      </c>
      <c r="AA473">
        <v>2</v>
      </c>
      <c r="AB473">
        <v>1</v>
      </c>
      <c r="AC473">
        <v>4</v>
      </c>
      <c r="AD473">
        <v>4</v>
      </c>
      <c r="AE473">
        <v>4</v>
      </c>
      <c r="AF473">
        <v>4</v>
      </c>
      <c r="AG473">
        <v>4</v>
      </c>
      <c r="AH473">
        <v>4</v>
      </c>
      <c r="AI473">
        <v>4</v>
      </c>
      <c r="AJ473">
        <v>4</v>
      </c>
      <c r="AK473">
        <v>4</v>
      </c>
      <c r="AQ473">
        <v>6.67</v>
      </c>
      <c r="AR473">
        <v>6.67</v>
      </c>
      <c r="AS473">
        <v>10</v>
      </c>
      <c r="AT473">
        <v>6.67</v>
      </c>
      <c r="AU473">
        <v>10</v>
      </c>
      <c r="AV473" t="s">
        <v>59</v>
      </c>
      <c r="AW473">
        <v>10</v>
      </c>
      <c r="AX473">
        <v>0</v>
      </c>
      <c r="AY473">
        <v>6.67</v>
      </c>
      <c r="AZ473">
        <v>0</v>
      </c>
      <c r="BA473">
        <v>10</v>
      </c>
      <c r="BB473">
        <v>10</v>
      </c>
      <c r="BC473">
        <v>10</v>
      </c>
      <c r="BD473">
        <v>10</v>
      </c>
      <c r="BE473">
        <v>10</v>
      </c>
      <c r="BF473">
        <v>6.67</v>
      </c>
      <c r="BG473">
        <v>6.67</v>
      </c>
      <c r="BH473">
        <v>6.67</v>
      </c>
      <c r="BI473">
        <v>10</v>
      </c>
      <c r="BJ473">
        <v>10</v>
      </c>
      <c r="BK473">
        <v>10</v>
      </c>
      <c r="BL473">
        <v>10</v>
      </c>
      <c r="BM473">
        <v>10</v>
      </c>
      <c r="BN473">
        <v>10</v>
      </c>
      <c r="BO473">
        <v>10</v>
      </c>
      <c r="BP473">
        <v>10</v>
      </c>
      <c r="BQ473">
        <v>10</v>
      </c>
      <c r="BR473">
        <v>10</v>
      </c>
      <c r="BS473">
        <v>10</v>
      </c>
      <c r="BT473">
        <v>7.78</v>
      </c>
      <c r="BU473">
        <v>8.3350000000000009</v>
      </c>
      <c r="BV473">
        <v>10</v>
      </c>
      <c r="BW473">
        <v>3.335</v>
      </c>
      <c r="BX473">
        <v>8.89</v>
      </c>
      <c r="BY473">
        <v>8.3350000000000009</v>
      </c>
      <c r="BZ473">
        <v>5</v>
      </c>
      <c r="CA473">
        <v>8.89</v>
      </c>
      <c r="CB473">
        <v>10</v>
      </c>
    </row>
    <row r="474" spans="2:80" x14ac:dyDescent="0.35">
      <c r="B474" t="s">
        <v>382</v>
      </c>
      <c r="C474" t="s">
        <v>127</v>
      </c>
      <c r="D474" t="s">
        <v>141</v>
      </c>
      <c r="E474" t="s">
        <v>364</v>
      </c>
      <c r="G474" t="s">
        <v>126</v>
      </c>
      <c r="H474">
        <v>2021</v>
      </c>
      <c r="I474" t="s">
        <v>176</v>
      </c>
      <c r="J474">
        <v>3</v>
      </c>
      <c r="K474">
        <v>5</v>
      </c>
      <c r="L474">
        <v>5</v>
      </c>
      <c r="M474">
        <v>5</v>
      </c>
      <c r="N474">
        <v>3</v>
      </c>
      <c r="O474">
        <v>1</v>
      </c>
      <c r="P474">
        <v>3</v>
      </c>
      <c r="Q474">
        <v>3</v>
      </c>
      <c r="R474">
        <v>5</v>
      </c>
      <c r="S474">
        <v>3</v>
      </c>
      <c r="T474">
        <v>3</v>
      </c>
      <c r="U474">
        <v>3</v>
      </c>
      <c r="V474">
        <v>3</v>
      </c>
      <c r="W474">
        <v>5</v>
      </c>
      <c r="X474">
        <v>3</v>
      </c>
      <c r="Y474">
        <v>3</v>
      </c>
      <c r="Z474">
        <v>3</v>
      </c>
      <c r="AA474">
        <v>1</v>
      </c>
      <c r="AB474">
        <v>1</v>
      </c>
      <c r="AC474">
        <v>5</v>
      </c>
      <c r="AD474">
        <v>5</v>
      </c>
      <c r="AE474">
        <v>3</v>
      </c>
      <c r="AF474">
        <v>5</v>
      </c>
      <c r="AG474">
        <v>3</v>
      </c>
      <c r="AH474">
        <v>5</v>
      </c>
      <c r="AJ474">
        <v>3</v>
      </c>
      <c r="AK474">
        <v>3</v>
      </c>
      <c r="AQ474">
        <v>6.67</v>
      </c>
      <c r="AR474" t="s">
        <v>59</v>
      </c>
      <c r="AS474" t="s">
        <v>59</v>
      </c>
      <c r="AT474" t="s">
        <v>59</v>
      </c>
      <c r="AU474">
        <v>6.67</v>
      </c>
      <c r="AV474">
        <v>0</v>
      </c>
      <c r="AW474">
        <v>6.67</v>
      </c>
      <c r="AX474">
        <v>6.67</v>
      </c>
      <c r="AY474" t="s">
        <v>59</v>
      </c>
      <c r="AZ474">
        <v>3.33</v>
      </c>
      <c r="BA474">
        <v>6.67</v>
      </c>
      <c r="BB474">
        <v>6.67</v>
      </c>
      <c r="BC474">
        <v>6.67</v>
      </c>
      <c r="BD474" t="s">
        <v>59</v>
      </c>
      <c r="BE474">
        <v>6.67</v>
      </c>
      <c r="BF474">
        <v>6.67</v>
      </c>
      <c r="BG474">
        <v>6.67</v>
      </c>
      <c r="BH474">
        <v>10</v>
      </c>
      <c r="BI474">
        <v>10</v>
      </c>
      <c r="BJ474" t="s">
        <v>59</v>
      </c>
      <c r="BK474" t="s">
        <v>59</v>
      </c>
      <c r="BL474">
        <v>6.67</v>
      </c>
      <c r="BM474" t="s">
        <v>59</v>
      </c>
      <c r="BN474">
        <v>6.67</v>
      </c>
      <c r="BO474" t="s">
        <v>59</v>
      </c>
      <c r="BQ474">
        <v>6.67</v>
      </c>
      <c r="BR474">
        <v>6.67</v>
      </c>
      <c r="BS474">
        <v>6.67</v>
      </c>
      <c r="BT474">
        <v>6.67</v>
      </c>
      <c r="BU474">
        <v>6.67</v>
      </c>
      <c r="BV474">
        <v>3.335</v>
      </c>
      <c r="BW474">
        <v>6.67</v>
      </c>
      <c r="BX474">
        <v>6.67</v>
      </c>
      <c r="BY474">
        <v>6.67</v>
      </c>
      <c r="BZ474">
        <v>5</v>
      </c>
      <c r="CA474">
        <v>10</v>
      </c>
      <c r="CB474">
        <v>6.67</v>
      </c>
    </row>
    <row r="475" spans="2:80" x14ac:dyDescent="0.35">
      <c r="B475" t="s">
        <v>426</v>
      </c>
      <c r="C475" t="s">
        <v>127</v>
      </c>
      <c r="D475" t="s">
        <v>151</v>
      </c>
      <c r="E475" t="s">
        <v>369</v>
      </c>
      <c r="G475" t="s">
        <v>126</v>
      </c>
      <c r="H475">
        <v>2022</v>
      </c>
      <c r="I475" t="s">
        <v>176</v>
      </c>
      <c r="J475">
        <v>3</v>
      </c>
      <c r="K475">
        <v>3</v>
      </c>
      <c r="L475">
        <v>3</v>
      </c>
      <c r="M475">
        <v>2</v>
      </c>
      <c r="N475">
        <v>4</v>
      </c>
      <c r="O475">
        <v>4</v>
      </c>
      <c r="P475">
        <v>4</v>
      </c>
      <c r="Q475">
        <v>4</v>
      </c>
      <c r="R475">
        <v>4</v>
      </c>
      <c r="S475">
        <v>2</v>
      </c>
      <c r="T475">
        <v>4</v>
      </c>
      <c r="U475">
        <v>4</v>
      </c>
      <c r="V475">
        <v>4</v>
      </c>
      <c r="W475">
        <v>4</v>
      </c>
      <c r="X475">
        <v>4</v>
      </c>
      <c r="Y475">
        <v>4</v>
      </c>
      <c r="Z475">
        <v>3</v>
      </c>
      <c r="AA475">
        <v>3</v>
      </c>
      <c r="AB475">
        <v>2</v>
      </c>
      <c r="AC475">
        <v>4</v>
      </c>
      <c r="AD475">
        <v>3</v>
      </c>
      <c r="AE475">
        <v>4</v>
      </c>
      <c r="AF475">
        <v>2</v>
      </c>
      <c r="AG475">
        <v>2</v>
      </c>
      <c r="AH475">
        <v>2</v>
      </c>
      <c r="AI475">
        <v>3</v>
      </c>
      <c r="AJ475">
        <v>4</v>
      </c>
      <c r="AL475">
        <v>3</v>
      </c>
      <c r="AM475">
        <v>1</v>
      </c>
      <c r="AN475">
        <v>2</v>
      </c>
      <c r="AO475">
        <v>1</v>
      </c>
      <c r="AP475">
        <v>2</v>
      </c>
      <c r="BS475" t="s">
        <v>462</v>
      </c>
      <c r="BT475" t="s">
        <v>462</v>
      </c>
      <c r="BU475" t="s">
        <v>462</v>
      </c>
      <c r="BV475" t="s">
        <v>462</v>
      </c>
      <c r="BW475" t="s">
        <v>462</v>
      </c>
      <c r="BX475" t="s">
        <v>462</v>
      </c>
      <c r="BY475" t="s">
        <v>462</v>
      </c>
      <c r="BZ475" t="s">
        <v>462</v>
      </c>
      <c r="CA475" t="s">
        <v>462</v>
      </c>
      <c r="CB475" t="s">
        <v>462</v>
      </c>
    </row>
    <row r="476" spans="2:80" x14ac:dyDescent="0.35">
      <c r="B476" t="s">
        <v>382</v>
      </c>
      <c r="C476" t="s">
        <v>127</v>
      </c>
      <c r="D476" t="s">
        <v>141</v>
      </c>
      <c r="E476" t="s">
        <v>364</v>
      </c>
      <c r="G476" t="s">
        <v>126</v>
      </c>
      <c r="H476">
        <v>2021</v>
      </c>
      <c r="I476" t="s">
        <v>177</v>
      </c>
      <c r="J476">
        <v>3</v>
      </c>
      <c r="K476">
        <v>4</v>
      </c>
      <c r="L476">
        <v>1</v>
      </c>
      <c r="M476">
        <v>1</v>
      </c>
      <c r="N476">
        <v>3</v>
      </c>
      <c r="O476">
        <v>1</v>
      </c>
      <c r="P476">
        <v>2</v>
      </c>
      <c r="Q476">
        <v>3</v>
      </c>
      <c r="R476">
        <v>3</v>
      </c>
      <c r="S476">
        <v>3</v>
      </c>
      <c r="T476">
        <v>3</v>
      </c>
      <c r="U476">
        <v>3</v>
      </c>
      <c r="V476">
        <v>3</v>
      </c>
      <c r="W476">
        <v>5</v>
      </c>
      <c r="X476">
        <v>3</v>
      </c>
      <c r="Y476">
        <v>3</v>
      </c>
      <c r="Z476">
        <v>2</v>
      </c>
      <c r="AA476">
        <v>1</v>
      </c>
      <c r="AB476">
        <v>1</v>
      </c>
      <c r="AC476">
        <v>3</v>
      </c>
      <c r="AD476">
        <v>5</v>
      </c>
      <c r="AE476">
        <v>3</v>
      </c>
      <c r="AF476">
        <v>3</v>
      </c>
      <c r="AG476">
        <v>5</v>
      </c>
      <c r="AH476">
        <v>3</v>
      </c>
      <c r="AI476">
        <v>3</v>
      </c>
      <c r="AJ476">
        <v>3</v>
      </c>
      <c r="AK476">
        <v>3</v>
      </c>
      <c r="AQ476">
        <v>6.67</v>
      </c>
      <c r="AR476">
        <v>10</v>
      </c>
      <c r="AS476">
        <v>0</v>
      </c>
      <c r="AT476">
        <v>10</v>
      </c>
      <c r="AU476">
        <v>6.67</v>
      </c>
      <c r="AV476">
        <v>0</v>
      </c>
      <c r="AW476">
        <v>3.33</v>
      </c>
      <c r="AX476">
        <v>6.67</v>
      </c>
      <c r="AY476">
        <v>6.67</v>
      </c>
      <c r="AZ476">
        <v>3.33</v>
      </c>
      <c r="BA476">
        <v>6.67</v>
      </c>
      <c r="BB476">
        <v>6.67</v>
      </c>
      <c r="BC476">
        <v>6.67</v>
      </c>
      <c r="BD476" t="s">
        <v>59</v>
      </c>
      <c r="BE476">
        <v>6.67</v>
      </c>
      <c r="BF476">
        <v>6.67</v>
      </c>
      <c r="BG476">
        <v>3.33</v>
      </c>
      <c r="BH476">
        <v>10</v>
      </c>
      <c r="BI476">
        <v>10</v>
      </c>
      <c r="BJ476">
        <v>6.67</v>
      </c>
      <c r="BK476" t="s">
        <v>59</v>
      </c>
      <c r="BL476">
        <v>6.67</v>
      </c>
      <c r="BM476">
        <v>6.67</v>
      </c>
      <c r="BN476" t="s">
        <v>59</v>
      </c>
      <c r="BO476">
        <v>6.67</v>
      </c>
      <c r="BP476">
        <v>6.67</v>
      </c>
      <c r="BQ476">
        <v>6.67</v>
      </c>
      <c r="BR476">
        <v>6.67</v>
      </c>
      <c r="BS476">
        <v>6.67</v>
      </c>
      <c r="BT476">
        <v>5.5566666666666675</v>
      </c>
      <c r="BU476">
        <v>8.3350000000000009</v>
      </c>
      <c r="BV476">
        <v>3.335</v>
      </c>
      <c r="BW476">
        <v>6.67</v>
      </c>
      <c r="BX476">
        <v>6.67</v>
      </c>
      <c r="BY476">
        <v>5</v>
      </c>
      <c r="BZ476">
        <v>3.33</v>
      </c>
      <c r="CA476">
        <v>10</v>
      </c>
      <c r="CB476">
        <v>6.67</v>
      </c>
    </row>
    <row r="477" spans="2:80" x14ac:dyDescent="0.35">
      <c r="B477" t="s">
        <v>382</v>
      </c>
      <c r="C477" t="s">
        <v>127</v>
      </c>
      <c r="D477" t="s">
        <v>141</v>
      </c>
      <c r="E477" t="s">
        <v>364</v>
      </c>
      <c r="G477" t="s">
        <v>126</v>
      </c>
      <c r="H477">
        <v>2021</v>
      </c>
      <c r="I477" t="s">
        <v>177</v>
      </c>
      <c r="J477">
        <v>3</v>
      </c>
      <c r="K477">
        <v>3</v>
      </c>
      <c r="L477">
        <v>2</v>
      </c>
      <c r="M477">
        <v>1</v>
      </c>
      <c r="N477">
        <v>4</v>
      </c>
      <c r="O477">
        <v>5</v>
      </c>
      <c r="P477">
        <v>1</v>
      </c>
      <c r="Q477">
        <v>4</v>
      </c>
      <c r="R477">
        <v>5</v>
      </c>
      <c r="S477">
        <v>4</v>
      </c>
      <c r="T477">
        <v>4</v>
      </c>
      <c r="U477">
        <v>4</v>
      </c>
      <c r="V477">
        <v>3</v>
      </c>
      <c r="W477">
        <v>3</v>
      </c>
      <c r="X477">
        <v>3</v>
      </c>
      <c r="Y477">
        <v>3</v>
      </c>
      <c r="Z477">
        <v>2</v>
      </c>
      <c r="AA477">
        <v>1</v>
      </c>
      <c r="AB477">
        <v>1</v>
      </c>
      <c r="AC477">
        <v>4</v>
      </c>
      <c r="AD477">
        <v>4</v>
      </c>
      <c r="AE477">
        <v>4</v>
      </c>
      <c r="AF477">
        <v>3</v>
      </c>
      <c r="AG477">
        <v>4</v>
      </c>
      <c r="AH477">
        <v>4</v>
      </c>
      <c r="AI477">
        <v>4</v>
      </c>
      <c r="AJ477">
        <v>4</v>
      </c>
      <c r="AK477">
        <v>4</v>
      </c>
      <c r="AQ477">
        <v>6.67</v>
      </c>
      <c r="AR477">
        <v>6.67</v>
      </c>
      <c r="AS477">
        <v>3.33</v>
      </c>
      <c r="AT477">
        <v>10</v>
      </c>
      <c r="AU477">
        <v>10</v>
      </c>
      <c r="AV477" t="s">
        <v>59</v>
      </c>
      <c r="AW477">
        <v>0</v>
      </c>
      <c r="AX477">
        <v>10</v>
      </c>
      <c r="AY477" t="s">
        <v>59</v>
      </c>
      <c r="AZ477">
        <v>0</v>
      </c>
      <c r="BA477">
        <v>10</v>
      </c>
      <c r="BB477">
        <v>10</v>
      </c>
      <c r="BC477">
        <v>6.67</v>
      </c>
      <c r="BD477">
        <v>6.67</v>
      </c>
      <c r="BE477">
        <v>6.67</v>
      </c>
      <c r="BF477">
        <v>6.67</v>
      </c>
      <c r="BG477">
        <v>3.33</v>
      </c>
      <c r="BH477">
        <v>10</v>
      </c>
      <c r="BI477">
        <v>10</v>
      </c>
      <c r="BJ477">
        <v>10</v>
      </c>
      <c r="BK477">
        <v>10</v>
      </c>
      <c r="BL477">
        <v>10</v>
      </c>
      <c r="BM477">
        <v>6.67</v>
      </c>
      <c r="BN477">
        <v>10</v>
      </c>
      <c r="BO477">
        <v>10</v>
      </c>
      <c r="BP477">
        <v>10</v>
      </c>
      <c r="BQ477">
        <v>10</v>
      </c>
      <c r="BR477">
        <v>10</v>
      </c>
      <c r="BS477">
        <v>10</v>
      </c>
      <c r="BT477">
        <v>5.5566666666666675</v>
      </c>
      <c r="BU477">
        <v>10</v>
      </c>
      <c r="BV477">
        <v>6.67</v>
      </c>
      <c r="BW477">
        <v>10</v>
      </c>
      <c r="BX477">
        <v>6.669999999999999</v>
      </c>
      <c r="BY477">
        <v>5</v>
      </c>
      <c r="BZ477">
        <v>0</v>
      </c>
      <c r="CA477">
        <v>10</v>
      </c>
      <c r="CB477">
        <v>10</v>
      </c>
    </row>
    <row r="478" spans="2:80" x14ac:dyDescent="0.35">
      <c r="B478" t="s">
        <v>382</v>
      </c>
      <c r="C478" t="s">
        <v>127</v>
      </c>
      <c r="D478" t="s">
        <v>141</v>
      </c>
      <c r="E478" t="s">
        <v>364</v>
      </c>
      <c r="G478" t="s">
        <v>126</v>
      </c>
      <c r="H478">
        <v>2021</v>
      </c>
      <c r="I478" t="s">
        <v>177</v>
      </c>
      <c r="J478">
        <v>3</v>
      </c>
      <c r="K478">
        <v>3</v>
      </c>
      <c r="L478">
        <v>5</v>
      </c>
      <c r="M478">
        <v>1</v>
      </c>
      <c r="N478">
        <v>3</v>
      </c>
      <c r="O478">
        <v>1</v>
      </c>
      <c r="P478">
        <v>2</v>
      </c>
      <c r="Q478">
        <v>5</v>
      </c>
      <c r="R478">
        <v>3</v>
      </c>
      <c r="S478">
        <v>3</v>
      </c>
      <c r="T478">
        <v>3</v>
      </c>
      <c r="U478">
        <v>3</v>
      </c>
      <c r="V478">
        <v>3</v>
      </c>
      <c r="W478">
        <v>3</v>
      </c>
      <c r="X478">
        <v>3</v>
      </c>
      <c r="Y478">
        <v>2</v>
      </c>
      <c r="Z478">
        <v>2</v>
      </c>
      <c r="AA478">
        <v>1</v>
      </c>
      <c r="AB478">
        <v>1</v>
      </c>
      <c r="AC478">
        <v>1</v>
      </c>
      <c r="AD478">
        <v>2</v>
      </c>
      <c r="AE478">
        <v>3</v>
      </c>
      <c r="AF478">
        <v>3</v>
      </c>
      <c r="AG478">
        <v>3</v>
      </c>
      <c r="AH478">
        <v>2</v>
      </c>
      <c r="AI478">
        <v>2</v>
      </c>
      <c r="AJ478">
        <v>2</v>
      </c>
      <c r="AK478">
        <v>3</v>
      </c>
      <c r="AQ478">
        <v>6.67</v>
      </c>
      <c r="AR478">
        <v>6.67</v>
      </c>
      <c r="AS478" t="s">
        <v>59</v>
      </c>
      <c r="AT478">
        <v>10</v>
      </c>
      <c r="AU478">
        <v>6.67</v>
      </c>
      <c r="AV478">
        <v>0</v>
      </c>
      <c r="AW478">
        <v>3.33</v>
      </c>
      <c r="AX478" t="s">
        <v>59</v>
      </c>
      <c r="AY478">
        <v>6.67</v>
      </c>
      <c r="AZ478">
        <v>3.33</v>
      </c>
      <c r="BA478">
        <v>6.67</v>
      </c>
      <c r="BB478">
        <v>6.67</v>
      </c>
      <c r="BC478">
        <v>6.67</v>
      </c>
      <c r="BD478">
        <v>6.67</v>
      </c>
      <c r="BE478">
        <v>6.67</v>
      </c>
      <c r="BF478">
        <v>3.33</v>
      </c>
      <c r="BG478">
        <v>3.33</v>
      </c>
      <c r="BH478">
        <v>10</v>
      </c>
      <c r="BI478">
        <v>10</v>
      </c>
      <c r="BJ478">
        <v>0</v>
      </c>
      <c r="BK478">
        <v>3.33</v>
      </c>
      <c r="BL478">
        <v>6.67</v>
      </c>
      <c r="BM478">
        <v>6.67</v>
      </c>
      <c r="BN478">
        <v>6.67</v>
      </c>
      <c r="BO478">
        <v>3.33</v>
      </c>
      <c r="BP478">
        <v>3.33</v>
      </c>
      <c r="BQ478">
        <v>3.33</v>
      </c>
      <c r="BR478">
        <v>6.67</v>
      </c>
      <c r="BS478">
        <v>6.67</v>
      </c>
      <c r="BT478">
        <v>6.67</v>
      </c>
      <c r="BU478">
        <v>8.3350000000000009</v>
      </c>
      <c r="BV478">
        <v>3.335</v>
      </c>
      <c r="BW478">
        <v>6.67</v>
      </c>
      <c r="BX478">
        <v>5.5566666666666675</v>
      </c>
      <c r="BY478">
        <v>5</v>
      </c>
      <c r="BZ478">
        <v>3.33</v>
      </c>
      <c r="CA478">
        <v>7.7766666666666664</v>
      </c>
      <c r="CB478">
        <v>3.335</v>
      </c>
    </row>
    <row r="479" spans="2:80" x14ac:dyDescent="0.35">
      <c r="B479" t="s">
        <v>426</v>
      </c>
      <c r="C479" t="s">
        <v>127</v>
      </c>
      <c r="D479" t="s">
        <v>151</v>
      </c>
      <c r="E479" t="s">
        <v>361</v>
      </c>
      <c r="G479" t="s">
        <v>126</v>
      </c>
      <c r="H479">
        <v>2022</v>
      </c>
      <c r="I479" t="s">
        <v>177</v>
      </c>
      <c r="J479">
        <v>3</v>
      </c>
      <c r="K479">
        <v>3</v>
      </c>
      <c r="L479">
        <v>3</v>
      </c>
      <c r="M479">
        <v>1</v>
      </c>
      <c r="N479">
        <v>4</v>
      </c>
      <c r="O479">
        <v>4</v>
      </c>
      <c r="P479">
        <v>3</v>
      </c>
      <c r="Q479">
        <v>5</v>
      </c>
      <c r="R479">
        <v>3</v>
      </c>
      <c r="S479">
        <v>2</v>
      </c>
      <c r="T479">
        <v>4</v>
      </c>
      <c r="U479">
        <v>4</v>
      </c>
      <c r="V479">
        <v>4</v>
      </c>
      <c r="W479">
        <v>4</v>
      </c>
      <c r="X479">
        <v>4</v>
      </c>
      <c r="Y479">
        <v>3</v>
      </c>
      <c r="Z479">
        <v>3</v>
      </c>
      <c r="AA479">
        <v>1</v>
      </c>
      <c r="AB479">
        <v>1</v>
      </c>
      <c r="AC479">
        <v>4</v>
      </c>
      <c r="AD479">
        <v>4</v>
      </c>
      <c r="AE479">
        <v>2</v>
      </c>
      <c r="AF479">
        <v>1</v>
      </c>
      <c r="AG479">
        <v>2</v>
      </c>
      <c r="AH479">
        <v>3</v>
      </c>
      <c r="AI479">
        <v>4</v>
      </c>
      <c r="AJ479">
        <v>4</v>
      </c>
      <c r="AL479">
        <v>3</v>
      </c>
      <c r="AM479">
        <v>3</v>
      </c>
      <c r="AN479">
        <v>1</v>
      </c>
      <c r="AO479">
        <v>1</v>
      </c>
      <c r="AP479">
        <v>2</v>
      </c>
      <c r="BS479" t="s">
        <v>462</v>
      </c>
      <c r="BT479" t="s">
        <v>462</v>
      </c>
      <c r="BU479" t="s">
        <v>462</v>
      </c>
      <c r="BV479" t="s">
        <v>462</v>
      </c>
      <c r="BW479" t="s">
        <v>462</v>
      </c>
      <c r="BX479" t="s">
        <v>462</v>
      </c>
      <c r="BY479" t="s">
        <v>462</v>
      </c>
      <c r="BZ479" t="s">
        <v>462</v>
      </c>
      <c r="CA479" t="s">
        <v>462</v>
      </c>
      <c r="CB479" t="s">
        <v>462</v>
      </c>
    </row>
    <row r="480" spans="2:80" x14ac:dyDescent="0.35">
      <c r="B480" t="s">
        <v>382</v>
      </c>
      <c r="C480" t="s">
        <v>127</v>
      </c>
      <c r="D480" t="s">
        <v>135</v>
      </c>
      <c r="E480" t="s">
        <v>364</v>
      </c>
      <c r="G480" t="s">
        <v>126</v>
      </c>
      <c r="H480">
        <v>2021</v>
      </c>
      <c r="I480" t="s">
        <v>176</v>
      </c>
      <c r="J480">
        <v>3</v>
      </c>
      <c r="K480">
        <v>3</v>
      </c>
      <c r="L480">
        <v>4</v>
      </c>
      <c r="M480">
        <v>1</v>
      </c>
      <c r="N480">
        <v>4</v>
      </c>
      <c r="O480">
        <v>5</v>
      </c>
      <c r="P480">
        <v>3</v>
      </c>
      <c r="Q480">
        <v>4</v>
      </c>
      <c r="R480">
        <v>3</v>
      </c>
      <c r="S480">
        <v>4</v>
      </c>
      <c r="T480">
        <v>4</v>
      </c>
      <c r="U480">
        <v>4</v>
      </c>
      <c r="V480">
        <v>4</v>
      </c>
      <c r="W480">
        <v>4</v>
      </c>
      <c r="X480">
        <v>4</v>
      </c>
      <c r="Y480">
        <v>3</v>
      </c>
      <c r="Z480">
        <v>2</v>
      </c>
      <c r="AA480">
        <v>1</v>
      </c>
      <c r="AB480">
        <v>1</v>
      </c>
      <c r="AC480">
        <v>4</v>
      </c>
      <c r="AD480">
        <v>4</v>
      </c>
      <c r="AE480">
        <v>4</v>
      </c>
      <c r="AF480">
        <v>4</v>
      </c>
      <c r="AG480">
        <v>4</v>
      </c>
      <c r="AH480">
        <v>3</v>
      </c>
      <c r="AI480">
        <v>3</v>
      </c>
      <c r="AJ480">
        <v>4</v>
      </c>
      <c r="AK480">
        <v>4</v>
      </c>
      <c r="AQ480">
        <v>6.67</v>
      </c>
      <c r="AR480">
        <v>6.67</v>
      </c>
      <c r="AS480">
        <v>10</v>
      </c>
      <c r="AT480">
        <v>10</v>
      </c>
      <c r="AU480">
        <v>10</v>
      </c>
      <c r="AV480" t="s">
        <v>59</v>
      </c>
      <c r="AW480">
        <v>6.67</v>
      </c>
      <c r="AX480">
        <v>10</v>
      </c>
      <c r="AY480">
        <v>6.67</v>
      </c>
      <c r="AZ480">
        <v>0</v>
      </c>
      <c r="BA480">
        <v>10</v>
      </c>
      <c r="BB480">
        <v>10</v>
      </c>
      <c r="BC480">
        <v>10</v>
      </c>
      <c r="BD480">
        <v>10</v>
      </c>
      <c r="BE480">
        <v>10</v>
      </c>
      <c r="BF480">
        <v>6.67</v>
      </c>
      <c r="BG480">
        <v>3.33</v>
      </c>
      <c r="BH480">
        <v>10</v>
      </c>
      <c r="BI480">
        <v>10</v>
      </c>
      <c r="BJ480">
        <v>10</v>
      </c>
      <c r="BK480">
        <v>10</v>
      </c>
      <c r="BL480">
        <v>10</v>
      </c>
      <c r="BM480">
        <v>10</v>
      </c>
      <c r="BN480">
        <v>10</v>
      </c>
      <c r="BO480">
        <v>6.67</v>
      </c>
      <c r="BP480">
        <v>6.67</v>
      </c>
      <c r="BQ480">
        <v>10</v>
      </c>
      <c r="BR480">
        <v>10</v>
      </c>
      <c r="BS480">
        <v>10</v>
      </c>
      <c r="BT480">
        <v>7.78</v>
      </c>
      <c r="BU480">
        <v>10</v>
      </c>
      <c r="BV480">
        <v>10</v>
      </c>
      <c r="BW480">
        <v>8.3350000000000009</v>
      </c>
      <c r="BX480">
        <v>8.89</v>
      </c>
      <c r="BY480">
        <v>6.665</v>
      </c>
      <c r="BZ480">
        <v>3.335</v>
      </c>
      <c r="CA480">
        <v>10</v>
      </c>
      <c r="CB480">
        <v>10</v>
      </c>
    </row>
    <row r="481" spans="2:80" x14ac:dyDescent="0.35">
      <c r="B481" t="s">
        <v>426</v>
      </c>
      <c r="C481" t="s">
        <v>127</v>
      </c>
      <c r="D481" t="s">
        <v>151</v>
      </c>
      <c r="E481" t="s">
        <v>369</v>
      </c>
      <c r="G481" t="s">
        <v>126</v>
      </c>
      <c r="H481">
        <v>2022</v>
      </c>
      <c r="I481" t="s">
        <v>177</v>
      </c>
      <c r="J481">
        <v>3</v>
      </c>
      <c r="K481">
        <v>3</v>
      </c>
      <c r="L481">
        <v>2</v>
      </c>
      <c r="M481">
        <v>1</v>
      </c>
      <c r="N481">
        <v>4</v>
      </c>
      <c r="O481">
        <v>3</v>
      </c>
      <c r="P481">
        <v>2</v>
      </c>
      <c r="Q481">
        <v>2</v>
      </c>
      <c r="R481">
        <v>4</v>
      </c>
      <c r="S481">
        <v>2</v>
      </c>
      <c r="T481">
        <v>4</v>
      </c>
      <c r="U481">
        <v>2</v>
      </c>
      <c r="V481">
        <v>2</v>
      </c>
      <c r="W481">
        <v>3</v>
      </c>
      <c r="X481">
        <v>4</v>
      </c>
      <c r="Y481">
        <v>2</v>
      </c>
      <c r="Z481">
        <v>3</v>
      </c>
      <c r="AA481">
        <v>1</v>
      </c>
      <c r="AB481">
        <v>1</v>
      </c>
      <c r="AC481">
        <v>3</v>
      </c>
      <c r="AD481">
        <v>4</v>
      </c>
      <c r="AE481">
        <v>1</v>
      </c>
      <c r="AF481">
        <v>1</v>
      </c>
      <c r="AG481">
        <v>1</v>
      </c>
      <c r="AH481">
        <v>1</v>
      </c>
      <c r="AI481">
        <v>1</v>
      </c>
      <c r="AJ481">
        <v>1</v>
      </c>
      <c r="AL481">
        <v>2</v>
      </c>
      <c r="AM481">
        <v>1</v>
      </c>
      <c r="AN481">
        <v>1</v>
      </c>
      <c r="AO481">
        <v>3</v>
      </c>
      <c r="AP481">
        <v>1</v>
      </c>
      <c r="BS481" t="s">
        <v>462</v>
      </c>
      <c r="BT481" t="s">
        <v>462</v>
      </c>
      <c r="BU481" t="s">
        <v>462</v>
      </c>
      <c r="BV481" t="s">
        <v>462</v>
      </c>
      <c r="BW481" t="s">
        <v>462</v>
      </c>
      <c r="BX481" t="s">
        <v>462</v>
      </c>
      <c r="BY481" t="s">
        <v>462</v>
      </c>
      <c r="BZ481" t="s">
        <v>462</v>
      </c>
      <c r="CA481" t="s">
        <v>462</v>
      </c>
      <c r="CB481" t="s">
        <v>462</v>
      </c>
    </row>
    <row r="482" spans="2:80" x14ac:dyDescent="0.35">
      <c r="B482" t="s">
        <v>382</v>
      </c>
      <c r="C482" t="s">
        <v>127</v>
      </c>
      <c r="D482" t="s">
        <v>143</v>
      </c>
      <c r="E482" t="s">
        <v>359</v>
      </c>
      <c r="G482" t="s">
        <v>126</v>
      </c>
      <c r="H482">
        <v>2021</v>
      </c>
      <c r="I482" t="s">
        <v>177</v>
      </c>
      <c r="J482">
        <v>3</v>
      </c>
      <c r="K482">
        <v>3</v>
      </c>
      <c r="L482">
        <v>3</v>
      </c>
      <c r="M482">
        <v>4</v>
      </c>
      <c r="N482">
        <v>5</v>
      </c>
      <c r="O482">
        <v>3</v>
      </c>
      <c r="P482">
        <v>4</v>
      </c>
      <c r="Q482">
        <v>5</v>
      </c>
      <c r="R482">
        <v>3</v>
      </c>
      <c r="S482">
        <v>3</v>
      </c>
      <c r="T482">
        <v>3</v>
      </c>
      <c r="U482">
        <v>3</v>
      </c>
      <c r="V482">
        <v>4</v>
      </c>
      <c r="W482">
        <v>4</v>
      </c>
      <c r="X482">
        <v>4</v>
      </c>
      <c r="Y482">
        <v>3</v>
      </c>
      <c r="Z482">
        <v>3</v>
      </c>
      <c r="AA482">
        <v>3</v>
      </c>
      <c r="AB482">
        <v>1</v>
      </c>
      <c r="AC482">
        <v>4</v>
      </c>
      <c r="AD482">
        <v>4</v>
      </c>
      <c r="AE482">
        <v>4</v>
      </c>
      <c r="AF482">
        <v>3</v>
      </c>
      <c r="AG482">
        <v>4</v>
      </c>
      <c r="AH482">
        <v>4</v>
      </c>
      <c r="AI482">
        <v>4</v>
      </c>
      <c r="AJ482">
        <v>4</v>
      </c>
      <c r="AK482">
        <v>4</v>
      </c>
      <c r="AQ482">
        <v>6.67</v>
      </c>
      <c r="AR482">
        <v>6.67</v>
      </c>
      <c r="AS482">
        <v>6.67</v>
      </c>
      <c r="AT482">
        <v>0</v>
      </c>
      <c r="AU482" t="s">
        <v>59</v>
      </c>
      <c r="AV482">
        <v>6.67</v>
      </c>
      <c r="AW482">
        <v>10</v>
      </c>
      <c r="AX482" t="s">
        <v>59</v>
      </c>
      <c r="AY482">
        <v>6.67</v>
      </c>
      <c r="AZ482">
        <v>3.33</v>
      </c>
      <c r="BA482">
        <v>6.67</v>
      </c>
      <c r="BB482">
        <v>6.67</v>
      </c>
      <c r="BC482">
        <v>10</v>
      </c>
      <c r="BD482">
        <v>10</v>
      </c>
      <c r="BE482">
        <v>10</v>
      </c>
      <c r="BF482">
        <v>6.67</v>
      </c>
      <c r="BG482">
        <v>6.67</v>
      </c>
      <c r="BH482">
        <v>3.33</v>
      </c>
      <c r="BI482">
        <v>10</v>
      </c>
      <c r="BJ482">
        <v>10</v>
      </c>
      <c r="BK482">
        <v>10</v>
      </c>
      <c r="BL482">
        <v>10</v>
      </c>
      <c r="BM482">
        <v>6.67</v>
      </c>
      <c r="BN482">
        <v>10</v>
      </c>
      <c r="BO482">
        <v>10</v>
      </c>
      <c r="BP482">
        <v>10</v>
      </c>
      <c r="BQ482">
        <v>10</v>
      </c>
      <c r="BR482">
        <v>10</v>
      </c>
      <c r="BS482">
        <v>6.67</v>
      </c>
      <c r="BT482">
        <v>6.669999999999999</v>
      </c>
      <c r="BU482">
        <v>3.335</v>
      </c>
      <c r="BV482">
        <v>8.3350000000000009</v>
      </c>
      <c r="BW482">
        <v>6.67</v>
      </c>
      <c r="BX482">
        <v>7.7800000000000011</v>
      </c>
      <c r="BY482">
        <v>8.3350000000000009</v>
      </c>
      <c r="BZ482">
        <v>6.665</v>
      </c>
      <c r="CA482">
        <v>7.7766666666666664</v>
      </c>
      <c r="CB482">
        <v>10</v>
      </c>
    </row>
    <row r="483" spans="2:80" x14ac:dyDescent="0.35">
      <c r="B483" t="s">
        <v>382</v>
      </c>
      <c r="C483" t="s">
        <v>127</v>
      </c>
      <c r="D483" t="s">
        <v>143</v>
      </c>
      <c r="E483" t="s">
        <v>359</v>
      </c>
      <c r="G483" t="s">
        <v>126</v>
      </c>
      <c r="H483">
        <v>2021</v>
      </c>
      <c r="I483" t="s">
        <v>177</v>
      </c>
      <c r="J483">
        <v>3</v>
      </c>
      <c r="K483">
        <v>3</v>
      </c>
      <c r="L483">
        <v>4</v>
      </c>
      <c r="M483">
        <v>3</v>
      </c>
      <c r="N483">
        <v>3</v>
      </c>
      <c r="O483">
        <v>4</v>
      </c>
      <c r="P483">
        <v>3</v>
      </c>
      <c r="Q483">
        <v>3</v>
      </c>
      <c r="R483">
        <v>3</v>
      </c>
      <c r="S483">
        <v>3</v>
      </c>
      <c r="T483">
        <v>4</v>
      </c>
      <c r="U483">
        <v>4</v>
      </c>
      <c r="V483">
        <v>4</v>
      </c>
      <c r="W483">
        <v>4</v>
      </c>
      <c r="X483">
        <v>4</v>
      </c>
      <c r="Y483">
        <v>3</v>
      </c>
      <c r="Z483">
        <v>3</v>
      </c>
      <c r="AA483">
        <v>3</v>
      </c>
      <c r="AB483">
        <v>1</v>
      </c>
      <c r="AC483">
        <v>4</v>
      </c>
      <c r="AD483">
        <v>4</v>
      </c>
      <c r="AE483">
        <v>4</v>
      </c>
      <c r="AF483">
        <v>4</v>
      </c>
      <c r="AG483">
        <v>4</v>
      </c>
      <c r="AH483">
        <v>4</v>
      </c>
      <c r="AI483">
        <v>4</v>
      </c>
      <c r="AJ483">
        <v>4</v>
      </c>
      <c r="AK483">
        <v>4</v>
      </c>
      <c r="AQ483">
        <v>6.67</v>
      </c>
      <c r="AR483">
        <v>6.67</v>
      </c>
      <c r="AS483">
        <v>10</v>
      </c>
      <c r="AT483">
        <v>3.33</v>
      </c>
      <c r="AU483">
        <v>6.67</v>
      </c>
      <c r="AV483">
        <v>10</v>
      </c>
      <c r="AW483">
        <v>6.67</v>
      </c>
      <c r="AX483">
        <v>6.67</v>
      </c>
      <c r="AY483">
        <v>6.67</v>
      </c>
      <c r="AZ483">
        <v>3.33</v>
      </c>
      <c r="BA483">
        <v>10</v>
      </c>
      <c r="BB483">
        <v>10</v>
      </c>
      <c r="BC483">
        <v>10</v>
      </c>
      <c r="BD483">
        <v>10</v>
      </c>
      <c r="BE483">
        <v>10</v>
      </c>
      <c r="BF483">
        <v>6.67</v>
      </c>
      <c r="BG483">
        <v>6.67</v>
      </c>
      <c r="BH483">
        <v>3.33</v>
      </c>
      <c r="BI483">
        <v>10</v>
      </c>
      <c r="BJ483">
        <v>10</v>
      </c>
      <c r="BK483">
        <v>10</v>
      </c>
      <c r="BL483">
        <v>10</v>
      </c>
      <c r="BM483">
        <v>10</v>
      </c>
      <c r="BN483">
        <v>10</v>
      </c>
      <c r="BO483">
        <v>10</v>
      </c>
      <c r="BP483">
        <v>10</v>
      </c>
      <c r="BQ483">
        <v>10</v>
      </c>
      <c r="BR483">
        <v>10</v>
      </c>
      <c r="BS483">
        <v>8.3350000000000009</v>
      </c>
      <c r="BT483">
        <v>7.78</v>
      </c>
      <c r="BU483">
        <v>6.665</v>
      </c>
      <c r="BV483">
        <v>10</v>
      </c>
      <c r="BW483">
        <v>6.67</v>
      </c>
      <c r="BX483">
        <v>8.89</v>
      </c>
      <c r="BY483">
        <v>8.3350000000000009</v>
      </c>
      <c r="BZ483">
        <v>5</v>
      </c>
      <c r="CA483">
        <v>7.7766666666666664</v>
      </c>
      <c r="CB483">
        <v>10</v>
      </c>
    </row>
    <row r="484" spans="2:80" x14ac:dyDescent="0.35">
      <c r="B484" t="s">
        <v>382</v>
      </c>
      <c r="C484" t="s">
        <v>127</v>
      </c>
      <c r="D484" t="s">
        <v>143</v>
      </c>
      <c r="E484" t="s">
        <v>359</v>
      </c>
      <c r="G484" t="s">
        <v>126</v>
      </c>
      <c r="H484">
        <v>2021</v>
      </c>
      <c r="I484" t="s">
        <v>176</v>
      </c>
      <c r="J484">
        <v>3</v>
      </c>
      <c r="K484">
        <v>3</v>
      </c>
      <c r="L484">
        <v>3</v>
      </c>
      <c r="M484">
        <v>3</v>
      </c>
      <c r="N484">
        <v>3</v>
      </c>
      <c r="O484">
        <v>3</v>
      </c>
      <c r="P484">
        <v>2</v>
      </c>
      <c r="Q484">
        <v>1</v>
      </c>
      <c r="R484">
        <v>4</v>
      </c>
      <c r="S484">
        <v>2</v>
      </c>
      <c r="T484">
        <v>4</v>
      </c>
      <c r="U484">
        <v>4</v>
      </c>
      <c r="V484">
        <v>4</v>
      </c>
      <c r="W484">
        <v>4</v>
      </c>
      <c r="X484">
        <v>4</v>
      </c>
      <c r="Y484">
        <v>4</v>
      </c>
      <c r="Z484">
        <v>2</v>
      </c>
      <c r="AA484">
        <v>1</v>
      </c>
      <c r="AB484">
        <v>1</v>
      </c>
      <c r="AC484">
        <v>4</v>
      </c>
      <c r="AD484">
        <v>4</v>
      </c>
      <c r="AE484">
        <v>4</v>
      </c>
      <c r="AF484">
        <v>4</v>
      </c>
      <c r="AG484">
        <v>4</v>
      </c>
      <c r="AH484">
        <v>4</v>
      </c>
      <c r="AI484">
        <v>4</v>
      </c>
      <c r="AJ484">
        <v>4</v>
      </c>
      <c r="AK484">
        <v>4</v>
      </c>
      <c r="AQ484">
        <v>6.67</v>
      </c>
      <c r="AR484">
        <v>6.67</v>
      </c>
      <c r="AS484">
        <v>6.67</v>
      </c>
      <c r="AT484">
        <v>3.33</v>
      </c>
      <c r="AU484">
        <v>6.67</v>
      </c>
      <c r="AV484">
        <v>6.67</v>
      </c>
      <c r="AW484">
        <v>3.33</v>
      </c>
      <c r="AX484">
        <v>0</v>
      </c>
      <c r="AY484">
        <v>10</v>
      </c>
      <c r="AZ484">
        <v>6.67</v>
      </c>
      <c r="BA484">
        <v>10</v>
      </c>
      <c r="BB484">
        <v>10</v>
      </c>
      <c r="BC484">
        <v>10</v>
      </c>
      <c r="BD484">
        <v>10</v>
      </c>
      <c r="BE484">
        <v>10</v>
      </c>
      <c r="BF484">
        <v>10</v>
      </c>
      <c r="BG484">
        <v>3.33</v>
      </c>
      <c r="BH484">
        <v>10</v>
      </c>
      <c r="BI484">
        <v>10</v>
      </c>
      <c r="BJ484">
        <v>10</v>
      </c>
      <c r="BK484">
        <v>10</v>
      </c>
      <c r="BL484">
        <v>10</v>
      </c>
      <c r="BM484">
        <v>10</v>
      </c>
      <c r="BN484">
        <v>10</v>
      </c>
      <c r="BO484">
        <v>10</v>
      </c>
      <c r="BP484">
        <v>10</v>
      </c>
      <c r="BQ484">
        <v>10</v>
      </c>
      <c r="BR484">
        <v>10</v>
      </c>
      <c r="BS484">
        <v>8.3350000000000009</v>
      </c>
      <c r="BT484">
        <v>6.669999999999999</v>
      </c>
      <c r="BU484">
        <v>6.665</v>
      </c>
      <c r="BV484">
        <v>8.3350000000000009</v>
      </c>
      <c r="BW484">
        <v>5</v>
      </c>
      <c r="BX484">
        <v>10</v>
      </c>
      <c r="BY484">
        <v>6.665</v>
      </c>
      <c r="BZ484">
        <v>5</v>
      </c>
      <c r="CA484">
        <v>10</v>
      </c>
      <c r="CB484">
        <v>10</v>
      </c>
    </row>
    <row r="485" spans="2:80" x14ac:dyDescent="0.35">
      <c r="B485" t="s">
        <v>426</v>
      </c>
      <c r="C485" t="s">
        <v>127</v>
      </c>
      <c r="D485" t="s">
        <v>151</v>
      </c>
      <c r="E485" t="s">
        <v>369</v>
      </c>
      <c r="G485" t="s">
        <v>126</v>
      </c>
      <c r="H485">
        <v>2022</v>
      </c>
      <c r="I485" t="s">
        <v>177</v>
      </c>
      <c r="J485">
        <v>3</v>
      </c>
      <c r="K485">
        <v>3</v>
      </c>
      <c r="L485">
        <v>2</v>
      </c>
      <c r="M485">
        <v>1</v>
      </c>
      <c r="N485">
        <v>4</v>
      </c>
      <c r="O485">
        <v>4</v>
      </c>
      <c r="P485">
        <v>4</v>
      </c>
      <c r="Q485">
        <v>3</v>
      </c>
      <c r="R485">
        <v>4</v>
      </c>
      <c r="S485">
        <v>1</v>
      </c>
      <c r="T485">
        <v>4</v>
      </c>
      <c r="U485">
        <v>4</v>
      </c>
      <c r="V485">
        <v>5</v>
      </c>
      <c r="W485">
        <v>4</v>
      </c>
      <c r="X485">
        <v>4</v>
      </c>
      <c r="Y485">
        <v>4</v>
      </c>
      <c r="Z485">
        <v>3</v>
      </c>
      <c r="AA485">
        <v>1</v>
      </c>
      <c r="AB485">
        <v>1</v>
      </c>
      <c r="AC485">
        <v>4</v>
      </c>
      <c r="AD485">
        <v>4</v>
      </c>
      <c r="AE485">
        <v>4</v>
      </c>
      <c r="AF485">
        <v>4</v>
      </c>
      <c r="AG485">
        <v>4</v>
      </c>
      <c r="AH485">
        <v>4</v>
      </c>
      <c r="AI485">
        <v>4</v>
      </c>
      <c r="AJ485">
        <v>4</v>
      </c>
      <c r="AL485">
        <v>3</v>
      </c>
      <c r="AM485">
        <v>1</v>
      </c>
      <c r="AN485">
        <v>1</v>
      </c>
      <c r="AO485">
        <v>1</v>
      </c>
      <c r="AP485">
        <v>1</v>
      </c>
      <c r="BS485" t="s">
        <v>462</v>
      </c>
      <c r="BT485" t="s">
        <v>462</v>
      </c>
      <c r="BU485" t="s">
        <v>462</v>
      </c>
      <c r="BV485" t="s">
        <v>462</v>
      </c>
      <c r="BW485" t="s">
        <v>462</v>
      </c>
      <c r="BX485" t="s">
        <v>462</v>
      </c>
      <c r="BY485" t="s">
        <v>462</v>
      </c>
      <c r="BZ485" t="s">
        <v>462</v>
      </c>
      <c r="CA485" t="s">
        <v>462</v>
      </c>
      <c r="CB485" t="s">
        <v>462</v>
      </c>
    </row>
    <row r="486" spans="2:80" x14ac:dyDescent="0.35">
      <c r="B486" t="s">
        <v>383</v>
      </c>
      <c r="C486" t="s">
        <v>127</v>
      </c>
      <c r="D486" t="s">
        <v>374</v>
      </c>
      <c r="E486" t="s">
        <v>361</v>
      </c>
      <c r="G486" t="s">
        <v>126</v>
      </c>
      <c r="H486">
        <v>2021</v>
      </c>
      <c r="I486" t="s">
        <v>176</v>
      </c>
      <c r="J486">
        <v>3</v>
      </c>
      <c r="K486">
        <v>4</v>
      </c>
      <c r="L486">
        <v>4</v>
      </c>
      <c r="M486">
        <v>1</v>
      </c>
      <c r="N486">
        <v>4</v>
      </c>
      <c r="O486">
        <v>4</v>
      </c>
      <c r="P486">
        <v>2</v>
      </c>
      <c r="Q486">
        <v>4</v>
      </c>
      <c r="R486">
        <v>4</v>
      </c>
      <c r="S486">
        <v>3</v>
      </c>
      <c r="T486">
        <v>4</v>
      </c>
      <c r="U486">
        <v>4</v>
      </c>
      <c r="V486">
        <v>4</v>
      </c>
      <c r="W486">
        <v>4</v>
      </c>
      <c r="X486">
        <v>4</v>
      </c>
      <c r="Y486">
        <v>4</v>
      </c>
      <c r="Z486">
        <v>2</v>
      </c>
      <c r="AA486">
        <v>1</v>
      </c>
      <c r="AB486">
        <v>1</v>
      </c>
      <c r="AC486">
        <v>4</v>
      </c>
      <c r="AD486">
        <v>4</v>
      </c>
      <c r="AE486">
        <v>4</v>
      </c>
      <c r="AF486">
        <v>4</v>
      </c>
      <c r="AG486">
        <v>4</v>
      </c>
      <c r="AH486">
        <v>4</v>
      </c>
      <c r="AI486">
        <v>4</v>
      </c>
      <c r="AJ486">
        <v>4</v>
      </c>
      <c r="AK486">
        <v>4</v>
      </c>
      <c r="AQ486">
        <v>6.67</v>
      </c>
      <c r="AR486">
        <v>10</v>
      </c>
      <c r="AS486">
        <v>10</v>
      </c>
      <c r="AT486">
        <v>10</v>
      </c>
      <c r="AU486">
        <v>10</v>
      </c>
      <c r="AV486">
        <v>10</v>
      </c>
      <c r="AW486">
        <v>3.33</v>
      </c>
      <c r="AX486">
        <v>10</v>
      </c>
      <c r="AY486">
        <v>10</v>
      </c>
      <c r="AZ486">
        <v>3.33</v>
      </c>
      <c r="BA486">
        <v>10</v>
      </c>
      <c r="BB486">
        <v>10</v>
      </c>
      <c r="BC486">
        <v>10</v>
      </c>
      <c r="BD486">
        <v>10</v>
      </c>
      <c r="BE486">
        <v>10</v>
      </c>
      <c r="BF486">
        <v>10</v>
      </c>
      <c r="BG486">
        <v>3.33</v>
      </c>
      <c r="BH486">
        <v>10</v>
      </c>
      <c r="BI486">
        <v>10</v>
      </c>
      <c r="BJ486">
        <v>10</v>
      </c>
      <c r="BK486">
        <v>10</v>
      </c>
      <c r="BL486">
        <v>10</v>
      </c>
      <c r="BM486">
        <v>10</v>
      </c>
      <c r="BN486">
        <v>10</v>
      </c>
      <c r="BO486">
        <v>10</v>
      </c>
      <c r="BP486">
        <v>10</v>
      </c>
      <c r="BQ486">
        <v>10</v>
      </c>
      <c r="BR486">
        <v>10</v>
      </c>
      <c r="BS486">
        <v>10</v>
      </c>
      <c r="BT486">
        <v>8.89</v>
      </c>
      <c r="BU486">
        <v>10</v>
      </c>
      <c r="BV486">
        <v>10</v>
      </c>
      <c r="BW486">
        <v>10</v>
      </c>
      <c r="BX486">
        <v>10</v>
      </c>
      <c r="BY486">
        <v>6.665</v>
      </c>
      <c r="BZ486">
        <v>3.33</v>
      </c>
      <c r="CA486">
        <v>10</v>
      </c>
      <c r="CB486">
        <v>10</v>
      </c>
    </row>
    <row r="487" spans="2:80" x14ac:dyDescent="0.35">
      <c r="B487" t="s">
        <v>383</v>
      </c>
      <c r="C487" t="s">
        <v>127</v>
      </c>
      <c r="D487" t="s">
        <v>374</v>
      </c>
      <c r="E487" t="s">
        <v>361</v>
      </c>
      <c r="G487" t="s">
        <v>126</v>
      </c>
      <c r="H487">
        <v>2021</v>
      </c>
      <c r="I487" t="s">
        <v>176</v>
      </c>
      <c r="J487">
        <v>3</v>
      </c>
      <c r="K487">
        <v>3</v>
      </c>
      <c r="L487">
        <v>3</v>
      </c>
      <c r="M487">
        <v>5</v>
      </c>
      <c r="N487">
        <v>3</v>
      </c>
      <c r="O487">
        <v>3</v>
      </c>
      <c r="P487">
        <v>5</v>
      </c>
      <c r="Q487">
        <v>4</v>
      </c>
      <c r="R487">
        <v>4</v>
      </c>
      <c r="S487">
        <v>2</v>
      </c>
      <c r="T487">
        <v>4</v>
      </c>
      <c r="U487">
        <v>4</v>
      </c>
      <c r="V487">
        <v>4</v>
      </c>
      <c r="W487">
        <v>5</v>
      </c>
      <c r="X487">
        <v>4</v>
      </c>
      <c r="Y487">
        <v>3</v>
      </c>
      <c r="Z487">
        <v>2</v>
      </c>
      <c r="AA487">
        <v>1</v>
      </c>
      <c r="AB487">
        <v>1</v>
      </c>
      <c r="AC487">
        <v>4</v>
      </c>
      <c r="AD487">
        <v>4</v>
      </c>
      <c r="AE487">
        <v>4</v>
      </c>
      <c r="AF487">
        <v>5</v>
      </c>
      <c r="AG487">
        <v>4</v>
      </c>
      <c r="AH487">
        <v>4</v>
      </c>
      <c r="AI487">
        <v>4</v>
      </c>
      <c r="AJ487">
        <v>4</v>
      </c>
      <c r="AK487">
        <v>4</v>
      </c>
      <c r="AQ487">
        <v>6.67</v>
      </c>
      <c r="AR487">
        <v>6.67</v>
      </c>
      <c r="AS487">
        <v>6.67</v>
      </c>
      <c r="AT487" t="s">
        <v>59</v>
      </c>
      <c r="AU487">
        <v>6.67</v>
      </c>
      <c r="AV487">
        <v>6.67</v>
      </c>
      <c r="AW487" t="s">
        <v>59</v>
      </c>
      <c r="AX487">
        <v>10</v>
      </c>
      <c r="AY487">
        <v>10</v>
      </c>
      <c r="AZ487">
        <v>6.67</v>
      </c>
      <c r="BA487">
        <v>10</v>
      </c>
      <c r="BB487">
        <v>10</v>
      </c>
      <c r="BC487">
        <v>10</v>
      </c>
      <c r="BD487" t="s">
        <v>59</v>
      </c>
      <c r="BE487">
        <v>10</v>
      </c>
      <c r="BF487">
        <v>6.67</v>
      </c>
      <c r="BG487">
        <v>3.33</v>
      </c>
      <c r="BH487">
        <v>10</v>
      </c>
      <c r="BI487">
        <v>10</v>
      </c>
      <c r="BJ487">
        <v>10</v>
      </c>
      <c r="BK487">
        <v>10</v>
      </c>
      <c r="BL487">
        <v>10</v>
      </c>
      <c r="BM487" t="s">
        <v>59</v>
      </c>
      <c r="BN487">
        <v>10</v>
      </c>
      <c r="BO487">
        <v>10</v>
      </c>
      <c r="BP487">
        <v>10</v>
      </c>
      <c r="BQ487">
        <v>10</v>
      </c>
      <c r="BR487">
        <v>10</v>
      </c>
      <c r="BS487">
        <v>8.3350000000000009</v>
      </c>
      <c r="BT487">
        <v>6.669999999999999</v>
      </c>
      <c r="BU487">
        <v>10</v>
      </c>
      <c r="BV487">
        <v>8.3350000000000009</v>
      </c>
      <c r="BW487">
        <v>10</v>
      </c>
      <c r="BX487">
        <v>6.67</v>
      </c>
      <c r="BY487">
        <v>6.665</v>
      </c>
      <c r="BZ487">
        <v>6.67</v>
      </c>
      <c r="CA487">
        <v>10</v>
      </c>
      <c r="CB487">
        <v>10</v>
      </c>
    </row>
    <row r="488" spans="2:80" x14ac:dyDescent="0.35">
      <c r="B488" t="s">
        <v>383</v>
      </c>
      <c r="C488" t="s">
        <v>127</v>
      </c>
      <c r="D488" t="s">
        <v>374</v>
      </c>
      <c r="E488" t="s">
        <v>361</v>
      </c>
      <c r="G488" t="s">
        <v>126</v>
      </c>
      <c r="H488">
        <v>2021</v>
      </c>
      <c r="I488" t="s">
        <v>177</v>
      </c>
      <c r="J488">
        <v>3</v>
      </c>
      <c r="K488">
        <v>3</v>
      </c>
      <c r="L488">
        <v>2</v>
      </c>
      <c r="M488">
        <v>2</v>
      </c>
      <c r="N488">
        <v>4</v>
      </c>
      <c r="O488">
        <v>3</v>
      </c>
      <c r="P488">
        <v>2</v>
      </c>
      <c r="Q488">
        <v>3</v>
      </c>
      <c r="R488">
        <v>4</v>
      </c>
      <c r="S488">
        <v>4</v>
      </c>
      <c r="T488">
        <v>4</v>
      </c>
      <c r="U488">
        <v>4</v>
      </c>
      <c r="V488">
        <v>3</v>
      </c>
      <c r="W488">
        <v>4</v>
      </c>
      <c r="X488">
        <v>4</v>
      </c>
      <c r="Y488">
        <v>4</v>
      </c>
      <c r="Z488">
        <v>3</v>
      </c>
      <c r="AA488">
        <v>1</v>
      </c>
      <c r="AB488">
        <v>1</v>
      </c>
      <c r="AC488">
        <v>4</v>
      </c>
      <c r="AD488">
        <v>4</v>
      </c>
      <c r="AE488">
        <v>4</v>
      </c>
      <c r="AF488">
        <v>3</v>
      </c>
      <c r="AG488">
        <v>4</v>
      </c>
      <c r="AH488">
        <v>2</v>
      </c>
      <c r="AI488">
        <v>2</v>
      </c>
      <c r="AJ488">
        <v>4</v>
      </c>
      <c r="AK488">
        <v>4</v>
      </c>
      <c r="AQ488">
        <v>6.67</v>
      </c>
      <c r="AR488">
        <v>6.67</v>
      </c>
      <c r="AS488">
        <v>3.33</v>
      </c>
      <c r="AT488">
        <v>6.67</v>
      </c>
      <c r="AU488">
        <v>10</v>
      </c>
      <c r="AV488">
        <v>6.67</v>
      </c>
      <c r="AW488">
        <v>3.33</v>
      </c>
      <c r="AX488">
        <v>6.67</v>
      </c>
      <c r="AY488">
        <v>10</v>
      </c>
      <c r="AZ488">
        <v>0</v>
      </c>
      <c r="BA488">
        <v>10</v>
      </c>
      <c r="BB488">
        <v>10</v>
      </c>
      <c r="BC488">
        <v>6.67</v>
      </c>
      <c r="BD488">
        <v>10</v>
      </c>
      <c r="BE488">
        <v>10</v>
      </c>
      <c r="BF488">
        <v>10</v>
      </c>
      <c r="BG488">
        <v>6.67</v>
      </c>
      <c r="BH488">
        <v>10</v>
      </c>
      <c r="BI488">
        <v>10</v>
      </c>
      <c r="BJ488">
        <v>10</v>
      </c>
      <c r="BK488">
        <v>10</v>
      </c>
      <c r="BL488">
        <v>10</v>
      </c>
      <c r="BM488">
        <v>6.67</v>
      </c>
      <c r="BN488">
        <v>10</v>
      </c>
      <c r="BO488">
        <v>3.33</v>
      </c>
      <c r="BP488">
        <v>3.33</v>
      </c>
      <c r="BQ488">
        <v>10</v>
      </c>
      <c r="BR488">
        <v>10</v>
      </c>
      <c r="BS488">
        <v>10</v>
      </c>
      <c r="BT488">
        <v>5.5566666666666675</v>
      </c>
      <c r="BU488">
        <v>8.3350000000000009</v>
      </c>
      <c r="BV488">
        <v>8.3350000000000009</v>
      </c>
      <c r="BW488">
        <v>8.3350000000000009</v>
      </c>
      <c r="BX488">
        <v>8.89</v>
      </c>
      <c r="BY488">
        <v>6.67</v>
      </c>
      <c r="BZ488">
        <v>1.665</v>
      </c>
      <c r="CA488">
        <v>10</v>
      </c>
      <c r="CB488">
        <v>10</v>
      </c>
    </row>
    <row r="489" spans="2:80" x14ac:dyDescent="0.35">
      <c r="B489" t="s">
        <v>426</v>
      </c>
      <c r="C489" t="s">
        <v>127</v>
      </c>
      <c r="D489" t="s">
        <v>151</v>
      </c>
      <c r="E489" t="s">
        <v>369</v>
      </c>
      <c r="G489" t="s">
        <v>126</v>
      </c>
      <c r="H489">
        <v>2022</v>
      </c>
      <c r="I489" t="s">
        <v>176</v>
      </c>
      <c r="J489">
        <v>3</v>
      </c>
      <c r="K489">
        <v>3</v>
      </c>
      <c r="L489">
        <v>4</v>
      </c>
      <c r="M489">
        <v>2</v>
      </c>
      <c r="N489">
        <v>4</v>
      </c>
      <c r="O489">
        <v>2</v>
      </c>
      <c r="P489">
        <v>5</v>
      </c>
      <c r="Q489">
        <v>3</v>
      </c>
      <c r="R489">
        <v>4</v>
      </c>
      <c r="S489">
        <v>3</v>
      </c>
      <c r="T489">
        <v>4</v>
      </c>
      <c r="U489">
        <v>3</v>
      </c>
      <c r="V489">
        <v>4</v>
      </c>
      <c r="W489">
        <v>4</v>
      </c>
      <c r="X489">
        <v>4</v>
      </c>
      <c r="Y489">
        <v>4</v>
      </c>
      <c r="Z489">
        <v>3</v>
      </c>
      <c r="AA489">
        <v>1</v>
      </c>
      <c r="AB489">
        <v>1</v>
      </c>
      <c r="AC489">
        <v>4</v>
      </c>
      <c r="AD489">
        <v>4</v>
      </c>
      <c r="AE489">
        <v>4</v>
      </c>
      <c r="AF489">
        <v>4</v>
      </c>
      <c r="AG489">
        <v>3</v>
      </c>
      <c r="AH489">
        <v>1</v>
      </c>
      <c r="AI489">
        <v>3</v>
      </c>
      <c r="AJ489">
        <v>4</v>
      </c>
      <c r="AL489">
        <v>4</v>
      </c>
      <c r="AM489">
        <v>3</v>
      </c>
      <c r="AN489">
        <v>1</v>
      </c>
      <c r="AO489">
        <v>1</v>
      </c>
      <c r="AP489">
        <v>2</v>
      </c>
      <c r="BS489" t="s">
        <v>462</v>
      </c>
      <c r="BT489" t="s">
        <v>462</v>
      </c>
      <c r="BU489" t="s">
        <v>462</v>
      </c>
      <c r="BV489" t="s">
        <v>462</v>
      </c>
      <c r="BW489" t="s">
        <v>462</v>
      </c>
      <c r="BX489" t="s">
        <v>462</v>
      </c>
      <c r="BY489" t="s">
        <v>462</v>
      </c>
      <c r="BZ489" t="s">
        <v>462</v>
      </c>
      <c r="CA489" t="s">
        <v>462</v>
      </c>
      <c r="CB489" t="s">
        <v>462</v>
      </c>
    </row>
    <row r="490" spans="2:80" x14ac:dyDescent="0.35">
      <c r="B490" t="s">
        <v>383</v>
      </c>
      <c r="C490" t="s">
        <v>127</v>
      </c>
      <c r="D490" t="s">
        <v>374</v>
      </c>
      <c r="E490" t="s">
        <v>361</v>
      </c>
      <c r="G490" t="s">
        <v>126</v>
      </c>
      <c r="H490">
        <v>2021</v>
      </c>
      <c r="I490" t="s">
        <v>176</v>
      </c>
      <c r="J490">
        <v>3</v>
      </c>
      <c r="K490">
        <v>3</v>
      </c>
      <c r="L490">
        <v>2</v>
      </c>
      <c r="M490">
        <v>1</v>
      </c>
      <c r="N490">
        <v>4</v>
      </c>
      <c r="O490">
        <v>5</v>
      </c>
      <c r="P490">
        <v>3</v>
      </c>
      <c r="Q490">
        <v>3</v>
      </c>
      <c r="R490">
        <v>2</v>
      </c>
      <c r="S490">
        <v>3</v>
      </c>
      <c r="T490">
        <v>4</v>
      </c>
      <c r="U490">
        <v>4</v>
      </c>
      <c r="V490">
        <v>3</v>
      </c>
      <c r="W490">
        <v>3</v>
      </c>
      <c r="X490">
        <v>5</v>
      </c>
      <c r="Y490">
        <v>3</v>
      </c>
      <c r="Z490">
        <v>3</v>
      </c>
      <c r="AA490">
        <v>1</v>
      </c>
      <c r="AB490">
        <v>1</v>
      </c>
      <c r="AC490">
        <v>5</v>
      </c>
      <c r="AD490">
        <v>4</v>
      </c>
      <c r="AE490">
        <v>3</v>
      </c>
      <c r="AF490">
        <v>5</v>
      </c>
      <c r="AG490">
        <v>3</v>
      </c>
      <c r="AH490">
        <v>3</v>
      </c>
      <c r="AI490">
        <v>5</v>
      </c>
      <c r="AJ490">
        <v>3</v>
      </c>
      <c r="AK490">
        <v>3</v>
      </c>
      <c r="AQ490">
        <v>6.67</v>
      </c>
      <c r="AR490">
        <v>6.67</v>
      </c>
      <c r="AS490">
        <v>3.33</v>
      </c>
      <c r="AT490">
        <v>10</v>
      </c>
      <c r="AU490">
        <v>10</v>
      </c>
      <c r="AV490" t="s">
        <v>59</v>
      </c>
      <c r="AW490">
        <v>6.67</v>
      </c>
      <c r="AX490">
        <v>6.67</v>
      </c>
      <c r="AY490">
        <v>3.33</v>
      </c>
      <c r="AZ490">
        <v>3.33</v>
      </c>
      <c r="BA490">
        <v>10</v>
      </c>
      <c r="BB490">
        <v>10</v>
      </c>
      <c r="BC490">
        <v>6.67</v>
      </c>
      <c r="BD490">
        <v>6.67</v>
      </c>
      <c r="BE490" t="s">
        <v>59</v>
      </c>
      <c r="BF490">
        <v>6.67</v>
      </c>
      <c r="BG490">
        <v>6.67</v>
      </c>
      <c r="BH490">
        <v>10</v>
      </c>
      <c r="BI490">
        <v>10</v>
      </c>
      <c r="BJ490" t="s">
        <v>59</v>
      </c>
      <c r="BK490">
        <v>10</v>
      </c>
      <c r="BL490">
        <v>6.67</v>
      </c>
      <c r="BM490" t="s">
        <v>59</v>
      </c>
      <c r="BN490">
        <v>6.67</v>
      </c>
      <c r="BO490">
        <v>6.67</v>
      </c>
      <c r="BP490" t="s">
        <v>59</v>
      </c>
      <c r="BQ490">
        <v>6.67</v>
      </c>
      <c r="BR490">
        <v>6.67</v>
      </c>
      <c r="BS490">
        <v>10</v>
      </c>
      <c r="BT490">
        <v>5.5566666666666675</v>
      </c>
      <c r="BU490">
        <v>10</v>
      </c>
      <c r="BV490" t="s">
        <v>462</v>
      </c>
      <c r="BW490">
        <v>5</v>
      </c>
      <c r="BX490">
        <v>6.67</v>
      </c>
      <c r="BY490">
        <v>6.67</v>
      </c>
      <c r="BZ490">
        <v>5</v>
      </c>
      <c r="CA490">
        <v>10</v>
      </c>
      <c r="CB490">
        <v>6.67</v>
      </c>
    </row>
    <row r="491" spans="2:80" x14ac:dyDescent="0.35">
      <c r="B491" t="s">
        <v>383</v>
      </c>
      <c r="C491" t="s">
        <v>127</v>
      </c>
      <c r="D491" t="s">
        <v>374</v>
      </c>
      <c r="E491">
        <v>6</v>
      </c>
      <c r="G491" t="s">
        <v>126</v>
      </c>
      <c r="H491">
        <v>2021</v>
      </c>
      <c r="I491" t="s">
        <v>177</v>
      </c>
      <c r="J491">
        <v>3</v>
      </c>
      <c r="K491">
        <v>3</v>
      </c>
      <c r="L491">
        <v>3</v>
      </c>
      <c r="M491">
        <v>2</v>
      </c>
      <c r="N491">
        <v>4</v>
      </c>
      <c r="O491">
        <v>4</v>
      </c>
      <c r="P491">
        <v>3</v>
      </c>
      <c r="Q491">
        <v>5</v>
      </c>
      <c r="R491">
        <v>4</v>
      </c>
      <c r="S491">
        <v>2</v>
      </c>
      <c r="T491">
        <v>4</v>
      </c>
      <c r="U491">
        <v>4</v>
      </c>
      <c r="V491">
        <v>4</v>
      </c>
      <c r="W491">
        <v>4</v>
      </c>
      <c r="X491">
        <v>5</v>
      </c>
      <c r="Y491">
        <v>3</v>
      </c>
      <c r="Z491">
        <v>5</v>
      </c>
      <c r="AA491">
        <v>2</v>
      </c>
      <c r="AB491">
        <v>1</v>
      </c>
      <c r="AC491">
        <v>1</v>
      </c>
      <c r="AD491">
        <v>3</v>
      </c>
      <c r="AE491">
        <v>4</v>
      </c>
      <c r="AF491">
        <v>3</v>
      </c>
      <c r="AG491">
        <v>3</v>
      </c>
      <c r="AI491">
        <v>3</v>
      </c>
      <c r="AJ491">
        <v>3</v>
      </c>
      <c r="AK491">
        <v>2</v>
      </c>
      <c r="AQ491">
        <v>6.67</v>
      </c>
      <c r="AR491">
        <v>6.67</v>
      </c>
      <c r="AS491">
        <v>6.67</v>
      </c>
      <c r="AT491">
        <v>6.67</v>
      </c>
      <c r="AU491">
        <v>10</v>
      </c>
      <c r="AV491">
        <v>10</v>
      </c>
      <c r="AW491">
        <v>6.67</v>
      </c>
      <c r="AX491" t="s">
        <v>59</v>
      </c>
      <c r="AY491">
        <v>10</v>
      </c>
      <c r="AZ491">
        <v>6.67</v>
      </c>
      <c r="BA491">
        <v>10</v>
      </c>
      <c r="BB491">
        <v>10</v>
      </c>
      <c r="BC491">
        <v>10</v>
      </c>
      <c r="BD491">
        <v>10</v>
      </c>
      <c r="BE491" t="s">
        <v>59</v>
      </c>
      <c r="BF491">
        <v>6.67</v>
      </c>
      <c r="BG491" t="s">
        <v>59</v>
      </c>
      <c r="BH491">
        <v>6.67</v>
      </c>
      <c r="BI491">
        <v>10</v>
      </c>
      <c r="BJ491">
        <v>0</v>
      </c>
      <c r="BK491">
        <v>6.67</v>
      </c>
      <c r="BL491">
        <v>10</v>
      </c>
      <c r="BM491">
        <v>6.67</v>
      </c>
      <c r="BN491">
        <v>6.67</v>
      </c>
      <c r="BP491">
        <v>6.67</v>
      </c>
      <c r="BQ491">
        <v>6.67</v>
      </c>
      <c r="BR491">
        <v>3.33</v>
      </c>
      <c r="BS491">
        <v>10</v>
      </c>
      <c r="BT491">
        <v>6.669999999999999</v>
      </c>
      <c r="BU491">
        <v>8.3350000000000009</v>
      </c>
      <c r="BV491">
        <v>10</v>
      </c>
      <c r="BW491">
        <v>10</v>
      </c>
      <c r="BX491">
        <v>7.7800000000000011</v>
      </c>
      <c r="BY491">
        <v>10</v>
      </c>
      <c r="BZ491">
        <v>6.67</v>
      </c>
      <c r="CA491">
        <v>7.7800000000000011</v>
      </c>
      <c r="CB491">
        <v>5</v>
      </c>
    </row>
    <row r="492" spans="2:80" x14ac:dyDescent="0.35">
      <c r="B492" t="s">
        <v>383</v>
      </c>
      <c r="C492" t="s">
        <v>127</v>
      </c>
      <c r="D492" t="s">
        <v>374</v>
      </c>
      <c r="E492" t="s">
        <v>361</v>
      </c>
      <c r="G492" t="s">
        <v>126</v>
      </c>
      <c r="H492">
        <v>2021</v>
      </c>
      <c r="I492" t="s">
        <v>176</v>
      </c>
      <c r="J492">
        <v>3</v>
      </c>
      <c r="K492">
        <v>2</v>
      </c>
      <c r="L492">
        <v>5</v>
      </c>
      <c r="M492">
        <v>2</v>
      </c>
      <c r="N492">
        <v>3</v>
      </c>
      <c r="O492">
        <v>5</v>
      </c>
      <c r="P492">
        <v>3</v>
      </c>
      <c r="Q492">
        <v>5</v>
      </c>
      <c r="R492">
        <v>3</v>
      </c>
      <c r="S492">
        <v>3</v>
      </c>
      <c r="T492">
        <v>4</v>
      </c>
      <c r="U492">
        <v>4</v>
      </c>
      <c r="V492">
        <v>4</v>
      </c>
      <c r="W492">
        <v>3</v>
      </c>
      <c r="X492">
        <v>3</v>
      </c>
      <c r="Y492">
        <v>5</v>
      </c>
      <c r="Z492">
        <v>2</v>
      </c>
      <c r="AA492">
        <v>3</v>
      </c>
      <c r="AB492">
        <v>2</v>
      </c>
      <c r="AC492">
        <v>3</v>
      </c>
      <c r="AD492">
        <v>2</v>
      </c>
      <c r="AE492">
        <v>4</v>
      </c>
      <c r="AF492">
        <v>5</v>
      </c>
      <c r="AG492">
        <v>5</v>
      </c>
      <c r="AH492">
        <v>5</v>
      </c>
      <c r="AI492">
        <v>5</v>
      </c>
      <c r="AJ492">
        <v>1</v>
      </c>
      <c r="AK492">
        <v>5</v>
      </c>
      <c r="AQ492">
        <v>6.67</v>
      </c>
      <c r="AR492">
        <v>3.33</v>
      </c>
      <c r="AS492" t="s">
        <v>59</v>
      </c>
      <c r="AT492">
        <v>6.67</v>
      </c>
      <c r="AU492">
        <v>6.67</v>
      </c>
      <c r="AV492" t="s">
        <v>59</v>
      </c>
      <c r="AW492">
        <v>6.67</v>
      </c>
      <c r="AX492" t="s">
        <v>59</v>
      </c>
      <c r="AY492">
        <v>6.67</v>
      </c>
      <c r="AZ492">
        <v>3.33</v>
      </c>
      <c r="BA492">
        <v>10</v>
      </c>
      <c r="BB492">
        <v>10</v>
      </c>
      <c r="BC492">
        <v>10</v>
      </c>
      <c r="BD492">
        <v>6.67</v>
      </c>
      <c r="BE492">
        <v>6.67</v>
      </c>
      <c r="BF492" t="s">
        <v>59</v>
      </c>
      <c r="BG492">
        <v>3.33</v>
      </c>
      <c r="BH492">
        <v>3.33</v>
      </c>
      <c r="BI492">
        <v>6.67</v>
      </c>
      <c r="BJ492">
        <v>6.67</v>
      </c>
      <c r="BK492">
        <v>3.33</v>
      </c>
      <c r="BL492">
        <v>10</v>
      </c>
      <c r="BM492" t="s">
        <v>59</v>
      </c>
      <c r="BN492" t="s">
        <v>59</v>
      </c>
      <c r="BO492" t="s">
        <v>59</v>
      </c>
      <c r="BP492" t="s">
        <v>59</v>
      </c>
      <c r="BQ492">
        <v>0</v>
      </c>
      <c r="BR492" t="s">
        <v>59</v>
      </c>
      <c r="BS492">
        <v>8.3350000000000009</v>
      </c>
      <c r="BT492">
        <v>5</v>
      </c>
      <c r="BU492">
        <v>8.3350000000000009</v>
      </c>
      <c r="BV492">
        <v>6.67</v>
      </c>
      <c r="BW492">
        <v>6.67</v>
      </c>
      <c r="BX492">
        <v>6.67</v>
      </c>
      <c r="BY492">
        <v>6.665</v>
      </c>
      <c r="BZ492">
        <v>5</v>
      </c>
      <c r="CA492">
        <v>4.4433333333333334</v>
      </c>
      <c r="CB492">
        <v>8.3350000000000009</v>
      </c>
    </row>
    <row r="493" spans="2:80" x14ac:dyDescent="0.35">
      <c r="B493" t="s">
        <v>383</v>
      </c>
      <c r="C493" t="s">
        <v>127</v>
      </c>
      <c r="D493" t="s">
        <v>374</v>
      </c>
      <c r="E493">
        <v>6</v>
      </c>
      <c r="G493" t="s">
        <v>126</v>
      </c>
      <c r="H493">
        <v>2021</v>
      </c>
      <c r="I493" t="s">
        <v>177</v>
      </c>
      <c r="J493">
        <v>3</v>
      </c>
      <c r="K493">
        <v>4</v>
      </c>
      <c r="L493">
        <v>4</v>
      </c>
      <c r="M493">
        <v>3</v>
      </c>
      <c r="N493">
        <v>3</v>
      </c>
      <c r="O493">
        <v>4</v>
      </c>
      <c r="P493">
        <v>3</v>
      </c>
      <c r="Q493">
        <v>4</v>
      </c>
      <c r="R493">
        <v>3</v>
      </c>
      <c r="S493">
        <v>4</v>
      </c>
      <c r="T493">
        <v>3</v>
      </c>
      <c r="U493">
        <v>3</v>
      </c>
      <c r="V493">
        <v>3</v>
      </c>
      <c r="W493">
        <v>3</v>
      </c>
      <c r="X493">
        <v>3</v>
      </c>
      <c r="Y493">
        <v>3</v>
      </c>
      <c r="Z493">
        <v>3</v>
      </c>
      <c r="AA493">
        <v>3</v>
      </c>
      <c r="AB493">
        <v>3</v>
      </c>
      <c r="AC493">
        <v>4</v>
      </c>
      <c r="AD493">
        <v>3</v>
      </c>
      <c r="AE493">
        <v>4</v>
      </c>
      <c r="AF493">
        <v>3</v>
      </c>
      <c r="AG493">
        <v>3</v>
      </c>
      <c r="AH493">
        <v>4</v>
      </c>
      <c r="AI493">
        <v>4</v>
      </c>
      <c r="AJ493">
        <v>3</v>
      </c>
      <c r="AK493">
        <v>4</v>
      </c>
      <c r="AQ493">
        <v>6.67</v>
      </c>
      <c r="AR493">
        <v>10</v>
      </c>
      <c r="AS493">
        <v>10</v>
      </c>
      <c r="AT493">
        <v>3.33</v>
      </c>
      <c r="AU493">
        <v>6.67</v>
      </c>
      <c r="AV493">
        <v>10</v>
      </c>
      <c r="AW493">
        <v>6.67</v>
      </c>
      <c r="AX493">
        <v>10</v>
      </c>
      <c r="AY493">
        <v>6.67</v>
      </c>
      <c r="AZ493">
        <v>0</v>
      </c>
      <c r="BA493">
        <v>6.67</v>
      </c>
      <c r="BB493">
        <v>6.67</v>
      </c>
      <c r="BC493">
        <v>6.67</v>
      </c>
      <c r="BD493">
        <v>6.67</v>
      </c>
      <c r="BE493">
        <v>6.67</v>
      </c>
      <c r="BF493">
        <v>6.67</v>
      </c>
      <c r="BG493">
        <v>6.67</v>
      </c>
      <c r="BH493">
        <v>3.33</v>
      </c>
      <c r="BI493">
        <v>3.33</v>
      </c>
      <c r="BJ493">
        <v>10</v>
      </c>
      <c r="BK493">
        <v>6.67</v>
      </c>
      <c r="BL493">
        <v>10</v>
      </c>
      <c r="BM493">
        <v>6.67</v>
      </c>
      <c r="BN493">
        <v>6.67</v>
      </c>
      <c r="BO493">
        <v>10</v>
      </c>
      <c r="BP493">
        <v>10</v>
      </c>
      <c r="BQ493">
        <v>6.67</v>
      </c>
      <c r="BR493">
        <v>10</v>
      </c>
      <c r="BS493">
        <v>6.67</v>
      </c>
      <c r="BT493">
        <v>8.89</v>
      </c>
      <c r="BU493">
        <v>5</v>
      </c>
      <c r="BV493">
        <v>8.3350000000000009</v>
      </c>
      <c r="BW493">
        <v>8.3350000000000009</v>
      </c>
      <c r="BX493">
        <v>6.669999999999999</v>
      </c>
      <c r="BY493">
        <v>6.67</v>
      </c>
      <c r="BZ493">
        <v>3.335</v>
      </c>
      <c r="CA493">
        <v>4.4433333333333334</v>
      </c>
      <c r="CB493">
        <v>10</v>
      </c>
    </row>
    <row r="494" spans="2:80" x14ac:dyDescent="0.35">
      <c r="B494" t="s">
        <v>426</v>
      </c>
      <c r="C494" t="s">
        <v>127</v>
      </c>
      <c r="D494" t="s">
        <v>147</v>
      </c>
      <c r="E494" t="s">
        <v>362</v>
      </c>
      <c r="G494" t="s">
        <v>126</v>
      </c>
      <c r="H494">
        <v>2022</v>
      </c>
      <c r="I494" t="s">
        <v>176</v>
      </c>
      <c r="J494">
        <v>3</v>
      </c>
      <c r="K494">
        <v>3</v>
      </c>
      <c r="L494">
        <v>3</v>
      </c>
      <c r="M494">
        <v>2</v>
      </c>
      <c r="N494">
        <v>4</v>
      </c>
      <c r="O494">
        <v>3</v>
      </c>
      <c r="P494">
        <v>2</v>
      </c>
      <c r="Q494">
        <v>3</v>
      </c>
      <c r="R494">
        <v>3</v>
      </c>
      <c r="S494">
        <v>3</v>
      </c>
      <c r="T494">
        <v>4</v>
      </c>
      <c r="U494">
        <v>4</v>
      </c>
      <c r="V494">
        <v>3</v>
      </c>
      <c r="W494">
        <v>3</v>
      </c>
      <c r="X494">
        <v>3</v>
      </c>
      <c r="Y494">
        <v>2</v>
      </c>
      <c r="Z494">
        <v>2</v>
      </c>
      <c r="AA494">
        <v>1</v>
      </c>
      <c r="AB494">
        <v>2</v>
      </c>
      <c r="AC494">
        <v>3</v>
      </c>
      <c r="AD494">
        <v>2</v>
      </c>
      <c r="AE494">
        <v>3</v>
      </c>
      <c r="AF494">
        <v>3</v>
      </c>
      <c r="AG494">
        <v>3</v>
      </c>
      <c r="AH494">
        <v>2</v>
      </c>
      <c r="AI494">
        <v>1</v>
      </c>
      <c r="AJ494">
        <v>3</v>
      </c>
      <c r="AL494">
        <v>1</v>
      </c>
      <c r="AM494">
        <v>1</v>
      </c>
      <c r="AN494">
        <v>1</v>
      </c>
      <c r="AO494">
        <v>2</v>
      </c>
      <c r="AP494">
        <v>2</v>
      </c>
      <c r="BS494" t="s">
        <v>462</v>
      </c>
      <c r="BT494" t="s">
        <v>462</v>
      </c>
      <c r="BU494" t="s">
        <v>462</v>
      </c>
      <c r="BV494" t="s">
        <v>462</v>
      </c>
      <c r="BW494" t="s">
        <v>462</v>
      </c>
      <c r="BX494" t="s">
        <v>462</v>
      </c>
      <c r="BY494" t="s">
        <v>462</v>
      </c>
      <c r="BZ494" t="s">
        <v>462</v>
      </c>
      <c r="CA494" t="s">
        <v>462</v>
      </c>
      <c r="CB494" t="s">
        <v>462</v>
      </c>
    </row>
    <row r="495" spans="2:80" x14ac:dyDescent="0.35">
      <c r="B495" t="s">
        <v>383</v>
      </c>
      <c r="C495" t="s">
        <v>127</v>
      </c>
      <c r="D495" t="s">
        <v>374</v>
      </c>
      <c r="E495">
        <v>6</v>
      </c>
      <c r="G495" t="s">
        <v>126</v>
      </c>
      <c r="H495">
        <v>2021</v>
      </c>
      <c r="I495" t="s">
        <v>177</v>
      </c>
      <c r="J495">
        <v>3</v>
      </c>
      <c r="K495">
        <v>4</v>
      </c>
      <c r="M495">
        <v>1</v>
      </c>
      <c r="N495">
        <v>3</v>
      </c>
      <c r="O495">
        <v>3</v>
      </c>
      <c r="P495">
        <v>3</v>
      </c>
      <c r="Q495">
        <v>4</v>
      </c>
      <c r="R495">
        <v>5</v>
      </c>
      <c r="S495">
        <v>2</v>
      </c>
      <c r="T495">
        <v>4</v>
      </c>
      <c r="U495">
        <v>4</v>
      </c>
      <c r="V495">
        <v>5</v>
      </c>
      <c r="W495">
        <v>3</v>
      </c>
      <c r="X495">
        <v>5</v>
      </c>
      <c r="Y495">
        <v>4</v>
      </c>
      <c r="Z495">
        <v>3</v>
      </c>
      <c r="AA495">
        <v>1</v>
      </c>
      <c r="AB495">
        <v>1</v>
      </c>
      <c r="AC495">
        <v>5</v>
      </c>
      <c r="AD495">
        <v>1</v>
      </c>
      <c r="AE495">
        <v>5</v>
      </c>
      <c r="AF495">
        <v>5</v>
      </c>
      <c r="AG495">
        <v>4</v>
      </c>
      <c r="AH495">
        <v>3</v>
      </c>
      <c r="AI495">
        <v>3</v>
      </c>
      <c r="AJ495">
        <v>1</v>
      </c>
      <c r="AK495">
        <v>4</v>
      </c>
      <c r="AQ495">
        <v>6.67</v>
      </c>
      <c r="AR495">
        <v>10</v>
      </c>
      <c r="AT495">
        <v>10</v>
      </c>
      <c r="AU495">
        <v>6.67</v>
      </c>
      <c r="AV495">
        <v>6.67</v>
      </c>
      <c r="AW495">
        <v>6.67</v>
      </c>
      <c r="AX495">
        <v>10</v>
      </c>
      <c r="AY495" t="s">
        <v>59</v>
      </c>
      <c r="AZ495">
        <v>6.67</v>
      </c>
      <c r="BA495">
        <v>10</v>
      </c>
      <c r="BB495">
        <v>10</v>
      </c>
      <c r="BC495" t="s">
        <v>59</v>
      </c>
      <c r="BD495">
        <v>6.67</v>
      </c>
      <c r="BE495" t="s">
        <v>59</v>
      </c>
      <c r="BF495">
        <v>10</v>
      </c>
      <c r="BG495">
        <v>6.67</v>
      </c>
      <c r="BH495">
        <v>10</v>
      </c>
      <c r="BI495">
        <v>10</v>
      </c>
      <c r="BJ495" t="s">
        <v>59</v>
      </c>
      <c r="BK495">
        <v>0</v>
      </c>
      <c r="BL495" t="s">
        <v>59</v>
      </c>
      <c r="BM495" t="s">
        <v>59</v>
      </c>
      <c r="BN495">
        <v>10</v>
      </c>
      <c r="BO495">
        <v>6.67</v>
      </c>
      <c r="BP495">
        <v>6.67</v>
      </c>
      <c r="BQ495">
        <v>0</v>
      </c>
      <c r="BR495">
        <v>10</v>
      </c>
      <c r="BS495">
        <v>8.3350000000000009</v>
      </c>
      <c r="BT495">
        <v>8.3350000000000009</v>
      </c>
      <c r="BU495">
        <v>10</v>
      </c>
      <c r="BV495">
        <v>6.67</v>
      </c>
      <c r="BW495">
        <v>10</v>
      </c>
      <c r="BX495">
        <v>8.3350000000000009</v>
      </c>
      <c r="BY495">
        <v>6.67</v>
      </c>
      <c r="BZ495">
        <v>6.67</v>
      </c>
      <c r="CA495">
        <v>6.666666666666667</v>
      </c>
      <c r="CB495" t="s">
        <v>462</v>
      </c>
    </row>
    <row r="496" spans="2:80" x14ac:dyDescent="0.35">
      <c r="B496" t="s">
        <v>426</v>
      </c>
      <c r="C496" t="s">
        <v>127</v>
      </c>
      <c r="D496" t="s">
        <v>147</v>
      </c>
      <c r="E496" t="s">
        <v>362</v>
      </c>
      <c r="G496" t="s">
        <v>126</v>
      </c>
      <c r="H496">
        <v>2022</v>
      </c>
      <c r="I496" t="s">
        <v>176</v>
      </c>
      <c r="J496">
        <v>3</v>
      </c>
      <c r="K496">
        <v>3</v>
      </c>
      <c r="L496">
        <v>3</v>
      </c>
      <c r="M496">
        <v>5</v>
      </c>
      <c r="N496">
        <v>3</v>
      </c>
      <c r="O496">
        <v>2</v>
      </c>
      <c r="P496">
        <v>4</v>
      </c>
      <c r="Q496">
        <v>3</v>
      </c>
      <c r="R496">
        <v>4</v>
      </c>
      <c r="S496">
        <v>2</v>
      </c>
      <c r="T496">
        <v>4</v>
      </c>
      <c r="U496">
        <v>3</v>
      </c>
      <c r="V496">
        <v>4</v>
      </c>
      <c r="W496">
        <v>4</v>
      </c>
      <c r="X496">
        <v>4</v>
      </c>
      <c r="Y496">
        <v>4</v>
      </c>
      <c r="Z496">
        <v>3</v>
      </c>
      <c r="AA496">
        <v>1</v>
      </c>
      <c r="AB496">
        <v>1</v>
      </c>
      <c r="AC496">
        <v>4</v>
      </c>
      <c r="AD496">
        <v>4</v>
      </c>
      <c r="AE496">
        <v>4</v>
      </c>
      <c r="AF496">
        <v>5</v>
      </c>
      <c r="AG496">
        <v>2</v>
      </c>
      <c r="AH496">
        <v>1</v>
      </c>
      <c r="AI496">
        <v>3</v>
      </c>
      <c r="AJ496">
        <v>3</v>
      </c>
      <c r="AL496">
        <v>4</v>
      </c>
      <c r="AM496">
        <v>1</v>
      </c>
      <c r="AN496">
        <v>2</v>
      </c>
      <c r="AO496">
        <v>1</v>
      </c>
      <c r="AP496">
        <v>1</v>
      </c>
      <c r="BS496" t="s">
        <v>462</v>
      </c>
      <c r="BT496" t="s">
        <v>462</v>
      </c>
      <c r="BU496" t="s">
        <v>462</v>
      </c>
      <c r="BV496" t="s">
        <v>462</v>
      </c>
      <c r="BW496" t="s">
        <v>462</v>
      </c>
      <c r="BX496" t="s">
        <v>462</v>
      </c>
      <c r="BY496" t="s">
        <v>462</v>
      </c>
      <c r="BZ496" t="s">
        <v>462</v>
      </c>
      <c r="CA496" t="s">
        <v>462</v>
      </c>
      <c r="CB496" t="s">
        <v>462</v>
      </c>
    </row>
    <row r="497" spans="2:80" x14ac:dyDescent="0.35">
      <c r="B497" t="s">
        <v>383</v>
      </c>
      <c r="C497" t="s">
        <v>127</v>
      </c>
      <c r="D497" t="s">
        <v>374</v>
      </c>
      <c r="E497" t="s">
        <v>361</v>
      </c>
      <c r="G497" t="s">
        <v>126</v>
      </c>
      <c r="H497">
        <v>2021</v>
      </c>
      <c r="I497" t="s">
        <v>176</v>
      </c>
      <c r="J497">
        <v>3</v>
      </c>
      <c r="K497">
        <v>3</v>
      </c>
      <c r="L497">
        <v>5</v>
      </c>
      <c r="M497">
        <v>2</v>
      </c>
      <c r="N497">
        <v>4</v>
      </c>
      <c r="O497">
        <v>4</v>
      </c>
      <c r="P497">
        <v>3</v>
      </c>
      <c r="Q497">
        <v>3</v>
      </c>
      <c r="R497">
        <v>3</v>
      </c>
      <c r="S497">
        <v>3</v>
      </c>
      <c r="T497">
        <v>4</v>
      </c>
      <c r="U497">
        <v>3</v>
      </c>
      <c r="V497">
        <v>3</v>
      </c>
      <c r="W497">
        <v>3</v>
      </c>
      <c r="X497">
        <v>3</v>
      </c>
      <c r="Y497">
        <v>2</v>
      </c>
      <c r="Z497">
        <v>2</v>
      </c>
      <c r="AA497">
        <v>2</v>
      </c>
      <c r="AB497">
        <v>1</v>
      </c>
      <c r="AC497">
        <v>3</v>
      </c>
      <c r="AD497">
        <v>4</v>
      </c>
      <c r="AE497">
        <v>3</v>
      </c>
      <c r="AF497">
        <v>2</v>
      </c>
      <c r="AG497">
        <v>3</v>
      </c>
      <c r="AH497">
        <v>3</v>
      </c>
      <c r="AI497">
        <v>4</v>
      </c>
      <c r="AJ497">
        <v>3</v>
      </c>
      <c r="AK497">
        <v>3</v>
      </c>
      <c r="AQ497">
        <v>6.67</v>
      </c>
      <c r="AR497">
        <v>6.67</v>
      </c>
      <c r="AS497" t="s">
        <v>59</v>
      </c>
      <c r="AT497">
        <v>6.67</v>
      </c>
      <c r="AU497">
        <v>10</v>
      </c>
      <c r="AV497">
        <v>10</v>
      </c>
      <c r="AW497">
        <v>6.67</v>
      </c>
      <c r="AX497">
        <v>6.67</v>
      </c>
      <c r="AY497">
        <v>6.67</v>
      </c>
      <c r="AZ497">
        <v>3.33</v>
      </c>
      <c r="BA497">
        <v>10</v>
      </c>
      <c r="BB497">
        <v>6.67</v>
      </c>
      <c r="BC497">
        <v>6.67</v>
      </c>
      <c r="BD497">
        <v>6.67</v>
      </c>
      <c r="BE497">
        <v>6.67</v>
      </c>
      <c r="BF497">
        <v>3.33</v>
      </c>
      <c r="BG497">
        <v>3.33</v>
      </c>
      <c r="BH497">
        <v>6.67</v>
      </c>
      <c r="BI497">
        <v>10</v>
      </c>
      <c r="BJ497">
        <v>6.67</v>
      </c>
      <c r="BK497">
        <v>10</v>
      </c>
      <c r="BL497">
        <v>6.67</v>
      </c>
      <c r="BM497">
        <v>3.33</v>
      </c>
      <c r="BN497">
        <v>6.67</v>
      </c>
      <c r="BO497">
        <v>6.67</v>
      </c>
      <c r="BP497">
        <v>10</v>
      </c>
      <c r="BQ497">
        <v>6.67</v>
      </c>
      <c r="BR497">
        <v>6.67</v>
      </c>
      <c r="BS497">
        <v>8.3350000000000009</v>
      </c>
      <c r="BT497">
        <v>6.67</v>
      </c>
      <c r="BU497">
        <v>8.3350000000000009</v>
      </c>
      <c r="BV497">
        <v>8.3350000000000009</v>
      </c>
      <c r="BW497">
        <v>6.67</v>
      </c>
      <c r="BX497">
        <v>4.4433333333333334</v>
      </c>
      <c r="BY497">
        <v>5</v>
      </c>
      <c r="BZ497">
        <v>5</v>
      </c>
      <c r="CA497">
        <v>8.89</v>
      </c>
      <c r="CB497">
        <v>6.67</v>
      </c>
    </row>
    <row r="498" spans="2:80" x14ac:dyDescent="0.35">
      <c r="B498" t="s">
        <v>383</v>
      </c>
      <c r="C498" t="s">
        <v>127</v>
      </c>
      <c r="D498" t="s">
        <v>141</v>
      </c>
      <c r="E498" t="s">
        <v>366</v>
      </c>
      <c r="G498" t="s">
        <v>126</v>
      </c>
      <c r="H498">
        <v>2021</v>
      </c>
      <c r="I498" t="s">
        <v>177</v>
      </c>
      <c r="J498">
        <v>3</v>
      </c>
      <c r="K498">
        <v>3</v>
      </c>
      <c r="L498">
        <v>3</v>
      </c>
      <c r="M498">
        <v>3</v>
      </c>
      <c r="N498">
        <v>5</v>
      </c>
      <c r="O498">
        <v>4</v>
      </c>
      <c r="P498">
        <v>1</v>
      </c>
      <c r="Q498">
        <v>5</v>
      </c>
      <c r="R498">
        <v>3</v>
      </c>
      <c r="S498">
        <v>4</v>
      </c>
      <c r="T498">
        <v>3</v>
      </c>
      <c r="U498">
        <v>3</v>
      </c>
      <c r="V498">
        <v>3</v>
      </c>
      <c r="W498">
        <v>5</v>
      </c>
      <c r="X498">
        <v>5</v>
      </c>
      <c r="Y498">
        <v>2</v>
      </c>
      <c r="Z498">
        <v>1</v>
      </c>
      <c r="AA498">
        <v>1</v>
      </c>
      <c r="AB498">
        <v>1</v>
      </c>
      <c r="AC498">
        <v>4</v>
      </c>
      <c r="AD498">
        <v>3</v>
      </c>
      <c r="AE498">
        <v>5</v>
      </c>
      <c r="AF498">
        <v>5</v>
      </c>
      <c r="AG498">
        <v>3</v>
      </c>
      <c r="AH498">
        <v>3</v>
      </c>
      <c r="AI498">
        <v>1</v>
      </c>
      <c r="AJ498">
        <v>1</v>
      </c>
      <c r="AK498">
        <v>1</v>
      </c>
      <c r="AQ498">
        <v>6.67</v>
      </c>
      <c r="AR498">
        <v>6.67</v>
      </c>
      <c r="AS498">
        <v>6.67</v>
      </c>
      <c r="AT498">
        <v>3.33</v>
      </c>
      <c r="AU498" t="s">
        <v>59</v>
      </c>
      <c r="AV498">
        <v>10</v>
      </c>
      <c r="AW498">
        <v>0</v>
      </c>
      <c r="AX498" t="s">
        <v>59</v>
      </c>
      <c r="AY498">
        <v>6.67</v>
      </c>
      <c r="AZ498">
        <v>0</v>
      </c>
      <c r="BA498">
        <v>6.67</v>
      </c>
      <c r="BB498">
        <v>6.67</v>
      </c>
      <c r="BC498">
        <v>6.67</v>
      </c>
      <c r="BD498" t="s">
        <v>59</v>
      </c>
      <c r="BE498" t="s">
        <v>59</v>
      </c>
      <c r="BF498">
        <v>3.33</v>
      </c>
      <c r="BG498">
        <v>0</v>
      </c>
      <c r="BH498">
        <v>10</v>
      </c>
      <c r="BI498">
        <v>10</v>
      </c>
      <c r="BJ498">
        <v>10</v>
      </c>
      <c r="BK498">
        <v>6.67</v>
      </c>
      <c r="BL498" t="s">
        <v>59</v>
      </c>
      <c r="BM498" t="s">
        <v>59</v>
      </c>
      <c r="BN498">
        <v>6.67</v>
      </c>
      <c r="BO498">
        <v>6.67</v>
      </c>
      <c r="BP498">
        <v>0</v>
      </c>
      <c r="BQ498">
        <v>0</v>
      </c>
      <c r="BR498">
        <v>0</v>
      </c>
      <c r="BS498">
        <v>6.67</v>
      </c>
      <c r="BT498">
        <v>6.669999999999999</v>
      </c>
      <c r="BU498">
        <v>5</v>
      </c>
      <c r="BV498">
        <v>10</v>
      </c>
      <c r="BW498">
        <v>6.67</v>
      </c>
      <c r="BX498">
        <v>3.33</v>
      </c>
      <c r="BY498">
        <v>3.335</v>
      </c>
      <c r="BZ498">
        <v>0</v>
      </c>
      <c r="CA498">
        <v>8.89</v>
      </c>
      <c r="CB498">
        <v>10</v>
      </c>
    </row>
    <row r="499" spans="2:80" x14ac:dyDescent="0.35">
      <c r="B499" t="s">
        <v>426</v>
      </c>
      <c r="C499" t="s">
        <v>127</v>
      </c>
      <c r="D499" t="s">
        <v>147</v>
      </c>
      <c r="E499" t="s">
        <v>362</v>
      </c>
      <c r="G499" t="s">
        <v>126</v>
      </c>
      <c r="H499">
        <v>2022</v>
      </c>
      <c r="I499" t="s">
        <v>177</v>
      </c>
      <c r="J499">
        <v>3</v>
      </c>
      <c r="K499">
        <v>3</v>
      </c>
      <c r="L499">
        <v>2</v>
      </c>
      <c r="M499">
        <v>2</v>
      </c>
      <c r="N499">
        <v>4</v>
      </c>
      <c r="O499">
        <v>4</v>
      </c>
      <c r="P499">
        <v>3</v>
      </c>
      <c r="Q499">
        <v>5</v>
      </c>
      <c r="R499">
        <v>3</v>
      </c>
      <c r="S499">
        <v>2</v>
      </c>
      <c r="T499">
        <v>4</v>
      </c>
      <c r="U499">
        <v>4</v>
      </c>
      <c r="V499">
        <v>4</v>
      </c>
      <c r="W499">
        <v>4</v>
      </c>
      <c r="X499">
        <v>4</v>
      </c>
      <c r="Y499">
        <v>3</v>
      </c>
      <c r="Z499">
        <v>3</v>
      </c>
      <c r="AA499">
        <v>1</v>
      </c>
      <c r="AB499">
        <v>1</v>
      </c>
      <c r="AC499">
        <v>4</v>
      </c>
      <c r="AD499">
        <v>4</v>
      </c>
      <c r="AE499">
        <v>4</v>
      </c>
      <c r="AF499">
        <v>3</v>
      </c>
      <c r="AG499">
        <v>3</v>
      </c>
      <c r="AH499">
        <v>3</v>
      </c>
      <c r="AI499">
        <v>3</v>
      </c>
      <c r="AJ499">
        <v>5</v>
      </c>
      <c r="AL499">
        <v>4</v>
      </c>
      <c r="AM499">
        <v>1</v>
      </c>
      <c r="AN499">
        <v>2</v>
      </c>
      <c r="AO499">
        <v>1</v>
      </c>
      <c r="AP499">
        <v>2</v>
      </c>
      <c r="BS499" t="s">
        <v>462</v>
      </c>
      <c r="BT499" t="s">
        <v>462</v>
      </c>
      <c r="BU499" t="s">
        <v>462</v>
      </c>
      <c r="BV499" t="s">
        <v>462</v>
      </c>
      <c r="BW499" t="s">
        <v>462</v>
      </c>
      <c r="BX499" t="s">
        <v>462</v>
      </c>
      <c r="BY499" t="s">
        <v>462</v>
      </c>
      <c r="BZ499" t="s">
        <v>462</v>
      </c>
      <c r="CA499" t="s">
        <v>462</v>
      </c>
      <c r="CB499" t="s">
        <v>462</v>
      </c>
    </row>
    <row r="500" spans="2:80" x14ac:dyDescent="0.35">
      <c r="B500" t="s">
        <v>427</v>
      </c>
      <c r="C500" t="s">
        <v>127</v>
      </c>
      <c r="D500" t="s">
        <v>152</v>
      </c>
      <c r="E500" t="s">
        <v>425</v>
      </c>
      <c r="G500" t="s">
        <v>126</v>
      </c>
      <c r="H500">
        <v>2022</v>
      </c>
      <c r="I500" t="s">
        <v>177</v>
      </c>
      <c r="J500">
        <v>3</v>
      </c>
      <c r="K500">
        <v>3</v>
      </c>
      <c r="L500">
        <v>3</v>
      </c>
      <c r="M500">
        <v>2</v>
      </c>
      <c r="N500">
        <v>3</v>
      </c>
      <c r="O500">
        <v>3</v>
      </c>
      <c r="P500">
        <v>3</v>
      </c>
      <c r="Q500">
        <v>2</v>
      </c>
      <c r="R500">
        <v>2</v>
      </c>
      <c r="S500">
        <v>3</v>
      </c>
      <c r="T500">
        <v>3</v>
      </c>
      <c r="U500">
        <v>3</v>
      </c>
      <c r="V500">
        <v>3</v>
      </c>
      <c r="W500">
        <v>3</v>
      </c>
      <c r="X500">
        <v>4</v>
      </c>
      <c r="Y500">
        <v>3</v>
      </c>
      <c r="Z500">
        <v>2</v>
      </c>
      <c r="AA500">
        <v>2</v>
      </c>
      <c r="AB500">
        <v>2</v>
      </c>
      <c r="AC500">
        <v>4</v>
      </c>
      <c r="AD500">
        <v>3</v>
      </c>
      <c r="AE500">
        <v>3</v>
      </c>
      <c r="AF500">
        <v>3</v>
      </c>
      <c r="AG500">
        <v>3</v>
      </c>
      <c r="AH500">
        <v>2</v>
      </c>
      <c r="AI500">
        <v>3</v>
      </c>
      <c r="AJ500">
        <v>3</v>
      </c>
      <c r="AL500">
        <v>3</v>
      </c>
      <c r="AM500">
        <v>2</v>
      </c>
      <c r="AN500">
        <v>1</v>
      </c>
      <c r="AO500">
        <v>1</v>
      </c>
      <c r="AP500">
        <v>2</v>
      </c>
      <c r="BS500" t="s">
        <v>462</v>
      </c>
      <c r="BT500" t="s">
        <v>462</v>
      </c>
      <c r="BU500" t="s">
        <v>462</v>
      </c>
      <c r="BV500" t="s">
        <v>462</v>
      </c>
      <c r="BW500" t="s">
        <v>462</v>
      </c>
      <c r="BX500" t="s">
        <v>462</v>
      </c>
      <c r="BY500" t="s">
        <v>462</v>
      </c>
      <c r="BZ500" t="s">
        <v>462</v>
      </c>
      <c r="CA500" t="s">
        <v>462</v>
      </c>
      <c r="CB500" t="s">
        <v>462</v>
      </c>
    </row>
    <row r="501" spans="2:80" x14ac:dyDescent="0.35">
      <c r="B501" t="s">
        <v>383</v>
      </c>
      <c r="C501" t="s">
        <v>127</v>
      </c>
      <c r="D501" t="s">
        <v>374</v>
      </c>
      <c r="E501">
        <v>6</v>
      </c>
      <c r="G501" t="s">
        <v>126</v>
      </c>
      <c r="H501">
        <v>2021</v>
      </c>
      <c r="I501" t="s">
        <v>177</v>
      </c>
      <c r="J501">
        <v>3</v>
      </c>
      <c r="K501">
        <v>3</v>
      </c>
      <c r="L501">
        <v>3</v>
      </c>
      <c r="M501">
        <v>1</v>
      </c>
      <c r="N501">
        <v>4</v>
      </c>
      <c r="O501">
        <v>5</v>
      </c>
      <c r="P501">
        <v>3</v>
      </c>
      <c r="Q501">
        <v>3</v>
      </c>
      <c r="R501">
        <v>4</v>
      </c>
      <c r="S501">
        <v>3</v>
      </c>
      <c r="T501">
        <v>4</v>
      </c>
      <c r="U501">
        <v>4</v>
      </c>
      <c r="V501">
        <v>3</v>
      </c>
      <c r="W501">
        <v>3</v>
      </c>
      <c r="X501">
        <v>4</v>
      </c>
      <c r="Y501">
        <v>3</v>
      </c>
      <c r="Z501">
        <v>3</v>
      </c>
      <c r="AA501">
        <v>1</v>
      </c>
      <c r="AB501">
        <v>1</v>
      </c>
      <c r="AC501">
        <v>4</v>
      </c>
      <c r="AD501">
        <v>4</v>
      </c>
      <c r="AE501">
        <v>4</v>
      </c>
      <c r="AF501">
        <v>1</v>
      </c>
      <c r="AG501">
        <v>4</v>
      </c>
      <c r="AH501">
        <v>3</v>
      </c>
      <c r="AI501">
        <v>4</v>
      </c>
      <c r="AJ501">
        <v>4</v>
      </c>
      <c r="AK501">
        <v>4</v>
      </c>
      <c r="AQ501">
        <v>6.67</v>
      </c>
      <c r="AR501">
        <v>6.67</v>
      </c>
      <c r="AS501">
        <v>6.67</v>
      </c>
      <c r="AT501">
        <v>10</v>
      </c>
      <c r="AU501">
        <v>10</v>
      </c>
      <c r="AV501" t="s">
        <v>59</v>
      </c>
      <c r="AW501">
        <v>6.67</v>
      </c>
      <c r="AX501">
        <v>6.67</v>
      </c>
      <c r="AY501">
        <v>10</v>
      </c>
      <c r="AZ501">
        <v>3.33</v>
      </c>
      <c r="BA501">
        <v>10</v>
      </c>
      <c r="BB501">
        <v>10</v>
      </c>
      <c r="BC501">
        <v>6.67</v>
      </c>
      <c r="BD501">
        <v>6.67</v>
      </c>
      <c r="BE501">
        <v>10</v>
      </c>
      <c r="BF501">
        <v>6.67</v>
      </c>
      <c r="BG501">
        <v>6.67</v>
      </c>
      <c r="BH501">
        <v>10</v>
      </c>
      <c r="BI501">
        <v>10</v>
      </c>
      <c r="BJ501">
        <v>10</v>
      </c>
      <c r="BK501">
        <v>10</v>
      </c>
      <c r="BL501">
        <v>10</v>
      </c>
      <c r="BM501">
        <v>0</v>
      </c>
      <c r="BN501">
        <v>10</v>
      </c>
      <c r="BO501">
        <v>6.67</v>
      </c>
      <c r="BP501">
        <v>10</v>
      </c>
      <c r="BQ501">
        <v>10</v>
      </c>
      <c r="BR501">
        <v>10</v>
      </c>
      <c r="BS501">
        <v>10</v>
      </c>
      <c r="BT501">
        <v>6.669999999999999</v>
      </c>
      <c r="BU501">
        <v>10</v>
      </c>
      <c r="BV501">
        <v>10</v>
      </c>
      <c r="BW501">
        <v>8.3350000000000009</v>
      </c>
      <c r="BX501">
        <v>4.4466666666666663</v>
      </c>
      <c r="BY501">
        <v>6.67</v>
      </c>
      <c r="BZ501">
        <v>5</v>
      </c>
      <c r="CA501">
        <v>10</v>
      </c>
      <c r="CB501">
        <v>10</v>
      </c>
    </row>
    <row r="502" spans="2:80" x14ac:dyDescent="0.35">
      <c r="B502" t="s">
        <v>428</v>
      </c>
      <c r="C502" t="s">
        <v>127</v>
      </c>
      <c r="D502" t="s">
        <v>128</v>
      </c>
      <c r="E502" t="s">
        <v>363</v>
      </c>
      <c r="G502" t="s">
        <v>126</v>
      </c>
      <c r="H502">
        <v>2022</v>
      </c>
      <c r="I502" t="s">
        <v>177</v>
      </c>
      <c r="J502">
        <v>3</v>
      </c>
      <c r="K502">
        <v>3</v>
      </c>
      <c r="L502">
        <v>3</v>
      </c>
      <c r="M502">
        <v>4</v>
      </c>
      <c r="N502">
        <v>2</v>
      </c>
      <c r="O502">
        <v>3</v>
      </c>
      <c r="P502">
        <v>3</v>
      </c>
      <c r="Q502">
        <v>5</v>
      </c>
      <c r="R502">
        <v>5</v>
      </c>
      <c r="S502">
        <v>2</v>
      </c>
      <c r="T502">
        <v>4</v>
      </c>
      <c r="U502">
        <v>3</v>
      </c>
      <c r="V502">
        <v>3</v>
      </c>
      <c r="W502">
        <v>3</v>
      </c>
      <c r="X502">
        <v>1</v>
      </c>
      <c r="Y502">
        <v>4</v>
      </c>
      <c r="Z502">
        <v>3</v>
      </c>
      <c r="AA502">
        <v>4</v>
      </c>
      <c r="AB502">
        <v>2</v>
      </c>
      <c r="AC502">
        <v>3</v>
      </c>
      <c r="AD502">
        <v>3</v>
      </c>
      <c r="AE502">
        <v>4</v>
      </c>
      <c r="AF502">
        <v>3</v>
      </c>
      <c r="AG502">
        <v>2</v>
      </c>
      <c r="AH502">
        <v>4</v>
      </c>
      <c r="AI502">
        <v>3</v>
      </c>
      <c r="AJ502">
        <v>4</v>
      </c>
      <c r="AL502">
        <v>3</v>
      </c>
      <c r="AM502">
        <v>3</v>
      </c>
      <c r="AN502">
        <v>1</v>
      </c>
      <c r="AO502">
        <v>1</v>
      </c>
      <c r="AP502">
        <v>2</v>
      </c>
      <c r="BS502" t="s">
        <v>462</v>
      </c>
      <c r="BT502" t="s">
        <v>462</v>
      </c>
      <c r="BU502" t="s">
        <v>462</v>
      </c>
      <c r="BV502" t="s">
        <v>462</v>
      </c>
      <c r="BW502" t="s">
        <v>462</v>
      </c>
      <c r="BX502" t="s">
        <v>462</v>
      </c>
      <c r="BY502" t="s">
        <v>462</v>
      </c>
      <c r="BZ502" t="s">
        <v>462</v>
      </c>
      <c r="CA502" t="s">
        <v>462</v>
      </c>
      <c r="CB502" t="s">
        <v>462</v>
      </c>
    </row>
    <row r="503" spans="2:80" x14ac:dyDescent="0.35">
      <c r="B503" t="s">
        <v>427</v>
      </c>
      <c r="C503" t="s">
        <v>127</v>
      </c>
      <c r="D503" t="s">
        <v>377</v>
      </c>
      <c r="E503" t="s">
        <v>425</v>
      </c>
      <c r="G503" t="s">
        <v>126</v>
      </c>
      <c r="H503">
        <v>2022</v>
      </c>
      <c r="I503" t="s">
        <v>176</v>
      </c>
      <c r="J503">
        <v>3</v>
      </c>
      <c r="K503">
        <v>4</v>
      </c>
      <c r="L503">
        <v>4</v>
      </c>
      <c r="M503">
        <v>2</v>
      </c>
      <c r="N503">
        <v>4</v>
      </c>
      <c r="O503">
        <v>3</v>
      </c>
      <c r="P503">
        <v>1</v>
      </c>
      <c r="Q503">
        <v>4</v>
      </c>
      <c r="R503">
        <v>4</v>
      </c>
      <c r="S503">
        <v>4</v>
      </c>
      <c r="T503">
        <v>4</v>
      </c>
      <c r="U503">
        <v>4</v>
      </c>
      <c r="V503">
        <v>4</v>
      </c>
      <c r="W503">
        <v>3</v>
      </c>
      <c r="X503">
        <v>4</v>
      </c>
      <c r="Y503">
        <v>4</v>
      </c>
      <c r="Z503">
        <v>2</v>
      </c>
      <c r="AA503">
        <v>1</v>
      </c>
      <c r="AB503">
        <v>1</v>
      </c>
      <c r="AC503">
        <v>4</v>
      </c>
      <c r="AD503">
        <v>4</v>
      </c>
      <c r="AE503">
        <v>4</v>
      </c>
      <c r="AF503">
        <v>3</v>
      </c>
      <c r="AG503">
        <v>3</v>
      </c>
      <c r="AH503">
        <v>4</v>
      </c>
      <c r="AI503">
        <v>4</v>
      </c>
      <c r="AJ503">
        <v>3</v>
      </c>
      <c r="AL503">
        <v>3</v>
      </c>
      <c r="AN503">
        <v>2</v>
      </c>
      <c r="AO503">
        <v>2</v>
      </c>
      <c r="AP503">
        <v>1</v>
      </c>
      <c r="BS503" t="s">
        <v>462</v>
      </c>
      <c r="BT503" t="s">
        <v>462</v>
      </c>
      <c r="BU503" t="s">
        <v>462</v>
      </c>
      <c r="BV503" t="s">
        <v>462</v>
      </c>
      <c r="BW503" t="s">
        <v>462</v>
      </c>
      <c r="BX503" t="s">
        <v>462</v>
      </c>
      <c r="BY503" t="s">
        <v>462</v>
      </c>
      <c r="BZ503" t="s">
        <v>462</v>
      </c>
      <c r="CA503" t="s">
        <v>462</v>
      </c>
      <c r="CB503" t="s">
        <v>462</v>
      </c>
    </row>
    <row r="504" spans="2:80" x14ac:dyDescent="0.35">
      <c r="B504" t="s">
        <v>382</v>
      </c>
      <c r="C504" t="s">
        <v>127</v>
      </c>
      <c r="D504" t="s">
        <v>143</v>
      </c>
      <c r="E504" t="s">
        <v>359</v>
      </c>
      <c r="G504" t="s">
        <v>126</v>
      </c>
      <c r="H504">
        <v>2021</v>
      </c>
      <c r="I504" t="s">
        <v>176</v>
      </c>
      <c r="J504">
        <v>3</v>
      </c>
      <c r="K504">
        <v>4</v>
      </c>
      <c r="L504">
        <v>3</v>
      </c>
      <c r="M504">
        <v>1</v>
      </c>
      <c r="N504">
        <v>3</v>
      </c>
      <c r="O504">
        <v>3</v>
      </c>
      <c r="P504">
        <v>4</v>
      </c>
      <c r="Q504">
        <v>1</v>
      </c>
      <c r="R504">
        <v>3</v>
      </c>
      <c r="S504">
        <v>3</v>
      </c>
      <c r="T504">
        <v>4</v>
      </c>
      <c r="U504">
        <v>4</v>
      </c>
      <c r="V504">
        <v>4</v>
      </c>
      <c r="W504">
        <v>4</v>
      </c>
      <c r="X504">
        <v>4</v>
      </c>
      <c r="Y504">
        <v>4</v>
      </c>
      <c r="Z504">
        <v>1</v>
      </c>
      <c r="AA504">
        <v>3</v>
      </c>
      <c r="AB504">
        <v>1</v>
      </c>
      <c r="AC504">
        <v>4</v>
      </c>
      <c r="AD504">
        <v>4</v>
      </c>
      <c r="AE504">
        <v>4</v>
      </c>
      <c r="AF504">
        <v>4</v>
      </c>
      <c r="AG504">
        <v>4</v>
      </c>
      <c r="AH504">
        <v>4</v>
      </c>
      <c r="AI504">
        <v>4</v>
      </c>
      <c r="AJ504">
        <v>3</v>
      </c>
      <c r="AK504">
        <v>2</v>
      </c>
      <c r="AQ504">
        <v>6.67</v>
      </c>
      <c r="AR504">
        <v>10</v>
      </c>
      <c r="AS504">
        <v>6.67</v>
      </c>
      <c r="AT504">
        <v>10</v>
      </c>
      <c r="AU504">
        <v>6.67</v>
      </c>
      <c r="AV504">
        <v>6.67</v>
      </c>
      <c r="AW504">
        <v>10</v>
      </c>
      <c r="AX504">
        <v>0</v>
      </c>
      <c r="AY504">
        <v>6.67</v>
      </c>
      <c r="AZ504">
        <v>3.33</v>
      </c>
      <c r="BA504">
        <v>10</v>
      </c>
      <c r="BB504">
        <v>10</v>
      </c>
      <c r="BC504">
        <v>10</v>
      </c>
      <c r="BD504">
        <v>10</v>
      </c>
      <c r="BE504">
        <v>10</v>
      </c>
      <c r="BF504">
        <v>10</v>
      </c>
      <c r="BG504">
        <v>0</v>
      </c>
      <c r="BH504">
        <v>3.33</v>
      </c>
      <c r="BI504">
        <v>10</v>
      </c>
      <c r="BJ504">
        <v>10</v>
      </c>
      <c r="BK504">
        <v>10</v>
      </c>
      <c r="BL504">
        <v>10</v>
      </c>
      <c r="BM504">
        <v>10</v>
      </c>
      <c r="BN504">
        <v>10</v>
      </c>
      <c r="BO504">
        <v>10</v>
      </c>
      <c r="BP504">
        <v>10</v>
      </c>
      <c r="BQ504">
        <v>6.67</v>
      </c>
      <c r="BR504">
        <v>3.33</v>
      </c>
      <c r="BS504">
        <v>8.3350000000000009</v>
      </c>
      <c r="BT504">
        <v>7.7800000000000011</v>
      </c>
      <c r="BU504">
        <v>10</v>
      </c>
      <c r="BV504">
        <v>8.3350000000000009</v>
      </c>
      <c r="BW504">
        <v>3.335</v>
      </c>
      <c r="BX504">
        <v>10</v>
      </c>
      <c r="BY504">
        <v>5</v>
      </c>
      <c r="BZ504">
        <v>6.665</v>
      </c>
      <c r="CA504">
        <v>7.7766666666666664</v>
      </c>
      <c r="CB504">
        <v>10</v>
      </c>
    </row>
    <row r="505" spans="2:80" x14ac:dyDescent="0.35">
      <c r="B505" t="s">
        <v>428</v>
      </c>
      <c r="C505" t="s">
        <v>127</v>
      </c>
      <c r="D505" t="s">
        <v>169</v>
      </c>
      <c r="E505" t="s">
        <v>364</v>
      </c>
      <c r="G505" t="s">
        <v>126</v>
      </c>
      <c r="H505">
        <v>2022</v>
      </c>
      <c r="I505" t="s">
        <v>176</v>
      </c>
      <c r="J505">
        <v>3</v>
      </c>
      <c r="K505">
        <v>3</v>
      </c>
      <c r="L505">
        <v>2</v>
      </c>
      <c r="M505">
        <v>1</v>
      </c>
      <c r="N505">
        <v>4</v>
      </c>
      <c r="O505">
        <v>1</v>
      </c>
      <c r="P505">
        <v>2</v>
      </c>
      <c r="Q505">
        <v>1</v>
      </c>
      <c r="R505">
        <v>1</v>
      </c>
      <c r="S505">
        <v>2</v>
      </c>
      <c r="T505">
        <v>3</v>
      </c>
      <c r="U505">
        <v>4</v>
      </c>
      <c r="V505">
        <v>3</v>
      </c>
      <c r="W505">
        <v>3</v>
      </c>
      <c r="X505">
        <v>3</v>
      </c>
      <c r="Y505">
        <v>3</v>
      </c>
      <c r="Z505">
        <v>2</v>
      </c>
      <c r="AA505">
        <v>4</v>
      </c>
      <c r="AB505">
        <v>3</v>
      </c>
      <c r="AC505">
        <v>4</v>
      </c>
      <c r="AD505">
        <v>3</v>
      </c>
      <c r="AE505">
        <v>3</v>
      </c>
      <c r="AF505">
        <v>2</v>
      </c>
      <c r="AG505">
        <v>4</v>
      </c>
      <c r="AH505">
        <v>3</v>
      </c>
      <c r="AI505">
        <v>4</v>
      </c>
      <c r="AJ505">
        <v>4</v>
      </c>
      <c r="AL505">
        <v>3</v>
      </c>
      <c r="AM505">
        <v>2</v>
      </c>
      <c r="AN505">
        <v>2</v>
      </c>
      <c r="AO505">
        <v>1</v>
      </c>
      <c r="AP505">
        <v>2</v>
      </c>
      <c r="BS505" t="s">
        <v>462</v>
      </c>
      <c r="BT505" t="s">
        <v>462</v>
      </c>
      <c r="BU505" t="s">
        <v>462</v>
      </c>
      <c r="BV505" t="s">
        <v>462</v>
      </c>
      <c r="BW505" t="s">
        <v>462</v>
      </c>
      <c r="BX505" t="s">
        <v>462</v>
      </c>
      <c r="BY505" t="s">
        <v>462</v>
      </c>
      <c r="BZ505" t="s">
        <v>462</v>
      </c>
      <c r="CA505" t="s">
        <v>462</v>
      </c>
      <c r="CB505" t="s">
        <v>462</v>
      </c>
    </row>
    <row r="506" spans="2:80" x14ac:dyDescent="0.35">
      <c r="B506" t="s">
        <v>383</v>
      </c>
      <c r="C506" t="s">
        <v>127</v>
      </c>
      <c r="D506" t="s">
        <v>373</v>
      </c>
      <c r="E506" t="s">
        <v>361</v>
      </c>
      <c r="G506" t="s">
        <v>126</v>
      </c>
      <c r="H506">
        <v>2021</v>
      </c>
      <c r="I506" t="s">
        <v>177</v>
      </c>
      <c r="J506">
        <v>3</v>
      </c>
      <c r="K506">
        <v>5</v>
      </c>
      <c r="L506">
        <v>2</v>
      </c>
      <c r="M506">
        <v>3</v>
      </c>
      <c r="N506">
        <v>4</v>
      </c>
      <c r="O506">
        <v>5</v>
      </c>
      <c r="P506">
        <v>3</v>
      </c>
      <c r="Q506">
        <v>4</v>
      </c>
      <c r="R506">
        <v>4</v>
      </c>
      <c r="S506">
        <v>2</v>
      </c>
      <c r="T506">
        <v>3</v>
      </c>
      <c r="U506">
        <v>3</v>
      </c>
      <c r="V506">
        <v>4</v>
      </c>
      <c r="W506">
        <v>3</v>
      </c>
      <c r="X506">
        <v>4</v>
      </c>
      <c r="Y506">
        <v>4</v>
      </c>
      <c r="Z506">
        <v>3</v>
      </c>
      <c r="AA506">
        <v>3</v>
      </c>
      <c r="AB506">
        <v>1</v>
      </c>
      <c r="AC506">
        <v>2</v>
      </c>
      <c r="AD506">
        <v>3</v>
      </c>
      <c r="AE506">
        <v>3</v>
      </c>
      <c r="AF506">
        <v>3</v>
      </c>
      <c r="AG506">
        <v>3</v>
      </c>
      <c r="AH506">
        <v>2</v>
      </c>
      <c r="AI506">
        <v>2</v>
      </c>
      <c r="AJ506">
        <v>3</v>
      </c>
      <c r="AK506">
        <v>4</v>
      </c>
      <c r="AQ506">
        <v>6.67</v>
      </c>
      <c r="AR506" t="s">
        <v>59</v>
      </c>
      <c r="AS506">
        <v>3.33</v>
      </c>
      <c r="AT506">
        <v>3.33</v>
      </c>
      <c r="AU506">
        <v>10</v>
      </c>
      <c r="AV506" t="s">
        <v>59</v>
      </c>
      <c r="AW506">
        <v>6.67</v>
      </c>
      <c r="AX506">
        <v>10</v>
      </c>
      <c r="AY506">
        <v>10</v>
      </c>
      <c r="AZ506">
        <v>6.67</v>
      </c>
      <c r="BA506">
        <v>6.67</v>
      </c>
      <c r="BB506">
        <v>6.67</v>
      </c>
      <c r="BC506">
        <v>10</v>
      </c>
      <c r="BD506">
        <v>6.67</v>
      </c>
      <c r="BE506">
        <v>10</v>
      </c>
      <c r="BF506">
        <v>10</v>
      </c>
      <c r="BG506">
        <v>6.67</v>
      </c>
      <c r="BH506">
        <v>3.33</v>
      </c>
      <c r="BI506">
        <v>10</v>
      </c>
      <c r="BJ506">
        <v>3.33</v>
      </c>
      <c r="BK506">
        <v>6.67</v>
      </c>
      <c r="BL506">
        <v>6.67</v>
      </c>
      <c r="BM506">
        <v>6.67</v>
      </c>
      <c r="BN506">
        <v>6.67</v>
      </c>
      <c r="BO506">
        <v>3.33</v>
      </c>
      <c r="BP506">
        <v>3.33</v>
      </c>
      <c r="BQ506">
        <v>6.67</v>
      </c>
      <c r="BR506">
        <v>10</v>
      </c>
      <c r="BS506">
        <v>8.3350000000000009</v>
      </c>
      <c r="BT506">
        <v>5</v>
      </c>
      <c r="BU506">
        <v>5</v>
      </c>
      <c r="BV506">
        <v>10</v>
      </c>
      <c r="BW506">
        <v>10</v>
      </c>
      <c r="BX506">
        <v>7.7800000000000011</v>
      </c>
      <c r="BY506">
        <v>8.3350000000000009</v>
      </c>
      <c r="BZ506">
        <v>6.67</v>
      </c>
      <c r="CA506">
        <v>6.666666666666667</v>
      </c>
      <c r="CB506">
        <v>5</v>
      </c>
    </row>
    <row r="507" spans="2:80" x14ac:dyDescent="0.35">
      <c r="B507" t="s">
        <v>382</v>
      </c>
      <c r="C507" t="s">
        <v>127</v>
      </c>
      <c r="D507" t="s">
        <v>143</v>
      </c>
      <c r="E507" t="s">
        <v>359</v>
      </c>
      <c r="G507" t="s">
        <v>126</v>
      </c>
      <c r="H507">
        <v>2021</v>
      </c>
      <c r="I507" t="s">
        <v>177</v>
      </c>
      <c r="J507">
        <v>3</v>
      </c>
      <c r="K507">
        <v>4</v>
      </c>
      <c r="L507">
        <v>1</v>
      </c>
      <c r="M507">
        <v>3</v>
      </c>
      <c r="N507">
        <v>3</v>
      </c>
      <c r="O507">
        <v>3</v>
      </c>
      <c r="P507">
        <v>3</v>
      </c>
      <c r="Q507">
        <v>4</v>
      </c>
      <c r="R507">
        <v>3</v>
      </c>
      <c r="S507">
        <v>1</v>
      </c>
      <c r="T507">
        <v>4</v>
      </c>
      <c r="U507">
        <v>4</v>
      </c>
      <c r="V507">
        <v>3</v>
      </c>
      <c r="W507">
        <v>3</v>
      </c>
      <c r="X507">
        <v>3</v>
      </c>
      <c r="Y507">
        <v>4</v>
      </c>
      <c r="Z507">
        <v>3</v>
      </c>
      <c r="AA507">
        <v>1</v>
      </c>
      <c r="AB507">
        <v>1</v>
      </c>
      <c r="AC507">
        <v>3</v>
      </c>
      <c r="AD507">
        <v>4</v>
      </c>
      <c r="AE507">
        <v>4</v>
      </c>
      <c r="AF507">
        <v>4</v>
      </c>
      <c r="AG507">
        <v>4</v>
      </c>
      <c r="AH507">
        <v>3</v>
      </c>
      <c r="AI507">
        <v>3</v>
      </c>
      <c r="AJ507">
        <v>4</v>
      </c>
      <c r="AK507">
        <v>4</v>
      </c>
      <c r="AQ507">
        <v>6.67</v>
      </c>
      <c r="AR507">
        <v>10</v>
      </c>
      <c r="AS507">
        <v>0</v>
      </c>
      <c r="AT507">
        <v>3.33</v>
      </c>
      <c r="AU507">
        <v>6.67</v>
      </c>
      <c r="AV507">
        <v>6.67</v>
      </c>
      <c r="AW507">
        <v>6.67</v>
      </c>
      <c r="AX507">
        <v>10</v>
      </c>
      <c r="AY507">
        <v>6.67</v>
      </c>
      <c r="AZ507">
        <v>10</v>
      </c>
      <c r="BA507">
        <v>10</v>
      </c>
      <c r="BB507">
        <v>10</v>
      </c>
      <c r="BC507">
        <v>6.67</v>
      </c>
      <c r="BD507">
        <v>6.67</v>
      </c>
      <c r="BE507">
        <v>6.67</v>
      </c>
      <c r="BF507">
        <v>10</v>
      </c>
      <c r="BG507">
        <v>6.67</v>
      </c>
      <c r="BH507">
        <v>10</v>
      </c>
      <c r="BI507">
        <v>10</v>
      </c>
      <c r="BJ507">
        <v>6.67</v>
      </c>
      <c r="BK507">
        <v>10</v>
      </c>
      <c r="BL507">
        <v>10</v>
      </c>
      <c r="BM507">
        <v>10</v>
      </c>
      <c r="BN507">
        <v>10</v>
      </c>
      <c r="BO507">
        <v>6.67</v>
      </c>
      <c r="BP507">
        <v>6.67</v>
      </c>
      <c r="BQ507">
        <v>10</v>
      </c>
      <c r="BR507">
        <v>10</v>
      </c>
      <c r="BS507">
        <v>8.3350000000000009</v>
      </c>
      <c r="BT507">
        <v>5.5566666666666675</v>
      </c>
      <c r="BU507">
        <v>6.665</v>
      </c>
      <c r="BV507">
        <v>6.67</v>
      </c>
      <c r="BW507">
        <v>8.3350000000000009</v>
      </c>
      <c r="BX507">
        <v>8.89</v>
      </c>
      <c r="BY507">
        <v>6.67</v>
      </c>
      <c r="BZ507">
        <v>8.3350000000000009</v>
      </c>
      <c r="CA507">
        <v>10</v>
      </c>
      <c r="CB507">
        <v>8.3350000000000009</v>
      </c>
    </row>
    <row r="508" spans="2:80" x14ac:dyDescent="0.35">
      <c r="B508" t="s">
        <v>427</v>
      </c>
      <c r="C508" t="s">
        <v>127</v>
      </c>
      <c r="D508" t="s">
        <v>152</v>
      </c>
      <c r="E508" t="s">
        <v>425</v>
      </c>
      <c r="G508" t="s">
        <v>126</v>
      </c>
      <c r="H508">
        <v>2022</v>
      </c>
      <c r="I508" t="s">
        <v>177</v>
      </c>
      <c r="J508">
        <v>3</v>
      </c>
      <c r="K508">
        <v>3</v>
      </c>
      <c r="L508">
        <v>3</v>
      </c>
      <c r="M508">
        <v>1</v>
      </c>
      <c r="N508">
        <v>4</v>
      </c>
      <c r="O508">
        <v>3</v>
      </c>
      <c r="P508">
        <v>2</v>
      </c>
      <c r="Q508">
        <v>2</v>
      </c>
      <c r="R508">
        <v>5</v>
      </c>
      <c r="S508">
        <v>4</v>
      </c>
      <c r="T508">
        <v>3</v>
      </c>
      <c r="U508">
        <v>3</v>
      </c>
      <c r="V508">
        <v>3</v>
      </c>
      <c r="W508">
        <v>2</v>
      </c>
      <c r="X508">
        <v>4</v>
      </c>
      <c r="Y508">
        <v>3</v>
      </c>
      <c r="Z508">
        <v>1</v>
      </c>
      <c r="AA508">
        <v>3</v>
      </c>
      <c r="AB508">
        <v>4</v>
      </c>
      <c r="AC508">
        <v>4</v>
      </c>
      <c r="AD508">
        <v>3</v>
      </c>
      <c r="AE508">
        <v>1</v>
      </c>
      <c r="AF508">
        <v>1</v>
      </c>
      <c r="AG508">
        <v>1</v>
      </c>
      <c r="AH508">
        <v>1</v>
      </c>
      <c r="AI508">
        <v>1</v>
      </c>
      <c r="AJ508">
        <v>1</v>
      </c>
      <c r="AL508">
        <v>2</v>
      </c>
      <c r="AM508">
        <v>1</v>
      </c>
      <c r="AN508">
        <v>1</v>
      </c>
      <c r="AO508">
        <v>3</v>
      </c>
      <c r="AP508">
        <v>1</v>
      </c>
      <c r="BS508" t="s">
        <v>462</v>
      </c>
      <c r="BT508" t="s">
        <v>462</v>
      </c>
      <c r="BU508" t="s">
        <v>462</v>
      </c>
      <c r="BV508" t="s">
        <v>462</v>
      </c>
      <c r="BW508" t="s">
        <v>462</v>
      </c>
      <c r="BX508" t="s">
        <v>462</v>
      </c>
      <c r="BY508" t="s">
        <v>462</v>
      </c>
      <c r="BZ508" t="s">
        <v>462</v>
      </c>
      <c r="CA508" t="s">
        <v>462</v>
      </c>
      <c r="CB508" t="s">
        <v>462</v>
      </c>
    </row>
    <row r="509" spans="2:80" x14ac:dyDescent="0.35">
      <c r="B509" t="s">
        <v>427</v>
      </c>
      <c r="C509" t="s">
        <v>127</v>
      </c>
      <c r="D509" t="s">
        <v>152</v>
      </c>
      <c r="E509" t="s">
        <v>425</v>
      </c>
      <c r="G509" t="s">
        <v>126</v>
      </c>
      <c r="H509">
        <v>2022</v>
      </c>
      <c r="I509" t="s">
        <v>176</v>
      </c>
      <c r="J509">
        <v>3</v>
      </c>
      <c r="K509">
        <v>4</v>
      </c>
      <c r="L509">
        <v>3</v>
      </c>
      <c r="M509">
        <v>1</v>
      </c>
      <c r="N509">
        <v>4</v>
      </c>
      <c r="O509">
        <v>3</v>
      </c>
      <c r="Q509">
        <v>3</v>
      </c>
      <c r="R509">
        <v>3</v>
      </c>
      <c r="S509">
        <v>2</v>
      </c>
      <c r="T509">
        <v>4</v>
      </c>
      <c r="U509">
        <v>4</v>
      </c>
      <c r="V509">
        <v>2</v>
      </c>
      <c r="W509">
        <v>2</v>
      </c>
      <c r="Y509">
        <v>4</v>
      </c>
      <c r="Z509">
        <v>2</v>
      </c>
      <c r="AA509">
        <v>1</v>
      </c>
      <c r="AB509">
        <v>1</v>
      </c>
      <c r="AD509">
        <v>3</v>
      </c>
      <c r="AE509">
        <v>1</v>
      </c>
      <c r="AF509">
        <v>1</v>
      </c>
      <c r="AG509">
        <v>1</v>
      </c>
      <c r="AH509">
        <v>1</v>
      </c>
      <c r="AI509">
        <v>3</v>
      </c>
      <c r="AJ509">
        <v>1</v>
      </c>
      <c r="AL509">
        <v>1</v>
      </c>
      <c r="AM509">
        <v>1</v>
      </c>
      <c r="AN509">
        <v>2</v>
      </c>
      <c r="AO509">
        <v>1</v>
      </c>
      <c r="AP509">
        <v>1</v>
      </c>
      <c r="BS509" t="s">
        <v>462</v>
      </c>
      <c r="BT509" t="s">
        <v>462</v>
      </c>
      <c r="BU509" t="s">
        <v>462</v>
      </c>
      <c r="BV509" t="s">
        <v>462</v>
      </c>
      <c r="BW509" t="s">
        <v>462</v>
      </c>
      <c r="BX509" t="s">
        <v>462</v>
      </c>
      <c r="BY509" t="s">
        <v>462</v>
      </c>
      <c r="BZ509" t="s">
        <v>462</v>
      </c>
      <c r="CA509" t="s">
        <v>462</v>
      </c>
      <c r="CB509" t="s">
        <v>462</v>
      </c>
    </row>
    <row r="510" spans="2:80" x14ac:dyDescent="0.35">
      <c r="B510" t="s">
        <v>428</v>
      </c>
      <c r="C510" t="s">
        <v>127</v>
      </c>
      <c r="D510" t="s">
        <v>169</v>
      </c>
      <c r="E510" t="s">
        <v>364</v>
      </c>
      <c r="G510" t="s">
        <v>126</v>
      </c>
      <c r="H510">
        <v>2022</v>
      </c>
      <c r="I510" t="s">
        <v>177</v>
      </c>
      <c r="J510">
        <v>3</v>
      </c>
      <c r="K510">
        <v>1</v>
      </c>
      <c r="L510">
        <v>3</v>
      </c>
      <c r="M510">
        <v>1</v>
      </c>
      <c r="N510">
        <v>3</v>
      </c>
      <c r="O510">
        <v>3</v>
      </c>
      <c r="P510">
        <v>4</v>
      </c>
      <c r="Q510">
        <v>3</v>
      </c>
      <c r="R510">
        <v>3</v>
      </c>
      <c r="S510">
        <v>4</v>
      </c>
      <c r="T510">
        <v>3</v>
      </c>
      <c r="U510">
        <v>3</v>
      </c>
      <c r="V510">
        <v>3</v>
      </c>
      <c r="W510">
        <v>3</v>
      </c>
      <c r="X510">
        <v>3</v>
      </c>
      <c r="Y510">
        <v>4</v>
      </c>
      <c r="Z510">
        <v>4</v>
      </c>
      <c r="AA510">
        <v>1</v>
      </c>
      <c r="AB510">
        <v>1</v>
      </c>
      <c r="AC510">
        <v>3</v>
      </c>
      <c r="AD510">
        <v>3</v>
      </c>
      <c r="AE510">
        <v>3</v>
      </c>
      <c r="AF510">
        <v>3</v>
      </c>
      <c r="AG510">
        <v>4</v>
      </c>
      <c r="AH510">
        <v>3</v>
      </c>
      <c r="AI510">
        <v>3</v>
      </c>
      <c r="AJ510">
        <v>3</v>
      </c>
      <c r="AL510">
        <v>3</v>
      </c>
      <c r="AM510">
        <v>1</v>
      </c>
      <c r="AN510">
        <v>1</v>
      </c>
      <c r="AO510">
        <v>1</v>
      </c>
      <c r="AP510">
        <v>1</v>
      </c>
      <c r="BS510" t="s">
        <v>462</v>
      </c>
      <c r="BT510" t="s">
        <v>462</v>
      </c>
      <c r="BU510" t="s">
        <v>462</v>
      </c>
      <c r="BV510" t="s">
        <v>462</v>
      </c>
      <c r="BW510" t="s">
        <v>462</v>
      </c>
      <c r="BX510" t="s">
        <v>462</v>
      </c>
      <c r="BY510" t="s">
        <v>462</v>
      </c>
      <c r="BZ510" t="s">
        <v>462</v>
      </c>
      <c r="CA510" t="s">
        <v>462</v>
      </c>
      <c r="CB510" t="s">
        <v>462</v>
      </c>
    </row>
    <row r="511" spans="2:80" x14ac:dyDescent="0.35">
      <c r="B511" t="s">
        <v>428</v>
      </c>
      <c r="C511" t="s">
        <v>127</v>
      </c>
      <c r="D511" t="s">
        <v>138</v>
      </c>
      <c r="E511" t="s">
        <v>372</v>
      </c>
      <c r="G511" t="s">
        <v>126</v>
      </c>
      <c r="H511">
        <v>2022</v>
      </c>
      <c r="I511" t="s">
        <v>177</v>
      </c>
      <c r="J511">
        <v>3</v>
      </c>
      <c r="K511">
        <v>3</v>
      </c>
      <c r="L511">
        <v>4</v>
      </c>
      <c r="M511">
        <v>1</v>
      </c>
      <c r="N511">
        <v>4</v>
      </c>
      <c r="O511">
        <v>3</v>
      </c>
      <c r="P511">
        <v>4</v>
      </c>
      <c r="Q511">
        <v>3</v>
      </c>
      <c r="R511">
        <v>4</v>
      </c>
      <c r="S511">
        <v>2</v>
      </c>
      <c r="T511">
        <v>4</v>
      </c>
      <c r="U511">
        <v>4</v>
      </c>
      <c r="V511">
        <v>4</v>
      </c>
      <c r="W511">
        <v>4</v>
      </c>
      <c r="X511">
        <v>4</v>
      </c>
      <c r="Y511">
        <v>4</v>
      </c>
      <c r="Z511">
        <v>3</v>
      </c>
      <c r="AA511">
        <v>1</v>
      </c>
      <c r="AB511">
        <v>3</v>
      </c>
      <c r="AC511">
        <v>4</v>
      </c>
      <c r="AD511">
        <v>4</v>
      </c>
      <c r="AE511">
        <v>4</v>
      </c>
      <c r="AF511">
        <v>4</v>
      </c>
      <c r="AG511">
        <v>5</v>
      </c>
      <c r="AH511">
        <v>3</v>
      </c>
      <c r="AI511">
        <v>3</v>
      </c>
      <c r="AJ511">
        <v>3</v>
      </c>
      <c r="AL511">
        <v>4</v>
      </c>
      <c r="AM511">
        <v>2</v>
      </c>
      <c r="AN511">
        <v>1</v>
      </c>
      <c r="AO511">
        <v>1</v>
      </c>
      <c r="AP511">
        <v>2</v>
      </c>
      <c r="BS511" t="s">
        <v>462</v>
      </c>
      <c r="BT511" t="s">
        <v>462</v>
      </c>
      <c r="BU511" t="s">
        <v>462</v>
      </c>
      <c r="BV511" t="s">
        <v>462</v>
      </c>
      <c r="BW511" t="s">
        <v>462</v>
      </c>
      <c r="BX511" t="s">
        <v>462</v>
      </c>
      <c r="BY511" t="s">
        <v>462</v>
      </c>
      <c r="BZ511" t="s">
        <v>462</v>
      </c>
      <c r="CA511" t="s">
        <v>462</v>
      </c>
      <c r="CB511" t="s">
        <v>462</v>
      </c>
    </row>
    <row r="512" spans="2:80" x14ac:dyDescent="0.35">
      <c r="B512" t="s">
        <v>427</v>
      </c>
      <c r="C512" t="s">
        <v>127</v>
      </c>
      <c r="D512" t="s">
        <v>138</v>
      </c>
      <c r="E512" t="s">
        <v>436</v>
      </c>
      <c r="G512" t="s">
        <v>126</v>
      </c>
      <c r="H512">
        <v>2022</v>
      </c>
      <c r="I512" t="s">
        <v>177</v>
      </c>
      <c r="J512">
        <v>3</v>
      </c>
      <c r="K512">
        <v>3</v>
      </c>
      <c r="L512">
        <v>3</v>
      </c>
      <c r="M512">
        <v>1</v>
      </c>
      <c r="N512">
        <v>4</v>
      </c>
      <c r="O512">
        <v>3</v>
      </c>
      <c r="P512">
        <v>5</v>
      </c>
      <c r="Q512">
        <v>2</v>
      </c>
      <c r="R512">
        <v>3</v>
      </c>
      <c r="S512">
        <v>4</v>
      </c>
      <c r="T512">
        <v>4</v>
      </c>
      <c r="U512">
        <v>4</v>
      </c>
      <c r="V512">
        <v>4</v>
      </c>
      <c r="W512">
        <v>4</v>
      </c>
      <c r="X512">
        <v>4</v>
      </c>
      <c r="Y512">
        <v>4</v>
      </c>
      <c r="Z512">
        <v>3</v>
      </c>
      <c r="AA512">
        <v>1</v>
      </c>
      <c r="AB512">
        <v>1</v>
      </c>
      <c r="AC512">
        <v>4</v>
      </c>
      <c r="AD512">
        <v>4</v>
      </c>
      <c r="AE512">
        <v>4</v>
      </c>
      <c r="AF512">
        <v>5</v>
      </c>
      <c r="AG512">
        <v>3</v>
      </c>
      <c r="AH512">
        <v>3</v>
      </c>
      <c r="AI512">
        <v>4</v>
      </c>
      <c r="AJ512">
        <v>3</v>
      </c>
      <c r="AL512">
        <v>4</v>
      </c>
      <c r="AM512">
        <v>1</v>
      </c>
      <c r="AN512">
        <v>1</v>
      </c>
      <c r="AO512">
        <v>1</v>
      </c>
      <c r="AP512">
        <v>1</v>
      </c>
      <c r="BS512" t="s">
        <v>462</v>
      </c>
      <c r="BT512" t="s">
        <v>462</v>
      </c>
      <c r="BU512" t="s">
        <v>462</v>
      </c>
      <c r="BV512" t="s">
        <v>462</v>
      </c>
      <c r="BW512" t="s">
        <v>462</v>
      </c>
      <c r="BX512" t="s">
        <v>462</v>
      </c>
      <c r="BY512" t="s">
        <v>462</v>
      </c>
      <c r="BZ512" t="s">
        <v>462</v>
      </c>
      <c r="CA512" t="s">
        <v>462</v>
      </c>
      <c r="CB512" t="s">
        <v>462</v>
      </c>
    </row>
    <row r="513" spans="2:80" x14ac:dyDescent="0.35">
      <c r="B513" t="s">
        <v>427</v>
      </c>
      <c r="C513" t="s">
        <v>127</v>
      </c>
      <c r="D513" t="s">
        <v>130</v>
      </c>
      <c r="E513" t="s">
        <v>430</v>
      </c>
      <c r="G513" t="s">
        <v>126</v>
      </c>
      <c r="H513">
        <v>2022</v>
      </c>
      <c r="I513" t="s">
        <v>176</v>
      </c>
      <c r="J513">
        <v>3</v>
      </c>
      <c r="K513">
        <v>3</v>
      </c>
      <c r="L513">
        <v>3</v>
      </c>
      <c r="M513">
        <v>4</v>
      </c>
      <c r="N513">
        <v>3</v>
      </c>
      <c r="O513">
        <v>3</v>
      </c>
      <c r="P513">
        <v>2</v>
      </c>
      <c r="Q513">
        <v>3</v>
      </c>
      <c r="R513">
        <v>3</v>
      </c>
      <c r="S513">
        <v>3</v>
      </c>
      <c r="T513">
        <v>3</v>
      </c>
      <c r="U513">
        <v>2</v>
      </c>
      <c r="V513">
        <v>4</v>
      </c>
      <c r="W513">
        <v>3</v>
      </c>
      <c r="X513">
        <v>4</v>
      </c>
      <c r="Y513">
        <v>3</v>
      </c>
      <c r="Z513">
        <v>2</v>
      </c>
      <c r="AA513">
        <v>2</v>
      </c>
      <c r="AB513">
        <v>2</v>
      </c>
      <c r="AC513">
        <v>4</v>
      </c>
      <c r="AD513">
        <v>2</v>
      </c>
      <c r="AE513">
        <v>2</v>
      </c>
      <c r="AF513">
        <v>5</v>
      </c>
      <c r="AG513">
        <v>2</v>
      </c>
      <c r="AH513">
        <v>3</v>
      </c>
      <c r="AI513">
        <v>3</v>
      </c>
      <c r="AJ513">
        <v>4</v>
      </c>
      <c r="AL513">
        <v>5</v>
      </c>
      <c r="AM513">
        <v>3</v>
      </c>
      <c r="AN513">
        <v>2</v>
      </c>
      <c r="AO513">
        <v>1</v>
      </c>
      <c r="AP513">
        <v>2</v>
      </c>
      <c r="BS513" t="s">
        <v>462</v>
      </c>
      <c r="BT513" t="s">
        <v>462</v>
      </c>
      <c r="BU513" t="s">
        <v>462</v>
      </c>
      <c r="BV513" t="s">
        <v>462</v>
      </c>
      <c r="BW513" t="s">
        <v>462</v>
      </c>
      <c r="BX513" t="s">
        <v>462</v>
      </c>
      <c r="BY513" t="s">
        <v>462</v>
      </c>
      <c r="BZ513" t="s">
        <v>462</v>
      </c>
      <c r="CA513" t="s">
        <v>462</v>
      </c>
      <c r="CB513" t="s">
        <v>462</v>
      </c>
    </row>
    <row r="514" spans="2:80" x14ac:dyDescent="0.35">
      <c r="B514" t="s">
        <v>426</v>
      </c>
      <c r="C514" t="s">
        <v>127</v>
      </c>
      <c r="D514" t="s">
        <v>147</v>
      </c>
      <c r="E514" t="s">
        <v>362</v>
      </c>
      <c r="G514" t="s">
        <v>126</v>
      </c>
      <c r="H514">
        <v>2022</v>
      </c>
      <c r="I514" t="s">
        <v>176</v>
      </c>
      <c r="J514">
        <v>3</v>
      </c>
      <c r="K514">
        <v>5</v>
      </c>
      <c r="L514">
        <v>5</v>
      </c>
      <c r="M514">
        <v>1</v>
      </c>
      <c r="N514">
        <v>4</v>
      </c>
      <c r="O514">
        <v>3</v>
      </c>
      <c r="P514">
        <v>5</v>
      </c>
      <c r="Q514">
        <v>3</v>
      </c>
      <c r="R514">
        <v>4</v>
      </c>
      <c r="S514">
        <v>3</v>
      </c>
      <c r="T514">
        <v>4</v>
      </c>
      <c r="U514">
        <v>4</v>
      </c>
      <c r="V514">
        <v>3</v>
      </c>
      <c r="W514">
        <v>4</v>
      </c>
      <c r="X514">
        <v>4</v>
      </c>
      <c r="Y514">
        <v>3</v>
      </c>
      <c r="Z514">
        <v>5</v>
      </c>
      <c r="AA514">
        <v>1</v>
      </c>
      <c r="AB514">
        <v>1</v>
      </c>
      <c r="AC514">
        <v>4</v>
      </c>
      <c r="AD514">
        <v>4</v>
      </c>
      <c r="AE514">
        <v>4</v>
      </c>
      <c r="AF514">
        <v>4</v>
      </c>
      <c r="AG514">
        <v>2</v>
      </c>
      <c r="AH514">
        <v>2</v>
      </c>
      <c r="AI514">
        <v>3</v>
      </c>
      <c r="AJ514">
        <v>3</v>
      </c>
      <c r="AL514">
        <v>3</v>
      </c>
      <c r="AM514">
        <v>1</v>
      </c>
      <c r="AN514">
        <v>1</v>
      </c>
      <c r="AO514">
        <v>1</v>
      </c>
      <c r="AP514">
        <v>1</v>
      </c>
      <c r="BS514" t="s">
        <v>462</v>
      </c>
      <c r="BT514" t="s">
        <v>462</v>
      </c>
      <c r="BU514" t="s">
        <v>462</v>
      </c>
      <c r="BV514" t="s">
        <v>462</v>
      </c>
      <c r="BW514" t="s">
        <v>462</v>
      </c>
      <c r="BX514" t="s">
        <v>462</v>
      </c>
      <c r="BY514" t="s">
        <v>462</v>
      </c>
      <c r="BZ514" t="s">
        <v>462</v>
      </c>
      <c r="CA514" t="s">
        <v>462</v>
      </c>
      <c r="CB514" t="s">
        <v>462</v>
      </c>
    </row>
    <row r="515" spans="2:80" x14ac:dyDescent="0.35">
      <c r="B515" t="s">
        <v>382</v>
      </c>
      <c r="C515" t="s">
        <v>127</v>
      </c>
      <c r="D515" t="s">
        <v>143</v>
      </c>
      <c r="E515" t="s">
        <v>359</v>
      </c>
      <c r="G515" t="s">
        <v>126</v>
      </c>
      <c r="H515">
        <v>2021</v>
      </c>
      <c r="I515" t="s">
        <v>177</v>
      </c>
      <c r="J515">
        <v>3</v>
      </c>
      <c r="K515">
        <v>3</v>
      </c>
      <c r="L515">
        <v>3</v>
      </c>
      <c r="M515">
        <v>2</v>
      </c>
      <c r="N515">
        <v>4</v>
      </c>
      <c r="O515">
        <v>4</v>
      </c>
      <c r="P515">
        <v>3</v>
      </c>
      <c r="Q515">
        <v>2</v>
      </c>
      <c r="R515">
        <v>4</v>
      </c>
      <c r="S515">
        <v>4</v>
      </c>
      <c r="T515">
        <v>4</v>
      </c>
      <c r="U515">
        <v>3</v>
      </c>
      <c r="V515">
        <v>4</v>
      </c>
      <c r="W515">
        <v>4</v>
      </c>
      <c r="X515">
        <v>4</v>
      </c>
      <c r="Y515">
        <v>4</v>
      </c>
      <c r="Z515">
        <v>2</v>
      </c>
      <c r="AA515">
        <v>1</v>
      </c>
      <c r="AB515">
        <v>1</v>
      </c>
      <c r="AC515">
        <v>4</v>
      </c>
      <c r="AD515">
        <v>3</v>
      </c>
      <c r="AE515">
        <v>4</v>
      </c>
      <c r="AF515">
        <v>4</v>
      </c>
      <c r="AG515">
        <v>2</v>
      </c>
      <c r="AH515">
        <v>3</v>
      </c>
      <c r="AI515">
        <v>3</v>
      </c>
      <c r="AJ515">
        <v>3</v>
      </c>
      <c r="AK515">
        <v>4</v>
      </c>
      <c r="AQ515">
        <v>6.67</v>
      </c>
      <c r="AR515">
        <v>6.67</v>
      </c>
      <c r="AS515">
        <v>6.67</v>
      </c>
      <c r="AT515">
        <v>6.67</v>
      </c>
      <c r="AU515">
        <v>10</v>
      </c>
      <c r="AV515">
        <v>10</v>
      </c>
      <c r="AW515">
        <v>6.67</v>
      </c>
      <c r="AX515">
        <v>3.33</v>
      </c>
      <c r="AY515">
        <v>10</v>
      </c>
      <c r="AZ515">
        <v>0</v>
      </c>
      <c r="BA515">
        <v>10</v>
      </c>
      <c r="BB515">
        <v>6.67</v>
      </c>
      <c r="BC515">
        <v>10</v>
      </c>
      <c r="BD515">
        <v>10</v>
      </c>
      <c r="BE515">
        <v>10</v>
      </c>
      <c r="BF515">
        <v>10</v>
      </c>
      <c r="BG515">
        <v>3.33</v>
      </c>
      <c r="BH515">
        <v>10</v>
      </c>
      <c r="BI515">
        <v>10</v>
      </c>
      <c r="BJ515">
        <v>10</v>
      </c>
      <c r="BK515">
        <v>6.67</v>
      </c>
      <c r="BL515">
        <v>10</v>
      </c>
      <c r="BM515">
        <v>10</v>
      </c>
      <c r="BN515">
        <v>3.33</v>
      </c>
      <c r="BO515">
        <v>6.67</v>
      </c>
      <c r="BP515">
        <v>6.67</v>
      </c>
      <c r="BQ515">
        <v>6.67</v>
      </c>
      <c r="BR515">
        <v>10</v>
      </c>
      <c r="BS515">
        <v>8.3350000000000009</v>
      </c>
      <c r="BT515">
        <v>6.669999999999999</v>
      </c>
      <c r="BU515">
        <v>8.3350000000000009</v>
      </c>
      <c r="BV515">
        <v>10</v>
      </c>
      <c r="BW515">
        <v>6.665</v>
      </c>
      <c r="BX515">
        <v>10</v>
      </c>
      <c r="BY515">
        <v>6.665</v>
      </c>
      <c r="BZ515">
        <v>3.335</v>
      </c>
      <c r="CA515">
        <v>8.89</v>
      </c>
      <c r="CB515">
        <v>10</v>
      </c>
    </row>
    <row r="516" spans="2:80" x14ac:dyDescent="0.35">
      <c r="B516" t="s">
        <v>428</v>
      </c>
      <c r="C516" t="s">
        <v>127</v>
      </c>
      <c r="D516" t="s">
        <v>169</v>
      </c>
      <c r="E516" t="s">
        <v>364</v>
      </c>
      <c r="G516" t="s">
        <v>126</v>
      </c>
      <c r="H516">
        <v>2022</v>
      </c>
      <c r="I516" t="s">
        <v>176</v>
      </c>
      <c r="J516">
        <v>3</v>
      </c>
      <c r="K516">
        <v>3</v>
      </c>
      <c r="L516">
        <v>3</v>
      </c>
      <c r="M516">
        <v>1</v>
      </c>
      <c r="N516">
        <v>3</v>
      </c>
      <c r="O516">
        <v>2</v>
      </c>
      <c r="P516">
        <v>3</v>
      </c>
      <c r="Q516">
        <v>3</v>
      </c>
      <c r="R516">
        <v>4</v>
      </c>
      <c r="S516">
        <v>2</v>
      </c>
      <c r="T516">
        <v>4</v>
      </c>
      <c r="U516">
        <v>4</v>
      </c>
      <c r="V516">
        <v>4</v>
      </c>
      <c r="W516">
        <v>4</v>
      </c>
      <c r="X516">
        <v>4</v>
      </c>
      <c r="Y516">
        <v>4</v>
      </c>
      <c r="Z516">
        <v>3</v>
      </c>
      <c r="AA516">
        <v>1</v>
      </c>
      <c r="AB516">
        <v>1</v>
      </c>
      <c r="AC516">
        <v>4</v>
      </c>
      <c r="AD516">
        <v>4</v>
      </c>
      <c r="AE516">
        <v>1</v>
      </c>
      <c r="AF516">
        <v>4</v>
      </c>
      <c r="AG516">
        <v>5</v>
      </c>
      <c r="AH516">
        <v>1</v>
      </c>
      <c r="AI516">
        <v>4</v>
      </c>
      <c r="AJ516">
        <v>4</v>
      </c>
      <c r="AL516">
        <v>4</v>
      </c>
      <c r="AM516">
        <v>3</v>
      </c>
      <c r="AN516">
        <v>1</v>
      </c>
      <c r="AO516">
        <v>1</v>
      </c>
      <c r="AP516">
        <v>2</v>
      </c>
      <c r="BS516" t="s">
        <v>462</v>
      </c>
      <c r="BT516" t="s">
        <v>462</v>
      </c>
      <c r="BU516" t="s">
        <v>462</v>
      </c>
      <c r="BV516" t="s">
        <v>462</v>
      </c>
      <c r="BW516" t="s">
        <v>462</v>
      </c>
      <c r="BX516" t="s">
        <v>462</v>
      </c>
      <c r="BY516" t="s">
        <v>462</v>
      </c>
      <c r="BZ516" t="s">
        <v>462</v>
      </c>
      <c r="CA516" t="s">
        <v>462</v>
      </c>
      <c r="CB516" t="s">
        <v>462</v>
      </c>
    </row>
    <row r="517" spans="2:80" x14ac:dyDescent="0.35">
      <c r="B517" t="s">
        <v>382</v>
      </c>
      <c r="C517" t="s">
        <v>127</v>
      </c>
      <c r="D517" t="s">
        <v>139</v>
      </c>
      <c r="E517" t="s">
        <v>363</v>
      </c>
      <c r="G517" t="s">
        <v>126</v>
      </c>
      <c r="H517">
        <v>2021</v>
      </c>
      <c r="I517" t="s">
        <v>176</v>
      </c>
      <c r="J517">
        <v>3</v>
      </c>
      <c r="K517">
        <v>3</v>
      </c>
      <c r="L517">
        <v>3</v>
      </c>
      <c r="M517">
        <v>1</v>
      </c>
      <c r="N517">
        <v>3</v>
      </c>
      <c r="O517">
        <v>3</v>
      </c>
      <c r="P517">
        <v>5</v>
      </c>
      <c r="Q517">
        <v>3</v>
      </c>
      <c r="R517">
        <v>4</v>
      </c>
      <c r="S517">
        <v>3</v>
      </c>
      <c r="T517">
        <v>4</v>
      </c>
      <c r="U517">
        <v>4</v>
      </c>
      <c r="V517">
        <v>4</v>
      </c>
      <c r="W517">
        <v>4</v>
      </c>
      <c r="X517">
        <v>4</v>
      </c>
      <c r="Y517">
        <v>4</v>
      </c>
      <c r="Z517">
        <v>3</v>
      </c>
      <c r="AA517">
        <v>1</v>
      </c>
      <c r="AB517">
        <v>1</v>
      </c>
      <c r="AC517">
        <v>4</v>
      </c>
      <c r="AD517">
        <v>4</v>
      </c>
      <c r="AE517">
        <v>4</v>
      </c>
      <c r="AF517">
        <v>5</v>
      </c>
      <c r="AG517">
        <v>4</v>
      </c>
      <c r="AH517">
        <v>3</v>
      </c>
      <c r="AI517">
        <v>3</v>
      </c>
      <c r="AJ517">
        <v>4</v>
      </c>
      <c r="AK517">
        <v>3</v>
      </c>
      <c r="AQ517">
        <v>6.67</v>
      </c>
      <c r="AR517">
        <v>6.67</v>
      </c>
      <c r="AS517">
        <v>6.67</v>
      </c>
      <c r="AT517">
        <v>10</v>
      </c>
      <c r="AU517">
        <v>6.67</v>
      </c>
      <c r="AV517">
        <v>6.67</v>
      </c>
      <c r="AW517" t="s">
        <v>59</v>
      </c>
      <c r="AX517">
        <v>6.67</v>
      </c>
      <c r="AY517">
        <v>10</v>
      </c>
      <c r="AZ517">
        <v>3.33</v>
      </c>
      <c r="BA517">
        <v>10</v>
      </c>
      <c r="BB517">
        <v>10</v>
      </c>
      <c r="BC517">
        <v>10</v>
      </c>
      <c r="BD517">
        <v>10</v>
      </c>
      <c r="BE517">
        <v>10</v>
      </c>
      <c r="BF517">
        <v>10</v>
      </c>
      <c r="BG517">
        <v>6.67</v>
      </c>
      <c r="BH517">
        <v>10</v>
      </c>
      <c r="BI517">
        <v>10</v>
      </c>
      <c r="BJ517">
        <v>10</v>
      </c>
      <c r="BK517">
        <v>10</v>
      </c>
      <c r="BL517">
        <v>10</v>
      </c>
      <c r="BM517" t="s">
        <v>59</v>
      </c>
      <c r="BN517">
        <v>10</v>
      </c>
      <c r="BO517">
        <v>6.67</v>
      </c>
      <c r="BP517">
        <v>6.67</v>
      </c>
      <c r="BQ517">
        <v>10</v>
      </c>
      <c r="BR517">
        <v>6.67</v>
      </c>
      <c r="BS517">
        <v>8.3350000000000009</v>
      </c>
      <c r="BT517">
        <v>6.669999999999999</v>
      </c>
      <c r="BU517">
        <v>10</v>
      </c>
      <c r="BV517">
        <v>8.3350000000000009</v>
      </c>
      <c r="BW517">
        <v>8.3350000000000009</v>
      </c>
      <c r="BX517">
        <v>10</v>
      </c>
      <c r="BY517">
        <v>8.3350000000000009</v>
      </c>
      <c r="BZ517">
        <v>3.33</v>
      </c>
      <c r="CA517">
        <v>10</v>
      </c>
      <c r="CB517">
        <v>10</v>
      </c>
    </row>
    <row r="518" spans="2:80" x14ac:dyDescent="0.35">
      <c r="B518" t="s">
        <v>428</v>
      </c>
      <c r="C518" t="s">
        <v>127</v>
      </c>
      <c r="D518" t="s">
        <v>169</v>
      </c>
      <c r="E518" t="s">
        <v>364</v>
      </c>
      <c r="G518" t="s">
        <v>126</v>
      </c>
      <c r="H518">
        <v>2022</v>
      </c>
      <c r="I518" t="s">
        <v>177</v>
      </c>
      <c r="J518">
        <v>3</v>
      </c>
      <c r="K518">
        <v>5</v>
      </c>
      <c r="L518">
        <v>3</v>
      </c>
      <c r="M518">
        <v>1</v>
      </c>
      <c r="N518">
        <v>4</v>
      </c>
      <c r="O518">
        <v>3</v>
      </c>
      <c r="P518">
        <v>3</v>
      </c>
      <c r="Q518">
        <v>4</v>
      </c>
      <c r="R518">
        <v>3</v>
      </c>
      <c r="S518">
        <v>3</v>
      </c>
      <c r="T518">
        <v>4</v>
      </c>
      <c r="U518">
        <v>4</v>
      </c>
      <c r="V518">
        <v>4</v>
      </c>
      <c r="W518">
        <v>3</v>
      </c>
      <c r="X518">
        <v>4</v>
      </c>
      <c r="Y518">
        <v>3</v>
      </c>
      <c r="Z518">
        <v>3</v>
      </c>
      <c r="AA518">
        <v>1</v>
      </c>
      <c r="AB518">
        <v>2</v>
      </c>
      <c r="AC518">
        <v>3</v>
      </c>
      <c r="AD518">
        <v>3</v>
      </c>
      <c r="AE518">
        <v>4</v>
      </c>
      <c r="AF518">
        <v>3</v>
      </c>
      <c r="AG518">
        <v>5</v>
      </c>
      <c r="AH518">
        <v>1</v>
      </c>
      <c r="AI518">
        <v>3</v>
      </c>
      <c r="AJ518">
        <v>4</v>
      </c>
      <c r="AL518">
        <v>3</v>
      </c>
      <c r="AM518">
        <v>3</v>
      </c>
      <c r="AN518">
        <v>1</v>
      </c>
      <c r="AO518">
        <v>1</v>
      </c>
      <c r="AP518">
        <v>2</v>
      </c>
      <c r="BS518" t="s">
        <v>462</v>
      </c>
      <c r="BT518" t="s">
        <v>462</v>
      </c>
      <c r="BU518" t="s">
        <v>462</v>
      </c>
      <c r="BV518" t="s">
        <v>462</v>
      </c>
      <c r="BW518" t="s">
        <v>462</v>
      </c>
      <c r="BX518" t="s">
        <v>462</v>
      </c>
      <c r="BY518" t="s">
        <v>462</v>
      </c>
      <c r="BZ518" t="s">
        <v>462</v>
      </c>
      <c r="CA518" t="s">
        <v>462</v>
      </c>
      <c r="CB518" t="s">
        <v>462</v>
      </c>
    </row>
    <row r="519" spans="2:80" x14ac:dyDescent="0.35">
      <c r="B519" t="s">
        <v>428</v>
      </c>
      <c r="C519" t="s">
        <v>127</v>
      </c>
      <c r="D519" t="s">
        <v>169</v>
      </c>
      <c r="E519" t="s">
        <v>364</v>
      </c>
      <c r="G519" t="s">
        <v>126</v>
      </c>
      <c r="H519">
        <v>2022</v>
      </c>
      <c r="I519" t="s">
        <v>177</v>
      </c>
      <c r="J519">
        <v>3</v>
      </c>
      <c r="K519">
        <v>2</v>
      </c>
      <c r="L519">
        <v>3</v>
      </c>
      <c r="M519">
        <v>2</v>
      </c>
      <c r="N519">
        <v>4</v>
      </c>
      <c r="O519">
        <v>3</v>
      </c>
      <c r="P519">
        <v>3</v>
      </c>
      <c r="Q519">
        <v>2</v>
      </c>
      <c r="R519">
        <v>3</v>
      </c>
      <c r="S519">
        <v>2</v>
      </c>
      <c r="T519">
        <v>4</v>
      </c>
      <c r="U519">
        <v>4</v>
      </c>
      <c r="V519">
        <v>3</v>
      </c>
      <c r="W519">
        <v>4</v>
      </c>
      <c r="X519">
        <v>4</v>
      </c>
      <c r="Y519">
        <v>4</v>
      </c>
      <c r="Z519">
        <v>3</v>
      </c>
      <c r="AA519">
        <v>2</v>
      </c>
      <c r="AB519">
        <v>1</v>
      </c>
      <c r="AC519">
        <v>4</v>
      </c>
      <c r="AD519">
        <v>4</v>
      </c>
      <c r="AE519">
        <v>4</v>
      </c>
      <c r="AF519">
        <v>3</v>
      </c>
      <c r="AG519">
        <v>3</v>
      </c>
      <c r="AH519">
        <v>4</v>
      </c>
      <c r="AI519">
        <v>4</v>
      </c>
      <c r="AJ519">
        <v>4</v>
      </c>
      <c r="AL519">
        <v>4</v>
      </c>
      <c r="AM519">
        <v>3</v>
      </c>
      <c r="AN519">
        <v>1</v>
      </c>
      <c r="AO519">
        <v>1</v>
      </c>
      <c r="AP519">
        <v>2</v>
      </c>
      <c r="BS519" t="s">
        <v>462</v>
      </c>
      <c r="BT519" t="s">
        <v>462</v>
      </c>
      <c r="BU519" t="s">
        <v>462</v>
      </c>
      <c r="BV519" t="s">
        <v>462</v>
      </c>
      <c r="BW519" t="s">
        <v>462</v>
      </c>
      <c r="BX519" t="s">
        <v>462</v>
      </c>
      <c r="BY519" t="s">
        <v>462</v>
      </c>
      <c r="BZ519" t="s">
        <v>462</v>
      </c>
      <c r="CA519" t="s">
        <v>462</v>
      </c>
      <c r="CB519" t="s">
        <v>462</v>
      </c>
    </row>
    <row r="520" spans="2:80" x14ac:dyDescent="0.35">
      <c r="B520" t="s">
        <v>428</v>
      </c>
      <c r="C520" t="s">
        <v>127</v>
      </c>
      <c r="D520" t="s">
        <v>169</v>
      </c>
      <c r="E520" t="s">
        <v>364</v>
      </c>
      <c r="G520" t="s">
        <v>126</v>
      </c>
      <c r="H520">
        <v>2022</v>
      </c>
      <c r="I520" t="s">
        <v>177</v>
      </c>
      <c r="J520">
        <v>3</v>
      </c>
      <c r="K520">
        <v>4</v>
      </c>
      <c r="L520">
        <v>3</v>
      </c>
      <c r="M520">
        <v>3</v>
      </c>
      <c r="N520">
        <v>4</v>
      </c>
      <c r="O520">
        <v>3</v>
      </c>
      <c r="P520">
        <v>4</v>
      </c>
      <c r="Q520">
        <v>3</v>
      </c>
      <c r="R520">
        <v>4</v>
      </c>
      <c r="S520">
        <v>4</v>
      </c>
      <c r="T520">
        <v>3</v>
      </c>
      <c r="U520">
        <v>3</v>
      </c>
      <c r="V520">
        <v>3</v>
      </c>
      <c r="W520">
        <v>3</v>
      </c>
      <c r="X520">
        <v>3</v>
      </c>
      <c r="Y520">
        <v>4</v>
      </c>
      <c r="Z520">
        <v>4</v>
      </c>
      <c r="AA520">
        <v>1</v>
      </c>
      <c r="AB520">
        <v>1</v>
      </c>
      <c r="AC520">
        <v>3</v>
      </c>
      <c r="AD520">
        <v>3</v>
      </c>
      <c r="AE520">
        <v>3</v>
      </c>
      <c r="AF520">
        <v>3</v>
      </c>
      <c r="AG520">
        <v>4</v>
      </c>
      <c r="AH520">
        <v>4</v>
      </c>
      <c r="AI520">
        <v>3</v>
      </c>
      <c r="AJ520">
        <v>3</v>
      </c>
      <c r="AL520">
        <v>3</v>
      </c>
      <c r="AM520">
        <v>1</v>
      </c>
      <c r="AN520">
        <v>1</v>
      </c>
      <c r="AO520">
        <v>1</v>
      </c>
      <c r="AP520">
        <v>1</v>
      </c>
      <c r="BS520" t="s">
        <v>462</v>
      </c>
      <c r="BT520" t="s">
        <v>462</v>
      </c>
      <c r="BU520" t="s">
        <v>462</v>
      </c>
      <c r="BV520" t="s">
        <v>462</v>
      </c>
      <c r="BW520" t="s">
        <v>462</v>
      </c>
      <c r="BX520" t="s">
        <v>462</v>
      </c>
      <c r="BY520" t="s">
        <v>462</v>
      </c>
      <c r="BZ520" t="s">
        <v>462</v>
      </c>
      <c r="CA520" t="s">
        <v>462</v>
      </c>
      <c r="CB520" t="s">
        <v>462</v>
      </c>
    </row>
    <row r="521" spans="2:80" x14ac:dyDescent="0.35">
      <c r="B521" t="s">
        <v>382</v>
      </c>
      <c r="C521" t="s">
        <v>127</v>
      </c>
      <c r="D521" t="s">
        <v>143</v>
      </c>
      <c r="E521" t="s">
        <v>359</v>
      </c>
      <c r="G521" t="s">
        <v>126</v>
      </c>
      <c r="H521">
        <v>2021</v>
      </c>
      <c r="I521" t="s">
        <v>177</v>
      </c>
      <c r="J521">
        <v>3</v>
      </c>
      <c r="K521">
        <v>3</v>
      </c>
      <c r="L521">
        <v>3</v>
      </c>
      <c r="M521">
        <v>2</v>
      </c>
      <c r="N521">
        <v>4</v>
      </c>
      <c r="O521">
        <v>2</v>
      </c>
      <c r="P521">
        <v>4</v>
      </c>
      <c r="Q521">
        <v>1</v>
      </c>
      <c r="R521">
        <v>4</v>
      </c>
      <c r="S521">
        <v>3</v>
      </c>
      <c r="T521">
        <v>4</v>
      </c>
      <c r="U521">
        <v>4</v>
      </c>
      <c r="V521">
        <v>4</v>
      </c>
      <c r="W521">
        <v>4</v>
      </c>
      <c r="X521">
        <v>4</v>
      </c>
      <c r="Y521">
        <v>3</v>
      </c>
      <c r="Z521">
        <v>3</v>
      </c>
      <c r="AA521">
        <v>1</v>
      </c>
      <c r="AB521">
        <v>1</v>
      </c>
      <c r="AC521">
        <v>4</v>
      </c>
      <c r="AD521">
        <v>4</v>
      </c>
      <c r="AE521">
        <v>4</v>
      </c>
      <c r="AF521">
        <v>4</v>
      </c>
      <c r="AG521">
        <v>4</v>
      </c>
      <c r="AH521">
        <v>3</v>
      </c>
      <c r="AI521">
        <v>4</v>
      </c>
      <c r="AJ521">
        <v>4</v>
      </c>
      <c r="AK521">
        <v>4</v>
      </c>
      <c r="AQ521">
        <v>6.67</v>
      </c>
      <c r="AR521">
        <v>6.67</v>
      </c>
      <c r="AS521">
        <v>6.67</v>
      </c>
      <c r="AT521">
        <v>6.67</v>
      </c>
      <c r="AU521">
        <v>10</v>
      </c>
      <c r="AV521">
        <v>3.33</v>
      </c>
      <c r="AW521">
        <v>10</v>
      </c>
      <c r="AX521">
        <v>0</v>
      </c>
      <c r="AY521">
        <v>10</v>
      </c>
      <c r="AZ521">
        <v>3.33</v>
      </c>
      <c r="BA521">
        <v>10</v>
      </c>
      <c r="BB521">
        <v>10</v>
      </c>
      <c r="BC521">
        <v>10</v>
      </c>
      <c r="BD521">
        <v>10</v>
      </c>
      <c r="BE521">
        <v>10</v>
      </c>
      <c r="BF521">
        <v>6.67</v>
      </c>
      <c r="BG521">
        <v>6.67</v>
      </c>
      <c r="BH521">
        <v>10</v>
      </c>
      <c r="BI521">
        <v>10</v>
      </c>
      <c r="BJ521">
        <v>10</v>
      </c>
      <c r="BK521">
        <v>10</v>
      </c>
      <c r="BL521">
        <v>10</v>
      </c>
      <c r="BM521">
        <v>10</v>
      </c>
      <c r="BN521">
        <v>10</v>
      </c>
      <c r="BO521">
        <v>6.67</v>
      </c>
      <c r="BP521">
        <v>10</v>
      </c>
      <c r="BQ521">
        <v>10</v>
      </c>
      <c r="BR521">
        <v>10</v>
      </c>
      <c r="BS521">
        <v>10</v>
      </c>
      <c r="BT521">
        <v>6.669999999999999</v>
      </c>
      <c r="BU521">
        <v>8.3350000000000009</v>
      </c>
      <c r="BV521">
        <v>6.665</v>
      </c>
      <c r="BW521">
        <v>5</v>
      </c>
      <c r="BX521">
        <v>8.89</v>
      </c>
      <c r="BY521">
        <v>8.3350000000000009</v>
      </c>
      <c r="BZ521">
        <v>6.665</v>
      </c>
      <c r="CA521">
        <v>10</v>
      </c>
      <c r="CB521">
        <v>10</v>
      </c>
    </row>
    <row r="522" spans="2:80" x14ac:dyDescent="0.35">
      <c r="B522" t="s">
        <v>428</v>
      </c>
      <c r="C522" t="s">
        <v>127</v>
      </c>
      <c r="D522" t="s">
        <v>169</v>
      </c>
      <c r="E522" t="s">
        <v>364</v>
      </c>
      <c r="G522" t="s">
        <v>126</v>
      </c>
      <c r="H522">
        <v>2022</v>
      </c>
      <c r="I522" t="s">
        <v>176</v>
      </c>
      <c r="J522">
        <v>3</v>
      </c>
      <c r="K522">
        <v>3</v>
      </c>
      <c r="L522">
        <v>3</v>
      </c>
      <c r="M522">
        <v>2</v>
      </c>
      <c r="N522">
        <v>3</v>
      </c>
      <c r="O522">
        <v>2</v>
      </c>
      <c r="P522">
        <v>3</v>
      </c>
      <c r="Q522">
        <v>3</v>
      </c>
      <c r="R522">
        <v>2</v>
      </c>
      <c r="S522">
        <v>3</v>
      </c>
      <c r="T522">
        <v>4</v>
      </c>
      <c r="U522">
        <v>4</v>
      </c>
      <c r="V522">
        <v>4</v>
      </c>
      <c r="W522">
        <v>4</v>
      </c>
      <c r="X522">
        <v>3</v>
      </c>
      <c r="Y522">
        <v>3</v>
      </c>
      <c r="Z522">
        <v>3</v>
      </c>
      <c r="AA522">
        <v>3</v>
      </c>
      <c r="AB522">
        <v>1</v>
      </c>
      <c r="AC522">
        <v>2</v>
      </c>
      <c r="AD522">
        <v>4</v>
      </c>
      <c r="AE522">
        <v>4</v>
      </c>
      <c r="AF522">
        <v>3</v>
      </c>
      <c r="AG522">
        <v>3</v>
      </c>
      <c r="AH522">
        <v>3</v>
      </c>
      <c r="AI522">
        <v>4</v>
      </c>
      <c r="AJ522">
        <v>3</v>
      </c>
      <c r="AL522">
        <v>3</v>
      </c>
      <c r="AM522">
        <v>1</v>
      </c>
      <c r="AN522">
        <v>1</v>
      </c>
      <c r="AO522">
        <v>1</v>
      </c>
      <c r="AP522">
        <v>2</v>
      </c>
      <c r="BS522" t="s">
        <v>462</v>
      </c>
      <c r="BT522" t="s">
        <v>462</v>
      </c>
      <c r="BU522" t="s">
        <v>462</v>
      </c>
      <c r="BV522" t="s">
        <v>462</v>
      </c>
      <c r="BW522" t="s">
        <v>462</v>
      </c>
      <c r="BX522" t="s">
        <v>462</v>
      </c>
      <c r="BY522" t="s">
        <v>462</v>
      </c>
      <c r="BZ522" t="s">
        <v>462</v>
      </c>
      <c r="CA522" t="s">
        <v>462</v>
      </c>
      <c r="CB522" t="s">
        <v>462</v>
      </c>
    </row>
    <row r="523" spans="2:80" x14ac:dyDescent="0.35">
      <c r="B523" t="s">
        <v>383</v>
      </c>
      <c r="C523" t="s">
        <v>127</v>
      </c>
      <c r="D523" t="s">
        <v>137</v>
      </c>
      <c r="E523" t="s">
        <v>362</v>
      </c>
      <c r="G523" t="s">
        <v>126</v>
      </c>
      <c r="H523">
        <v>2021</v>
      </c>
      <c r="I523" t="s">
        <v>176</v>
      </c>
      <c r="J523">
        <v>3</v>
      </c>
      <c r="K523">
        <v>3</v>
      </c>
      <c r="L523">
        <v>3</v>
      </c>
      <c r="M523">
        <v>2</v>
      </c>
      <c r="N523">
        <v>4</v>
      </c>
      <c r="O523">
        <v>4</v>
      </c>
      <c r="P523">
        <v>2</v>
      </c>
      <c r="Q523">
        <v>4</v>
      </c>
      <c r="R523">
        <v>4</v>
      </c>
      <c r="S523">
        <v>3</v>
      </c>
      <c r="T523">
        <v>4</v>
      </c>
      <c r="U523">
        <v>4</v>
      </c>
      <c r="V523">
        <v>4</v>
      </c>
      <c r="W523">
        <v>4</v>
      </c>
      <c r="X523">
        <v>4</v>
      </c>
      <c r="Y523">
        <v>4</v>
      </c>
      <c r="Z523">
        <v>3</v>
      </c>
      <c r="AA523">
        <v>1</v>
      </c>
      <c r="AB523">
        <v>1</v>
      </c>
      <c r="AC523">
        <v>4</v>
      </c>
      <c r="AD523">
        <v>4</v>
      </c>
      <c r="AE523">
        <v>4</v>
      </c>
      <c r="AF523">
        <v>4</v>
      </c>
      <c r="AG523">
        <v>4</v>
      </c>
      <c r="AH523">
        <v>2</v>
      </c>
      <c r="AI523">
        <v>1</v>
      </c>
      <c r="AJ523">
        <v>3</v>
      </c>
      <c r="AK523">
        <v>3</v>
      </c>
      <c r="AQ523">
        <v>6.67</v>
      </c>
      <c r="AR523">
        <v>6.67</v>
      </c>
      <c r="AS523">
        <v>6.67</v>
      </c>
      <c r="AT523">
        <v>6.67</v>
      </c>
      <c r="AU523">
        <v>10</v>
      </c>
      <c r="AV523">
        <v>10</v>
      </c>
      <c r="AW523">
        <v>3.33</v>
      </c>
      <c r="AX523">
        <v>10</v>
      </c>
      <c r="AY523">
        <v>10</v>
      </c>
      <c r="AZ523">
        <v>3.33</v>
      </c>
      <c r="BA523">
        <v>10</v>
      </c>
      <c r="BB523">
        <v>10</v>
      </c>
      <c r="BC523">
        <v>10</v>
      </c>
      <c r="BD523">
        <v>10</v>
      </c>
      <c r="BE523">
        <v>10</v>
      </c>
      <c r="BF523">
        <v>10</v>
      </c>
      <c r="BG523">
        <v>6.67</v>
      </c>
      <c r="BH523">
        <v>10</v>
      </c>
      <c r="BI523">
        <v>10</v>
      </c>
      <c r="BJ523">
        <v>10</v>
      </c>
      <c r="BK523">
        <v>10</v>
      </c>
      <c r="BL523">
        <v>10</v>
      </c>
      <c r="BM523">
        <v>10</v>
      </c>
      <c r="BN523">
        <v>10</v>
      </c>
      <c r="BO523">
        <v>3.33</v>
      </c>
      <c r="BP523">
        <v>0</v>
      </c>
      <c r="BQ523">
        <v>6.67</v>
      </c>
      <c r="BR523">
        <v>6.67</v>
      </c>
      <c r="BS523">
        <v>10</v>
      </c>
      <c r="BT523">
        <v>6.669999999999999</v>
      </c>
      <c r="BU523">
        <v>8.3350000000000009</v>
      </c>
      <c r="BV523">
        <v>10</v>
      </c>
      <c r="BW523">
        <v>10</v>
      </c>
      <c r="BX523">
        <v>10</v>
      </c>
      <c r="BY523">
        <v>8.3350000000000009</v>
      </c>
      <c r="BZ523">
        <v>3.33</v>
      </c>
      <c r="CA523">
        <v>10</v>
      </c>
      <c r="CB523">
        <v>10</v>
      </c>
    </row>
    <row r="524" spans="2:80" x14ac:dyDescent="0.35">
      <c r="B524" t="s">
        <v>383</v>
      </c>
      <c r="C524" t="s">
        <v>127</v>
      </c>
      <c r="D524" t="s">
        <v>137</v>
      </c>
      <c r="E524" t="s">
        <v>362</v>
      </c>
      <c r="G524" t="s">
        <v>126</v>
      </c>
      <c r="H524">
        <v>2021</v>
      </c>
      <c r="I524" t="s">
        <v>176</v>
      </c>
      <c r="J524">
        <v>3</v>
      </c>
      <c r="L524">
        <v>2</v>
      </c>
      <c r="M524">
        <v>3</v>
      </c>
      <c r="N524">
        <v>3</v>
      </c>
      <c r="O524">
        <v>4</v>
      </c>
      <c r="P524">
        <v>2</v>
      </c>
      <c r="Q524">
        <v>3</v>
      </c>
      <c r="R524">
        <v>3</v>
      </c>
      <c r="S524">
        <v>3</v>
      </c>
      <c r="T524">
        <v>3</v>
      </c>
      <c r="U524">
        <v>2</v>
      </c>
      <c r="V524">
        <v>3</v>
      </c>
      <c r="W524">
        <v>3</v>
      </c>
      <c r="X524">
        <v>4</v>
      </c>
      <c r="Y524">
        <v>3</v>
      </c>
      <c r="Z524">
        <v>3</v>
      </c>
      <c r="AA524">
        <v>2</v>
      </c>
      <c r="AB524">
        <v>2</v>
      </c>
      <c r="AC524">
        <v>1</v>
      </c>
      <c r="AD524">
        <v>3</v>
      </c>
      <c r="AE524">
        <v>3</v>
      </c>
      <c r="AF524">
        <v>3</v>
      </c>
      <c r="AG524">
        <v>2</v>
      </c>
      <c r="AH524">
        <v>2</v>
      </c>
      <c r="AI524">
        <v>2</v>
      </c>
      <c r="AJ524">
        <v>3</v>
      </c>
      <c r="AK524">
        <v>3</v>
      </c>
      <c r="AQ524">
        <v>6.67</v>
      </c>
      <c r="AS524">
        <v>3.33</v>
      </c>
      <c r="AT524">
        <v>3.33</v>
      </c>
      <c r="AU524">
        <v>6.67</v>
      </c>
      <c r="AV524">
        <v>10</v>
      </c>
      <c r="AW524">
        <v>3.33</v>
      </c>
      <c r="AX524">
        <v>6.67</v>
      </c>
      <c r="AY524">
        <v>6.67</v>
      </c>
      <c r="AZ524">
        <v>3.33</v>
      </c>
      <c r="BA524">
        <v>6.67</v>
      </c>
      <c r="BB524">
        <v>3.33</v>
      </c>
      <c r="BC524">
        <v>6.67</v>
      </c>
      <c r="BD524">
        <v>6.67</v>
      </c>
      <c r="BE524">
        <v>10</v>
      </c>
      <c r="BF524">
        <v>6.67</v>
      </c>
      <c r="BG524">
        <v>6.67</v>
      </c>
      <c r="BH524">
        <v>6.67</v>
      </c>
      <c r="BI524">
        <v>6.67</v>
      </c>
      <c r="BJ524">
        <v>0</v>
      </c>
      <c r="BK524">
        <v>6.67</v>
      </c>
      <c r="BL524">
        <v>6.67</v>
      </c>
      <c r="BM524">
        <v>6.67</v>
      </c>
      <c r="BN524">
        <v>3.33</v>
      </c>
      <c r="BO524">
        <v>3.33</v>
      </c>
      <c r="BP524">
        <v>3.33</v>
      </c>
      <c r="BQ524">
        <v>6.67</v>
      </c>
      <c r="BR524">
        <v>6.67</v>
      </c>
      <c r="BS524">
        <v>5</v>
      </c>
      <c r="BT524">
        <v>5</v>
      </c>
      <c r="BU524">
        <v>5</v>
      </c>
      <c r="BV524">
        <v>10</v>
      </c>
      <c r="BW524">
        <v>6.67</v>
      </c>
      <c r="BX524">
        <v>6.669999999999999</v>
      </c>
      <c r="BY524">
        <v>6.67</v>
      </c>
      <c r="BZ524">
        <v>3.33</v>
      </c>
      <c r="CA524">
        <v>6.669999999999999</v>
      </c>
      <c r="CB524">
        <v>3.335</v>
      </c>
    </row>
    <row r="525" spans="2:80" x14ac:dyDescent="0.35">
      <c r="B525" t="s">
        <v>428</v>
      </c>
      <c r="C525" t="s">
        <v>127</v>
      </c>
      <c r="D525" t="s">
        <v>169</v>
      </c>
      <c r="E525" t="s">
        <v>364</v>
      </c>
      <c r="G525" t="s">
        <v>126</v>
      </c>
      <c r="H525">
        <v>2022</v>
      </c>
      <c r="I525" t="s">
        <v>177</v>
      </c>
      <c r="J525">
        <v>3</v>
      </c>
      <c r="K525">
        <v>3</v>
      </c>
      <c r="L525">
        <v>3</v>
      </c>
      <c r="M525">
        <v>2</v>
      </c>
      <c r="N525">
        <v>3</v>
      </c>
      <c r="O525">
        <v>3</v>
      </c>
      <c r="P525">
        <v>2</v>
      </c>
      <c r="Q525">
        <v>3</v>
      </c>
      <c r="R525">
        <v>3</v>
      </c>
      <c r="S525">
        <v>5</v>
      </c>
      <c r="T525">
        <v>4</v>
      </c>
      <c r="U525">
        <v>4</v>
      </c>
      <c r="V525">
        <v>4</v>
      </c>
      <c r="W525">
        <v>4</v>
      </c>
      <c r="X525">
        <v>4</v>
      </c>
      <c r="Y525">
        <v>3</v>
      </c>
      <c r="Z525">
        <v>4</v>
      </c>
      <c r="AA525">
        <v>4</v>
      </c>
      <c r="AB525">
        <v>4</v>
      </c>
      <c r="AC525">
        <v>4</v>
      </c>
      <c r="AD525">
        <v>4</v>
      </c>
      <c r="AE525">
        <v>3</v>
      </c>
      <c r="AF525">
        <v>4</v>
      </c>
      <c r="AG525">
        <v>4</v>
      </c>
      <c r="AH525">
        <v>2</v>
      </c>
      <c r="AI525">
        <v>4</v>
      </c>
      <c r="AJ525">
        <v>3</v>
      </c>
      <c r="AL525">
        <v>3</v>
      </c>
      <c r="AM525">
        <v>1</v>
      </c>
      <c r="AN525">
        <v>1</v>
      </c>
      <c r="AO525">
        <v>3</v>
      </c>
      <c r="AP525">
        <v>1</v>
      </c>
      <c r="BS525" t="s">
        <v>462</v>
      </c>
      <c r="BT525" t="s">
        <v>462</v>
      </c>
      <c r="BU525" t="s">
        <v>462</v>
      </c>
      <c r="BV525" t="s">
        <v>462</v>
      </c>
      <c r="BW525" t="s">
        <v>462</v>
      </c>
      <c r="BX525" t="s">
        <v>462</v>
      </c>
      <c r="BY525" t="s">
        <v>462</v>
      </c>
      <c r="BZ525" t="s">
        <v>462</v>
      </c>
      <c r="CA525" t="s">
        <v>462</v>
      </c>
      <c r="CB525" t="s">
        <v>462</v>
      </c>
    </row>
    <row r="526" spans="2:80" x14ac:dyDescent="0.35">
      <c r="B526" t="s">
        <v>383</v>
      </c>
      <c r="C526" t="s">
        <v>127</v>
      </c>
      <c r="D526" t="s">
        <v>137</v>
      </c>
      <c r="E526" t="s">
        <v>362</v>
      </c>
      <c r="G526" t="s">
        <v>126</v>
      </c>
      <c r="H526">
        <v>2021</v>
      </c>
      <c r="I526" t="s">
        <v>177</v>
      </c>
      <c r="J526">
        <v>3</v>
      </c>
      <c r="K526">
        <v>3</v>
      </c>
      <c r="L526">
        <v>3</v>
      </c>
      <c r="M526">
        <v>1</v>
      </c>
      <c r="O526">
        <v>3</v>
      </c>
      <c r="P526">
        <v>3</v>
      </c>
      <c r="Q526">
        <v>3</v>
      </c>
      <c r="R526">
        <v>3</v>
      </c>
      <c r="S526">
        <v>3</v>
      </c>
      <c r="T526">
        <v>4</v>
      </c>
      <c r="U526">
        <v>3</v>
      </c>
      <c r="V526">
        <v>4</v>
      </c>
      <c r="W526">
        <v>4</v>
      </c>
      <c r="X526">
        <v>3</v>
      </c>
      <c r="Y526">
        <v>3</v>
      </c>
      <c r="Z526">
        <v>3</v>
      </c>
      <c r="AA526">
        <v>1</v>
      </c>
      <c r="AB526">
        <v>4</v>
      </c>
      <c r="AC526">
        <v>4</v>
      </c>
      <c r="AD526">
        <v>4</v>
      </c>
      <c r="AE526">
        <v>4</v>
      </c>
      <c r="AG526">
        <v>2</v>
      </c>
      <c r="AH526">
        <v>3</v>
      </c>
      <c r="AI526">
        <v>3</v>
      </c>
      <c r="AJ526">
        <v>3</v>
      </c>
      <c r="AK526">
        <v>3</v>
      </c>
      <c r="AQ526">
        <v>6.67</v>
      </c>
      <c r="AR526">
        <v>6.67</v>
      </c>
      <c r="AS526">
        <v>6.67</v>
      </c>
      <c r="AT526">
        <v>10</v>
      </c>
      <c r="AV526">
        <v>6.67</v>
      </c>
      <c r="AW526">
        <v>6.67</v>
      </c>
      <c r="AX526">
        <v>6.67</v>
      </c>
      <c r="AY526">
        <v>6.67</v>
      </c>
      <c r="AZ526">
        <v>3.33</v>
      </c>
      <c r="BA526">
        <v>10</v>
      </c>
      <c r="BB526">
        <v>6.67</v>
      </c>
      <c r="BC526">
        <v>10</v>
      </c>
      <c r="BD526">
        <v>10</v>
      </c>
      <c r="BE526">
        <v>6.67</v>
      </c>
      <c r="BF526">
        <v>6.67</v>
      </c>
      <c r="BG526">
        <v>6.67</v>
      </c>
      <c r="BH526">
        <v>10</v>
      </c>
      <c r="BI526">
        <v>0</v>
      </c>
      <c r="BJ526">
        <v>10</v>
      </c>
      <c r="BK526">
        <v>10</v>
      </c>
      <c r="BL526">
        <v>10</v>
      </c>
      <c r="BN526">
        <v>3.33</v>
      </c>
      <c r="BO526">
        <v>6.67</v>
      </c>
      <c r="BP526">
        <v>6.67</v>
      </c>
      <c r="BQ526">
        <v>6.67</v>
      </c>
      <c r="BR526">
        <v>6.67</v>
      </c>
      <c r="BS526">
        <v>6.67</v>
      </c>
      <c r="BT526">
        <v>6.669999999999999</v>
      </c>
      <c r="BU526">
        <v>10</v>
      </c>
      <c r="BV526">
        <v>6.67</v>
      </c>
      <c r="BW526">
        <v>6.67</v>
      </c>
      <c r="BX526">
        <v>8.3350000000000009</v>
      </c>
      <c r="BY526">
        <v>8.3350000000000009</v>
      </c>
      <c r="BZ526">
        <v>5</v>
      </c>
      <c r="CA526">
        <v>6.666666666666667</v>
      </c>
      <c r="CB526">
        <v>10</v>
      </c>
    </row>
    <row r="527" spans="2:80" x14ac:dyDescent="0.35">
      <c r="B527" t="s">
        <v>383</v>
      </c>
      <c r="C527" t="s">
        <v>127</v>
      </c>
      <c r="D527" t="s">
        <v>137</v>
      </c>
      <c r="E527" t="s">
        <v>362</v>
      </c>
      <c r="G527" t="s">
        <v>126</v>
      </c>
      <c r="H527">
        <v>2021</v>
      </c>
      <c r="I527" t="s">
        <v>177</v>
      </c>
      <c r="J527">
        <v>3</v>
      </c>
      <c r="K527">
        <v>3</v>
      </c>
      <c r="L527">
        <v>3</v>
      </c>
      <c r="M527">
        <v>2</v>
      </c>
      <c r="N527">
        <v>4</v>
      </c>
      <c r="O527">
        <v>4</v>
      </c>
      <c r="P527">
        <v>3</v>
      </c>
      <c r="Q527">
        <v>3</v>
      </c>
      <c r="R527">
        <v>3</v>
      </c>
      <c r="S527">
        <v>2</v>
      </c>
      <c r="T527">
        <v>4</v>
      </c>
      <c r="U527">
        <v>4</v>
      </c>
      <c r="V527">
        <v>4</v>
      </c>
      <c r="W527">
        <v>4</v>
      </c>
      <c r="X527">
        <v>4</v>
      </c>
      <c r="Y527">
        <v>3</v>
      </c>
      <c r="Z527">
        <v>3</v>
      </c>
      <c r="AA527">
        <v>1</v>
      </c>
      <c r="AB527">
        <v>1</v>
      </c>
      <c r="AC527">
        <v>4</v>
      </c>
      <c r="AD527">
        <v>4</v>
      </c>
      <c r="AE527">
        <v>3</v>
      </c>
      <c r="AF527">
        <v>3</v>
      </c>
      <c r="AG527">
        <v>4</v>
      </c>
      <c r="AH527">
        <v>3</v>
      </c>
      <c r="AI527">
        <v>4</v>
      </c>
      <c r="AJ527">
        <v>4</v>
      </c>
      <c r="AK527">
        <v>4</v>
      </c>
      <c r="AQ527">
        <v>6.67</v>
      </c>
      <c r="AR527">
        <v>6.67</v>
      </c>
      <c r="AS527">
        <v>6.67</v>
      </c>
      <c r="AT527">
        <v>6.67</v>
      </c>
      <c r="AU527">
        <v>10</v>
      </c>
      <c r="AV527">
        <v>10</v>
      </c>
      <c r="AW527">
        <v>6.67</v>
      </c>
      <c r="AX527">
        <v>6.67</v>
      </c>
      <c r="AY527">
        <v>6.67</v>
      </c>
      <c r="AZ527">
        <v>6.67</v>
      </c>
      <c r="BA527">
        <v>10</v>
      </c>
      <c r="BB527">
        <v>10</v>
      </c>
      <c r="BC527">
        <v>10</v>
      </c>
      <c r="BD527">
        <v>10</v>
      </c>
      <c r="BE527">
        <v>10</v>
      </c>
      <c r="BF527">
        <v>6.67</v>
      </c>
      <c r="BG527">
        <v>6.67</v>
      </c>
      <c r="BH527">
        <v>10</v>
      </c>
      <c r="BI527">
        <v>10</v>
      </c>
      <c r="BJ527">
        <v>10</v>
      </c>
      <c r="BK527">
        <v>10</v>
      </c>
      <c r="BL527">
        <v>6.67</v>
      </c>
      <c r="BM527">
        <v>6.67</v>
      </c>
      <c r="BN527">
        <v>10</v>
      </c>
      <c r="BO527">
        <v>6.67</v>
      </c>
      <c r="BP527">
        <v>10</v>
      </c>
      <c r="BQ527">
        <v>10</v>
      </c>
      <c r="BR527">
        <v>10</v>
      </c>
      <c r="BS527">
        <v>10</v>
      </c>
      <c r="BT527">
        <v>6.669999999999999</v>
      </c>
      <c r="BU527">
        <v>8.3350000000000009</v>
      </c>
      <c r="BV527">
        <v>10</v>
      </c>
      <c r="BW527">
        <v>6.67</v>
      </c>
      <c r="BX527">
        <v>7.7800000000000011</v>
      </c>
      <c r="BY527">
        <v>8.3350000000000009</v>
      </c>
      <c r="BZ527">
        <v>6.67</v>
      </c>
      <c r="CA527">
        <v>10</v>
      </c>
      <c r="CB527">
        <v>8.3350000000000009</v>
      </c>
    </row>
    <row r="528" spans="2:80" x14ac:dyDescent="0.35">
      <c r="B528" t="s">
        <v>383</v>
      </c>
      <c r="C528" t="s">
        <v>127</v>
      </c>
      <c r="D528" t="s">
        <v>137</v>
      </c>
      <c r="E528" t="s">
        <v>362</v>
      </c>
      <c r="G528" t="s">
        <v>126</v>
      </c>
      <c r="H528">
        <v>2021</v>
      </c>
      <c r="I528" t="s">
        <v>177</v>
      </c>
      <c r="J528">
        <v>3</v>
      </c>
      <c r="K528">
        <v>3</v>
      </c>
      <c r="L528">
        <v>2</v>
      </c>
      <c r="M528">
        <v>1</v>
      </c>
      <c r="N528">
        <v>4</v>
      </c>
      <c r="O528">
        <v>4</v>
      </c>
      <c r="P528">
        <v>3</v>
      </c>
      <c r="Q528">
        <v>3</v>
      </c>
      <c r="R528">
        <v>4</v>
      </c>
      <c r="S528">
        <v>3</v>
      </c>
      <c r="T528">
        <v>4</v>
      </c>
      <c r="U528">
        <v>4</v>
      </c>
      <c r="V528">
        <v>4</v>
      </c>
      <c r="W528">
        <v>4</v>
      </c>
      <c r="X528">
        <v>3</v>
      </c>
      <c r="Y528">
        <v>4</v>
      </c>
      <c r="Z528">
        <v>3</v>
      </c>
      <c r="AA528">
        <v>1</v>
      </c>
      <c r="AB528">
        <v>1</v>
      </c>
      <c r="AC528">
        <v>4</v>
      </c>
      <c r="AD528">
        <v>4</v>
      </c>
      <c r="AE528">
        <v>4</v>
      </c>
      <c r="AF528">
        <v>3</v>
      </c>
      <c r="AG528">
        <v>4</v>
      </c>
      <c r="AH528">
        <v>3</v>
      </c>
      <c r="AI528">
        <v>4</v>
      </c>
      <c r="AJ528">
        <v>4</v>
      </c>
      <c r="AQ528">
        <v>6.67</v>
      </c>
      <c r="AR528">
        <v>6.67</v>
      </c>
      <c r="AS528">
        <v>3.33</v>
      </c>
      <c r="AT528">
        <v>10</v>
      </c>
      <c r="AU528">
        <v>10</v>
      </c>
      <c r="AV528">
        <v>10</v>
      </c>
      <c r="AW528">
        <v>6.67</v>
      </c>
      <c r="AX528">
        <v>6.67</v>
      </c>
      <c r="AY528">
        <v>10</v>
      </c>
      <c r="AZ528">
        <v>3.33</v>
      </c>
      <c r="BA528">
        <v>10</v>
      </c>
      <c r="BB528">
        <v>10</v>
      </c>
      <c r="BC528">
        <v>10</v>
      </c>
      <c r="BD528">
        <v>10</v>
      </c>
      <c r="BE528">
        <v>6.67</v>
      </c>
      <c r="BF528">
        <v>10</v>
      </c>
      <c r="BG528">
        <v>6.67</v>
      </c>
      <c r="BH528">
        <v>10</v>
      </c>
      <c r="BI528">
        <v>10</v>
      </c>
      <c r="BJ528">
        <v>10</v>
      </c>
      <c r="BK528">
        <v>10</v>
      </c>
      <c r="BL528">
        <v>10</v>
      </c>
      <c r="BM528">
        <v>6.67</v>
      </c>
      <c r="BN528">
        <v>10</v>
      </c>
      <c r="BO528">
        <v>6.67</v>
      </c>
      <c r="BP528">
        <v>10</v>
      </c>
      <c r="BQ528">
        <v>10</v>
      </c>
      <c r="BS528">
        <v>10</v>
      </c>
      <c r="BT528">
        <v>5.5566666666666675</v>
      </c>
      <c r="BU528">
        <v>10</v>
      </c>
      <c r="BV528">
        <v>8.3350000000000009</v>
      </c>
      <c r="BW528">
        <v>8.3350000000000009</v>
      </c>
      <c r="BX528">
        <v>8.89</v>
      </c>
      <c r="BY528">
        <v>8.3350000000000009</v>
      </c>
      <c r="BZ528">
        <v>5</v>
      </c>
      <c r="CA528">
        <v>10</v>
      </c>
      <c r="CB528">
        <v>10</v>
      </c>
    </row>
    <row r="529" spans="2:80" x14ac:dyDescent="0.35">
      <c r="B529" t="s">
        <v>428</v>
      </c>
      <c r="C529" t="s">
        <v>127</v>
      </c>
      <c r="D529" t="s">
        <v>373</v>
      </c>
      <c r="E529" t="s">
        <v>363</v>
      </c>
      <c r="G529" t="s">
        <v>126</v>
      </c>
      <c r="H529">
        <v>2022</v>
      </c>
      <c r="I529" t="s">
        <v>177</v>
      </c>
      <c r="J529">
        <v>3</v>
      </c>
      <c r="K529">
        <v>2</v>
      </c>
      <c r="L529">
        <v>3</v>
      </c>
      <c r="M529">
        <v>2</v>
      </c>
      <c r="N529">
        <v>5</v>
      </c>
      <c r="O529">
        <v>2</v>
      </c>
      <c r="P529">
        <v>1</v>
      </c>
      <c r="Q529">
        <v>5</v>
      </c>
      <c r="R529">
        <v>3</v>
      </c>
      <c r="S529">
        <v>3</v>
      </c>
      <c r="T529">
        <v>3</v>
      </c>
      <c r="U529">
        <v>3</v>
      </c>
      <c r="V529">
        <v>3</v>
      </c>
      <c r="W529">
        <v>3</v>
      </c>
      <c r="X529">
        <v>3</v>
      </c>
      <c r="Y529">
        <v>2</v>
      </c>
      <c r="Z529">
        <v>2</v>
      </c>
      <c r="AA529">
        <v>2</v>
      </c>
      <c r="AB529">
        <v>2</v>
      </c>
      <c r="AC529">
        <v>3</v>
      </c>
      <c r="AD529">
        <v>2</v>
      </c>
      <c r="AE529">
        <v>2</v>
      </c>
      <c r="AF529">
        <v>3</v>
      </c>
      <c r="AG529">
        <v>2</v>
      </c>
      <c r="AH529">
        <v>3</v>
      </c>
      <c r="AI529">
        <v>3</v>
      </c>
      <c r="AJ529">
        <v>3</v>
      </c>
      <c r="AL529">
        <v>2</v>
      </c>
      <c r="AM529">
        <v>3</v>
      </c>
      <c r="AN529">
        <v>1</v>
      </c>
      <c r="AO529">
        <v>2</v>
      </c>
      <c r="AP529">
        <v>2</v>
      </c>
      <c r="BS529" t="s">
        <v>462</v>
      </c>
      <c r="BT529" t="s">
        <v>462</v>
      </c>
      <c r="BU529" t="s">
        <v>462</v>
      </c>
      <c r="BV529" t="s">
        <v>462</v>
      </c>
      <c r="BW529" t="s">
        <v>462</v>
      </c>
      <c r="BX529" t="s">
        <v>462</v>
      </c>
      <c r="BY529" t="s">
        <v>462</v>
      </c>
      <c r="BZ529" t="s">
        <v>462</v>
      </c>
      <c r="CA529" t="s">
        <v>462</v>
      </c>
      <c r="CB529" t="s">
        <v>462</v>
      </c>
    </row>
    <row r="530" spans="2:80" x14ac:dyDescent="0.35">
      <c r="B530" t="s">
        <v>383</v>
      </c>
      <c r="C530" t="s">
        <v>127</v>
      </c>
      <c r="D530" t="s">
        <v>137</v>
      </c>
      <c r="E530" t="s">
        <v>362</v>
      </c>
      <c r="G530" t="s">
        <v>126</v>
      </c>
      <c r="H530">
        <v>2021</v>
      </c>
      <c r="I530" t="s">
        <v>176</v>
      </c>
      <c r="J530">
        <v>3</v>
      </c>
      <c r="K530">
        <v>3</v>
      </c>
      <c r="L530">
        <v>3</v>
      </c>
      <c r="M530">
        <v>2</v>
      </c>
      <c r="N530">
        <v>4</v>
      </c>
      <c r="O530">
        <v>4</v>
      </c>
      <c r="P530">
        <v>3</v>
      </c>
      <c r="Q530">
        <v>4</v>
      </c>
      <c r="R530">
        <v>4</v>
      </c>
      <c r="S530">
        <v>2</v>
      </c>
      <c r="T530">
        <v>4</v>
      </c>
      <c r="U530">
        <v>4</v>
      </c>
      <c r="V530">
        <v>4</v>
      </c>
      <c r="W530">
        <v>4</v>
      </c>
      <c r="X530">
        <v>4</v>
      </c>
      <c r="Y530">
        <v>3</v>
      </c>
      <c r="Z530">
        <v>3</v>
      </c>
      <c r="AA530">
        <v>1</v>
      </c>
      <c r="AB530">
        <v>1</v>
      </c>
      <c r="AC530">
        <v>4</v>
      </c>
      <c r="AD530">
        <v>4</v>
      </c>
      <c r="AE530">
        <v>4</v>
      </c>
      <c r="AF530">
        <v>4</v>
      </c>
      <c r="AG530">
        <v>3</v>
      </c>
      <c r="AH530">
        <v>2</v>
      </c>
      <c r="AI530">
        <v>3</v>
      </c>
      <c r="AJ530">
        <v>3</v>
      </c>
      <c r="AK530">
        <v>3</v>
      </c>
      <c r="AQ530">
        <v>6.67</v>
      </c>
      <c r="AR530">
        <v>6.67</v>
      </c>
      <c r="AS530">
        <v>6.67</v>
      </c>
      <c r="AT530">
        <v>6.67</v>
      </c>
      <c r="AU530">
        <v>10</v>
      </c>
      <c r="AV530">
        <v>10</v>
      </c>
      <c r="AW530">
        <v>6.67</v>
      </c>
      <c r="AX530">
        <v>10</v>
      </c>
      <c r="AY530">
        <v>10</v>
      </c>
      <c r="AZ530">
        <v>6.67</v>
      </c>
      <c r="BA530">
        <v>10</v>
      </c>
      <c r="BB530">
        <v>10</v>
      </c>
      <c r="BC530">
        <v>10</v>
      </c>
      <c r="BD530">
        <v>10</v>
      </c>
      <c r="BE530">
        <v>10</v>
      </c>
      <c r="BF530">
        <v>6.67</v>
      </c>
      <c r="BG530">
        <v>6.67</v>
      </c>
      <c r="BH530">
        <v>10</v>
      </c>
      <c r="BI530">
        <v>10</v>
      </c>
      <c r="BJ530">
        <v>10</v>
      </c>
      <c r="BK530">
        <v>10</v>
      </c>
      <c r="BL530">
        <v>10</v>
      </c>
      <c r="BM530">
        <v>10</v>
      </c>
      <c r="BN530">
        <v>6.67</v>
      </c>
      <c r="BO530">
        <v>3.33</v>
      </c>
      <c r="BP530">
        <v>6.67</v>
      </c>
      <c r="BQ530">
        <v>6.67</v>
      </c>
      <c r="BR530">
        <v>6.67</v>
      </c>
      <c r="BS530">
        <v>10</v>
      </c>
      <c r="BT530">
        <v>6.669999999999999</v>
      </c>
      <c r="BU530">
        <v>8.3350000000000009</v>
      </c>
      <c r="BV530">
        <v>10</v>
      </c>
      <c r="BW530">
        <v>10</v>
      </c>
      <c r="BX530">
        <v>8.89</v>
      </c>
      <c r="BY530">
        <v>8.3350000000000009</v>
      </c>
      <c r="BZ530">
        <v>6.67</v>
      </c>
      <c r="CA530">
        <v>10</v>
      </c>
      <c r="CB530">
        <v>10</v>
      </c>
    </row>
    <row r="531" spans="2:80" x14ac:dyDescent="0.35">
      <c r="B531" t="s">
        <v>383</v>
      </c>
      <c r="C531" t="s">
        <v>127</v>
      </c>
      <c r="D531" t="s">
        <v>137</v>
      </c>
      <c r="E531" t="s">
        <v>362</v>
      </c>
      <c r="G531" t="s">
        <v>126</v>
      </c>
      <c r="H531">
        <v>2021</v>
      </c>
      <c r="I531" t="s">
        <v>177</v>
      </c>
      <c r="J531">
        <v>3</v>
      </c>
      <c r="K531">
        <v>3</v>
      </c>
      <c r="L531">
        <v>3</v>
      </c>
      <c r="M531">
        <v>1</v>
      </c>
      <c r="N531">
        <v>3</v>
      </c>
      <c r="O531">
        <v>3</v>
      </c>
      <c r="P531">
        <v>3</v>
      </c>
      <c r="Q531">
        <v>3</v>
      </c>
      <c r="R531">
        <v>3</v>
      </c>
      <c r="S531">
        <v>3</v>
      </c>
      <c r="T531">
        <v>3</v>
      </c>
      <c r="U531">
        <v>4</v>
      </c>
      <c r="V531">
        <v>3</v>
      </c>
      <c r="W531">
        <v>4</v>
      </c>
      <c r="X531">
        <v>3</v>
      </c>
      <c r="Y531">
        <v>4</v>
      </c>
      <c r="Z531">
        <v>3</v>
      </c>
      <c r="AA531">
        <v>1</v>
      </c>
      <c r="AB531">
        <v>1</v>
      </c>
      <c r="AC531">
        <v>4</v>
      </c>
      <c r="AD531">
        <v>4</v>
      </c>
      <c r="AE531">
        <v>4</v>
      </c>
      <c r="AF531">
        <v>3</v>
      </c>
      <c r="AG531">
        <v>3</v>
      </c>
      <c r="AH531">
        <v>3</v>
      </c>
      <c r="AI531">
        <v>3</v>
      </c>
      <c r="AJ531">
        <v>3</v>
      </c>
      <c r="AK531">
        <v>3</v>
      </c>
      <c r="AQ531">
        <v>6.67</v>
      </c>
      <c r="AR531">
        <v>6.67</v>
      </c>
      <c r="AS531">
        <v>6.67</v>
      </c>
      <c r="AT531">
        <v>10</v>
      </c>
      <c r="AU531">
        <v>6.67</v>
      </c>
      <c r="AV531">
        <v>6.67</v>
      </c>
      <c r="AW531">
        <v>6.67</v>
      </c>
      <c r="AX531">
        <v>6.67</v>
      </c>
      <c r="AY531">
        <v>6.67</v>
      </c>
      <c r="AZ531">
        <v>3.33</v>
      </c>
      <c r="BA531">
        <v>6.67</v>
      </c>
      <c r="BB531">
        <v>10</v>
      </c>
      <c r="BC531">
        <v>6.67</v>
      </c>
      <c r="BD531">
        <v>10</v>
      </c>
      <c r="BE531">
        <v>6.67</v>
      </c>
      <c r="BF531">
        <v>10</v>
      </c>
      <c r="BG531">
        <v>6.67</v>
      </c>
      <c r="BH531">
        <v>10</v>
      </c>
      <c r="BI531">
        <v>10</v>
      </c>
      <c r="BJ531">
        <v>10</v>
      </c>
      <c r="BK531">
        <v>10</v>
      </c>
      <c r="BL531">
        <v>10</v>
      </c>
      <c r="BM531">
        <v>6.67</v>
      </c>
      <c r="BN531">
        <v>6.67</v>
      </c>
      <c r="BO531">
        <v>6.67</v>
      </c>
      <c r="BP531">
        <v>6.67</v>
      </c>
      <c r="BQ531">
        <v>6.67</v>
      </c>
      <c r="BR531">
        <v>6.67</v>
      </c>
      <c r="BS531">
        <v>8.3350000000000009</v>
      </c>
      <c r="BT531">
        <v>6.669999999999999</v>
      </c>
      <c r="BU531">
        <v>8.3350000000000009</v>
      </c>
      <c r="BV531">
        <v>6.67</v>
      </c>
      <c r="BW531">
        <v>6.67</v>
      </c>
      <c r="BX531">
        <v>8.89</v>
      </c>
      <c r="BY531">
        <v>6.67</v>
      </c>
      <c r="BZ531">
        <v>5</v>
      </c>
      <c r="CA531">
        <v>10</v>
      </c>
      <c r="CB531">
        <v>10</v>
      </c>
    </row>
    <row r="532" spans="2:80" x14ac:dyDescent="0.35">
      <c r="B532" t="s">
        <v>383</v>
      </c>
      <c r="C532" t="s">
        <v>127</v>
      </c>
      <c r="D532" t="s">
        <v>137</v>
      </c>
      <c r="E532" t="s">
        <v>362</v>
      </c>
      <c r="G532" t="s">
        <v>126</v>
      </c>
      <c r="H532">
        <v>2021</v>
      </c>
      <c r="I532" t="s">
        <v>177</v>
      </c>
      <c r="J532">
        <v>3</v>
      </c>
      <c r="K532">
        <v>3</v>
      </c>
      <c r="L532">
        <v>3</v>
      </c>
      <c r="M532">
        <v>1</v>
      </c>
      <c r="N532">
        <v>4</v>
      </c>
      <c r="O532">
        <v>3</v>
      </c>
      <c r="P532">
        <v>4</v>
      </c>
      <c r="Q532">
        <v>2</v>
      </c>
      <c r="R532">
        <v>4</v>
      </c>
      <c r="S532">
        <v>3</v>
      </c>
      <c r="T532">
        <v>4</v>
      </c>
      <c r="U532">
        <v>4</v>
      </c>
      <c r="V532">
        <v>4</v>
      </c>
      <c r="W532">
        <v>3</v>
      </c>
      <c r="X532">
        <v>3</v>
      </c>
      <c r="Y532">
        <v>4</v>
      </c>
      <c r="Z532">
        <v>4</v>
      </c>
      <c r="AA532">
        <v>1</v>
      </c>
      <c r="AB532">
        <v>1</v>
      </c>
      <c r="AC532">
        <v>4</v>
      </c>
      <c r="AD532">
        <v>4</v>
      </c>
      <c r="AE532">
        <v>4</v>
      </c>
      <c r="AF532">
        <v>4</v>
      </c>
      <c r="AG532">
        <v>4</v>
      </c>
      <c r="AH532">
        <v>3</v>
      </c>
      <c r="AI532">
        <v>4</v>
      </c>
      <c r="AJ532">
        <v>4</v>
      </c>
      <c r="AK532">
        <v>4</v>
      </c>
      <c r="AQ532">
        <v>6.67</v>
      </c>
      <c r="AR532">
        <v>6.67</v>
      </c>
      <c r="AS532">
        <v>6.67</v>
      </c>
      <c r="AT532">
        <v>10</v>
      </c>
      <c r="AU532">
        <v>10</v>
      </c>
      <c r="AV532">
        <v>6.67</v>
      </c>
      <c r="AW532">
        <v>10</v>
      </c>
      <c r="AX532">
        <v>3.33</v>
      </c>
      <c r="AY532">
        <v>10</v>
      </c>
      <c r="AZ532">
        <v>3.33</v>
      </c>
      <c r="BA532">
        <v>10</v>
      </c>
      <c r="BB532">
        <v>10</v>
      </c>
      <c r="BC532">
        <v>10</v>
      </c>
      <c r="BD532">
        <v>6.67</v>
      </c>
      <c r="BE532">
        <v>6.67</v>
      </c>
      <c r="BF532">
        <v>10</v>
      </c>
      <c r="BG532">
        <v>10</v>
      </c>
      <c r="BH532">
        <v>10</v>
      </c>
      <c r="BI532">
        <v>10</v>
      </c>
      <c r="BJ532">
        <v>10</v>
      </c>
      <c r="BK532">
        <v>10</v>
      </c>
      <c r="BL532">
        <v>10</v>
      </c>
      <c r="BM532">
        <v>10</v>
      </c>
      <c r="BN532">
        <v>10</v>
      </c>
      <c r="BO532">
        <v>6.67</v>
      </c>
      <c r="BP532">
        <v>10</v>
      </c>
      <c r="BQ532">
        <v>10</v>
      </c>
      <c r="BR532">
        <v>10</v>
      </c>
      <c r="BS532">
        <v>10</v>
      </c>
      <c r="BT532">
        <v>6.669999999999999</v>
      </c>
      <c r="BU532">
        <v>10</v>
      </c>
      <c r="BV532">
        <v>6.67</v>
      </c>
      <c r="BW532">
        <v>6.665</v>
      </c>
      <c r="BX532">
        <v>8.89</v>
      </c>
      <c r="BY532">
        <v>10</v>
      </c>
      <c r="BZ532">
        <v>6.665</v>
      </c>
      <c r="CA532">
        <v>10</v>
      </c>
      <c r="CB532">
        <v>10</v>
      </c>
    </row>
    <row r="533" spans="2:80" x14ac:dyDescent="0.35">
      <c r="B533" t="s">
        <v>428</v>
      </c>
      <c r="C533" t="s">
        <v>127</v>
      </c>
      <c r="D533" t="s">
        <v>169</v>
      </c>
      <c r="E533" t="s">
        <v>364</v>
      </c>
      <c r="G533" t="s">
        <v>126</v>
      </c>
      <c r="H533">
        <v>2022</v>
      </c>
      <c r="I533" t="s">
        <v>177</v>
      </c>
      <c r="J533">
        <v>3</v>
      </c>
      <c r="K533">
        <v>3</v>
      </c>
      <c r="L533">
        <v>3</v>
      </c>
      <c r="M533">
        <v>1</v>
      </c>
      <c r="N533">
        <v>4</v>
      </c>
      <c r="O533">
        <v>4</v>
      </c>
      <c r="P533">
        <v>3</v>
      </c>
      <c r="Q533">
        <v>4</v>
      </c>
      <c r="R533">
        <v>4</v>
      </c>
      <c r="S533">
        <v>2</v>
      </c>
      <c r="T533">
        <v>4</v>
      </c>
      <c r="U533">
        <v>4</v>
      </c>
      <c r="V533">
        <v>4</v>
      </c>
      <c r="W533">
        <v>4</v>
      </c>
      <c r="X533">
        <v>4</v>
      </c>
      <c r="Y533">
        <v>4</v>
      </c>
      <c r="Z533">
        <v>3</v>
      </c>
      <c r="AA533">
        <v>2</v>
      </c>
      <c r="AB533">
        <v>1</v>
      </c>
      <c r="AC533">
        <v>4</v>
      </c>
      <c r="AD533">
        <v>3</v>
      </c>
      <c r="AE533">
        <v>4</v>
      </c>
      <c r="AF533">
        <v>3</v>
      </c>
      <c r="AG533">
        <v>3</v>
      </c>
      <c r="AH533">
        <v>4</v>
      </c>
      <c r="AI533">
        <v>4</v>
      </c>
      <c r="AJ533">
        <v>3</v>
      </c>
      <c r="AL533">
        <v>4</v>
      </c>
      <c r="AM533">
        <v>3</v>
      </c>
      <c r="AN533">
        <v>1</v>
      </c>
      <c r="AO533">
        <v>1</v>
      </c>
      <c r="AP533">
        <v>1</v>
      </c>
      <c r="BS533" t="s">
        <v>462</v>
      </c>
      <c r="BT533" t="s">
        <v>462</v>
      </c>
      <c r="BU533" t="s">
        <v>462</v>
      </c>
      <c r="BV533" t="s">
        <v>462</v>
      </c>
      <c r="BW533" t="s">
        <v>462</v>
      </c>
      <c r="BX533" t="s">
        <v>462</v>
      </c>
      <c r="BY533" t="s">
        <v>462</v>
      </c>
      <c r="BZ533" t="s">
        <v>462</v>
      </c>
      <c r="CA533" t="s">
        <v>462</v>
      </c>
      <c r="CB533" t="s">
        <v>462</v>
      </c>
    </row>
    <row r="534" spans="2:80" x14ac:dyDescent="0.35">
      <c r="B534" t="s">
        <v>383</v>
      </c>
      <c r="C534" t="s">
        <v>127</v>
      </c>
      <c r="D534" t="s">
        <v>137</v>
      </c>
      <c r="E534" t="s">
        <v>362</v>
      </c>
      <c r="G534" t="s">
        <v>126</v>
      </c>
      <c r="H534">
        <v>2021</v>
      </c>
      <c r="I534" t="s">
        <v>177</v>
      </c>
      <c r="J534">
        <v>3</v>
      </c>
      <c r="K534">
        <v>3</v>
      </c>
      <c r="L534">
        <v>2</v>
      </c>
      <c r="M534">
        <v>2</v>
      </c>
      <c r="N534">
        <v>4</v>
      </c>
      <c r="O534">
        <v>3</v>
      </c>
      <c r="P534">
        <v>3</v>
      </c>
      <c r="Q534">
        <v>3</v>
      </c>
      <c r="R534">
        <v>3</v>
      </c>
      <c r="S534">
        <v>2</v>
      </c>
      <c r="T534">
        <v>4</v>
      </c>
      <c r="U534">
        <v>3</v>
      </c>
      <c r="V534">
        <v>3</v>
      </c>
      <c r="W534">
        <v>4</v>
      </c>
      <c r="X534">
        <v>4</v>
      </c>
      <c r="Y534">
        <v>3</v>
      </c>
      <c r="Z534">
        <v>3</v>
      </c>
      <c r="AA534">
        <v>1</v>
      </c>
      <c r="AB534">
        <v>1</v>
      </c>
      <c r="AC534">
        <v>4</v>
      </c>
      <c r="AD534">
        <v>4</v>
      </c>
      <c r="AE534">
        <v>3</v>
      </c>
      <c r="AG534">
        <v>3</v>
      </c>
      <c r="AH534">
        <v>2</v>
      </c>
      <c r="AI534">
        <v>3</v>
      </c>
      <c r="AJ534">
        <v>4</v>
      </c>
      <c r="AK534">
        <v>4</v>
      </c>
      <c r="AQ534">
        <v>6.67</v>
      </c>
      <c r="AR534">
        <v>6.67</v>
      </c>
      <c r="AS534">
        <v>3.33</v>
      </c>
      <c r="AT534">
        <v>6.67</v>
      </c>
      <c r="AU534">
        <v>10</v>
      </c>
      <c r="AV534">
        <v>6.67</v>
      </c>
      <c r="AW534">
        <v>6.67</v>
      </c>
      <c r="AX534">
        <v>6.67</v>
      </c>
      <c r="AY534">
        <v>6.67</v>
      </c>
      <c r="AZ534">
        <v>6.67</v>
      </c>
      <c r="BA534">
        <v>10</v>
      </c>
      <c r="BB534">
        <v>6.67</v>
      </c>
      <c r="BC534">
        <v>6.67</v>
      </c>
      <c r="BD534">
        <v>10</v>
      </c>
      <c r="BE534">
        <v>10</v>
      </c>
      <c r="BF534">
        <v>6.67</v>
      </c>
      <c r="BG534">
        <v>6.67</v>
      </c>
      <c r="BH534">
        <v>10</v>
      </c>
      <c r="BI534">
        <v>10</v>
      </c>
      <c r="BJ534">
        <v>10</v>
      </c>
      <c r="BK534">
        <v>10</v>
      </c>
      <c r="BL534">
        <v>6.67</v>
      </c>
      <c r="BN534">
        <v>6.67</v>
      </c>
      <c r="BO534">
        <v>3.33</v>
      </c>
      <c r="BP534">
        <v>6.67</v>
      </c>
      <c r="BQ534">
        <v>10</v>
      </c>
      <c r="BR534">
        <v>10</v>
      </c>
      <c r="BS534">
        <v>8.3350000000000009</v>
      </c>
      <c r="BT534">
        <v>5.5566666666666675</v>
      </c>
      <c r="BU534">
        <v>8.3350000000000009</v>
      </c>
      <c r="BV534">
        <v>8.3350000000000009</v>
      </c>
      <c r="BW534">
        <v>6.67</v>
      </c>
      <c r="BX534">
        <v>8.3350000000000009</v>
      </c>
      <c r="BY534">
        <v>6.67</v>
      </c>
      <c r="BZ534">
        <v>6.67</v>
      </c>
      <c r="CA534">
        <v>10</v>
      </c>
      <c r="CB534">
        <v>8.3350000000000009</v>
      </c>
    </row>
    <row r="535" spans="2:80" x14ac:dyDescent="0.35">
      <c r="B535" t="s">
        <v>383</v>
      </c>
      <c r="C535" t="s">
        <v>127</v>
      </c>
      <c r="D535" t="s">
        <v>137</v>
      </c>
      <c r="E535" t="s">
        <v>362</v>
      </c>
      <c r="G535" t="s">
        <v>126</v>
      </c>
      <c r="H535">
        <v>2021</v>
      </c>
      <c r="I535" t="s">
        <v>176</v>
      </c>
      <c r="J535">
        <v>3</v>
      </c>
      <c r="K535">
        <v>2</v>
      </c>
      <c r="L535">
        <v>1</v>
      </c>
      <c r="M535">
        <v>1</v>
      </c>
      <c r="N535">
        <v>3</v>
      </c>
      <c r="O535">
        <v>4</v>
      </c>
      <c r="P535">
        <v>5</v>
      </c>
      <c r="Q535">
        <v>3</v>
      </c>
      <c r="R535">
        <v>3</v>
      </c>
      <c r="S535">
        <v>3</v>
      </c>
      <c r="T535">
        <v>4</v>
      </c>
      <c r="U535">
        <v>4</v>
      </c>
      <c r="V535">
        <v>3</v>
      </c>
      <c r="W535">
        <v>4</v>
      </c>
      <c r="X535">
        <v>4</v>
      </c>
      <c r="Y535">
        <v>3</v>
      </c>
      <c r="Z535">
        <v>2</v>
      </c>
      <c r="AA535">
        <v>1</v>
      </c>
      <c r="AB535">
        <v>1</v>
      </c>
      <c r="AC535">
        <v>4</v>
      </c>
      <c r="AD535">
        <v>3</v>
      </c>
      <c r="AE535">
        <v>4</v>
      </c>
      <c r="AF535">
        <v>4</v>
      </c>
      <c r="AG535">
        <v>5</v>
      </c>
      <c r="AH535">
        <v>3</v>
      </c>
      <c r="AI535">
        <v>3</v>
      </c>
      <c r="AJ535">
        <v>5</v>
      </c>
      <c r="AK535">
        <v>4</v>
      </c>
      <c r="AQ535">
        <v>6.67</v>
      </c>
      <c r="AR535">
        <v>3.33</v>
      </c>
      <c r="AS535">
        <v>0</v>
      </c>
      <c r="AT535">
        <v>10</v>
      </c>
      <c r="AU535">
        <v>6.67</v>
      </c>
      <c r="AV535">
        <v>10</v>
      </c>
      <c r="AW535" t="s">
        <v>59</v>
      </c>
      <c r="AX535">
        <v>6.67</v>
      </c>
      <c r="AY535">
        <v>6.67</v>
      </c>
      <c r="AZ535">
        <v>3.33</v>
      </c>
      <c r="BA535">
        <v>10</v>
      </c>
      <c r="BB535">
        <v>10</v>
      </c>
      <c r="BC535">
        <v>6.67</v>
      </c>
      <c r="BD535">
        <v>10</v>
      </c>
      <c r="BE535">
        <v>10</v>
      </c>
      <c r="BF535">
        <v>6.67</v>
      </c>
      <c r="BG535">
        <v>3.33</v>
      </c>
      <c r="BH535">
        <v>10</v>
      </c>
      <c r="BI535">
        <v>10</v>
      </c>
      <c r="BJ535">
        <v>10</v>
      </c>
      <c r="BK535">
        <v>6.67</v>
      </c>
      <c r="BL535">
        <v>10</v>
      </c>
      <c r="BM535">
        <v>10</v>
      </c>
      <c r="BN535" t="s">
        <v>59</v>
      </c>
      <c r="BO535">
        <v>6.67</v>
      </c>
      <c r="BP535">
        <v>6.67</v>
      </c>
      <c r="BQ535" t="s">
        <v>59</v>
      </c>
      <c r="BR535">
        <v>10</v>
      </c>
      <c r="BS535">
        <v>8.3350000000000009</v>
      </c>
      <c r="BT535">
        <v>3.3333333333333335</v>
      </c>
      <c r="BU535">
        <v>10</v>
      </c>
      <c r="BV535">
        <v>10</v>
      </c>
      <c r="BW535">
        <v>6.67</v>
      </c>
      <c r="BX535">
        <v>8.89</v>
      </c>
      <c r="BY535">
        <v>5</v>
      </c>
      <c r="BZ535">
        <v>3.33</v>
      </c>
      <c r="CA535">
        <v>8.89</v>
      </c>
      <c r="CB535">
        <v>10</v>
      </c>
    </row>
    <row r="536" spans="2:80" x14ac:dyDescent="0.35">
      <c r="B536" t="s">
        <v>382</v>
      </c>
      <c r="C536" t="s">
        <v>127</v>
      </c>
      <c r="D536" t="s">
        <v>143</v>
      </c>
      <c r="E536" t="s">
        <v>359</v>
      </c>
      <c r="G536" t="s">
        <v>126</v>
      </c>
      <c r="H536">
        <v>2021</v>
      </c>
      <c r="I536" t="s">
        <v>177</v>
      </c>
      <c r="J536">
        <v>3</v>
      </c>
      <c r="K536">
        <v>3</v>
      </c>
      <c r="L536">
        <v>2</v>
      </c>
      <c r="M536">
        <v>1</v>
      </c>
      <c r="N536">
        <v>4</v>
      </c>
      <c r="O536">
        <v>5</v>
      </c>
      <c r="P536">
        <v>4</v>
      </c>
      <c r="Q536">
        <v>4</v>
      </c>
      <c r="R536">
        <v>3</v>
      </c>
      <c r="S536">
        <v>2</v>
      </c>
      <c r="T536">
        <v>4</v>
      </c>
      <c r="U536">
        <v>4</v>
      </c>
      <c r="V536">
        <v>4</v>
      </c>
      <c r="W536">
        <v>4</v>
      </c>
      <c r="X536">
        <v>3</v>
      </c>
      <c r="Y536">
        <v>4</v>
      </c>
      <c r="Z536">
        <v>2</v>
      </c>
      <c r="AA536">
        <v>1</v>
      </c>
      <c r="AB536">
        <v>1</v>
      </c>
      <c r="AC536">
        <v>4</v>
      </c>
      <c r="AD536">
        <v>4</v>
      </c>
      <c r="AE536">
        <v>3</v>
      </c>
      <c r="AF536">
        <v>4</v>
      </c>
      <c r="AG536">
        <v>4</v>
      </c>
      <c r="AH536">
        <v>4</v>
      </c>
      <c r="AI536">
        <v>3</v>
      </c>
      <c r="AJ536">
        <v>4</v>
      </c>
      <c r="AK536">
        <v>4</v>
      </c>
      <c r="AQ536">
        <v>6.67</v>
      </c>
      <c r="AR536">
        <v>6.67</v>
      </c>
      <c r="AS536">
        <v>3.33</v>
      </c>
      <c r="AT536">
        <v>10</v>
      </c>
      <c r="AU536">
        <v>10</v>
      </c>
      <c r="AV536" t="s">
        <v>59</v>
      </c>
      <c r="AW536">
        <v>10</v>
      </c>
      <c r="AX536">
        <v>10</v>
      </c>
      <c r="AY536">
        <v>6.67</v>
      </c>
      <c r="AZ536">
        <v>6.67</v>
      </c>
      <c r="BA536">
        <v>10</v>
      </c>
      <c r="BB536">
        <v>10</v>
      </c>
      <c r="BC536">
        <v>10</v>
      </c>
      <c r="BD536">
        <v>10</v>
      </c>
      <c r="BE536">
        <v>6.67</v>
      </c>
      <c r="BF536">
        <v>10</v>
      </c>
      <c r="BG536">
        <v>3.33</v>
      </c>
      <c r="BH536">
        <v>10</v>
      </c>
      <c r="BI536">
        <v>10</v>
      </c>
      <c r="BJ536">
        <v>10</v>
      </c>
      <c r="BK536">
        <v>10</v>
      </c>
      <c r="BL536">
        <v>6.67</v>
      </c>
      <c r="BM536">
        <v>10</v>
      </c>
      <c r="BN536">
        <v>10</v>
      </c>
      <c r="BO536">
        <v>10</v>
      </c>
      <c r="BP536">
        <v>6.67</v>
      </c>
      <c r="BQ536">
        <v>10</v>
      </c>
      <c r="BR536">
        <v>10</v>
      </c>
      <c r="BS536">
        <v>10</v>
      </c>
      <c r="BT536">
        <v>5.5566666666666675</v>
      </c>
      <c r="BU536">
        <v>10</v>
      </c>
      <c r="BV536">
        <v>6.67</v>
      </c>
      <c r="BW536">
        <v>8.3350000000000009</v>
      </c>
      <c r="BX536">
        <v>10</v>
      </c>
      <c r="BY536">
        <v>6.665</v>
      </c>
      <c r="BZ536">
        <v>8.3350000000000009</v>
      </c>
      <c r="CA536">
        <v>10</v>
      </c>
      <c r="CB536">
        <v>8.3350000000000009</v>
      </c>
    </row>
    <row r="537" spans="2:80" x14ac:dyDescent="0.35">
      <c r="B537" t="s">
        <v>426</v>
      </c>
      <c r="C537" t="s">
        <v>127</v>
      </c>
      <c r="D537" t="s">
        <v>138</v>
      </c>
      <c r="E537" t="s">
        <v>370</v>
      </c>
      <c r="G537" t="s">
        <v>126</v>
      </c>
      <c r="H537">
        <v>2022</v>
      </c>
      <c r="I537" t="s">
        <v>176</v>
      </c>
      <c r="J537">
        <v>3</v>
      </c>
      <c r="K537">
        <v>3</v>
      </c>
      <c r="L537">
        <v>3</v>
      </c>
      <c r="M537">
        <v>2</v>
      </c>
      <c r="N537">
        <v>3</v>
      </c>
      <c r="O537">
        <v>3</v>
      </c>
      <c r="P537">
        <v>3</v>
      </c>
      <c r="Q537">
        <v>2</v>
      </c>
      <c r="R537">
        <v>2</v>
      </c>
      <c r="S537">
        <v>3</v>
      </c>
      <c r="T537">
        <v>3</v>
      </c>
      <c r="U537">
        <v>3</v>
      </c>
      <c r="V537">
        <v>3</v>
      </c>
      <c r="W537">
        <v>2</v>
      </c>
      <c r="X537">
        <v>3</v>
      </c>
      <c r="Y537">
        <v>2</v>
      </c>
      <c r="Z537">
        <v>2</v>
      </c>
      <c r="AA537">
        <v>2</v>
      </c>
      <c r="AB537">
        <v>1</v>
      </c>
      <c r="AC537">
        <v>5</v>
      </c>
      <c r="AD537">
        <v>3</v>
      </c>
      <c r="AE537">
        <v>2</v>
      </c>
      <c r="AF537">
        <v>3</v>
      </c>
      <c r="AG537">
        <v>2</v>
      </c>
      <c r="AH537">
        <v>2</v>
      </c>
      <c r="AI537">
        <v>3</v>
      </c>
      <c r="AJ537">
        <v>2</v>
      </c>
      <c r="AL537">
        <v>3</v>
      </c>
      <c r="AM537">
        <v>1</v>
      </c>
      <c r="AN537">
        <v>1</v>
      </c>
      <c r="AO537">
        <v>2</v>
      </c>
      <c r="AP537">
        <v>2</v>
      </c>
      <c r="BS537" t="s">
        <v>462</v>
      </c>
      <c r="BT537" t="s">
        <v>462</v>
      </c>
      <c r="BU537" t="s">
        <v>462</v>
      </c>
      <c r="BV537" t="s">
        <v>462</v>
      </c>
      <c r="BW537" t="s">
        <v>462</v>
      </c>
      <c r="BX537" t="s">
        <v>462</v>
      </c>
      <c r="BY537" t="s">
        <v>462</v>
      </c>
      <c r="BZ537" t="s">
        <v>462</v>
      </c>
      <c r="CA537" t="s">
        <v>462</v>
      </c>
      <c r="CB537" t="s">
        <v>462</v>
      </c>
    </row>
    <row r="538" spans="2:80" x14ac:dyDescent="0.35">
      <c r="B538" t="s">
        <v>426</v>
      </c>
      <c r="C538" t="s">
        <v>127</v>
      </c>
      <c r="D538" t="s">
        <v>137</v>
      </c>
      <c r="E538" t="s">
        <v>366</v>
      </c>
      <c r="G538" t="s">
        <v>126</v>
      </c>
      <c r="H538">
        <v>2022</v>
      </c>
      <c r="I538" t="s">
        <v>176</v>
      </c>
      <c r="J538">
        <v>3</v>
      </c>
      <c r="K538">
        <v>2</v>
      </c>
      <c r="L538">
        <v>2</v>
      </c>
      <c r="M538">
        <v>1</v>
      </c>
      <c r="N538">
        <v>4</v>
      </c>
      <c r="O538">
        <v>5</v>
      </c>
      <c r="P538">
        <v>2</v>
      </c>
      <c r="Q538">
        <v>3</v>
      </c>
      <c r="R538">
        <v>3</v>
      </c>
      <c r="S538">
        <v>4</v>
      </c>
      <c r="T538">
        <v>3</v>
      </c>
      <c r="U538">
        <v>3</v>
      </c>
      <c r="V538">
        <v>3</v>
      </c>
      <c r="W538">
        <v>3</v>
      </c>
      <c r="X538">
        <v>4</v>
      </c>
      <c r="Y538">
        <v>3</v>
      </c>
      <c r="Z538">
        <v>2</v>
      </c>
      <c r="AA538">
        <v>1</v>
      </c>
      <c r="AB538">
        <v>5</v>
      </c>
      <c r="AC538">
        <v>4</v>
      </c>
      <c r="AD538">
        <v>4</v>
      </c>
      <c r="AE538">
        <v>3</v>
      </c>
      <c r="AF538">
        <v>4</v>
      </c>
      <c r="AG538">
        <v>2</v>
      </c>
      <c r="AH538">
        <v>2</v>
      </c>
      <c r="AI538">
        <v>4</v>
      </c>
      <c r="AJ538">
        <v>3</v>
      </c>
      <c r="AL538">
        <v>3</v>
      </c>
      <c r="AM538">
        <v>1</v>
      </c>
      <c r="AN538">
        <v>1</v>
      </c>
      <c r="AO538">
        <v>1</v>
      </c>
      <c r="AP538">
        <v>2</v>
      </c>
      <c r="BS538" t="s">
        <v>462</v>
      </c>
      <c r="BT538" t="s">
        <v>462</v>
      </c>
      <c r="BU538" t="s">
        <v>462</v>
      </c>
      <c r="BV538" t="s">
        <v>462</v>
      </c>
      <c r="BW538" t="s">
        <v>462</v>
      </c>
      <c r="BX538" t="s">
        <v>462</v>
      </c>
      <c r="BY538" t="s">
        <v>462</v>
      </c>
      <c r="BZ538" t="s">
        <v>462</v>
      </c>
      <c r="CA538" t="s">
        <v>462</v>
      </c>
      <c r="CB538" t="s">
        <v>462</v>
      </c>
    </row>
    <row r="539" spans="2:80" x14ac:dyDescent="0.35">
      <c r="B539" t="s">
        <v>426</v>
      </c>
      <c r="C539" t="s">
        <v>127</v>
      </c>
      <c r="D539" t="s">
        <v>365</v>
      </c>
      <c r="E539" t="s">
        <v>362</v>
      </c>
      <c r="G539" t="s">
        <v>126</v>
      </c>
      <c r="H539">
        <v>2022</v>
      </c>
      <c r="I539" t="s">
        <v>176</v>
      </c>
      <c r="J539">
        <v>3</v>
      </c>
      <c r="K539">
        <v>3</v>
      </c>
      <c r="L539">
        <v>3</v>
      </c>
      <c r="M539">
        <v>2</v>
      </c>
      <c r="N539">
        <v>4</v>
      </c>
      <c r="O539">
        <v>3</v>
      </c>
      <c r="P539">
        <v>3</v>
      </c>
      <c r="Q539">
        <v>5</v>
      </c>
      <c r="R539">
        <v>5</v>
      </c>
      <c r="S539">
        <v>2</v>
      </c>
      <c r="T539">
        <v>3</v>
      </c>
      <c r="U539">
        <v>4</v>
      </c>
      <c r="V539">
        <v>4</v>
      </c>
      <c r="W539">
        <v>3</v>
      </c>
      <c r="X539">
        <v>4</v>
      </c>
      <c r="Y539">
        <v>4</v>
      </c>
      <c r="Z539">
        <v>3</v>
      </c>
      <c r="AA539">
        <v>1</v>
      </c>
      <c r="AB539">
        <v>1</v>
      </c>
      <c r="AC539">
        <v>5</v>
      </c>
      <c r="AD539">
        <v>4</v>
      </c>
      <c r="AE539">
        <v>4</v>
      </c>
      <c r="AF539">
        <v>3</v>
      </c>
      <c r="AG539">
        <v>3</v>
      </c>
      <c r="AH539">
        <v>2</v>
      </c>
      <c r="AI539">
        <v>4</v>
      </c>
      <c r="AJ539">
        <v>3</v>
      </c>
      <c r="AL539">
        <v>3</v>
      </c>
      <c r="AM539">
        <v>3</v>
      </c>
      <c r="AN539">
        <v>1</v>
      </c>
      <c r="AO539">
        <v>2</v>
      </c>
      <c r="AP539">
        <v>1</v>
      </c>
      <c r="BS539" t="s">
        <v>462</v>
      </c>
      <c r="BT539" t="s">
        <v>462</v>
      </c>
      <c r="BU539" t="s">
        <v>462</v>
      </c>
      <c r="BV539" t="s">
        <v>462</v>
      </c>
      <c r="BW539" t="s">
        <v>462</v>
      </c>
      <c r="BX539" t="s">
        <v>462</v>
      </c>
      <c r="BY539" t="s">
        <v>462</v>
      </c>
      <c r="BZ539" t="s">
        <v>462</v>
      </c>
      <c r="CA539" t="s">
        <v>462</v>
      </c>
      <c r="CB539" t="s">
        <v>462</v>
      </c>
    </row>
    <row r="540" spans="2:80" x14ac:dyDescent="0.35">
      <c r="B540" t="s">
        <v>428</v>
      </c>
      <c r="C540" t="s">
        <v>127</v>
      </c>
      <c r="D540" t="s">
        <v>149</v>
      </c>
      <c r="E540" t="s">
        <v>363</v>
      </c>
      <c r="G540" t="s">
        <v>126</v>
      </c>
      <c r="H540">
        <v>2022</v>
      </c>
      <c r="I540" t="s">
        <v>176</v>
      </c>
      <c r="J540">
        <v>3</v>
      </c>
      <c r="K540">
        <v>3</v>
      </c>
      <c r="L540">
        <v>3</v>
      </c>
      <c r="M540">
        <v>3</v>
      </c>
      <c r="N540">
        <v>3</v>
      </c>
      <c r="O540">
        <v>2</v>
      </c>
      <c r="P540">
        <v>3</v>
      </c>
      <c r="Q540">
        <v>3</v>
      </c>
      <c r="R540">
        <v>3</v>
      </c>
      <c r="S540">
        <v>3</v>
      </c>
      <c r="T540">
        <v>3</v>
      </c>
      <c r="U540">
        <v>4</v>
      </c>
      <c r="V540">
        <v>3</v>
      </c>
      <c r="W540">
        <v>4</v>
      </c>
      <c r="X540">
        <v>4</v>
      </c>
      <c r="Y540">
        <v>4</v>
      </c>
      <c r="Z540">
        <v>3</v>
      </c>
      <c r="AA540">
        <v>2</v>
      </c>
      <c r="AB540">
        <v>2</v>
      </c>
      <c r="AC540">
        <v>3</v>
      </c>
      <c r="AD540">
        <v>2</v>
      </c>
      <c r="AE540">
        <v>4</v>
      </c>
      <c r="AF540">
        <v>3</v>
      </c>
      <c r="AG540">
        <v>4</v>
      </c>
      <c r="AH540">
        <v>3</v>
      </c>
      <c r="AI540">
        <v>3</v>
      </c>
      <c r="AJ540">
        <v>4</v>
      </c>
      <c r="AL540">
        <v>4</v>
      </c>
      <c r="AM540">
        <v>2</v>
      </c>
      <c r="AN540">
        <v>2</v>
      </c>
      <c r="AO540">
        <v>1</v>
      </c>
      <c r="AP540">
        <v>1</v>
      </c>
      <c r="BS540" t="s">
        <v>462</v>
      </c>
      <c r="BT540" t="s">
        <v>462</v>
      </c>
      <c r="BU540" t="s">
        <v>462</v>
      </c>
      <c r="BV540" t="s">
        <v>462</v>
      </c>
      <c r="BW540" t="s">
        <v>462</v>
      </c>
      <c r="BX540" t="s">
        <v>462</v>
      </c>
      <c r="BY540" t="s">
        <v>462</v>
      </c>
      <c r="BZ540" t="s">
        <v>462</v>
      </c>
      <c r="CA540" t="s">
        <v>462</v>
      </c>
      <c r="CB540" t="s">
        <v>462</v>
      </c>
    </row>
    <row r="541" spans="2:80" x14ac:dyDescent="0.35">
      <c r="B541" t="s">
        <v>382</v>
      </c>
      <c r="C541" t="s">
        <v>127</v>
      </c>
      <c r="D541" t="s">
        <v>143</v>
      </c>
      <c r="E541" t="s">
        <v>359</v>
      </c>
      <c r="G541" t="s">
        <v>126</v>
      </c>
      <c r="H541">
        <v>2021</v>
      </c>
      <c r="I541" t="s">
        <v>176</v>
      </c>
      <c r="J541">
        <v>3</v>
      </c>
      <c r="K541">
        <v>3</v>
      </c>
      <c r="L541">
        <v>3</v>
      </c>
      <c r="M541">
        <v>3</v>
      </c>
      <c r="N541">
        <v>3</v>
      </c>
      <c r="O541">
        <v>4</v>
      </c>
      <c r="P541">
        <v>4</v>
      </c>
      <c r="Q541">
        <v>4</v>
      </c>
      <c r="R541">
        <v>4</v>
      </c>
      <c r="S541">
        <v>3</v>
      </c>
      <c r="T541">
        <v>4</v>
      </c>
      <c r="U541">
        <v>3</v>
      </c>
      <c r="V541">
        <v>4</v>
      </c>
      <c r="W541">
        <v>4</v>
      </c>
      <c r="X541">
        <v>4</v>
      </c>
      <c r="Y541">
        <v>3</v>
      </c>
      <c r="Z541">
        <v>2</v>
      </c>
      <c r="AA541">
        <v>3</v>
      </c>
      <c r="AB541">
        <v>2</v>
      </c>
      <c r="AC541">
        <v>4</v>
      </c>
      <c r="AD541">
        <v>4</v>
      </c>
      <c r="AE541">
        <v>4</v>
      </c>
      <c r="AF541">
        <v>3</v>
      </c>
      <c r="AG541">
        <v>4</v>
      </c>
      <c r="AH541">
        <v>3</v>
      </c>
      <c r="AI541">
        <v>4</v>
      </c>
      <c r="AJ541">
        <v>4</v>
      </c>
      <c r="AK541">
        <v>4</v>
      </c>
      <c r="AQ541">
        <v>6.67</v>
      </c>
      <c r="AR541">
        <v>6.67</v>
      </c>
      <c r="AS541">
        <v>6.67</v>
      </c>
      <c r="AT541">
        <v>3.33</v>
      </c>
      <c r="AU541">
        <v>6.67</v>
      </c>
      <c r="AV541">
        <v>10</v>
      </c>
      <c r="AW541">
        <v>10</v>
      </c>
      <c r="AX541">
        <v>10</v>
      </c>
      <c r="AY541">
        <v>10</v>
      </c>
      <c r="AZ541">
        <v>3.33</v>
      </c>
      <c r="BA541">
        <v>10</v>
      </c>
      <c r="BB541">
        <v>6.67</v>
      </c>
      <c r="BC541">
        <v>10</v>
      </c>
      <c r="BD541">
        <v>10</v>
      </c>
      <c r="BE541">
        <v>10</v>
      </c>
      <c r="BF541">
        <v>6.67</v>
      </c>
      <c r="BG541">
        <v>3.33</v>
      </c>
      <c r="BH541">
        <v>3.33</v>
      </c>
      <c r="BI541">
        <v>6.67</v>
      </c>
      <c r="BJ541">
        <v>10</v>
      </c>
      <c r="BK541">
        <v>10</v>
      </c>
      <c r="BL541">
        <v>10</v>
      </c>
      <c r="BM541">
        <v>6.67</v>
      </c>
      <c r="BN541">
        <v>10</v>
      </c>
      <c r="BO541">
        <v>6.67</v>
      </c>
      <c r="BP541">
        <v>10</v>
      </c>
      <c r="BQ541">
        <v>10</v>
      </c>
      <c r="BR541">
        <v>10</v>
      </c>
      <c r="BS541">
        <v>6.67</v>
      </c>
      <c r="BT541">
        <v>6.669999999999999</v>
      </c>
      <c r="BU541">
        <v>6.665</v>
      </c>
      <c r="BV541">
        <v>10</v>
      </c>
      <c r="BW541">
        <v>10</v>
      </c>
      <c r="BX541">
        <v>7.7800000000000011</v>
      </c>
      <c r="BY541">
        <v>6.665</v>
      </c>
      <c r="BZ541">
        <v>6.665</v>
      </c>
      <c r="CA541">
        <v>6.666666666666667</v>
      </c>
      <c r="CB541">
        <v>10</v>
      </c>
    </row>
    <row r="542" spans="2:80" x14ac:dyDescent="0.35">
      <c r="B542" t="s">
        <v>428</v>
      </c>
      <c r="C542" t="s">
        <v>127</v>
      </c>
      <c r="D542" t="s">
        <v>140</v>
      </c>
      <c r="E542" t="s">
        <v>363</v>
      </c>
      <c r="G542" t="s">
        <v>126</v>
      </c>
      <c r="H542">
        <v>2022</v>
      </c>
      <c r="I542" t="s">
        <v>177</v>
      </c>
      <c r="J542">
        <v>3</v>
      </c>
      <c r="K542">
        <v>3</v>
      </c>
      <c r="L542">
        <v>4</v>
      </c>
      <c r="M542">
        <v>1</v>
      </c>
      <c r="N542">
        <v>3</v>
      </c>
      <c r="O542">
        <v>4</v>
      </c>
      <c r="P542">
        <v>3</v>
      </c>
      <c r="Q542">
        <v>5</v>
      </c>
      <c r="R542">
        <v>4</v>
      </c>
      <c r="S542">
        <v>2</v>
      </c>
      <c r="T542">
        <v>4</v>
      </c>
      <c r="U542">
        <v>4</v>
      </c>
      <c r="V542">
        <v>3</v>
      </c>
      <c r="W542">
        <v>4</v>
      </c>
      <c r="X542">
        <v>4</v>
      </c>
      <c r="Y542">
        <v>3</v>
      </c>
      <c r="Z542">
        <v>3</v>
      </c>
      <c r="AA542">
        <v>1</v>
      </c>
      <c r="AB542">
        <v>1</v>
      </c>
      <c r="AC542">
        <v>4</v>
      </c>
      <c r="AD542">
        <v>4</v>
      </c>
      <c r="AE542">
        <v>3</v>
      </c>
      <c r="AF542">
        <v>3</v>
      </c>
      <c r="AG542">
        <v>3</v>
      </c>
      <c r="AH542">
        <v>4</v>
      </c>
      <c r="AI542">
        <v>4</v>
      </c>
      <c r="AJ542">
        <v>4</v>
      </c>
      <c r="AL542">
        <v>3</v>
      </c>
      <c r="AM542">
        <v>2</v>
      </c>
      <c r="AN542">
        <v>1</v>
      </c>
      <c r="AO542">
        <v>1</v>
      </c>
      <c r="AP542">
        <v>1</v>
      </c>
      <c r="BS542" t="s">
        <v>462</v>
      </c>
      <c r="BT542" t="s">
        <v>462</v>
      </c>
      <c r="BU542" t="s">
        <v>462</v>
      </c>
      <c r="BV542" t="s">
        <v>462</v>
      </c>
      <c r="BW542" t="s">
        <v>462</v>
      </c>
      <c r="BX542" t="s">
        <v>462</v>
      </c>
      <c r="BY542" t="s">
        <v>462</v>
      </c>
      <c r="BZ542" t="s">
        <v>462</v>
      </c>
      <c r="CA542" t="s">
        <v>462</v>
      </c>
      <c r="CB542" t="s">
        <v>462</v>
      </c>
    </row>
    <row r="543" spans="2:80" x14ac:dyDescent="0.35">
      <c r="B543" t="s">
        <v>383</v>
      </c>
      <c r="C543" t="s">
        <v>127</v>
      </c>
      <c r="D543" t="s">
        <v>132</v>
      </c>
      <c r="E543" t="s">
        <v>366</v>
      </c>
      <c r="G543" t="s">
        <v>126</v>
      </c>
      <c r="H543">
        <v>2021</v>
      </c>
      <c r="I543" t="s">
        <v>177</v>
      </c>
      <c r="J543">
        <v>3</v>
      </c>
      <c r="K543">
        <v>3</v>
      </c>
      <c r="L543">
        <v>5</v>
      </c>
      <c r="M543">
        <v>5</v>
      </c>
      <c r="N543">
        <v>5</v>
      </c>
      <c r="O543">
        <v>1</v>
      </c>
      <c r="P543">
        <v>5</v>
      </c>
      <c r="Q543">
        <v>5</v>
      </c>
      <c r="R543">
        <v>5</v>
      </c>
      <c r="S543">
        <v>4</v>
      </c>
      <c r="T543">
        <v>4</v>
      </c>
      <c r="U543">
        <v>4</v>
      </c>
      <c r="V543">
        <v>4</v>
      </c>
      <c r="W543">
        <v>4</v>
      </c>
      <c r="X543">
        <v>3</v>
      </c>
      <c r="Y543">
        <v>4</v>
      </c>
      <c r="Z543">
        <v>3</v>
      </c>
      <c r="AA543">
        <v>1</v>
      </c>
      <c r="AB543">
        <v>1</v>
      </c>
      <c r="AC543">
        <v>4</v>
      </c>
      <c r="AD543">
        <v>4</v>
      </c>
      <c r="AE543">
        <v>3</v>
      </c>
      <c r="AF543">
        <v>4</v>
      </c>
      <c r="AG543">
        <v>4</v>
      </c>
      <c r="AH543">
        <v>5</v>
      </c>
      <c r="AI543">
        <v>4</v>
      </c>
      <c r="AJ543">
        <v>4</v>
      </c>
      <c r="AK543">
        <v>4</v>
      </c>
      <c r="AQ543">
        <v>6.67</v>
      </c>
      <c r="AR543">
        <v>6.67</v>
      </c>
      <c r="AS543" t="s">
        <v>59</v>
      </c>
      <c r="AT543" t="s">
        <v>59</v>
      </c>
      <c r="AU543" t="s">
        <v>59</v>
      </c>
      <c r="AV543">
        <v>0</v>
      </c>
      <c r="AW543" t="s">
        <v>59</v>
      </c>
      <c r="AX543" t="s">
        <v>59</v>
      </c>
      <c r="AY543" t="s">
        <v>59</v>
      </c>
      <c r="AZ543">
        <v>0</v>
      </c>
      <c r="BA543">
        <v>10</v>
      </c>
      <c r="BB543">
        <v>10</v>
      </c>
      <c r="BC543">
        <v>10</v>
      </c>
      <c r="BD543">
        <v>10</v>
      </c>
      <c r="BE543">
        <v>6.67</v>
      </c>
      <c r="BF543">
        <v>10</v>
      </c>
      <c r="BG543">
        <v>6.67</v>
      </c>
      <c r="BH543">
        <v>10</v>
      </c>
      <c r="BI543">
        <v>10</v>
      </c>
      <c r="BJ543">
        <v>10</v>
      </c>
      <c r="BK543">
        <v>10</v>
      </c>
      <c r="BL543">
        <v>6.67</v>
      </c>
      <c r="BM543">
        <v>10</v>
      </c>
      <c r="BN543">
        <v>10</v>
      </c>
      <c r="BO543" t="s">
        <v>59</v>
      </c>
      <c r="BP543">
        <v>10</v>
      </c>
      <c r="BQ543">
        <v>10</v>
      </c>
      <c r="BR543">
        <v>10</v>
      </c>
      <c r="BS543">
        <v>10</v>
      </c>
      <c r="BT543">
        <v>6.67</v>
      </c>
      <c r="BU543">
        <v>10</v>
      </c>
      <c r="BV543">
        <v>3.335</v>
      </c>
      <c r="BW543" t="s">
        <v>462</v>
      </c>
      <c r="BX543">
        <v>10</v>
      </c>
      <c r="BY543">
        <v>8.3350000000000009</v>
      </c>
      <c r="BZ543">
        <v>0</v>
      </c>
      <c r="CA543">
        <v>10</v>
      </c>
      <c r="CB543">
        <v>8.3350000000000009</v>
      </c>
    </row>
    <row r="544" spans="2:80" x14ac:dyDescent="0.35">
      <c r="B544" t="s">
        <v>383</v>
      </c>
      <c r="C544" t="s">
        <v>127</v>
      </c>
      <c r="D544" t="s">
        <v>131</v>
      </c>
      <c r="E544" t="s">
        <v>366</v>
      </c>
      <c r="G544" t="s">
        <v>126</v>
      </c>
      <c r="H544">
        <v>2021</v>
      </c>
      <c r="I544" t="s">
        <v>176</v>
      </c>
      <c r="J544">
        <v>3</v>
      </c>
      <c r="K544">
        <v>3</v>
      </c>
      <c r="L544">
        <v>2</v>
      </c>
      <c r="M544">
        <v>2</v>
      </c>
      <c r="N544">
        <v>4</v>
      </c>
      <c r="O544">
        <v>5</v>
      </c>
      <c r="P544">
        <v>4</v>
      </c>
      <c r="Q544">
        <v>3</v>
      </c>
      <c r="R544">
        <v>3</v>
      </c>
      <c r="S544">
        <v>2</v>
      </c>
      <c r="T544">
        <v>4</v>
      </c>
      <c r="U544">
        <v>4</v>
      </c>
      <c r="V544">
        <v>4</v>
      </c>
      <c r="W544">
        <v>4</v>
      </c>
      <c r="X544">
        <v>4</v>
      </c>
      <c r="Y544">
        <v>4</v>
      </c>
      <c r="Z544">
        <v>3</v>
      </c>
      <c r="AA544">
        <v>1</v>
      </c>
      <c r="AB544">
        <v>1</v>
      </c>
      <c r="AC544">
        <v>4</v>
      </c>
      <c r="AD544">
        <v>4</v>
      </c>
      <c r="AE544">
        <v>4</v>
      </c>
      <c r="AF544">
        <v>3</v>
      </c>
      <c r="AG544">
        <v>1</v>
      </c>
      <c r="AH544">
        <v>3</v>
      </c>
      <c r="AI544">
        <v>2</v>
      </c>
      <c r="AJ544">
        <v>3</v>
      </c>
      <c r="AK544">
        <v>3</v>
      </c>
      <c r="AQ544">
        <v>6.67</v>
      </c>
      <c r="AR544">
        <v>6.67</v>
      </c>
      <c r="AS544">
        <v>3.33</v>
      </c>
      <c r="AT544">
        <v>6.67</v>
      </c>
      <c r="AU544">
        <v>10</v>
      </c>
      <c r="AV544" t="s">
        <v>59</v>
      </c>
      <c r="AW544">
        <v>10</v>
      </c>
      <c r="AX544">
        <v>6.67</v>
      </c>
      <c r="AY544">
        <v>6.67</v>
      </c>
      <c r="AZ544">
        <v>6.67</v>
      </c>
      <c r="BA544">
        <v>10</v>
      </c>
      <c r="BB544">
        <v>10</v>
      </c>
      <c r="BC544">
        <v>10</v>
      </c>
      <c r="BD544">
        <v>10</v>
      </c>
      <c r="BE544">
        <v>10</v>
      </c>
      <c r="BF544">
        <v>10</v>
      </c>
      <c r="BG544">
        <v>6.67</v>
      </c>
      <c r="BH544">
        <v>10</v>
      </c>
      <c r="BI544">
        <v>10</v>
      </c>
      <c r="BJ544">
        <v>10</v>
      </c>
      <c r="BK544">
        <v>10</v>
      </c>
      <c r="BL544">
        <v>10</v>
      </c>
      <c r="BM544">
        <v>6.67</v>
      </c>
      <c r="BN544">
        <v>0</v>
      </c>
      <c r="BO544">
        <v>6.67</v>
      </c>
      <c r="BP544">
        <v>3.33</v>
      </c>
      <c r="BQ544">
        <v>6.67</v>
      </c>
      <c r="BR544">
        <v>6.67</v>
      </c>
      <c r="BS544">
        <v>10</v>
      </c>
      <c r="BT544">
        <v>5.5566666666666675</v>
      </c>
      <c r="BU544">
        <v>8.3350000000000009</v>
      </c>
      <c r="BV544">
        <v>10</v>
      </c>
      <c r="BW544">
        <v>6.67</v>
      </c>
      <c r="BX544">
        <v>8.89</v>
      </c>
      <c r="BY544">
        <v>8.3350000000000009</v>
      </c>
      <c r="BZ544">
        <v>8.3350000000000009</v>
      </c>
      <c r="CA544">
        <v>10</v>
      </c>
      <c r="CB544">
        <v>10</v>
      </c>
    </row>
    <row r="545" spans="2:80" x14ac:dyDescent="0.35">
      <c r="B545" t="s">
        <v>382</v>
      </c>
      <c r="C545" t="s">
        <v>127</v>
      </c>
      <c r="D545" t="s">
        <v>146</v>
      </c>
      <c r="E545" t="s">
        <v>364</v>
      </c>
      <c r="G545" t="s">
        <v>126</v>
      </c>
      <c r="H545">
        <v>2021</v>
      </c>
      <c r="I545" t="s">
        <v>177</v>
      </c>
      <c r="J545">
        <v>3</v>
      </c>
      <c r="K545">
        <v>4</v>
      </c>
      <c r="L545">
        <v>3</v>
      </c>
      <c r="M545">
        <v>2</v>
      </c>
      <c r="N545">
        <v>4</v>
      </c>
      <c r="O545">
        <v>3</v>
      </c>
      <c r="P545">
        <v>3</v>
      </c>
      <c r="Q545">
        <v>3</v>
      </c>
      <c r="R545">
        <v>4</v>
      </c>
      <c r="S545">
        <v>3</v>
      </c>
      <c r="T545">
        <v>4</v>
      </c>
      <c r="U545">
        <v>4</v>
      </c>
      <c r="V545">
        <v>4</v>
      </c>
      <c r="W545">
        <v>4</v>
      </c>
      <c r="X545">
        <v>4</v>
      </c>
      <c r="Y545">
        <v>3</v>
      </c>
      <c r="Z545">
        <v>3</v>
      </c>
      <c r="AA545">
        <v>1</v>
      </c>
      <c r="AB545">
        <v>1</v>
      </c>
      <c r="AC545">
        <v>4</v>
      </c>
      <c r="AD545">
        <v>4</v>
      </c>
      <c r="AE545">
        <v>3</v>
      </c>
      <c r="AF545">
        <v>3</v>
      </c>
      <c r="AG545">
        <v>4</v>
      </c>
      <c r="AH545">
        <v>4</v>
      </c>
      <c r="AI545">
        <v>4</v>
      </c>
      <c r="AJ545">
        <v>4</v>
      </c>
      <c r="AK545">
        <v>4</v>
      </c>
      <c r="AQ545">
        <v>6.67</v>
      </c>
      <c r="AR545">
        <v>10</v>
      </c>
      <c r="AS545">
        <v>6.67</v>
      </c>
      <c r="AT545">
        <v>6.67</v>
      </c>
      <c r="AU545">
        <v>10</v>
      </c>
      <c r="AV545">
        <v>6.67</v>
      </c>
      <c r="AW545">
        <v>6.67</v>
      </c>
      <c r="AX545">
        <v>6.67</v>
      </c>
      <c r="AY545">
        <v>10</v>
      </c>
      <c r="AZ545">
        <v>3.33</v>
      </c>
      <c r="BA545">
        <v>10</v>
      </c>
      <c r="BB545">
        <v>10</v>
      </c>
      <c r="BC545">
        <v>10</v>
      </c>
      <c r="BD545">
        <v>10</v>
      </c>
      <c r="BE545">
        <v>10</v>
      </c>
      <c r="BF545">
        <v>6.67</v>
      </c>
      <c r="BG545">
        <v>6.67</v>
      </c>
      <c r="BH545">
        <v>10</v>
      </c>
      <c r="BI545">
        <v>10</v>
      </c>
      <c r="BJ545">
        <v>10</v>
      </c>
      <c r="BK545">
        <v>10</v>
      </c>
      <c r="BL545">
        <v>6.67</v>
      </c>
      <c r="BM545">
        <v>6.67</v>
      </c>
      <c r="BN545">
        <v>10</v>
      </c>
      <c r="BO545">
        <v>10</v>
      </c>
      <c r="BP545">
        <v>10</v>
      </c>
      <c r="BQ545">
        <v>10</v>
      </c>
      <c r="BR545">
        <v>10</v>
      </c>
      <c r="BS545">
        <v>10</v>
      </c>
      <c r="BT545">
        <v>7.7800000000000011</v>
      </c>
      <c r="BU545">
        <v>8.3350000000000009</v>
      </c>
      <c r="BV545">
        <v>8.3350000000000009</v>
      </c>
      <c r="BW545">
        <v>8.3350000000000009</v>
      </c>
      <c r="BX545">
        <v>7.7800000000000011</v>
      </c>
      <c r="BY545">
        <v>8.3350000000000009</v>
      </c>
      <c r="BZ545">
        <v>5</v>
      </c>
      <c r="CA545">
        <v>10</v>
      </c>
      <c r="CB545">
        <v>8.3350000000000009</v>
      </c>
    </row>
    <row r="546" spans="2:80" x14ac:dyDescent="0.35">
      <c r="B546" t="s">
        <v>426</v>
      </c>
      <c r="C546" t="s">
        <v>127</v>
      </c>
      <c r="D546" t="s">
        <v>147</v>
      </c>
      <c r="E546" t="s">
        <v>362</v>
      </c>
      <c r="G546" t="s">
        <v>126</v>
      </c>
      <c r="H546">
        <v>2022</v>
      </c>
      <c r="I546" t="s">
        <v>177</v>
      </c>
      <c r="J546">
        <v>3</v>
      </c>
      <c r="K546">
        <v>3</v>
      </c>
      <c r="L546">
        <v>3</v>
      </c>
      <c r="M546">
        <v>3</v>
      </c>
      <c r="N546">
        <v>2</v>
      </c>
      <c r="O546">
        <v>3</v>
      </c>
      <c r="P546">
        <v>3</v>
      </c>
      <c r="Q546">
        <v>3</v>
      </c>
      <c r="R546">
        <v>3</v>
      </c>
      <c r="S546">
        <v>4</v>
      </c>
      <c r="T546">
        <v>3</v>
      </c>
      <c r="U546">
        <v>4</v>
      </c>
      <c r="V546">
        <v>3</v>
      </c>
      <c r="W546">
        <v>3</v>
      </c>
      <c r="X546">
        <v>3</v>
      </c>
      <c r="Y546">
        <v>2</v>
      </c>
      <c r="Z546">
        <v>3</v>
      </c>
      <c r="AA546">
        <v>2</v>
      </c>
      <c r="AB546">
        <v>1</v>
      </c>
      <c r="AC546">
        <v>4</v>
      </c>
      <c r="AD546">
        <v>4</v>
      </c>
      <c r="AE546">
        <v>3</v>
      </c>
      <c r="AG546">
        <v>3</v>
      </c>
      <c r="AH546">
        <v>3</v>
      </c>
      <c r="AI546">
        <v>5</v>
      </c>
      <c r="AJ546">
        <v>3</v>
      </c>
      <c r="AL546">
        <v>3</v>
      </c>
      <c r="AM546">
        <v>3</v>
      </c>
      <c r="AN546">
        <v>1</v>
      </c>
      <c r="AO546">
        <v>2</v>
      </c>
      <c r="AP546">
        <v>3</v>
      </c>
      <c r="BS546" t="s">
        <v>462</v>
      </c>
      <c r="BT546" t="s">
        <v>462</v>
      </c>
      <c r="BU546" t="s">
        <v>462</v>
      </c>
      <c r="BV546" t="s">
        <v>462</v>
      </c>
      <c r="BW546" t="s">
        <v>462</v>
      </c>
      <c r="BX546" t="s">
        <v>462</v>
      </c>
      <c r="BY546" t="s">
        <v>462</v>
      </c>
      <c r="BZ546" t="s">
        <v>462</v>
      </c>
      <c r="CA546" t="s">
        <v>462</v>
      </c>
      <c r="CB546" t="s">
        <v>462</v>
      </c>
    </row>
    <row r="547" spans="2:80" x14ac:dyDescent="0.35">
      <c r="B547" t="s">
        <v>426</v>
      </c>
      <c r="C547" t="s">
        <v>127</v>
      </c>
      <c r="D547" t="s">
        <v>147</v>
      </c>
      <c r="E547" t="s">
        <v>362</v>
      </c>
      <c r="G547" t="s">
        <v>126</v>
      </c>
      <c r="H547">
        <v>2022</v>
      </c>
      <c r="I547" t="s">
        <v>177</v>
      </c>
      <c r="J547">
        <v>3</v>
      </c>
      <c r="K547">
        <v>3</v>
      </c>
      <c r="L547">
        <v>3</v>
      </c>
      <c r="M547">
        <v>1</v>
      </c>
      <c r="N547">
        <v>4</v>
      </c>
      <c r="O547">
        <v>5</v>
      </c>
      <c r="P547">
        <v>5</v>
      </c>
      <c r="Q547">
        <v>3</v>
      </c>
      <c r="R547">
        <v>3</v>
      </c>
      <c r="S547">
        <v>2</v>
      </c>
      <c r="T547">
        <v>4</v>
      </c>
      <c r="U547">
        <v>4</v>
      </c>
      <c r="V547">
        <v>3</v>
      </c>
      <c r="W547">
        <v>4</v>
      </c>
      <c r="X547">
        <v>4</v>
      </c>
      <c r="Y547">
        <v>5</v>
      </c>
      <c r="Z547">
        <v>2</v>
      </c>
      <c r="AA547">
        <v>1</v>
      </c>
      <c r="AB547">
        <v>1</v>
      </c>
      <c r="AC547">
        <v>3</v>
      </c>
      <c r="AD547">
        <v>3</v>
      </c>
      <c r="AE547">
        <v>4</v>
      </c>
      <c r="AF547">
        <v>3</v>
      </c>
      <c r="AG547">
        <v>2</v>
      </c>
      <c r="AH547">
        <v>2</v>
      </c>
      <c r="AI547">
        <v>5</v>
      </c>
      <c r="AJ547">
        <v>3</v>
      </c>
      <c r="AL547">
        <v>3</v>
      </c>
      <c r="AM547">
        <v>1</v>
      </c>
      <c r="AN547">
        <v>1</v>
      </c>
      <c r="AO547">
        <v>1</v>
      </c>
      <c r="AP547">
        <v>1</v>
      </c>
      <c r="BS547" t="s">
        <v>462</v>
      </c>
      <c r="BT547" t="s">
        <v>462</v>
      </c>
      <c r="BU547" t="s">
        <v>462</v>
      </c>
      <c r="BV547" t="s">
        <v>462</v>
      </c>
      <c r="BW547" t="s">
        <v>462</v>
      </c>
      <c r="BX547" t="s">
        <v>462</v>
      </c>
      <c r="BY547" t="s">
        <v>462</v>
      </c>
      <c r="BZ547" t="s">
        <v>462</v>
      </c>
      <c r="CA547" t="s">
        <v>462</v>
      </c>
      <c r="CB547" t="s">
        <v>462</v>
      </c>
    </row>
    <row r="548" spans="2:80" x14ac:dyDescent="0.35">
      <c r="B548" t="s">
        <v>426</v>
      </c>
      <c r="C548" t="s">
        <v>127</v>
      </c>
      <c r="D548" t="s">
        <v>147</v>
      </c>
      <c r="E548" t="s">
        <v>362</v>
      </c>
      <c r="G548" t="s">
        <v>126</v>
      </c>
      <c r="H548">
        <v>2022</v>
      </c>
      <c r="I548" t="s">
        <v>177</v>
      </c>
      <c r="J548">
        <v>3</v>
      </c>
      <c r="K548">
        <v>3</v>
      </c>
      <c r="L548">
        <v>3</v>
      </c>
      <c r="M548">
        <v>5</v>
      </c>
      <c r="N548">
        <v>3</v>
      </c>
      <c r="O548">
        <v>5</v>
      </c>
      <c r="P548">
        <v>2</v>
      </c>
      <c r="Q548">
        <v>3</v>
      </c>
      <c r="R548">
        <v>5</v>
      </c>
      <c r="S548">
        <v>3</v>
      </c>
      <c r="T548">
        <v>3</v>
      </c>
      <c r="U548">
        <v>3</v>
      </c>
      <c r="V548">
        <v>3</v>
      </c>
      <c r="W548">
        <v>3</v>
      </c>
      <c r="X548">
        <v>3</v>
      </c>
      <c r="Y548">
        <v>3</v>
      </c>
      <c r="Z548">
        <v>2</v>
      </c>
      <c r="AA548">
        <v>1</v>
      </c>
      <c r="AB548">
        <v>1</v>
      </c>
      <c r="AC548">
        <v>3</v>
      </c>
      <c r="AD548">
        <v>3</v>
      </c>
      <c r="AE548">
        <v>3</v>
      </c>
      <c r="AF548">
        <v>3</v>
      </c>
      <c r="AG548">
        <v>3</v>
      </c>
      <c r="AH548">
        <v>2</v>
      </c>
      <c r="AI548">
        <v>3</v>
      </c>
      <c r="AJ548">
        <v>3</v>
      </c>
      <c r="AL548">
        <v>3</v>
      </c>
      <c r="AM548">
        <v>1</v>
      </c>
      <c r="AN548">
        <v>1</v>
      </c>
      <c r="AO548">
        <v>1</v>
      </c>
      <c r="AP548">
        <v>2</v>
      </c>
      <c r="BS548" t="s">
        <v>462</v>
      </c>
      <c r="BT548" t="s">
        <v>462</v>
      </c>
      <c r="BU548" t="s">
        <v>462</v>
      </c>
      <c r="BV548" t="s">
        <v>462</v>
      </c>
      <c r="BW548" t="s">
        <v>462</v>
      </c>
      <c r="BX548" t="s">
        <v>462</v>
      </c>
      <c r="BY548" t="s">
        <v>462</v>
      </c>
      <c r="BZ548" t="s">
        <v>462</v>
      </c>
      <c r="CA548" t="s">
        <v>462</v>
      </c>
      <c r="CB548" t="s">
        <v>462</v>
      </c>
    </row>
    <row r="549" spans="2:80" x14ac:dyDescent="0.35">
      <c r="B549" t="s">
        <v>383</v>
      </c>
      <c r="C549" t="s">
        <v>127</v>
      </c>
      <c r="D549" t="s">
        <v>146</v>
      </c>
      <c r="E549" t="s">
        <v>362</v>
      </c>
      <c r="G549" t="s">
        <v>126</v>
      </c>
      <c r="H549">
        <v>2021</v>
      </c>
      <c r="I549" t="s">
        <v>176</v>
      </c>
      <c r="J549">
        <v>3</v>
      </c>
      <c r="K549">
        <v>4</v>
      </c>
      <c r="L549">
        <v>5</v>
      </c>
      <c r="M549">
        <v>2</v>
      </c>
      <c r="N549">
        <v>4</v>
      </c>
      <c r="O549">
        <v>3</v>
      </c>
      <c r="P549">
        <v>3</v>
      </c>
      <c r="Q549">
        <v>4</v>
      </c>
      <c r="R549">
        <v>4</v>
      </c>
      <c r="S549">
        <v>1</v>
      </c>
      <c r="T549">
        <v>4</v>
      </c>
      <c r="U549">
        <v>4</v>
      </c>
      <c r="V549">
        <v>4</v>
      </c>
      <c r="W549">
        <v>3</v>
      </c>
      <c r="X549">
        <v>4</v>
      </c>
      <c r="Y549">
        <v>4</v>
      </c>
      <c r="Z549">
        <v>3</v>
      </c>
      <c r="AA549">
        <v>1</v>
      </c>
      <c r="AB549">
        <v>1</v>
      </c>
      <c r="AC549">
        <v>3</v>
      </c>
      <c r="AD549">
        <v>4</v>
      </c>
      <c r="AE549">
        <v>4</v>
      </c>
      <c r="AF549">
        <v>4</v>
      </c>
      <c r="AG549">
        <v>4</v>
      </c>
      <c r="AH549">
        <v>4</v>
      </c>
      <c r="AI549">
        <v>4</v>
      </c>
      <c r="AJ549">
        <v>4</v>
      </c>
      <c r="AK549">
        <v>2</v>
      </c>
      <c r="AQ549">
        <v>6.67</v>
      </c>
      <c r="AR549">
        <v>10</v>
      </c>
      <c r="AS549" t="s">
        <v>59</v>
      </c>
      <c r="AT549">
        <v>6.67</v>
      </c>
      <c r="AU549">
        <v>10</v>
      </c>
      <c r="AV549">
        <v>6.67</v>
      </c>
      <c r="AW549">
        <v>6.67</v>
      </c>
      <c r="AX549">
        <v>10</v>
      </c>
      <c r="AY549">
        <v>10</v>
      </c>
      <c r="AZ549">
        <v>10</v>
      </c>
      <c r="BA549">
        <v>10</v>
      </c>
      <c r="BB549">
        <v>10</v>
      </c>
      <c r="BC549">
        <v>10</v>
      </c>
      <c r="BD549">
        <v>6.67</v>
      </c>
      <c r="BE549">
        <v>10</v>
      </c>
      <c r="BF549">
        <v>10</v>
      </c>
      <c r="BG549">
        <v>6.67</v>
      </c>
      <c r="BH549">
        <v>10</v>
      </c>
      <c r="BI549">
        <v>10</v>
      </c>
      <c r="BJ549">
        <v>6.67</v>
      </c>
      <c r="BK549">
        <v>10</v>
      </c>
      <c r="BL549">
        <v>10</v>
      </c>
      <c r="BM549">
        <v>10</v>
      </c>
      <c r="BN549">
        <v>10</v>
      </c>
      <c r="BO549">
        <v>10</v>
      </c>
      <c r="BP549">
        <v>10</v>
      </c>
      <c r="BQ549">
        <v>10</v>
      </c>
      <c r="BR549">
        <v>3.33</v>
      </c>
      <c r="BS549">
        <v>10</v>
      </c>
      <c r="BT549">
        <v>8.3350000000000009</v>
      </c>
      <c r="BU549">
        <v>8.3350000000000009</v>
      </c>
      <c r="BV549">
        <v>8.3350000000000009</v>
      </c>
      <c r="BW549">
        <v>10</v>
      </c>
      <c r="BX549">
        <v>8.89</v>
      </c>
      <c r="BY549">
        <v>8.3350000000000009</v>
      </c>
      <c r="BZ549">
        <v>8.3350000000000009</v>
      </c>
      <c r="CA549">
        <v>10</v>
      </c>
      <c r="CB549">
        <v>8.3350000000000009</v>
      </c>
    </row>
    <row r="550" spans="2:80" x14ac:dyDescent="0.35">
      <c r="B550" t="s">
        <v>383</v>
      </c>
      <c r="C550" t="s">
        <v>127</v>
      </c>
      <c r="D550" t="s">
        <v>146</v>
      </c>
      <c r="E550" t="s">
        <v>362</v>
      </c>
      <c r="G550" t="s">
        <v>126</v>
      </c>
      <c r="H550">
        <v>2021</v>
      </c>
      <c r="I550" t="s">
        <v>177</v>
      </c>
      <c r="J550">
        <v>3</v>
      </c>
      <c r="K550">
        <v>3</v>
      </c>
      <c r="L550">
        <v>3</v>
      </c>
      <c r="M550">
        <v>2</v>
      </c>
      <c r="N550">
        <v>3</v>
      </c>
      <c r="O550">
        <v>5</v>
      </c>
      <c r="P550">
        <v>4</v>
      </c>
      <c r="Q550">
        <v>5</v>
      </c>
      <c r="R550">
        <v>5</v>
      </c>
      <c r="S550">
        <v>5</v>
      </c>
      <c r="T550">
        <v>5</v>
      </c>
      <c r="U550">
        <v>5</v>
      </c>
      <c r="V550">
        <v>5</v>
      </c>
      <c r="W550">
        <v>2</v>
      </c>
      <c r="X550">
        <v>3</v>
      </c>
      <c r="Y550">
        <v>3</v>
      </c>
      <c r="Z550">
        <v>5</v>
      </c>
      <c r="AA550">
        <v>5</v>
      </c>
      <c r="AB550">
        <v>5</v>
      </c>
      <c r="AC550">
        <v>5</v>
      </c>
      <c r="AD550">
        <v>5</v>
      </c>
      <c r="AE550">
        <v>5</v>
      </c>
      <c r="AF550">
        <v>4</v>
      </c>
      <c r="AG550">
        <v>5</v>
      </c>
      <c r="AH550">
        <v>1</v>
      </c>
      <c r="AI550">
        <v>1</v>
      </c>
      <c r="AJ550">
        <v>3</v>
      </c>
      <c r="AK550">
        <v>1</v>
      </c>
      <c r="AQ550">
        <v>6.67</v>
      </c>
      <c r="AR550">
        <v>6.67</v>
      </c>
      <c r="AS550">
        <v>6.67</v>
      </c>
      <c r="AT550">
        <v>6.67</v>
      </c>
      <c r="AU550">
        <v>6.67</v>
      </c>
      <c r="AV550" t="s">
        <v>59</v>
      </c>
      <c r="AW550">
        <v>10</v>
      </c>
      <c r="AX550" t="s">
        <v>59</v>
      </c>
      <c r="AY550" t="s">
        <v>59</v>
      </c>
      <c r="AZ550" t="s">
        <v>59</v>
      </c>
      <c r="BA550" t="s">
        <v>59</v>
      </c>
      <c r="BB550" t="s">
        <v>59</v>
      </c>
      <c r="BC550" t="s">
        <v>59</v>
      </c>
      <c r="BD550">
        <v>3.33</v>
      </c>
      <c r="BE550">
        <v>6.67</v>
      </c>
      <c r="BF550">
        <v>6.67</v>
      </c>
      <c r="BG550" t="s">
        <v>59</v>
      </c>
      <c r="BH550" t="s">
        <v>59</v>
      </c>
      <c r="BI550" t="s">
        <v>59</v>
      </c>
      <c r="BJ550" t="s">
        <v>59</v>
      </c>
      <c r="BK550" t="s">
        <v>59</v>
      </c>
      <c r="BL550" t="s">
        <v>59</v>
      </c>
      <c r="BM550">
        <v>10</v>
      </c>
      <c r="BN550" t="s">
        <v>59</v>
      </c>
      <c r="BO550">
        <v>0</v>
      </c>
      <c r="BP550">
        <v>0</v>
      </c>
      <c r="BQ550">
        <v>6.67</v>
      </c>
      <c r="BR550">
        <v>0</v>
      </c>
      <c r="BS550">
        <v>6.67</v>
      </c>
      <c r="BT550">
        <v>6.669999999999999</v>
      </c>
      <c r="BU550">
        <v>6.67</v>
      </c>
      <c r="BV550">
        <v>6.67</v>
      </c>
      <c r="BW550" t="s">
        <v>462</v>
      </c>
      <c r="BX550">
        <v>6.666666666666667</v>
      </c>
      <c r="BY550" t="s">
        <v>462</v>
      </c>
      <c r="BZ550">
        <v>10</v>
      </c>
      <c r="CA550" t="s">
        <v>462</v>
      </c>
      <c r="CB550" t="s">
        <v>462</v>
      </c>
    </row>
    <row r="551" spans="2:80" x14ac:dyDescent="0.35">
      <c r="B551" t="s">
        <v>383</v>
      </c>
      <c r="C551" t="s">
        <v>127</v>
      </c>
      <c r="D551" t="s">
        <v>146</v>
      </c>
      <c r="E551" t="s">
        <v>362</v>
      </c>
      <c r="G551" t="s">
        <v>126</v>
      </c>
      <c r="H551">
        <v>2021</v>
      </c>
      <c r="I551" t="s">
        <v>176</v>
      </c>
      <c r="J551">
        <v>3</v>
      </c>
      <c r="K551">
        <v>5</v>
      </c>
      <c r="L551">
        <v>3</v>
      </c>
      <c r="M551">
        <v>5</v>
      </c>
      <c r="N551">
        <v>5</v>
      </c>
      <c r="O551">
        <v>3</v>
      </c>
      <c r="P551">
        <v>2</v>
      </c>
      <c r="Q551">
        <v>5</v>
      </c>
      <c r="R551">
        <v>4</v>
      </c>
      <c r="S551">
        <v>5</v>
      </c>
      <c r="T551">
        <v>4</v>
      </c>
      <c r="U551">
        <v>3</v>
      </c>
      <c r="V551">
        <v>3</v>
      </c>
      <c r="W551">
        <v>3</v>
      </c>
      <c r="X551">
        <v>4</v>
      </c>
      <c r="Y551">
        <v>3</v>
      </c>
      <c r="Z551">
        <v>5</v>
      </c>
      <c r="AA551">
        <v>2</v>
      </c>
      <c r="AB551">
        <v>1</v>
      </c>
      <c r="AC551">
        <v>4</v>
      </c>
      <c r="AD551">
        <v>4</v>
      </c>
      <c r="AE551">
        <v>3</v>
      </c>
      <c r="AF551">
        <v>3</v>
      </c>
      <c r="AG551">
        <v>4</v>
      </c>
      <c r="AH551">
        <v>1</v>
      </c>
      <c r="AI551">
        <v>2</v>
      </c>
      <c r="AJ551">
        <v>4</v>
      </c>
      <c r="AK551">
        <v>4</v>
      </c>
      <c r="AQ551">
        <v>6.67</v>
      </c>
      <c r="AR551" t="s">
        <v>59</v>
      </c>
      <c r="AS551">
        <v>6.67</v>
      </c>
      <c r="AT551" t="s">
        <v>59</v>
      </c>
      <c r="AU551" t="s">
        <v>59</v>
      </c>
      <c r="AV551">
        <v>6.67</v>
      </c>
      <c r="AW551">
        <v>3.33</v>
      </c>
      <c r="AX551" t="s">
        <v>59</v>
      </c>
      <c r="AY551">
        <v>10</v>
      </c>
      <c r="AZ551" t="s">
        <v>59</v>
      </c>
      <c r="BA551">
        <v>10</v>
      </c>
      <c r="BB551">
        <v>6.67</v>
      </c>
      <c r="BC551">
        <v>6.67</v>
      </c>
      <c r="BD551">
        <v>6.67</v>
      </c>
      <c r="BE551">
        <v>10</v>
      </c>
      <c r="BF551">
        <v>6.67</v>
      </c>
      <c r="BG551" t="s">
        <v>59</v>
      </c>
      <c r="BH551">
        <v>6.67</v>
      </c>
      <c r="BI551">
        <v>10</v>
      </c>
      <c r="BJ551">
        <v>10</v>
      </c>
      <c r="BK551">
        <v>10</v>
      </c>
      <c r="BL551">
        <v>6.67</v>
      </c>
      <c r="BM551">
        <v>6.67</v>
      </c>
      <c r="BN551">
        <v>10</v>
      </c>
      <c r="BO551">
        <v>0</v>
      </c>
      <c r="BP551">
        <v>3.33</v>
      </c>
      <c r="BQ551">
        <v>10</v>
      </c>
      <c r="BR551">
        <v>10</v>
      </c>
      <c r="BS551">
        <v>6.67</v>
      </c>
      <c r="BT551">
        <v>6.67</v>
      </c>
      <c r="BU551">
        <v>10</v>
      </c>
      <c r="BV551">
        <v>8.3350000000000009</v>
      </c>
      <c r="BW551">
        <v>10</v>
      </c>
      <c r="BX551">
        <v>6.669999999999999</v>
      </c>
      <c r="BY551">
        <v>6.67</v>
      </c>
      <c r="BZ551">
        <v>3.33</v>
      </c>
      <c r="CA551">
        <v>8.89</v>
      </c>
      <c r="CB551">
        <v>8.3350000000000009</v>
      </c>
    </row>
    <row r="552" spans="2:80" x14ac:dyDescent="0.35">
      <c r="B552" t="s">
        <v>426</v>
      </c>
      <c r="C552" t="s">
        <v>127</v>
      </c>
      <c r="D552" t="s">
        <v>147</v>
      </c>
      <c r="E552" t="s">
        <v>362</v>
      </c>
      <c r="G552" t="s">
        <v>126</v>
      </c>
      <c r="H552">
        <v>2022</v>
      </c>
      <c r="I552" t="s">
        <v>177</v>
      </c>
      <c r="J552">
        <v>3</v>
      </c>
      <c r="K552">
        <v>1</v>
      </c>
      <c r="L552">
        <v>2</v>
      </c>
      <c r="M552">
        <v>2</v>
      </c>
      <c r="N552">
        <v>3</v>
      </c>
      <c r="O552">
        <v>3</v>
      </c>
      <c r="P552">
        <v>2</v>
      </c>
      <c r="Q552">
        <v>5</v>
      </c>
      <c r="R552">
        <v>4</v>
      </c>
      <c r="S552">
        <v>3</v>
      </c>
      <c r="T552">
        <v>3</v>
      </c>
      <c r="U552">
        <v>3</v>
      </c>
      <c r="V552">
        <v>3</v>
      </c>
      <c r="W552">
        <v>4</v>
      </c>
      <c r="X552">
        <v>3</v>
      </c>
      <c r="Y552">
        <v>3</v>
      </c>
      <c r="Z552">
        <v>3</v>
      </c>
      <c r="AA552">
        <v>1</v>
      </c>
      <c r="AB552">
        <v>1</v>
      </c>
      <c r="AC552">
        <v>3</v>
      </c>
      <c r="AD552">
        <v>3</v>
      </c>
      <c r="AE552">
        <v>3</v>
      </c>
      <c r="AF552">
        <v>3</v>
      </c>
      <c r="AG552">
        <v>3</v>
      </c>
      <c r="AH552">
        <v>3</v>
      </c>
      <c r="AI552">
        <v>3</v>
      </c>
      <c r="AJ552">
        <v>5</v>
      </c>
      <c r="AL552">
        <v>3</v>
      </c>
      <c r="AM552">
        <v>1</v>
      </c>
      <c r="AN552">
        <v>1</v>
      </c>
      <c r="AO552">
        <v>1</v>
      </c>
      <c r="AP552">
        <v>2</v>
      </c>
      <c r="BS552" t="s">
        <v>462</v>
      </c>
      <c r="BT552" t="s">
        <v>462</v>
      </c>
      <c r="BU552" t="s">
        <v>462</v>
      </c>
      <c r="BV552" t="s">
        <v>462</v>
      </c>
      <c r="BW552" t="s">
        <v>462</v>
      </c>
      <c r="BX552" t="s">
        <v>462</v>
      </c>
      <c r="BY552" t="s">
        <v>462</v>
      </c>
      <c r="BZ552" t="s">
        <v>462</v>
      </c>
      <c r="CA552" t="s">
        <v>462</v>
      </c>
      <c r="CB552" t="s">
        <v>462</v>
      </c>
    </row>
    <row r="553" spans="2:80" x14ac:dyDescent="0.35">
      <c r="B553" t="s">
        <v>382</v>
      </c>
      <c r="C553" t="s">
        <v>127</v>
      </c>
      <c r="D553" t="s">
        <v>143</v>
      </c>
      <c r="E553" t="s">
        <v>359</v>
      </c>
      <c r="G553" t="s">
        <v>126</v>
      </c>
      <c r="H553">
        <v>2021</v>
      </c>
      <c r="I553" t="s">
        <v>177</v>
      </c>
      <c r="J553">
        <v>3</v>
      </c>
      <c r="K553">
        <v>4</v>
      </c>
      <c r="L553">
        <v>3</v>
      </c>
      <c r="M553">
        <v>1</v>
      </c>
      <c r="N553">
        <v>4</v>
      </c>
      <c r="O553">
        <v>4</v>
      </c>
      <c r="P553">
        <v>3</v>
      </c>
      <c r="Q553">
        <v>4</v>
      </c>
      <c r="R553">
        <v>4</v>
      </c>
      <c r="S553">
        <v>2</v>
      </c>
      <c r="T553">
        <v>4</v>
      </c>
      <c r="U553">
        <v>4</v>
      </c>
      <c r="V553">
        <v>4</v>
      </c>
      <c r="W553">
        <v>4</v>
      </c>
      <c r="X553">
        <v>4</v>
      </c>
      <c r="Y553">
        <v>4</v>
      </c>
      <c r="Z553">
        <v>3</v>
      </c>
      <c r="AA553">
        <v>1</v>
      </c>
      <c r="AB553">
        <v>1</v>
      </c>
      <c r="AC553">
        <v>4</v>
      </c>
      <c r="AD553">
        <v>4</v>
      </c>
      <c r="AE553">
        <v>4</v>
      </c>
      <c r="AF553">
        <v>4</v>
      </c>
      <c r="AG553">
        <v>4</v>
      </c>
      <c r="AH553">
        <v>3</v>
      </c>
      <c r="AI553">
        <v>4</v>
      </c>
      <c r="AJ553">
        <v>4</v>
      </c>
      <c r="AK553">
        <v>4</v>
      </c>
      <c r="AQ553">
        <v>6.67</v>
      </c>
      <c r="AR553">
        <v>10</v>
      </c>
      <c r="AS553">
        <v>6.67</v>
      </c>
      <c r="AT553">
        <v>10</v>
      </c>
      <c r="AU553">
        <v>10</v>
      </c>
      <c r="AV553">
        <v>10</v>
      </c>
      <c r="AW553">
        <v>6.67</v>
      </c>
      <c r="AX553">
        <v>10</v>
      </c>
      <c r="AY553">
        <v>10</v>
      </c>
      <c r="AZ553">
        <v>6.67</v>
      </c>
      <c r="BA553">
        <v>10</v>
      </c>
      <c r="BB553">
        <v>10</v>
      </c>
      <c r="BC553">
        <v>10</v>
      </c>
      <c r="BD553">
        <v>10</v>
      </c>
      <c r="BE553">
        <v>10</v>
      </c>
      <c r="BF553">
        <v>10</v>
      </c>
      <c r="BG553">
        <v>6.67</v>
      </c>
      <c r="BH553">
        <v>10</v>
      </c>
      <c r="BI553">
        <v>10</v>
      </c>
      <c r="BJ553">
        <v>10</v>
      </c>
      <c r="BK553">
        <v>10</v>
      </c>
      <c r="BL553">
        <v>10</v>
      </c>
      <c r="BM553">
        <v>10</v>
      </c>
      <c r="BN553">
        <v>10</v>
      </c>
      <c r="BO553">
        <v>6.67</v>
      </c>
      <c r="BP553">
        <v>10</v>
      </c>
      <c r="BQ553">
        <v>10</v>
      </c>
      <c r="BR553">
        <v>10</v>
      </c>
      <c r="BS553">
        <v>10</v>
      </c>
      <c r="BT553">
        <v>7.7800000000000011</v>
      </c>
      <c r="BU553">
        <v>10</v>
      </c>
      <c r="BV553">
        <v>10</v>
      </c>
      <c r="BW553">
        <v>10</v>
      </c>
      <c r="BX553">
        <v>10</v>
      </c>
      <c r="BY553">
        <v>8.3350000000000009</v>
      </c>
      <c r="BZ553">
        <v>6.67</v>
      </c>
      <c r="CA553">
        <v>10</v>
      </c>
      <c r="CB553">
        <v>10</v>
      </c>
    </row>
    <row r="554" spans="2:80" x14ac:dyDescent="0.35">
      <c r="B554" t="s">
        <v>426</v>
      </c>
      <c r="C554" t="s">
        <v>127</v>
      </c>
      <c r="D554" t="s">
        <v>147</v>
      </c>
      <c r="E554" t="s">
        <v>362</v>
      </c>
      <c r="G554" t="s">
        <v>126</v>
      </c>
      <c r="H554">
        <v>2022</v>
      </c>
      <c r="I554" t="s">
        <v>176</v>
      </c>
      <c r="J554">
        <v>3</v>
      </c>
      <c r="K554">
        <v>2</v>
      </c>
      <c r="L554">
        <v>2</v>
      </c>
      <c r="M554">
        <v>1</v>
      </c>
      <c r="N554">
        <v>4</v>
      </c>
      <c r="O554">
        <v>5</v>
      </c>
      <c r="P554">
        <v>2</v>
      </c>
      <c r="Q554">
        <v>3</v>
      </c>
      <c r="R554">
        <v>3</v>
      </c>
      <c r="S554">
        <v>4</v>
      </c>
      <c r="T554">
        <v>4</v>
      </c>
      <c r="U554">
        <v>3</v>
      </c>
      <c r="V554">
        <v>5</v>
      </c>
      <c r="W554">
        <v>2</v>
      </c>
      <c r="X554">
        <v>3</v>
      </c>
      <c r="Y554">
        <v>2</v>
      </c>
      <c r="Z554">
        <v>2</v>
      </c>
      <c r="AA554">
        <v>1</v>
      </c>
      <c r="AB554">
        <v>1</v>
      </c>
      <c r="AC554">
        <v>3</v>
      </c>
      <c r="AD554">
        <v>3</v>
      </c>
      <c r="AE554">
        <v>2</v>
      </c>
      <c r="AF554">
        <v>3</v>
      </c>
      <c r="AG554">
        <v>1</v>
      </c>
      <c r="AH554">
        <v>2</v>
      </c>
      <c r="AI554">
        <v>3</v>
      </c>
      <c r="AJ554">
        <v>2</v>
      </c>
      <c r="AL554">
        <v>3</v>
      </c>
      <c r="AM554">
        <v>2</v>
      </c>
      <c r="AN554">
        <v>2</v>
      </c>
      <c r="AO554">
        <v>1</v>
      </c>
      <c r="AP554">
        <v>2</v>
      </c>
      <c r="BS554" t="s">
        <v>462</v>
      </c>
      <c r="BT554" t="s">
        <v>462</v>
      </c>
      <c r="BU554" t="s">
        <v>462</v>
      </c>
      <c r="BV554" t="s">
        <v>462</v>
      </c>
      <c r="BW554" t="s">
        <v>462</v>
      </c>
      <c r="BX554" t="s">
        <v>462</v>
      </c>
      <c r="BY554" t="s">
        <v>462</v>
      </c>
      <c r="BZ554" t="s">
        <v>462</v>
      </c>
      <c r="CA554" t="s">
        <v>462</v>
      </c>
      <c r="CB554" t="s">
        <v>462</v>
      </c>
    </row>
    <row r="555" spans="2:80" x14ac:dyDescent="0.35">
      <c r="B555" t="s">
        <v>382</v>
      </c>
      <c r="C555" t="s">
        <v>127</v>
      </c>
      <c r="D555" t="s">
        <v>365</v>
      </c>
      <c r="E555" t="s">
        <v>359</v>
      </c>
      <c r="G555" t="s">
        <v>126</v>
      </c>
      <c r="H555">
        <v>2021</v>
      </c>
      <c r="I555" t="s">
        <v>176</v>
      </c>
      <c r="J555">
        <v>3</v>
      </c>
      <c r="K555">
        <v>3</v>
      </c>
      <c r="L555">
        <v>3</v>
      </c>
      <c r="M555">
        <v>1</v>
      </c>
      <c r="N555">
        <v>4</v>
      </c>
      <c r="O555">
        <v>4</v>
      </c>
      <c r="P555">
        <v>3</v>
      </c>
      <c r="Q555">
        <v>4</v>
      </c>
      <c r="R555">
        <v>4</v>
      </c>
      <c r="S555">
        <v>3</v>
      </c>
      <c r="T555">
        <v>4</v>
      </c>
      <c r="U555">
        <v>4</v>
      </c>
      <c r="V555">
        <v>4</v>
      </c>
      <c r="W555">
        <v>4</v>
      </c>
      <c r="X555">
        <v>4</v>
      </c>
      <c r="Y555">
        <v>3</v>
      </c>
      <c r="Z555">
        <v>3</v>
      </c>
      <c r="AA555">
        <v>1</v>
      </c>
      <c r="AB555">
        <v>1</v>
      </c>
      <c r="AC555">
        <v>4</v>
      </c>
      <c r="AD555">
        <v>4</v>
      </c>
      <c r="AE555">
        <v>4</v>
      </c>
      <c r="AF555">
        <v>4</v>
      </c>
      <c r="AG555">
        <v>3</v>
      </c>
      <c r="AH555">
        <v>4</v>
      </c>
      <c r="AI555">
        <v>4</v>
      </c>
      <c r="AJ555">
        <v>4</v>
      </c>
      <c r="AK555">
        <v>4</v>
      </c>
      <c r="AQ555">
        <v>6.67</v>
      </c>
      <c r="AR555">
        <v>6.67</v>
      </c>
      <c r="AS555">
        <v>6.67</v>
      </c>
      <c r="AT555">
        <v>10</v>
      </c>
      <c r="AU555">
        <v>10</v>
      </c>
      <c r="AV555">
        <v>10</v>
      </c>
      <c r="AW555">
        <v>6.67</v>
      </c>
      <c r="AX555">
        <v>10</v>
      </c>
      <c r="AY555">
        <v>10</v>
      </c>
      <c r="AZ555">
        <v>3.33</v>
      </c>
      <c r="BA555">
        <v>10</v>
      </c>
      <c r="BB555">
        <v>10</v>
      </c>
      <c r="BC555">
        <v>10</v>
      </c>
      <c r="BD555">
        <v>10</v>
      </c>
      <c r="BE555">
        <v>10</v>
      </c>
      <c r="BF555">
        <v>6.67</v>
      </c>
      <c r="BG555">
        <v>6.67</v>
      </c>
      <c r="BH555">
        <v>10</v>
      </c>
      <c r="BI555">
        <v>10</v>
      </c>
      <c r="BJ555">
        <v>10</v>
      </c>
      <c r="BK555">
        <v>10</v>
      </c>
      <c r="BL555">
        <v>10</v>
      </c>
      <c r="BM555">
        <v>10</v>
      </c>
      <c r="BN555">
        <v>6.67</v>
      </c>
      <c r="BO555">
        <v>10</v>
      </c>
      <c r="BP555">
        <v>10</v>
      </c>
      <c r="BQ555">
        <v>10</v>
      </c>
      <c r="BR555">
        <v>10</v>
      </c>
      <c r="BS555">
        <v>10</v>
      </c>
      <c r="BT555">
        <v>6.669999999999999</v>
      </c>
      <c r="BU555">
        <v>10</v>
      </c>
      <c r="BV555">
        <v>10</v>
      </c>
      <c r="BW555">
        <v>10</v>
      </c>
      <c r="BX555">
        <v>8.89</v>
      </c>
      <c r="BY555">
        <v>8.3350000000000009</v>
      </c>
      <c r="BZ555">
        <v>5</v>
      </c>
      <c r="CA555">
        <v>10</v>
      </c>
      <c r="CB555">
        <v>10</v>
      </c>
    </row>
    <row r="556" spans="2:80" x14ac:dyDescent="0.35">
      <c r="B556" t="s">
        <v>426</v>
      </c>
      <c r="C556" t="s">
        <v>127</v>
      </c>
      <c r="D556" t="s">
        <v>147</v>
      </c>
      <c r="E556" t="s">
        <v>362</v>
      </c>
      <c r="G556" t="s">
        <v>126</v>
      </c>
      <c r="H556">
        <v>2022</v>
      </c>
      <c r="I556" t="s">
        <v>177</v>
      </c>
      <c r="J556">
        <v>3</v>
      </c>
      <c r="K556">
        <v>3</v>
      </c>
      <c r="L556">
        <v>3</v>
      </c>
      <c r="M556">
        <v>1</v>
      </c>
      <c r="N556">
        <v>4</v>
      </c>
      <c r="O556">
        <v>4</v>
      </c>
      <c r="P556">
        <v>3</v>
      </c>
      <c r="Q556">
        <v>4</v>
      </c>
      <c r="R556">
        <v>3</v>
      </c>
      <c r="S556">
        <v>1</v>
      </c>
      <c r="T556">
        <v>4</v>
      </c>
      <c r="U556">
        <v>4</v>
      </c>
      <c r="V556">
        <v>4</v>
      </c>
      <c r="W556">
        <v>4</v>
      </c>
      <c r="X556">
        <v>4</v>
      </c>
      <c r="Y556">
        <v>4</v>
      </c>
      <c r="Z556">
        <v>3</v>
      </c>
      <c r="AA556">
        <v>1</v>
      </c>
      <c r="AB556">
        <v>1</v>
      </c>
      <c r="AC556">
        <v>4</v>
      </c>
      <c r="AD556">
        <v>4</v>
      </c>
      <c r="AE556">
        <v>4</v>
      </c>
      <c r="AF556">
        <v>4</v>
      </c>
      <c r="AG556">
        <v>3</v>
      </c>
      <c r="AH556">
        <v>2</v>
      </c>
      <c r="AI556">
        <v>3</v>
      </c>
      <c r="AJ556">
        <v>4</v>
      </c>
      <c r="AL556">
        <v>4</v>
      </c>
      <c r="AM556">
        <v>1</v>
      </c>
      <c r="AN556">
        <v>1</v>
      </c>
      <c r="AO556">
        <v>1</v>
      </c>
      <c r="AP556">
        <v>1</v>
      </c>
      <c r="BS556" t="s">
        <v>462</v>
      </c>
      <c r="BT556" t="s">
        <v>462</v>
      </c>
      <c r="BU556" t="s">
        <v>462</v>
      </c>
      <c r="BV556" t="s">
        <v>462</v>
      </c>
      <c r="BW556" t="s">
        <v>462</v>
      </c>
      <c r="BX556" t="s">
        <v>462</v>
      </c>
      <c r="BY556" t="s">
        <v>462</v>
      </c>
      <c r="BZ556" t="s">
        <v>462</v>
      </c>
      <c r="CA556" t="s">
        <v>462</v>
      </c>
      <c r="CB556" t="s">
        <v>462</v>
      </c>
    </row>
    <row r="557" spans="2:80" x14ac:dyDescent="0.35">
      <c r="B557" t="s">
        <v>382</v>
      </c>
      <c r="C557" t="s">
        <v>127</v>
      </c>
      <c r="D557" t="s">
        <v>365</v>
      </c>
      <c r="E557" t="s">
        <v>359</v>
      </c>
      <c r="G557" t="s">
        <v>126</v>
      </c>
      <c r="H557">
        <v>2021</v>
      </c>
      <c r="I557" t="s">
        <v>177</v>
      </c>
      <c r="J557">
        <v>3</v>
      </c>
      <c r="K557">
        <v>4</v>
      </c>
      <c r="L557">
        <v>4</v>
      </c>
      <c r="M557">
        <v>2</v>
      </c>
      <c r="N557">
        <v>5</v>
      </c>
      <c r="O557">
        <v>3</v>
      </c>
      <c r="P557">
        <v>5</v>
      </c>
      <c r="Q557">
        <v>3</v>
      </c>
      <c r="R557">
        <v>4</v>
      </c>
      <c r="S557">
        <v>5</v>
      </c>
      <c r="T557">
        <v>4</v>
      </c>
      <c r="U557">
        <v>4</v>
      </c>
      <c r="V557">
        <v>4</v>
      </c>
      <c r="W557">
        <v>4</v>
      </c>
      <c r="X557">
        <v>4</v>
      </c>
      <c r="Y557">
        <v>3</v>
      </c>
      <c r="Z557">
        <v>5</v>
      </c>
      <c r="AA557">
        <v>1</v>
      </c>
      <c r="AB557">
        <v>1</v>
      </c>
      <c r="AC557">
        <v>5</v>
      </c>
      <c r="AD557">
        <v>4</v>
      </c>
      <c r="AE557">
        <v>5</v>
      </c>
      <c r="AF557">
        <v>5</v>
      </c>
      <c r="AG557">
        <v>4</v>
      </c>
      <c r="AH557">
        <v>3</v>
      </c>
      <c r="AI557">
        <v>3</v>
      </c>
      <c r="AJ557">
        <v>3</v>
      </c>
      <c r="AK557">
        <v>4</v>
      </c>
      <c r="AQ557">
        <v>6.67</v>
      </c>
      <c r="AR557">
        <v>10</v>
      </c>
      <c r="AS557">
        <v>10</v>
      </c>
      <c r="AT557">
        <v>6.67</v>
      </c>
      <c r="AU557" t="s">
        <v>59</v>
      </c>
      <c r="AV557">
        <v>6.67</v>
      </c>
      <c r="AW557" t="s">
        <v>59</v>
      </c>
      <c r="AX557">
        <v>6.67</v>
      </c>
      <c r="AY557">
        <v>10</v>
      </c>
      <c r="AZ557" t="s">
        <v>59</v>
      </c>
      <c r="BA557">
        <v>10</v>
      </c>
      <c r="BB557">
        <v>10</v>
      </c>
      <c r="BC557">
        <v>10</v>
      </c>
      <c r="BD557">
        <v>10</v>
      </c>
      <c r="BE557">
        <v>10</v>
      </c>
      <c r="BF557">
        <v>6.67</v>
      </c>
      <c r="BG557" t="s">
        <v>59</v>
      </c>
      <c r="BH557">
        <v>10</v>
      </c>
      <c r="BI557">
        <v>10</v>
      </c>
      <c r="BJ557" t="s">
        <v>59</v>
      </c>
      <c r="BK557">
        <v>10</v>
      </c>
      <c r="BL557" t="s">
        <v>59</v>
      </c>
      <c r="BM557" t="s">
        <v>59</v>
      </c>
      <c r="BN557">
        <v>10</v>
      </c>
      <c r="BO557">
        <v>6.67</v>
      </c>
      <c r="BP557">
        <v>6.67</v>
      </c>
      <c r="BQ557">
        <v>6.67</v>
      </c>
      <c r="BR557">
        <v>10</v>
      </c>
      <c r="BS557">
        <v>10</v>
      </c>
      <c r="BT557">
        <v>8.89</v>
      </c>
      <c r="BU557">
        <v>8.3350000000000009</v>
      </c>
      <c r="BV557">
        <v>8.3350000000000009</v>
      </c>
      <c r="BW557">
        <v>8.3350000000000009</v>
      </c>
      <c r="BX557">
        <v>8.3350000000000009</v>
      </c>
      <c r="BY557">
        <v>10</v>
      </c>
      <c r="BZ557" t="s">
        <v>462</v>
      </c>
      <c r="CA557">
        <v>10</v>
      </c>
      <c r="CB557" t="s">
        <v>462</v>
      </c>
    </row>
    <row r="558" spans="2:80" x14ac:dyDescent="0.35">
      <c r="B558" t="s">
        <v>426</v>
      </c>
      <c r="C558" t="s">
        <v>127</v>
      </c>
      <c r="D558" t="s">
        <v>147</v>
      </c>
      <c r="E558" t="s">
        <v>362</v>
      </c>
      <c r="G558" t="s">
        <v>126</v>
      </c>
      <c r="H558">
        <v>2022</v>
      </c>
      <c r="I558" t="s">
        <v>176</v>
      </c>
      <c r="J558">
        <v>3</v>
      </c>
      <c r="K558">
        <v>3</v>
      </c>
      <c r="L558">
        <v>3</v>
      </c>
      <c r="M558">
        <v>2</v>
      </c>
      <c r="N558">
        <v>3</v>
      </c>
      <c r="O558">
        <v>4</v>
      </c>
      <c r="P558">
        <v>2</v>
      </c>
      <c r="Q558">
        <v>2</v>
      </c>
      <c r="R558">
        <v>3</v>
      </c>
      <c r="S558">
        <v>3</v>
      </c>
      <c r="T558">
        <v>4</v>
      </c>
      <c r="U558">
        <v>4</v>
      </c>
      <c r="V558">
        <v>3</v>
      </c>
      <c r="W558">
        <v>3</v>
      </c>
      <c r="X558">
        <v>4</v>
      </c>
      <c r="Y558">
        <v>3</v>
      </c>
      <c r="Z558">
        <v>3</v>
      </c>
      <c r="AA558">
        <v>1</v>
      </c>
      <c r="AB558">
        <v>1</v>
      </c>
      <c r="AC558">
        <v>3</v>
      </c>
      <c r="AD558">
        <v>4</v>
      </c>
      <c r="AE558">
        <v>3</v>
      </c>
      <c r="AF558">
        <v>5</v>
      </c>
      <c r="AG558">
        <v>2</v>
      </c>
      <c r="AH558">
        <v>3</v>
      </c>
      <c r="AI558">
        <v>4</v>
      </c>
      <c r="AJ558">
        <v>2</v>
      </c>
      <c r="AL558">
        <v>2</v>
      </c>
      <c r="AM558">
        <v>1</v>
      </c>
      <c r="AN558">
        <v>2</v>
      </c>
      <c r="AO558">
        <v>1</v>
      </c>
      <c r="AP558">
        <v>2</v>
      </c>
      <c r="BS558" t="s">
        <v>462</v>
      </c>
      <c r="BT558" t="s">
        <v>462</v>
      </c>
      <c r="BU558" t="s">
        <v>462</v>
      </c>
      <c r="BV558" t="s">
        <v>462</v>
      </c>
      <c r="BW558" t="s">
        <v>462</v>
      </c>
      <c r="BX558" t="s">
        <v>462</v>
      </c>
      <c r="BY558" t="s">
        <v>462</v>
      </c>
      <c r="BZ558" t="s">
        <v>462</v>
      </c>
      <c r="CA558" t="s">
        <v>462</v>
      </c>
      <c r="CB558" t="s">
        <v>462</v>
      </c>
    </row>
    <row r="559" spans="2:80" x14ac:dyDescent="0.35">
      <c r="B559" t="s">
        <v>382</v>
      </c>
      <c r="C559" t="s">
        <v>127</v>
      </c>
      <c r="D559" t="s">
        <v>365</v>
      </c>
      <c r="E559" t="s">
        <v>359</v>
      </c>
      <c r="G559" t="s">
        <v>126</v>
      </c>
      <c r="H559">
        <v>2021</v>
      </c>
      <c r="I559" t="s">
        <v>177</v>
      </c>
      <c r="J559">
        <v>3</v>
      </c>
      <c r="K559">
        <v>5</v>
      </c>
      <c r="L559">
        <v>1</v>
      </c>
      <c r="M559">
        <v>3</v>
      </c>
      <c r="N559">
        <v>5</v>
      </c>
      <c r="O559">
        <v>5</v>
      </c>
      <c r="P559">
        <v>3</v>
      </c>
      <c r="Q559">
        <v>3</v>
      </c>
      <c r="R559">
        <v>5</v>
      </c>
      <c r="S559">
        <v>1</v>
      </c>
      <c r="T559">
        <v>4</v>
      </c>
      <c r="U559">
        <v>3</v>
      </c>
      <c r="V559">
        <v>5</v>
      </c>
      <c r="W559">
        <v>5</v>
      </c>
      <c r="X559">
        <v>4</v>
      </c>
      <c r="Y559">
        <v>5</v>
      </c>
      <c r="Z559">
        <v>5</v>
      </c>
      <c r="AA559">
        <v>1</v>
      </c>
      <c r="AB559">
        <v>1</v>
      </c>
      <c r="AC559">
        <v>1</v>
      </c>
      <c r="AD559">
        <v>4</v>
      </c>
      <c r="AE559">
        <v>4</v>
      </c>
      <c r="AF559">
        <v>4</v>
      </c>
      <c r="AG559">
        <v>5</v>
      </c>
      <c r="AH559">
        <v>5</v>
      </c>
      <c r="AI559">
        <v>1</v>
      </c>
      <c r="AJ559">
        <v>3</v>
      </c>
      <c r="AK559">
        <v>4</v>
      </c>
      <c r="AQ559">
        <v>6.67</v>
      </c>
      <c r="AR559" t="s">
        <v>59</v>
      </c>
      <c r="AS559">
        <v>0</v>
      </c>
      <c r="AT559">
        <v>3.33</v>
      </c>
      <c r="AU559" t="s">
        <v>59</v>
      </c>
      <c r="AV559" t="s">
        <v>59</v>
      </c>
      <c r="AW559">
        <v>6.67</v>
      </c>
      <c r="AX559">
        <v>6.67</v>
      </c>
      <c r="AY559" t="s">
        <v>59</v>
      </c>
      <c r="AZ559">
        <v>10</v>
      </c>
      <c r="BA559">
        <v>10</v>
      </c>
      <c r="BB559">
        <v>6.67</v>
      </c>
      <c r="BC559" t="s">
        <v>59</v>
      </c>
      <c r="BD559" t="s">
        <v>59</v>
      </c>
      <c r="BE559">
        <v>10</v>
      </c>
      <c r="BF559" t="s">
        <v>59</v>
      </c>
      <c r="BG559" t="s">
        <v>59</v>
      </c>
      <c r="BH559">
        <v>10</v>
      </c>
      <c r="BI559">
        <v>10</v>
      </c>
      <c r="BJ559">
        <v>0</v>
      </c>
      <c r="BK559">
        <v>10</v>
      </c>
      <c r="BL559">
        <v>10</v>
      </c>
      <c r="BM559">
        <v>10</v>
      </c>
      <c r="BN559" t="s">
        <v>59</v>
      </c>
      <c r="BO559" t="s">
        <v>59</v>
      </c>
      <c r="BP559">
        <v>0</v>
      </c>
      <c r="BQ559">
        <v>6.67</v>
      </c>
      <c r="BR559">
        <v>10</v>
      </c>
      <c r="BS559">
        <v>6.67</v>
      </c>
      <c r="BT559">
        <v>3.335</v>
      </c>
      <c r="BU559">
        <v>6.665</v>
      </c>
      <c r="BV559">
        <v>10</v>
      </c>
      <c r="BW559">
        <v>6.67</v>
      </c>
      <c r="BX559">
        <v>10</v>
      </c>
      <c r="BY559" t="s">
        <v>462</v>
      </c>
      <c r="BZ559">
        <v>8.3350000000000009</v>
      </c>
      <c r="CA559">
        <v>10</v>
      </c>
      <c r="CB559">
        <v>5</v>
      </c>
    </row>
    <row r="560" spans="2:80" x14ac:dyDescent="0.35">
      <c r="B560" t="s">
        <v>382</v>
      </c>
      <c r="C560" t="s">
        <v>127</v>
      </c>
      <c r="D560" t="s">
        <v>365</v>
      </c>
      <c r="E560" t="s">
        <v>359</v>
      </c>
      <c r="G560" t="s">
        <v>126</v>
      </c>
      <c r="H560">
        <v>2021</v>
      </c>
      <c r="I560" t="s">
        <v>176</v>
      </c>
      <c r="J560">
        <v>3</v>
      </c>
      <c r="K560">
        <v>3</v>
      </c>
      <c r="L560">
        <v>3</v>
      </c>
      <c r="M560">
        <v>2</v>
      </c>
      <c r="N560">
        <v>4</v>
      </c>
      <c r="O560">
        <v>3</v>
      </c>
      <c r="P560">
        <v>3</v>
      </c>
      <c r="Q560">
        <v>3</v>
      </c>
      <c r="R560">
        <v>3</v>
      </c>
      <c r="S560">
        <v>5</v>
      </c>
      <c r="T560">
        <v>4</v>
      </c>
      <c r="U560">
        <v>4</v>
      </c>
      <c r="V560">
        <v>3</v>
      </c>
      <c r="W560">
        <v>3</v>
      </c>
      <c r="X560">
        <v>4</v>
      </c>
      <c r="Y560">
        <v>4</v>
      </c>
      <c r="Z560">
        <v>2</v>
      </c>
      <c r="AA560">
        <v>1</v>
      </c>
      <c r="AB560">
        <v>1</v>
      </c>
      <c r="AC560">
        <v>4</v>
      </c>
      <c r="AD560">
        <v>3</v>
      </c>
      <c r="AE560">
        <v>3</v>
      </c>
      <c r="AG560">
        <v>3</v>
      </c>
      <c r="AH560">
        <v>3</v>
      </c>
      <c r="AI560">
        <v>3</v>
      </c>
      <c r="AJ560">
        <v>3</v>
      </c>
      <c r="AK560">
        <v>3</v>
      </c>
      <c r="AQ560">
        <v>6.67</v>
      </c>
      <c r="AR560">
        <v>6.67</v>
      </c>
      <c r="AS560">
        <v>6.67</v>
      </c>
      <c r="AT560">
        <v>6.67</v>
      </c>
      <c r="AU560">
        <v>10</v>
      </c>
      <c r="AV560">
        <v>6.67</v>
      </c>
      <c r="AW560">
        <v>6.67</v>
      </c>
      <c r="AX560">
        <v>6.67</v>
      </c>
      <c r="AY560">
        <v>6.67</v>
      </c>
      <c r="AZ560" t="s">
        <v>59</v>
      </c>
      <c r="BA560">
        <v>10</v>
      </c>
      <c r="BB560">
        <v>10</v>
      </c>
      <c r="BC560">
        <v>6.67</v>
      </c>
      <c r="BD560">
        <v>6.67</v>
      </c>
      <c r="BE560">
        <v>10</v>
      </c>
      <c r="BF560">
        <v>10</v>
      </c>
      <c r="BG560">
        <v>3.33</v>
      </c>
      <c r="BH560">
        <v>10</v>
      </c>
      <c r="BI560">
        <v>10</v>
      </c>
      <c r="BJ560">
        <v>10</v>
      </c>
      <c r="BK560">
        <v>6.67</v>
      </c>
      <c r="BL560">
        <v>6.67</v>
      </c>
      <c r="BN560">
        <v>6.67</v>
      </c>
      <c r="BO560">
        <v>6.67</v>
      </c>
      <c r="BP560">
        <v>6.67</v>
      </c>
      <c r="BQ560">
        <v>6.67</v>
      </c>
      <c r="BR560">
        <v>6.67</v>
      </c>
      <c r="BS560">
        <v>10</v>
      </c>
      <c r="BT560">
        <v>6.669999999999999</v>
      </c>
      <c r="BU560">
        <v>8.3350000000000009</v>
      </c>
      <c r="BV560">
        <v>8.3350000000000009</v>
      </c>
      <c r="BW560">
        <v>6.67</v>
      </c>
      <c r="BX560">
        <v>8.3350000000000009</v>
      </c>
      <c r="BY560">
        <v>5</v>
      </c>
      <c r="BZ560">
        <v>6.67</v>
      </c>
      <c r="CA560">
        <v>8.89</v>
      </c>
      <c r="CB560">
        <v>8.3350000000000009</v>
      </c>
    </row>
    <row r="561" spans="2:80" x14ac:dyDescent="0.35">
      <c r="B561" t="s">
        <v>426</v>
      </c>
      <c r="C561" t="s">
        <v>127</v>
      </c>
      <c r="D561" t="s">
        <v>147</v>
      </c>
      <c r="E561" t="s">
        <v>362</v>
      </c>
      <c r="G561" t="s">
        <v>126</v>
      </c>
      <c r="H561">
        <v>2022</v>
      </c>
      <c r="I561" t="s">
        <v>176</v>
      </c>
      <c r="J561">
        <v>3</v>
      </c>
      <c r="K561">
        <v>3</v>
      </c>
      <c r="L561">
        <v>3</v>
      </c>
      <c r="M561">
        <v>1</v>
      </c>
      <c r="N561">
        <v>4</v>
      </c>
      <c r="O561">
        <v>3</v>
      </c>
      <c r="P561">
        <v>3</v>
      </c>
      <c r="Q561">
        <v>2</v>
      </c>
      <c r="R561">
        <v>3</v>
      </c>
      <c r="S561">
        <v>2</v>
      </c>
      <c r="T561">
        <v>3</v>
      </c>
      <c r="U561">
        <v>3</v>
      </c>
      <c r="V561">
        <v>3</v>
      </c>
      <c r="W561">
        <v>3</v>
      </c>
      <c r="X561">
        <v>2</v>
      </c>
      <c r="Y561">
        <v>3</v>
      </c>
      <c r="Z561">
        <v>2</v>
      </c>
      <c r="AA561">
        <v>1</v>
      </c>
      <c r="AB561">
        <v>2</v>
      </c>
      <c r="AC561">
        <v>3</v>
      </c>
      <c r="AD561">
        <v>3</v>
      </c>
      <c r="AE561">
        <v>2</v>
      </c>
      <c r="AF561">
        <v>4</v>
      </c>
      <c r="AG561">
        <v>1</v>
      </c>
      <c r="AH561">
        <v>2</v>
      </c>
      <c r="AI561">
        <v>3</v>
      </c>
      <c r="AJ561">
        <v>2</v>
      </c>
      <c r="AL561">
        <v>3</v>
      </c>
      <c r="AM561">
        <v>1</v>
      </c>
      <c r="AN561">
        <v>1</v>
      </c>
      <c r="AO561">
        <v>1</v>
      </c>
      <c r="AP561">
        <v>1</v>
      </c>
      <c r="BS561" t="s">
        <v>462</v>
      </c>
      <c r="BT561" t="s">
        <v>462</v>
      </c>
      <c r="BU561" t="s">
        <v>462</v>
      </c>
      <c r="BV561" t="s">
        <v>462</v>
      </c>
      <c r="BW561" t="s">
        <v>462</v>
      </c>
      <c r="BX561" t="s">
        <v>462</v>
      </c>
      <c r="BY561" t="s">
        <v>462</v>
      </c>
      <c r="BZ561" t="s">
        <v>462</v>
      </c>
      <c r="CA561" t="s">
        <v>462</v>
      </c>
      <c r="CB561" t="s">
        <v>462</v>
      </c>
    </row>
    <row r="562" spans="2:80" x14ac:dyDescent="0.35">
      <c r="B562" t="s">
        <v>428</v>
      </c>
      <c r="C562" t="s">
        <v>127</v>
      </c>
      <c r="D562" t="s">
        <v>128</v>
      </c>
      <c r="E562" t="s">
        <v>363</v>
      </c>
      <c r="G562" t="s">
        <v>126</v>
      </c>
      <c r="H562">
        <v>2022</v>
      </c>
      <c r="I562" t="s">
        <v>176</v>
      </c>
      <c r="J562">
        <v>3</v>
      </c>
      <c r="K562">
        <v>3</v>
      </c>
      <c r="L562">
        <v>3</v>
      </c>
      <c r="M562">
        <v>1</v>
      </c>
      <c r="O562">
        <v>4</v>
      </c>
      <c r="P562">
        <v>3</v>
      </c>
      <c r="Q562">
        <v>4</v>
      </c>
      <c r="R562">
        <v>3</v>
      </c>
      <c r="S562">
        <v>2</v>
      </c>
      <c r="T562">
        <v>4</v>
      </c>
      <c r="U562">
        <v>4</v>
      </c>
      <c r="V562">
        <v>4</v>
      </c>
      <c r="W562">
        <v>4</v>
      </c>
      <c r="X562">
        <v>4</v>
      </c>
      <c r="Y562">
        <v>4</v>
      </c>
      <c r="Z562">
        <v>2</v>
      </c>
      <c r="AA562">
        <v>1</v>
      </c>
      <c r="AB562">
        <v>1</v>
      </c>
      <c r="AC562">
        <v>4</v>
      </c>
      <c r="AD562">
        <v>4</v>
      </c>
      <c r="AE562">
        <v>4</v>
      </c>
      <c r="AF562">
        <v>4</v>
      </c>
      <c r="AG562">
        <v>4</v>
      </c>
      <c r="AH562">
        <v>4</v>
      </c>
      <c r="AI562">
        <v>4</v>
      </c>
      <c r="AJ562">
        <v>4</v>
      </c>
      <c r="AL562">
        <v>4</v>
      </c>
      <c r="AM562">
        <v>2</v>
      </c>
      <c r="AN562">
        <v>1</v>
      </c>
      <c r="AO562">
        <v>1</v>
      </c>
      <c r="AP562">
        <v>1</v>
      </c>
      <c r="BS562" t="s">
        <v>462</v>
      </c>
      <c r="BT562" t="s">
        <v>462</v>
      </c>
      <c r="BU562" t="s">
        <v>462</v>
      </c>
      <c r="BV562" t="s">
        <v>462</v>
      </c>
      <c r="BW562" t="s">
        <v>462</v>
      </c>
      <c r="BX562" t="s">
        <v>462</v>
      </c>
      <c r="BY562" t="s">
        <v>462</v>
      </c>
      <c r="BZ562" t="s">
        <v>462</v>
      </c>
      <c r="CA562" t="s">
        <v>462</v>
      </c>
      <c r="CB562" t="s">
        <v>462</v>
      </c>
    </row>
    <row r="563" spans="2:80" x14ac:dyDescent="0.35">
      <c r="B563" t="s">
        <v>383</v>
      </c>
      <c r="C563" t="s">
        <v>127</v>
      </c>
      <c r="D563" t="s">
        <v>146</v>
      </c>
      <c r="E563" t="s">
        <v>362</v>
      </c>
      <c r="G563" t="s">
        <v>126</v>
      </c>
      <c r="H563">
        <v>2021</v>
      </c>
      <c r="I563" t="s">
        <v>177</v>
      </c>
      <c r="J563">
        <v>3</v>
      </c>
      <c r="K563">
        <v>3</v>
      </c>
      <c r="L563">
        <v>2</v>
      </c>
      <c r="M563">
        <v>1</v>
      </c>
      <c r="N563">
        <v>3</v>
      </c>
      <c r="O563">
        <v>3</v>
      </c>
      <c r="P563">
        <v>3</v>
      </c>
      <c r="Q563">
        <v>5</v>
      </c>
      <c r="R563">
        <v>3</v>
      </c>
      <c r="S563">
        <v>3</v>
      </c>
      <c r="T563">
        <v>3</v>
      </c>
      <c r="U563">
        <v>3</v>
      </c>
      <c r="V563">
        <v>3</v>
      </c>
      <c r="W563">
        <v>3</v>
      </c>
      <c r="X563">
        <v>4</v>
      </c>
      <c r="Y563">
        <v>2</v>
      </c>
      <c r="Z563">
        <v>2</v>
      </c>
      <c r="AA563">
        <v>5</v>
      </c>
      <c r="AB563">
        <v>2</v>
      </c>
      <c r="AC563">
        <v>4</v>
      </c>
      <c r="AD563">
        <v>4</v>
      </c>
      <c r="AE563">
        <v>3</v>
      </c>
      <c r="AF563">
        <v>3</v>
      </c>
      <c r="AG563">
        <v>4</v>
      </c>
      <c r="AH563">
        <v>2</v>
      </c>
      <c r="AI563">
        <v>2</v>
      </c>
      <c r="AJ563">
        <v>3</v>
      </c>
      <c r="AK563">
        <v>3</v>
      </c>
      <c r="AQ563">
        <v>6.67</v>
      </c>
      <c r="AR563">
        <v>6.67</v>
      </c>
      <c r="AS563">
        <v>3.33</v>
      </c>
      <c r="AT563">
        <v>10</v>
      </c>
      <c r="AU563">
        <v>6.67</v>
      </c>
      <c r="AV563">
        <v>6.67</v>
      </c>
      <c r="AW563">
        <v>6.67</v>
      </c>
      <c r="AX563" t="s">
        <v>59</v>
      </c>
      <c r="AY563">
        <v>6.67</v>
      </c>
      <c r="AZ563">
        <v>3.33</v>
      </c>
      <c r="BA563">
        <v>6.67</v>
      </c>
      <c r="BB563">
        <v>6.67</v>
      </c>
      <c r="BC563">
        <v>6.67</v>
      </c>
      <c r="BD563">
        <v>6.67</v>
      </c>
      <c r="BE563">
        <v>10</v>
      </c>
      <c r="BF563">
        <v>3.33</v>
      </c>
      <c r="BG563">
        <v>3.33</v>
      </c>
      <c r="BH563" t="s">
        <v>59</v>
      </c>
      <c r="BI563">
        <v>6.67</v>
      </c>
      <c r="BJ563">
        <v>10</v>
      </c>
      <c r="BK563">
        <v>10</v>
      </c>
      <c r="BL563">
        <v>6.67</v>
      </c>
      <c r="BM563">
        <v>6.67</v>
      </c>
      <c r="BN563">
        <v>10</v>
      </c>
      <c r="BO563">
        <v>3.33</v>
      </c>
      <c r="BP563">
        <v>3.33</v>
      </c>
      <c r="BQ563">
        <v>6.67</v>
      </c>
      <c r="BR563">
        <v>6.67</v>
      </c>
      <c r="BS563">
        <v>6.67</v>
      </c>
      <c r="BT563">
        <v>5.5566666666666675</v>
      </c>
      <c r="BU563">
        <v>8.3350000000000009</v>
      </c>
      <c r="BV563">
        <v>8.3350000000000009</v>
      </c>
      <c r="BW563">
        <v>6.67</v>
      </c>
      <c r="BX563">
        <v>5.5566666666666675</v>
      </c>
      <c r="BY563">
        <v>5</v>
      </c>
      <c r="BZ563">
        <v>5</v>
      </c>
      <c r="CA563">
        <v>8.3350000000000009</v>
      </c>
      <c r="CB563">
        <v>8.3350000000000009</v>
      </c>
    </row>
    <row r="564" spans="2:80" x14ac:dyDescent="0.35">
      <c r="B564" t="s">
        <v>383</v>
      </c>
      <c r="C564" t="s">
        <v>127</v>
      </c>
      <c r="D564" t="s">
        <v>146</v>
      </c>
      <c r="E564" t="s">
        <v>362</v>
      </c>
      <c r="G564" t="s">
        <v>126</v>
      </c>
      <c r="H564">
        <v>2021</v>
      </c>
      <c r="I564" t="s">
        <v>176</v>
      </c>
      <c r="J564">
        <v>3</v>
      </c>
      <c r="K564">
        <v>3</v>
      </c>
      <c r="L564">
        <v>5</v>
      </c>
      <c r="M564">
        <v>3</v>
      </c>
      <c r="N564">
        <v>5</v>
      </c>
      <c r="O564">
        <v>5</v>
      </c>
      <c r="P564">
        <v>3</v>
      </c>
      <c r="Q564">
        <v>2</v>
      </c>
      <c r="R564">
        <v>3</v>
      </c>
      <c r="S564">
        <v>3</v>
      </c>
      <c r="T564">
        <v>3</v>
      </c>
      <c r="U564">
        <v>3</v>
      </c>
      <c r="V564">
        <v>5</v>
      </c>
      <c r="W564">
        <v>3</v>
      </c>
      <c r="X564">
        <v>3</v>
      </c>
      <c r="Y564">
        <v>2</v>
      </c>
      <c r="Z564">
        <v>2</v>
      </c>
      <c r="AA564">
        <v>4</v>
      </c>
      <c r="AB564">
        <v>2</v>
      </c>
      <c r="AC564">
        <v>4</v>
      </c>
      <c r="AD564">
        <v>5</v>
      </c>
      <c r="AE564">
        <v>2</v>
      </c>
      <c r="AF564">
        <v>3</v>
      </c>
      <c r="AG564">
        <v>2</v>
      </c>
      <c r="AH564">
        <v>2</v>
      </c>
      <c r="AI564">
        <v>2</v>
      </c>
      <c r="AJ564">
        <v>5</v>
      </c>
      <c r="AK564">
        <v>3</v>
      </c>
      <c r="AQ564">
        <v>6.67</v>
      </c>
      <c r="AR564">
        <v>6.67</v>
      </c>
      <c r="AS564" t="s">
        <v>59</v>
      </c>
      <c r="AT564">
        <v>3.33</v>
      </c>
      <c r="AU564" t="s">
        <v>59</v>
      </c>
      <c r="AV564" t="s">
        <v>59</v>
      </c>
      <c r="AW564">
        <v>6.67</v>
      </c>
      <c r="AX564">
        <v>3.33</v>
      </c>
      <c r="AY564">
        <v>6.67</v>
      </c>
      <c r="AZ564">
        <v>3.33</v>
      </c>
      <c r="BA564">
        <v>6.67</v>
      </c>
      <c r="BB564">
        <v>6.67</v>
      </c>
      <c r="BC564" t="s">
        <v>59</v>
      </c>
      <c r="BD564">
        <v>6.67</v>
      </c>
      <c r="BE564">
        <v>6.67</v>
      </c>
      <c r="BF564">
        <v>3.33</v>
      </c>
      <c r="BG564">
        <v>3.33</v>
      </c>
      <c r="BH564">
        <v>0</v>
      </c>
      <c r="BI564">
        <v>6.67</v>
      </c>
      <c r="BJ564">
        <v>10</v>
      </c>
      <c r="BK564" t="s">
        <v>59</v>
      </c>
      <c r="BL564">
        <v>3.33</v>
      </c>
      <c r="BM564">
        <v>6.67</v>
      </c>
      <c r="BN564">
        <v>3.33</v>
      </c>
      <c r="BO564">
        <v>3.33</v>
      </c>
      <c r="BP564">
        <v>3.33</v>
      </c>
      <c r="BQ564" t="s">
        <v>59</v>
      </c>
      <c r="BR564">
        <v>6.67</v>
      </c>
      <c r="BS564">
        <v>6.67</v>
      </c>
      <c r="BT564">
        <v>6.67</v>
      </c>
      <c r="BU564">
        <v>5</v>
      </c>
      <c r="BV564">
        <v>6.67</v>
      </c>
      <c r="BW564">
        <v>5</v>
      </c>
      <c r="BX564">
        <v>5.5566666666666675</v>
      </c>
      <c r="BY564">
        <v>3.33</v>
      </c>
      <c r="BZ564">
        <v>5</v>
      </c>
      <c r="CA564">
        <v>3.335</v>
      </c>
      <c r="CB564">
        <v>6.665</v>
      </c>
    </row>
    <row r="565" spans="2:80" x14ac:dyDescent="0.35">
      <c r="B565" t="s">
        <v>428</v>
      </c>
      <c r="C565" t="s">
        <v>127</v>
      </c>
      <c r="D565" t="s">
        <v>128</v>
      </c>
      <c r="E565" t="s">
        <v>363</v>
      </c>
      <c r="G565" t="s">
        <v>126</v>
      </c>
      <c r="H565">
        <v>2022</v>
      </c>
      <c r="I565" t="s">
        <v>177</v>
      </c>
      <c r="J565">
        <v>3</v>
      </c>
      <c r="K565">
        <v>3</v>
      </c>
      <c r="L565">
        <v>3</v>
      </c>
      <c r="M565">
        <v>1</v>
      </c>
      <c r="N565">
        <v>4</v>
      </c>
      <c r="O565">
        <v>5</v>
      </c>
      <c r="P565">
        <v>3</v>
      </c>
      <c r="Q565">
        <v>5</v>
      </c>
      <c r="R565">
        <v>5</v>
      </c>
      <c r="S565">
        <v>2</v>
      </c>
      <c r="T565">
        <v>4</v>
      </c>
      <c r="U565">
        <v>4</v>
      </c>
      <c r="V565">
        <v>4</v>
      </c>
      <c r="W565">
        <v>4</v>
      </c>
      <c r="X565">
        <v>3</v>
      </c>
      <c r="Y565">
        <v>3</v>
      </c>
      <c r="Z565">
        <v>2</v>
      </c>
      <c r="AA565">
        <v>1</v>
      </c>
      <c r="AB565">
        <v>1</v>
      </c>
      <c r="AC565">
        <v>4</v>
      </c>
      <c r="AD565">
        <v>4</v>
      </c>
      <c r="AE565">
        <v>4</v>
      </c>
      <c r="AF565">
        <v>5</v>
      </c>
      <c r="AG565">
        <v>4</v>
      </c>
      <c r="AH565">
        <v>4</v>
      </c>
      <c r="AI565">
        <v>4</v>
      </c>
      <c r="AJ565">
        <v>4</v>
      </c>
      <c r="AL565">
        <v>4</v>
      </c>
      <c r="AM565">
        <v>1</v>
      </c>
      <c r="AN565">
        <v>1</v>
      </c>
      <c r="AO565">
        <v>1</v>
      </c>
      <c r="AP565">
        <v>2</v>
      </c>
      <c r="BS565" t="s">
        <v>462</v>
      </c>
      <c r="BT565" t="s">
        <v>462</v>
      </c>
      <c r="BU565" t="s">
        <v>462</v>
      </c>
      <c r="BV565" t="s">
        <v>462</v>
      </c>
      <c r="BW565" t="s">
        <v>462</v>
      </c>
      <c r="BX565" t="s">
        <v>462</v>
      </c>
      <c r="BY565" t="s">
        <v>462</v>
      </c>
      <c r="BZ565" t="s">
        <v>462</v>
      </c>
      <c r="CA565" t="s">
        <v>462</v>
      </c>
      <c r="CB565" t="s">
        <v>462</v>
      </c>
    </row>
    <row r="566" spans="2:80" x14ac:dyDescent="0.35">
      <c r="B566" t="s">
        <v>427</v>
      </c>
      <c r="C566" t="s">
        <v>127</v>
      </c>
      <c r="D566" t="s">
        <v>129</v>
      </c>
      <c r="E566" t="s">
        <v>425</v>
      </c>
      <c r="G566" t="s">
        <v>126</v>
      </c>
      <c r="H566">
        <v>2022</v>
      </c>
      <c r="I566" t="s">
        <v>354</v>
      </c>
      <c r="J566">
        <v>3</v>
      </c>
      <c r="K566">
        <v>2</v>
      </c>
      <c r="L566">
        <v>2</v>
      </c>
      <c r="M566">
        <v>5</v>
      </c>
      <c r="N566">
        <v>4</v>
      </c>
      <c r="O566">
        <v>3</v>
      </c>
      <c r="P566">
        <v>2</v>
      </c>
      <c r="Q566">
        <v>5</v>
      </c>
      <c r="R566">
        <v>3</v>
      </c>
      <c r="S566">
        <v>4</v>
      </c>
      <c r="T566">
        <v>3</v>
      </c>
      <c r="U566">
        <v>4</v>
      </c>
      <c r="V566">
        <v>3</v>
      </c>
      <c r="W566">
        <v>3</v>
      </c>
      <c r="X566">
        <v>3</v>
      </c>
      <c r="Y566">
        <v>5</v>
      </c>
      <c r="Z566">
        <v>3</v>
      </c>
      <c r="AA566">
        <v>3</v>
      </c>
      <c r="AB566">
        <v>1</v>
      </c>
      <c r="AC566">
        <v>3</v>
      </c>
      <c r="AD566">
        <v>2</v>
      </c>
      <c r="AE566">
        <v>3</v>
      </c>
      <c r="AF566">
        <v>3</v>
      </c>
      <c r="AG566">
        <v>3</v>
      </c>
      <c r="AH566">
        <v>3</v>
      </c>
      <c r="AI566">
        <v>4</v>
      </c>
      <c r="AJ566">
        <v>4</v>
      </c>
      <c r="AL566">
        <v>3</v>
      </c>
      <c r="AM566">
        <v>1</v>
      </c>
      <c r="AN566">
        <v>2</v>
      </c>
      <c r="AO566">
        <v>1</v>
      </c>
      <c r="AP566">
        <v>2</v>
      </c>
      <c r="BS566" t="s">
        <v>462</v>
      </c>
      <c r="BT566" t="s">
        <v>462</v>
      </c>
      <c r="BU566" t="s">
        <v>462</v>
      </c>
      <c r="BV566" t="s">
        <v>462</v>
      </c>
      <c r="BW566" t="s">
        <v>462</v>
      </c>
      <c r="BX566" t="s">
        <v>462</v>
      </c>
      <c r="BY566" t="s">
        <v>462</v>
      </c>
      <c r="BZ566" t="s">
        <v>462</v>
      </c>
      <c r="CA566" t="s">
        <v>462</v>
      </c>
      <c r="CB566" t="s">
        <v>462</v>
      </c>
    </row>
    <row r="567" spans="2:80" x14ac:dyDescent="0.35">
      <c r="B567" t="s">
        <v>428</v>
      </c>
      <c r="C567" t="s">
        <v>127</v>
      </c>
      <c r="D567" t="s">
        <v>147</v>
      </c>
      <c r="E567" t="s">
        <v>363</v>
      </c>
      <c r="G567" t="s">
        <v>126</v>
      </c>
      <c r="H567">
        <v>2022</v>
      </c>
      <c r="I567" t="s">
        <v>177</v>
      </c>
      <c r="J567">
        <v>3</v>
      </c>
      <c r="K567">
        <v>2</v>
      </c>
      <c r="L567">
        <v>3</v>
      </c>
      <c r="M567">
        <v>3</v>
      </c>
      <c r="N567">
        <v>4</v>
      </c>
      <c r="O567">
        <v>4</v>
      </c>
      <c r="P567">
        <v>3</v>
      </c>
      <c r="Q567">
        <v>4</v>
      </c>
      <c r="R567">
        <v>4</v>
      </c>
      <c r="S567">
        <v>2</v>
      </c>
      <c r="T567">
        <v>3</v>
      </c>
      <c r="U567">
        <v>4</v>
      </c>
      <c r="V567">
        <v>3</v>
      </c>
      <c r="W567">
        <v>4</v>
      </c>
      <c r="X567">
        <v>4</v>
      </c>
      <c r="Y567">
        <v>4</v>
      </c>
      <c r="Z567">
        <v>3</v>
      </c>
      <c r="AA567">
        <v>2</v>
      </c>
      <c r="AB567">
        <v>1</v>
      </c>
      <c r="AC567">
        <v>3</v>
      </c>
      <c r="AD567">
        <v>3</v>
      </c>
      <c r="AE567">
        <v>4</v>
      </c>
      <c r="AF567">
        <v>3</v>
      </c>
      <c r="AG567">
        <v>3</v>
      </c>
      <c r="AH567">
        <v>3</v>
      </c>
      <c r="AI567">
        <v>4</v>
      </c>
      <c r="AJ567">
        <v>2</v>
      </c>
      <c r="AL567">
        <v>3</v>
      </c>
      <c r="AM567">
        <v>2</v>
      </c>
      <c r="AN567">
        <v>1</v>
      </c>
      <c r="AO567">
        <v>1</v>
      </c>
      <c r="AP567">
        <v>2</v>
      </c>
      <c r="BS567" t="s">
        <v>462</v>
      </c>
      <c r="BT567" t="s">
        <v>462</v>
      </c>
      <c r="BU567" t="s">
        <v>462</v>
      </c>
      <c r="BV567" t="s">
        <v>462</v>
      </c>
      <c r="BW567" t="s">
        <v>462</v>
      </c>
      <c r="BX567" t="s">
        <v>462</v>
      </c>
      <c r="BY567" t="s">
        <v>462</v>
      </c>
      <c r="BZ567" t="s">
        <v>462</v>
      </c>
      <c r="CA567" t="s">
        <v>462</v>
      </c>
      <c r="CB567" t="s">
        <v>462</v>
      </c>
    </row>
    <row r="568" spans="2:80" x14ac:dyDescent="0.35">
      <c r="B568" t="s">
        <v>427</v>
      </c>
      <c r="C568" t="s">
        <v>127</v>
      </c>
      <c r="D568" t="s">
        <v>153</v>
      </c>
      <c r="E568" t="s">
        <v>425</v>
      </c>
      <c r="G568" t="s">
        <v>126</v>
      </c>
      <c r="H568">
        <v>2022</v>
      </c>
      <c r="I568" t="s">
        <v>176</v>
      </c>
      <c r="J568">
        <v>3</v>
      </c>
      <c r="K568">
        <v>3</v>
      </c>
      <c r="L568">
        <v>3</v>
      </c>
      <c r="M568">
        <v>2</v>
      </c>
      <c r="N568">
        <v>4</v>
      </c>
      <c r="O568">
        <v>4</v>
      </c>
      <c r="P568">
        <v>3</v>
      </c>
      <c r="Q568">
        <v>4</v>
      </c>
      <c r="R568">
        <v>4</v>
      </c>
      <c r="S568">
        <v>5</v>
      </c>
      <c r="T568">
        <v>4</v>
      </c>
      <c r="U568">
        <v>4</v>
      </c>
      <c r="V568">
        <v>4</v>
      </c>
      <c r="W568">
        <v>4</v>
      </c>
      <c r="X568">
        <v>4</v>
      </c>
      <c r="Y568">
        <v>3</v>
      </c>
      <c r="Z568">
        <v>3</v>
      </c>
      <c r="AA568">
        <v>1</v>
      </c>
      <c r="AB568">
        <v>1</v>
      </c>
      <c r="AC568">
        <v>3</v>
      </c>
      <c r="AD568">
        <v>3</v>
      </c>
      <c r="AE568">
        <v>3</v>
      </c>
      <c r="AF568">
        <v>4</v>
      </c>
      <c r="AG568">
        <v>3</v>
      </c>
      <c r="AH568">
        <v>3</v>
      </c>
      <c r="AI568">
        <v>3</v>
      </c>
      <c r="AJ568">
        <v>4</v>
      </c>
      <c r="AL568">
        <v>3</v>
      </c>
      <c r="AM568">
        <v>1</v>
      </c>
      <c r="AN568">
        <v>1</v>
      </c>
      <c r="AO568">
        <v>1</v>
      </c>
      <c r="AP568">
        <v>1</v>
      </c>
      <c r="BS568" t="s">
        <v>462</v>
      </c>
      <c r="BT568" t="s">
        <v>462</v>
      </c>
      <c r="BU568" t="s">
        <v>462</v>
      </c>
      <c r="BV568" t="s">
        <v>462</v>
      </c>
      <c r="BW568" t="s">
        <v>462</v>
      </c>
      <c r="BX568" t="s">
        <v>462</v>
      </c>
      <c r="BY568" t="s">
        <v>462</v>
      </c>
      <c r="BZ568" t="s">
        <v>462</v>
      </c>
      <c r="CA568" t="s">
        <v>462</v>
      </c>
      <c r="CB568" t="s">
        <v>462</v>
      </c>
    </row>
    <row r="569" spans="2:80" x14ac:dyDescent="0.35">
      <c r="B569" t="s">
        <v>428</v>
      </c>
      <c r="C569" t="s">
        <v>127</v>
      </c>
      <c r="D569" t="s">
        <v>147</v>
      </c>
      <c r="E569" t="s">
        <v>363</v>
      </c>
      <c r="G569" t="s">
        <v>126</v>
      </c>
      <c r="H569">
        <v>2022</v>
      </c>
      <c r="I569" t="s">
        <v>176</v>
      </c>
      <c r="J569">
        <v>3</v>
      </c>
      <c r="K569">
        <v>3</v>
      </c>
      <c r="L569">
        <v>2</v>
      </c>
      <c r="M569">
        <v>1</v>
      </c>
      <c r="N569">
        <v>3</v>
      </c>
      <c r="O569">
        <v>2</v>
      </c>
      <c r="P569">
        <v>3</v>
      </c>
      <c r="Q569">
        <v>3</v>
      </c>
      <c r="R569">
        <v>3</v>
      </c>
      <c r="S569">
        <v>3</v>
      </c>
      <c r="T569">
        <v>4</v>
      </c>
      <c r="U569">
        <v>4</v>
      </c>
      <c r="V569">
        <v>4</v>
      </c>
      <c r="W569">
        <v>4</v>
      </c>
      <c r="X569">
        <v>4</v>
      </c>
      <c r="Y569">
        <v>3</v>
      </c>
      <c r="Z569">
        <v>3</v>
      </c>
      <c r="AA569">
        <v>2</v>
      </c>
      <c r="AB569">
        <v>1</v>
      </c>
      <c r="AC569">
        <v>4</v>
      </c>
      <c r="AD569">
        <v>4</v>
      </c>
      <c r="AE569">
        <v>4</v>
      </c>
      <c r="AF569">
        <v>4</v>
      </c>
      <c r="AG569">
        <v>2</v>
      </c>
      <c r="AH569">
        <v>3</v>
      </c>
      <c r="AI569">
        <v>4</v>
      </c>
      <c r="AJ569">
        <v>4</v>
      </c>
      <c r="AL569">
        <v>4</v>
      </c>
      <c r="AM569">
        <v>3</v>
      </c>
      <c r="AN569">
        <v>1</v>
      </c>
      <c r="AO569">
        <v>1</v>
      </c>
      <c r="AP569">
        <v>1</v>
      </c>
      <c r="BS569" t="s">
        <v>462</v>
      </c>
      <c r="BT569" t="s">
        <v>462</v>
      </c>
      <c r="BU569" t="s">
        <v>462</v>
      </c>
      <c r="BV569" t="s">
        <v>462</v>
      </c>
      <c r="BW569" t="s">
        <v>462</v>
      </c>
      <c r="BX569" t="s">
        <v>462</v>
      </c>
      <c r="BY569" t="s">
        <v>462</v>
      </c>
      <c r="BZ569" t="s">
        <v>462</v>
      </c>
      <c r="CA569" t="s">
        <v>462</v>
      </c>
      <c r="CB569" t="s">
        <v>462</v>
      </c>
    </row>
    <row r="570" spans="2:80" x14ac:dyDescent="0.35">
      <c r="B570" t="s">
        <v>382</v>
      </c>
      <c r="C570" t="s">
        <v>127</v>
      </c>
      <c r="D570" t="s">
        <v>143</v>
      </c>
      <c r="E570" t="s">
        <v>359</v>
      </c>
      <c r="G570" t="s">
        <v>126</v>
      </c>
      <c r="H570">
        <v>2021</v>
      </c>
      <c r="I570" t="s">
        <v>176</v>
      </c>
      <c r="J570">
        <v>3</v>
      </c>
      <c r="K570">
        <v>3</v>
      </c>
      <c r="L570">
        <v>3</v>
      </c>
      <c r="M570">
        <v>1</v>
      </c>
      <c r="N570">
        <v>4</v>
      </c>
      <c r="O570">
        <v>4</v>
      </c>
      <c r="P570">
        <v>4</v>
      </c>
      <c r="Q570">
        <v>1</v>
      </c>
      <c r="R570">
        <v>4</v>
      </c>
      <c r="S570">
        <v>4</v>
      </c>
      <c r="T570">
        <v>4</v>
      </c>
      <c r="U570">
        <v>3</v>
      </c>
      <c r="V570">
        <v>4</v>
      </c>
      <c r="W570">
        <v>4</v>
      </c>
      <c r="X570">
        <v>4</v>
      </c>
      <c r="Y570">
        <v>3</v>
      </c>
      <c r="Z570">
        <v>2</v>
      </c>
      <c r="AA570">
        <v>1</v>
      </c>
      <c r="AB570">
        <v>1</v>
      </c>
      <c r="AC570">
        <v>4</v>
      </c>
      <c r="AD570">
        <v>4</v>
      </c>
      <c r="AE570">
        <v>4</v>
      </c>
      <c r="AF570">
        <v>4</v>
      </c>
      <c r="AG570">
        <v>4</v>
      </c>
      <c r="AH570">
        <v>4</v>
      </c>
      <c r="AI570">
        <v>4</v>
      </c>
      <c r="AJ570">
        <v>4</v>
      </c>
      <c r="AK570">
        <v>4</v>
      </c>
      <c r="AQ570">
        <v>6.67</v>
      </c>
      <c r="AR570">
        <v>6.67</v>
      </c>
      <c r="AS570">
        <v>6.67</v>
      </c>
      <c r="AT570">
        <v>10</v>
      </c>
      <c r="AU570">
        <v>10</v>
      </c>
      <c r="AV570">
        <v>10</v>
      </c>
      <c r="AW570">
        <v>10</v>
      </c>
      <c r="AX570">
        <v>0</v>
      </c>
      <c r="AY570">
        <v>10</v>
      </c>
      <c r="AZ570">
        <v>0</v>
      </c>
      <c r="BA570">
        <v>10</v>
      </c>
      <c r="BB570">
        <v>6.67</v>
      </c>
      <c r="BC570">
        <v>10</v>
      </c>
      <c r="BD570">
        <v>10</v>
      </c>
      <c r="BE570">
        <v>10</v>
      </c>
      <c r="BF570">
        <v>6.67</v>
      </c>
      <c r="BG570">
        <v>3.33</v>
      </c>
      <c r="BH570">
        <v>10</v>
      </c>
      <c r="BI570">
        <v>10</v>
      </c>
      <c r="BJ570">
        <v>10</v>
      </c>
      <c r="BK570">
        <v>10</v>
      </c>
      <c r="BL570">
        <v>10</v>
      </c>
      <c r="BM570">
        <v>10</v>
      </c>
      <c r="BN570">
        <v>10</v>
      </c>
      <c r="BO570">
        <v>10</v>
      </c>
      <c r="BP570">
        <v>10</v>
      </c>
      <c r="BQ570">
        <v>10</v>
      </c>
      <c r="BR570">
        <v>10</v>
      </c>
      <c r="BS570">
        <v>8.3350000000000009</v>
      </c>
      <c r="BT570">
        <v>6.669999999999999</v>
      </c>
      <c r="BU570">
        <v>10</v>
      </c>
      <c r="BV570">
        <v>10</v>
      </c>
      <c r="BW570">
        <v>5</v>
      </c>
      <c r="BX570">
        <v>8.89</v>
      </c>
      <c r="BY570">
        <v>6.665</v>
      </c>
      <c r="BZ570">
        <v>5</v>
      </c>
      <c r="CA570">
        <v>10</v>
      </c>
      <c r="CB570">
        <v>10</v>
      </c>
    </row>
    <row r="571" spans="2:80" x14ac:dyDescent="0.35">
      <c r="B571" t="s">
        <v>382</v>
      </c>
      <c r="C571" t="s">
        <v>127</v>
      </c>
      <c r="D571" t="s">
        <v>143</v>
      </c>
      <c r="E571" t="s">
        <v>359</v>
      </c>
      <c r="G571" t="s">
        <v>126</v>
      </c>
      <c r="H571">
        <v>2021</v>
      </c>
      <c r="I571" t="s">
        <v>176</v>
      </c>
      <c r="J571">
        <v>3</v>
      </c>
      <c r="K571">
        <v>4</v>
      </c>
      <c r="L571">
        <v>3</v>
      </c>
      <c r="M571">
        <v>1</v>
      </c>
      <c r="N571">
        <v>3</v>
      </c>
      <c r="O571">
        <v>3</v>
      </c>
      <c r="P571">
        <v>3</v>
      </c>
      <c r="Q571">
        <v>1</v>
      </c>
      <c r="R571">
        <v>4</v>
      </c>
      <c r="S571">
        <v>4</v>
      </c>
      <c r="T571">
        <v>4</v>
      </c>
      <c r="U571">
        <v>4</v>
      </c>
      <c r="V571">
        <v>4</v>
      </c>
      <c r="W571">
        <v>4</v>
      </c>
      <c r="X571">
        <v>4</v>
      </c>
      <c r="Y571">
        <v>4</v>
      </c>
      <c r="Z571">
        <v>3</v>
      </c>
      <c r="AA571">
        <v>3</v>
      </c>
      <c r="AB571">
        <v>1</v>
      </c>
      <c r="AC571">
        <v>4</v>
      </c>
      <c r="AD571">
        <v>4</v>
      </c>
      <c r="AE571">
        <v>4</v>
      </c>
      <c r="AF571">
        <v>4</v>
      </c>
      <c r="AG571">
        <v>4</v>
      </c>
      <c r="AH571">
        <v>3</v>
      </c>
      <c r="AI571">
        <v>2</v>
      </c>
      <c r="AJ571">
        <v>4</v>
      </c>
      <c r="AK571">
        <v>4</v>
      </c>
      <c r="AQ571">
        <v>6.67</v>
      </c>
      <c r="AR571">
        <v>10</v>
      </c>
      <c r="AS571">
        <v>6.67</v>
      </c>
      <c r="AT571">
        <v>10</v>
      </c>
      <c r="AU571">
        <v>6.67</v>
      </c>
      <c r="AV571">
        <v>6.67</v>
      </c>
      <c r="AW571">
        <v>6.67</v>
      </c>
      <c r="AX571">
        <v>0</v>
      </c>
      <c r="AY571">
        <v>10</v>
      </c>
      <c r="AZ571">
        <v>0</v>
      </c>
      <c r="BA571">
        <v>10</v>
      </c>
      <c r="BB571">
        <v>10</v>
      </c>
      <c r="BC571">
        <v>10</v>
      </c>
      <c r="BD571">
        <v>10</v>
      </c>
      <c r="BE571">
        <v>10</v>
      </c>
      <c r="BF571">
        <v>10</v>
      </c>
      <c r="BG571">
        <v>6.67</v>
      </c>
      <c r="BH571">
        <v>3.33</v>
      </c>
      <c r="BI571">
        <v>10</v>
      </c>
      <c r="BJ571">
        <v>10</v>
      </c>
      <c r="BK571">
        <v>10</v>
      </c>
      <c r="BL571">
        <v>10</v>
      </c>
      <c r="BM571">
        <v>10</v>
      </c>
      <c r="BN571">
        <v>10</v>
      </c>
      <c r="BO571">
        <v>6.67</v>
      </c>
      <c r="BP571">
        <v>3.33</v>
      </c>
      <c r="BQ571">
        <v>10</v>
      </c>
      <c r="BR571">
        <v>10</v>
      </c>
      <c r="BS571">
        <v>8.3350000000000009</v>
      </c>
      <c r="BT571">
        <v>7.7800000000000011</v>
      </c>
      <c r="BU571">
        <v>10</v>
      </c>
      <c r="BV571">
        <v>8.3350000000000009</v>
      </c>
      <c r="BW571">
        <v>5</v>
      </c>
      <c r="BX571">
        <v>10</v>
      </c>
      <c r="BY571">
        <v>8.3350000000000009</v>
      </c>
      <c r="BZ571">
        <v>3.335</v>
      </c>
      <c r="CA571">
        <v>7.7766666666666664</v>
      </c>
      <c r="CB571">
        <v>10</v>
      </c>
    </row>
    <row r="572" spans="2:80" x14ac:dyDescent="0.35">
      <c r="B572" t="s">
        <v>382</v>
      </c>
      <c r="C572" t="s">
        <v>127</v>
      </c>
      <c r="D572" t="s">
        <v>139</v>
      </c>
      <c r="E572" t="s">
        <v>364</v>
      </c>
      <c r="G572" t="s">
        <v>126</v>
      </c>
      <c r="H572">
        <v>2021</v>
      </c>
      <c r="I572" t="s">
        <v>177</v>
      </c>
      <c r="J572">
        <v>3</v>
      </c>
      <c r="K572">
        <v>5</v>
      </c>
      <c r="L572">
        <v>4</v>
      </c>
      <c r="M572">
        <v>1</v>
      </c>
      <c r="N572">
        <v>4</v>
      </c>
      <c r="O572">
        <v>5</v>
      </c>
      <c r="P572">
        <v>1</v>
      </c>
      <c r="Q572">
        <v>1</v>
      </c>
      <c r="R572">
        <v>4</v>
      </c>
      <c r="S572">
        <v>1</v>
      </c>
      <c r="T572">
        <v>4</v>
      </c>
      <c r="U572">
        <v>4</v>
      </c>
      <c r="V572">
        <v>4</v>
      </c>
      <c r="W572">
        <v>4</v>
      </c>
      <c r="X572">
        <v>4</v>
      </c>
      <c r="Y572">
        <v>4</v>
      </c>
      <c r="Z572">
        <v>4</v>
      </c>
      <c r="AA572">
        <v>1</v>
      </c>
      <c r="AB572">
        <v>1</v>
      </c>
      <c r="AC572">
        <v>4</v>
      </c>
      <c r="AD572">
        <v>4</v>
      </c>
      <c r="AE572">
        <v>4</v>
      </c>
      <c r="AF572">
        <v>4</v>
      </c>
      <c r="AG572">
        <v>4</v>
      </c>
      <c r="AH572">
        <v>2</v>
      </c>
      <c r="AI572">
        <v>3</v>
      </c>
      <c r="AJ572">
        <v>4</v>
      </c>
      <c r="AK572">
        <v>2</v>
      </c>
      <c r="AQ572">
        <v>6.67</v>
      </c>
      <c r="AR572" t="s">
        <v>59</v>
      </c>
      <c r="AS572">
        <v>10</v>
      </c>
      <c r="AT572">
        <v>10</v>
      </c>
      <c r="AU572">
        <v>10</v>
      </c>
      <c r="AV572" t="s">
        <v>59</v>
      </c>
      <c r="AW572">
        <v>0</v>
      </c>
      <c r="AX572">
        <v>0</v>
      </c>
      <c r="AY572">
        <v>10</v>
      </c>
      <c r="AZ572">
        <v>10</v>
      </c>
      <c r="BA572">
        <v>10</v>
      </c>
      <c r="BB572">
        <v>10</v>
      </c>
      <c r="BC572">
        <v>10</v>
      </c>
      <c r="BD572">
        <v>10</v>
      </c>
      <c r="BE572">
        <v>10</v>
      </c>
      <c r="BF572">
        <v>10</v>
      </c>
      <c r="BG572">
        <v>10</v>
      </c>
      <c r="BH572">
        <v>10</v>
      </c>
      <c r="BI572">
        <v>10</v>
      </c>
      <c r="BJ572">
        <v>10</v>
      </c>
      <c r="BK572">
        <v>10</v>
      </c>
      <c r="BL572">
        <v>10</v>
      </c>
      <c r="BM572">
        <v>10</v>
      </c>
      <c r="BN572">
        <v>10</v>
      </c>
      <c r="BO572">
        <v>3.33</v>
      </c>
      <c r="BP572">
        <v>6.67</v>
      </c>
      <c r="BQ572">
        <v>10</v>
      </c>
      <c r="BR572">
        <v>3.33</v>
      </c>
      <c r="BS572">
        <v>10</v>
      </c>
      <c r="BT572">
        <v>8.3350000000000009</v>
      </c>
      <c r="BU572">
        <v>10</v>
      </c>
      <c r="BV572">
        <v>10</v>
      </c>
      <c r="BW572">
        <v>5</v>
      </c>
      <c r="BX572">
        <v>10</v>
      </c>
      <c r="BY572">
        <v>10</v>
      </c>
      <c r="BZ572">
        <v>5</v>
      </c>
      <c r="CA572">
        <v>10</v>
      </c>
      <c r="CB572">
        <v>10</v>
      </c>
    </row>
    <row r="573" spans="2:80" x14ac:dyDescent="0.35">
      <c r="B573" t="s">
        <v>382</v>
      </c>
      <c r="C573" t="s">
        <v>127</v>
      </c>
      <c r="D573" t="s">
        <v>138</v>
      </c>
      <c r="E573" t="s">
        <v>360</v>
      </c>
      <c r="G573" t="s">
        <v>126</v>
      </c>
      <c r="H573">
        <v>2021</v>
      </c>
      <c r="I573" t="s">
        <v>176</v>
      </c>
      <c r="J573">
        <v>3</v>
      </c>
      <c r="K573">
        <v>3</v>
      </c>
      <c r="L573">
        <v>2</v>
      </c>
      <c r="M573">
        <v>1</v>
      </c>
      <c r="N573">
        <v>4</v>
      </c>
      <c r="O573">
        <v>2</v>
      </c>
      <c r="P573">
        <v>3</v>
      </c>
      <c r="Q573">
        <v>3</v>
      </c>
      <c r="R573">
        <v>3</v>
      </c>
      <c r="S573">
        <v>2</v>
      </c>
      <c r="T573">
        <v>4</v>
      </c>
      <c r="U573">
        <v>4</v>
      </c>
      <c r="V573">
        <v>4</v>
      </c>
      <c r="W573">
        <v>4</v>
      </c>
      <c r="X573">
        <v>2</v>
      </c>
      <c r="Y573">
        <v>3</v>
      </c>
      <c r="Z573">
        <v>3</v>
      </c>
      <c r="AA573">
        <v>1</v>
      </c>
      <c r="AB573">
        <v>1</v>
      </c>
      <c r="AC573">
        <v>4</v>
      </c>
      <c r="AD573">
        <v>4</v>
      </c>
      <c r="AE573">
        <v>4</v>
      </c>
      <c r="AF573">
        <v>3</v>
      </c>
      <c r="AG573">
        <v>4</v>
      </c>
      <c r="AH573">
        <v>3</v>
      </c>
      <c r="AI573">
        <v>3</v>
      </c>
      <c r="AJ573">
        <v>4</v>
      </c>
      <c r="AK573">
        <v>3</v>
      </c>
      <c r="AQ573">
        <v>6.67</v>
      </c>
      <c r="AR573">
        <v>6.67</v>
      </c>
      <c r="AS573">
        <v>3.33</v>
      </c>
      <c r="AT573">
        <v>10</v>
      </c>
      <c r="AU573">
        <v>10</v>
      </c>
      <c r="AV573">
        <v>3.33</v>
      </c>
      <c r="AW573">
        <v>6.67</v>
      </c>
      <c r="AX573">
        <v>6.67</v>
      </c>
      <c r="AY573">
        <v>6.67</v>
      </c>
      <c r="AZ573">
        <v>6.67</v>
      </c>
      <c r="BA573">
        <v>10</v>
      </c>
      <c r="BB573">
        <v>10</v>
      </c>
      <c r="BC573">
        <v>10</v>
      </c>
      <c r="BD573">
        <v>10</v>
      </c>
      <c r="BE573">
        <v>3.33</v>
      </c>
      <c r="BF573">
        <v>6.67</v>
      </c>
      <c r="BG573">
        <v>6.67</v>
      </c>
      <c r="BH573">
        <v>10</v>
      </c>
      <c r="BI573">
        <v>10</v>
      </c>
      <c r="BJ573">
        <v>10</v>
      </c>
      <c r="BK573">
        <v>10</v>
      </c>
      <c r="BL573">
        <v>10</v>
      </c>
      <c r="BM573">
        <v>6.67</v>
      </c>
      <c r="BN573">
        <v>10</v>
      </c>
      <c r="BO573">
        <v>6.67</v>
      </c>
      <c r="BP573">
        <v>6.67</v>
      </c>
      <c r="BQ573">
        <v>10</v>
      </c>
      <c r="BR573">
        <v>6.67</v>
      </c>
      <c r="BS573">
        <v>10</v>
      </c>
      <c r="BT573">
        <v>5.5566666666666675</v>
      </c>
      <c r="BU573">
        <v>10</v>
      </c>
      <c r="BV573">
        <v>3.33</v>
      </c>
      <c r="BW573">
        <v>6.67</v>
      </c>
      <c r="BX573">
        <v>7.7800000000000011</v>
      </c>
      <c r="BY573">
        <v>8.3350000000000009</v>
      </c>
      <c r="BZ573">
        <v>6.67</v>
      </c>
      <c r="CA573">
        <v>10</v>
      </c>
      <c r="CB573">
        <v>10</v>
      </c>
    </row>
    <row r="574" spans="2:80" x14ac:dyDescent="0.35">
      <c r="B574" t="s">
        <v>428</v>
      </c>
      <c r="C574" t="s">
        <v>127</v>
      </c>
      <c r="D574" t="s">
        <v>147</v>
      </c>
      <c r="E574" t="s">
        <v>363</v>
      </c>
      <c r="G574" t="s">
        <v>126</v>
      </c>
      <c r="H574">
        <v>2022</v>
      </c>
      <c r="I574" t="s">
        <v>177</v>
      </c>
      <c r="J574">
        <v>3</v>
      </c>
      <c r="K574">
        <v>3</v>
      </c>
      <c r="L574">
        <v>5</v>
      </c>
      <c r="M574">
        <v>1</v>
      </c>
      <c r="N574">
        <v>4</v>
      </c>
      <c r="O574">
        <v>5</v>
      </c>
      <c r="P574">
        <v>4</v>
      </c>
      <c r="Q574">
        <v>2</v>
      </c>
      <c r="R574">
        <v>4</v>
      </c>
      <c r="S574">
        <v>3</v>
      </c>
      <c r="T574">
        <v>3</v>
      </c>
      <c r="U574">
        <v>4</v>
      </c>
      <c r="V574">
        <v>5</v>
      </c>
      <c r="W574">
        <v>3</v>
      </c>
      <c r="X574">
        <v>4</v>
      </c>
      <c r="Y574">
        <v>3</v>
      </c>
      <c r="Z574">
        <v>3</v>
      </c>
      <c r="AA574">
        <v>1</v>
      </c>
      <c r="AB574">
        <v>1</v>
      </c>
      <c r="AC574">
        <v>3</v>
      </c>
      <c r="AD574">
        <v>3</v>
      </c>
      <c r="AE574">
        <v>3</v>
      </c>
      <c r="AF574">
        <v>3</v>
      </c>
      <c r="AG574">
        <v>3</v>
      </c>
      <c r="AH574">
        <v>4</v>
      </c>
      <c r="AI574">
        <v>3</v>
      </c>
      <c r="AJ574">
        <v>4</v>
      </c>
      <c r="AL574">
        <v>3</v>
      </c>
      <c r="AN574">
        <v>1</v>
      </c>
      <c r="AO574">
        <v>1</v>
      </c>
      <c r="AP574">
        <v>1</v>
      </c>
      <c r="BS574" t="s">
        <v>462</v>
      </c>
      <c r="BT574" t="s">
        <v>462</v>
      </c>
      <c r="BU574" t="s">
        <v>462</v>
      </c>
      <c r="BV574" t="s">
        <v>462</v>
      </c>
      <c r="BW574" t="s">
        <v>462</v>
      </c>
      <c r="BX574" t="s">
        <v>462</v>
      </c>
      <c r="BY574" t="s">
        <v>462</v>
      </c>
      <c r="BZ574" t="s">
        <v>462</v>
      </c>
      <c r="CA574" t="s">
        <v>462</v>
      </c>
      <c r="CB574" t="s">
        <v>462</v>
      </c>
    </row>
    <row r="575" spans="2:80" x14ac:dyDescent="0.35">
      <c r="B575" t="s">
        <v>383</v>
      </c>
      <c r="C575" t="s">
        <v>127</v>
      </c>
      <c r="D575" t="s">
        <v>374</v>
      </c>
      <c r="E575" t="s">
        <v>362</v>
      </c>
      <c r="G575" t="s">
        <v>126</v>
      </c>
      <c r="H575">
        <v>2021</v>
      </c>
      <c r="I575" t="s">
        <v>177</v>
      </c>
      <c r="J575">
        <v>3</v>
      </c>
      <c r="K575">
        <v>3</v>
      </c>
      <c r="L575">
        <v>2</v>
      </c>
      <c r="M575">
        <v>2</v>
      </c>
      <c r="N575">
        <v>4</v>
      </c>
      <c r="O575">
        <v>3</v>
      </c>
      <c r="P575">
        <v>2</v>
      </c>
      <c r="Q575">
        <v>2</v>
      </c>
      <c r="R575">
        <v>1</v>
      </c>
      <c r="S575">
        <v>5</v>
      </c>
      <c r="T575">
        <v>3</v>
      </c>
      <c r="U575">
        <v>2</v>
      </c>
      <c r="V575">
        <v>3</v>
      </c>
      <c r="W575">
        <v>3</v>
      </c>
      <c r="X575">
        <v>2</v>
      </c>
      <c r="Y575">
        <v>3</v>
      </c>
      <c r="Z575">
        <v>5</v>
      </c>
      <c r="AA575">
        <v>5</v>
      </c>
      <c r="AB575">
        <v>5</v>
      </c>
      <c r="AC575">
        <v>1</v>
      </c>
      <c r="AD575">
        <v>5</v>
      </c>
      <c r="AE575">
        <v>5</v>
      </c>
      <c r="AF575">
        <v>1</v>
      </c>
      <c r="AG575">
        <v>5</v>
      </c>
      <c r="AH575">
        <v>5</v>
      </c>
      <c r="AI575">
        <v>2</v>
      </c>
      <c r="AJ575">
        <v>3</v>
      </c>
      <c r="AK575">
        <v>3</v>
      </c>
      <c r="AQ575">
        <v>6.67</v>
      </c>
      <c r="AR575">
        <v>6.67</v>
      </c>
      <c r="AS575">
        <v>3.33</v>
      </c>
      <c r="AT575">
        <v>6.67</v>
      </c>
      <c r="AU575">
        <v>10</v>
      </c>
      <c r="AV575">
        <v>6.67</v>
      </c>
      <c r="AW575">
        <v>3.33</v>
      </c>
      <c r="AX575">
        <v>3.33</v>
      </c>
      <c r="AY575">
        <v>0</v>
      </c>
      <c r="AZ575" t="s">
        <v>59</v>
      </c>
      <c r="BA575">
        <v>6.67</v>
      </c>
      <c r="BB575">
        <v>3.33</v>
      </c>
      <c r="BC575">
        <v>6.67</v>
      </c>
      <c r="BD575">
        <v>6.67</v>
      </c>
      <c r="BE575">
        <v>3.33</v>
      </c>
      <c r="BF575">
        <v>6.67</v>
      </c>
      <c r="BG575" t="s">
        <v>59</v>
      </c>
      <c r="BH575" t="s">
        <v>59</v>
      </c>
      <c r="BI575" t="s">
        <v>59</v>
      </c>
      <c r="BJ575">
        <v>0</v>
      </c>
      <c r="BK575" t="s">
        <v>59</v>
      </c>
      <c r="BL575" t="s">
        <v>59</v>
      </c>
      <c r="BM575">
        <v>0</v>
      </c>
      <c r="BN575" t="s">
        <v>59</v>
      </c>
      <c r="BO575" t="s">
        <v>59</v>
      </c>
      <c r="BP575">
        <v>3.33</v>
      </c>
      <c r="BQ575">
        <v>6.67</v>
      </c>
      <c r="BR575">
        <v>6.67</v>
      </c>
      <c r="BS575">
        <v>6.665</v>
      </c>
      <c r="BT575">
        <v>5.5566666666666675</v>
      </c>
      <c r="BU575">
        <v>6.67</v>
      </c>
      <c r="BV575">
        <v>5</v>
      </c>
      <c r="BW575">
        <v>1.665</v>
      </c>
      <c r="BX575">
        <v>4.4466666666666663</v>
      </c>
      <c r="BY575">
        <v>6.67</v>
      </c>
      <c r="BZ575">
        <v>3.33</v>
      </c>
      <c r="CA575" t="s">
        <v>462</v>
      </c>
      <c r="CB575">
        <v>0</v>
      </c>
    </row>
    <row r="576" spans="2:80" x14ac:dyDescent="0.35">
      <c r="B576" t="s">
        <v>382</v>
      </c>
      <c r="C576" t="s">
        <v>127</v>
      </c>
      <c r="D576" t="s">
        <v>149</v>
      </c>
      <c r="E576" t="s">
        <v>364</v>
      </c>
      <c r="G576" t="s">
        <v>126</v>
      </c>
      <c r="H576">
        <v>2021</v>
      </c>
      <c r="I576" t="s">
        <v>176</v>
      </c>
      <c r="J576">
        <v>3</v>
      </c>
      <c r="K576">
        <v>5</v>
      </c>
      <c r="L576">
        <v>3</v>
      </c>
      <c r="M576">
        <v>5</v>
      </c>
      <c r="O576">
        <v>5</v>
      </c>
      <c r="P576">
        <v>1</v>
      </c>
      <c r="Q576">
        <v>1</v>
      </c>
      <c r="R576">
        <v>4</v>
      </c>
      <c r="S576">
        <v>5</v>
      </c>
      <c r="T576">
        <v>4</v>
      </c>
      <c r="U576">
        <v>4</v>
      </c>
      <c r="V576">
        <v>3</v>
      </c>
      <c r="W576">
        <v>5</v>
      </c>
      <c r="X576">
        <v>3</v>
      </c>
      <c r="Y576">
        <v>5</v>
      </c>
      <c r="Z576">
        <v>3</v>
      </c>
      <c r="AA576">
        <v>1</v>
      </c>
      <c r="AB576">
        <v>5</v>
      </c>
      <c r="AC576">
        <v>5</v>
      </c>
      <c r="AD576">
        <v>3</v>
      </c>
      <c r="AE576">
        <v>5</v>
      </c>
      <c r="AG576">
        <v>5</v>
      </c>
      <c r="AH576">
        <v>5</v>
      </c>
      <c r="AI576">
        <v>3</v>
      </c>
      <c r="AJ576">
        <v>5</v>
      </c>
      <c r="AK576">
        <v>4</v>
      </c>
      <c r="AQ576">
        <v>6.67</v>
      </c>
      <c r="AR576" t="s">
        <v>59</v>
      </c>
      <c r="AS576">
        <v>6.67</v>
      </c>
      <c r="AT576" t="s">
        <v>59</v>
      </c>
      <c r="AV576" t="s">
        <v>59</v>
      </c>
      <c r="AW576">
        <v>0</v>
      </c>
      <c r="AX576">
        <v>0</v>
      </c>
      <c r="AY576">
        <v>10</v>
      </c>
      <c r="AZ576" t="s">
        <v>59</v>
      </c>
      <c r="BA576">
        <v>10</v>
      </c>
      <c r="BB576">
        <v>10</v>
      </c>
      <c r="BC576">
        <v>6.67</v>
      </c>
      <c r="BD576" t="s">
        <v>59</v>
      </c>
      <c r="BE576">
        <v>6.67</v>
      </c>
      <c r="BF576" t="s">
        <v>59</v>
      </c>
      <c r="BG576">
        <v>6.67</v>
      </c>
      <c r="BH576">
        <v>10</v>
      </c>
      <c r="BI576" t="s">
        <v>59</v>
      </c>
      <c r="BJ576" t="s">
        <v>59</v>
      </c>
      <c r="BK576">
        <v>6.67</v>
      </c>
      <c r="BL576" t="s">
        <v>59</v>
      </c>
      <c r="BN576" t="s">
        <v>59</v>
      </c>
      <c r="BO576" t="s">
        <v>59</v>
      </c>
      <c r="BP576">
        <v>6.67</v>
      </c>
      <c r="BQ576" t="s">
        <v>59</v>
      </c>
      <c r="BR576">
        <v>10</v>
      </c>
      <c r="BS576">
        <v>10</v>
      </c>
      <c r="BT576">
        <v>6.67</v>
      </c>
      <c r="BU576">
        <v>10</v>
      </c>
      <c r="BV576">
        <v>6.67</v>
      </c>
      <c r="BW576">
        <v>5</v>
      </c>
      <c r="BX576" t="s">
        <v>462</v>
      </c>
      <c r="BY576">
        <v>6.67</v>
      </c>
      <c r="BZ576">
        <v>0</v>
      </c>
      <c r="CA576">
        <v>8.3350000000000009</v>
      </c>
      <c r="CB576" t="s">
        <v>462</v>
      </c>
    </row>
    <row r="577" spans="2:80" x14ac:dyDescent="0.35">
      <c r="B577" t="s">
        <v>428</v>
      </c>
      <c r="C577" t="s">
        <v>127</v>
      </c>
      <c r="D577" t="s">
        <v>147</v>
      </c>
      <c r="E577" t="s">
        <v>363</v>
      </c>
      <c r="G577" t="s">
        <v>126</v>
      </c>
      <c r="H577">
        <v>2022</v>
      </c>
      <c r="I577" t="s">
        <v>176</v>
      </c>
      <c r="J577">
        <v>3</v>
      </c>
      <c r="K577">
        <v>2</v>
      </c>
      <c r="L577">
        <v>2</v>
      </c>
      <c r="M577">
        <v>1</v>
      </c>
      <c r="N577">
        <v>2</v>
      </c>
      <c r="O577">
        <v>3</v>
      </c>
      <c r="P577">
        <v>1</v>
      </c>
      <c r="Q577">
        <v>2</v>
      </c>
      <c r="R577">
        <v>4</v>
      </c>
      <c r="S577">
        <v>4</v>
      </c>
      <c r="T577">
        <v>4</v>
      </c>
      <c r="U577">
        <v>4</v>
      </c>
      <c r="V577">
        <v>3</v>
      </c>
      <c r="W577">
        <v>4</v>
      </c>
      <c r="X577">
        <v>4</v>
      </c>
      <c r="Y577">
        <v>1</v>
      </c>
      <c r="Z577">
        <v>1</v>
      </c>
      <c r="AA577">
        <v>3</v>
      </c>
      <c r="AB577">
        <v>1</v>
      </c>
      <c r="AC577">
        <v>4</v>
      </c>
      <c r="AD577">
        <v>2</v>
      </c>
      <c r="AE577">
        <v>4</v>
      </c>
      <c r="AF577">
        <v>4</v>
      </c>
      <c r="AG577">
        <v>1</v>
      </c>
      <c r="AH577">
        <v>1</v>
      </c>
      <c r="AI577">
        <v>1</v>
      </c>
      <c r="AJ577">
        <v>2</v>
      </c>
      <c r="AL577">
        <v>2</v>
      </c>
      <c r="AM577">
        <v>3</v>
      </c>
      <c r="AN577">
        <v>1</v>
      </c>
      <c r="AO577">
        <v>1</v>
      </c>
      <c r="AP577">
        <v>3</v>
      </c>
      <c r="BS577" t="s">
        <v>462</v>
      </c>
      <c r="BT577" t="s">
        <v>462</v>
      </c>
      <c r="BU577" t="s">
        <v>462</v>
      </c>
      <c r="BV577" t="s">
        <v>462</v>
      </c>
      <c r="BW577" t="s">
        <v>462</v>
      </c>
      <c r="BX577" t="s">
        <v>462</v>
      </c>
      <c r="BY577" t="s">
        <v>462</v>
      </c>
      <c r="BZ577" t="s">
        <v>462</v>
      </c>
      <c r="CA577" t="s">
        <v>462</v>
      </c>
      <c r="CB577" t="s">
        <v>462</v>
      </c>
    </row>
    <row r="578" spans="2:80" x14ac:dyDescent="0.35">
      <c r="B578" t="s">
        <v>428</v>
      </c>
      <c r="C578" t="s">
        <v>127</v>
      </c>
      <c r="D578" t="s">
        <v>147</v>
      </c>
      <c r="E578" t="s">
        <v>363</v>
      </c>
      <c r="G578" t="s">
        <v>126</v>
      </c>
      <c r="H578">
        <v>2022</v>
      </c>
      <c r="I578" t="s">
        <v>177</v>
      </c>
      <c r="J578">
        <v>3</v>
      </c>
      <c r="K578">
        <v>4</v>
      </c>
      <c r="L578">
        <v>3</v>
      </c>
      <c r="M578">
        <v>2</v>
      </c>
      <c r="N578">
        <v>4</v>
      </c>
      <c r="O578">
        <v>4</v>
      </c>
      <c r="P578">
        <v>3</v>
      </c>
      <c r="Q578">
        <v>3</v>
      </c>
      <c r="R578">
        <v>3</v>
      </c>
      <c r="S578">
        <v>4</v>
      </c>
      <c r="T578">
        <v>4</v>
      </c>
      <c r="U578">
        <v>4</v>
      </c>
      <c r="V578">
        <v>4</v>
      </c>
      <c r="W578">
        <v>4</v>
      </c>
      <c r="X578">
        <v>4</v>
      </c>
      <c r="Y578">
        <v>4</v>
      </c>
      <c r="Z578">
        <v>3</v>
      </c>
      <c r="AA578">
        <v>1</v>
      </c>
      <c r="AB578">
        <v>1</v>
      </c>
      <c r="AC578">
        <v>4</v>
      </c>
      <c r="AD578">
        <v>4</v>
      </c>
      <c r="AE578">
        <v>4</v>
      </c>
      <c r="AF578">
        <v>5</v>
      </c>
      <c r="AG578">
        <v>4</v>
      </c>
      <c r="AH578">
        <v>5</v>
      </c>
      <c r="AI578">
        <v>4</v>
      </c>
      <c r="AJ578">
        <v>4</v>
      </c>
      <c r="AL578">
        <v>5</v>
      </c>
      <c r="AM578">
        <v>1</v>
      </c>
      <c r="AN578">
        <v>1</v>
      </c>
      <c r="AO578">
        <v>1</v>
      </c>
      <c r="AP578">
        <v>1</v>
      </c>
      <c r="BS578" t="s">
        <v>462</v>
      </c>
      <c r="BT578" t="s">
        <v>462</v>
      </c>
      <c r="BU578" t="s">
        <v>462</v>
      </c>
      <c r="BV578" t="s">
        <v>462</v>
      </c>
      <c r="BW578" t="s">
        <v>462</v>
      </c>
      <c r="BX578" t="s">
        <v>462</v>
      </c>
      <c r="BY578" t="s">
        <v>462</v>
      </c>
      <c r="BZ578" t="s">
        <v>462</v>
      </c>
      <c r="CA578" t="s">
        <v>462</v>
      </c>
      <c r="CB578" t="s">
        <v>462</v>
      </c>
    </row>
    <row r="579" spans="2:80" x14ac:dyDescent="0.35">
      <c r="B579" t="s">
        <v>383</v>
      </c>
      <c r="C579" t="s">
        <v>127</v>
      </c>
      <c r="D579" t="s">
        <v>140</v>
      </c>
      <c r="E579" t="s">
        <v>362</v>
      </c>
      <c r="G579" t="s">
        <v>126</v>
      </c>
      <c r="H579">
        <v>2021</v>
      </c>
      <c r="I579" t="s">
        <v>176</v>
      </c>
      <c r="J579">
        <v>3</v>
      </c>
      <c r="K579">
        <v>2</v>
      </c>
      <c r="L579">
        <v>5</v>
      </c>
      <c r="M579">
        <v>2</v>
      </c>
      <c r="N579">
        <v>3</v>
      </c>
      <c r="O579">
        <v>5</v>
      </c>
      <c r="P579">
        <v>3</v>
      </c>
      <c r="Q579">
        <v>3</v>
      </c>
      <c r="R579">
        <v>3</v>
      </c>
      <c r="S579">
        <v>2</v>
      </c>
      <c r="T579">
        <v>3</v>
      </c>
      <c r="U579">
        <v>3</v>
      </c>
      <c r="V579">
        <v>3</v>
      </c>
      <c r="W579">
        <v>3</v>
      </c>
      <c r="X579">
        <v>3</v>
      </c>
      <c r="Y579">
        <v>3</v>
      </c>
      <c r="Z579">
        <v>3</v>
      </c>
      <c r="AA579">
        <v>1</v>
      </c>
      <c r="AB579">
        <v>1</v>
      </c>
      <c r="AC579">
        <v>3</v>
      </c>
      <c r="AD579">
        <v>3</v>
      </c>
      <c r="AE579">
        <v>3</v>
      </c>
      <c r="AF579">
        <v>5</v>
      </c>
      <c r="AG579">
        <v>5</v>
      </c>
      <c r="AH579">
        <v>2</v>
      </c>
      <c r="AI579">
        <v>2</v>
      </c>
      <c r="AJ579">
        <v>2</v>
      </c>
      <c r="AK579">
        <v>5</v>
      </c>
      <c r="AQ579">
        <v>6.67</v>
      </c>
      <c r="AR579">
        <v>3.33</v>
      </c>
      <c r="AS579" t="s">
        <v>59</v>
      </c>
      <c r="AT579">
        <v>6.67</v>
      </c>
      <c r="AU579">
        <v>6.67</v>
      </c>
      <c r="AV579" t="s">
        <v>59</v>
      </c>
      <c r="AW579">
        <v>6.67</v>
      </c>
      <c r="AX579">
        <v>6.67</v>
      </c>
      <c r="AY579">
        <v>6.67</v>
      </c>
      <c r="AZ579">
        <v>6.67</v>
      </c>
      <c r="BA579">
        <v>6.67</v>
      </c>
      <c r="BB579">
        <v>6.67</v>
      </c>
      <c r="BC579">
        <v>6.67</v>
      </c>
      <c r="BD579">
        <v>6.67</v>
      </c>
      <c r="BE579">
        <v>6.67</v>
      </c>
      <c r="BF579">
        <v>6.67</v>
      </c>
      <c r="BG579">
        <v>6.67</v>
      </c>
      <c r="BH579">
        <v>10</v>
      </c>
      <c r="BI579">
        <v>10</v>
      </c>
      <c r="BJ579">
        <v>6.67</v>
      </c>
      <c r="BK579">
        <v>6.67</v>
      </c>
      <c r="BL579">
        <v>6.67</v>
      </c>
      <c r="BM579" t="s">
        <v>59</v>
      </c>
      <c r="BN579" t="s">
        <v>59</v>
      </c>
      <c r="BO579">
        <v>3.33</v>
      </c>
      <c r="BP579">
        <v>3.33</v>
      </c>
      <c r="BQ579">
        <v>3.33</v>
      </c>
      <c r="BR579" t="s">
        <v>59</v>
      </c>
      <c r="BS579">
        <v>6.67</v>
      </c>
      <c r="BT579">
        <v>5</v>
      </c>
      <c r="BU579">
        <v>6.67</v>
      </c>
      <c r="BV579">
        <v>6.67</v>
      </c>
      <c r="BW579">
        <v>6.67</v>
      </c>
      <c r="BX579">
        <v>6.67</v>
      </c>
      <c r="BY579">
        <v>6.67</v>
      </c>
      <c r="BZ579">
        <v>6.67</v>
      </c>
      <c r="CA579">
        <v>8.89</v>
      </c>
      <c r="CB579">
        <v>6.67</v>
      </c>
    </row>
    <row r="580" spans="2:80" x14ac:dyDescent="0.35">
      <c r="B580" t="s">
        <v>428</v>
      </c>
      <c r="C580" t="s">
        <v>127</v>
      </c>
      <c r="D580" t="s">
        <v>147</v>
      </c>
      <c r="E580" t="s">
        <v>363</v>
      </c>
      <c r="G580" t="s">
        <v>126</v>
      </c>
      <c r="H580">
        <v>2022</v>
      </c>
      <c r="I580" t="s">
        <v>177</v>
      </c>
      <c r="J580">
        <v>3</v>
      </c>
      <c r="K580">
        <v>3</v>
      </c>
      <c r="L580">
        <v>3</v>
      </c>
      <c r="M580">
        <v>2</v>
      </c>
      <c r="O580">
        <v>3</v>
      </c>
      <c r="P580">
        <v>3</v>
      </c>
      <c r="Q580">
        <v>5</v>
      </c>
      <c r="R580">
        <v>5</v>
      </c>
      <c r="S580">
        <v>5</v>
      </c>
      <c r="T580">
        <v>4</v>
      </c>
      <c r="U580">
        <v>4</v>
      </c>
      <c r="V580">
        <v>4</v>
      </c>
      <c r="W580">
        <v>4</v>
      </c>
      <c r="X580">
        <v>3</v>
      </c>
      <c r="Y580">
        <v>4</v>
      </c>
      <c r="Z580">
        <v>3</v>
      </c>
      <c r="AA580">
        <v>5</v>
      </c>
      <c r="AB580">
        <v>1</v>
      </c>
      <c r="AC580">
        <v>3</v>
      </c>
      <c r="AD580">
        <v>3</v>
      </c>
      <c r="AE580">
        <v>3</v>
      </c>
      <c r="AF580">
        <v>4</v>
      </c>
      <c r="AG580">
        <v>3</v>
      </c>
      <c r="AH580">
        <v>2</v>
      </c>
      <c r="AI580">
        <v>4</v>
      </c>
      <c r="AJ580">
        <v>4</v>
      </c>
      <c r="AL580">
        <v>3</v>
      </c>
      <c r="AM580">
        <v>1</v>
      </c>
      <c r="AN580">
        <v>1</v>
      </c>
      <c r="AO580">
        <v>1</v>
      </c>
      <c r="AP580">
        <v>1</v>
      </c>
      <c r="BS580" t="s">
        <v>462</v>
      </c>
      <c r="BT580" t="s">
        <v>462</v>
      </c>
      <c r="BU580" t="s">
        <v>462</v>
      </c>
      <c r="BV580" t="s">
        <v>462</v>
      </c>
      <c r="BW580" t="s">
        <v>462</v>
      </c>
      <c r="BX580" t="s">
        <v>462</v>
      </c>
      <c r="BY580" t="s">
        <v>462</v>
      </c>
      <c r="BZ580" t="s">
        <v>462</v>
      </c>
      <c r="CA580" t="s">
        <v>462</v>
      </c>
      <c r="CB580" t="s">
        <v>462</v>
      </c>
    </row>
    <row r="581" spans="2:80" x14ac:dyDescent="0.35">
      <c r="B581" t="s">
        <v>383</v>
      </c>
      <c r="C581" t="s">
        <v>127</v>
      </c>
      <c r="D581" t="s">
        <v>140</v>
      </c>
      <c r="E581" t="s">
        <v>362</v>
      </c>
      <c r="G581" t="s">
        <v>126</v>
      </c>
      <c r="H581">
        <v>2021</v>
      </c>
      <c r="I581" t="s">
        <v>177</v>
      </c>
      <c r="J581">
        <v>3</v>
      </c>
      <c r="K581">
        <v>2</v>
      </c>
      <c r="L581">
        <v>2</v>
      </c>
      <c r="M581">
        <v>1</v>
      </c>
      <c r="N581">
        <v>2</v>
      </c>
      <c r="O581">
        <v>3</v>
      </c>
      <c r="P581">
        <v>3</v>
      </c>
      <c r="Q581">
        <v>3</v>
      </c>
      <c r="R581">
        <v>3</v>
      </c>
      <c r="S581">
        <v>2</v>
      </c>
      <c r="T581">
        <v>4</v>
      </c>
      <c r="U581">
        <v>4</v>
      </c>
      <c r="V581">
        <v>4</v>
      </c>
      <c r="W581">
        <v>4</v>
      </c>
      <c r="X581">
        <v>3</v>
      </c>
      <c r="Y581">
        <v>4</v>
      </c>
      <c r="Z581">
        <v>4</v>
      </c>
      <c r="AA581">
        <v>1</v>
      </c>
      <c r="AB581">
        <v>1</v>
      </c>
      <c r="AC581">
        <v>4</v>
      </c>
      <c r="AD581">
        <v>4</v>
      </c>
      <c r="AE581">
        <v>4</v>
      </c>
      <c r="AF581">
        <v>5</v>
      </c>
      <c r="AG581">
        <v>4</v>
      </c>
      <c r="AH581">
        <v>2</v>
      </c>
      <c r="AI581">
        <v>1</v>
      </c>
      <c r="AJ581">
        <v>4</v>
      </c>
      <c r="AK581">
        <v>4</v>
      </c>
      <c r="AQ581">
        <v>6.67</v>
      </c>
      <c r="AR581">
        <v>3.33</v>
      </c>
      <c r="AS581">
        <v>3.33</v>
      </c>
      <c r="AT581">
        <v>10</v>
      </c>
      <c r="AU581">
        <v>3.33</v>
      </c>
      <c r="AV581">
        <v>6.67</v>
      </c>
      <c r="AW581">
        <v>6.67</v>
      </c>
      <c r="AX581">
        <v>6.67</v>
      </c>
      <c r="AY581">
        <v>6.67</v>
      </c>
      <c r="AZ581">
        <v>6.67</v>
      </c>
      <c r="BA581">
        <v>10</v>
      </c>
      <c r="BB581">
        <v>10</v>
      </c>
      <c r="BC581">
        <v>10</v>
      </c>
      <c r="BD581">
        <v>10</v>
      </c>
      <c r="BE581">
        <v>6.67</v>
      </c>
      <c r="BF581">
        <v>10</v>
      </c>
      <c r="BG581">
        <v>10</v>
      </c>
      <c r="BH581">
        <v>10</v>
      </c>
      <c r="BI581">
        <v>10</v>
      </c>
      <c r="BJ581">
        <v>10</v>
      </c>
      <c r="BK581">
        <v>10</v>
      </c>
      <c r="BL581">
        <v>10</v>
      </c>
      <c r="BM581" t="s">
        <v>59</v>
      </c>
      <c r="BN581">
        <v>10</v>
      </c>
      <c r="BO581">
        <v>3.33</v>
      </c>
      <c r="BP581">
        <v>0</v>
      </c>
      <c r="BQ581">
        <v>10</v>
      </c>
      <c r="BR581">
        <v>10</v>
      </c>
      <c r="BS581">
        <v>6.665</v>
      </c>
      <c r="BT581">
        <v>4.4433333333333334</v>
      </c>
      <c r="BU581">
        <v>10</v>
      </c>
      <c r="BV581">
        <v>6.67</v>
      </c>
      <c r="BW581">
        <v>6.67</v>
      </c>
      <c r="BX581">
        <v>10</v>
      </c>
      <c r="BY581">
        <v>10</v>
      </c>
      <c r="BZ581">
        <v>6.67</v>
      </c>
      <c r="CA581">
        <v>10</v>
      </c>
      <c r="CB581">
        <v>10</v>
      </c>
    </row>
    <row r="582" spans="2:80" x14ac:dyDescent="0.35">
      <c r="B582" t="s">
        <v>383</v>
      </c>
      <c r="C582" t="s">
        <v>127</v>
      </c>
      <c r="D582" t="s">
        <v>140</v>
      </c>
      <c r="E582" t="s">
        <v>362</v>
      </c>
      <c r="G582" t="s">
        <v>126</v>
      </c>
      <c r="H582">
        <v>2021</v>
      </c>
      <c r="I582" t="s">
        <v>177</v>
      </c>
      <c r="J582">
        <v>3</v>
      </c>
      <c r="K582">
        <v>2</v>
      </c>
      <c r="L582">
        <v>2</v>
      </c>
      <c r="M582">
        <v>1</v>
      </c>
      <c r="N582">
        <v>4</v>
      </c>
      <c r="O582">
        <v>3</v>
      </c>
      <c r="P582">
        <v>4</v>
      </c>
      <c r="Q582">
        <v>3</v>
      </c>
      <c r="R582">
        <v>4</v>
      </c>
      <c r="S582">
        <v>2</v>
      </c>
      <c r="T582">
        <v>3</v>
      </c>
      <c r="U582">
        <v>4</v>
      </c>
      <c r="V582">
        <v>3</v>
      </c>
      <c r="W582">
        <v>4</v>
      </c>
      <c r="X582">
        <v>4</v>
      </c>
      <c r="Y582">
        <v>4</v>
      </c>
      <c r="Z582">
        <v>3</v>
      </c>
      <c r="AA582">
        <v>1</v>
      </c>
      <c r="AB582">
        <v>1</v>
      </c>
      <c r="AC582">
        <v>1</v>
      </c>
      <c r="AD582">
        <v>4</v>
      </c>
      <c r="AE582">
        <v>3</v>
      </c>
      <c r="AF582">
        <v>4</v>
      </c>
      <c r="AG582">
        <v>4</v>
      </c>
      <c r="AH582">
        <v>4</v>
      </c>
      <c r="AI582">
        <v>4</v>
      </c>
      <c r="AJ582">
        <v>4</v>
      </c>
      <c r="AK582">
        <v>3</v>
      </c>
      <c r="AQ582">
        <v>6.67</v>
      </c>
      <c r="AR582">
        <v>3.33</v>
      </c>
      <c r="AS582">
        <v>3.33</v>
      </c>
      <c r="AT582">
        <v>10</v>
      </c>
      <c r="AU582">
        <v>10</v>
      </c>
      <c r="AV582">
        <v>6.67</v>
      </c>
      <c r="AW582">
        <v>10</v>
      </c>
      <c r="AX582">
        <v>6.67</v>
      </c>
      <c r="AY582">
        <v>10</v>
      </c>
      <c r="AZ582">
        <v>6.67</v>
      </c>
      <c r="BA582">
        <v>6.67</v>
      </c>
      <c r="BB582">
        <v>10</v>
      </c>
      <c r="BC582">
        <v>6.67</v>
      </c>
      <c r="BD582">
        <v>10</v>
      </c>
      <c r="BE582">
        <v>10</v>
      </c>
      <c r="BF582">
        <v>10</v>
      </c>
      <c r="BG582">
        <v>6.67</v>
      </c>
      <c r="BH582">
        <v>10</v>
      </c>
      <c r="BI582">
        <v>10</v>
      </c>
      <c r="BJ582">
        <v>0</v>
      </c>
      <c r="BK582">
        <v>10</v>
      </c>
      <c r="BL582">
        <v>6.67</v>
      </c>
      <c r="BM582">
        <v>10</v>
      </c>
      <c r="BN582">
        <v>10</v>
      </c>
      <c r="BO582">
        <v>10</v>
      </c>
      <c r="BP582">
        <v>10</v>
      </c>
      <c r="BQ582">
        <v>10</v>
      </c>
      <c r="BR582">
        <v>6.67</v>
      </c>
      <c r="BS582">
        <v>10</v>
      </c>
      <c r="BT582">
        <v>4.4433333333333334</v>
      </c>
      <c r="BU582">
        <v>8.3350000000000009</v>
      </c>
      <c r="BV582">
        <v>8.3350000000000009</v>
      </c>
      <c r="BW582">
        <v>8.3350000000000009</v>
      </c>
      <c r="BX582">
        <v>10</v>
      </c>
      <c r="BY582">
        <v>6.67</v>
      </c>
      <c r="BZ582">
        <v>8.3350000000000009</v>
      </c>
      <c r="CA582">
        <v>10</v>
      </c>
      <c r="CB582">
        <v>3.335</v>
      </c>
    </row>
    <row r="583" spans="2:80" x14ac:dyDescent="0.35">
      <c r="B583" t="s">
        <v>383</v>
      </c>
      <c r="C583" t="s">
        <v>127</v>
      </c>
      <c r="D583" t="s">
        <v>140</v>
      </c>
      <c r="E583" t="s">
        <v>362</v>
      </c>
      <c r="G583" t="s">
        <v>126</v>
      </c>
      <c r="H583">
        <v>2021</v>
      </c>
      <c r="I583" t="s">
        <v>176</v>
      </c>
      <c r="J583">
        <v>3</v>
      </c>
      <c r="K583">
        <v>3</v>
      </c>
      <c r="L583">
        <v>4</v>
      </c>
      <c r="M583">
        <v>5</v>
      </c>
      <c r="N583">
        <v>3</v>
      </c>
      <c r="O583">
        <v>4</v>
      </c>
      <c r="P583">
        <v>3</v>
      </c>
      <c r="Q583">
        <v>3</v>
      </c>
      <c r="R583">
        <v>3</v>
      </c>
      <c r="S583">
        <v>5</v>
      </c>
      <c r="T583">
        <v>4</v>
      </c>
      <c r="U583">
        <v>4</v>
      </c>
      <c r="V583">
        <v>4</v>
      </c>
      <c r="W583">
        <v>2</v>
      </c>
      <c r="X583">
        <v>4</v>
      </c>
      <c r="Y583">
        <v>3</v>
      </c>
      <c r="Z583">
        <v>4</v>
      </c>
      <c r="AA583">
        <v>1</v>
      </c>
      <c r="AB583">
        <v>3</v>
      </c>
      <c r="AC583">
        <v>3</v>
      </c>
      <c r="AD583">
        <v>3</v>
      </c>
      <c r="AE583">
        <v>3</v>
      </c>
      <c r="AF583">
        <v>3</v>
      </c>
      <c r="AG583">
        <v>2</v>
      </c>
      <c r="AH583">
        <v>1</v>
      </c>
      <c r="AI583">
        <v>1</v>
      </c>
      <c r="AJ583">
        <v>3</v>
      </c>
      <c r="AK583">
        <v>2</v>
      </c>
      <c r="AQ583">
        <v>6.67</v>
      </c>
      <c r="AR583">
        <v>6.67</v>
      </c>
      <c r="AS583">
        <v>10</v>
      </c>
      <c r="AT583" t="s">
        <v>59</v>
      </c>
      <c r="AU583">
        <v>6.67</v>
      </c>
      <c r="AV583">
        <v>10</v>
      </c>
      <c r="AW583">
        <v>6.67</v>
      </c>
      <c r="AX583">
        <v>6.67</v>
      </c>
      <c r="AY583">
        <v>6.67</v>
      </c>
      <c r="AZ583" t="s">
        <v>59</v>
      </c>
      <c r="BA583">
        <v>10</v>
      </c>
      <c r="BB583">
        <v>10</v>
      </c>
      <c r="BC583">
        <v>10</v>
      </c>
      <c r="BD583">
        <v>3.33</v>
      </c>
      <c r="BE583">
        <v>10</v>
      </c>
      <c r="BF583">
        <v>6.67</v>
      </c>
      <c r="BG583">
        <v>10</v>
      </c>
      <c r="BH583">
        <v>10</v>
      </c>
      <c r="BI583">
        <v>3.33</v>
      </c>
      <c r="BJ583">
        <v>6.67</v>
      </c>
      <c r="BK583">
        <v>6.67</v>
      </c>
      <c r="BL583">
        <v>6.67</v>
      </c>
      <c r="BM583">
        <v>6.67</v>
      </c>
      <c r="BN583">
        <v>3.33</v>
      </c>
      <c r="BO583">
        <v>0</v>
      </c>
      <c r="BP583">
        <v>0</v>
      </c>
      <c r="BQ583">
        <v>6.67</v>
      </c>
      <c r="BR583">
        <v>3.33</v>
      </c>
      <c r="BS583">
        <v>8.3350000000000009</v>
      </c>
      <c r="BT583">
        <v>7.78</v>
      </c>
      <c r="BU583">
        <v>10</v>
      </c>
      <c r="BV583">
        <v>10</v>
      </c>
      <c r="BW583">
        <v>6.67</v>
      </c>
      <c r="BX583">
        <v>5.5566666666666675</v>
      </c>
      <c r="BY583">
        <v>10</v>
      </c>
      <c r="BZ583">
        <v>6.67</v>
      </c>
      <c r="CA583">
        <v>6.666666666666667</v>
      </c>
      <c r="CB583">
        <v>6.67</v>
      </c>
    </row>
    <row r="584" spans="2:80" x14ac:dyDescent="0.35">
      <c r="B584" t="s">
        <v>383</v>
      </c>
      <c r="C584" t="s">
        <v>127</v>
      </c>
      <c r="D584" t="s">
        <v>140</v>
      </c>
      <c r="E584" t="s">
        <v>362</v>
      </c>
      <c r="G584" t="s">
        <v>126</v>
      </c>
      <c r="H584">
        <v>2021</v>
      </c>
      <c r="I584" t="s">
        <v>177</v>
      </c>
      <c r="J584">
        <v>3</v>
      </c>
      <c r="K584">
        <v>3</v>
      </c>
      <c r="L584">
        <v>3</v>
      </c>
      <c r="M584">
        <v>2</v>
      </c>
      <c r="N584">
        <v>3</v>
      </c>
      <c r="O584">
        <v>5</v>
      </c>
      <c r="P584">
        <v>3</v>
      </c>
      <c r="Q584">
        <v>3</v>
      </c>
      <c r="R584">
        <v>5</v>
      </c>
      <c r="S584">
        <v>3</v>
      </c>
      <c r="T584">
        <v>4</v>
      </c>
      <c r="U584">
        <v>4</v>
      </c>
      <c r="V584">
        <v>4</v>
      </c>
      <c r="W584">
        <v>4</v>
      </c>
      <c r="X584">
        <v>4</v>
      </c>
      <c r="Y584">
        <v>4</v>
      </c>
      <c r="Z584">
        <v>4</v>
      </c>
      <c r="AA584">
        <v>1</v>
      </c>
      <c r="AB584">
        <v>1</v>
      </c>
      <c r="AC584">
        <v>4</v>
      </c>
      <c r="AD584">
        <v>4</v>
      </c>
      <c r="AE584">
        <v>4</v>
      </c>
      <c r="AF584">
        <v>4</v>
      </c>
      <c r="AG584">
        <v>4</v>
      </c>
      <c r="AH584">
        <v>3</v>
      </c>
      <c r="AI584">
        <v>3</v>
      </c>
      <c r="AJ584">
        <v>4</v>
      </c>
      <c r="AK584">
        <v>4</v>
      </c>
      <c r="AQ584">
        <v>6.67</v>
      </c>
      <c r="AR584">
        <v>6.67</v>
      </c>
      <c r="AS584">
        <v>6.67</v>
      </c>
      <c r="AT584">
        <v>6.67</v>
      </c>
      <c r="AU584">
        <v>6.67</v>
      </c>
      <c r="AV584" t="s">
        <v>59</v>
      </c>
      <c r="AW584">
        <v>6.67</v>
      </c>
      <c r="AX584">
        <v>6.67</v>
      </c>
      <c r="AY584" t="s">
        <v>59</v>
      </c>
      <c r="AZ584">
        <v>3.33</v>
      </c>
      <c r="BA584">
        <v>10</v>
      </c>
      <c r="BB584">
        <v>10</v>
      </c>
      <c r="BC584">
        <v>10</v>
      </c>
      <c r="BD584">
        <v>10</v>
      </c>
      <c r="BE584">
        <v>10</v>
      </c>
      <c r="BF584">
        <v>10</v>
      </c>
      <c r="BG584">
        <v>10</v>
      </c>
      <c r="BH584">
        <v>10</v>
      </c>
      <c r="BI584">
        <v>10</v>
      </c>
      <c r="BJ584">
        <v>10</v>
      </c>
      <c r="BK584">
        <v>10</v>
      </c>
      <c r="BL584">
        <v>10</v>
      </c>
      <c r="BM584">
        <v>10</v>
      </c>
      <c r="BN584">
        <v>10</v>
      </c>
      <c r="BO584">
        <v>6.67</v>
      </c>
      <c r="BP584">
        <v>6.67</v>
      </c>
      <c r="BQ584">
        <v>10</v>
      </c>
      <c r="BR584">
        <v>10</v>
      </c>
      <c r="BS584">
        <v>8.3350000000000009</v>
      </c>
      <c r="BT584">
        <v>6.669999999999999</v>
      </c>
      <c r="BU584">
        <v>8.3350000000000009</v>
      </c>
      <c r="BV584">
        <v>10</v>
      </c>
      <c r="BW584">
        <v>6.67</v>
      </c>
      <c r="BX584">
        <v>10</v>
      </c>
      <c r="BY584">
        <v>10</v>
      </c>
      <c r="BZ584">
        <v>5</v>
      </c>
      <c r="CA584">
        <v>10</v>
      </c>
      <c r="CB584">
        <v>10</v>
      </c>
    </row>
    <row r="585" spans="2:80" x14ac:dyDescent="0.35">
      <c r="B585" t="s">
        <v>428</v>
      </c>
      <c r="C585" t="s">
        <v>127</v>
      </c>
      <c r="D585" t="s">
        <v>147</v>
      </c>
      <c r="E585" t="s">
        <v>363</v>
      </c>
      <c r="G585" t="s">
        <v>126</v>
      </c>
      <c r="H585">
        <v>2022</v>
      </c>
      <c r="I585" t="s">
        <v>176</v>
      </c>
      <c r="J585">
        <v>3</v>
      </c>
      <c r="K585">
        <v>3</v>
      </c>
      <c r="L585">
        <v>3</v>
      </c>
      <c r="M585">
        <v>1</v>
      </c>
      <c r="N585">
        <v>4</v>
      </c>
      <c r="O585">
        <v>4</v>
      </c>
      <c r="P585">
        <v>3</v>
      </c>
      <c r="Q585">
        <v>4</v>
      </c>
      <c r="R585">
        <v>3</v>
      </c>
      <c r="S585">
        <v>2</v>
      </c>
      <c r="T585">
        <v>4</v>
      </c>
      <c r="U585">
        <v>4</v>
      </c>
      <c r="V585">
        <v>4</v>
      </c>
      <c r="W585">
        <v>4</v>
      </c>
      <c r="X585">
        <v>4</v>
      </c>
      <c r="Y585">
        <v>4</v>
      </c>
      <c r="Z585">
        <v>4</v>
      </c>
      <c r="AA585">
        <v>1</v>
      </c>
      <c r="AB585">
        <v>1</v>
      </c>
      <c r="AC585">
        <v>4</v>
      </c>
      <c r="AD585">
        <v>3</v>
      </c>
      <c r="AE585">
        <v>4</v>
      </c>
      <c r="AF585">
        <v>4</v>
      </c>
      <c r="AG585">
        <v>3</v>
      </c>
      <c r="AH585">
        <v>3</v>
      </c>
      <c r="AI585">
        <v>3</v>
      </c>
      <c r="AJ585">
        <v>3</v>
      </c>
      <c r="AL585">
        <v>3</v>
      </c>
      <c r="AM585">
        <v>1</v>
      </c>
      <c r="AN585">
        <v>1</v>
      </c>
      <c r="AO585">
        <v>1</v>
      </c>
      <c r="AP585">
        <v>1</v>
      </c>
      <c r="BS585" t="s">
        <v>462</v>
      </c>
      <c r="BT585" t="s">
        <v>462</v>
      </c>
      <c r="BU585" t="s">
        <v>462</v>
      </c>
      <c r="BV585" t="s">
        <v>462</v>
      </c>
      <c r="BW585" t="s">
        <v>462</v>
      </c>
      <c r="BX585" t="s">
        <v>462</v>
      </c>
      <c r="BY585" t="s">
        <v>462</v>
      </c>
      <c r="BZ585" t="s">
        <v>462</v>
      </c>
      <c r="CA585" t="s">
        <v>462</v>
      </c>
      <c r="CB585" t="s">
        <v>462</v>
      </c>
    </row>
    <row r="586" spans="2:80" x14ac:dyDescent="0.35">
      <c r="B586" t="s">
        <v>428</v>
      </c>
      <c r="C586" t="s">
        <v>127</v>
      </c>
      <c r="D586" t="s">
        <v>147</v>
      </c>
      <c r="E586" t="s">
        <v>363</v>
      </c>
      <c r="G586" t="s">
        <v>126</v>
      </c>
      <c r="H586">
        <v>2022</v>
      </c>
      <c r="I586" t="s">
        <v>177</v>
      </c>
      <c r="J586">
        <v>3</v>
      </c>
      <c r="K586">
        <v>3</v>
      </c>
      <c r="L586">
        <v>3</v>
      </c>
      <c r="M586">
        <v>2</v>
      </c>
      <c r="N586">
        <v>3</v>
      </c>
      <c r="O586">
        <v>5</v>
      </c>
      <c r="P586">
        <v>1</v>
      </c>
      <c r="Q586">
        <v>5</v>
      </c>
      <c r="R586">
        <v>3</v>
      </c>
      <c r="S586">
        <v>3</v>
      </c>
      <c r="T586">
        <v>3</v>
      </c>
      <c r="U586">
        <v>3</v>
      </c>
      <c r="V586">
        <v>3</v>
      </c>
      <c r="W586">
        <v>3</v>
      </c>
      <c r="X586">
        <v>3</v>
      </c>
      <c r="Y586">
        <v>3</v>
      </c>
      <c r="Z586">
        <v>3</v>
      </c>
      <c r="AA586">
        <v>1</v>
      </c>
      <c r="AB586">
        <v>1</v>
      </c>
      <c r="AC586">
        <v>3</v>
      </c>
      <c r="AD586">
        <v>3</v>
      </c>
      <c r="AE586">
        <v>3</v>
      </c>
      <c r="AF586">
        <v>3</v>
      </c>
      <c r="AG586">
        <v>3</v>
      </c>
      <c r="AH586">
        <v>3</v>
      </c>
      <c r="AI586">
        <v>3</v>
      </c>
      <c r="AJ586">
        <v>3</v>
      </c>
      <c r="AL586">
        <v>3</v>
      </c>
      <c r="AM586">
        <v>1</v>
      </c>
      <c r="AN586">
        <v>1</v>
      </c>
      <c r="AO586">
        <v>1</v>
      </c>
      <c r="AP586">
        <v>1</v>
      </c>
      <c r="BS586" t="s">
        <v>462</v>
      </c>
      <c r="BT586" t="s">
        <v>462</v>
      </c>
      <c r="BU586" t="s">
        <v>462</v>
      </c>
      <c r="BV586" t="s">
        <v>462</v>
      </c>
      <c r="BW586" t="s">
        <v>462</v>
      </c>
      <c r="BX586" t="s">
        <v>462</v>
      </c>
      <c r="BY586" t="s">
        <v>462</v>
      </c>
      <c r="BZ586" t="s">
        <v>462</v>
      </c>
      <c r="CA586" t="s">
        <v>462</v>
      </c>
      <c r="CB586" t="s">
        <v>462</v>
      </c>
    </row>
    <row r="587" spans="2:80" x14ac:dyDescent="0.35">
      <c r="B587" t="s">
        <v>382</v>
      </c>
      <c r="C587" t="s">
        <v>127</v>
      </c>
      <c r="D587" t="s">
        <v>139</v>
      </c>
      <c r="E587" t="s">
        <v>364</v>
      </c>
      <c r="G587" t="s">
        <v>126</v>
      </c>
      <c r="H587">
        <v>2021</v>
      </c>
      <c r="I587" t="s">
        <v>177</v>
      </c>
      <c r="J587">
        <v>3</v>
      </c>
      <c r="K587">
        <v>4</v>
      </c>
      <c r="L587">
        <v>4</v>
      </c>
      <c r="M587">
        <v>1</v>
      </c>
      <c r="N587">
        <v>4</v>
      </c>
      <c r="O587">
        <v>3</v>
      </c>
      <c r="P587">
        <v>3</v>
      </c>
      <c r="Q587">
        <v>3</v>
      </c>
      <c r="R587">
        <v>3</v>
      </c>
      <c r="S587">
        <v>4</v>
      </c>
      <c r="T587">
        <v>4</v>
      </c>
      <c r="U587">
        <v>4</v>
      </c>
      <c r="V587">
        <v>4</v>
      </c>
      <c r="W587">
        <v>4</v>
      </c>
      <c r="X587">
        <v>4</v>
      </c>
      <c r="Y587">
        <v>3</v>
      </c>
      <c r="Z587">
        <v>3</v>
      </c>
      <c r="AA587">
        <v>2</v>
      </c>
      <c r="AB587">
        <v>1</v>
      </c>
      <c r="AC587">
        <v>4</v>
      </c>
      <c r="AD587">
        <v>3</v>
      </c>
      <c r="AE587">
        <v>4</v>
      </c>
      <c r="AF587">
        <v>5</v>
      </c>
      <c r="AG587">
        <v>3</v>
      </c>
      <c r="AH587">
        <v>3</v>
      </c>
      <c r="AI587">
        <v>3</v>
      </c>
      <c r="AJ587">
        <v>4</v>
      </c>
      <c r="AK587">
        <v>3</v>
      </c>
      <c r="AQ587">
        <v>6.67</v>
      </c>
      <c r="AR587">
        <v>10</v>
      </c>
      <c r="AS587">
        <v>10</v>
      </c>
      <c r="AT587">
        <v>10</v>
      </c>
      <c r="AU587">
        <v>10</v>
      </c>
      <c r="AV587">
        <v>6.67</v>
      </c>
      <c r="AW587">
        <v>6.67</v>
      </c>
      <c r="AX587">
        <v>6.67</v>
      </c>
      <c r="AY587">
        <v>6.67</v>
      </c>
      <c r="AZ587">
        <v>0</v>
      </c>
      <c r="BA587">
        <v>10</v>
      </c>
      <c r="BB587">
        <v>10</v>
      </c>
      <c r="BC587">
        <v>10</v>
      </c>
      <c r="BD587">
        <v>10</v>
      </c>
      <c r="BE587">
        <v>10</v>
      </c>
      <c r="BF587">
        <v>6.67</v>
      </c>
      <c r="BG587">
        <v>6.67</v>
      </c>
      <c r="BH587">
        <v>6.67</v>
      </c>
      <c r="BI587">
        <v>10</v>
      </c>
      <c r="BJ587">
        <v>10</v>
      </c>
      <c r="BK587">
        <v>6.67</v>
      </c>
      <c r="BL587">
        <v>10</v>
      </c>
      <c r="BM587" t="s">
        <v>59</v>
      </c>
      <c r="BN587">
        <v>6.67</v>
      </c>
      <c r="BO587">
        <v>6.67</v>
      </c>
      <c r="BP587">
        <v>6.67</v>
      </c>
      <c r="BQ587">
        <v>10</v>
      </c>
      <c r="BR587">
        <v>6.67</v>
      </c>
      <c r="BS587">
        <v>10</v>
      </c>
      <c r="BT587">
        <v>8.89</v>
      </c>
      <c r="BU587">
        <v>10</v>
      </c>
      <c r="BV587">
        <v>8.3350000000000009</v>
      </c>
      <c r="BW587">
        <v>6.67</v>
      </c>
      <c r="BX587">
        <v>8.3350000000000009</v>
      </c>
      <c r="BY587">
        <v>8.3350000000000009</v>
      </c>
      <c r="BZ587">
        <v>3.335</v>
      </c>
      <c r="CA587">
        <v>7.7800000000000011</v>
      </c>
      <c r="CB587">
        <v>10</v>
      </c>
    </row>
    <row r="588" spans="2:80" x14ac:dyDescent="0.35">
      <c r="B588" t="s">
        <v>426</v>
      </c>
      <c r="C588" t="s">
        <v>127</v>
      </c>
      <c r="D588" t="s">
        <v>365</v>
      </c>
      <c r="E588" t="s">
        <v>362</v>
      </c>
      <c r="G588" t="s">
        <v>126</v>
      </c>
      <c r="H588">
        <v>2022</v>
      </c>
      <c r="I588" t="s">
        <v>176</v>
      </c>
      <c r="J588">
        <v>3</v>
      </c>
      <c r="K588">
        <v>3</v>
      </c>
      <c r="L588">
        <v>4</v>
      </c>
      <c r="M588">
        <v>5</v>
      </c>
      <c r="N588">
        <v>4</v>
      </c>
      <c r="O588">
        <v>1</v>
      </c>
      <c r="P588">
        <v>4</v>
      </c>
      <c r="Q588">
        <v>4</v>
      </c>
      <c r="R588">
        <v>4</v>
      </c>
      <c r="S588">
        <v>2</v>
      </c>
      <c r="T588">
        <v>4</v>
      </c>
      <c r="U588">
        <v>4</v>
      </c>
      <c r="V588">
        <v>4</v>
      </c>
      <c r="W588">
        <v>5</v>
      </c>
      <c r="X588">
        <v>4</v>
      </c>
      <c r="Y588">
        <v>4</v>
      </c>
      <c r="Z588">
        <v>3</v>
      </c>
      <c r="AA588">
        <v>1</v>
      </c>
      <c r="AB588">
        <v>1</v>
      </c>
      <c r="AC588">
        <v>4</v>
      </c>
      <c r="AD588">
        <v>4</v>
      </c>
      <c r="AE588">
        <v>5</v>
      </c>
      <c r="AF588">
        <v>5</v>
      </c>
      <c r="AG588">
        <v>5</v>
      </c>
      <c r="AH588">
        <v>4</v>
      </c>
      <c r="AI588">
        <v>4</v>
      </c>
      <c r="AJ588">
        <v>4</v>
      </c>
      <c r="AL588">
        <v>4</v>
      </c>
      <c r="AM588">
        <v>3</v>
      </c>
      <c r="AN588">
        <v>1</v>
      </c>
      <c r="AO588">
        <v>2</v>
      </c>
      <c r="AP588">
        <v>2</v>
      </c>
      <c r="BS588" t="s">
        <v>462</v>
      </c>
      <c r="BT588" t="s">
        <v>462</v>
      </c>
      <c r="BU588" t="s">
        <v>462</v>
      </c>
      <c r="BV588" t="s">
        <v>462</v>
      </c>
      <c r="BW588" t="s">
        <v>462</v>
      </c>
      <c r="BX588" t="s">
        <v>462</v>
      </c>
      <c r="BY588" t="s">
        <v>462</v>
      </c>
      <c r="BZ588" t="s">
        <v>462</v>
      </c>
      <c r="CA588" t="s">
        <v>462</v>
      </c>
      <c r="CB588" t="s">
        <v>462</v>
      </c>
    </row>
    <row r="589" spans="2:80" x14ac:dyDescent="0.35">
      <c r="B589" t="s">
        <v>428</v>
      </c>
      <c r="C589" t="s">
        <v>127</v>
      </c>
      <c r="D589" t="s">
        <v>373</v>
      </c>
      <c r="E589" t="s">
        <v>363</v>
      </c>
      <c r="G589" t="s">
        <v>126</v>
      </c>
      <c r="H589">
        <v>2022</v>
      </c>
      <c r="I589" t="s">
        <v>176</v>
      </c>
      <c r="J589">
        <v>3</v>
      </c>
      <c r="K589">
        <v>3</v>
      </c>
      <c r="L589">
        <v>2</v>
      </c>
      <c r="M589">
        <v>2</v>
      </c>
      <c r="N589">
        <v>3</v>
      </c>
      <c r="O589">
        <v>4</v>
      </c>
      <c r="P589">
        <v>4</v>
      </c>
      <c r="Q589">
        <v>3</v>
      </c>
      <c r="R589">
        <v>4</v>
      </c>
      <c r="S589">
        <v>2</v>
      </c>
      <c r="T589">
        <v>4</v>
      </c>
      <c r="U589">
        <v>4</v>
      </c>
      <c r="V589">
        <v>4</v>
      </c>
      <c r="W589">
        <v>4</v>
      </c>
      <c r="X589">
        <v>4</v>
      </c>
      <c r="Y589">
        <v>3</v>
      </c>
      <c r="Z589">
        <v>3</v>
      </c>
      <c r="AA589">
        <v>2</v>
      </c>
      <c r="AB589">
        <v>3</v>
      </c>
      <c r="AC589">
        <v>4</v>
      </c>
      <c r="AD589">
        <v>3</v>
      </c>
      <c r="AE589">
        <v>4</v>
      </c>
      <c r="AF589">
        <v>4</v>
      </c>
      <c r="AG589">
        <v>3</v>
      </c>
      <c r="AH589">
        <v>4</v>
      </c>
      <c r="AI589">
        <v>4</v>
      </c>
      <c r="AJ589">
        <v>4</v>
      </c>
      <c r="AL589">
        <v>4</v>
      </c>
      <c r="AM589">
        <v>3</v>
      </c>
      <c r="AN589">
        <v>1</v>
      </c>
      <c r="AO589">
        <v>1</v>
      </c>
      <c r="AP589">
        <v>1</v>
      </c>
      <c r="BS589" t="s">
        <v>462</v>
      </c>
      <c r="BT589" t="s">
        <v>462</v>
      </c>
      <c r="BU589" t="s">
        <v>462</v>
      </c>
      <c r="BV589" t="s">
        <v>462</v>
      </c>
      <c r="BW589" t="s">
        <v>462</v>
      </c>
      <c r="BX589" t="s">
        <v>462</v>
      </c>
      <c r="BY589" t="s">
        <v>462</v>
      </c>
      <c r="BZ589" t="s">
        <v>462</v>
      </c>
      <c r="CA589" t="s">
        <v>462</v>
      </c>
      <c r="CB589" t="s">
        <v>462</v>
      </c>
    </row>
    <row r="590" spans="2:80" x14ac:dyDescent="0.35">
      <c r="B590" t="s">
        <v>383</v>
      </c>
      <c r="C590" t="s">
        <v>127</v>
      </c>
      <c r="D590" t="s">
        <v>140</v>
      </c>
      <c r="E590" t="s">
        <v>362</v>
      </c>
      <c r="G590" t="s">
        <v>126</v>
      </c>
      <c r="H590">
        <v>2021</v>
      </c>
      <c r="I590" t="s">
        <v>176</v>
      </c>
      <c r="J590">
        <v>3</v>
      </c>
      <c r="K590">
        <v>3</v>
      </c>
      <c r="L590">
        <v>5</v>
      </c>
      <c r="M590">
        <v>1</v>
      </c>
      <c r="N590">
        <v>4</v>
      </c>
      <c r="O590">
        <v>3</v>
      </c>
      <c r="P590">
        <v>4</v>
      </c>
      <c r="Q590">
        <v>4</v>
      </c>
      <c r="R590">
        <v>3</v>
      </c>
      <c r="S590">
        <v>2</v>
      </c>
      <c r="T590">
        <v>4</v>
      </c>
      <c r="U590">
        <v>4</v>
      </c>
      <c r="V590">
        <v>3</v>
      </c>
      <c r="W590">
        <v>4</v>
      </c>
      <c r="X590">
        <v>4</v>
      </c>
      <c r="Y590">
        <v>3</v>
      </c>
      <c r="Z590">
        <v>3</v>
      </c>
      <c r="AA590">
        <v>2</v>
      </c>
      <c r="AB590">
        <v>1</v>
      </c>
      <c r="AC590">
        <v>3</v>
      </c>
      <c r="AD590">
        <v>3</v>
      </c>
      <c r="AE590">
        <v>3</v>
      </c>
      <c r="AF590">
        <v>3</v>
      </c>
      <c r="AG590">
        <v>3</v>
      </c>
      <c r="AH590">
        <v>3</v>
      </c>
      <c r="AI590">
        <v>3</v>
      </c>
      <c r="AJ590">
        <v>3</v>
      </c>
      <c r="AK590">
        <v>3</v>
      </c>
      <c r="AQ590">
        <v>6.67</v>
      </c>
      <c r="AR590">
        <v>6.67</v>
      </c>
      <c r="AS590" t="s">
        <v>59</v>
      </c>
      <c r="AT590">
        <v>10</v>
      </c>
      <c r="AU590">
        <v>10</v>
      </c>
      <c r="AV590">
        <v>6.67</v>
      </c>
      <c r="AW590">
        <v>10</v>
      </c>
      <c r="AX590">
        <v>10</v>
      </c>
      <c r="AY590">
        <v>6.67</v>
      </c>
      <c r="AZ590">
        <v>6.67</v>
      </c>
      <c r="BA590">
        <v>10</v>
      </c>
      <c r="BB590">
        <v>10</v>
      </c>
      <c r="BC590">
        <v>6.67</v>
      </c>
      <c r="BD590">
        <v>10</v>
      </c>
      <c r="BE590">
        <v>10</v>
      </c>
      <c r="BF590">
        <v>6.67</v>
      </c>
      <c r="BG590">
        <v>6.67</v>
      </c>
      <c r="BH590">
        <v>6.67</v>
      </c>
      <c r="BI590">
        <v>10</v>
      </c>
      <c r="BJ590">
        <v>6.67</v>
      </c>
      <c r="BK590">
        <v>6.67</v>
      </c>
      <c r="BL590">
        <v>6.67</v>
      </c>
      <c r="BM590">
        <v>6.67</v>
      </c>
      <c r="BN590">
        <v>6.67</v>
      </c>
      <c r="BO590">
        <v>6.67</v>
      </c>
      <c r="BP590">
        <v>6.67</v>
      </c>
      <c r="BQ590">
        <v>6.67</v>
      </c>
      <c r="BR590">
        <v>6.67</v>
      </c>
      <c r="BS590">
        <v>10</v>
      </c>
      <c r="BT590">
        <v>6.67</v>
      </c>
      <c r="BU590">
        <v>10</v>
      </c>
      <c r="BV590">
        <v>8.3350000000000009</v>
      </c>
      <c r="BW590">
        <v>8.3350000000000009</v>
      </c>
      <c r="BX590">
        <v>7.7800000000000011</v>
      </c>
      <c r="BY590">
        <v>6.67</v>
      </c>
      <c r="BZ590">
        <v>8.3350000000000009</v>
      </c>
      <c r="CA590">
        <v>7.7800000000000011</v>
      </c>
      <c r="CB590">
        <v>6.67</v>
      </c>
    </row>
    <row r="591" spans="2:80" x14ac:dyDescent="0.35">
      <c r="B591" t="s">
        <v>382</v>
      </c>
      <c r="C591" t="s">
        <v>127</v>
      </c>
      <c r="D591" t="s">
        <v>139</v>
      </c>
      <c r="E591" t="s">
        <v>364</v>
      </c>
      <c r="G591" t="s">
        <v>126</v>
      </c>
      <c r="H591">
        <v>2021</v>
      </c>
      <c r="I591" t="s">
        <v>177</v>
      </c>
      <c r="J591">
        <v>3</v>
      </c>
      <c r="K591">
        <v>3</v>
      </c>
      <c r="L591">
        <v>5</v>
      </c>
      <c r="N591">
        <v>5</v>
      </c>
      <c r="O591">
        <v>5</v>
      </c>
      <c r="P591">
        <v>3</v>
      </c>
      <c r="Q591">
        <v>3</v>
      </c>
      <c r="R591">
        <v>3</v>
      </c>
      <c r="S591">
        <v>2</v>
      </c>
      <c r="T591">
        <v>4</v>
      </c>
      <c r="U591">
        <v>3</v>
      </c>
      <c r="V591">
        <v>4</v>
      </c>
      <c r="W591">
        <v>4</v>
      </c>
      <c r="X591">
        <v>4</v>
      </c>
      <c r="Y591">
        <v>4</v>
      </c>
      <c r="Z591">
        <v>3</v>
      </c>
      <c r="AA591">
        <v>1</v>
      </c>
      <c r="AB591">
        <v>1</v>
      </c>
      <c r="AC591">
        <v>2</v>
      </c>
      <c r="AD591">
        <v>4</v>
      </c>
      <c r="AE591">
        <v>4</v>
      </c>
      <c r="AF591">
        <v>3</v>
      </c>
      <c r="AG591">
        <v>4</v>
      </c>
      <c r="AH591">
        <v>2</v>
      </c>
      <c r="AI591">
        <v>2</v>
      </c>
      <c r="AJ591">
        <v>4</v>
      </c>
      <c r="AK591">
        <v>3</v>
      </c>
      <c r="AQ591">
        <v>6.67</v>
      </c>
      <c r="AR591">
        <v>6.67</v>
      </c>
      <c r="AS591" t="s">
        <v>59</v>
      </c>
      <c r="AU591" t="s">
        <v>59</v>
      </c>
      <c r="AV591" t="s">
        <v>59</v>
      </c>
      <c r="AW591">
        <v>6.67</v>
      </c>
      <c r="AX591">
        <v>6.67</v>
      </c>
      <c r="AY591">
        <v>6.67</v>
      </c>
      <c r="AZ591">
        <v>6.67</v>
      </c>
      <c r="BA591">
        <v>10</v>
      </c>
      <c r="BB591">
        <v>6.67</v>
      </c>
      <c r="BC591">
        <v>10</v>
      </c>
      <c r="BD591">
        <v>10</v>
      </c>
      <c r="BE591">
        <v>10</v>
      </c>
      <c r="BF591">
        <v>10</v>
      </c>
      <c r="BG591">
        <v>6.67</v>
      </c>
      <c r="BH591">
        <v>10</v>
      </c>
      <c r="BI591">
        <v>10</v>
      </c>
      <c r="BJ591">
        <v>3.33</v>
      </c>
      <c r="BK591">
        <v>10</v>
      </c>
      <c r="BL591">
        <v>10</v>
      </c>
      <c r="BM591">
        <v>6.67</v>
      </c>
      <c r="BN591">
        <v>10</v>
      </c>
      <c r="BO591">
        <v>3.33</v>
      </c>
      <c r="BP591">
        <v>3.33</v>
      </c>
      <c r="BQ591">
        <v>10</v>
      </c>
      <c r="BR591">
        <v>6.67</v>
      </c>
      <c r="BS591">
        <v>6.67</v>
      </c>
      <c r="BT591">
        <v>6.67</v>
      </c>
      <c r="BU591">
        <v>10</v>
      </c>
      <c r="BV591">
        <v>10</v>
      </c>
      <c r="BW591">
        <v>6.67</v>
      </c>
      <c r="BX591">
        <v>8.89</v>
      </c>
      <c r="BY591">
        <v>8.3350000000000009</v>
      </c>
      <c r="BZ591">
        <v>6.67</v>
      </c>
      <c r="CA591">
        <v>10</v>
      </c>
      <c r="CB591">
        <v>6.665</v>
      </c>
    </row>
    <row r="592" spans="2:80" x14ac:dyDescent="0.35">
      <c r="B592" t="s">
        <v>383</v>
      </c>
      <c r="C592" t="s">
        <v>127</v>
      </c>
      <c r="D592" t="s">
        <v>140</v>
      </c>
      <c r="E592" t="s">
        <v>362</v>
      </c>
      <c r="G592" t="s">
        <v>126</v>
      </c>
      <c r="H592">
        <v>2021</v>
      </c>
      <c r="I592" t="s">
        <v>176</v>
      </c>
      <c r="J592">
        <v>3</v>
      </c>
      <c r="K592">
        <v>3</v>
      </c>
      <c r="L592">
        <v>3</v>
      </c>
      <c r="M592">
        <v>2</v>
      </c>
      <c r="N592">
        <v>3</v>
      </c>
      <c r="O592">
        <v>3</v>
      </c>
      <c r="P592">
        <v>3</v>
      </c>
      <c r="Q592">
        <v>5</v>
      </c>
      <c r="R592">
        <v>3</v>
      </c>
      <c r="S592">
        <v>2</v>
      </c>
      <c r="T592">
        <v>3</v>
      </c>
      <c r="U592">
        <v>4</v>
      </c>
      <c r="V592">
        <v>3</v>
      </c>
      <c r="W592">
        <v>4</v>
      </c>
      <c r="X592">
        <v>3</v>
      </c>
      <c r="Y592">
        <v>3</v>
      </c>
      <c r="Z592">
        <v>3</v>
      </c>
      <c r="AA592">
        <v>1</v>
      </c>
      <c r="AB592">
        <v>1</v>
      </c>
      <c r="AC592">
        <v>3</v>
      </c>
      <c r="AD592">
        <v>4</v>
      </c>
      <c r="AE592">
        <v>3</v>
      </c>
      <c r="AF592">
        <v>3</v>
      </c>
      <c r="AG592">
        <v>4</v>
      </c>
      <c r="AH592">
        <v>3</v>
      </c>
      <c r="AI592">
        <v>3</v>
      </c>
      <c r="AJ592">
        <v>3</v>
      </c>
      <c r="AK592">
        <v>3</v>
      </c>
      <c r="AQ592">
        <v>6.67</v>
      </c>
      <c r="AR592">
        <v>6.67</v>
      </c>
      <c r="AS592">
        <v>6.67</v>
      </c>
      <c r="AT592">
        <v>6.67</v>
      </c>
      <c r="AU592">
        <v>6.67</v>
      </c>
      <c r="AV592">
        <v>6.67</v>
      </c>
      <c r="AW592">
        <v>6.67</v>
      </c>
      <c r="AX592" t="s">
        <v>59</v>
      </c>
      <c r="AY592">
        <v>6.67</v>
      </c>
      <c r="AZ592">
        <v>6.67</v>
      </c>
      <c r="BA592">
        <v>6.67</v>
      </c>
      <c r="BB592">
        <v>10</v>
      </c>
      <c r="BC592">
        <v>6.67</v>
      </c>
      <c r="BD592">
        <v>10</v>
      </c>
      <c r="BE592">
        <v>6.67</v>
      </c>
      <c r="BF592">
        <v>6.67</v>
      </c>
      <c r="BG592">
        <v>6.67</v>
      </c>
      <c r="BH592">
        <v>10</v>
      </c>
      <c r="BI592">
        <v>10</v>
      </c>
      <c r="BJ592">
        <v>6.67</v>
      </c>
      <c r="BK592">
        <v>10</v>
      </c>
      <c r="BL592">
        <v>6.67</v>
      </c>
      <c r="BM592">
        <v>6.67</v>
      </c>
      <c r="BN592">
        <v>10</v>
      </c>
      <c r="BO592">
        <v>6.67</v>
      </c>
      <c r="BP592">
        <v>6.67</v>
      </c>
      <c r="BQ592">
        <v>6.67</v>
      </c>
      <c r="BR592">
        <v>6.67</v>
      </c>
      <c r="BS592">
        <v>8.3350000000000009</v>
      </c>
      <c r="BT592">
        <v>6.669999999999999</v>
      </c>
      <c r="BU592">
        <v>6.67</v>
      </c>
      <c r="BV592">
        <v>6.67</v>
      </c>
      <c r="BW592">
        <v>6.67</v>
      </c>
      <c r="BX592">
        <v>7.7800000000000011</v>
      </c>
      <c r="BY592">
        <v>6.67</v>
      </c>
      <c r="BZ592">
        <v>6.67</v>
      </c>
      <c r="CA592">
        <v>10</v>
      </c>
      <c r="CB592">
        <v>6.67</v>
      </c>
    </row>
    <row r="593" spans="2:80" x14ac:dyDescent="0.35">
      <c r="B593" t="s">
        <v>383</v>
      </c>
      <c r="C593" t="s">
        <v>127</v>
      </c>
      <c r="D593" t="s">
        <v>140</v>
      </c>
      <c r="E593" t="s">
        <v>362</v>
      </c>
      <c r="G593" t="s">
        <v>126</v>
      </c>
      <c r="H593">
        <v>2021</v>
      </c>
      <c r="I593" t="s">
        <v>176</v>
      </c>
      <c r="J593">
        <v>3</v>
      </c>
      <c r="K593">
        <v>3</v>
      </c>
      <c r="L593">
        <v>3</v>
      </c>
      <c r="M593">
        <v>1</v>
      </c>
      <c r="N593">
        <v>4</v>
      </c>
      <c r="O593">
        <v>3</v>
      </c>
      <c r="P593">
        <v>3</v>
      </c>
      <c r="Q593">
        <v>3</v>
      </c>
      <c r="R593">
        <v>4</v>
      </c>
      <c r="S593">
        <v>2</v>
      </c>
      <c r="T593">
        <v>4</v>
      </c>
      <c r="U593">
        <v>3</v>
      </c>
      <c r="V593">
        <v>3</v>
      </c>
      <c r="W593">
        <v>3</v>
      </c>
      <c r="X593">
        <v>4</v>
      </c>
      <c r="Y593">
        <v>3</v>
      </c>
      <c r="Z593">
        <v>2</v>
      </c>
      <c r="AA593">
        <v>1</v>
      </c>
      <c r="AB593">
        <v>1</v>
      </c>
      <c r="AC593">
        <v>4</v>
      </c>
      <c r="AD593">
        <v>4</v>
      </c>
      <c r="AE593">
        <v>3</v>
      </c>
      <c r="AF593">
        <v>3</v>
      </c>
      <c r="AG593">
        <v>2</v>
      </c>
      <c r="AH593">
        <v>2</v>
      </c>
      <c r="AI593">
        <v>1</v>
      </c>
      <c r="AJ593">
        <v>3</v>
      </c>
      <c r="AK593">
        <v>3</v>
      </c>
      <c r="AQ593">
        <v>6.67</v>
      </c>
      <c r="AR593">
        <v>6.67</v>
      </c>
      <c r="AS593">
        <v>6.67</v>
      </c>
      <c r="AT593">
        <v>10</v>
      </c>
      <c r="AU593">
        <v>10</v>
      </c>
      <c r="AV593">
        <v>6.67</v>
      </c>
      <c r="AW593">
        <v>6.67</v>
      </c>
      <c r="AX593">
        <v>6.67</v>
      </c>
      <c r="AY593">
        <v>10</v>
      </c>
      <c r="AZ593">
        <v>6.67</v>
      </c>
      <c r="BA593">
        <v>10</v>
      </c>
      <c r="BB593">
        <v>6.67</v>
      </c>
      <c r="BC593">
        <v>6.67</v>
      </c>
      <c r="BD593">
        <v>6.67</v>
      </c>
      <c r="BE593">
        <v>10</v>
      </c>
      <c r="BF593">
        <v>6.67</v>
      </c>
      <c r="BG593">
        <v>3.33</v>
      </c>
      <c r="BH593">
        <v>10</v>
      </c>
      <c r="BI593">
        <v>10</v>
      </c>
      <c r="BJ593">
        <v>10</v>
      </c>
      <c r="BK593">
        <v>10</v>
      </c>
      <c r="BL593">
        <v>6.67</v>
      </c>
      <c r="BM593">
        <v>6.67</v>
      </c>
      <c r="BN593">
        <v>3.33</v>
      </c>
      <c r="BO593">
        <v>3.33</v>
      </c>
      <c r="BP593">
        <v>0</v>
      </c>
      <c r="BQ593">
        <v>6.67</v>
      </c>
      <c r="BR593">
        <v>6.67</v>
      </c>
      <c r="BS593">
        <v>8.3350000000000009</v>
      </c>
      <c r="BT593">
        <v>6.669999999999999</v>
      </c>
      <c r="BU593">
        <v>10</v>
      </c>
      <c r="BV593">
        <v>8.3350000000000009</v>
      </c>
      <c r="BW593">
        <v>8.3350000000000009</v>
      </c>
      <c r="BX593">
        <v>6.669999999999999</v>
      </c>
      <c r="BY593">
        <v>5</v>
      </c>
      <c r="BZ593">
        <v>6.67</v>
      </c>
      <c r="CA593">
        <v>10</v>
      </c>
      <c r="CB593">
        <v>8.3350000000000009</v>
      </c>
    </row>
    <row r="594" spans="2:80" x14ac:dyDescent="0.35">
      <c r="B594" t="s">
        <v>383</v>
      </c>
      <c r="C594" t="s">
        <v>127</v>
      </c>
      <c r="D594" t="s">
        <v>152</v>
      </c>
      <c r="E594" t="s">
        <v>366</v>
      </c>
      <c r="G594" t="s">
        <v>126</v>
      </c>
      <c r="H594">
        <v>2021</v>
      </c>
      <c r="I594" t="s">
        <v>176</v>
      </c>
      <c r="J594">
        <v>3</v>
      </c>
      <c r="K594">
        <v>3</v>
      </c>
      <c r="L594">
        <v>3</v>
      </c>
      <c r="M594">
        <v>2</v>
      </c>
      <c r="N594">
        <v>4</v>
      </c>
      <c r="O594">
        <v>3</v>
      </c>
      <c r="P594">
        <v>2</v>
      </c>
      <c r="Q594">
        <v>3</v>
      </c>
      <c r="R594">
        <v>2</v>
      </c>
      <c r="S594">
        <v>3</v>
      </c>
      <c r="T594">
        <v>2</v>
      </c>
      <c r="U594">
        <v>3</v>
      </c>
      <c r="V594">
        <v>2</v>
      </c>
      <c r="W594">
        <v>2</v>
      </c>
      <c r="X594">
        <v>3</v>
      </c>
      <c r="Y594">
        <v>3</v>
      </c>
      <c r="AA594">
        <v>2</v>
      </c>
      <c r="AB594">
        <v>2</v>
      </c>
      <c r="AC594">
        <v>3</v>
      </c>
      <c r="AD594">
        <v>3</v>
      </c>
      <c r="AE594">
        <v>2</v>
      </c>
      <c r="AF594">
        <v>2</v>
      </c>
      <c r="AG594">
        <v>2</v>
      </c>
      <c r="AH594">
        <v>2</v>
      </c>
      <c r="AI594">
        <v>2</v>
      </c>
      <c r="AJ594">
        <v>3</v>
      </c>
      <c r="AK594">
        <v>3</v>
      </c>
      <c r="AQ594">
        <v>6.67</v>
      </c>
      <c r="AR594">
        <v>6.67</v>
      </c>
      <c r="AS594">
        <v>6.67</v>
      </c>
      <c r="AT594">
        <v>6.67</v>
      </c>
      <c r="AU594">
        <v>10</v>
      </c>
      <c r="AV594">
        <v>6.67</v>
      </c>
      <c r="AW594">
        <v>3.33</v>
      </c>
      <c r="AX594">
        <v>6.67</v>
      </c>
      <c r="AY594">
        <v>3.33</v>
      </c>
      <c r="AZ594">
        <v>3.33</v>
      </c>
      <c r="BA594">
        <v>3.33</v>
      </c>
      <c r="BB594">
        <v>6.67</v>
      </c>
      <c r="BC594">
        <v>3.33</v>
      </c>
      <c r="BD594">
        <v>3.33</v>
      </c>
      <c r="BE594">
        <v>6.67</v>
      </c>
      <c r="BF594">
        <v>6.67</v>
      </c>
      <c r="BH594">
        <v>6.67</v>
      </c>
      <c r="BI594">
        <v>6.67</v>
      </c>
      <c r="BJ594">
        <v>6.67</v>
      </c>
      <c r="BK594">
        <v>6.67</v>
      </c>
      <c r="BL594">
        <v>3.33</v>
      </c>
      <c r="BM594">
        <v>3.33</v>
      </c>
      <c r="BN594">
        <v>3.33</v>
      </c>
      <c r="BO594">
        <v>3.33</v>
      </c>
      <c r="BP594">
        <v>3.33</v>
      </c>
      <c r="BQ594">
        <v>6.67</v>
      </c>
      <c r="BR594">
        <v>6.67</v>
      </c>
      <c r="BS594">
        <v>8.3350000000000009</v>
      </c>
      <c r="BT594">
        <v>6.669999999999999</v>
      </c>
      <c r="BU594">
        <v>5</v>
      </c>
      <c r="BV594">
        <v>6.67</v>
      </c>
      <c r="BW594">
        <v>5</v>
      </c>
      <c r="BX594">
        <v>4.4433333333333334</v>
      </c>
      <c r="BY594">
        <v>3.33</v>
      </c>
      <c r="BZ594">
        <v>3.33</v>
      </c>
      <c r="CA594">
        <v>6.669999999999999</v>
      </c>
      <c r="CB594">
        <v>5</v>
      </c>
    </row>
    <row r="595" spans="2:80" x14ac:dyDescent="0.35">
      <c r="B595" t="s">
        <v>427</v>
      </c>
      <c r="C595" t="s">
        <v>127</v>
      </c>
      <c r="D595" t="s">
        <v>150</v>
      </c>
      <c r="E595" t="s">
        <v>425</v>
      </c>
      <c r="G595" t="s">
        <v>126</v>
      </c>
      <c r="H595">
        <v>2022</v>
      </c>
      <c r="I595" t="s">
        <v>177</v>
      </c>
      <c r="J595">
        <v>3</v>
      </c>
      <c r="K595">
        <v>3</v>
      </c>
      <c r="L595">
        <v>4</v>
      </c>
      <c r="M595">
        <v>3</v>
      </c>
      <c r="N595">
        <v>4</v>
      </c>
      <c r="O595">
        <v>5</v>
      </c>
      <c r="P595">
        <v>3</v>
      </c>
      <c r="Q595">
        <v>3</v>
      </c>
      <c r="R595">
        <v>1</v>
      </c>
      <c r="S595">
        <v>3</v>
      </c>
      <c r="T595">
        <v>4</v>
      </c>
      <c r="U595">
        <v>4</v>
      </c>
      <c r="V595">
        <v>4</v>
      </c>
      <c r="W595">
        <v>4</v>
      </c>
      <c r="X595">
        <v>3</v>
      </c>
      <c r="Y595">
        <v>4</v>
      </c>
      <c r="Z595">
        <v>2</v>
      </c>
      <c r="AA595">
        <v>1</v>
      </c>
      <c r="AB595">
        <v>1</v>
      </c>
      <c r="AC595">
        <v>3</v>
      </c>
      <c r="AD595">
        <v>4</v>
      </c>
      <c r="AE595">
        <v>3</v>
      </c>
      <c r="AF595">
        <v>3</v>
      </c>
      <c r="AG595">
        <v>4</v>
      </c>
      <c r="AH595">
        <v>4</v>
      </c>
      <c r="AI595">
        <v>4</v>
      </c>
      <c r="AJ595">
        <v>4</v>
      </c>
      <c r="AL595">
        <v>4</v>
      </c>
      <c r="AM595">
        <v>1</v>
      </c>
      <c r="AN595">
        <v>1</v>
      </c>
      <c r="AO595">
        <v>2</v>
      </c>
      <c r="AP595">
        <v>1</v>
      </c>
      <c r="BS595" t="s">
        <v>462</v>
      </c>
      <c r="BT595" t="s">
        <v>462</v>
      </c>
      <c r="BU595" t="s">
        <v>462</v>
      </c>
      <c r="BV595" t="s">
        <v>462</v>
      </c>
      <c r="BW595" t="s">
        <v>462</v>
      </c>
      <c r="BX595" t="s">
        <v>462</v>
      </c>
      <c r="BY595" t="s">
        <v>462</v>
      </c>
      <c r="BZ595" t="s">
        <v>462</v>
      </c>
      <c r="CA595" t="s">
        <v>462</v>
      </c>
      <c r="CB595" t="s">
        <v>462</v>
      </c>
    </row>
    <row r="596" spans="2:80" x14ac:dyDescent="0.35">
      <c r="B596" t="s">
        <v>383</v>
      </c>
      <c r="C596" t="s">
        <v>127</v>
      </c>
      <c r="D596" t="s">
        <v>152</v>
      </c>
      <c r="E596" t="s">
        <v>361</v>
      </c>
      <c r="G596" t="s">
        <v>126</v>
      </c>
      <c r="H596">
        <v>2021</v>
      </c>
      <c r="I596" t="s">
        <v>176</v>
      </c>
      <c r="J596">
        <v>3</v>
      </c>
      <c r="K596">
        <v>3</v>
      </c>
      <c r="L596">
        <v>3</v>
      </c>
      <c r="M596">
        <v>3</v>
      </c>
      <c r="N596">
        <v>3</v>
      </c>
      <c r="O596">
        <v>3</v>
      </c>
      <c r="P596">
        <v>2</v>
      </c>
      <c r="Q596">
        <v>3</v>
      </c>
      <c r="R596">
        <v>3</v>
      </c>
      <c r="S596">
        <v>2</v>
      </c>
      <c r="T596">
        <v>3</v>
      </c>
      <c r="U596">
        <v>3</v>
      </c>
      <c r="V596">
        <v>3</v>
      </c>
      <c r="W596">
        <v>3</v>
      </c>
      <c r="X596">
        <v>3</v>
      </c>
      <c r="Y596">
        <v>3</v>
      </c>
      <c r="Z596">
        <v>3</v>
      </c>
      <c r="AA596">
        <v>1</v>
      </c>
      <c r="AB596">
        <v>4</v>
      </c>
      <c r="AC596">
        <v>3</v>
      </c>
      <c r="AD596">
        <v>3</v>
      </c>
      <c r="AE596">
        <v>3</v>
      </c>
      <c r="AF596">
        <v>1</v>
      </c>
      <c r="AG596">
        <v>3</v>
      </c>
      <c r="AH596">
        <v>3</v>
      </c>
      <c r="AI596">
        <v>3</v>
      </c>
      <c r="AJ596">
        <v>3</v>
      </c>
      <c r="AK596">
        <v>3</v>
      </c>
      <c r="AQ596">
        <v>6.67</v>
      </c>
      <c r="AR596">
        <v>6.67</v>
      </c>
      <c r="AS596">
        <v>6.67</v>
      </c>
      <c r="AT596">
        <v>3.33</v>
      </c>
      <c r="AU596">
        <v>6.67</v>
      </c>
      <c r="AV596">
        <v>6.67</v>
      </c>
      <c r="AW596">
        <v>3.33</v>
      </c>
      <c r="AX596">
        <v>6.67</v>
      </c>
      <c r="AY596">
        <v>6.67</v>
      </c>
      <c r="AZ596">
        <v>6.67</v>
      </c>
      <c r="BA596">
        <v>6.67</v>
      </c>
      <c r="BB596">
        <v>6.67</v>
      </c>
      <c r="BC596">
        <v>6.67</v>
      </c>
      <c r="BD596">
        <v>6.67</v>
      </c>
      <c r="BE596">
        <v>6.67</v>
      </c>
      <c r="BF596">
        <v>6.67</v>
      </c>
      <c r="BG596">
        <v>6.67</v>
      </c>
      <c r="BH596">
        <v>10</v>
      </c>
      <c r="BI596">
        <v>0</v>
      </c>
      <c r="BJ596">
        <v>6.67</v>
      </c>
      <c r="BK596">
        <v>6.67</v>
      </c>
      <c r="BL596">
        <v>6.67</v>
      </c>
      <c r="BM596">
        <v>0</v>
      </c>
      <c r="BN596">
        <v>6.67</v>
      </c>
      <c r="BO596">
        <v>6.67</v>
      </c>
      <c r="BP596">
        <v>6.67</v>
      </c>
      <c r="BQ596">
        <v>6.67</v>
      </c>
      <c r="BR596">
        <v>6.67</v>
      </c>
      <c r="BS596">
        <v>6.67</v>
      </c>
      <c r="BT596">
        <v>6.669999999999999</v>
      </c>
      <c r="BU596">
        <v>5</v>
      </c>
      <c r="BV596">
        <v>6.67</v>
      </c>
      <c r="BW596">
        <v>6.67</v>
      </c>
      <c r="BX596">
        <v>4.4466666666666663</v>
      </c>
      <c r="BY596">
        <v>6.67</v>
      </c>
      <c r="BZ596">
        <v>5</v>
      </c>
      <c r="CA596">
        <v>5.5566666666666675</v>
      </c>
      <c r="CB596">
        <v>6.67</v>
      </c>
    </row>
    <row r="597" spans="2:80" x14ac:dyDescent="0.35">
      <c r="B597" t="s">
        <v>426</v>
      </c>
      <c r="C597" t="s">
        <v>127</v>
      </c>
      <c r="D597" t="s">
        <v>134</v>
      </c>
      <c r="E597" t="s">
        <v>361</v>
      </c>
      <c r="G597" t="s">
        <v>126</v>
      </c>
      <c r="H597">
        <v>2022</v>
      </c>
      <c r="I597" t="s">
        <v>176</v>
      </c>
      <c r="J597">
        <v>3</v>
      </c>
      <c r="K597">
        <v>3</v>
      </c>
      <c r="L597">
        <v>3</v>
      </c>
      <c r="M597">
        <v>5</v>
      </c>
      <c r="N597">
        <v>5</v>
      </c>
      <c r="O597">
        <v>5</v>
      </c>
      <c r="P597">
        <v>4</v>
      </c>
      <c r="Q597">
        <v>3</v>
      </c>
      <c r="R597">
        <v>3</v>
      </c>
      <c r="S597">
        <v>5</v>
      </c>
      <c r="T597">
        <v>4</v>
      </c>
      <c r="U597">
        <v>4</v>
      </c>
      <c r="V597">
        <v>3</v>
      </c>
      <c r="W597">
        <v>3</v>
      </c>
      <c r="X597">
        <v>4</v>
      </c>
      <c r="Y597">
        <v>3</v>
      </c>
      <c r="Z597">
        <v>3</v>
      </c>
      <c r="AA597">
        <v>1</v>
      </c>
      <c r="AB597">
        <v>1</v>
      </c>
      <c r="AC597">
        <v>4</v>
      </c>
      <c r="AD597">
        <v>4</v>
      </c>
      <c r="AE597">
        <v>5</v>
      </c>
      <c r="AF597">
        <v>5</v>
      </c>
      <c r="AG597">
        <v>4</v>
      </c>
      <c r="AH597">
        <v>3</v>
      </c>
      <c r="AI597">
        <v>4</v>
      </c>
      <c r="AJ597">
        <v>3</v>
      </c>
      <c r="AL597">
        <v>3</v>
      </c>
      <c r="AM597">
        <v>1</v>
      </c>
      <c r="AN597">
        <v>2</v>
      </c>
      <c r="AO597">
        <v>1</v>
      </c>
      <c r="AP597">
        <v>2</v>
      </c>
      <c r="BS597" t="s">
        <v>462</v>
      </c>
      <c r="BT597" t="s">
        <v>462</v>
      </c>
      <c r="BU597" t="s">
        <v>462</v>
      </c>
      <c r="BV597" t="s">
        <v>462</v>
      </c>
      <c r="BW597" t="s">
        <v>462</v>
      </c>
      <c r="BX597" t="s">
        <v>462</v>
      </c>
      <c r="BY597" t="s">
        <v>462</v>
      </c>
      <c r="BZ597" t="s">
        <v>462</v>
      </c>
      <c r="CA597" t="s">
        <v>462</v>
      </c>
      <c r="CB597" t="s">
        <v>462</v>
      </c>
    </row>
    <row r="598" spans="2:80" x14ac:dyDescent="0.35">
      <c r="B598" t="s">
        <v>427</v>
      </c>
      <c r="C598" t="s">
        <v>127</v>
      </c>
      <c r="D598" t="s">
        <v>145</v>
      </c>
      <c r="E598" t="s">
        <v>425</v>
      </c>
      <c r="G598" t="s">
        <v>126</v>
      </c>
      <c r="H598">
        <v>2022</v>
      </c>
      <c r="I598" t="s">
        <v>176</v>
      </c>
      <c r="J598">
        <v>3</v>
      </c>
      <c r="K598">
        <v>3</v>
      </c>
      <c r="L598">
        <v>4</v>
      </c>
      <c r="M598">
        <v>5</v>
      </c>
      <c r="N598">
        <v>3</v>
      </c>
      <c r="O598">
        <v>3</v>
      </c>
      <c r="P598">
        <v>3</v>
      </c>
      <c r="Q598">
        <v>3</v>
      </c>
      <c r="R598">
        <v>3</v>
      </c>
      <c r="S598">
        <v>3</v>
      </c>
      <c r="T598">
        <v>4</v>
      </c>
      <c r="U598">
        <v>4</v>
      </c>
      <c r="V598">
        <v>4</v>
      </c>
      <c r="W598">
        <v>3</v>
      </c>
      <c r="X598">
        <v>4</v>
      </c>
      <c r="Y598">
        <v>3</v>
      </c>
      <c r="Z598">
        <v>3</v>
      </c>
      <c r="AA598">
        <v>1</v>
      </c>
      <c r="AB598">
        <v>1</v>
      </c>
      <c r="AC598">
        <v>4</v>
      </c>
      <c r="AD598">
        <v>5</v>
      </c>
      <c r="AE598">
        <v>3</v>
      </c>
      <c r="AF598">
        <v>5</v>
      </c>
      <c r="AG598">
        <v>3</v>
      </c>
      <c r="AH598">
        <v>3</v>
      </c>
      <c r="AI598">
        <v>3</v>
      </c>
      <c r="AJ598">
        <v>3</v>
      </c>
      <c r="AL598">
        <v>5</v>
      </c>
      <c r="AM598">
        <v>2</v>
      </c>
      <c r="AN598">
        <v>1</v>
      </c>
      <c r="AO598">
        <v>1</v>
      </c>
      <c r="AP598">
        <v>1</v>
      </c>
      <c r="BS598" t="s">
        <v>462</v>
      </c>
      <c r="BT598" t="s">
        <v>462</v>
      </c>
      <c r="BU598" t="s">
        <v>462</v>
      </c>
      <c r="BV598" t="s">
        <v>462</v>
      </c>
      <c r="BW598" t="s">
        <v>462</v>
      </c>
      <c r="BX598" t="s">
        <v>462</v>
      </c>
      <c r="BY598" t="s">
        <v>462</v>
      </c>
      <c r="BZ598" t="s">
        <v>462</v>
      </c>
      <c r="CA598" t="s">
        <v>462</v>
      </c>
      <c r="CB598" t="s">
        <v>462</v>
      </c>
    </row>
    <row r="599" spans="2:80" x14ac:dyDescent="0.35">
      <c r="B599" t="s">
        <v>428</v>
      </c>
      <c r="C599" t="s">
        <v>127</v>
      </c>
      <c r="D599" t="s">
        <v>135</v>
      </c>
      <c r="E599" t="s">
        <v>363</v>
      </c>
      <c r="G599" t="s">
        <v>126</v>
      </c>
      <c r="H599">
        <v>2022</v>
      </c>
      <c r="I599" t="s">
        <v>176</v>
      </c>
      <c r="J599">
        <v>3</v>
      </c>
      <c r="K599">
        <v>3</v>
      </c>
      <c r="L599">
        <v>4</v>
      </c>
      <c r="M599">
        <v>5</v>
      </c>
      <c r="N599">
        <v>5</v>
      </c>
      <c r="O599">
        <v>5</v>
      </c>
      <c r="P599">
        <v>4</v>
      </c>
      <c r="Q599">
        <v>3</v>
      </c>
      <c r="R599">
        <v>5</v>
      </c>
      <c r="S599">
        <v>4</v>
      </c>
      <c r="T599">
        <v>4</v>
      </c>
      <c r="U599">
        <v>4</v>
      </c>
      <c r="V599">
        <v>4</v>
      </c>
      <c r="W599">
        <v>4</v>
      </c>
      <c r="X599">
        <v>4</v>
      </c>
      <c r="Y599">
        <v>4</v>
      </c>
      <c r="Z599">
        <v>4</v>
      </c>
      <c r="AA599">
        <v>5</v>
      </c>
      <c r="AB599">
        <v>1</v>
      </c>
      <c r="AC599">
        <v>4</v>
      </c>
      <c r="AD599">
        <v>4</v>
      </c>
      <c r="AE599">
        <v>5</v>
      </c>
      <c r="AF599">
        <v>4</v>
      </c>
      <c r="AG599">
        <v>5</v>
      </c>
      <c r="AH599">
        <v>4</v>
      </c>
      <c r="AI599">
        <v>5</v>
      </c>
      <c r="AJ599">
        <v>4</v>
      </c>
      <c r="AL599">
        <v>5</v>
      </c>
      <c r="AM599">
        <v>3</v>
      </c>
      <c r="AN599">
        <v>1</v>
      </c>
      <c r="AO599">
        <v>2</v>
      </c>
      <c r="AP599">
        <v>3</v>
      </c>
      <c r="BS599" t="s">
        <v>462</v>
      </c>
      <c r="BT599" t="s">
        <v>462</v>
      </c>
      <c r="BU599" t="s">
        <v>462</v>
      </c>
      <c r="BV599" t="s">
        <v>462</v>
      </c>
      <c r="BW599" t="s">
        <v>462</v>
      </c>
      <c r="BX599" t="s">
        <v>462</v>
      </c>
      <c r="BY599" t="s">
        <v>462</v>
      </c>
      <c r="BZ599" t="s">
        <v>462</v>
      </c>
      <c r="CA599" t="s">
        <v>462</v>
      </c>
      <c r="CB599" t="s">
        <v>462</v>
      </c>
    </row>
    <row r="600" spans="2:80" x14ac:dyDescent="0.35">
      <c r="B600" t="s">
        <v>428</v>
      </c>
      <c r="C600" t="s">
        <v>127</v>
      </c>
      <c r="D600" t="s">
        <v>139</v>
      </c>
      <c r="E600" t="s">
        <v>363</v>
      </c>
      <c r="G600" t="s">
        <v>126</v>
      </c>
      <c r="H600">
        <v>2022</v>
      </c>
      <c r="I600" t="s">
        <v>177</v>
      </c>
      <c r="J600">
        <v>3</v>
      </c>
      <c r="K600">
        <v>3</v>
      </c>
      <c r="L600">
        <v>2</v>
      </c>
      <c r="M600">
        <v>5</v>
      </c>
      <c r="N600">
        <v>2</v>
      </c>
      <c r="O600">
        <v>3</v>
      </c>
      <c r="P600">
        <v>3</v>
      </c>
      <c r="Q600">
        <v>2</v>
      </c>
      <c r="R600">
        <v>3</v>
      </c>
      <c r="S600">
        <v>2</v>
      </c>
      <c r="T600">
        <v>4</v>
      </c>
      <c r="U600">
        <v>4</v>
      </c>
      <c r="V600">
        <v>3</v>
      </c>
      <c r="W600">
        <v>2</v>
      </c>
      <c r="X600">
        <v>4</v>
      </c>
      <c r="Y600">
        <v>3</v>
      </c>
      <c r="Z600">
        <v>3</v>
      </c>
      <c r="AA600">
        <v>1</v>
      </c>
      <c r="AB600">
        <v>1</v>
      </c>
      <c r="AC600">
        <v>4</v>
      </c>
      <c r="AD600">
        <v>4</v>
      </c>
      <c r="AE600">
        <v>3</v>
      </c>
      <c r="AF600">
        <v>3</v>
      </c>
      <c r="AG600">
        <v>2</v>
      </c>
      <c r="AH600">
        <v>3</v>
      </c>
      <c r="AI600">
        <v>4</v>
      </c>
      <c r="AJ600">
        <v>3</v>
      </c>
      <c r="AL600">
        <v>4</v>
      </c>
      <c r="AM600">
        <v>1</v>
      </c>
      <c r="AN600">
        <v>1</v>
      </c>
      <c r="AO600">
        <v>1</v>
      </c>
      <c r="AP600">
        <v>2</v>
      </c>
      <c r="BS600" t="s">
        <v>462</v>
      </c>
      <c r="BT600" t="s">
        <v>462</v>
      </c>
      <c r="BU600" t="s">
        <v>462</v>
      </c>
      <c r="BV600" t="s">
        <v>462</v>
      </c>
      <c r="BW600" t="s">
        <v>462</v>
      </c>
      <c r="BX600" t="s">
        <v>462</v>
      </c>
      <c r="BY600" t="s">
        <v>462</v>
      </c>
      <c r="BZ600" t="s">
        <v>462</v>
      </c>
      <c r="CA600" t="s">
        <v>462</v>
      </c>
      <c r="CB600" t="s">
        <v>462</v>
      </c>
    </row>
    <row r="601" spans="2:80" x14ac:dyDescent="0.35">
      <c r="B601" t="s">
        <v>428</v>
      </c>
      <c r="C601" t="s">
        <v>127</v>
      </c>
      <c r="D601" t="s">
        <v>135</v>
      </c>
      <c r="E601" t="s">
        <v>364</v>
      </c>
      <c r="G601" t="s">
        <v>126</v>
      </c>
      <c r="H601">
        <v>2022</v>
      </c>
      <c r="I601" t="s">
        <v>176</v>
      </c>
      <c r="J601">
        <v>3</v>
      </c>
      <c r="K601">
        <v>3</v>
      </c>
      <c r="L601">
        <v>3</v>
      </c>
      <c r="M601">
        <v>3</v>
      </c>
      <c r="N601">
        <v>3</v>
      </c>
      <c r="O601">
        <v>4</v>
      </c>
      <c r="P601">
        <v>3</v>
      </c>
      <c r="Q601">
        <v>3</v>
      </c>
      <c r="R601">
        <v>4</v>
      </c>
      <c r="S601">
        <v>3</v>
      </c>
      <c r="T601">
        <v>4</v>
      </c>
      <c r="U601">
        <v>4</v>
      </c>
      <c r="V601">
        <v>4</v>
      </c>
      <c r="W601">
        <v>4</v>
      </c>
      <c r="X601">
        <v>4</v>
      </c>
      <c r="Y601">
        <v>4</v>
      </c>
      <c r="Z601">
        <v>4</v>
      </c>
      <c r="AA601">
        <v>4</v>
      </c>
      <c r="AB601">
        <v>4</v>
      </c>
      <c r="AC601">
        <v>4</v>
      </c>
      <c r="AD601">
        <v>4</v>
      </c>
      <c r="AE601">
        <v>3</v>
      </c>
      <c r="AF601">
        <v>4</v>
      </c>
      <c r="AG601">
        <v>4</v>
      </c>
      <c r="AH601">
        <v>4</v>
      </c>
      <c r="AI601">
        <v>4</v>
      </c>
      <c r="AJ601">
        <v>4</v>
      </c>
      <c r="AL601">
        <v>4</v>
      </c>
      <c r="AM601">
        <v>1</v>
      </c>
      <c r="AN601">
        <v>1</v>
      </c>
      <c r="AO601">
        <v>1</v>
      </c>
      <c r="AP601">
        <v>1</v>
      </c>
      <c r="BS601" t="s">
        <v>462</v>
      </c>
      <c r="BT601" t="s">
        <v>462</v>
      </c>
      <c r="BU601" t="s">
        <v>462</v>
      </c>
      <c r="BV601" t="s">
        <v>462</v>
      </c>
      <c r="BW601" t="s">
        <v>462</v>
      </c>
      <c r="BX601" t="s">
        <v>462</v>
      </c>
      <c r="BY601" t="s">
        <v>462</v>
      </c>
      <c r="BZ601" t="s">
        <v>462</v>
      </c>
      <c r="CA601" t="s">
        <v>462</v>
      </c>
      <c r="CB601" t="s">
        <v>462</v>
      </c>
    </row>
    <row r="602" spans="2:80" x14ac:dyDescent="0.35">
      <c r="B602" t="s">
        <v>428</v>
      </c>
      <c r="C602" t="s">
        <v>127</v>
      </c>
      <c r="D602" t="s">
        <v>137</v>
      </c>
      <c r="E602" t="s">
        <v>364</v>
      </c>
      <c r="G602" t="s">
        <v>126</v>
      </c>
      <c r="H602">
        <v>2022</v>
      </c>
      <c r="I602" t="s">
        <v>177</v>
      </c>
      <c r="J602">
        <v>3</v>
      </c>
      <c r="K602">
        <v>3</v>
      </c>
      <c r="L602">
        <v>3</v>
      </c>
      <c r="M602">
        <v>2</v>
      </c>
      <c r="N602">
        <v>3</v>
      </c>
      <c r="O602">
        <v>2</v>
      </c>
      <c r="P602">
        <v>3</v>
      </c>
      <c r="Q602">
        <v>3</v>
      </c>
      <c r="R602">
        <v>3</v>
      </c>
      <c r="S602">
        <v>2</v>
      </c>
      <c r="T602">
        <v>4</v>
      </c>
      <c r="U602">
        <v>3</v>
      </c>
      <c r="V602">
        <v>3</v>
      </c>
      <c r="W602">
        <v>4</v>
      </c>
      <c r="X602">
        <v>3</v>
      </c>
      <c r="Y602">
        <v>3</v>
      </c>
      <c r="Z602">
        <v>3</v>
      </c>
      <c r="AA602">
        <v>1</v>
      </c>
      <c r="AB602">
        <v>1</v>
      </c>
      <c r="AC602">
        <v>4</v>
      </c>
      <c r="AD602">
        <v>3</v>
      </c>
      <c r="AE602">
        <v>3</v>
      </c>
      <c r="AF602">
        <v>2</v>
      </c>
      <c r="AG602">
        <v>2</v>
      </c>
      <c r="AH602">
        <v>2</v>
      </c>
      <c r="AI602">
        <v>3</v>
      </c>
      <c r="AJ602">
        <v>4</v>
      </c>
      <c r="AL602">
        <v>3</v>
      </c>
      <c r="AM602">
        <v>1</v>
      </c>
      <c r="AN602">
        <v>2</v>
      </c>
      <c r="AO602">
        <v>3</v>
      </c>
      <c r="AP602">
        <v>2</v>
      </c>
      <c r="BS602" t="s">
        <v>462</v>
      </c>
      <c r="BT602" t="s">
        <v>462</v>
      </c>
      <c r="BU602" t="s">
        <v>462</v>
      </c>
      <c r="BV602" t="s">
        <v>462</v>
      </c>
      <c r="BW602" t="s">
        <v>462</v>
      </c>
      <c r="BX602" t="s">
        <v>462</v>
      </c>
      <c r="BY602" t="s">
        <v>462</v>
      </c>
      <c r="BZ602" t="s">
        <v>462</v>
      </c>
      <c r="CA602" t="s">
        <v>462</v>
      </c>
      <c r="CB602" t="s">
        <v>462</v>
      </c>
    </row>
    <row r="603" spans="2:80" x14ac:dyDescent="0.35">
      <c r="B603" t="s">
        <v>427</v>
      </c>
      <c r="C603" t="s">
        <v>127</v>
      </c>
      <c r="D603" t="s">
        <v>150</v>
      </c>
      <c r="E603" t="s">
        <v>425</v>
      </c>
      <c r="G603" t="s">
        <v>126</v>
      </c>
      <c r="H603">
        <v>2022</v>
      </c>
      <c r="I603" t="s">
        <v>177</v>
      </c>
      <c r="J603">
        <v>3</v>
      </c>
      <c r="K603">
        <v>4</v>
      </c>
      <c r="L603">
        <v>4</v>
      </c>
      <c r="M603">
        <v>1</v>
      </c>
      <c r="N603">
        <v>4</v>
      </c>
      <c r="O603">
        <v>4</v>
      </c>
      <c r="P603">
        <v>4</v>
      </c>
      <c r="Q603">
        <v>1</v>
      </c>
      <c r="R603">
        <v>1</v>
      </c>
      <c r="S603">
        <v>1</v>
      </c>
      <c r="T603">
        <v>3</v>
      </c>
      <c r="U603">
        <v>3</v>
      </c>
      <c r="V603">
        <v>1</v>
      </c>
      <c r="W603">
        <v>1</v>
      </c>
      <c r="X603">
        <v>3</v>
      </c>
      <c r="Y603">
        <v>1</v>
      </c>
      <c r="Z603">
        <v>1</v>
      </c>
      <c r="AA603">
        <v>1</v>
      </c>
      <c r="AB603">
        <v>1</v>
      </c>
      <c r="AC603">
        <v>1</v>
      </c>
      <c r="AD603">
        <v>4</v>
      </c>
      <c r="AE603">
        <v>1</v>
      </c>
      <c r="AF603">
        <v>4</v>
      </c>
      <c r="AG603">
        <v>1</v>
      </c>
      <c r="AH603">
        <v>3</v>
      </c>
      <c r="AI603">
        <v>4</v>
      </c>
      <c r="AJ603">
        <v>1</v>
      </c>
      <c r="AL603">
        <v>2</v>
      </c>
      <c r="AM603">
        <v>1</v>
      </c>
      <c r="AN603">
        <v>1</v>
      </c>
      <c r="AO603">
        <v>1</v>
      </c>
      <c r="AP603">
        <v>1</v>
      </c>
      <c r="BS603" t="s">
        <v>462</v>
      </c>
      <c r="BT603" t="s">
        <v>462</v>
      </c>
      <c r="BU603" t="s">
        <v>462</v>
      </c>
      <c r="BV603" t="s">
        <v>462</v>
      </c>
      <c r="BW603" t="s">
        <v>462</v>
      </c>
      <c r="BX603" t="s">
        <v>462</v>
      </c>
      <c r="BY603" t="s">
        <v>462</v>
      </c>
      <c r="BZ603" t="s">
        <v>462</v>
      </c>
      <c r="CA603" t="s">
        <v>462</v>
      </c>
      <c r="CB603" t="s">
        <v>462</v>
      </c>
    </row>
    <row r="604" spans="2:80" x14ac:dyDescent="0.35">
      <c r="B604" t="s">
        <v>382</v>
      </c>
      <c r="C604" t="s">
        <v>127</v>
      </c>
      <c r="D604" t="s">
        <v>148</v>
      </c>
      <c r="E604" t="s">
        <v>359</v>
      </c>
      <c r="G604" t="s">
        <v>126</v>
      </c>
      <c r="H604">
        <v>2021</v>
      </c>
      <c r="I604" t="s">
        <v>177</v>
      </c>
      <c r="J604">
        <v>3</v>
      </c>
      <c r="K604">
        <v>3</v>
      </c>
      <c r="L604">
        <v>2</v>
      </c>
      <c r="M604">
        <v>1</v>
      </c>
      <c r="N604">
        <v>4</v>
      </c>
      <c r="O604">
        <v>4</v>
      </c>
      <c r="P604">
        <v>4</v>
      </c>
      <c r="Q604">
        <v>3</v>
      </c>
      <c r="R604">
        <v>4</v>
      </c>
      <c r="S604">
        <v>1</v>
      </c>
      <c r="T604">
        <v>4</v>
      </c>
      <c r="U604">
        <v>4</v>
      </c>
      <c r="V604">
        <v>3</v>
      </c>
      <c r="W604">
        <v>4</v>
      </c>
      <c r="X604">
        <v>4</v>
      </c>
      <c r="Y604">
        <v>4</v>
      </c>
      <c r="Z604">
        <v>3</v>
      </c>
      <c r="AA604">
        <v>1</v>
      </c>
      <c r="AB604">
        <v>1</v>
      </c>
      <c r="AC604">
        <v>4</v>
      </c>
      <c r="AD604">
        <v>4</v>
      </c>
      <c r="AE604">
        <v>4</v>
      </c>
      <c r="AF604">
        <v>5</v>
      </c>
      <c r="AG604">
        <v>4</v>
      </c>
      <c r="AH604">
        <v>4</v>
      </c>
      <c r="AI604">
        <v>4</v>
      </c>
      <c r="AJ604">
        <v>4</v>
      </c>
      <c r="AK604">
        <v>4</v>
      </c>
      <c r="AQ604">
        <v>6.67</v>
      </c>
      <c r="AR604">
        <v>6.67</v>
      </c>
      <c r="AS604">
        <v>3.33</v>
      </c>
      <c r="AT604">
        <v>10</v>
      </c>
      <c r="AU604">
        <v>10</v>
      </c>
      <c r="AV604">
        <v>10</v>
      </c>
      <c r="AW604">
        <v>10</v>
      </c>
      <c r="AX604">
        <v>6.67</v>
      </c>
      <c r="AY604">
        <v>10</v>
      </c>
      <c r="AZ604">
        <v>10</v>
      </c>
      <c r="BA604">
        <v>10</v>
      </c>
      <c r="BB604">
        <v>10</v>
      </c>
      <c r="BC604">
        <v>6.67</v>
      </c>
      <c r="BD604">
        <v>10</v>
      </c>
      <c r="BE604">
        <v>10</v>
      </c>
      <c r="BF604">
        <v>10</v>
      </c>
      <c r="BG604">
        <v>6.67</v>
      </c>
      <c r="BH604">
        <v>10</v>
      </c>
      <c r="BI604">
        <v>10</v>
      </c>
      <c r="BJ604">
        <v>10</v>
      </c>
      <c r="BK604">
        <v>10</v>
      </c>
      <c r="BL604">
        <v>10</v>
      </c>
      <c r="BM604" t="s">
        <v>59</v>
      </c>
      <c r="BN604">
        <v>10</v>
      </c>
      <c r="BO604">
        <v>10</v>
      </c>
      <c r="BP604">
        <v>10</v>
      </c>
      <c r="BQ604">
        <v>10</v>
      </c>
      <c r="BR604">
        <v>10</v>
      </c>
      <c r="BS604">
        <v>10</v>
      </c>
      <c r="BT604">
        <v>5.5566666666666675</v>
      </c>
      <c r="BU604">
        <v>10</v>
      </c>
      <c r="BV604">
        <v>10</v>
      </c>
      <c r="BW604">
        <v>8.3350000000000009</v>
      </c>
      <c r="BX604">
        <v>10</v>
      </c>
      <c r="BY604">
        <v>6.67</v>
      </c>
      <c r="BZ604">
        <v>10</v>
      </c>
      <c r="CA604">
        <v>10</v>
      </c>
      <c r="CB604">
        <v>10</v>
      </c>
    </row>
    <row r="605" spans="2:80" x14ac:dyDescent="0.35">
      <c r="B605" t="s">
        <v>382</v>
      </c>
      <c r="C605" t="s">
        <v>127</v>
      </c>
      <c r="D605" t="s">
        <v>148</v>
      </c>
      <c r="E605" t="s">
        <v>359</v>
      </c>
      <c r="G605" t="s">
        <v>126</v>
      </c>
      <c r="H605">
        <v>2021</v>
      </c>
      <c r="I605" t="s">
        <v>177</v>
      </c>
      <c r="J605">
        <v>3</v>
      </c>
      <c r="K605">
        <v>3</v>
      </c>
      <c r="L605">
        <v>4</v>
      </c>
      <c r="M605">
        <v>2</v>
      </c>
      <c r="N605">
        <v>3</v>
      </c>
      <c r="O605">
        <v>2</v>
      </c>
      <c r="P605">
        <v>3</v>
      </c>
      <c r="Q605">
        <v>3</v>
      </c>
      <c r="R605">
        <v>3</v>
      </c>
      <c r="S605">
        <v>2</v>
      </c>
      <c r="T605">
        <v>4</v>
      </c>
      <c r="U605">
        <v>4</v>
      </c>
      <c r="V605">
        <v>3</v>
      </c>
      <c r="W605">
        <v>4</v>
      </c>
      <c r="X605">
        <v>4</v>
      </c>
      <c r="Y605">
        <v>4</v>
      </c>
      <c r="Z605">
        <v>3</v>
      </c>
      <c r="AA605">
        <v>1</v>
      </c>
      <c r="AB605">
        <v>1</v>
      </c>
      <c r="AC605">
        <v>3</v>
      </c>
      <c r="AD605">
        <v>4</v>
      </c>
      <c r="AE605">
        <v>4</v>
      </c>
      <c r="AF605">
        <v>5</v>
      </c>
      <c r="AG605">
        <v>3</v>
      </c>
      <c r="AH605">
        <v>3</v>
      </c>
      <c r="AI605">
        <v>3</v>
      </c>
      <c r="AJ605">
        <v>3</v>
      </c>
      <c r="AK605">
        <v>3</v>
      </c>
      <c r="AQ605">
        <v>6.67</v>
      </c>
      <c r="AR605">
        <v>6.67</v>
      </c>
      <c r="AS605">
        <v>10</v>
      </c>
      <c r="AT605">
        <v>6.67</v>
      </c>
      <c r="AU605">
        <v>6.67</v>
      </c>
      <c r="AV605">
        <v>3.33</v>
      </c>
      <c r="AW605">
        <v>6.67</v>
      </c>
      <c r="AX605">
        <v>6.67</v>
      </c>
      <c r="AY605">
        <v>6.67</v>
      </c>
      <c r="AZ605">
        <v>6.67</v>
      </c>
      <c r="BA605">
        <v>10</v>
      </c>
      <c r="BB605">
        <v>10</v>
      </c>
      <c r="BC605">
        <v>6.67</v>
      </c>
      <c r="BD605">
        <v>10</v>
      </c>
      <c r="BE605">
        <v>10</v>
      </c>
      <c r="BF605">
        <v>10</v>
      </c>
      <c r="BG605">
        <v>6.67</v>
      </c>
      <c r="BH605">
        <v>10</v>
      </c>
      <c r="BI605">
        <v>10</v>
      </c>
      <c r="BJ605">
        <v>6.67</v>
      </c>
      <c r="BK605">
        <v>10</v>
      </c>
      <c r="BL605">
        <v>10</v>
      </c>
      <c r="BM605" t="s">
        <v>59</v>
      </c>
      <c r="BN605">
        <v>6.67</v>
      </c>
      <c r="BO605">
        <v>6.67</v>
      </c>
      <c r="BP605">
        <v>6.67</v>
      </c>
      <c r="BQ605">
        <v>6.67</v>
      </c>
      <c r="BR605">
        <v>6.67</v>
      </c>
      <c r="BS605">
        <v>8.3350000000000009</v>
      </c>
      <c r="BT605">
        <v>7.78</v>
      </c>
      <c r="BU605">
        <v>8.3350000000000009</v>
      </c>
      <c r="BV605">
        <v>6.665</v>
      </c>
      <c r="BW605">
        <v>6.67</v>
      </c>
      <c r="BX605">
        <v>10</v>
      </c>
      <c r="BY605">
        <v>6.67</v>
      </c>
      <c r="BZ605">
        <v>6.67</v>
      </c>
      <c r="CA605">
        <v>10</v>
      </c>
      <c r="CB605">
        <v>8.3350000000000009</v>
      </c>
    </row>
    <row r="606" spans="2:80" x14ac:dyDescent="0.35">
      <c r="B606" t="s">
        <v>382</v>
      </c>
      <c r="C606" t="s">
        <v>127</v>
      </c>
      <c r="D606" t="s">
        <v>148</v>
      </c>
      <c r="E606" t="s">
        <v>359</v>
      </c>
      <c r="G606" t="s">
        <v>126</v>
      </c>
      <c r="H606">
        <v>2021</v>
      </c>
      <c r="I606" t="s">
        <v>176</v>
      </c>
      <c r="J606">
        <v>3</v>
      </c>
      <c r="K606">
        <v>3</v>
      </c>
      <c r="L606">
        <v>4</v>
      </c>
      <c r="M606">
        <v>5</v>
      </c>
      <c r="N606">
        <v>4</v>
      </c>
      <c r="O606">
        <v>3</v>
      </c>
      <c r="P606">
        <v>2</v>
      </c>
      <c r="Q606">
        <v>5</v>
      </c>
      <c r="R606">
        <v>3</v>
      </c>
      <c r="S606">
        <v>4</v>
      </c>
      <c r="T606">
        <v>4</v>
      </c>
      <c r="U606">
        <v>3</v>
      </c>
      <c r="V606">
        <v>4</v>
      </c>
      <c r="W606">
        <v>4</v>
      </c>
      <c r="X606">
        <v>4</v>
      </c>
      <c r="Y606">
        <v>4</v>
      </c>
      <c r="Z606">
        <v>3</v>
      </c>
      <c r="AA606">
        <v>1</v>
      </c>
      <c r="AB606">
        <v>1</v>
      </c>
      <c r="AC606">
        <v>4</v>
      </c>
      <c r="AD606">
        <v>4</v>
      </c>
      <c r="AE606">
        <v>3</v>
      </c>
      <c r="AF606">
        <v>4</v>
      </c>
      <c r="AG606">
        <v>4</v>
      </c>
      <c r="AH606">
        <v>3</v>
      </c>
      <c r="AI606">
        <v>3</v>
      </c>
      <c r="AJ606">
        <v>3</v>
      </c>
      <c r="AK606">
        <v>3</v>
      </c>
      <c r="AQ606">
        <v>6.67</v>
      </c>
      <c r="AR606">
        <v>6.67</v>
      </c>
      <c r="AS606">
        <v>10</v>
      </c>
      <c r="AT606" t="s">
        <v>59</v>
      </c>
      <c r="AU606">
        <v>10</v>
      </c>
      <c r="AV606">
        <v>6.67</v>
      </c>
      <c r="AW606">
        <v>3.33</v>
      </c>
      <c r="AX606" t="s">
        <v>59</v>
      </c>
      <c r="AY606">
        <v>6.67</v>
      </c>
      <c r="AZ606">
        <v>0</v>
      </c>
      <c r="BA606">
        <v>10</v>
      </c>
      <c r="BB606">
        <v>6.67</v>
      </c>
      <c r="BC606">
        <v>10</v>
      </c>
      <c r="BD606">
        <v>10</v>
      </c>
      <c r="BE606">
        <v>10</v>
      </c>
      <c r="BF606">
        <v>10</v>
      </c>
      <c r="BG606">
        <v>6.67</v>
      </c>
      <c r="BH606">
        <v>10</v>
      </c>
      <c r="BI606">
        <v>10</v>
      </c>
      <c r="BJ606">
        <v>10</v>
      </c>
      <c r="BK606">
        <v>10</v>
      </c>
      <c r="BL606">
        <v>6.67</v>
      </c>
      <c r="BM606">
        <v>10</v>
      </c>
      <c r="BN606">
        <v>10</v>
      </c>
      <c r="BO606">
        <v>6.67</v>
      </c>
      <c r="BP606">
        <v>6.67</v>
      </c>
      <c r="BQ606">
        <v>6.67</v>
      </c>
      <c r="BR606">
        <v>6.67</v>
      </c>
      <c r="BS606">
        <v>8.3350000000000009</v>
      </c>
      <c r="BT606">
        <v>7.78</v>
      </c>
      <c r="BU606">
        <v>10</v>
      </c>
      <c r="BV606">
        <v>8.3350000000000009</v>
      </c>
      <c r="BW606">
        <v>6.67</v>
      </c>
      <c r="BX606">
        <v>10</v>
      </c>
      <c r="BY606">
        <v>8.3350000000000009</v>
      </c>
      <c r="BZ606">
        <v>1.665</v>
      </c>
      <c r="CA606">
        <v>10</v>
      </c>
      <c r="CB606">
        <v>8.3350000000000009</v>
      </c>
    </row>
    <row r="607" spans="2:80" x14ac:dyDescent="0.35">
      <c r="B607" t="s">
        <v>383</v>
      </c>
      <c r="C607" t="s">
        <v>127</v>
      </c>
      <c r="D607" t="s">
        <v>140</v>
      </c>
      <c r="E607" t="s">
        <v>362</v>
      </c>
      <c r="G607" t="s">
        <v>126</v>
      </c>
      <c r="H607">
        <v>2021</v>
      </c>
      <c r="I607" t="s">
        <v>177</v>
      </c>
      <c r="J607">
        <v>3</v>
      </c>
      <c r="K607">
        <v>5</v>
      </c>
      <c r="L607">
        <v>3</v>
      </c>
      <c r="M607">
        <v>3</v>
      </c>
      <c r="N607">
        <v>5</v>
      </c>
      <c r="O607">
        <v>5</v>
      </c>
      <c r="P607">
        <v>5</v>
      </c>
      <c r="Q607">
        <v>3</v>
      </c>
      <c r="R607">
        <v>3</v>
      </c>
      <c r="S607">
        <v>1</v>
      </c>
      <c r="T607">
        <v>3</v>
      </c>
      <c r="U607">
        <v>5</v>
      </c>
      <c r="V607">
        <v>3</v>
      </c>
      <c r="W607">
        <v>3</v>
      </c>
      <c r="X607">
        <v>5</v>
      </c>
      <c r="Y607">
        <v>3</v>
      </c>
      <c r="Z607">
        <v>4</v>
      </c>
      <c r="AA607">
        <v>3</v>
      </c>
      <c r="AB607">
        <v>2</v>
      </c>
      <c r="AC607">
        <v>3</v>
      </c>
      <c r="AD607">
        <v>3</v>
      </c>
      <c r="AE607">
        <v>3</v>
      </c>
      <c r="AF607">
        <v>3</v>
      </c>
      <c r="AG607">
        <v>3</v>
      </c>
      <c r="AH607">
        <v>3</v>
      </c>
      <c r="AI607">
        <v>3</v>
      </c>
      <c r="AJ607">
        <v>5</v>
      </c>
      <c r="AK607">
        <v>3</v>
      </c>
      <c r="AQ607">
        <v>6.67</v>
      </c>
      <c r="AR607" t="s">
        <v>59</v>
      </c>
      <c r="AS607">
        <v>6.67</v>
      </c>
      <c r="AT607">
        <v>3.33</v>
      </c>
      <c r="AU607" t="s">
        <v>59</v>
      </c>
      <c r="AV607" t="s">
        <v>59</v>
      </c>
      <c r="AW607" t="s">
        <v>59</v>
      </c>
      <c r="AX607">
        <v>6.67</v>
      </c>
      <c r="AY607">
        <v>6.67</v>
      </c>
      <c r="AZ607">
        <v>10</v>
      </c>
      <c r="BA607">
        <v>6.67</v>
      </c>
      <c r="BB607" t="s">
        <v>59</v>
      </c>
      <c r="BC607">
        <v>6.67</v>
      </c>
      <c r="BD607">
        <v>6.67</v>
      </c>
      <c r="BE607" t="s">
        <v>59</v>
      </c>
      <c r="BF607">
        <v>6.67</v>
      </c>
      <c r="BG607">
        <v>10</v>
      </c>
      <c r="BH607">
        <v>3.33</v>
      </c>
      <c r="BI607">
        <v>6.67</v>
      </c>
      <c r="BJ607">
        <v>6.67</v>
      </c>
      <c r="BK607">
        <v>6.67</v>
      </c>
      <c r="BL607">
        <v>6.67</v>
      </c>
      <c r="BM607">
        <v>6.67</v>
      </c>
      <c r="BN607">
        <v>6.67</v>
      </c>
      <c r="BO607">
        <v>6.67</v>
      </c>
      <c r="BP607">
        <v>6.67</v>
      </c>
      <c r="BQ607" t="s">
        <v>59</v>
      </c>
      <c r="BR607">
        <v>6.67</v>
      </c>
      <c r="BS607" t="s">
        <v>462</v>
      </c>
      <c r="BT607">
        <v>6.67</v>
      </c>
      <c r="BU607">
        <v>5</v>
      </c>
      <c r="BV607" t="s">
        <v>462</v>
      </c>
      <c r="BW607">
        <v>6.67</v>
      </c>
      <c r="BX607">
        <v>6.669999999999999</v>
      </c>
      <c r="BY607">
        <v>8.3350000000000009</v>
      </c>
      <c r="BZ607">
        <v>10</v>
      </c>
      <c r="CA607">
        <v>5.5566666666666675</v>
      </c>
      <c r="CB607">
        <v>6.67</v>
      </c>
    </row>
    <row r="608" spans="2:80" x14ac:dyDescent="0.35">
      <c r="B608" t="s">
        <v>427</v>
      </c>
      <c r="C608" t="s">
        <v>127</v>
      </c>
      <c r="D608" t="s">
        <v>145</v>
      </c>
      <c r="E608" t="s">
        <v>425</v>
      </c>
      <c r="G608" t="s">
        <v>126</v>
      </c>
      <c r="H608">
        <v>2022</v>
      </c>
      <c r="I608" t="s">
        <v>177</v>
      </c>
      <c r="J608">
        <v>3</v>
      </c>
      <c r="K608">
        <v>2</v>
      </c>
      <c r="L608">
        <v>5</v>
      </c>
      <c r="M608">
        <v>1</v>
      </c>
      <c r="N608">
        <v>4</v>
      </c>
      <c r="O608">
        <v>3</v>
      </c>
      <c r="P608">
        <v>5</v>
      </c>
      <c r="Q608">
        <v>5</v>
      </c>
      <c r="R608">
        <v>3</v>
      </c>
      <c r="S608">
        <v>3</v>
      </c>
      <c r="T608">
        <v>3</v>
      </c>
      <c r="U608">
        <v>3</v>
      </c>
      <c r="V608">
        <v>3</v>
      </c>
      <c r="W608">
        <v>3</v>
      </c>
      <c r="X608">
        <v>4</v>
      </c>
      <c r="Y608">
        <v>5</v>
      </c>
      <c r="Z608">
        <v>5</v>
      </c>
      <c r="AA608">
        <v>1</v>
      </c>
      <c r="AB608">
        <v>1</v>
      </c>
      <c r="AC608">
        <v>2</v>
      </c>
      <c r="AD608">
        <v>3</v>
      </c>
      <c r="AE608">
        <v>5</v>
      </c>
      <c r="AF608">
        <v>3</v>
      </c>
      <c r="AG608">
        <v>5</v>
      </c>
      <c r="AH608">
        <v>2</v>
      </c>
      <c r="AI608">
        <v>3</v>
      </c>
      <c r="AJ608">
        <v>3</v>
      </c>
      <c r="AL608">
        <v>3</v>
      </c>
      <c r="AM608">
        <v>1</v>
      </c>
      <c r="AN608">
        <v>1</v>
      </c>
      <c r="AO608">
        <v>2</v>
      </c>
      <c r="AP608">
        <v>1</v>
      </c>
      <c r="BS608" t="s">
        <v>462</v>
      </c>
      <c r="BT608" t="s">
        <v>462</v>
      </c>
      <c r="BU608" t="s">
        <v>462</v>
      </c>
      <c r="BV608" t="s">
        <v>462</v>
      </c>
      <c r="BW608" t="s">
        <v>462</v>
      </c>
      <c r="BX608" t="s">
        <v>462</v>
      </c>
      <c r="BY608" t="s">
        <v>462</v>
      </c>
      <c r="BZ608" t="s">
        <v>462</v>
      </c>
      <c r="CA608" t="s">
        <v>462</v>
      </c>
      <c r="CB608" t="s">
        <v>462</v>
      </c>
    </row>
    <row r="609" spans="2:80" x14ac:dyDescent="0.35">
      <c r="B609" t="s">
        <v>383</v>
      </c>
      <c r="C609" t="s">
        <v>127</v>
      </c>
      <c r="D609" t="s">
        <v>140</v>
      </c>
      <c r="E609" t="s">
        <v>362</v>
      </c>
      <c r="G609" t="s">
        <v>126</v>
      </c>
      <c r="H609">
        <v>2021</v>
      </c>
      <c r="I609" t="s">
        <v>176</v>
      </c>
      <c r="J609">
        <v>3</v>
      </c>
      <c r="K609">
        <v>5</v>
      </c>
      <c r="L609">
        <v>3</v>
      </c>
      <c r="M609">
        <v>1</v>
      </c>
      <c r="N609">
        <v>4</v>
      </c>
      <c r="O609">
        <v>3</v>
      </c>
      <c r="P609">
        <v>5</v>
      </c>
      <c r="Q609">
        <v>5</v>
      </c>
      <c r="R609">
        <v>4</v>
      </c>
      <c r="S609">
        <v>5</v>
      </c>
      <c r="T609">
        <v>4</v>
      </c>
      <c r="U609">
        <v>4</v>
      </c>
      <c r="V609">
        <v>4</v>
      </c>
      <c r="W609">
        <v>4</v>
      </c>
      <c r="X609">
        <v>4</v>
      </c>
      <c r="Y609">
        <v>4</v>
      </c>
      <c r="Z609">
        <v>3</v>
      </c>
      <c r="AA609">
        <v>2</v>
      </c>
      <c r="AB609">
        <v>1</v>
      </c>
      <c r="AC609">
        <v>4</v>
      </c>
      <c r="AD609">
        <v>4</v>
      </c>
      <c r="AE609">
        <v>4</v>
      </c>
      <c r="AF609">
        <v>5</v>
      </c>
      <c r="AG609">
        <v>4</v>
      </c>
      <c r="AH609">
        <v>3</v>
      </c>
      <c r="AI609">
        <v>2</v>
      </c>
      <c r="AJ609">
        <v>4</v>
      </c>
      <c r="AK609">
        <v>4</v>
      </c>
      <c r="AQ609">
        <v>6.67</v>
      </c>
      <c r="AR609" t="s">
        <v>59</v>
      </c>
      <c r="AS609">
        <v>6.67</v>
      </c>
      <c r="AT609">
        <v>10</v>
      </c>
      <c r="AU609">
        <v>10</v>
      </c>
      <c r="AV609">
        <v>6.67</v>
      </c>
      <c r="AW609" t="s">
        <v>59</v>
      </c>
      <c r="AX609" t="s">
        <v>59</v>
      </c>
      <c r="AY609">
        <v>10</v>
      </c>
      <c r="AZ609" t="s">
        <v>59</v>
      </c>
      <c r="BA609">
        <v>10</v>
      </c>
      <c r="BB609">
        <v>10</v>
      </c>
      <c r="BC609">
        <v>10</v>
      </c>
      <c r="BD609">
        <v>10</v>
      </c>
      <c r="BE609">
        <v>10</v>
      </c>
      <c r="BF609">
        <v>10</v>
      </c>
      <c r="BG609">
        <v>6.67</v>
      </c>
      <c r="BH609">
        <v>6.67</v>
      </c>
      <c r="BI609">
        <v>10</v>
      </c>
      <c r="BJ609">
        <v>10</v>
      </c>
      <c r="BK609">
        <v>10</v>
      </c>
      <c r="BL609">
        <v>10</v>
      </c>
      <c r="BM609" t="s">
        <v>59</v>
      </c>
      <c r="BN609">
        <v>10</v>
      </c>
      <c r="BO609">
        <v>6.67</v>
      </c>
      <c r="BP609">
        <v>3.33</v>
      </c>
      <c r="BQ609">
        <v>10</v>
      </c>
      <c r="BR609">
        <v>10</v>
      </c>
      <c r="BS609">
        <v>10</v>
      </c>
      <c r="BT609">
        <v>6.67</v>
      </c>
      <c r="BU609">
        <v>10</v>
      </c>
      <c r="BV609">
        <v>8.3350000000000009</v>
      </c>
      <c r="BW609">
        <v>10</v>
      </c>
      <c r="BX609">
        <v>10</v>
      </c>
      <c r="BY609">
        <v>8.3350000000000009</v>
      </c>
      <c r="BZ609" t="s">
        <v>462</v>
      </c>
      <c r="CA609">
        <v>8.89</v>
      </c>
      <c r="CB609">
        <v>10</v>
      </c>
    </row>
    <row r="610" spans="2:80" x14ac:dyDescent="0.35">
      <c r="B610" t="s">
        <v>427</v>
      </c>
      <c r="C610" t="s">
        <v>127</v>
      </c>
      <c r="D610" t="s">
        <v>145</v>
      </c>
      <c r="E610" t="s">
        <v>425</v>
      </c>
      <c r="G610" t="s">
        <v>126</v>
      </c>
      <c r="H610">
        <v>2022</v>
      </c>
      <c r="I610" t="s">
        <v>177</v>
      </c>
      <c r="J610">
        <v>3</v>
      </c>
      <c r="K610">
        <v>3</v>
      </c>
      <c r="L610">
        <v>2</v>
      </c>
      <c r="M610">
        <v>2</v>
      </c>
      <c r="N610">
        <v>4</v>
      </c>
      <c r="O610">
        <v>3</v>
      </c>
      <c r="P610">
        <v>3</v>
      </c>
      <c r="Q610">
        <v>3</v>
      </c>
      <c r="R610">
        <v>3</v>
      </c>
      <c r="S610">
        <v>2</v>
      </c>
      <c r="T610">
        <v>4</v>
      </c>
      <c r="U610">
        <v>4</v>
      </c>
      <c r="V610">
        <v>3</v>
      </c>
      <c r="W610">
        <v>4</v>
      </c>
      <c r="X610">
        <v>4</v>
      </c>
      <c r="Y610">
        <v>4</v>
      </c>
      <c r="Z610">
        <v>3</v>
      </c>
      <c r="AA610">
        <v>2</v>
      </c>
      <c r="AB610">
        <v>1</v>
      </c>
      <c r="AC610">
        <v>4</v>
      </c>
      <c r="AD610">
        <v>4</v>
      </c>
      <c r="AE610">
        <v>4</v>
      </c>
      <c r="AF610">
        <v>5</v>
      </c>
      <c r="AG610">
        <v>1</v>
      </c>
      <c r="AH610">
        <v>3</v>
      </c>
      <c r="AI610">
        <v>3</v>
      </c>
      <c r="AJ610">
        <v>3</v>
      </c>
      <c r="AL610">
        <v>4</v>
      </c>
      <c r="AM610">
        <v>2</v>
      </c>
      <c r="AN610">
        <v>1</v>
      </c>
      <c r="AO610">
        <v>1</v>
      </c>
      <c r="AP610">
        <v>1</v>
      </c>
      <c r="BS610" t="s">
        <v>462</v>
      </c>
      <c r="BT610" t="s">
        <v>462</v>
      </c>
      <c r="BU610" t="s">
        <v>462</v>
      </c>
      <c r="BV610" t="s">
        <v>462</v>
      </c>
      <c r="BW610" t="s">
        <v>462</v>
      </c>
      <c r="BX610" t="s">
        <v>462</v>
      </c>
      <c r="BY610" t="s">
        <v>462</v>
      </c>
      <c r="BZ610" t="s">
        <v>462</v>
      </c>
      <c r="CA610" t="s">
        <v>462</v>
      </c>
      <c r="CB610" t="s">
        <v>462</v>
      </c>
    </row>
    <row r="611" spans="2:80" x14ac:dyDescent="0.35">
      <c r="B611" t="s">
        <v>383</v>
      </c>
      <c r="C611" t="s">
        <v>127</v>
      </c>
      <c r="D611" t="s">
        <v>146</v>
      </c>
      <c r="E611" t="s">
        <v>362</v>
      </c>
      <c r="G611" t="s">
        <v>126</v>
      </c>
      <c r="H611">
        <v>2021</v>
      </c>
      <c r="I611" t="s">
        <v>354</v>
      </c>
      <c r="J611">
        <v>3</v>
      </c>
      <c r="K611">
        <v>5</v>
      </c>
      <c r="L611">
        <v>2</v>
      </c>
      <c r="M611">
        <v>5</v>
      </c>
      <c r="N611">
        <v>5</v>
      </c>
      <c r="O611">
        <v>4</v>
      </c>
      <c r="P611">
        <v>2</v>
      </c>
      <c r="Q611">
        <v>3</v>
      </c>
      <c r="R611">
        <v>3</v>
      </c>
      <c r="S611">
        <v>3</v>
      </c>
      <c r="T611">
        <v>3</v>
      </c>
      <c r="U611">
        <v>4</v>
      </c>
      <c r="V611">
        <v>3</v>
      </c>
      <c r="W611">
        <v>3</v>
      </c>
      <c r="X611">
        <v>4</v>
      </c>
      <c r="Y611">
        <v>2</v>
      </c>
      <c r="Z611">
        <v>2</v>
      </c>
      <c r="AA611">
        <v>1</v>
      </c>
      <c r="AB611">
        <v>1</v>
      </c>
      <c r="AC611">
        <v>4</v>
      </c>
      <c r="AD611">
        <v>3</v>
      </c>
      <c r="AE611">
        <v>3</v>
      </c>
      <c r="AF611">
        <v>3</v>
      </c>
      <c r="AG611">
        <v>3</v>
      </c>
      <c r="AH611">
        <v>3</v>
      </c>
      <c r="AI611">
        <v>2</v>
      </c>
      <c r="AJ611">
        <v>4</v>
      </c>
      <c r="AK611">
        <v>3</v>
      </c>
      <c r="AQ611">
        <v>6.67</v>
      </c>
      <c r="AR611" t="s">
        <v>59</v>
      </c>
      <c r="AS611">
        <v>3.33</v>
      </c>
      <c r="AT611" t="s">
        <v>59</v>
      </c>
      <c r="AU611" t="s">
        <v>59</v>
      </c>
      <c r="AV611">
        <v>10</v>
      </c>
      <c r="AW611">
        <v>3.33</v>
      </c>
      <c r="AX611">
        <v>6.67</v>
      </c>
      <c r="AY611">
        <v>6.67</v>
      </c>
      <c r="AZ611">
        <v>3.33</v>
      </c>
      <c r="BA611">
        <v>6.67</v>
      </c>
      <c r="BB611">
        <v>10</v>
      </c>
      <c r="BC611">
        <v>6.67</v>
      </c>
      <c r="BD611">
        <v>6.67</v>
      </c>
      <c r="BE611">
        <v>10</v>
      </c>
      <c r="BF611">
        <v>3.33</v>
      </c>
      <c r="BG611">
        <v>3.33</v>
      </c>
      <c r="BH611">
        <v>10</v>
      </c>
      <c r="BI611">
        <v>10</v>
      </c>
      <c r="BJ611">
        <v>10</v>
      </c>
      <c r="BK611">
        <v>6.67</v>
      </c>
      <c r="BL611">
        <v>6.67</v>
      </c>
      <c r="BM611">
        <v>6.67</v>
      </c>
      <c r="BN611">
        <v>6.67</v>
      </c>
      <c r="BO611">
        <v>6.67</v>
      </c>
      <c r="BP611">
        <v>3.33</v>
      </c>
      <c r="BQ611">
        <v>10</v>
      </c>
      <c r="BR611">
        <v>6.67</v>
      </c>
      <c r="BS611">
        <v>10</v>
      </c>
      <c r="BT611">
        <v>5</v>
      </c>
      <c r="BU611">
        <v>6.67</v>
      </c>
      <c r="BV611">
        <v>10</v>
      </c>
      <c r="BW611">
        <v>6.67</v>
      </c>
      <c r="BX611">
        <v>5.5566666666666675</v>
      </c>
      <c r="BY611">
        <v>5</v>
      </c>
      <c r="BZ611">
        <v>3.33</v>
      </c>
      <c r="CA611">
        <v>8.89</v>
      </c>
      <c r="CB611">
        <v>8.3350000000000009</v>
      </c>
    </row>
    <row r="612" spans="2:80" x14ac:dyDescent="0.35">
      <c r="B612" t="s">
        <v>383</v>
      </c>
      <c r="C612" t="s">
        <v>127</v>
      </c>
      <c r="D612" t="s">
        <v>374</v>
      </c>
      <c r="E612">
        <v>6</v>
      </c>
      <c r="G612" t="s">
        <v>126</v>
      </c>
      <c r="H612">
        <v>2021</v>
      </c>
      <c r="I612" t="s">
        <v>177</v>
      </c>
      <c r="J612">
        <v>3</v>
      </c>
      <c r="K612">
        <v>3</v>
      </c>
      <c r="L612">
        <v>2</v>
      </c>
      <c r="M612">
        <v>1</v>
      </c>
      <c r="N612">
        <v>4</v>
      </c>
      <c r="O612">
        <v>5</v>
      </c>
      <c r="P612">
        <v>3</v>
      </c>
      <c r="Q612">
        <v>3</v>
      </c>
      <c r="R612">
        <v>4</v>
      </c>
      <c r="S612">
        <v>3</v>
      </c>
      <c r="T612">
        <v>4</v>
      </c>
      <c r="U612">
        <v>4</v>
      </c>
      <c r="V612">
        <v>3</v>
      </c>
      <c r="W612">
        <v>3</v>
      </c>
      <c r="X612">
        <v>4</v>
      </c>
      <c r="Y612">
        <v>3</v>
      </c>
      <c r="Z612">
        <v>3</v>
      </c>
      <c r="AA612">
        <v>1</v>
      </c>
      <c r="AB612">
        <v>1</v>
      </c>
      <c r="AC612">
        <v>4</v>
      </c>
      <c r="AD612">
        <v>4</v>
      </c>
      <c r="AE612">
        <v>4</v>
      </c>
      <c r="AF612">
        <v>1</v>
      </c>
      <c r="AG612">
        <v>4</v>
      </c>
      <c r="AH612">
        <v>3</v>
      </c>
      <c r="AI612">
        <v>4</v>
      </c>
      <c r="AJ612">
        <v>4</v>
      </c>
      <c r="AK612">
        <v>4</v>
      </c>
      <c r="AQ612">
        <v>6.67</v>
      </c>
      <c r="AR612">
        <v>6.67</v>
      </c>
      <c r="AS612">
        <v>3.33</v>
      </c>
      <c r="AT612">
        <v>10</v>
      </c>
      <c r="AU612">
        <v>10</v>
      </c>
      <c r="AV612" t="s">
        <v>59</v>
      </c>
      <c r="AW612">
        <v>6.67</v>
      </c>
      <c r="AX612">
        <v>6.67</v>
      </c>
      <c r="AY612">
        <v>10</v>
      </c>
      <c r="AZ612">
        <v>3.33</v>
      </c>
      <c r="BA612">
        <v>10</v>
      </c>
      <c r="BB612">
        <v>10</v>
      </c>
      <c r="BC612">
        <v>6.67</v>
      </c>
      <c r="BD612">
        <v>6.67</v>
      </c>
      <c r="BE612">
        <v>10</v>
      </c>
      <c r="BF612">
        <v>6.67</v>
      </c>
      <c r="BG612">
        <v>6.67</v>
      </c>
      <c r="BH612">
        <v>10</v>
      </c>
      <c r="BI612">
        <v>10</v>
      </c>
      <c r="BJ612">
        <v>10</v>
      </c>
      <c r="BK612">
        <v>10</v>
      </c>
      <c r="BL612">
        <v>10</v>
      </c>
      <c r="BM612">
        <v>0</v>
      </c>
      <c r="BN612">
        <v>10</v>
      </c>
      <c r="BO612">
        <v>6.67</v>
      </c>
      <c r="BP612">
        <v>10</v>
      </c>
      <c r="BQ612">
        <v>10</v>
      </c>
      <c r="BR612">
        <v>10</v>
      </c>
      <c r="BS612">
        <v>10</v>
      </c>
      <c r="BT612">
        <v>5.5566666666666675</v>
      </c>
      <c r="BU612">
        <v>10</v>
      </c>
      <c r="BV612">
        <v>10</v>
      </c>
      <c r="BW612">
        <v>8.3350000000000009</v>
      </c>
      <c r="BX612">
        <v>4.4466666666666663</v>
      </c>
      <c r="BY612">
        <v>6.67</v>
      </c>
      <c r="BZ612">
        <v>5</v>
      </c>
      <c r="CA612">
        <v>10</v>
      </c>
      <c r="CB612">
        <v>10</v>
      </c>
    </row>
    <row r="613" spans="2:80" x14ac:dyDescent="0.35">
      <c r="B613" t="s">
        <v>382</v>
      </c>
      <c r="C613" t="s">
        <v>127</v>
      </c>
      <c r="D613" t="s">
        <v>139</v>
      </c>
      <c r="E613" t="s">
        <v>363</v>
      </c>
      <c r="G613" t="s">
        <v>126</v>
      </c>
      <c r="H613">
        <v>2021</v>
      </c>
      <c r="I613" t="s">
        <v>177</v>
      </c>
      <c r="J613">
        <v>3</v>
      </c>
      <c r="K613">
        <v>3</v>
      </c>
      <c r="L613">
        <v>3</v>
      </c>
      <c r="M613">
        <v>1</v>
      </c>
      <c r="N613">
        <v>3</v>
      </c>
      <c r="O613">
        <v>2</v>
      </c>
      <c r="P613">
        <v>5</v>
      </c>
      <c r="Q613">
        <v>5</v>
      </c>
      <c r="R613">
        <v>3</v>
      </c>
      <c r="S613">
        <v>3</v>
      </c>
      <c r="T613">
        <v>3</v>
      </c>
      <c r="U613">
        <v>3</v>
      </c>
      <c r="V613">
        <v>3</v>
      </c>
      <c r="W613">
        <v>3</v>
      </c>
      <c r="X613">
        <v>3</v>
      </c>
      <c r="Y613">
        <v>3</v>
      </c>
      <c r="Z613">
        <v>3</v>
      </c>
      <c r="AA613">
        <v>1</v>
      </c>
      <c r="AB613">
        <v>1</v>
      </c>
      <c r="AC613">
        <v>3</v>
      </c>
      <c r="AD613">
        <v>3</v>
      </c>
      <c r="AE613">
        <v>3</v>
      </c>
      <c r="AF613">
        <v>3</v>
      </c>
      <c r="AG613">
        <v>3</v>
      </c>
      <c r="AH613">
        <v>3</v>
      </c>
      <c r="AI613">
        <v>3</v>
      </c>
      <c r="AJ613">
        <v>3</v>
      </c>
      <c r="AK613">
        <v>2</v>
      </c>
      <c r="AQ613">
        <v>6.67</v>
      </c>
      <c r="AR613">
        <v>6.67</v>
      </c>
      <c r="AS613">
        <v>6.67</v>
      </c>
      <c r="AT613">
        <v>10</v>
      </c>
      <c r="AU613">
        <v>6.67</v>
      </c>
      <c r="AV613">
        <v>3.33</v>
      </c>
      <c r="AW613" t="s">
        <v>59</v>
      </c>
      <c r="AX613" t="s">
        <v>59</v>
      </c>
      <c r="AY613">
        <v>6.67</v>
      </c>
      <c r="AZ613">
        <v>3.33</v>
      </c>
      <c r="BA613">
        <v>6.67</v>
      </c>
      <c r="BB613">
        <v>6.67</v>
      </c>
      <c r="BC613">
        <v>6.67</v>
      </c>
      <c r="BD613">
        <v>6.67</v>
      </c>
      <c r="BE613">
        <v>6.67</v>
      </c>
      <c r="BF613">
        <v>6.67</v>
      </c>
      <c r="BG613">
        <v>6.67</v>
      </c>
      <c r="BH613">
        <v>10</v>
      </c>
      <c r="BI613">
        <v>10</v>
      </c>
      <c r="BJ613">
        <v>6.67</v>
      </c>
      <c r="BK613">
        <v>6.67</v>
      </c>
      <c r="BL613">
        <v>6.67</v>
      </c>
      <c r="BM613">
        <v>6.67</v>
      </c>
      <c r="BN613">
        <v>6.67</v>
      </c>
      <c r="BO613">
        <v>6.67</v>
      </c>
      <c r="BP613">
        <v>6.67</v>
      </c>
      <c r="BQ613">
        <v>6.67</v>
      </c>
      <c r="BR613">
        <v>3.33</v>
      </c>
      <c r="BS613">
        <v>6.67</v>
      </c>
      <c r="BT613">
        <v>6.669999999999999</v>
      </c>
      <c r="BU613">
        <v>8.3350000000000009</v>
      </c>
      <c r="BV613">
        <v>5</v>
      </c>
      <c r="BW613">
        <v>6.67</v>
      </c>
      <c r="BX613">
        <v>6.669999999999999</v>
      </c>
      <c r="BY613">
        <v>6.67</v>
      </c>
      <c r="BZ613">
        <v>3.33</v>
      </c>
      <c r="CA613">
        <v>8.89</v>
      </c>
      <c r="CB613">
        <v>6.67</v>
      </c>
    </row>
    <row r="614" spans="2:80" x14ac:dyDescent="0.35">
      <c r="B614" t="s">
        <v>427</v>
      </c>
      <c r="C614" t="s">
        <v>127</v>
      </c>
      <c r="D614" t="s">
        <v>143</v>
      </c>
      <c r="E614" t="s">
        <v>430</v>
      </c>
      <c r="G614" t="s">
        <v>126</v>
      </c>
      <c r="H614">
        <v>2022</v>
      </c>
      <c r="I614" t="s">
        <v>176</v>
      </c>
      <c r="J614">
        <v>3</v>
      </c>
      <c r="K614">
        <v>3</v>
      </c>
      <c r="L614">
        <v>3</v>
      </c>
      <c r="M614">
        <v>1</v>
      </c>
      <c r="N614">
        <v>3</v>
      </c>
      <c r="O614">
        <v>3</v>
      </c>
      <c r="P614">
        <v>3</v>
      </c>
      <c r="Q614">
        <v>3</v>
      </c>
      <c r="R614">
        <v>3</v>
      </c>
      <c r="T614">
        <v>3</v>
      </c>
      <c r="U614">
        <v>3</v>
      </c>
      <c r="V614">
        <v>3</v>
      </c>
      <c r="W614">
        <v>3</v>
      </c>
      <c r="X614">
        <v>3</v>
      </c>
      <c r="Y614">
        <v>3</v>
      </c>
      <c r="Z614">
        <v>3</v>
      </c>
      <c r="AA614">
        <v>1</v>
      </c>
      <c r="AB614">
        <v>1</v>
      </c>
      <c r="AC614">
        <v>3</v>
      </c>
      <c r="AD614">
        <v>3</v>
      </c>
      <c r="AE614">
        <v>3</v>
      </c>
      <c r="AF614">
        <v>4</v>
      </c>
      <c r="AG614">
        <v>4</v>
      </c>
      <c r="AH614">
        <v>4</v>
      </c>
      <c r="AI614">
        <v>4</v>
      </c>
      <c r="AJ614">
        <v>4</v>
      </c>
      <c r="AL614">
        <v>4</v>
      </c>
      <c r="AM614">
        <v>1</v>
      </c>
      <c r="AN614">
        <v>1</v>
      </c>
      <c r="AO614">
        <v>1</v>
      </c>
      <c r="AP614">
        <v>1</v>
      </c>
      <c r="BS614" t="s">
        <v>462</v>
      </c>
      <c r="BT614" t="s">
        <v>462</v>
      </c>
      <c r="BU614" t="s">
        <v>462</v>
      </c>
      <c r="BV614" t="s">
        <v>462</v>
      </c>
      <c r="BW614" t="s">
        <v>462</v>
      </c>
      <c r="BX614" t="s">
        <v>462</v>
      </c>
      <c r="BY614" t="s">
        <v>462</v>
      </c>
      <c r="BZ614" t="s">
        <v>462</v>
      </c>
      <c r="CA614" t="s">
        <v>462</v>
      </c>
      <c r="CB614" t="s">
        <v>462</v>
      </c>
    </row>
    <row r="615" spans="2:80" x14ac:dyDescent="0.35">
      <c r="B615" t="s">
        <v>427</v>
      </c>
      <c r="C615" t="s">
        <v>127</v>
      </c>
      <c r="D615" t="s">
        <v>143</v>
      </c>
      <c r="E615" t="s">
        <v>430</v>
      </c>
      <c r="G615" t="s">
        <v>126</v>
      </c>
      <c r="H615">
        <v>2022</v>
      </c>
      <c r="I615" t="s">
        <v>177</v>
      </c>
      <c r="J615">
        <v>3</v>
      </c>
      <c r="K615">
        <v>3</v>
      </c>
      <c r="L615">
        <v>3</v>
      </c>
      <c r="M615">
        <v>1</v>
      </c>
      <c r="N615">
        <v>3</v>
      </c>
      <c r="O615">
        <v>3</v>
      </c>
      <c r="P615">
        <v>3</v>
      </c>
      <c r="Q615">
        <v>3</v>
      </c>
      <c r="R615">
        <v>4</v>
      </c>
      <c r="S615">
        <v>5</v>
      </c>
      <c r="T615">
        <v>3</v>
      </c>
      <c r="U615">
        <v>3</v>
      </c>
      <c r="V615">
        <v>3</v>
      </c>
      <c r="W615">
        <v>3</v>
      </c>
      <c r="X615">
        <v>3</v>
      </c>
      <c r="Y615">
        <v>4</v>
      </c>
      <c r="Z615">
        <v>5</v>
      </c>
      <c r="AA615">
        <v>1</v>
      </c>
      <c r="AB615">
        <v>1</v>
      </c>
      <c r="AC615">
        <v>3</v>
      </c>
      <c r="AD615">
        <v>3</v>
      </c>
      <c r="AE615">
        <v>3</v>
      </c>
      <c r="AF615">
        <v>5</v>
      </c>
      <c r="AG615">
        <v>3</v>
      </c>
      <c r="AH615">
        <v>3</v>
      </c>
      <c r="AI615">
        <v>3</v>
      </c>
      <c r="AJ615">
        <v>1</v>
      </c>
      <c r="AL615">
        <v>3</v>
      </c>
      <c r="AM615">
        <v>3</v>
      </c>
      <c r="AN615">
        <v>2</v>
      </c>
      <c r="AO615">
        <v>1</v>
      </c>
      <c r="AP615">
        <v>2</v>
      </c>
      <c r="BS615" t="s">
        <v>462</v>
      </c>
      <c r="BT615" t="s">
        <v>462</v>
      </c>
      <c r="BU615" t="s">
        <v>462</v>
      </c>
      <c r="BV615" t="s">
        <v>462</v>
      </c>
      <c r="BW615" t="s">
        <v>462</v>
      </c>
      <c r="BX615" t="s">
        <v>462</v>
      </c>
      <c r="BY615" t="s">
        <v>462</v>
      </c>
      <c r="BZ615" t="s">
        <v>462</v>
      </c>
      <c r="CA615" t="s">
        <v>462</v>
      </c>
      <c r="CB615" t="s">
        <v>462</v>
      </c>
    </row>
    <row r="616" spans="2:80" x14ac:dyDescent="0.35">
      <c r="B616" t="s">
        <v>382</v>
      </c>
      <c r="C616" t="s">
        <v>127</v>
      </c>
      <c r="D616" t="s">
        <v>148</v>
      </c>
      <c r="E616" t="s">
        <v>359</v>
      </c>
      <c r="G616" t="s">
        <v>126</v>
      </c>
      <c r="H616">
        <v>2021</v>
      </c>
      <c r="I616" t="s">
        <v>176</v>
      </c>
      <c r="J616">
        <v>3</v>
      </c>
      <c r="K616">
        <v>3</v>
      </c>
      <c r="L616">
        <v>3</v>
      </c>
      <c r="M616">
        <v>2</v>
      </c>
      <c r="N616">
        <v>5</v>
      </c>
      <c r="O616">
        <v>3</v>
      </c>
      <c r="P616">
        <v>1</v>
      </c>
      <c r="Q616">
        <v>3</v>
      </c>
      <c r="R616">
        <v>3</v>
      </c>
      <c r="S616">
        <v>3</v>
      </c>
      <c r="T616">
        <v>4</v>
      </c>
      <c r="U616">
        <v>4</v>
      </c>
      <c r="V616">
        <v>3</v>
      </c>
      <c r="W616">
        <v>4</v>
      </c>
      <c r="X616">
        <v>4</v>
      </c>
      <c r="Y616">
        <v>3</v>
      </c>
      <c r="Z616">
        <v>3</v>
      </c>
      <c r="AA616">
        <v>1</v>
      </c>
      <c r="AB616">
        <v>1</v>
      </c>
      <c r="AC616">
        <v>4</v>
      </c>
      <c r="AD616">
        <v>4</v>
      </c>
      <c r="AE616">
        <v>4</v>
      </c>
      <c r="AF616">
        <v>2</v>
      </c>
      <c r="AG616">
        <v>3</v>
      </c>
      <c r="AH616">
        <v>4</v>
      </c>
      <c r="AI616">
        <v>3</v>
      </c>
      <c r="AJ616">
        <v>4</v>
      </c>
      <c r="AK616">
        <v>3</v>
      </c>
      <c r="AQ616">
        <v>6.67</v>
      </c>
      <c r="AR616">
        <v>6.67</v>
      </c>
      <c r="AS616">
        <v>6.67</v>
      </c>
      <c r="AT616">
        <v>6.67</v>
      </c>
      <c r="AU616" t="s">
        <v>59</v>
      </c>
      <c r="AV616">
        <v>6.67</v>
      </c>
      <c r="AW616">
        <v>0</v>
      </c>
      <c r="AX616">
        <v>6.67</v>
      </c>
      <c r="AY616">
        <v>6.67</v>
      </c>
      <c r="AZ616">
        <v>3.33</v>
      </c>
      <c r="BA616">
        <v>10</v>
      </c>
      <c r="BB616">
        <v>10</v>
      </c>
      <c r="BC616">
        <v>6.67</v>
      </c>
      <c r="BD616">
        <v>10</v>
      </c>
      <c r="BE616">
        <v>10</v>
      </c>
      <c r="BF616">
        <v>6.67</v>
      </c>
      <c r="BG616">
        <v>6.67</v>
      </c>
      <c r="BH616">
        <v>10</v>
      </c>
      <c r="BI616">
        <v>10</v>
      </c>
      <c r="BJ616">
        <v>10</v>
      </c>
      <c r="BK616">
        <v>10</v>
      </c>
      <c r="BL616">
        <v>10</v>
      </c>
      <c r="BM616">
        <v>3.33</v>
      </c>
      <c r="BN616">
        <v>6.67</v>
      </c>
      <c r="BO616">
        <v>10</v>
      </c>
      <c r="BP616">
        <v>6.67</v>
      </c>
      <c r="BQ616">
        <v>10</v>
      </c>
      <c r="BR616">
        <v>6.67</v>
      </c>
      <c r="BS616">
        <v>10</v>
      </c>
      <c r="BT616">
        <v>6.669999999999999</v>
      </c>
      <c r="BU616">
        <v>8.3350000000000009</v>
      </c>
      <c r="BV616">
        <v>8.3350000000000009</v>
      </c>
      <c r="BW616">
        <v>6.67</v>
      </c>
      <c r="BX616">
        <v>6.666666666666667</v>
      </c>
      <c r="BY616">
        <v>6.67</v>
      </c>
      <c r="BZ616">
        <v>1.665</v>
      </c>
      <c r="CA616">
        <v>10</v>
      </c>
      <c r="CB616">
        <v>10</v>
      </c>
    </row>
    <row r="617" spans="2:80" x14ac:dyDescent="0.35">
      <c r="B617" t="s">
        <v>382</v>
      </c>
      <c r="C617" t="s">
        <v>127</v>
      </c>
      <c r="D617" t="s">
        <v>148</v>
      </c>
      <c r="E617" t="s">
        <v>359</v>
      </c>
      <c r="G617" t="s">
        <v>126</v>
      </c>
      <c r="H617">
        <v>2021</v>
      </c>
      <c r="I617" t="s">
        <v>177</v>
      </c>
      <c r="J617">
        <v>3</v>
      </c>
      <c r="K617">
        <v>3</v>
      </c>
      <c r="L617">
        <v>2</v>
      </c>
      <c r="M617">
        <v>3</v>
      </c>
      <c r="N617">
        <v>4</v>
      </c>
      <c r="O617">
        <v>3</v>
      </c>
      <c r="P617">
        <v>3</v>
      </c>
      <c r="Q617">
        <v>2</v>
      </c>
      <c r="R617">
        <v>3</v>
      </c>
      <c r="S617">
        <v>4</v>
      </c>
      <c r="T617">
        <v>3</v>
      </c>
      <c r="U617">
        <v>2</v>
      </c>
      <c r="V617">
        <v>3</v>
      </c>
      <c r="W617">
        <v>3</v>
      </c>
      <c r="X617">
        <v>3</v>
      </c>
      <c r="Y617">
        <v>3</v>
      </c>
      <c r="Z617">
        <v>3</v>
      </c>
      <c r="AA617">
        <v>1</v>
      </c>
      <c r="AB617">
        <v>1</v>
      </c>
      <c r="AC617">
        <v>3</v>
      </c>
      <c r="AD617">
        <v>2</v>
      </c>
      <c r="AE617">
        <v>2</v>
      </c>
      <c r="AF617">
        <v>1</v>
      </c>
      <c r="AG617">
        <v>1</v>
      </c>
      <c r="AH617">
        <v>3</v>
      </c>
      <c r="AI617">
        <v>1</v>
      </c>
      <c r="AJ617">
        <v>1</v>
      </c>
      <c r="AK617">
        <v>2</v>
      </c>
      <c r="AQ617">
        <v>6.67</v>
      </c>
      <c r="AR617">
        <v>6.67</v>
      </c>
      <c r="AS617">
        <v>3.33</v>
      </c>
      <c r="AT617">
        <v>3.33</v>
      </c>
      <c r="AU617">
        <v>10</v>
      </c>
      <c r="AV617">
        <v>6.67</v>
      </c>
      <c r="AW617">
        <v>6.67</v>
      </c>
      <c r="AX617">
        <v>3.33</v>
      </c>
      <c r="AY617">
        <v>6.67</v>
      </c>
      <c r="AZ617">
        <v>0</v>
      </c>
      <c r="BA617">
        <v>6.67</v>
      </c>
      <c r="BB617">
        <v>3.33</v>
      </c>
      <c r="BC617">
        <v>6.67</v>
      </c>
      <c r="BD617">
        <v>6.67</v>
      </c>
      <c r="BE617">
        <v>6.67</v>
      </c>
      <c r="BF617">
        <v>6.67</v>
      </c>
      <c r="BG617">
        <v>6.67</v>
      </c>
      <c r="BH617">
        <v>10</v>
      </c>
      <c r="BI617">
        <v>10</v>
      </c>
      <c r="BJ617">
        <v>6.67</v>
      </c>
      <c r="BK617">
        <v>3.33</v>
      </c>
      <c r="BL617">
        <v>3.33</v>
      </c>
      <c r="BM617">
        <v>0</v>
      </c>
      <c r="BN617">
        <v>0</v>
      </c>
      <c r="BO617">
        <v>6.67</v>
      </c>
      <c r="BP617">
        <v>0</v>
      </c>
      <c r="BQ617">
        <v>0</v>
      </c>
      <c r="BR617">
        <v>3.33</v>
      </c>
      <c r="BS617">
        <v>6.665</v>
      </c>
      <c r="BT617">
        <v>5.5566666666666675</v>
      </c>
      <c r="BU617">
        <v>5</v>
      </c>
      <c r="BV617">
        <v>6.67</v>
      </c>
      <c r="BW617">
        <v>5</v>
      </c>
      <c r="BX617">
        <v>4.4466666666666663</v>
      </c>
      <c r="BY617">
        <v>6.67</v>
      </c>
      <c r="BZ617">
        <v>3.335</v>
      </c>
      <c r="CA617">
        <v>7.7766666666666664</v>
      </c>
      <c r="CB617">
        <v>5</v>
      </c>
    </row>
    <row r="618" spans="2:80" x14ac:dyDescent="0.35">
      <c r="B618" t="s">
        <v>426</v>
      </c>
      <c r="C618" t="s">
        <v>127</v>
      </c>
      <c r="D618" t="s">
        <v>138</v>
      </c>
      <c r="E618" t="s">
        <v>370</v>
      </c>
      <c r="G618" t="s">
        <v>126</v>
      </c>
      <c r="H618">
        <v>2022</v>
      </c>
      <c r="I618" t="s">
        <v>177</v>
      </c>
      <c r="J618">
        <v>3</v>
      </c>
      <c r="K618">
        <v>3</v>
      </c>
      <c r="L618">
        <v>3</v>
      </c>
      <c r="M618">
        <v>1</v>
      </c>
      <c r="N618">
        <v>4</v>
      </c>
      <c r="O618">
        <v>3</v>
      </c>
      <c r="P618">
        <v>3</v>
      </c>
      <c r="Q618">
        <v>5</v>
      </c>
      <c r="R618">
        <v>4</v>
      </c>
      <c r="S618">
        <v>2</v>
      </c>
      <c r="T618">
        <v>4</v>
      </c>
      <c r="U618">
        <v>4</v>
      </c>
      <c r="V618">
        <v>4</v>
      </c>
      <c r="W618">
        <v>4</v>
      </c>
      <c r="X618">
        <v>3</v>
      </c>
      <c r="Y618">
        <v>4</v>
      </c>
      <c r="Z618">
        <v>3</v>
      </c>
      <c r="AA618">
        <v>1</v>
      </c>
      <c r="AB618">
        <v>2</v>
      </c>
      <c r="AC618">
        <v>4</v>
      </c>
      <c r="AD618">
        <v>4</v>
      </c>
      <c r="AE618">
        <v>3</v>
      </c>
      <c r="AF618">
        <v>5</v>
      </c>
      <c r="AG618">
        <v>1</v>
      </c>
      <c r="AH618">
        <v>1</v>
      </c>
      <c r="AI618">
        <v>1</v>
      </c>
      <c r="AJ618">
        <v>2</v>
      </c>
      <c r="AL618">
        <v>3</v>
      </c>
      <c r="AM618">
        <v>3</v>
      </c>
      <c r="AN618">
        <v>1</v>
      </c>
      <c r="AO618">
        <v>1</v>
      </c>
      <c r="AP618">
        <v>1</v>
      </c>
      <c r="BS618" t="s">
        <v>462</v>
      </c>
      <c r="BT618" t="s">
        <v>462</v>
      </c>
      <c r="BU618" t="s">
        <v>462</v>
      </c>
      <c r="BV618" t="s">
        <v>462</v>
      </c>
      <c r="BW618" t="s">
        <v>462</v>
      </c>
      <c r="BX618" t="s">
        <v>462</v>
      </c>
      <c r="BY618" t="s">
        <v>462</v>
      </c>
      <c r="BZ618" t="s">
        <v>462</v>
      </c>
      <c r="CA618" t="s">
        <v>462</v>
      </c>
      <c r="CB618" t="s">
        <v>462</v>
      </c>
    </row>
    <row r="619" spans="2:80" x14ac:dyDescent="0.35">
      <c r="B619" t="s">
        <v>383</v>
      </c>
      <c r="C619" t="s">
        <v>127</v>
      </c>
      <c r="D619" t="s">
        <v>140</v>
      </c>
      <c r="E619" t="s">
        <v>362</v>
      </c>
      <c r="G619" t="s">
        <v>126</v>
      </c>
      <c r="H619">
        <v>2021</v>
      </c>
      <c r="I619" t="s">
        <v>177</v>
      </c>
      <c r="J619">
        <v>3</v>
      </c>
      <c r="K619">
        <v>5</v>
      </c>
      <c r="L619">
        <v>5</v>
      </c>
      <c r="M619">
        <v>2</v>
      </c>
      <c r="N619">
        <v>4</v>
      </c>
      <c r="O619">
        <v>5</v>
      </c>
      <c r="P619">
        <v>3</v>
      </c>
      <c r="Q619">
        <v>3</v>
      </c>
      <c r="R619">
        <v>3</v>
      </c>
      <c r="S619">
        <v>3</v>
      </c>
      <c r="T619">
        <v>4</v>
      </c>
      <c r="U619">
        <v>3</v>
      </c>
      <c r="V619">
        <v>4</v>
      </c>
      <c r="W619">
        <v>4</v>
      </c>
      <c r="X619">
        <v>3</v>
      </c>
      <c r="Y619">
        <v>3</v>
      </c>
      <c r="Z619">
        <v>4</v>
      </c>
      <c r="AA619">
        <v>5</v>
      </c>
      <c r="AB619">
        <v>1</v>
      </c>
      <c r="AC619">
        <v>3</v>
      </c>
      <c r="AD619">
        <v>4</v>
      </c>
      <c r="AE619">
        <v>4</v>
      </c>
      <c r="AF619">
        <v>3</v>
      </c>
      <c r="AG619">
        <v>4</v>
      </c>
      <c r="AH619">
        <v>2</v>
      </c>
      <c r="AI619">
        <v>4</v>
      </c>
      <c r="AJ619">
        <v>4</v>
      </c>
      <c r="AK619">
        <v>3</v>
      </c>
      <c r="AQ619">
        <v>6.67</v>
      </c>
      <c r="AR619" t="s">
        <v>59</v>
      </c>
      <c r="AS619" t="s">
        <v>59</v>
      </c>
      <c r="AT619">
        <v>6.67</v>
      </c>
      <c r="AU619">
        <v>10</v>
      </c>
      <c r="AV619" t="s">
        <v>59</v>
      </c>
      <c r="AW619">
        <v>6.67</v>
      </c>
      <c r="AX619">
        <v>6.67</v>
      </c>
      <c r="AY619">
        <v>6.67</v>
      </c>
      <c r="AZ619">
        <v>3.33</v>
      </c>
      <c r="BA619">
        <v>10</v>
      </c>
      <c r="BB619">
        <v>6.67</v>
      </c>
      <c r="BC619">
        <v>10</v>
      </c>
      <c r="BD619">
        <v>10</v>
      </c>
      <c r="BE619">
        <v>6.67</v>
      </c>
      <c r="BF619">
        <v>6.67</v>
      </c>
      <c r="BG619">
        <v>10</v>
      </c>
      <c r="BH619" t="s">
        <v>59</v>
      </c>
      <c r="BI619">
        <v>10</v>
      </c>
      <c r="BJ619">
        <v>6.67</v>
      </c>
      <c r="BK619">
        <v>10</v>
      </c>
      <c r="BL619">
        <v>10</v>
      </c>
      <c r="BM619">
        <v>6.67</v>
      </c>
      <c r="BN619">
        <v>10</v>
      </c>
      <c r="BO619">
        <v>3.33</v>
      </c>
      <c r="BP619">
        <v>10</v>
      </c>
      <c r="BQ619">
        <v>10</v>
      </c>
      <c r="BR619">
        <v>6.67</v>
      </c>
      <c r="BS619">
        <v>8.3350000000000009</v>
      </c>
      <c r="BT619">
        <v>6.67</v>
      </c>
      <c r="BU619">
        <v>8.3350000000000009</v>
      </c>
      <c r="BV619">
        <v>6.67</v>
      </c>
      <c r="BW619">
        <v>6.67</v>
      </c>
      <c r="BX619">
        <v>7.7800000000000011</v>
      </c>
      <c r="BY619">
        <v>10</v>
      </c>
      <c r="BZ619">
        <v>5</v>
      </c>
      <c r="CA619">
        <v>10</v>
      </c>
      <c r="CB619">
        <v>8.3350000000000009</v>
      </c>
    </row>
    <row r="620" spans="2:80" x14ac:dyDescent="0.35">
      <c r="B620" t="s">
        <v>428</v>
      </c>
      <c r="C620" t="s">
        <v>127</v>
      </c>
      <c r="D620" t="s">
        <v>139</v>
      </c>
      <c r="E620" t="s">
        <v>364</v>
      </c>
      <c r="G620" t="s">
        <v>126</v>
      </c>
      <c r="H620">
        <v>2022</v>
      </c>
      <c r="I620" t="s">
        <v>177</v>
      </c>
      <c r="J620">
        <v>3</v>
      </c>
      <c r="K620">
        <v>3</v>
      </c>
      <c r="L620">
        <v>3</v>
      </c>
      <c r="M620">
        <v>2</v>
      </c>
      <c r="N620">
        <v>3</v>
      </c>
      <c r="O620">
        <v>3</v>
      </c>
      <c r="P620">
        <v>3</v>
      </c>
      <c r="Q620">
        <v>3</v>
      </c>
      <c r="R620">
        <v>3</v>
      </c>
      <c r="S620">
        <v>2</v>
      </c>
      <c r="T620">
        <v>4</v>
      </c>
      <c r="U620">
        <v>4</v>
      </c>
      <c r="V620">
        <v>4</v>
      </c>
      <c r="W620">
        <v>4</v>
      </c>
      <c r="X620">
        <v>4</v>
      </c>
      <c r="Y620">
        <v>4</v>
      </c>
      <c r="Z620">
        <v>4</v>
      </c>
      <c r="AA620">
        <v>1</v>
      </c>
      <c r="AB620">
        <v>1</v>
      </c>
      <c r="AC620">
        <v>4</v>
      </c>
      <c r="AD620">
        <v>4</v>
      </c>
      <c r="AE620">
        <v>4</v>
      </c>
      <c r="AF620">
        <v>4</v>
      </c>
      <c r="AG620">
        <v>2</v>
      </c>
      <c r="AH620">
        <v>2</v>
      </c>
      <c r="AI620">
        <v>4</v>
      </c>
      <c r="AJ620">
        <v>3</v>
      </c>
      <c r="AL620">
        <v>4</v>
      </c>
      <c r="AM620">
        <v>3</v>
      </c>
      <c r="AN620">
        <v>1</v>
      </c>
      <c r="AO620">
        <v>1</v>
      </c>
      <c r="AP620">
        <v>1</v>
      </c>
      <c r="BS620" t="s">
        <v>462</v>
      </c>
      <c r="BT620" t="s">
        <v>462</v>
      </c>
      <c r="BU620" t="s">
        <v>462</v>
      </c>
      <c r="BV620" t="s">
        <v>462</v>
      </c>
      <c r="BW620" t="s">
        <v>462</v>
      </c>
      <c r="BX620" t="s">
        <v>462</v>
      </c>
      <c r="BY620" t="s">
        <v>462</v>
      </c>
      <c r="BZ620" t="s">
        <v>462</v>
      </c>
      <c r="CA620" t="s">
        <v>462</v>
      </c>
      <c r="CB620" t="s">
        <v>462</v>
      </c>
    </row>
    <row r="621" spans="2:80" x14ac:dyDescent="0.35">
      <c r="B621" t="s">
        <v>383</v>
      </c>
      <c r="C621" t="s">
        <v>127</v>
      </c>
      <c r="D621" t="s">
        <v>140</v>
      </c>
      <c r="E621" t="s">
        <v>366</v>
      </c>
      <c r="G621" t="s">
        <v>126</v>
      </c>
      <c r="H621">
        <v>2021</v>
      </c>
      <c r="I621" t="s">
        <v>176</v>
      </c>
      <c r="J621">
        <v>3</v>
      </c>
      <c r="K621">
        <v>2</v>
      </c>
      <c r="L621">
        <v>3</v>
      </c>
      <c r="M621">
        <v>2</v>
      </c>
      <c r="N621">
        <v>3</v>
      </c>
      <c r="O621">
        <v>1</v>
      </c>
      <c r="P621">
        <v>2</v>
      </c>
      <c r="Q621">
        <v>3</v>
      </c>
      <c r="R621">
        <v>2</v>
      </c>
      <c r="S621">
        <v>2</v>
      </c>
      <c r="T621">
        <v>3</v>
      </c>
      <c r="U621">
        <v>3</v>
      </c>
      <c r="V621">
        <v>3</v>
      </c>
      <c r="W621">
        <v>3</v>
      </c>
      <c r="X621">
        <v>4</v>
      </c>
      <c r="Y621">
        <v>3</v>
      </c>
      <c r="Z621">
        <v>3</v>
      </c>
      <c r="AA621">
        <v>3</v>
      </c>
      <c r="AB621">
        <v>1</v>
      </c>
      <c r="AC621">
        <v>4</v>
      </c>
      <c r="AD621">
        <v>3</v>
      </c>
      <c r="AE621">
        <v>3</v>
      </c>
      <c r="AF621">
        <v>3</v>
      </c>
      <c r="AG621">
        <v>3</v>
      </c>
      <c r="AH621">
        <v>2</v>
      </c>
      <c r="AI621">
        <v>3</v>
      </c>
      <c r="AJ621">
        <v>3</v>
      </c>
      <c r="AK621">
        <v>3</v>
      </c>
      <c r="AQ621">
        <v>6.67</v>
      </c>
      <c r="AR621">
        <v>3.33</v>
      </c>
      <c r="AS621">
        <v>6.67</v>
      </c>
      <c r="AT621">
        <v>6.67</v>
      </c>
      <c r="AU621">
        <v>6.67</v>
      </c>
      <c r="AV621">
        <v>0</v>
      </c>
      <c r="AW621">
        <v>3.33</v>
      </c>
      <c r="AX621">
        <v>6.67</v>
      </c>
      <c r="AY621">
        <v>3.33</v>
      </c>
      <c r="AZ621">
        <v>6.67</v>
      </c>
      <c r="BA621">
        <v>6.67</v>
      </c>
      <c r="BB621">
        <v>6.67</v>
      </c>
      <c r="BC621">
        <v>6.67</v>
      </c>
      <c r="BD621">
        <v>6.67</v>
      </c>
      <c r="BE621">
        <v>10</v>
      </c>
      <c r="BF621">
        <v>6.67</v>
      </c>
      <c r="BG621">
        <v>6.67</v>
      </c>
      <c r="BH621">
        <v>3.33</v>
      </c>
      <c r="BI621">
        <v>10</v>
      </c>
      <c r="BJ621">
        <v>10</v>
      </c>
      <c r="BK621">
        <v>6.67</v>
      </c>
      <c r="BL621">
        <v>6.67</v>
      </c>
      <c r="BM621">
        <v>6.67</v>
      </c>
      <c r="BN621">
        <v>6.67</v>
      </c>
      <c r="BO621">
        <v>3.33</v>
      </c>
      <c r="BP621">
        <v>6.67</v>
      </c>
      <c r="BQ621">
        <v>6.67</v>
      </c>
      <c r="BR621">
        <v>6.67</v>
      </c>
      <c r="BS621">
        <v>6.67</v>
      </c>
      <c r="BT621">
        <v>5.5566666666666675</v>
      </c>
      <c r="BU621">
        <v>6.67</v>
      </c>
      <c r="BV621">
        <v>5</v>
      </c>
      <c r="BW621">
        <v>5</v>
      </c>
      <c r="BX621">
        <v>6.669999999999999</v>
      </c>
      <c r="BY621">
        <v>6.67</v>
      </c>
      <c r="BZ621">
        <v>5</v>
      </c>
      <c r="CA621">
        <v>6.666666666666667</v>
      </c>
      <c r="CB621">
        <v>8.3350000000000009</v>
      </c>
    </row>
    <row r="622" spans="2:80" x14ac:dyDescent="0.35">
      <c r="B622" t="s">
        <v>426</v>
      </c>
      <c r="C622" t="s">
        <v>127</v>
      </c>
      <c r="D622" t="s">
        <v>142</v>
      </c>
      <c r="E622" t="s">
        <v>361</v>
      </c>
      <c r="G622" t="s">
        <v>126</v>
      </c>
      <c r="H622">
        <v>2022</v>
      </c>
      <c r="I622" t="s">
        <v>177</v>
      </c>
      <c r="J622">
        <v>3</v>
      </c>
      <c r="K622">
        <v>3</v>
      </c>
      <c r="L622">
        <v>3</v>
      </c>
      <c r="M622">
        <v>1</v>
      </c>
      <c r="N622">
        <v>4</v>
      </c>
      <c r="O622">
        <v>4</v>
      </c>
      <c r="P622">
        <v>4</v>
      </c>
      <c r="Q622">
        <v>4</v>
      </c>
      <c r="R622">
        <v>3</v>
      </c>
      <c r="S622">
        <v>1</v>
      </c>
      <c r="T622">
        <v>4</v>
      </c>
      <c r="U622">
        <v>4</v>
      </c>
      <c r="V622">
        <v>4</v>
      </c>
      <c r="W622">
        <v>4</v>
      </c>
      <c r="X622">
        <v>4</v>
      </c>
      <c r="Y622">
        <v>4</v>
      </c>
      <c r="Z622">
        <v>4</v>
      </c>
      <c r="AA622">
        <v>1</v>
      </c>
      <c r="AB622">
        <v>1</v>
      </c>
      <c r="AC622">
        <v>4</v>
      </c>
      <c r="AD622">
        <v>4</v>
      </c>
      <c r="AE622">
        <v>4</v>
      </c>
      <c r="AF622">
        <v>3</v>
      </c>
      <c r="AG622">
        <v>3</v>
      </c>
      <c r="AH622">
        <v>3</v>
      </c>
      <c r="AI622">
        <v>4</v>
      </c>
      <c r="AJ622">
        <v>4</v>
      </c>
      <c r="AL622">
        <v>4</v>
      </c>
      <c r="AM622">
        <v>3</v>
      </c>
      <c r="AN622">
        <v>1</v>
      </c>
      <c r="AO622">
        <v>1</v>
      </c>
      <c r="AP622">
        <v>1</v>
      </c>
      <c r="BS622" t="s">
        <v>462</v>
      </c>
      <c r="BT622" t="s">
        <v>462</v>
      </c>
      <c r="BU622" t="s">
        <v>462</v>
      </c>
      <c r="BV622" t="s">
        <v>462</v>
      </c>
      <c r="BW622" t="s">
        <v>462</v>
      </c>
      <c r="BX622" t="s">
        <v>462</v>
      </c>
      <c r="BY622" t="s">
        <v>462</v>
      </c>
      <c r="BZ622" t="s">
        <v>462</v>
      </c>
      <c r="CA622" t="s">
        <v>462</v>
      </c>
      <c r="CB622" t="s">
        <v>462</v>
      </c>
    </row>
    <row r="623" spans="2:80" x14ac:dyDescent="0.35">
      <c r="B623" t="s">
        <v>427</v>
      </c>
      <c r="C623" t="s">
        <v>127</v>
      </c>
      <c r="D623" t="s">
        <v>145</v>
      </c>
      <c r="E623" t="s">
        <v>425</v>
      </c>
      <c r="G623" t="s">
        <v>126</v>
      </c>
      <c r="H623">
        <v>2022</v>
      </c>
      <c r="I623" t="s">
        <v>177</v>
      </c>
      <c r="J623">
        <v>3</v>
      </c>
      <c r="K623">
        <v>3</v>
      </c>
      <c r="L623">
        <v>3</v>
      </c>
      <c r="M623">
        <v>1</v>
      </c>
      <c r="N623">
        <v>3</v>
      </c>
      <c r="O623">
        <v>3</v>
      </c>
      <c r="P623">
        <v>2</v>
      </c>
      <c r="Q623">
        <v>3</v>
      </c>
      <c r="R623">
        <v>3</v>
      </c>
      <c r="S623">
        <v>3</v>
      </c>
      <c r="T623">
        <v>3</v>
      </c>
      <c r="U623">
        <v>3</v>
      </c>
      <c r="V623">
        <v>3</v>
      </c>
      <c r="W623">
        <v>3</v>
      </c>
      <c r="X623">
        <v>4</v>
      </c>
      <c r="Y623">
        <v>3</v>
      </c>
      <c r="Z623">
        <v>2</v>
      </c>
      <c r="AA623">
        <v>1</v>
      </c>
      <c r="AB623">
        <v>1</v>
      </c>
      <c r="AC623">
        <v>3</v>
      </c>
      <c r="AD623">
        <v>3</v>
      </c>
      <c r="AE623">
        <v>3</v>
      </c>
      <c r="AF623">
        <v>3</v>
      </c>
      <c r="AG623">
        <v>2</v>
      </c>
      <c r="AH623">
        <v>2</v>
      </c>
      <c r="AI623">
        <v>3</v>
      </c>
      <c r="AJ623">
        <v>3</v>
      </c>
      <c r="AL623">
        <v>3</v>
      </c>
      <c r="AM623">
        <v>3</v>
      </c>
      <c r="AN623">
        <v>1</v>
      </c>
      <c r="AO623">
        <v>1</v>
      </c>
      <c r="AP623">
        <v>1</v>
      </c>
      <c r="BS623" t="s">
        <v>462</v>
      </c>
      <c r="BT623" t="s">
        <v>462</v>
      </c>
      <c r="BU623" t="s">
        <v>462</v>
      </c>
      <c r="BV623" t="s">
        <v>462</v>
      </c>
      <c r="BW623" t="s">
        <v>462</v>
      </c>
      <c r="BX623" t="s">
        <v>462</v>
      </c>
      <c r="BY623" t="s">
        <v>462</v>
      </c>
      <c r="BZ623" t="s">
        <v>462</v>
      </c>
      <c r="CA623" t="s">
        <v>462</v>
      </c>
      <c r="CB623" t="s">
        <v>462</v>
      </c>
    </row>
    <row r="624" spans="2:80" x14ac:dyDescent="0.35">
      <c r="B624" t="s">
        <v>427</v>
      </c>
      <c r="C624" t="s">
        <v>127</v>
      </c>
      <c r="D624" t="s">
        <v>136</v>
      </c>
      <c r="E624" t="s">
        <v>429</v>
      </c>
      <c r="G624" t="s">
        <v>126</v>
      </c>
      <c r="H624">
        <v>2022</v>
      </c>
      <c r="I624" t="s">
        <v>176</v>
      </c>
      <c r="J624">
        <v>3</v>
      </c>
      <c r="K624">
        <v>3</v>
      </c>
      <c r="L624">
        <v>3</v>
      </c>
      <c r="M624">
        <v>5</v>
      </c>
      <c r="N624">
        <v>4</v>
      </c>
      <c r="O624">
        <v>4</v>
      </c>
      <c r="P624">
        <v>5</v>
      </c>
      <c r="Q624">
        <v>3</v>
      </c>
      <c r="R624">
        <v>3</v>
      </c>
      <c r="S624">
        <v>5</v>
      </c>
      <c r="T624">
        <v>3</v>
      </c>
      <c r="U624">
        <v>3</v>
      </c>
      <c r="V624">
        <v>5</v>
      </c>
      <c r="W624">
        <v>5</v>
      </c>
      <c r="X624">
        <v>3</v>
      </c>
      <c r="Y624">
        <v>5</v>
      </c>
      <c r="Z624">
        <v>5</v>
      </c>
      <c r="AA624">
        <v>3</v>
      </c>
      <c r="AB624">
        <v>3</v>
      </c>
      <c r="AC624">
        <v>5</v>
      </c>
      <c r="AD624">
        <v>3</v>
      </c>
      <c r="AE624">
        <v>5</v>
      </c>
      <c r="AF624">
        <v>5</v>
      </c>
      <c r="AG624">
        <v>5</v>
      </c>
      <c r="AH624">
        <v>5</v>
      </c>
      <c r="AI624">
        <v>5</v>
      </c>
      <c r="AJ624">
        <v>3</v>
      </c>
      <c r="AL624">
        <v>5</v>
      </c>
      <c r="AM624">
        <v>1</v>
      </c>
      <c r="AN624">
        <v>1</v>
      </c>
      <c r="AO624">
        <v>1</v>
      </c>
      <c r="AP624">
        <v>2</v>
      </c>
      <c r="BS624" t="s">
        <v>462</v>
      </c>
      <c r="BT624" t="s">
        <v>462</v>
      </c>
      <c r="BU624" t="s">
        <v>462</v>
      </c>
      <c r="BV624" t="s">
        <v>462</v>
      </c>
      <c r="BW624" t="s">
        <v>462</v>
      </c>
      <c r="BX624" t="s">
        <v>462</v>
      </c>
      <c r="BY624" t="s">
        <v>462</v>
      </c>
      <c r="BZ624" t="s">
        <v>462</v>
      </c>
      <c r="CA624" t="s">
        <v>462</v>
      </c>
      <c r="CB624" t="s">
        <v>462</v>
      </c>
    </row>
    <row r="625" spans="2:80" x14ac:dyDescent="0.35">
      <c r="B625" t="s">
        <v>383</v>
      </c>
      <c r="C625" t="s">
        <v>127</v>
      </c>
      <c r="D625" t="s">
        <v>140</v>
      </c>
      <c r="E625" t="s">
        <v>366</v>
      </c>
      <c r="G625" t="s">
        <v>126</v>
      </c>
      <c r="H625">
        <v>2021</v>
      </c>
      <c r="I625" t="s">
        <v>176</v>
      </c>
      <c r="J625">
        <v>3</v>
      </c>
      <c r="K625">
        <v>3</v>
      </c>
      <c r="L625">
        <v>3</v>
      </c>
      <c r="M625">
        <v>2</v>
      </c>
      <c r="N625">
        <v>3</v>
      </c>
      <c r="O625">
        <v>2</v>
      </c>
      <c r="P625">
        <v>2</v>
      </c>
      <c r="Q625">
        <v>3</v>
      </c>
      <c r="R625">
        <v>4</v>
      </c>
      <c r="S625">
        <v>4</v>
      </c>
      <c r="T625">
        <v>4</v>
      </c>
      <c r="U625">
        <v>4</v>
      </c>
      <c r="V625">
        <v>3</v>
      </c>
      <c r="W625">
        <v>4</v>
      </c>
      <c r="X625">
        <v>4</v>
      </c>
      <c r="Y625">
        <v>3</v>
      </c>
      <c r="Z625">
        <v>2</v>
      </c>
      <c r="AA625">
        <v>3</v>
      </c>
      <c r="AB625">
        <v>3</v>
      </c>
      <c r="AC625">
        <v>4</v>
      </c>
      <c r="AD625">
        <v>4</v>
      </c>
      <c r="AE625">
        <v>2</v>
      </c>
      <c r="AF625">
        <v>3</v>
      </c>
      <c r="AG625">
        <v>3</v>
      </c>
      <c r="AH625">
        <v>2</v>
      </c>
      <c r="AI625">
        <v>1</v>
      </c>
      <c r="AJ625">
        <v>3</v>
      </c>
      <c r="AK625">
        <v>4</v>
      </c>
      <c r="AQ625">
        <v>6.67</v>
      </c>
      <c r="AR625">
        <v>6.67</v>
      </c>
      <c r="AS625">
        <v>6.67</v>
      </c>
      <c r="AT625">
        <v>6.67</v>
      </c>
      <c r="AU625">
        <v>6.67</v>
      </c>
      <c r="AV625">
        <v>3.33</v>
      </c>
      <c r="AW625">
        <v>3.33</v>
      </c>
      <c r="AX625">
        <v>6.67</v>
      </c>
      <c r="AY625">
        <v>10</v>
      </c>
      <c r="AZ625">
        <v>0</v>
      </c>
      <c r="BA625">
        <v>10</v>
      </c>
      <c r="BB625">
        <v>10</v>
      </c>
      <c r="BC625">
        <v>6.67</v>
      </c>
      <c r="BD625">
        <v>10</v>
      </c>
      <c r="BE625">
        <v>10</v>
      </c>
      <c r="BF625">
        <v>6.67</v>
      </c>
      <c r="BG625">
        <v>3.33</v>
      </c>
      <c r="BH625">
        <v>3.33</v>
      </c>
      <c r="BI625">
        <v>3.33</v>
      </c>
      <c r="BJ625">
        <v>10</v>
      </c>
      <c r="BK625">
        <v>10</v>
      </c>
      <c r="BL625">
        <v>3.33</v>
      </c>
      <c r="BM625">
        <v>6.67</v>
      </c>
      <c r="BN625">
        <v>6.67</v>
      </c>
      <c r="BO625">
        <v>3.33</v>
      </c>
      <c r="BP625">
        <v>0</v>
      </c>
      <c r="BQ625">
        <v>6.67</v>
      </c>
      <c r="BR625">
        <v>10</v>
      </c>
      <c r="BS625">
        <v>8.3350000000000009</v>
      </c>
      <c r="BT625">
        <v>6.669999999999999</v>
      </c>
      <c r="BU625">
        <v>8.3350000000000009</v>
      </c>
      <c r="BV625">
        <v>6.665</v>
      </c>
      <c r="BW625">
        <v>8.3350000000000009</v>
      </c>
      <c r="BX625">
        <v>7.7800000000000011</v>
      </c>
      <c r="BY625">
        <v>5</v>
      </c>
      <c r="BZ625">
        <v>1.665</v>
      </c>
      <c r="CA625">
        <v>5.5533333333333337</v>
      </c>
      <c r="CB625">
        <v>6.665</v>
      </c>
    </row>
    <row r="626" spans="2:80" x14ac:dyDescent="0.35">
      <c r="B626" t="s">
        <v>383</v>
      </c>
      <c r="C626" t="s">
        <v>127</v>
      </c>
      <c r="D626" t="s">
        <v>140</v>
      </c>
      <c r="E626" t="s">
        <v>366</v>
      </c>
      <c r="G626" t="s">
        <v>126</v>
      </c>
      <c r="H626">
        <v>2021</v>
      </c>
      <c r="I626" t="s">
        <v>176</v>
      </c>
      <c r="J626">
        <v>3</v>
      </c>
      <c r="K626">
        <v>3</v>
      </c>
      <c r="L626">
        <v>3</v>
      </c>
      <c r="M626">
        <v>1</v>
      </c>
      <c r="N626">
        <v>4</v>
      </c>
      <c r="O626">
        <v>3</v>
      </c>
      <c r="P626">
        <v>3</v>
      </c>
      <c r="Q626">
        <v>2</v>
      </c>
      <c r="R626">
        <v>2</v>
      </c>
      <c r="S626">
        <v>2</v>
      </c>
      <c r="T626">
        <v>3</v>
      </c>
      <c r="U626">
        <v>3</v>
      </c>
      <c r="V626">
        <v>3</v>
      </c>
      <c r="W626">
        <v>3</v>
      </c>
      <c r="X626">
        <v>3</v>
      </c>
      <c r="Y626">
        <v>3</v>
      </c>
      <c r="Z626">
        <v>3</v>
      </c>
      <c r="AA626">
        <v>1</v>
      </c>
      <c r="AB626">
        <v>1</v>
      </c>
      <c r="AC626">
        <v>3</v>
      </c>
      <c r="AD626">
        <v>4</v>
      </c>
      <c r="AE626">
        <v>3</v>
      </c>
      <c r="AF626">
        <v>3</v>
      </c>
      <c r="AG626">
        <v>4</v>
      </c>
      <c r="AH626">
        <v>3</v>
      </c>
      <c r="AI626">
        <v>4</v>
      </c>
      <c r="AJ626">
        <v>3</v>
      </c>
      <c r="AK626">
        <v>3</v>
      </c>
      <c r="AQ626">
        <v>6.67</v>
      </c>
      <c r="AR626">
        <v>6.67</v>
      </c>
      <c r="AS626">
        <v>6.67</v>
      </c>
      <c r="AT626">
        <v>10</v>
      </c>
      <c r="AU626">
        <v>10</v>
      </c>
      <c r="AV626">
        <v>6.67</v>
      </c>
      <c r="AW626">
        <v>6.67</v>
      </c>
      <c r="AX626">
        <v>3.33</v>
      </c>
      <c r="AY626">
        <v>3.33</v>
      </c>
      <c r="AZ626">
        <v>6.67</v>
      </c>
      <c r="BA626">
        <v>6.67</v>
      </c>
      <c r="BB626">
        <v>6.67</v>
      </c>
      <c r="BC626">
        <v>6.67</v>
      </c>
      <c r="BD626">
        <v>6.67</v>
      </c>
      <c r="BE626">
        <v>6.67</v>
      </c>
      <c r="BF626">
        <v>6.67</v>
      </c>
      <c r="BG626">
        <v>6.67</v>
      </c>
      <c r="BH626">
        <v>10</v>
      </c>
      <c r="BI626">
        <v>10</v>
      </c>
      <c r="BJ626">
        <v>6.67</v>
      </c>
      <c r="BK626">
        <v>10</v>
      </c>
      <c r="BL626">
        <v>6.67</v>
      </c>
      <c r="BM626">
        <v>6.67</v>
      </c>
      <c r="BN626">
        <v>10</v>
      </c>
      <c r="BO626">
        <v>6.67</v>
      </c>
      <c r="BP626">
        <v>10</v>
      </c>
      <c r="BQ626">
        <v>6.67</v>
      </c>
      <c r="BR626">
        <v>6.67</v>
      </c>
      <c r="BS626">
        <v>8.3350000000000009</v>
      </c>
      <c r="BT626">
        <v>6.669999999999999</v>
      </c>
      <c r="BU626">
        <v>8.3350000000000009</v>
      </c>
      <c r="BV626">
        <v>6.67</v>
      </c>
      <c r="BW626">
        <v>3.33</v>
      </c>
      <c r="BX626">
        <v>6.669999999999999</v>
      </c>
      <c r="BY626">
        <v>6.67</v>
      </c>
      <c r="BZ626">
        <v>6.67</v>
      </c>
      <c r="CA626">
        <v>10</v>
      </c>
      <c r="CB626">
        <v>6.67</v>
      </c>
    </row>
    <row r="627" spans="2:80" x14ac:dyDescent="0.35">
      <c r="B627" t="s">
        <v>427</v>
      </c>
      <c r="C627" t="s">
        <v>127</v>
      </c>
      <c r="D627" t="s">
        <v>135</v>
      </c>
      <c r="E627" t="s">
        <v>430</v>
      </c>
      <c r="G627" t="s">
        <v>126</v>
      </c>
      <c r="H627">
        <v>2022</v>
      </c>
      <c r="I627" t="s">
        <v>176</v>
      </c>
      <c r="J627">
        <v>3</v>
      </c>
      <c r="K627">
        <v>4</v>
      </c>
      <c r="L627">
        <v>4</v>
      </c>
      <c r="M627">
        <v>5</v>
      </c>
      <c r="N627">
        <v>3</v>
      </c>
      <c r="O627">
        <v>3</v>
      </c>
      <c r="P627">
        <v>4</v>
      </c>
      <c r="Q627">
        <v>3</v>
      </c>
      <c r="R627">
        <v>3</v>
      </c>
      <c r="S627">
        <v>4</v>
      </c>
      <c r="T627">
        <v>3</v>
      </c>
      <c r="U627">
        <v>3</v>
      </c>
      <c r="V627">
        <v>3</v>
      </c>
      <c r="W627">
        <v>4</v>
      </c>
      <c r="X627">
        <v>3</v>
      </c>
      <c r="Y627">
        <v>4</v>
      </c>
      <c r="Z627">
        <v>5</v>
      </c>
      <c r="AA627">
        <v>5</v>
      </c>
      <c r="AB627">
        <v>5</v>
      </c>
      <c r="AC627">
        <v>5</v>
      </c>
      <c r="AD627">
        <v>4</v>
      </c>
      <c r="AE627">
        <v>3</v>
      </c>
      <c r="AF627">
        <v>4</v>
      </c>
      <c r="AG627">
        <v>2</v>
      </c>
      <c r="AH627">
        <v>1</v>
      </c>
      <c r="AI627">
        <v>3</v>
      </c>
      <c r="AJ627">
        <v>4</v>
      </c>
      <c r="AL627">
        <v>3</v>
      </c>
      <c r="AM627">
        <v>1</v>
      </c>
      <c r="AN627">
        <v>1</v>
      </c>
      <c r="AO627">
        <v>2</v>
      </c>
      <c r="AP627">
        <v>2</v>
      </c>
      <c r="BS627" t="s">
        <v>462</v>
      </c>
      <c r="BT627" t="s">
        <v>462</v>
      </c>
      <c r="BU627" t="s">
        <v>462</v>
      </c>
      <c r="BV627" t="s">
        <v>462</v>
      </c>
      <c r="BW627" t="s">
        <v>462</v>
      </c>
      <c r="BX627" t="s">
        <v>462</v>
      </c>
      <c r="BY627" t="s">
        <v>462</v>
      </c>
      <c r="BZ627" t="s">
        <v>462</v>
      </c>
      <c r="CA627" t="s">
        <v>462</v>
      </c>
      <c r="CB627" t="s">
        <v>462</v>
      </c>
    </row>
    <row r="628" spans="2:80" x14ac:dyDescent="0.35">
      <c r="B628" t="s">
        <v>427</v>
      </c>
      <c r="C628" t="s">
        <v>127</v>
      </c>
      <c r="D628" t="s">
        <v>130</v>
      </c>
      <c r="E628" t="s">
        <v>430</v>
      </c>
      <c r="G628" t="s">
        <v>126</v>
      </c>
      <c r="H628">
        <v>2022</v>
      </c>
      <c r="I628" t="s">
        <v>177</v>
      </c>
      <c r="J628">
        <v>3</v>
      </c>
      <c r="K628">
        <v>3</v>
      </c>
      <c r="L628">
        <v>3</v>
      </c>
      <c r="M628">
        <v>2</v>
      </c>
      <c r="N628">
        <v>3</v>
      </c>
      <c r="O628">
        <v>4</v>
      </c>
      <c r="P628">
        <v>3</v>
      </c>
      <c r="Q628">
        <v>3</v>
      </c>
      <c r="R628">
        <v>4</v>
      </c>
      <c r="S628">
        <v>3</v>
      </c>
      <c r="T628">
        <v>3</v>
      </c>
      <c r="U628">
        <v>3</v>
      </c>
      <c r="V628">
        <v>3</v>
      </c>
      <c r="W628">
        <v>3</v>
      </c>
      <c r="X628">
        <v>4</v>
      </c>
      <c r="Y628">
        <v>3</v>
      </c>
      <c r="Z628">
        <v>3</v>
      </c>
      <c r="AA628">
        <v>1</v>
      </c>
      <c r="AB628">
        <v>1</v>
      </c>
      <c r="AC628">
        <v>3</v>
      </c>
      <c r="AD628">
        <v>4</v>
      </c>
      <c r="AE628">
        <v>2</v>
      </c>
      <c r="AF628">
        <v>5</v>
      </c>
      <c r="AG628">
        <v>3</v>
      </c>
      <c r="AH628">
        <v>3</v>
      </c>
      <c r="AI628">
        <v>3</v>
      </c>
      <c r="AJ628">
        <v>2</v>
      </c>
      <c r="AL628">
        <v>3</v>
      </c>
      <c r="AM628">
        <v>1</v>
      </c>
      <c r="AN628">
        <v>1</v>
      </c>
      <c r="AO628">
        <v>3</v>
      </c>
      <c r="AP628">
        <v>2</v>
      </c>
      <c r="BS628" t="s">
        <v>462</v>
      </c>
      <c r="BT628" t="s">
        <v>462</v>
      </c>
      <c r="BU628" t="s">
        <v>462</v>
      </c>
      <c r="BV628" t="s">
        <v>462</v>
      </c>
      <c r="BW628" t="s">
        <v>462</v>
      </c>
      <c r="BX628" t="s">
        <v>462</v>
      </c>
      <c r="BY628" t="s">
        <v>462</v>
      </c>
      <c r="BZ628" t="s">
        <v>462</v>
      </c>
      <c r="CA628" t="s">
        <v>462</v>
      </c>
      <c r="CB628" t="s">
        <v>462</v>
      </c>
    </row>
    <row r="629" spans="2:80" x14ac:dyDescent="0.35">
      <c r="B629" t="s">
        <v>426</v>
      </c>
      <c r="C629" t="s">
        <v>127</v>
      </c>
      <c r="D629" t="s">
        <v>141</v>
      </c>
      <c r="E629" t="s">
        <v>361</v>
      </c>
      <c r="G629" t="s">
        <v>126</v>
      </c>
      <c r="H629">
        <v>2022</v>
      </c>
      <c r="I629" t="s">
        <v>176</v>
      </c>
      <c r="J629">
        <v>3</v>
      </c>
      <c r="K629">
        <v>3</v>
      </c>
      <c r="L629">
        <v>3</v>
      </c>
      <c r="M629">
        <v>3</v>
      </c>
      <c r="N629">
        <v>4</v>
      </c>
      <c r="O629">
        <v>4</v>
      </c>
      <c r="P629">
        <v>2</v>
      </c>
      <c r="Q629">
        <v>3</v>
      </c>
      <c r="R629">
        <v>3</v>
      </c>
      <c r="S629">
        <v>3</v>
      </c>
      <c r="T629">
        <v>4</v>
      </c>
      <c r="U629">
        <v>4</v>
      </c>
      <c r="V629">
        <v>4</v>
      </c>
      <c r="W629">
        <v>4</v>
      </c>
      <c r="X629">
        <v>4</v>
      </c>
      <c r="Y629">
        <v>3</v>
      </c>
      <c r="Z629">
        <v>3</v>
      </c>
      <c r="AA629">
        <v>1</v>
      </c>
      <c r="AB629">
        <v>1</v>
      </c>
      <c r="AC629">
        <v>4</v>
      </c>
      <c r="AD629">
        <v>4</v>
      </c>
      <c r="AE629">
        <v>4</v>
      </c>
      <c r="AF629">
        <v>3</v>
      </c>
      <c r="AG629">
        <v>4</v>
      </c>
      <c r="AH629">
        <v>4</v>
      </c>
      <c r="AI629">
        <v>4</v>
      </c>
      <c r="AJ629">
        <v>4</v>
      </c>
      <c r="AL629">
        <v>4</v>
      </c>
      <c r="AM629">
        <v>2</v>
      </c>
      <c r="AN629">
        <v>1</v>
      </c>
      <c r="AO629">
        <v>1</v>
      </c>
      <c r="AP629">
        <v>1</v>
      </c>
      <c r="BS629" t="s">
        <v>462</v>
      </c>
      <c r="BT629" t="s">
        <v>462</v>
      </c>
      <c r="BU629" t="s">
        <v>462</v>
      </c>
      <c r="BV629" t="s">
        <v>462</v>
      </c>
      <c r="BW629" t="s">
        <v>462</v>
      </c>
      <c r="BX629" t="s">
        <v>462</v>
      </c>
      <c r="BY629" t="s">
        <v>462</v>
      </c>
      <c r="BZ629" t="s">
        <v>462</v>
      </c>
      <c r="CA629" t="s">
        <v>462</v>
      </c>
      <c r="CB629" t="s">
        <v>462</v>
      </c>
    </row>
    <row r="630" spans="2:80" x14ac:dyDescent="0.35">
      <c r="B630" t="s">
        <v>426</v>
      </c>
      <c r="C630" t="s">
        <v>127</v>
      </c>
      <c r="D630" t="s">
        <v>137</v>
      </c>
      <c r="E630" t="s">
        <v>366</v>
      </c>
      <c r="G630" t="s">
        <v>126</v>
      </c>
      <c r="H630">
        <v>2022</v>
      </c>
      <c r="I630" t="s">
        <v>177</v>
      </c>
      <c r="J630">
        <v>3</v>
      </c>
      <c r="K630">
        <v>2</v>
      </c>
      <c r="L630">
        <v>2</v>
      </c>
      <c r="M630">
        <v>1</v>
      </c>
      <c r="N630">
        <v>4</v>
      </c>
      <c r="O630">
        <v>3</v>
      </c>
      <c r="P630">
        <v>2</v>
      </c>
      <c r="Q630">
        <v>3</v>
      </c>
      <c r="R630">
        <v>4</v>
      </c>
      <c r="S630">
        <v>4</v>
      </c>
      <c r="T630">
        <v>3</v>
      </c>
      <c r="U630">
        <v>4</v>
      </c>
      <c r="V630">
        <v>3</v>
      </c>
      <c r="W630">
        <v>3</v>
      </c>
      <c r="X630">
        <v>4</v>
      </c>
      <c r="Y630">
        <v>2</v>
      </c>
      <c r="Z630">
        <v>2</v>
      </c>
      <c r="AA630">
        <v>1</v>
      </c>
      <c r="AB630">
        <v>1</v>
      </c>
      <c r="AC630">
        <v>3</v>
      </c>
      <c r="AD630">
        <v>3</v>
      </c>
      <c r="AE630">
        <v>4</v>
      </c>
      <c r="AF630">
        <v>3</v>
      </c>
      <c r="AG630">
        <v>2</v>
      </c>
      <c r="AH630">
        <v>4</v>
      </c>
      <c r="AI630">
        <v>2</v>
      </c>
      <c r="AJ630">
        <v>1</v>
      </c>
      <c r="AL630">
        <v>2</v>
      </c>
      <c r="AM630">
        <v>1</v>
      </c>
      <c r="AN630">
        <v>1</v>
      </c>
      <c r="AO630">
        <v>1</v>
      </c>
      <c r="AP630">
        <v>2</v>
      </c>
      <c r="BS630" t="s">
        <v>462</v>
      </c>
      <c r="BT630" t="s">
        <v>462</v>
      </c>
      <c r="BU630" t="s">
        <v>462</v>
      </c>
      <c r="BV630" t="s">
        <v>462</v>
      </c>
      <c r="BW630" t="s">
        <v>462</v>
      </c>
      <c r="BX630" t="s">
        <v>462</v>
      </c>
      <c r="BY630" t="s">
        <v>462</v>
      </c>
      <c r="BZ630" t="s">
        <v>462</v>
      </c>
      <c r="CA630" t="s">
        <v>462</v>
      </c>
      <c r="CB630" t="s">
        <v>462</v>
      </c>
    </row>
    <row r="631" spans="2:80" x14ac:dyDescent="0.35">
      <c r="B631" t="s">
        <v>383</v>
      </c>
      <c r="C631" t="s">
        <v>127</v>
      </c>
      <c r="D631" t="s">
        <v>140</v>
      </c>
      <c r="E631" t="s">
        <v>362</v>
      </c>
      <c r="G631" t="s">
        <v>126</v>
      </c>
      <c r="H631">
        <v>2021</v>
      </c>
      <c r="I631" t="s">
        <v>177</v>
      </c>
      <c r="J631">
        <v>3</v>
      </c>
      <c r="K631">
        <v>3</v>
      </c>
      <c r="L631">
        <v>5</v>
      </c>
      <c r="M631">
        <v>1</v>
      </c>
      <c r="N631">
        <v>4</v>
      </c>
      <c r="O631">
        <v>5</v>
      </c>
      <c r="P631">
        <v>3</v>
      </c>
      <c r="Q631">
        <v>4</v>
      </c>
      <c r="R631">
        <v>4</v>
      </c>
      <c r="S631">
        <v>2</v>
      </c>
      <c r="T631">
        <v>4</v>
      </c>
      <c r="U631">
        <v>4</v>
      </c>
      <c r="V631">
        <v>4</v>
      </c>
      <c r="W631">
        <v>4</v>
      </c>
      <c r="X631">
        <v>4</v>
      </c>
      <c r="Y631">
        <v>4</v>
      </c>
      <c r="Z631">
        <v>4</v>
      </c>
      <c r="AA631">
        <v>1</v>
      </c>
      <c r="AB631">
        <v>1</v>
      </c>
      <c r="AC631">
        <v>4</v>
      </c>
      <c r="AD631">
        <v>4</v>
      </c>
      <c r="AE631">
        <v>4</v>
      </c>
      <c r="AF631">
        <v>4</v>
      </c>
      <c r="AG631">
        <v>4</v>
      </c>
      <c r="AH631">
        <v>3</v>
      </c>
      <c r="AI631">
        <v>3</v>
      </c>
      <c r="AJ631">
        <v>4</v>
      </c>
      <c r="AK631">
        <v>4</v>
      </c>
      <c r="AQ631">
        <v>6.67</v>
      </c>
      <c r="AR631">
        <v>6.67</v>
      </c>
      <c r="AS631" t="s">
        <v>59</v>
      </c>
      <c r="AT631">
        <v>10</v>
      </c>
      <c r="AU631">
        <v>10</v>
      </c>
      <c r="AV631" t="s">
        <v>59</v>
      </c>
      <c r="AW631">
        <v>6.67</v>
      </c>
      <c r="AX631">
        <v>10</v>
      </c>
      <c r="AY631">
        <v>10</v>
      </c>
      <c r="AZ631">
        <v>6.67</v>
      </c>
      <c r="BA631">
        <v>10</v>
      </c>
      <c r="BB631">
        <v>10</v>
      </c>
      <c r="BC631">
        <v>10</v>
      </c>
      <c r="BD631">
        <v>10</v>
      </c>
      <c r="BE631">
        <v>10</v>
      </c>
      <c r="BF631">
        <v>10</v>
      </c>
      <c r="BG631">
        <v>10</v>
      </c>
      <c r="BH631">
        <v>10</v>
      </c>
      <c r="BI631">
        <v>10</v>
      </c>
      <c r="BJ631">
        <v>10</v>
      </c>
      <c r="BK631">
        <v>10</v>
      </c>
      <c r="BL631">
        <v>10</v>
      </c>
      <c r="BM631">
        <v>10</v>
      </c>
      <c r="BN631">
        <v>10</v>
      </c>
      <c r="BO631">
        <v>6.67</v>
      </c>
      <c r="BP631">
        <v>6.67</v>
      </c>
      <c r="BQ631">
        <v>10</v>
      </c>
      <c r="BR631">
        <v>10</v>
      </c>
      <c r="BS631">
        <v>10</v>
      </c>
      <c r="BT631">
        <v>6.67</v>
      </c>
      <c r="BU631">
        <v>10</v>
      </c>
      <c r="BV631">
        <v>10</v>
      </c>
      <c r="BW631">
        <v>10</v>
      </c>
      <c r="BX631">
        <v>10</v>
      </c>
      <c r="BY631">
        <v>10</v>
      </c>
      <c r="BZ631">
        <v>6.67</v>
      </c>
      <c r="CA631">
        <v>10</v>
      </c>
      <c r="CB631">
        <v>10</v>
      </c>
    </row>
    <row r="632" spans="2:80" x14ac:dyDescent="0.35">
      <c r="B632" t="s">
        <v>383</v>
      </c>
      <c r="C632" t="s">
        <v>127</v>
      </c>
      <c r="D632" t="s">
        <v>140</v>
      </c>
      <c r="E632" t="s">
        <v>366</v>
      </c>
      <c r="G632" t="s">
        <v>126</v>
      </c>
      <c r="H632">
        <v>2021</v>
      </c>
      <c r="I632" t="s">
        <v>176</v>
      </c>
      <c r="J632">
        <v>3</v>
      </c>
      <c r="K632">
        <v>3</v>
      </c>
      <c r="L632">
        <v>5</v>
      </c>
      <c r="M632">
        <v>5</v>
      </c>
      <c r="N632">
        <v>4</v>
      </c>
      <c r="O632">
        <v>5</v>
      </c>
      <c r="P632">
        <v>5</v>
      </c>
      <c r="Q632">
        <v>2</v>
      </c>
      <c r="R632">
        <v>5</v>
      </c>
      <c r="S632">
        <v>3</v>
      </c>
      <c r="T632">
        <v>3</v>
      </c>
      <c r="U632">
        <v>3</v>
      </c>
      <c r="V632">
        <v>3</v>
      </c>
      <c r="W632">
        <v>3</v>
      </c>
      <c r="X632">
        <v>3</v>
      </c>
      <c r="Y632">
        <v>3</v>
      </c>
      <c r="Z632">
        <v>3</v>
      </c>
      <c r="AA632">
        <v>3</v>
      </c>
      <c r="AB632">
        <v>1</v>
      </c>
      <c r="AC632">
        <v>3</v>
      </c>
      <c r="AD632">
        <v>3</v>
      </c>
      <c r="AE632">
        <v>2</v>
      </c>
      <c r="AF632">
        <v>3</v>
      </c>
      <c r="AG632">
        <v>4</v>
      </c>
      <c r="AH632">
        <v>2</v>
      </c>
      <c r="AI632">
        <v>3</v>
      </c>
      <c r="AJ632">
        <v>3</v>
      </c>
      <c r="AK632">
        <v>3</v>
      </c>
      <c r="AQ632">
        <v>6.67</v>
      </c>
      <c r="AR632">
        <v>6.67</v>
      </c>
      <c r="AS632" t="s">
        <v>59</v>
      </c>
      <c r="AT632" t="s">
        <v>59</v>
      </c>
      <c r="AU632">
        <v>10</v>
      </c>
      <c r="AV632" t="s">
        <v>59</v>
      </c>
      <c r="AW632" t="s">
        <v>59</v>
      </c>
      <c r="AX632">
        <v>3.33</v>
      </c>
      <c r="AY632" t="s">
        <v>59</v>
      </c>
      <c r="AZ632">
        <v>3.33</v>
      </c>
      <c r="BA632">
        <v>6.67</v>
      </c>
      <c r="BB632">
        <v>6.67</v>
      </c>
      <c r="BC632">
        <v>6.67</v>
      </c>
      <c r="BD632">
        <v>6.67</v>
      </c>
      <c r="BE632">
        <v>6.67</v>
      </c>
      <c r="BF632">
        <v>6.67</v>
      </c>
      <c r="BG632">
        <v>6.67</v>
      </c>
      <c r="BH632">
        <v>3.33</v>
      </c>
      <c r="BI632">
        <v>10</v>
      </c>
      <c r="BJ632">
        <v>6.67</v>
      </c>
      <c r="BK632">
        <v>6.67</v>
      </c>
      <c r="BL632">
        <v>3.33</v>
      </c>
      <c r="BM632">
        <v>6.67</v>
      </c>
      <c r="BN632">
        <v>10</v>
      </c>
      <c r="BO632">
        <v>3.33</v>
      </c>
      <c r="BP632">
        <v>6.67</v>
      </c>
      <c r="BQ632">
        <v>6.67</v>
      </c>
      <c r="BR632">
        <v>6.67</v>
      </c>
      <c r="BS632">
        <v>8.3350000000000009</v>
      </c>
      <c r="BT632">
        <v>6.67</v>
      </c>
      <c r="BU632">
        <v>6.67</v>
      </c>
      <c r="BV632">
        <v>6.67</v>
      </c>
      <c r="BW632">
        <v>3.33</v>
      </c>
      <c r="BX632">
        <v>6.669999999999999</v>
      </c>
      <c r="BY632">
        <v>6.67</v>
      </c>
      <c r="BZ632">
        <v>3.33</v>
      </c>
      <c r="CA632">
        <v>6.666666666666667</v>
      </c>
      <c r="CB632">
        <v>5</v>
      </c>
    </row>
    <row r="633" spans="2:80" x14ac:dyDescent="0.35">
      <c r="B633" t="s">
        <v>426</v>
      </c>
      <c r="C633" t="s">
        <v>127</v>
      </c>
      <c r="D633" t="s">
        <v>141</v>
      </c>
      <c r="E633" t="s">
        <v>361</v>
      </c>
      <c r="G633" t="s">
        <v>126</v>
      </c>
      <c r="H633">
        <v>2022</v>
      </c>
      <c r="I633" t="s">
        <v>177</v>
      </c>
      <c r="J633">
        <v>3</v>
      </c>
      <c r="K633">
        <v>3</v>
      </c>
      <c r="L633">
        <v>3</v>
      </c>
      <c r="M633">
        <v>1</v>
      </c>
      <c r="N633">
        <v>4</v>
      </c>
      <c r="O633">
        <v>4</v>
      </c>
      <c r="P633">
        <v>2</v>
      </c>
      <c r="Q633">
        <v>2</v>
      </c>
      <c r="R633">
        <v>3</v>
      </c>
      <c r="S633">
        <v>3</v>
      </c>
      <c r="T633">
        <v>4</v>
      </c>
      <c r="U633">
        <v>3</v>
      </c>
      <c r="V633">
        <v>4</v>
      </c>
      <c r="W633">
        <v>3</v>
      </c>
      <c r="X633">
        <v>4</v>
      </c>
      <c r="Y633">
        <v>2</v>
      </c>
      <c r="Z633">
        <v>2</v>
      </c>
      <c r="AA633">
        <v>1</v>
      </c>
      <c r="AB633">
        <v>1</v>
      </c>
      <c r="AC633">
        <v>3</v>
      </c>
      <c r="AD633">
        <v>4</v>
      </c>
      <c r="AE633">
        <v>3</v>
      </c>
      <c r="AF633">
        <v>3</v>
      </c>
      <c r="AG633">
        <v>2</v>
      </c>
      <c r="AH633">
        <v>2</v>
      </c>
      <c r="AI633">
        <v>3</v>
      </c>
      <c r="AJ633">
        <v>3</v>
      </c>
      <c r="AL633">
        <v>2</v>
      </c>
      <c r="AM633">
        <v>1</v>
      </c>
      <c r="AN633">
        <v>1</v>
      </c>
      <c r="AO633">
        <v>1</v>
      </c>
      <c r="AP633">
        <v>1</v>
      </c>
      <c r="BS633" t="s">
        <v>462</v>
      </c>
      <c r="BT633" t="s">
        <v>462</v>
      </c>
      <c r="BU633" t="s">
        <v>462</v>
      </c>
      <c r="BV633" t="s">
        <v>462</v>
      </c>
      <c r="BW633" t="s">
        <v>462</v>
      </c>
      <c r="BX633" t="s">
        <v>462</v>
      </c>
      <c r="BY633" t="s">
        <v>462</v>
      </c>
      <c r="BZ633" t="s">
        <v>462</v>
      </c>
      <c r="CA633" t="s">
        <v>462</v>
      </c>
      <c r="CB633" t="s">
        <v>462</v>
      </c>
    </row>
    <row r="634" spans="2:80" x14ac:dyDescent="0.35">
      <c r="B634" t="s">
        <v>426</v>
      </c>
      <c r="C634" t="s">
        <v>127</v>
      </c>
      <c r="D634" t="s">
        <v>141</v>
      </c>
      <c r="E634" t="s">
        <v>361</v>
      </c>
      <c r="G634" t="s">
        <v>126</v>
      </c>
      <c r="H634">
        <v>2022</v>
      </c>
      <c r="I634" t="s">
        <v>176</v>
      </c>
      <c r="J634">
        <v>3</v>
      </c>
      <c r="K634">
        <v>3</v>
      </c>
      <c r="L634">
        <v>3</v>
      </c>
      <c r="M634">
        <v>5</v>
      </c>
      <c r="N634">
        <v>3</v>
      </c>
      <c r="O634">
        <v>5</v>
      </c>
      <c r="P634">
        <v>4</v>
      </c>
      <c r="Q634">
        <v>5</v>
      </c>
      <c r="R634">
        <v>5</v>
      </c>
      <c r="S634">
        <v>3</v>
      </c>
      <c r="T634">
        <v>4</v>
      </c>
      <c r="U634">
        <v>4</v>
      </c>
      <c r="V634">
        <v>4</v>
      </c>
      <c r="W634">
        <v>4</v>
      </c>
      <c r="X634">
        <v>4</v>
      </c>
      <c r="Y634">
        <v>3</v>
      </c>
      <c r="Z634">
        <v>3</v>
      </c>
      <c r="AA634">
        <v>1</v>
      </c>
      <c r="AB634">
        <v>1</v>
      </c>
      <c r="AC634">
        <v>4</v>
      </c>
      <c r="AD634">
        <v>4</v>
      </c>
      <c r="AE634">
        <v>3</v>
      </c>
      <c r="AF634">
        <v>4</v>
      </c>
      <c r="AG634">
        <v>5</v>
      </c>
      <c r="AH634">
        <v>3</v>
      </c>
      <c r="AI634">
        <v>3</v>
      </c>
      <c r="AJ634">
        <v>3</v>
      </c>
      <c r="AL634">
        <v>4</v>
      </c>
      <c r="AM634">
        <v>1</v>
      </c>
      <c r="AN634">
        <v>2</v>
      </c>
      <c r="AO634">
        <v>3</v>
      </c>
      <c r="AP634">
        <v>2</v>
      </c>
      <c r="BS634" t="s">
        <v>462</v>
      </c>
      <c r="BT634" t="s">
        <v>462</v>
      </c>
      <c r="BU634" t="s">
        <v>462</v>
      </c>
      <c r="BV634" t="s">
        <v>462</v>
      </c>
      <c r="BW634" t="s">
        <v>462</v>
      </c>
      <c r="BX634" t="s">
        <v>462</v>
      </c>
      <c r="BY634" t="s">
        <v>462</v>
      </c>
      <c r="BZ634" t="s">
        <v>462</v>
      </c>
      <c r="CA634" t="s">
        <v>462</v>
      </c>
      <c r="CB634" t="s">
        <v>462</v>
      </c>
    </row>
    <row r="635" spans="2:80" x14ac:dyDescent="0.35">
      <c r="B635" t="s">
        <v>383</v>
      </c>
      <c r="C635" t="s">
        <v>127</v>
      </c>
      <c r="D635" t="s">
        <v>140</v>
      </c>
      <c r="E635" t="s">
        <v>366</v>
      </c>
      <c r="G635" t="s">
        <v>126</v>
      </c>
      <c r="H635">
        <v>2021</v>
      </c>
      <c r="I635" t="s">
        <v>177</v>
      </c>
      <c r="J635">
        <v>3</v>
      </c>
      <c r="K635">
        <v>5</v>
      </c>
      <c r="L635">
        <v>3</v>
      </c>
      <c r="M635">
        <v>2</v>
      </c>
      <c r="N635">
        <v>4</v>
      </c>
      <c r="O635">
        <v>4</v>
      </c>
      <c r="P635">
        <v>3</v>
      </c>
      <c r="Q635">
        <v>5</v>
      </c>
      <c r="R635">
        <v>3</v>
      </c>
      <c r="S635">
        <v>3</v>
      </c>
      <c r="T635">
        <v>3</v>
      </c>
      <c r="U635">
        <v>3</v>
      </c>
      <c r="V635">
        <v>3</v>
      </c>
      <c r="W635">
        <v>3</v>
      </c>
      <c r="X635">
        <v>4</v>
      </c>
      <c r="Y635">
        <v>4</v>
      </c>
      <c r="Z635">
        <v>3</v>
      </c>
      <c r="AA635">
        <v>1</v>
      </c>
      <c r="AB635">
        <v>1</v>
      </c>
      <c r="AC635">
        <v>3</v>
      </c>
      <c r="AD635">
        <v>4</v>
      </c>
      <c r="AE635">
        <v>3</v>
      </c>
      <c r="AF635">
        <v>5</v>
      </c>
      <c r="AG635">
        <v>3</v>
      </c>
      <c r="AH635">
        <v>3</v>
      </c>
      <c r="AI635">
        <v>5</v>
      </c>
      <c r="AJ635">
        <v>3</v>
      </c>
      <c r="AK635">
        <v>5</v>
      </c>
      <c r="AQ635">
        <v>6.67</v>
      </c>
      <c r="AR635" t="s">
        <v>59</v>
      </c>
      <c r="AS635">
        <v>6.67</v>
      </c>
      <c r="AT635">
        <v>6.67</v>
      </c>
      <c r="AU635">
        <v>10</v>
      </c>
      <c r="AV635">
        <v>10</v>
      </c>
      <c r="AW635">
        <v>6.67</v>
      </c>
      <c r="AX635" t="s">
        <v>59</v>
      </c>
      <c r="AY635">
        <v>6.67</v>
      </c>
      <c r="AZ635">
        <v>3.33</v>
      </c>
      <c r="BA635">
        <v>6.67</v>
      </c>
      <c r="BB635">
        <v>6.67</v>
      </c>
      <c r="BC635">
        <v>6.67</v>
      </c>
      <c r="BD635">
        <v>6.67</v>
      </c>
      <c r="BE635">
        <v>10</v>
      </c>
      <c r="BF635">
        <v>10</v>
      </c>
      <c r="BG635">
        <v>6.67</v>
      </c>
      <c r="BH635">
        <v>10</v>
      </c>
      <c r="BI635">
        <v>10</v>
      </c>
      <c r="BJ635">
        <v>6.67</v>
      </c>
      <c r="BK635">
        <v>10</v>
      </c>
      <c r="BL635">
        <v>6.67</v>
      </c>
      <c r="BM635" t="s">
        <v>59</v>
      </c>
      <c r="BN635">
        <v>6.67</v>
      </c>
      <c r="BO635">
        <v>6.67</v>
      </c>
      <c r="BP635" t="s">
        <v>59</v>
      </c>
      <c r="BQ635">
        <v>6.67</v>
      </c>
      <c r="BR635" t="s">
        <v>59</v>
      </c>
      <c r="BS635">
        <v>8.3350000000000009</v>
      </c>
      <c r="BT635">
        <v>6.67</v>
      </c>
      <c r="BU635">
        <v>6.67</v>
      </c>
      <c r="BV635">
        <v>10</v>
      </c>
      <c r="BW635">
        <v>6.67</v>
      </c>
      <c r="BX635">
        <v>8.3350000000000009</v>
      </c>
      <c r="BY635">
        <v>6.67</v>
      </c>
      <c r="BZ635">
        <v>5</v>
      </c>
      <c r="CA635">
        <v>10</v>
      </c>
      <c r="CB635">
        <v>6.67</v>
      </c>
    </row>
    <row r="636" spans="2:80" x14ac:dyDescent="0.35">
      <c r="B636" t="s">
        <v>426</v>
      </c>
      <c r="C636" t="s">
        <v>127</v>
      </c>
      <c r="D636" t="s">
        <v>141</v>
      </c>
      <c r="E636" t="s">
        <v>361</v>
      </c>
      <c r="G636" t="s">
        <v>126</v>
      </c>
      <c r="H636">
        <v>2022</v>
      </c>
      <c r="I636" t="s">
        <v>177</v>
      </c>
      <c r="J636">
        <v>3</v>
      </c>
      <c r="K636">
        <v>3</v>
      </c>
      <c r="L636">
        <v>4</v>
      </c>
      <c r="M636">
        <v>1</v>
      </c>
      <c r="N636">
        <v>4</v>
      </c>
      <c r="O636">
        <v>4</v>
      </c>
      <c r="P636">
        <v>4</v>
      </c>
      <c r="Q636">
        <v>4</v>
      </c>
      <c r="R636">
        <v>4</v>
      </c>
      <c r="S636">
        <v>1</v>
      </c>
      <c r="T636">
        <v>4</v>
      </c>
      <c r="U636">
        <v>3</v>
      </c>
      <c r="V636">
        <v>4</v>
      </c>
      <c r="W636">
        <v>4</v>
      </c>
      <c r="X636">
        <v>4</v>
      </c>
      <c r="Y636">
        <v>4</v>
      </c>
      <c r="Z636">
        <v>4</v>
      </c>
      <c r="AA636">
        <v>1</v>
      </c>
      <c r="AB636">
        <v>2</v>
      </c>
      <c r="AC636">
        <v>4</v>
      </c>
      <c r="AD636">
        <v>4</v>
      </c>
      <c r="AE636">
        <v>4</v>
      </c>
      <c r="AF636">
        <v>4</v>
      </c>
      <c r="AG636">
        <v>4</v>
      </c>
      <c r="AH636">
        <v>3</v>
      </c>
      <c r="AI636">
        <v>4</v>
      </c>
      <c r="AJ636">
        <v>4</v>
      </c>
      <c r="AL636">
        <v>4</v>
      </c>
      <c r="AM636">
        <v>1</v>
      </c>
      <c r="AN636">
        <v>1</v>
      </c>
      <c r="AO636">
        <v>2</v>
      </c>
      <c r="AP636">
        <v>1</v>
      </c>
      <c r="BS636" t="s">
        <v>462</v>
      </c>
      <c r="BT636" t="s">
        <v>462</v>
      </c>
      <c r="BU636" t="s">
        <v>462</v>
      </c>
      <c r="BV636" t="s">
        <v>462</v>
      </c>
      <c r="BW636" t="s">
        <v>462</v>
      </c>
      <c r="BX636" t="s">
        <v>462</v>
      </c>
      <c r="BY636" t="s">
        <v>462</v>
      </c>
      <c r="BZ636" t="s">
        <v>462</v>
      </c>
      <c r="CA636" t="s">
        <v>462</v>
      </c>
      <c r="CB636" t="s">
        <v>462</v>
      </c>
    </row>
    <row r="637" spans="2:80" x14ac:dyDescent="0.35">
      <c r="B637" t="s">
        <v>426</v>
      </c>
      <c r="C637" t="s">
        <v>127</v>
      </c>
      <c r="D637" t="s">
        <v>141</v>
      </c>
      <c r="E637" t="s">
        <v>361</v>
      </c>
      <c r="G637" t="s">
        <v>126</v>
      </c>
      <c r="H637">
        <v>2022</v>
      </c>
      <c r="I637" t="s">
        <v>176</v>
      </c>
      <c r="J637">
        <v>3</v>
      </c>
      <c r="K637">
        <v>3</v>
      </c>
      <c r="L637">
        <v>5</v>
      </c>
      <c r="M637">
        <v>2</v>
      </c>
      <c r="N637">
        <v>3</v>
      </c>
      <c r="O637">
        <v>4</v>
      </c>
      <c r="P637">
        <v>1</v>
      </c>
      <c r="Q637">
        <v>5</v>
      </c>
      <c r="R637">
        <v>5</v>
      </c>
      <c r="S637">
        <v>3</v>
      </c>
      <c r="T637">
        <v>3</v>
      </c>
      <c r="U637">
        <v>3</v>
      </c>
      <c r="V637">
        <v>3</v>
      </c>
      <c r="W637">
        <v>3</v>
      </c>
      <c r="X637">
        <v>3</v>
      </c>
      <c r="Y637">
        <v>3</v>
      </c>
      <c r="Z637">
        <v>3</v>
      </c>
      <c r="AA637">
        <v>1</v>
      </c>
      <c r="AB637">
        <v>4</v>
      </c>
      <c r="AC637">
        <v>3</v>
      </c>
      <c r="AD637">
        <v>5</v>
      </c>
      <c r="AE637">
        <v>2</v>
      </c>
      <c r="AF637">
        <v>5</v>
      </c>
      <c r="AG637">
        <v>2</v>
      </c>
      <c r="AH637">
        <v>5</v>
      </c>
      <c r="AI637">
        <v>3</v>
      </c>
      <c r="AJ637">
        <v>5</v>
      </c>
      <c r="AL637">
        <v>3</v>
      </c>
      <c r="AM637">
        <v>1</v>
      </c>
      <c r="AN637">
        <v>1</v>
      </c>
      <c r="AO637">
        <v>1</v>
      </c>
      <c r="AP637">
        <v>1</v>
      </c>
      <c r="BS637" t="s">
        <v>462</v>
      </c>
      <c r="BT637" t="s">
        <v>462</v>
      </c>
      <c r="BU637" t="s">
        <v>462</v>
      </c>
      <c r="BV637" t="s">
        <v>462</v>
      </c>
      <c r="BW637" t="s">
        <v>462</v>
      </c>
      <c r="BX637" t="s">
        <v>462</v>
      </c>
      <c r="BY637" t="s">
        <v>462</v>
      </c>
      <c r="BZ637" t="s">
        <v>462</v>
      </c>
      <c r="CA637" t="s">
        <v>462</v>
      </c>
      <c r="CB637" t="s">
        <v>462</v>
      </c>
    </row>
    <row r="638" spans="2:80" x14ac:dyDescent="0.35">
      <c r="B638" t="s">
        <v>426</v>
      </c>
      <c r="C638" t="s">
        <v>127</v>
      </c>
      <c r="D638" t="s">
        <v>141</v>
      </c>
      <c r="E638" t="s">
        <v>361</v>
      </c>
      <c r="G638" t="s">
        <v>126</v>
      </c>
      <c r="H638">
        <v>2022</v>
      </c>
      <c r="I638" t="s">
        <v>177</v>
      </c>
      <c r="J638">
        <v>3</v>
      </c>
      <c r="K638">
        <v>3</v>
      </c>
      <c r="L638">
        <v>3</v>
      </c>
      <c r="M638">
        <v>1</v>
      </c>
      <c r="N638">
        <v>3</v>
      </c>
      <c r="O638">
        <v>5</v>
      </c>
      <c r="P638">
        <v>2</v>
      </c>
      <c r="Q638">
        <v>1</v>
      </c>
      <c r="R638">
        <v>2</v>
      </c>
      <c r="S638">
        <v>5</v>
      </c>
      <c r="T638">
        <v>3</v>
      </c>
      <c r="U638">
        <v>3</v>
      </c>
      <c r="V638">
        <v>1</v>
      </c>
      <c r="W638">
        <v>2</v>
      </c>
      <c r="X638">
        <v>4</v>
      </c>
      <c r="Y638">
        <v>2</v>
      </c>
      <c r="Z638">
        <v>4</v>
      </c>
      <c r="AA638">
        <v>1</v>
      </c>
      <c r="AB638">
        <v>1</v>
      </c>
      <c r="AC638">
        <v>4</v>
      </c>
      <c r="AD638">
        <v>4</v>
      </c>
      <c r="AE638">
        <v>5</v>
      </c>
      <c r="AF638">
        <v>5</v>
      </c>
      <c r="AG638">
        <v>1</v>
      </c>
      <c r="AH638">
        <v>2</v>
      </c>
      <c r="AI638">
        <v>5</v>
      </c>
      <c r="AJ638">
        <v>5</v>
      </c>
      <c r="AL638">
        <v>3</v>
      </c>
      <c r="AM638">
        <v>1</v>
      </c>
      <c r="AN638">
        <v>2</v>
      </c>
      <c r="AO638">
        <v>1</v>
      </c>
      <c r="AP638">
        <v>1</v>
      </c>
      <c r="BS638" t="s">
        <v>462</v>
      </c>
      <c r="BT638" t="s">
        <v>462</v>
      </c>
      <c r="BU638" t="s">
        <v>462</v>
      </c>
      <c r="BV638" t="s">
        <v>462</v>
      </c>
      <c r="BW638" t="s">
        <v>462</v>
      </c>
      <c r="BX638" t="s">
        <v>462</v>
      </c>
      <c r="BY638" t="s">
        <v>462</v>
      </c>
      <c r="BZ638" t="s">
        <v>462</v>
      </c>
      <c r="CA638" t="s">
        <v>462</v>
      </c>
      <c r="CB638" t="s">
        <v>462</v>
      </c>
    </row>
    <row r="639" spans="2:80" x14ac:dyDescent="0.35">
      <c r="B639" t="s">
        <v>383</v>
      </c>
      <c r="C639" t="s">
        <v>127</v>
      </c>
      <c r="D639" t="s">
        <v>140</v>
      </c>
      <c r="E639" t="s">
        <v>366</v>
      </c>
      <c r="G639" t="s">
        <v>126</v>
      </c>
      <c r="H639">
        <v>2021</v>
      </c>
      <c r="I639" t="s">
        <v>177</v>
      </c>
      <c r="J639">
        <v>3</v>
      </c>
      <c r="K639">
        <v>3</v>
      </c>
      <c r="L639">
        <v>2</v>
      </c>
      <c r="M639">
        <v>1</v>
      </c>
      <c r="N639">
        <v>4</v>
      </c>
      <c r="O639">
        <v>3</v>
      </c>
      <c r="P639">
        <v>3</v>
      </c>
      <c r="Q639">
        <v>3</v>
      </c>
      <c r="R639">
        <v>3</v>
      </c>
      <c r="S639">
        <v>3</v>
      </c>
      <c r="T639">
        <v>3</v>
      </c>
      <c r="U639">
        <v>3</v>
      </c>
      <c r="V639">
        <v>3</v>
      </c>
      <c r="W639">
        <v>3</v>
      </c>
      <c r="X639">
        <v>3</v>
      </c>
      <c r="Y639">
        <v>3</v>
      </c>
      <c r="Z639">
        <v>3</v>
      </c>
      <c r="AA639">
        <v>1</v>
      </c>
      <c r="AB639">
        <v>1</v>
      </c>
      <c r="AC639">
        <v>3</v>
      </c>
      <c r="AD639">
        <v>3</v>
      </c>
      <c r="AE639">
        <v>3</v>
      </c>
      <c r="AF639">
        <v>5</v>
      </c>
      <c r="AG639">
        <v>3</v>
      </c>
      <c r="AH639">
        <v>3</v>
      </c>
      <c r="AI639">
        <v>3</v>
      </c>
      <c r="AJ639">
        <v>3</v>
      </c>
      <c r="AK639">
        <v>3</v>
      </c>
      <c r="AQ639">
        <v>6.67</v>
      </c>
      <c r="AR639">
        <v>6.67</v>
      </c>
      <c r="AS639">
        <v>3.33</v>
      </c>
      <c r="AT639">
        <v>10</v>
      </c>
      <c r="AU639">
        <v>10</v>
      </c>
      <c r="AV639">
        <v>6.67</v>
      </c>
      <c r="AW639">
        <v>6.67</v>
      </c>
      <c r="AX639">
        <v>6.67</v>
      </c>
      <c r="AY639">
        <v>6.67</v>
      </c>
      <c r="AZ639">
        <v>3.33</v>
      </c>
      <c r="BA639">
        <v>6.67</v>
      </c>
      <c r="BB639">
        <v>6.67</v>
      </c>
      <c r="BC639">
        <v>6.67</v>
      </c>
      <c r="BD639">
        <v>6.67</v>
      </c>
      <c r="BE639">
        <v>6.67</v>
      </c>
      <c r="BF639">
        <v>6.67</v>
      </c>
      <c r="BG639">
        <v>6.67</v>
      </c>
      <c r="BH639">
        <v>10</v>
      </c>
      <c r="BI639">
        <v>10</v>
      </c>
      <c r="BJ639">
        <v>6.67</v>
      </c>
      <c r="BK639">
        <v>6.67</v>
      </c>
      <c r="BL639">
        <v>6.67</v>
      </c>
      <c r="BM639" t="s">
        <v>59</v>
      </c>
      <c r="BN639">
        <v>6.67</v>
      </c>
      <c r="BO639">
        <v>6.67</v>
      </c>
      <c r="BP639">
        <v>6.67</v>
      </c>
      <c r="BQ639">
        <v>6.67</v>
      </c>
      <c r="BR639">
        <v>6.67</v>
      </c>
      <c r="BS639">
        <v>8.3350000000000009</v>
      </c>
      <c r="BT639">
        <v>5.5566666666666675</v>
      </c>
      <c r="BU639">
        <v>8.3350000000000009</v>
      </c>
      <c r="BV639">
        <v>6.67</v>
      </c>
      <c r="BW639">
        <v>6.67</v>
      </c>
      <c r="BX639">
        <v>6.67</v>
      </c>
      <c r="BY639">
        <v>6.67</v>
      </c>
      <c r="BZ639">
        <v>5</v>
      </c>
      <c r="CA639">
        <v>8.89</v>
      </c>
      <c r="CB639">
        <v>6.67</v>
      </c>
    </row>
    <row r="640" spans="2:80" x14ac:dyDescent="0.35">
      <c r="B640" t="s">
        <v>426</v>
      </c>
      <c r="C640" t="s">
        <v>127</v>
      </c>
      <c r="D640" t="s">
        <v>141</v>
      </c>
      <c r="E640" t="s">
        <v>361</v>
      </c>
      <c r="G640" t="s">
        <v>126</v>
      </c>
      <c r="H640">
        <v>2022</v>
      </c>
      <c r="I640" t="s">
        <v>177</v>
      </c>
      <c r="J640">
        <v>3</v>
      </c>
      <c r="K640">
        <v>5</v>
      </c>
      <c r="L640">
        <v>2</v>
      </c>
      <c r="M640">
        <v>1</v>
      </c>
      <c r="N640">
        <v>4</v>
      </c>
      <c r="O640">
        <v>4</v>
      </c>
      <c r="P640">
        <v>2</v>
      </c>
      <c r="Q640">
        <v>1</v>
      </c>
      <c r="R640">
        <v>4</v>
      </c>
      <c r="S640">
        <v>4</v>
      </c>
      <c r="T640">
        <v>4</v>
      </c>
      <c r="U640">
        <v>4</v>
      </c>
      <c r="V640">
        <v>5</v>
      </c>
      <c r="W640">
        <v>3</v>
      </c>
      <c r="X640">
        <v>4</v>
      </c>
      <c r="Y640">
        <v>2</v>
      </c>
      <c r="Z640">
        <v>2</v>
      </c>
      <c r="AA640">
        <v>2</v>
      </c>
      <c r="AB640">
        <v>2</v>
      </c>
      <c r="AC640">
        <v>4</v>
      </c>
      <c r="AD640">
        <v>4</v>
      </c>
      <c r="AE640">
        <v>3</v>
      </c>
      <c r="AF640">
        <v>4</v>
      </c>
      <c r="AG640">
        <v>4</v>
      </c>
      <c r="AH640">
        <v>3</v>
      </c>
      <c r="AI640">
        <v>4</v>
      </c>
      <c r="AJ640">
        <v>3</v>
      </c>
      <c r="AL640">
        <v>3</v>
      </c>
      <c r="AM640">
        <v>2</v>
      </c>
      <c r="AN640">
        <v>1</v>
      </c>
      <c r="AO640">
        <v>3</v>
      </c>
      <c r="AP640">
        <v>2</v>
      </c>
      <c r="BS640" t="s">
        <v>462</v>
      </c>
      <c r="BT640" t="s">
        <v>462</v>
      </c>
      <c r="BU640" t="s">
        <v>462</v>
      </c>
      <c r="BV640" t="s">
        <v>462</v>
      </c>
      <c r="BW640" t="s">
        <v>462</v>
      </c>
      <c r="BX640" t="s">
        <v>462</v>
      </c>
      <c r="BY640" t="s">
        <v>462</v>
      </c>
      <c r="BZ640" t="s">
        <v>462</v>
      </c>
      <c r="CA640" t="s">
        <v>462</v>
      </c>
      <c r="CB640" t="s">
        <v>462</v>
      </c>
    </row>
    <row r="641" spans="2:80" x14ac:dyDescent="0.35">
      <c r="B641" t="s">
        <v>383</v>
      </c>
      <c r="C641" t="s">
        <v>127</v>
      </c>
      <c r="D641" t="s">
        <v>140</v>
      </c>
      <c r="E641" t="s">
        <v>366</v>
      </c>
      <c r="G641" t="s">
        <v>126</v>
      </c>
      <c r="H641">
        <v>2021</v>
      </c>
      <c r="I641" t="s">
        <v>177</v>
      </c>
      <c r="J641">
        <v>3</v>
      </c>
      <c r="K641">
        <v>3</v>
      </c>
      <c r="L641">
        <v>3</v>
      </c>
      <c r="M641">
        <v>2</v>
      </c>
      <c r="N641">
        <v>3</v>
      </c>
      <c r="O641">
        <v>3</v>
      </c>
      <c r="P641">
        <v>3</v>
      </c>
      <c r="Q641">
        <v>4</v>
      </c>
      <c r="R641">
        <v>3</v>
      </c>
      <c r="S641">
        <v>3</v>
      </c>
      <c r="T641">
        <v>4</v>
      </c>
      <c r="U641">
        <v>4</v>
      </c>
      <c r="V641">
        <v>3</v>
      </c>
      <c r="W641">
        <v>3</v>
      </c>
      <c r="X641">
        <v>4</v>
      </c>
      <c r="Y641">
        <v>4</v>
      </c>
      <c r="Z641">
        <v>3</v>
      </c>
      <c r="AA641">
        <v>1</v>
      </c>
      <c r="AB641">
        <v>1</v>
      </c>
      <c r="AC641">
        <v>4</v>
      </c>
      <c r="AD641">
        <v>4</v>
      </c>
      <c r="AE641">
        <v>3</v>
      </c>
      <c r="AF641">
        <v>3</v>
      </c>
      <c r="AG641">
        <v>3</v>
      </c>
      <c r="AH641">
        <v>2</v>
      </c>
      <c r="AI641">
        <v>3</v>
      </c>
      <c r="AJ641">
        <v>2</v>
      </c>
      <c r="AK641">
        <v>3</v>
      </c>
      <c r="AQ641">
        <v>6.67</v>
      </c>
      <c r="AR641">
        <v>6.67</v>
      </c>
      <c r="AS641">
        <v>6.67</v>
      </c>
      <c r="AT641">
        <v>6.67</v>
      </c>
      <c r="AU641">
        <v>6.67</v>
      </c>
      <c r="AV641">
        <v>6.67</v>
      </c>
      <c r="AW641">
        <v>6.67</v>
      </c>
      <c r="AX641">
        <v>10</v>
      </c>
      <c r="AY641">
        <v>6.67</v>
      </c>
      <c r="AZ641">
        <v>3.33</v>
      </c>
      <c r="BA641">
        <v>10</v>
      </c>
      <c r="BB641">
        <v>10</v>
      </c>
      <c r="BC641">
        <v>6.67</v>
      </c>
      <c r="BD641">
        <v>6.67</v>
      </c>
      <c r="BE641">
        <v>10</v>
      </c>
      <c r="BF641">
        <v>10</v>
      </c>
      <c r="BG641">
        <v>6.67</v>
      </c>
      <c r="BH641">
        <v>10</v>
      </c>
      <c r="BI641">
        <v>10</v>
      </c>
      <c r="BJ641">
        <v>10</v>
      </c>
      <c r="BK641">
        <v>10</v>
      </c>
      <c r="BL641">
        <v>6.67</v>
      </c>
      <c r="BM641">
        <v>6.67</v>
      </c>
      <c r="BN641">
        <v>6.67</v>
      </c>
      <c r="BO641">
        <v>3.33</v>
      </c>
      <c r="BP641">
        <v>6.67</v>
      </c>
      <c r="BQ641">
        <v>3.33</v>
      </c>
      <c r="BR641">
        <v>6.67</v>
      </c>
      <c r="BS641">
        <v>8.3350000000000009</v>
      </c>
      <c r="BT641">
        <v>6.669999999999999</v>
      </c>
      <c r="BU641">
        <v>8.3350000000000009</v>
      </c>
      <c r="BV641">
        <v>8.3350000000000009</v>
      </c>
      <c r="BW641">
        <v>8.3350000000000009</v>
      </c>
      <c r="BX641">
        <v>7.7800000000000011</v>
      </c>
      <c r="BY641">
        <v>6.67</v>
      </c>
      <c r="BZ641">
        <v>5</v>
      </c>
      <c r="CA641">
        <v>10</v>
      </c>
      <c r="CB641">
        <v>8.3350000000000009</v>
      </c>
    </row>
    <row r="642" spans="2:80" x14ac:dyDescent="0.35">
      <c r="B642" t="s">
        <v>382</v>
      </c>
      <c r="C642" t="s">
        <v>127</v>
      </c>
      <c r="D642" t="s">
        <v>146</v>
      </c>
      <c r="E642" t="s">
        <v>363</v>
      </c>
      <c r="G642" t="s">
        <v>126</v>
      </c>
      <c r="H642">
        <v>2021</v>
      </c>
      <c r="I642" t="s">
        <v>177</v>
      </c>
      <c r="J642">
        <v>3</v>
      </c>
      <c r="K642">
        <v>2</v>
      </c>
      <c r="L642">
        <v>2</v>
      </c>
      <c r="M642">
        <v>2</v>
      </c>
      <c r="N642">
        <v>3</v>
      </c>
      <c r="O642">
        <v>1</v>
      </c>
      <c r="P642">
        <v>2</v>
      </c>
      <c r="Q642">
        <v>2</v>
      </c>
      <c r="R642">
        <v>2</v>
      </c>
      <c r="S642">
        <v>3</v>
      </c>
      <c r="T642">
        <v>3</v>
      </c>
      <c r="U642">
        <v>3</v>
      </c>
      <c r="V642">
        <v>4</v>
      </c>
      <c r="W642">
        <v>4</v>
      </c>
      <c r="X642">
        <v>3</v>
      </c>
      <c r="Y642">
        <v>3</v>
      </c>
      <c r="Z642">
        <v>2</v>
      </c>
      <c r="AA642">
        <v>2</v>
      </c>
      <c r="AB642">
        <v>1</v>
      </c>
      <c r="AC642">
        <v>3</v>
      </c>
      <c r="AD642">
        <v>3</v>
      </c>
      <c r="AE642">
        <v>3</v>
      </c>
      <c r="AF642">
        <v>2</v>
      </c>
      <c r="AG642">
        <v>3</v>
      </c>
      <c r="AH642">
        <v>2</v>
      </c>
      <c r="AI642">
        <v>2</v>
      </c>
      <c r="AJ642">
        <v>4</v>
      </c>
      <c r="AK642">
        <v>3</v>
      </c>
      <c r="AQ642">
        <v>6.67</v>
      </c>
      <c r="AR642">
        <v>3.33</v>
      </c>
      <c r="AS642">
        <v>3.33</v>
      </c>
      <c r="AT642">
        <v>6.67</v>
      </c>
      <c r="AU642">
        <v>6.67</v>
      </c>
      <c r="AV642">
        <v>0</v>
      </c>
      <c r="AW642">
        <v>3.33</v>
      </c>
      <c r="AX642">
        <v>3.33</v>
      </c>
      <c r="AY642">
        <v>3.33</v>
      </c>
      <c r="AZ642">
        <v>3.33</v>
      </c>
      <c r="BA642">
        <v>6.67</v>
      </c>
      <c r="BB642">
        <v>6.67</v>
      </c>
      <c r="BC642">
        <v>10</v>
      </c>
      <c r="BD642">
        <v>10</v>
      </c>
      <c r="BE642">
        <v>6.67</v>
      </c>
      <c r="BF642">
        <v>6.67</v>
      </c>
      <c r="BG642">
        <v>3.33</v>
      </c>
      <c r="BH642">
        <v>6.67</v>
      </c>
      <c r="BI642">
        <v>10</v>
      </c>
      <c r="BJ642">
        <v>6.67</v>
      </c>
      <c r="BK642">
        <v>6.67</v>
      </c>
      <c r="BL642">
        <v>6.67</v>
      </c>
      <c r="BM642">
        <v>3.33</v>
      </c>
      <c r="BN642">
        <v>6.67</v>
      </c>
      <c r="BO642">
        <v>3.33</v>
      </c>
      <c r="BP642">
        <v>3.33</v>
      </c>
      <c r="BQ642">
        <v>10</v>
      </c>
      <c r="BR642">
        <v>6.67</v>
      </c>
      <c r="BS642">
        <v>6.67</v>
      </c>
      <c r="BT642">
        <v>4.4433333333333334</v>
      </c>
      <c r="BU642">
        <v>6.67</v>
      </c>
      <c r="BV642">
        <v>3.335</v>
      </c>
      <c r="BW642">
        <v>3.33</v>
      </c>
      <c r="BX642">
        <v>6.666666666666667</v>
      </c>
      <c r="BY642">
        <v>6.665</v>
      </c>
      <c r="BZ642">
        <v>3.33</v>
      </c>
      <c r="CA642">
        <v>7.7800000000000011</v>
      </c>
      <c r="CB642">
        <v>6.67</v>
      </c>
    </row>
    <row r="643" spans="2:80" x14ac:dyDescent="0.35">
      <c r="B643" t="s">
        <v>428</v>
      </c>
      <c r="C643" t="s">
        <v>127</v>
      </c>
      <c r="D643" t="s">
        <v>140</v>
      </c>
      <c r="E643" t="s">
        <v>363</v>
      </c>
      <c r="G643" t="s">
        <v>126</v>
      </c>
      <c r="H643">
        <v>2022</v>
      </c>
      <c r="I643" t="s">
        <v>176</v>
      </c>
      <c r="J643">
        <v>3</v>
      </c>
      <c r="K643">
        <v>3</v>
      </c>
      <c r="L643">
        <v>5</v>
      </c>
      <c r="M643">
        <v>3</v>
      </c>
      <c r="N643">
        <v>2</v>
      </c>
      <c r="O643">
        <v>3</v>
      </c>
      <c r="P643">
        <v>3</v>
      </c>
      <c r="Q643">
        <v>3</v>
      </c>
      <c r="R643">
        <v>3</v>
      </c>
      <c r="S643">
        <v>2</v>
      </c>
      <c r="T643">
        <v>4</v>
      </c>
      <c r="U643">
        <v>3</v>
      </c>
      <c r="V643">
        <v>3</v>
      </c>
      <c r="W643">
        <v>3</v>
      </c>
      <c r="X643">
        <v>3</v>
      </c>
      <c r="Y643">
        <v>3</v>
      </c>
      <c r="Z643">
        <v>3</v>
      </c>
      <c r="AA643">
        <v>1</v>
      </c>
      <c r="AB643">
        <v>1</v>
      </c>
      <c r="AC643">
        <v>3</v>
      </c>
      <c r="AD643">
        <v>3</v>
      </c>
      <c r="AE643">
        <v>3</v>
      </c>
      <c r="AF643">
        <v>3</v>
      </c>
      <c r="AG643">
        <v>3</v>
      </c>
      <c r="AH643">
        <v>3</v>
      </c>
      <c r="AI643">
        <v>3</v>
      </c>
      <c r="AJ643">
        <v>3</v>
      </c>
      <c r="AL643">
        <v>3</v>
      </c>
      <c r="AM643">
        <v>3</v>
      </c>
      <c r="AN643">
        <v>2</v>
      </c>
      <c r="AO643">
        <v>2</v>
      </c>
      <c r="AP643">
        <v>2</v>
      </c>
      <c r="BS643" t="s">
        <v>462</v>
      </c>
      <c r="BT643" t="s">
        <v>462</v>
      </c>
      <c r="BU643" t="s">
        <v>462</v>
      </c>
      <c r="BV643" t="s">
        <v>462</v>
      </c>
      <c r="BW643" t="s">
        <v>462</v>
      </c>
      <c r="BX643" t="s">
        <v>462</v>
      </c>
      <c r="BY643" t="s">
        <v>462</v>
      </c>
      <c r="BZ643" t="s">
        <v>462</v>
      </c>
      <c r="CA643" t="s">
        <v>462</v>
      </c>
      <c r="CB643" t="s">
        <v>462</v>
      </c>
    </row>
    <row r="644" spans="2:80" x14ac:dyDescent="0.35">
      <c r="B644" t="s">
        <v>382</v>
      </c>
      <c r="C644" t="s">
        <v>127</v>
      </c>
      <c r="D644" t="s">
        <v>148</v>
      </c>
      <c r="E644" t="s">
        <v>359</v>
      </c>
      <c r="G644" t="s">
        <v>126</v>
      </c>
      <c r="H644">
        <v>2021</v>
      </c>
      <c r="I644" t="s">
        <v>176</v>
      </c>
      <c r="J644">
        <v>3</v>
      </c>
      <c r="K644">
        <v>2</v>
      </c>
      <c r="L644">
        <v>2</v>
      </c>
      <c r="M644">
        <v>2</v>
      </c>
      <c r="N644">
        <v>3</v>
      </c>
      <c r="O644">
        <v>5</v>
      </c>
      <c r="P644">
        <v>2</v>
      </c>
      <c r="Q644">
        <v>5</v>
      </c>
      <c r="R644">
        <v>3</v>
      </c>
      <c r="S644">
        <v>3</v>
      </c>
      <c r="T644">
        <v>3</v>
      </c>
      <c r="U644">
        <v>3</v>
      </c>
      <c r="V644">
        <v>5</v>
      </c>
      <c r="W644">
        <v>3</v>
      </c>
      <c r="X644">
        <v>3</v>
      </c>
      <c r="Y644">
        <v>3</v>
      </c>
      <c r="Z644">
        <v>2</v>
      </c>
      <c r="AA644">
        <v>5</v>
      </c>
      <c r="AB644">
        <v>1</v>
      </c>
      <c r="AC644">
        <v>5</v>
      </c>
      <c r="AD644">
        <v>3</v>
      </c>
      <c r="AE644">
        <v>3</v>
      </c>
      <c r="AF644">
        <v>3</v>
      </c>
      <c r="AG644">
        <v>2</v>
      </c>
      <c r="AH644">
        <v>2</v>
      </c>
      <c r="AI644">
        <v>3</v>
      </c>
      <c r="AJ644">
        <v>4</v>
      </c>
      <c r="AK644">
        <v>3</v>
      </c>
      <c r="AQ644">
        <v>6.67</v>
      </c>
      <c r="AR644">
        <v>3.33</v>
      </c>
      <c r="AS644">
        <v>3.33</v>
      </c>
      <c r="AT644">
        <v>6.67</v>
      </c>
      <c r="AU644">
        <v>6.67</v>
      </c>
      <c r="AV644" t="s">
        <v>59</v>
      </c>
      <c r="AW644">
        <v>3.33</v>
      </c>
      <c r="AX644" t="s">
        <v>59</v>
      </c>
      <c r="AY644">
        <v>6.67</v>
      </c>
      <c r="AZ644">
        <v>3.33</v>
      </c>
      <c r="BA644">
        <v>6.67</v>
      </c>
      <c r="BB644">
        <v>6.67</v>
      </c>
      <c r="BC644" t="s">
        <v>59</v>
      </c>
      <c r="BD644">
        <v>6.67</v>
      </c>
      <c r="BE644">
        <v>6.67</v>
      </c>
      <c r="BF644">
        <v>6.67</v>
      </c>
      <c r="BG644">
        <v>3.33</v>
      </c>
      <c r="BH644" t="s">
        <v>59</v>
      </c>
      <c r="BI644">
        <v>10</v>
      </c>
      <c r="BJ644" t="s">
        <v>59</v>
      </c>
      <c r="BK644">
        <v>6.67</v>
      </c>
      <c r="BL644">
        <v>6.67</v>
      </c>
      <c r="BM644">
        <v>6.67</v>
      </c>
      <c r="BN644">
        <v>3.33</v>
      </c>
      <c r="BO644">
        <v>3.33</v>
      </c>
      <c r="BP644">
        <v>6.67</v>
      </c>
      <c r="BQ644">
        <v>10</v>
      </c>
      <c r="BR644">
        <v>6.67</v>
      </c>
      <c r="BS644">
        <v>6.67</v>
      </c>
      <c r="BT644">
        <v>4.4433333333333334</v>
      </c>
      <c r="BU644">
        <v>6.67</v>
      </c>
      <c r="BV644">
        <v>6.67</v>
      </c>
      <c r="BW644">
        <v>6.67</v>
      </c>
      <c r="BX644">
        <v>6.669999999999999</v>
      </c>
      <c r="BY644">
        <v>3.33</v>
      </c>
      <c r="BZ644">
        <v>3.33</v>
      </c>
      <c r="CA644">
        <v>8.3350000000000009</v>
      </c>
      <c r="CB644">
        <v>6.67</v>
      </c>
    </row>
    <row r="645" spans="2:80" x14ac:dyDescent="0.35">
      <c r="B645" t="s">
        <v>382</v>
      </c>
      <c r="C645" t="s">
        <v>127</v>
      </c>
      <c r="D645" t="s">
        <v>148</v>
      </c>
      <c r="E645" t="s">
        <v>359</v>
      </c>
      <c r="G645" t="s">
        <v>126</v>
      </c>
      <c r="H645">
        <v>2021</v>
      </c>
      <c r="I645" t="s">
        <v>177</v>
      </c>
      <c r="J645">
        <v>3</v>
      </c>
      <c r="K645">
        <v>4</v>
      </c>
      <c r="L645">
        <v>4</v>
      </c>
      <c r="M645">
        <v>1</v>
      </c>
      <c r="N645">
        <v>4</v>
      </c>
      <c r="O645">
        <v>4</v>
      </c>
      <c r="P645">
        <v>3</v>
      </c>
      <c r="Q645">
        <v>3</v>
      </c>
      <c r="R645">
        <v>5</v>
      </c>
      <c r="S645">
        <v>2</v>
      </c>
      <c r="T645">
        <v>4</v>
      </c>
      <c r="U645">
        <v>4</v>
      </c>
      <c r="V645">
        <v>4</v>
      </c>
      <c r="W645">
        <v>4</v>
      </c>
      <c r="X645">
        <v>4</v>
      </c>
      <c r="Y645">
        <v>4</v>
      </c>
      <c r="Z645">
        <v>3</v>
      </c>
      <c r="AA645">
        <v>1</v>
      </c>
      <c r="AB645">
        <v>1</v>
      </c>
      <c r="AC645">
        <v>4</v>
      </c>
      <c r="AD645">
        <v>4</v>
      </c>
      <c r="AE645">
        <v>4</v>
      </c>
      <c r="AF645">
        <v>5</v>
      </c>
      <c r="AG645">
        <v>4</v>
      </c>
      <c r="AH645">
        <v>3</v>
      </c>
      <c r="AI645">
        <v>3</v>
      </c>
      <c r="AJ645">
        <v>4</v>
      </c>
      <c r="AK645">
        <v>3</v>
      </c>
      <c r="AQ645">
        <v>6.67</v>
      </c>
      <c r="AR645">
        <v>10</v>
      </c>
      <c r="AS645">
        <v>10</v>
      </c>
      <c r="AT645">
        <v>10</v>
      </c>
      <c r="AU645">
        <v>10</v>
      </c>
      <c r="AV645">
        <v>10</v>
      </c>
      <c r="AW645">
        <v>6.67</v>
      </c>
      <c r="AX645">
        <v>6.67</v>
      </c>
      <c r="AY645" t="s">
        <v>59</v>
      </c>
      <c r="AZ645">
        <v>6.67</v>
      </c>
      <c r="BA645">
        <v>10</v>
      </c>
      <c r="BB645">
        <v>10</v>
      </c>
      <c r="BC645">
        <v>10</v>
      </c>
      <c r="BD645">
        <v>10</v>
      </c>
      <c r="BE645">
        <v>10</v>
      </c>
      <c r="BF645">
        <v>10</v>
      </c>
      <c r="BG645">
        <v>6.67</v>
      </c>
      <c r="BH645">
        <v>10</v>
      </c>
      <c r="BI645">
        <v>10</v>
      </c>
      <c r="BJ645">
        <v>10</v>
      </c>
      <c r="BK645">
        <v>10</v>
      </c>
      <c r="BL645">
        <v>10</v>
      </c>
      <c r="BM645" t="s">
        <v>59</v>
      </c>
      <c r="BN645">
        <v>10</v>
      </c>
      <c r="BO645">
        <v>6.67</v>
      </c>
      <c r="BP645">
        <v>6.67</v>
      </c>
      <c r="BQ645">
        <v>10</v>
      </c>
      <c r="BR645">
        <v>6.67</v>
      </c>
      <c r="BS645">
        <v>10</v>
      </c>
      <c r="BT645">
        <v>8.89</v>
      </c>
      <c r="BU645">
        <v>10</v>
      </c>
      <c r="BV645">
        <v>10</v>
      </c>
      <c r="BW645">
        <v>6.67</v>
      </c>
      <c r="BX645">
        <v>10</v>
      </c>
      <c r="BY645">
        <v>8.3350000000000009</v>
      </c>
      <c r="BZ645">
        <v>6.67</v>
      </c>
      <c r="CA645">
        <v>10</v>
      </c>
      <c r="CB645">
        <v>10</v>
      </c>
    </row>
    <row r="646" spans="2:80" x14ac:dyDescent="0.35">
      <c r="B646" t="s">
        <v>383</v>
      </c>
      <c r="C646" t="s">
        <v>127</v>
      </c>
      <c r="D646" t="s">
        <v>140</v>
      </c>
      <c r="E646" t="s">
        <v>362</v>
      </c>
      <c r="G646" t="s">
        <v>126</v>
      </c>
      <c r="H646">
        <v>2021</v>
      </c>
      <c r="I646" t="s">
        <v>177</v>
      </c>
      <c r="J646">
        <v>3</v>
      </c>
      <c r="K646">
        <v>3</v>
      </c>
      <c r="L646">
        <v>3</v>
      </c>
      <c r="M646">
        <v>2</v>
      </c>
      <c r="N646">
        <v>4</v>
      </c>
      <c r="O646">
        <v>3</v>
      </c>
      <c r="P646">
        <v>1</v>
      </c>
      <c r="Q646">
        <v>2</v>
      </c>
      <c r="R646">
        <v>4</v>
      </c>
      <c r="S646">
        <v>3</v>
      </c>
      <c r="T646">
        <v>4</v>
      </c>
      <c r="U646">
        <v>4</v>
      </c>
      <c r="V646">
        <v>4</v>
      </c>
      <c r="W646">
        <v>4</v>
      </c>
      <c r="X646">
        <v>3</v>
      </c>
      <c r="Y646">
        <v>4</v>
      </c>
      <c r="Z646">
        <v>3</v>
      </c>
      <c r="AA646">
        <v>1</v>
      </c>
      <c r="AB646">
        <v>1</v>
      </c>
      <c r="AC646">
        <v>4</v>
      </c>
      <c r="AD646">
        <v>4</v>
      </c>
      <c r="AE646">
        <v>4</v>
      </c>
      <c r="AF646">
        <v>4</v>
      </c>
      <c r="AG646">
        <v>4</v>
      </c>
      <c r="AH646">
        <v>3</v>
      </c>
      <c r="AI646">
        <v>2</v>
      </c>
      <c r="AJ646">
        <v>4</v>
      </c>
      <c r="AK646">
        <v>4</v>
      </c>
      <c r="AQ646">
        <v>6.67</v>
      </c>
      <c r="AR646">
        <v>6.67</v>
      </c>
      <c r="AS646">
        <v>6.67</v>
      </c>
      <c r="AT646">
        <v>6.67</v>
      </c>
      <c r="AU646">
        <v>10</v>
      </c>
      <c r="AV646">
        <v>6.67</v>
      </c>
      <c r="AW646">
        <v>0</v>
      </c>
      <c r="AX646">
        <v>3.33</v>
      </c>
      <c r="AY646">
        <v>10</v>
      </c>
      <c r="AZ646">
        <v>3.33</v>
      </c>
      <c r="BA646">
        <v>10</v>
      </c>
      <c r="BB646">
        <v>10</v>
      </c>
      <c r="BC646">
        <v>10</v>
      </c>
      <c r="BD646">
        <v>10</v>
      </c>
      <c r="BE646">
        <v>6.67</v>
      </c>
      <c r="BF646">
        <v>10</v>
      </c>
      <c r="BG646">
        <v>6.67</v>
      </c>
      <c r="BH646">
        <v>10</v>
      </c>
      <c r="BI646">
        <v>10</v>
      </c>
      <c r="BJ646">
        <v>10</v>
      </c>
      <c r="BK646">
        <v>10</v>
      </c>
      <c r="BL646">
        <v>10</v>
      </c>
      <c r="BM646">
        <v>10</v>
      </c>
      <c r="BN646">
        <v>10</v>
      </c>
      <c r="BO646">
        <v>6.67</v>
      </c>
      <c r="BP646">
        <v>3.33</v>
      </c>
      <c r="BQ646">
        <v>10</v>
      </c>
      <c r="BR646">
        <v>10</v>
      </c>
      <c r="BS646">
        <v>10</v>
      </c>
      <c r="BT646">
        <v>6.669999999999999</v>
      </c>
      <c r="BU646">
        <v>8.3350000000000009</v>
      </c>
      <c r="BV646">
        <v>6.67</v>
      </c>
      <c r="BW646">
        <v>6.665</v>
      </c>
      <c r="BX646">
        <v>10</v>
      </c>
      <c r="BY646">
        <v>8.3350000000000009</v>
      </c>
      <c r="BZ646">
        <v>1.665</v>
      </c>
      <c r="CA646">
        <v>10</v>
      </c>
      <c r="CB646">
        <v>10</v>
      </c>
    </row>
    <row r="647" spans="2:80" x14ac:dyDescent="0.35">
      <c r="B647" t="s">
        <v>428</v>
      </c>
      <c r="C647" t="s">
        <v>127</v>
      </c>
      <c r="D647" t="s">
        <v>142</v>
      </c>
      <c r="E647" t="s">
        <v>359</v>
      </c>
      <c r="G647" t="s">
        <v>126</v>
      </c>
      <c r="H647">
        <v>2022</v>
      </c>
      <c r="I647" t="s">
        <v>176</v>
      </c>
      <c r="J647">
        <v>3</v>
      </c>
      <c r="K647">
        <v>3</v>
      </c>
      <c r="L647">
        <v>4</v>
      </c>
      <c r="M647">
        <v>2</v>
      </c>
      <c r="O647">
        <v>3</v>
      </c>
      <c r="P647">
        <v>3</v>
      </c>
      <c r="Q647">
        <v>3</v>
      </c>
      <c r="R647">
        <v>3</v>
      </c>
      <c r="S647">
        <v>2</v>
      </c>
      <c r="T647">
        <v>4</v>
      </c>
      <c r="U647">
        <v>4</v>
      </c>
      <c r="V647">
        <v>3</v>
      </c>
      <c r="W647">
        <v>4</v>
      </c>
      <c r="X647">
        <v>4</v>
      </c>
      <c r="Y647">
        <v>2</v>
      </c>
      <c r="Z647">
        <v>3</v>
      </c>
      <c r="AA647">
        <v>1</v>
      </c>
      <c r="AB647">
        <v>1</v>
      </c>
      <c r="AC647">
        <v>4</v>
      </c>
      <c r="AD647">
        <v>4</v>
      </c>
      <c r="AE647">
        <v>4</v>
      </c>
      <c r="AF647">
        <v>3</v>
      </c>
      <c r="AG647">
        <v>4</v>
      </c>
      <c r="AH647">
        <v>4</v>
      </c>
      <c r="AI647">
        <v>4</v>
      </c>
      <c r="AJ647">
        <v>4</v>
      </c>
      <c r="AL647">
        <v>4</v>
      </c>
      <c r="AM647">
        <v>1</v>
      </c>
      <c r="AN647">
        <v>1</v>
      </c>
      <c r="AO647">
        <v>1</v>
      </c>
      <c r="AP647">
        <v>2</v>
      </c>
      <c r="BS647" t="s">
        <v>462</v>
      </c>
      <c r="BT647" t="s">
        <v>462</v>
      </c>
      <c r="BU647" t="s">
        <v>462</v>
      </c>
      <c r="BV647" t="s">
        <v>462</v>
      </c>
      <c r="BW647" t="s">
        <v>462</v>
      </c>
      <c r="BX647" t="s">
        <v>462</v>
      </c>
      <c r="BY647" t="s">
        <v>462</v>
      </c>
      <c r="BZ647" t="s">
        <v>462</v>
      </c>
      <c r="CA647" t="s">
        <v>462</v>
      </c>
      <c r="CB647" t="s">
        <v>462</v>
      </c>
    </row>
    <row r="648" spans="2:80" x14ac:dyDescent="0.35">
      <c r="B648" t="s">
        <v>426</v>
      </c>
      <c r="C648" t="s">
        <v>127</v>
      </c>
      <c r="D648" t="s">
        <v>135</v>
      </c>
      <c r="E648" t="s">
        <v>362</v>
      </c>
      <c r="G648" t="s">
        <v>126</v>
      </c>
      <c r="H648">
        <v>2022</v>
      </c>
      <c r="I648" t="s">
        <v>176</v>
      </c>
      <c r="J648">
        <v>3</v>
      </c>
      <c r="K648">
        <v>3</v>
      </c>
      <c r="L648">
        <v>3</v>
      </c>
      <c r="M648">
        <v>2</v>
      </c>
      <c r="N648">
        <v>4</v>
      </c>
      <c r="O648">
        <v>4</v>
      </c>
      <c r="P648">
        <v>3</v>
      </c>
      <c r="Q648">
        <v>4</v>
      </c>
      <c r="R648">
        <v>4</v>
      </c>
      <c r="S648">
        <v>3</v>
      </c>
      <c r="T648">
        <v>4</v>
      </c>
      <c r="U648">
        <v>3</v>
      </c>
      <c r="V648">
        <v>4</v>
      </c>
      <c r="W648">
        <v>3</v>
      </c>
      <c r="X648">
        <v>4</v>
      </c>
      <c r="Y648">
        <v>3</v>
      </c>
      <c r="Z648">
        <v>3</v>
      </c>
      <c r="AA648">
        <v>1</v>
      </c>
      <c r="AB648">
        <v>1</v>
      </c>
      <c r="AC648">
        <v>4</v>
      </c>
      <c r="AD648">
        <v>4</v>
      </c>
      <c r="AE648">
        <v>3</v>
      </c>
      <c r="AF648">
        <v>3</v>
      </c>
      <c r="AG648">
        <v>3</v>
      </c>
      <c r="AH648">
        <v>2</v>
      </c>
      <c r="AI648">
        <v>3</v>
      </c>
      <c r="AJ648">
        <v>3</v>
      </c>
      <c r="AL648">
        <v>3</v>
      </c>
      <c r="AM648">
        <v>1</v>
      </c>
      <c r="AN648">
        <v>1</v>
      </c>
      <c r="AO648">
        <v>2</v>
      </c>
      <c r="AP648">
        <v>1</v>
      </c>
      <c r="BS648" t="s">
        <v>462</v>
      </c>
      <c r="BT648" t="s">
        <v>462</v>
      </c>
      <c r="BU648" t="s">
        <v>462</v>
      </c>
      <c r="BV648" t="s">
        <v>462</v>
      </c>
      <c r="BW648" t="s">
        <v>462</v>
      </c>
      <c r="BX648" t="s">
        <v>462</v>
      </c>
      <c r="BY648" t="s">
        <v>462</v>
      </c>
      <c r="BZ648" t="s">
        <v>462</v>
      </c>
      <c r="CA648" t="s">
        <v>462</v>
      </c>
      <c r="CB648" t="s">
        <v>462</v>
      </c>
    </row>
    <row r="649" spans="2:80" x14ac:dyDescent="0.35">
      <c r="B649" t="s">
        <v>428</v>
      </c>
      <c r="C649" t="s">
        <v>127</v>
      </c>
      <c r="D649" t="s">
        <v>149</v>
      </c>
      <c r="E649" t="s">
        <v>364</v>
      </c>
      <c r="G649" t="s">
        <v>126</v>
      </c>
      <c r="H649">
        <v>2022</v>
      </c>
      <c r="I649" t="s">
        <v>176</v>
      </c>
      <c r="J649">
        <v>3</v>
      </c>
      <c r="K649">
        <v>2</v>
      </c>
      <c r="L649">
        <v>3</v>
      </c>
      <c r="M649">
        <v>2</v>
      </c>
      <c r="N649">
        <v>3</v>
      </c>
      <c r="O649">
        <v>4</v>
      </c>
      <c r="P649">
        <v>1</v>
      </c>
      <c r="Q649">
        <v>4</v>
      </c>
      <c r="R649">
        <v>4</v>
      </c>
      <c r="S649">
        <v>4</v>
      </c>
      <c r="T649">
        <v>4</v>
      </c>
      <c r="U649">
        <v>4</v>
      </c>
      <c r="V649">
        <v>3</v>
      </c>
      <c r="W649">
        <v>3</v>
      </c>
      <c r="X649">
        <v>3</v>
      </c>
      <c r="Y649">
        <v>3</v>
      </c>
      <c r="Z649">
        <v>1</v>
      </c>
      <c r="AA649">
        <v>4</v>
      </c>
      <c r="AB649">
        <v>4</v>
      </c>
      <c r="AC649">
        <v>4</v>
      </c>
      <c r="AD649">
        <v>2</v>
      </c>
      <c r="AE649">
        <v>2</v>
      </c>
      <c r="AF649">
        <v>3</v>
      </c>
      <c r="AG649">
        <v>4</v>
      </c>
      <c r="AH649">
        <v>4</v>
      </c>
      <c r="AI649">
        <v>3</v>
      </c>
      <c r="AJ649">
        <v>4</v>
      </c>
      <c r="AL649">
        <v>4</v>
      </c>
      <c r="AM649">
        <v>1</v>
      </c>
      <c r="AN649">
        <v>1</v>
      </c>
      <c r="AO649">
        <v>1</v>
      </c>
      <c r="AP649">
        <v>3</v>
      </c>
      <c r="BS649" t="s">
        <v>462</v>
      </c>
      <c r="BT649" t="s">
        <v>462</v>
      </c>
      <c r="BU649" t="s">
        <v>462</v>
      </c>
      <c r="BV649" t="s">
        <v>462</v>
      </c>
      <c r="BW649" t="s">
        <v>462</v>
      </c>
      <c r="BX649" t="s">
        <v>462</v>
      </c>
      <c r="BY649" t="s">
        <v>462</v>
      </c>
      <c r="BZ649" t="s">
        <v>462</v>
      </c>
      <c r="CA649" t="s">
        <v>462</v>
      </c>
      <c r="CB649" t="s">
        <v>462</v>
      </c>
    </row>
    <row r="650" spans="2:80" x14ac:dyDescent="0.35">
      <c r="B650" t="s">
        <v>383</v>
      </c>
      <c r="C650" t="s">
        <v>127</v>
      </c>
      <c r="D650" t="s">
        <v>140</v>
      </c>
      <c r="E650" t="s">
        <v>366</v>
      </c>
      <c r="G650" t="s">
        <v>126</v>
      </c>
      <c r="H650">
        <v>2021</v>
      </c>
      <c r="I650" t="s">
        <v>176</v>
      </c>
      <c r="J650">
        <v>3</v>
      </c>
      <c r="K650">
        <v>3</v>
      </c>
      <c r="L650">
        <v>4</v>
      </c>
      <c r="M650">
        <v>1</v>
      </c>
      <c r="N650">
        <v>4</v>
      </c>
      <c r="O650">
        <v>3</v>
      </c>
      <c r="P650">
        <v>4</v>
      </c>
      <c r="Q650">
        <v>2</v>
      </c>
      <c r="R650">
        <v>3</v>
      </c>
      <c r="S650">
        <v>3</v>
      </c>
      <c r="T650">
        <v>4</v>
      </c>
      <c r="U650">
        <v>4</v>
      </c>
      <c r="V650">
        <v>3</v>
      </c>
      <c r="W650">
        <v>2</v>
      </c>
      <c r="X650">
        <v>3</v>
      </c>
      <c r="Y650">
        <v>3</v>
      </c>
      <c r="Z650">
        <v>3</v>
      </c>
      <c r="AA650">
        <v>1</v>
      </c>
      <c r="AB650">
        <v>2</v>
      </c>
      <c r="AC650">
        <v>3</v>
      </c>
      <c r="AD650">
        <v>4</v>
      </c>
      <c r="AE650">
        <v>3</v>
      </c>
      <c r="AF650">
        <v>2</v>
      </c>
      <c r="AG650">
        <v>4</v>
      </c>
      <c r="AH650">
        <v>3</v>
      </c>
      <c r="AI650">
        <v>3</v>
      </c>
      <c r="AJ650">
        <v>4</v>
      </c>
      <c r="AK650">
        <v>3</v>
      </c>
      <c r="AQ650">
        <v>6.67</v>
      </c>
      <c r="AR650">
        <v>6.67</v>
      </c>
      <c r="AS650">
        <v>10</v>
      </c>
      <c r="AT650">
        <v>10</v>
      </c>
      <c r="AU650">
        <v>10</v>
      </c>
      <c r="AV650">
        <v>6.67</v>
      </c>
      <c r="AW650">
        <v>10</v>
      </c>
      <c r="AX650">
        <v>3.33</v>
      </c>
      <c r="AY650">
        <v>6.67</v>
      </c>
      <c r="AZ650">
        <v>3.33</v>
      </c>
      <c r="BA650">
        <v>10</v>
      </c>
      <c r="BB650">
        <v>10</v>
      </c>
      <c r="BC650">
        <v>6.67</v>
      </c>
      <c r="BD650">
        <v>3.33</v>
      </c>
      <c r="BE650">
        <v>6.67</v>
      </c>
      <c r="BF650">
        <v>6.67</v>
      </c>
      <c r="BG650">
        <v>6.67</v>
      </c>
      <c r="BH650">
        <v>10</v>
      </c>
      <c r="BI650">
        <v>6.67</v>
      </c>
      <c r="BJ650">
        <v>6.67</v>
      </c>
      <c r="BK650">
        <v>10</v>
      </c>
      <c r="BL650">
        <v>6.67</v>
      </c>
      <c r="BM650">
        <v>3.33</v>
      </c>
      <c r="BN650">
        <v>10</v>
      </c>
      <c r="BO650">
        <v>6.67</v>
      </c>
      <c r="BP650">
        <v>6.67</v>
      </c>
      <c r="BQ650">
        <v>10</v>
      </c>
      <c r="BR650">
        <v>6.67</v>
      </c>
      <c r="BS650">
        <v>10</v>
      </c>
      <c r="BT650">
        <v>7.78</v>
      </c>
      <c r="BU650">
        <v>10</v>
      </c>
      <c r="BV650">
        <v>6.67</v>
      </c>
      <c r="BW650">
        <v>5</v>
      </c>
      <c r="BX650">
        <v>4.4433333333333334</v>
      </c>
      <c r="BY650">
        <v>6.67</v>
      </c>
      <c r="BZ650">
        <v>6.665</v>
      </c>
      <c r="CA650">
        <v>8.89</v>
      </c>
      <c r="CB650">
        <v>6.67</v>
      </c>
    </row>
    <row r="651" spans="2:80" x14ac:dyDescent="0.35">
      <c r="B651" t="s">
        <v>382</v>
      </c>
      <c r="C651" t="s">
        <v>127</v>
      </c>
      <c r="D651" t="s">
        <v>146</v>
      </c>
      <c r="E651" t="s">
        <v>364</v>
      </c>
      <c r="G651" t="s">
        <v>126</v>
      </c>
      <c r="H651">
        <v>2021</v>
      </c>
      <c r="I651" t="s">
        <v>176</v>
      </c>
      <c r="J651">
        <v>3</v>
      </c>
      <c r="K651">
        <v>3</v>
      </c>
      <c r="L651">
        <v>4</v>
      </c>
      <c r="M651">
        <v>2</v>
      </c>
      <c r="N651">
        <v>4</v>
      </c>
      <c r="O651">
        <v>4</v>
      </c>
      <c r="P651">
        <v>3</v>
      </c>
      <c r="Q651">
        <v>3</v>
      </c>
      <c r="R651">
        <v>4</v>
      </c>
      <c r="S651">
        <v>2</v>
      </c>
      <c r="T651">
        <v>4</v>
      </c>
      <c r="U651">
        <v>4</v>
      </c>
      <c r="V651">
        <v>4</v>
      </c>
      <c r="W651">
        <v>4</v>
      </c>
      <c r="X651">
        <v>4</v>
      </c>
      <c r="Y651">
        <v>4</v>
      </c>
      <c r="Z651">
        <v>3</v>
      </c>
      <c r="AA651">
        <v>1</v>
      </c>
      <c r="AB651">
        <v>1</v>
      </c>
      <c r="AC651">
        <v>4</v>
      </c>
      <c r="AD651">
        <v>4</v>
      </c>
      <c r="AE651">
        <v>4</v>
      </c>
      <c r="AF651">
        <v>4</v>
      </c>
      <c r="AG651">
        <v>4</v>
      </c>
      <c r="AH651">
        <v>4</v>
      </c>
      <c r="AI651">
        <v>2</v>
      </c>
      <c r="AJ651">
        <v>4</v>
      </c>
      <c r="AK651">
        <v>4</v>
      </c>
      <c r="AQ651">
        <v>6.67</v>
      </c>
      <c r="AR651">
        <v>6.67</v>
      </c>
      <c r="AS651">
        <v>10</v>
      </c>
      <c r="AT651">
        <v>6.67</v>
      </c>
      <c r="AU651">
        <v>10</v>
      </c>
      <c r="AV651">
        <v>10</v>
      </c>
      <c r="AW651">
        <v>6.67</v>
      </c>
      <c r="AX651">
        <v>6.67</v>
      </c>
      <c r="AY651">
        <v>10</v>
      </c>
      <c r="AZ651">
        <v>6.67</v>
      </c>
      <c r="BA651">
        <v>10</v>
      </c>
      <c r="BB651">
        <v>10</v>
      </c>
      <c r="BC651">
        <v>10</v>
      </c>
      <c r="BD651">
        <v>10</v>
      </c>
      <c r="BE651">
        <v>10</v>
      </c>
      <c r="BF651">
        <v>10</v>
      </c>
      <c r="BG651">
        <v>6.67</v>
      </c>
      <c r="BH651">
        <v>10</v>
      </c>
      <c r="BI651">
        <v>10</v>
      </c>
      <c r="BJ651">
        <v>10</v>
      </c>
      <c r="BK651">
        <v>10</v>
      </c>
      <c r="BL651">
        <v>10</v>
      </c>
      <c r="BM651">
        <v>10</v>
      </c>
      <c r="BN651">
        <v>10</v>
      </c>
      <c r="BO651">
        <v>10</v>
      </c>
      <c r="BP651">
        <v>3.33</v>
      </c>
      <c r="BQ651">
        <v>10</v>
      </c>
      <c r="BR651">
        <v>10</v>
      </c>
      <c r="BS651">
        <v>10</v>
      </c>
      <c r="BT651">
        <v>7.78</v>
      </c>
      <c r="BU651">
        <v>8.3350000000000009</v>
      </c>
      <c r="BV651">
        <v>10</v>
      </c>
      <c r="BW651">
        <v>8.3350000000000009</v>
      </c>
      <c r="BX651">
        <v>10</v>
      </c>
      <c r="BY651">
        <v>8.3350000000000009</v>
      </c>
      <c r="BZ651">
        <v>6.67</v>
      </c>
      <c r="CA651">
        <v>10</v>
      </c>
      <c r="CB651">
        <v>10</v>
      </c>
    </row>
    <row r="652" spans="2:80" x14ac:dyDescent="0.35">
      <c r="B652" t="s">
        <v>383</v>
      </c>
      <c r="C652" t="s">
        <v>127</v>
      </c>
      <c r="D652" t="s">
        <v>135</v>
      </c>
      <c r="E652" t="s">
        <v>366</v>
      </c>
      <c r="G652" t="s">
        <v>126</v>
      </c>
      <c r="H652">
        <v>2021</v>
      </c>
      <c r="I652" t="s">
        <v>176</v>
      </c>
      <c r="J652">
        <v>3</v>
      </c>
      <c r="K652">
        <v>2</v>
      </c>
      <c r="L652">
        <v>3</v>
      </c>
      <c r="M652">
        <v>4</v>
      </c>
      <c r="N652">
        <v>4</v>
      </c>
      <c r="O652">
        <v>4</v>
      </c>
      <c r="P652">
        <v>1</v>
      </c>
      <c r="Q652">
        <v>3</v>
      </c>
      <c r="R652">
        <v>2</v>
      </c>
      <c r="S652">
        <v>4</v>
      </c>
      <c r="T652">
        <v>3</v>
      </c>
      <c r="U652">
        <v>3</v>
      </c>
      <c r="V652">
        <v>2</v>
      </c>
      <c r="W652">
        <v>4</v>
      </c>
      <c r="X652">
        <v>2</v>
      </c>
      <c r="Y652">
        <v>3</v>
      </c>
      <c r="Z652">
        <v>2</v>
      </c>
      <c r="AA652">
        <v>4</v>
      </c>
      <c r="AB652">
        <v>4</v>
      </c>
      <c r="AC652">
        <v>1</v>
      </c>
      <c r="AD652">
        <v>2</v>
      </c>
      <c r="AE652">
        <v>4</v>
      </c>
      <c r="AF652">
        <v>3</v>
      </c>
      <c r="AG652">
        <v>3</v>
      </c>
      <c r="AH652">
        <v>3</v>
      </c>
      <c r="AI652">
        <v>1</v>
      </c>
      <c r="AJ652">
        <v>2</v>
      </c>
      <c r="AK652">
        <v>2</v>
      </c>
      <c r="AQ652">
        <v>6.67</v>
      </c>
      <c r="AR652">
        <v>3.33</v>
      </c>
      <c r="AS652">
        <v>6.67</v>
      </c>
      <c r="AT652">
        <v>0</v>
      </c>
      <c r="AU652">
        <v>10</v>
      </c>
      <c r="AV652">
        <v>10</v>
      </c>
      <c r="AW652">
        <v>0</v>
      </c>
      <c r="AX652">
        <v>6.67</v>
      </c>
      <c r="AY652">
        <v>3.33</v>
      </c>
      <c r="AZ652">
        <v>0</v>
      </c>
      <c r="BA652">
        <v>6.67</v>
      </c>
      <c r="BB652">
        <v>6.67</v>
      </c>
      <c r="BC652">
        <v>3.33</v>
      </c>
      <c r="BD652">
        <v>10</v>
      </c>
      <c r="BE652">
        <v>3.33</v>
      </c>
      <c r="BF652">
        <v>6.67</v>
      </c>
      <c r="BG652">
        <v>3.33</v>
      </c>
      <c r="BH652">
        <v>0</v>
      </c>
      <c r="BI652">
        <v>0</v>
      </c>
      <c r="BJ652">
        <v>0</v>
      </c>
      <c r="BK652">
        <v>3.33</v>
      </c>
      <c r="BL652">
        <v>10</v>
      </c>
      <c r="BM652">
        <v>6.67</v>
      </c>
      <c r="BN652">
        <v>6.67</v>
      </c>
      <c r="BO652">
        <v>6.67</v>
      </c>
      <c r="BP652">
        <v>0</v>
      </c>
      <c r="BQ652">
        <v>3.33</v>
      </c>
      <c r="BR652">
        <v>3.33</v>
      </c>
      <c r="BS652">
        <v>8.3350000000000009</v>
      </c>
      <c r="BT652">
        <v>5.5566666666666675</v>
      </c>
      <c r="BU652">
        <v>3.335</v>
      </c>
      <c r="BV652">
        <v>6.665</v>
      </c>
      <c r="BW652">
        <v>5</v>
      </c>
      <c r="BX652">
        <v>7.7800000000000011</v>
      </c>
      <c r="BY652">
        <v>3.33</v>
      </c>
      <c r="BZ652">
        <v>0</v>
      </c>
      <c r="CA652">
        <v>1.1100000000000001</v>
      </c>
      <c r="CB652">
        <v>5</v>
      </c>
    </row>
    <row r="653" spans="2:80" x14ac:dyDescent="0.35">
      <c r="B653" t="s">
        <v>383</v>
      </c>
      <c r="C653" t="s">
        <v>127</v>
      </c>
      <c r="D653" t="s">
        <v>135</v>
      </c>
      <c r="E653" t="s">
        <v>366</v>
      </c>
      <c r="G653" t="s">
        <v>126</v>
      </c>
      <c r="H653">
        <v>2021</v>
      </c>
      <c r="I653" t="s">
        <v>177</v>
      </c>
      <c r="J653">
        <v>3</v>
      </c>
      <c r="K653">
        <v>3</v>
      </c>
      <c r="L653">
        <v>4</v>
      </c>
      <c r="M653">
        <v>1</v>
      </c>
      <c r="N653">
        <v>4</v>
      </c>
      <c r="O653">
        <v>4</v>
      </c>
      <c r="P653">
        <v>3</v>
      </c>
      <c r="Q653">
        <v>3</v>
      </c>
      <c r="R653">
        <v>3</v>
      </c>
      <c r="S653">
        <v>1</v>
      </c>
      <c r="T653">
        <v>4</v>
      </c>
      <c r="U653">
        <v>4</v>
      </c>
      <c r="V653">
        <v>4</v>
      </c>
      <c r="W653">
        <v>4</v>
      </c>
      <c r="X653">
        <v>4</v>
      </c>
      <c r="Y653">
        <v>4</v>
      </c>
      <c r="Z653">
        <v>3</v>
      </c>
      <c r="AA653">
        <v>1</v>
      </c>
      <c r="AB653">
        <v>1</v>
      </c>
      <c r="AC653">
        <v>4</v>
      </c>
      <c r="AD653">
        <v>4</v>
      </c>
      <c r="AE653">
        <v>3</v>
      </c>
      <c r="AF653">
        <v>4</v>
      </c>
      <c r="AG653">
        <v>4</v>
      </c>
      <c r="AH653">
        <v>2</v>
      </c>
      <c r="AI653">
        <v>3</v>
      </c>
      <c r="AJ653">
        <v>4</v>
      </c>
      <c r="AK653">
        <v>4</v>
      </c>
      <c r="AQ653">
        <v>6.67</v>
      </c>
      <c r="AR653">
        <v>6.67</v>
      </c>
      <c r="AS653">
        <v>10</v>
      </c>
      <c r="AT653">
        <v>10</v>
      </c>
      <c r="AU653">
        <v>10</v>
      </c>
      <c r="AV653">
        <v>10</v>
      </c>
      <c r="AW653">
        <v>6.67</v>
      </c>
      <c r="AX653">
        <v>6.67</v>
      </c>
      <c r="AY653">
        <v>6.67</v>
      </c>
      <c r="AZ653">
        <v>10</v>
      </c>
      <c r="BA653">
        <v>10</v>
      </c>
      <c r="BB653">
        <v>10</v>
      </c>
      <c r="BC653">
        <v>10</v>
      </c>
      <c r="BD653">
        <v>10</v>
      </c>
      <c r="BE653">
        <v>10</v>
      </c>
      <c r="BF653">
        <v>10</v>
      </c>
      <c r="BG653">
        <v>6.67</v>
      </c>
      <c r="BH653">
        <v>10</v>
      </c>
      <c r="BI653">
        <v>10</v>
      </c>
      <c r="BJ653">
        <v>10</v>
      </c>
      <c r="BK653">
        <v>10</v>
      </c>
      <c r="BL653">
        <v>6.67</v>
      </c>
      <c r="BM653">
        <v>10</v>
      </c>
      <c r="BN653">
        <v>10</v>
      </c>
      <c r="BO653">
        <v>3.33</v>
      </c>
      <c r="BP653">
        <v>6.67</v>
      </c>
      <c r="BQ653">
        <v>10</v>
      </c>
      <c r="BR653">
        <v>10</v>
      </c>
      <c r="BS653">
        <v>10</v>
      </c>
      <c r="BT653">
        <v>7.78</v>
      </c>
      <c r="BU653">
        <v>10</v>
      </c>
      <c r="BV653">
        <v>10</v>
      </c>
      <c r="BW653">
        <v>6.67</v>
      </c>
      <c r="BX653">
        <v>10</v>
      </c>
      <c r="BY653">
        <v>8.3350000000000009</v>
      </c>
      <c r="BZ653">
        <v>8.3350000000000009</v>
      </c>
      <c r="CA653">
        <v>10</v>
      </c>
      <c r="CB653">
        <v>8.3350000000000009</v>
      </c>
    </row>
    <row r="654" spans="2:80" x14ac:dyDescent="0.35">
      <c r="B654" t="s">
        <v>383</v>
      </c>
      <c r="C654" t="s">
        <v>127</v>
      </c>
      <c r="D654" t="s">
        <v>135</v>
      </c>
      <c r="E654" t="s">
        <v>366</v>
      </c>
      <c r="G654" t="s">
        <v>126</v>
      </c>
      <c r="H654">
        <v>2021</v>
      </c>
      <c r="I654" t="s">
        <v>176</v>
      </c>
      <c r="J654">
        <v>3</v>
      </c>
      <c r="K654">
        <v>3</v>
      </c>
      <c r="L654">
        <v>3</v>
      </c>
      <c r="M654">
        <v>2</v>
      </c>
      <c r="N654">
        <v>4</v>
      </c>
      <c r="O654">
        <v>2</v>
      </c>
      <c r="P654">
        <v>3</v>
      </c>
      <c r="Q654">
        <v>4</v>
      </c>
      <c r="R654">
        <v>3</v>
      </c>
      <c r="S654">
        <v>2</v>
      </c>
      <c r="T654">
        <v>4</v>
      </c>
      <c r="U654">
        <v>4</v>
      </c>
      <c r="V654">
        <v>4</v>
      </c>
      <c r="W654">
        <v>4</v>
      </c>
      <c r="X654">
        <v>3</v>
      </c>
      <c r="Y654">
        <v>4</v>
      </c>
      <c r="Z654">
        <v>3</v>
      </c>
      <c r="AA654">
        <v>2</v>
      </c>
      <c r="AB654">
        <v>1</v>
      </c>
      <c r="AC654">
        <v>4</v>
      </c>
      <c r="AD654">
        <v>4</v>
      </c>
      <c r="AE654">
        <v>3</v>
      </c>
      <c r="AF654">
        <v>3</v>
      </c>
      <c r="AG654">
        <v>3</v>
      </c>
      <c r="AH654">
        <v>3</v>
      </c>
      <c r="AI654">
        <v>3</v>
      </c>
      <c r="AJ654">
        <v>4</v>
      </c>
      <c r="AK654">
        <v>3</v>
      </c>
      <c r="AQ654">
        <v>6.67</v>
      </c>
      <c r="AR654">
        <v>6.67</v>
      </c>
      <c r="AS654">
        <v>6.67</v>
      </c>
      <c r="AT654">
        <v>6.67</v>
      </c>
      <c r="AU654">
        <v>10</v>
      </c>
      <c r="AV654">
        <v>3.33</v>
      </c>
      <c r="AW654">
        <v>6.67</v>
      </c>
      <c r="AX654">
        <v>10</v>
      </c>
      <c r="AY654">
        <v>6.67</v>
      </c>
      <c r="AZ654">
        <v>6.67</v>
      </c>
      <c r="BA654">
        <v>10</v>
      </c>
      <c r="BB654">
        <v>10</v>
      </c>
      <c r="BC654">
        <v>10</v>
      </c>
      <c r="BD654">
        <v>10</v>
      </c>
      <c r="BE654">
        <v>6.67</v>
      </c>
      <c r="BF654">
        <v>10</v>
      </c>
      <c r="BG654">
        <v>6.67</v>
      </c>
      <c r="BH654">
        <v>6.67</v>
      </c>
      <c r="BI654">
        <v>10</v>
      </c>
      <c r="BJ654">
        <v>10</v>
      </c>
      <c r="BK654">
        <v>10</v>
      </c>
      <c r="BL654">
        <v>6.67</v>
      </c>
      <c r="BM654">
        <v>6.67</v>
      </c>
      <c r="BN654">
        <v>6.67</v>
      </c>
      <c r="BO654">
        <v>6.67</v>
      </c>
      <c r="BP654">
        <v>6.67</v>
      </c>
      <c r="BQ654">
        <v>10</v>
      </c>
      <c r="BR654">
        <v>6.67</v>
      </c>
      <c r="BS654">
        <v>10</v>
      </c>
      <c r="BT654">
        <v>6.669999999999999</v>
      </c>
      <c r="BU654">
        <v>8.3350000000000009</v>
      </c>
      <c r="BV654">
        <v>5</v>
      </c>
      <c r="BW654">
        <v>8.3350000000000009</v>
      </c>
      <c r="BX654">
        <v>8.89</v>
      </c>
      <c r="BY654">
        <v>8.3350000000000009</v>
      </c>
      <c r="BZ654">
        <v>6.67</v>
      </c>
      <c r="CA654">
        <v>8.89</v>
      </c>
      <c r="CB654">
        <v>8.3350000000000009</v>
      </c>
    </row>
    <row r="655" spans="2:80" x14ac:dyDescent="0.35">
      <c r="B655" t="s">
        <v>383</v>
      </c>
      <c r="C655" t="s">
        <v>127</v>
      </c>
      <c r="D655" t="s">
        <v>135</v>
      </c>
      <c r="E655" t="s">
        <v>366</v>
      </c>
      <c r="G655" t="s">
        <v>126</v>
      </c>
      <c r="H655">
        <v>2021</v>
      </c>
      <c r="I655" t="s">
        <v>177</v>
      </c>
      <c r="J655">
        <v>3</v>
      </c>
      <c r="K655">
        <v>4</v>
      </c>
      <c r="L655">
        <v>4</v>
      </c>
      <c r="M655">
        <v>2</v>
      </c>
      <c r="N655">
        <v>3</v>
      </c>
      <c r="O655">
        <v>3</v>
      </c>
      <c r="P655">
        <v>3</v>
      </c>
      <c r="Q655">
        <v>3</v>
      </c>
      <c r="R655">
        <v>3</v>
      </c>
      <c r="S655">
        <v>2</v>
      </c>
      <c r="T655">
        <v>4</v>
      </c>
      <c r="U655">
        <v>4</v>
      </c>
      <c r="V655">
        <v>4</v>
      </c>
      <c r="W655">
        <v>4</v>
      </c>
      <c r="X655">
        <v>3</v>
      </c>
      <c r="Y655">
        <v>3</v>
      </c>
      <c r="Z655">
        <v>3</v>
      </c>
      <c r="AA655">
        <v>5</v>
      </c>
      <c r="AB655">
        <v>1</v>
      </c>
      <c r="AC655">
        <v>4</v>
      </c>
      <c r="AD655">
        <v>4</v>
      </c>
      <c r="AE655">
        <v>3</v>
      </c>
      <c r="AF655">
        <v>3</v>
      </c>
      <c r="AG655">
        <v>4</v>
      </c>
      <c r="AH655">
        <v>3</v>
      </c>
      <c r="AI655">
        <v>3</v>
      </c>
      <c r="AJ655">
        <v>3</v>
      </c>
      <c r="AK655">
        <v>3</v>
      </c>
      <c r="AQ655">
        <v>6.67</v>
      </c>
      <c r="AR655">
        <v>10</v>
      </c>
      <c r="AS655">
        <v>10</v>
      </c>
      <c r="AT655">
        <v>6.67</v>
      </c>
      <c r="AU655">
        <v>6.67</v>
      </c>
      <c r="AV655">
        <v>6.67</v>
      </c>
      <c r="AW655">
        <v>6.67</v>
      </c>
      <c r="AX655">
        <v>6.67</v>
      </c>
      <c r="AY655">
        <v>6.67</v>
      </c>
      <c r="AZ655">
        <v>6.67</v>
      </c>
      <c r="BA655">
        <v>10</v>
      </c>
      <c r="BB655">
        <v>10</v>
      </c>
      <c r="BC655">
        <v>10</v>
      </c>
      <c r="BD655">
        <v>10</v>
      </c>
      <c r="BE655">
        <v>6.67</v>
      </c>
      <c r="BF655">
        <v>6.67</v>
      </c>
      <c r="BG655">
        <v>6.67</v>
      </c>
      <c r="BH655" t="s">
        <v>59</v>
      </c>
      <c r="BI655">
        <v>10</v>
      </c>
      <c r="BJ655">
        <v>10</v>
      </c>
      <c r="BK655">
        <v>10</v>
      </c>
      <c r="BL655">
        <v>6.67</v>
      </c>
      <c r="BM655">
        <v>6.67</v>
      </c>
      <c r="BN655">
        <v>10</v>
      </c>
      <c r="BO655">
        <v>6.67</v>
      </c>
      <c r="BP655">
        <v>6.67</v>
      </c>
      <c r="BQ655">
        <v>6.67</v>
      </c>
      <c r="BR655">
        <v>6.67</v>
      </c>
      <c r="BS655">
        <v>8.3350000000000009</v>
      </c>
      <c r="BT655">
        <v>8.89</v>
      </c>
      <c r="BU655">
        <v>8.3350000000000009</v>
      </c>
      <c r="BV655">
        <v>6.67</v>
      </c>
      <c r="BW655">
        <v>6.67</v>
      </c>
      <c r="BX655">
        <v>7.7800000000000011</v>
      </c>
      <c r="BY655">
        <v>8.3350000000000009</v>
      </c>
      <c r="BZ655">
        <v>6.67</v>
      </c>
      <c r="CA655">
        <v>10</v>
      </c>
      <c r="CB655">
        <v>8.3350000000000009</v>
      </c>
    </row>
    <row r="656" spans="2:80" x14ac:dyDescent="0.35">
      <c r="B656" t="s">
        <v>383</v>
      </c>
      <c r="C656" t="s">
        <v>127</v>
      </c>
      <c r="D656" t="s">
        <v>135</v>
      </c>
      <c r="E656" t="s">
        <v>366</v>
      </c>
      <c r="G656" t="s">
        <v>126</v>
      </c>
      <c r="H656">
        <v>2021</v>
      </c>
      <c r="I656" t="s">
        <v>176</v>
      </c>
      <c r="J656">
        <v>3</v>
      </c>
      <c r="K656">
        <v>3</v>
      </c>
      <c r="L656">
        <v>4</v>
      </c>
      <c r="M656">
        <v>3</v>
      </c>
      <c r="N656">
        <v>3</v>
      </c>
      <c r="O656">
        <v>2</v>
      </c>
      <c r="P656">
        <v>3</v>
      </c>
      <c r="Q656">
        <v>3</v>
      </c>
      <c r="R656">
        <v>3</v>
      </c>
      <c r="S656">
        <v>3</v>
      </c>
      <c r="T656">
        <v>4</v>
      </c>
      <c r="U656">
        <v>4</v>
      </c>
      <c r="V656">
        <v>4</v>
      </c>
      <c r="W656">
        <v>4</v>
      </c>
      <c r="X656">
        <v>3</v>
      </c>
      <c r="Y656">
        <v>3</v>
      </c>
      <c r="Z656">
        <v>3</v>
      </c>
      <c r="AA656">
        <v>1</v>
      </c>
      <c r="AB656">
        <v>1</v>
      </c>
      <c r="AC656">
        <v>3</v>
      </c>
      <c r="AD656">
        <v>4</v>
      </c>
      <c r="AE656">
        <v>3</v>
      </c>
      <c r="AF656">
        <v>3</v>
      </c>
      <c r="AG656">
        <v>3</v>
      </c>
      <c r="AH656">
        <v>2</v>
      </c>
      <c r="AI656">
        <v>3</v>
      </c>
      <c r="AJ656">
        <v>4</v>
      </c>
      <c r="AK656">
        <v>4</v>
      </c>
      <c r="AQ656">
        <v>6.67</v>
      </c>
      <c r="AR656">
        <v>6.67</v>
      </c>
      <c r="AS656">
        <v>10</v>
      </c>
      <c r="AT656">
        <v>3.33</v>
      </c>
      <c r="AU656">
        <v>6.67</v>
      </c>
      <c r="AV656">
        <v>3.33</v>
      </c>
      <c r="AW656">
        <v>6.67</v>
      </c>
      <c r="AX656">
        <v>6.67</v>
      </c>
      <c r="AY656">
        <v>6.67</v>
      </c>
      <c r="AZ656">
        <v>3.33</v>
      </c>
      <c r="BA656">
        <v>10</v>
      </c>
      <c r="BB656">
        <v>10</v>
      </c>
      <c r="BC656">
        <v>10</v>
      </c>
      <c r="BD656">
        <v>10</v>
      </c>
      <c r="BE656">
        <v>6.67</v>
      </c>
      <c r="BF656">
        <v>6.67</v>
      </c>
      <c r="BG656">
        <v>6.67</v>
      </c>
      <c r="BH656">
        <v>10</v>
      </c>
      <c r="BI656">
        <v>10</v>
      </c>
      <c r="BJ656">
        <v>6.67</v>
      </c>
      <c r="BK656">
        <v>10</v>
      </c>
      <c r="BL656">
        <v>6.67</v>
      </c>
      <c r="BM656">
        <v>6.67</v>
      </c>
      <c r="BN656">
        <v>6.67</v>
      </c>
      <c r="BO656">
        <v>3.33</v>
      </c>
      <c r="BP656">
        <v>6.67</v>
      </c>
      <c r="BQ656">
        <v>10</v>
      </c>
      <c r="BR656">
        <v>10</v>
      </c>
      <c r="BS656">
        <v>8.3350000000000009</v>
      </c>
      <c r="BT656">
        <v>7.78</v>
      </c>
      <c r="BU656">
        <v>6.665</v>
      </c>
      <c r="BV656">
        <v>5</v>
      </c>
      <c r="BW656">
        <v>6.67</v>
      </c>
      <c r="BX656">
        <v>7.7800000000000011</v>
      </c>
      <c r="BY656">
        <v>8.3350000000000009</v>
      </c>
      <c r="BZ656">
        <v>5</v>
      </c>
      <c r="CA656">
        <v>10</v>
      </c>
      <c r="CB656">
        <v>6.67</v>
      </c>
    </row>
    <row r="657" spans="2:80" x14ac:dyDescent="0.35">
      <c r="B657" t="s">
        <v>383</v>
      </c>
      <c r="C657" t="s">
        <v>127</v>
      </c>
      <c r="D657" t="s">
        <v>135</v>
      </c>
      <c r="E657" t="s">
        <v>366</v>
      </c>
      <c r="G657" t="s">
        <v>126</v>
      </c>
      <c r="H657">
        <v>2021</v>
      </c>
      <c r="I657" t="s">
        <v>176</v>
      </c>
      <c r="J657">
        <v>3</v>
      </c>
      <c r="K657">
        <v>3</v>
      </c>
      <c r="L657">
        <v>3</v>
      </c>
      <c r="M657">
        <v>1</v>
      </c>
      <c r="N657">
        <v>4</v>
      </c>
      <c r="O657">
        <v>3</v>
      </c>
      <c r="P657">
        <v>5</v>
      </c>
      <c r="Q657">
        <v>4</v>
      </c>
      <c r="R657">
        <v>4</v>
      </c>
      <c r="S657">
        <v>3</v>
      </c>
      <c r="T657">
        <v>4</v>
      </c>
      <c r="U657">
        <v>3</v>
      </c>
      <c r="V657">
        <v>4</v>
      </c>
      <c r="W657">
        <v>3</v>
      </c>
      <c r="X657">
        <v>4</v>
      </c>
      <c r="Y657">
        <v>4</v>
      </c>
      <c r="Z657">
        <v>4</v>
      </c>
      <c r="AA657">
        <v>1</v>
      </c>
      <c r="AB657">
        <v>1</v>
      </c>
      <c r="AC657">
        <v>4</v>
      </c>
      <c r="AD657">
        <v>4</v>
      </c>
      <c r="AE657">
        <v>3</v>
      </c>
      <c r="AF657">
        <v>1</v>
      </c>
      <c r="AG657">
        <v>4</v>
      </c>
      <c r="AH657">
        <v>3</v>
      </c>
      <c r="AI657">
        <v>2</v>
      </c>
      <c r="AJ657">
        <v>3</v>
      </c>
      <c r="AK657">
        <v>3</v>
      </c>
      <c r="AQ657">
        <v>6.67</v>
      </c>
      <c r="AR657">
        <v>6.67</v>
      </c>
      <c r="AS657">
        <v>6.67</v>
      </c>
      <c r="AT657">
        <v>10</v>
      </c>
      <c r="AU657">
        <v>10</v>
      </c>
      <c r="AV657">
        <v>6.67</v>
      </c>
      <c r="AW657" t="s">
        <v>59</v>
      </c>
      <c r="AX657">
        <v>10</v>
      </c>
      <c r="AY657">
        <v>10</v>
      </c>
      <c r="AZ657">
        <v>3.33</v>
      </c>
      <c r="BA657">
        <v>10</v>
      </c>
      <c r="BB657">
        <v>6.67</v>
      </c>
      <c r="BC657">
        <v>10</v>
      </c>
      <c r="BD657">
        <v>6.67</v>
      </c>
      <c r="BE657">
        <v>10</v>
      </c>
      <c r="BF657">
        <v>10</v>
      </c>
      <c r="BG657">
        <v>10</v>
      </c>
      <c r="BH657">
        <v>10</v>
      </c>
      <c r="BI657">
        <v>10</v>
      </c>
      <c r="BJ657">
        <v>10</v>
      </c>
      <c r="BK657">
        <v>10</v>
      </c>
      <c r="BL657">
        <v>6.67</v>
      </c>
      <c r="BM657">
        <v>0</v>
      </c>
      <c r="BN657">
        <v>10</v>
      </c>
      <c r="BO657">
        <v>6.67</v>
      </c>
      <c r="BP657">
        <v>3.33</v>
      </c>
      <c r="BQ657">
        <v>6.67</v>
      </c>
      <c r="BR657">
        <v>6.67</v>
      </c>
      <c r="BS657">
        <v>8.3350000000000009</v>
      </c>
      <c r="BT657">
        <v>6.669999999999999</v>
      </c>
      <c r="BU657">
        <v>10</v>
      </c>
      <c r="BV657">
        <v>8.3350000000000009</v>
      </c>
      <c r="BW657">
        <v>10</v>
      </c>
      <c r="BX657">
        <v>5.5566666666666675</v>
      </c>
      <c r="BY657">
        <v>10</v>
      </c>
      <c r="BZ657">
        <v>3.33</v>
      </c>
      <c r="CA657">
        <v>10</v>
      </c>
      <c r="CB657">
        <v>8.3350000000000009</v>
      </c>
    </row>
    <row r="658" spans="2:80" x14ac:dyDescent="0.35">
      <c r="B658" t="s">
        <v>426</v>
      </c>
      <c r="C658" t="s">
        <v>127</v>
      </c>
      <c r="D658" t="s">
        <v>137</v>
      </c>
      <c r="E658" t="s">
        <v>362</v>
      </c>
      <c r="G658" t="s">
        <v>126</v>
      </c>
      <c r="H658">
        <v>2022</v>
      </c>
      <c r="I658" t="s">
        <v>177</v>
      </c>
      <c r="J658">
        <v>3</v>
      </c>
      <c r="K658">
        <v>3</v>
      </c>
      <c r="L658">
        <v>3</v>
      </c>
      <c r="M658">
        <v>1</v>
      </c>
      <c r="N658">
        <v>4</v>
      </c>
      <c r="O658">
        <v>4</v>
      </c>
      <c r="P658">
        <v>3</v>
      </c>
      <c r="Q658">
        <v>2</v>
      </c>
      <c r="R658">
        <v>3</v>
      </c>
      <c r="S658">
        <v>3</v>
      </c>
      <c r="T658">
        <v>4</v>
      </c>
      <c r="U658">
        <v>4</v>
      </c>
      <c r="V658">
        <v>3</v>
      </c>
      <c r="W658">
        <v>3</v>
      </c>
      <c r="X658">
        <v>4</v>
      </c>
      <c r="Y658">
        <v>4</v>
      </c>
      <c r="Z658">
        <v>3</v>
      </c>
      <c r="AA658">
        <v>1</v>
      </c>
      <c r="AB658">
        <v>1</v>
      </c>
      <c r="AC658">
        <v>4</v>
      </c>
      <c r="AD658">
        <v>4</v>
      </c>
      <c r="AE658">
        <v>4</v>
      </c>
      <c r="AF658">
        <v>4</v>
      </c>
      <c r="AG658">
        <v>3</v>
      </c>
      <c r="AH658">
        <v>3</v>
      </c>
      <c r="AI658">
        <v>4</v>
      </c>
      <c r="AJ658">
        <v>4</v>
      </c>
      <c r="AL658">
        <v>4</v>
      </c>
      <c r="AM658">
        <v>2</v>
      </c>
      <c r="AN658">
        <v>2</v>
      </c>
      <c r="AO658">
        <v>1</v>
      </c>
      <c r="AP658">
        <v>2</v>
      </c>
      <c r="BS658" t="s">
        <v>462</v>
      </c>
      <c r="BT658" t="s">
        <v>462</v>
      </c>
      <c r="BU658" t="s">
        <v>462</v>
      </c>
      <c r="BV658" t="s">
        <v>462</v>
      </c>
      <c r="BW658" t="s">
        <v>462</v>
      </c>
      <c r="BX658" t="s">
        <v>462</v>
      </c>
      <c r="BY658" t="s">
        <v>462</v>
      </c>
      <c r="BZ658" t="s">
        <v>462</v>
      </c>
      <c r="CA658" t="s">
        <v>462</v>
      </c>
      <c r="CB658" t="s">
        <v>462</v>
      </c>
    </row>
    <row r="659" spans="2:80" x14ac:dyDescent="0.35">
      <c r="B659" t="s">
        <v>426</v>
      </c>
      <c r="C659" t="s">
        <v>127</v>
      </c>
      <c r="D659" t="s">
        <v>135</v>
      </c>
      <c r="E659" t="s">
        <v>362</v>
      </c>
      <c r="G659" t="s">
        <v>126</v>
      </c>
      <c r="H659">
        <v>2022</v>
      </c>
      <c r="I659" t="s">
        <v>176</v>
      </c>
      <c r="J659">
        <v>3</v>
      </c>
      <c r="K659">
        <v>3</v>
      </c>
      <c r="L659">
        <v>3</v>
      </c>
      <c r="M659">
        <v>2</v>
      </c>
      <c r="N659">
        <v>4</v>
      </c>
      <c r="O659">
        <v>5</v>
      </c>
      <c r="P659">
        <v>1</v>
      </c>
      <c r="Q659">
        <v>1</v>
      </c>
      <c r="R659">
        <v>2</v>
      </c>
      <c r="S659">
        <v>4</v>
      </c>
      <c r="T659">
        <v>4</v>
      </c>
      <c r="U659">
        <v>5</v>
      </c>
      <c r="V659">
        <v>1</v>
      </c>
      <c r="W659">
        <v>1</v>
      </c>
      <c r="X659">
        <v>4</v>
      </c>
      <c r="Y659">
        <v>1</v>
      </c>
      <c r="Z659">
        <v>1</v>
      </c>
      <c r="AA659">
        <v>4</v>
      </c>
      <c r="AC659">
        <v>1</v>
      </c>
      <c r="AD659">
        <v>4</v>
      </c>
      <c r="AE659">
        <v>1</v>
      </c>
      <c r="AF659">
        <v>1</v>
      </c>
      <c r="AG659">
        <v>1</v>
      </c>
      <c r="AH659">
        <v>1</v>
      </c>
      <c r="AI659">
        <v>1</v>
      </c>
      <c r="AJ659">
        <v>1</v>
      </c>
      <c r="AL659">
        <v>1</v>
      </c>
      <c r="AM659">
        <v>3</v>
      </c>
      <c r="AN659">
        <v>1</v>
      </c>
      <c r="AO659">
        <v>1</v>
      </c>
      <c r="AP659">
        <v>1</v>
      </c>
      <c r="BS659" t="s">
        <v>462</v>
      </c>
      <c r="BT659" t="s">
        <v>462</v>
      </c>
      <c r="BU659" t="s">
        <v>462</v>
      </c>
      <c r="BV659" t="s">
        <v>462</v>
      </c>
      <c r="BW659" t="s">
        <v>462</v>
      </c>
      <c r="BX659" t="s">
        <v>462</v>
      </c>
      <c r="BY659" t="s">
        <v>462</v>
      </c>
      <c r="BZ659" t="s">
        <v>462</v>
      </c>
      <c r="CA659" t="s">
        <v>462</v>
      </c>
      <c r="CB659" t="s">
        <v>462</v>
      </c>
    </row>
    <row r="660" spans="2:80" x14ac:dyDescent="0.35">
      <c r="B660" t="s">
        <v>383</v>
      </c>
      <c r="C660" t="s">
        <v>127</v>
      </c>
      <c r="D660" t="s">
        <v>135</v>
      </c>
      <c r="E660" t="s">
        <v>366</v>
      </c>
      <c r="G660" t="s">
        <v>126</v>
      </c>
      <c r="H660">
        <v>2021</v>
      </c>
      <c r="I660" t="s">
        <v>176</v>
      </c>
      <c r="J660">
        <v>3</v>
      </c>
      <c r="K660">
        <v>3</v>
      </c>
      <c r="L660">
        <v>3</v>
      </c>
      <c r="M660">
        <v>1</v>
      </c>
      <c r="N660">
        <v>4</v>
      </c>
      <c r="O660">
        <v>4</v>
      </c>
      <c r="P660">
        <v>3</v>
      </c>
      <c r="Q660">
        <v>2</v>
      </c>
      <c r="R660">
        <v>3</v>
      </c>
      <c r="S660">
        <v>3</v>
      </c>
      <c r="T660">
        <v>3</v>
      </c>
      <c r="U660">
        <v>5</v>
      </c>
      <c r="V660">
        <v>3</v>
      </c>
      <c r="W660">
        <v>3</v>
      </c>
      <c r="X660">
        <v>4</v>
      </c>
      <c r="Y660">
        <v>4</v>
      </c>
      <c r="Z660">
        <v>3</v>
      </c>
      <c r="AA660">
        <v>1</v>
      </c>
      <c r="AB660">
        <v>4</v>
      </c>
      <c r="AC660">
        <v>4</v>
      </c>
      <c r="AD660">
        <v>4</v>
      </c>
      <c r="AE660">
        <v>3</v>
      </c>
      <c r="AF660">
        <v>3</v>
      </c>
      <c r="AG660">
        <v>4</v>
      </c>
      <c r="AH660">
        <v>4</v>
      </c>
      <c r="AI660">
        <v>4</v>
      </c>
      <c r="AJ660">
        <v>4</v>
      </c>
      <c r="AK660">
        <v>4</v>
      </c>
      <c r="AQ660">
        <v>6.67</v>
      </c>
      <c r="AR660">
        <v>6.67</v>
      </c>
      <c r="AS660">
        <v>6.67</v>
      </c>
      <c r="AT660">
        <v>10</v>
      </c>
      <c r="AU660">
        <v>10</v>
      </c>
      <c r="AV660">
        <v>10</v>
      </c>
      <c r="AW660">
        <v>6.67</v>
      </c>
      <c r="AX660">
        <v>3.33</v>
      </c>
      <c r="AY660">
        <v>6.67</v>
      </c>
      <c r="AZ660">
        <v>3.33</v>
      </c>
      <c r="BA660">
        <v>6.67</v>
      </c>
      <c r="BB660" t="s">
        <v>59</v>
      </c>
      <c r="BC660">
        <v>6.67</v>
      </c>
      <c r="BD660">
        <v>6.67</v>
      </c>
      <c r="BE660">
        <v>10</v>
      </c>
      <c r="BF660">
        <v>10</v>
      </c>
      <c r="BG660">
        <v>6.67</v>
      </c>
      <c r="BH660">
        <v>10</v>
      </c>
      <c r="BI660">
        <v>0</v>
      </c>
      <c r="BJ660">
        <v>10</v>
      </c>
      <c r="BK660">
        <v>10</v>
      </c>
      <c r="BL660">
        <v>6.67</v>
      </c>
      <c r="BM660">
        <v>6.67</v>
      </c>
      <c r="BN660">
        <v>10</v>
      </c>
      <c r="BO660">
        <v>10</v>
      </c>
      <c r="BP660">
        <v>10</v>
      </c>
      <c r="BQ660">
        <v>10</v>
      </c>
      <c r="BR660">
        <v>10</v>
      </c>
      <c r="BS660">
        <v>10</v>
      </c>
      <c r="BT660">
        <v>6.669999999999999</v>
      </c>
      <c r="BU660">
        <v>8.3350000000000009</v>
      </c>
      <c r="BV660">
        <v>10</v>
      </c>
      <c r="BW660">
        <v>5</v>
      </c>
      <c r="BX660">
        <v>7.7800000000000011</v>
      </c>
      <c r="BY660">
        <v>6.67</v>
      </c>
      <c r="BZ660">
        <v>5</v>
      </c>
      <c r="CA660">
        <v>6.666666666666667</v>
      </c>
      <c r="CB660">
        <v>8.3350000000000009</v>
      </c>
    </row>
    <row r="661" spans="2:80" x14ac:dyDescent="0.35">
      <c r="B661" t="s">
        <v>428</v>
      </c>
      <c r="C661" t="s">
        <v>127</v>
      </c>
      <c r="D661" t="s">
        <v>135</v>
      </c>
      <c r="E661" t="s">
        <v>364</v>
      </c>
      <c r="G661" t="s">
        <v>126</v>
      </c>
      <c r="H661">
        <v>2022</v>
      </c>
      <c r="I661" t="s">
        <v>177</v>
      </c>
      <c r="J661">
        <v>3</v>
      </c>
      <c r="L661">
        <v>3</v>
      </c>
      <c r="M661">
        <v>5</v>
      </c>
      <c r="N661">
        <v>3</v>
      </c>
      <c r="O661">
        <v>2</v>
      </c>
      <c r="P661">
        <v>3</v>
      </c>
      <c r="Q661">
        <v>1</v>
      </c>
      <c r="R661">
        <v>3</v>
      </c>
      <c r="S661">
        <v>5</v>
      </c>
      <c r="T661">
        <v>4</v>
      </c>
      <c r="U661">
        <v>3</v>
      </c>
      <c r="V661">
        <v>3</v>
      </c>
      <c r="W661">
        <v>3</v>
      </c>
      <c r="X661">
        <v>3</v>
      </c>
      <c r="Y661">
        <v>3</v>
      </c>
      <c r="Z661">
        <v>5</v>
      </c>
      <c r="AA661">
        <v>1</v>
      </c>
      <c r="AB661">
        <v>1</v>
      </c>
      <c r="AC661">
        <v>4</v>
      </c>
      <c r="AD661">
        <v>4</v>
      </c>
      <c r="AE661">
        <v>4</v>
      </c>
      <c r="AF661">
        <v>3</v>
      </c>
      <c r="AG661">
        <v>3</v>
      </c>
      <c r="AH661">
        <v>3</v>
      </c>
      <c r="AI661">
        <v>3</v>
      </c>
      <c r="AJ661">
        <v>3</v>
      </c>
      <c r="AL661">
        <v>4</v>
      </c>
      <c r="AM661">
        <v>1</v>
      </c>
      <c r="AN661">
        <v>1</v>
      </c>
      <c r="AO661">
        <v>1</v>
      </c>
      <c r="AP661">
        <v>2</v>
      </c>
      <c r="BS661" t="s">
        <v>462</v>
      </c>
      <c r="BT661" t="s">
        <v>462</v>
      </c>
      <c r="BU661" t="s">
        <v>462</v>
      </c>
      <c r="BV661" t="s">
        <v>462</v>
      </c>
      <c r="BW661" t="s">
        <v>462</v>
      </c>
      <c r="BX661" t="s">
        <v>462</v>
      </c>
      <c r="BY661" t="s">
        <v>462</v>
      </c>
      <c r="BZ661" t="s">
        <v>462</v>
      </c>
      <c r="CA661" t="s">
        <v>462</v>
      </c>
      <c r="CB661" t="s">
        <v>462</v>
      </c>
    </row>
    <row r="662" spans="2:80" x14ac:dyDescent="0.35">
      <c r="B662" t="s">
        <v>428</v>
      </c>
      <c r="C662" t="s">
        <v>127</v>
      </c>
      <c r="D662" t="s">
        <v>142</v>
      </c>
      <c r="E662" t="s">
        <v>359</v>
      </c>
      <c r="G662" t="s">
        <v>126</v>
      </c>
      <c r="H662">
        <v>2022</v>
      </c>
      <c r="I662" t="s">
        <v>176</v>
      </c>
      <c r="J662">
        <v>3</v>
      </c>
      <c r="K662">
        <v>3</v>
      </c>
      <c r="L662">
        <v>3</v>
      </c>
      <c r="M662">
        <v>2</v>
      </c>
      <c r="N662">
        <v>3</v>
      </c>
      <c r="O662">
        <v>3</v>
      </c>
      <c r="P662">
        <v>3</v>
      </c>
      <c r="Q662">
        <v>3</v>
      </c>
      <c r="R662">
        <v>3</v>
      </c>
      <c r="S662">
        <v>3</v>
      </c>
      <c r="T662">
        <v>4</v>
      </c>
      <c r="U662">
        <v>4</v>
      </c>
      <c r="V662">
        <v>3</v>
      </c>
      <c r="W662">
        <v>4</v>
      </c>
      <c r="X662">
        <v>4</v>
      </c>
      <c r="Y662">
        <v>3</v>
      </c>
      <c r="Z662">
        <v>3</v>
      </c>
      <c r="AA662">
        <v>1</v>
      </c>
      <c r="AB662">
        <v>1</v>
      </c>
      <c r="AC662">
        <v>4</v>
      </c>
      <c r="AD662">
        <v>3</v>
      </c>
      <c r="AE662">
        <v>3</v>
      </c>
      <c r="AF662">
        <v>4</v>
      </c>
      <c r="AG662">
        <v>4</v>
      </c>
      <c r="AH662">
        <v>4</v>
      </c>
      <c r="AI662">
        <v>3</v>
      </c>
      <c r="AJ662">
        <v>4</v>
      </c>
      <c r="AL662">
        <v>4</v>
      </c>
      <c r="AM662">
        <v>1</v>
      </c>
      <c r="AN662">
        <v>2</v>
      </c>
      <c r="AO662">
        <v>1</v>
      </c>
      <c r="AP662">
        <v>1</v>
      </c>
      <c r="BS662" t="s">
        <v>462</v>
      </c>
      <c r="BT662" t="s">
        <v>462</v>
      </c>
      <c r="BU662" t="s">
        <v>462</v>
      </c>
      <c r="BV662" t="s">
        <v>462</v>
      </c>
      <c r="BW662" t="s">
        <v>462</v>
      </c>
      <c r="BX662" t="s">
        <v>462</v>
      </c>
      <c r="BY662" t="s">
        <v>462</v>
      </c>
      <c r="BZ662" t="s">
        <v>462</v>
      </c>
      <c r="CA662" t="s">
        <v>462</v>
      </c>
      <c r="CB662" t="s">
        <v>462</v>
      </c>
    </row>
    <row r="663" spans="2:80" x14ac:dyDescent="0.35">
      <c r="B663" t="s">
        <v>383</v>
      </c>
      <c r="C663" t="s">
        <v>127</v>
      </c>
      <c r="D663" t="s">
        <v>135</v>
      </c>
      <c r="E663" t="s">
        <v>366</v>
      </c>
      <c r="G663" t="s">
        <v>126</v>
      </c>
      <c r="H663">
        <v>2021</v>
      </c>
      <c r="I663" t="s">
        <v>177</v>
      </c>
      <c r="J663">
        <v>3</v>
      </c>
      <c r="K663">
        <v>2</v>
      </c>
      <c r="L663">
        <v>1</v>
      </c>
      <c r="M663">
        <v>3</v>
      </c>
      <c r="N663">
        <v>5</v>
      </c>
      <c r="O663">
        <v>1</v>
      </c>
      <c r="P663">
        <v>4</v>
      </c>
      <c r="Q663">
        <v>4</v>
      </c>
      <c r="R663">
        <v>4</v>
      </c>
      <c r="S663">
        <v>3</v>
      </c>
      <c r="T663">
        <v>4</v>
      </c>
      <c r="U663">
        <v>4</v>
      </c>
      <c r="V663">
        <v>4</v>
      </c>
      <c r="W663">
        <v>4</v>
      </c>
      <c r="X663">
        <v>4</v>
      </c>
      <c r="Y663">
        <v>4</v>
      </c>
      <c r="Z663">
        <v>4</v>
      </c>
      <c r="AA663">
        <v>1</v>
      </c>
      <c r="AB663">
        <v>1</v>
      </c>
      <c r="AC663">
        <v>4</v>
      </c>
      <c r="AD663">
        <v>4</v>
      </c>
      <c r="AE663">
        <v>4</v>
      </c>
      <c r="AF663">
        <v>1</v>
      </c>
      <c r="AG663">
        <v>4</v>
      </c>
      <c r="AH663">
        <v>3</v>
      </c>
      <c r="AI663">
        <v>1</v>
      </c>
      <c r="AJ663">
        <v>4</v>
      </c>
      <c r="AK663">
        <v>3</v>
      </c>
      <c r="AQ663">
        <v>6.67</v>
      </c>
      <c r="AR663">
        <v>3.33</v>
      </c>
      <c r="AS663">
        <v>0</v>
      </c>
      <c r="AT663">
        <v>3.33</v>
      </c>
      <c r="AU663" t="s">
        <v>59</v>
      </c>
      <c r="AV663">
        <v>0</v>
      </c>
      <c r="AW663">
        <v>10</v>
      </c>
      <c r="AX663">
        <v>10</v>
      </c>
      <c r="AY663">
        <v>10</v>
      </c>
      <c r="AZ663">
        <v>3.33</v>
      </c>
      <c r="BA663">
        <v>10</v>
      </c>
      <c r="BB663">
        <v>10</v>
      </c>
      <c r="BC663">
        <v>10</v>
      </c>
      <c r="BD663">
        <v>10</v>
      </c>
      <c r="BE663">
        <v>10</v>
      </c>
      <c r="BF663">
        <v>10</v>
      </c>
      <c r="BG663">
        <v>10</v>
      </c>
      <c r="BH663">
        <v>10</v>
      </c>
      <c r="BI663">
        <v>10</v>
      </c>
      <c r="BJ663">
        <v>10</v>
      </c>
      <c r="BK663">
        <v>10</v>
      </c>
      <c r="BL663">
        <v>10</v>
      </c>
      <c r="BM663">
        <v>0</v>
      </c>
      <c r="BN663">
        <v>10</v>
      </c>
      <c r="BO663">
        <v>6.67</v>
      </c>
      <c r="BP663">
        <v>0</v>
      </c>
      <c r="BQ663">
        <v>10</v>
      </c>
      <c r="BR663">
        <v>6.67</v>
      </c>
      <c r="BS663">
        <v>10</v>
      </c>
      <c r="BT663">
        <v>3.3333333333333335</v>
      </c>
      <c r="BU663">
        <v>6.665</v>
      </c>
      <c r="BV663">
        <v>5</v>
      </c>
      <c r="BW663">
        <v>10</v>
      </c>
      <c r="BX663">
        <v>6.666666666666667</v>
      </c>
      <c r="BY663">
        <v>10</v>
      </c>
      <c r="BZ663">
        <v>6.665</v>
      </c>
      <c r="CA663">
        <v>10</v>
      </c>
      <c r="CB663">
        <v>10</v>
      </c>
    </row>
    <row r="664" spans="2:80" x14ac:dyDescent="0.35">
      <c r="B664" t="s">
        <v>428</v>
      </c>
      <c r="C664" t="s">
        <v>127</v>
      </c>
      <c r="D664" t="s">
        <v>377</v>
      </c>
      <c r="E664" t="s">
        <v>359</v>
      </c>
      <c r="G664" t="s">
        <v>126</v>
      </c>
      <c r="H664">
        <v>2022</v>
      </c>
      <c r="I664" t="s">
        <v>176</v>
      </c>
      <c r="J664">
        <v>3</v>
      </c>
      <c r="K664">
        <v>4</v>
      </c>
      <c r="L664">
        <v>4</v>
      </c>
      <c r="M664">
        <v>2</v>
      </c>
      <c r="N664">
        <v>4</v>
      </c>
      <c r="O664">
        <v>3</v>
      </c>
      <c r="P664">
        <v>2</v>
      </c>
      <c r="Q664">
        <v>5</v>
      </c>
      <c r="R664">
        <v>4</v>
      </c>
      <c r="S664">
        <v>2</v>
      </c>
      <c r="T664">
        <v>4</v>
      </c>
      <c r="U664">
        <v>4</v>
      </c>
      <c r="V664">
        <v>4</v>
      </c>
      <c r="W664">
        <v>4</v>
      </c>
      <c r="X664">
        <v>4</v>
      </c>
      <c r="Y664">
        <v>3</v>
      </c>
      <c r="Z664">
        <v>3</v>
      </c>
      <c r="AA664">
        <v>3</v>
      </c>
      <c r="AB664">
        <v>1</v>
      </c>
      <c r="AC664">
        <v>4</v>
      </c>
      <c r="AD664">
        <v>3</v>
      </c>
      <c r="AE664">
        <v>4</v>
      </c>
      <c r="AF664">
        <v>4</v>
      </c>
      <c r="AG664">
        <v>3</v>
      </c>
      <c r="AH664">
        <v>4</v>
      </c>
      <c r="AI664">
        <v>4</v>
      </c>
      <c r="AJ664">
        <v>4</v>
      </c>
      <c r="AL664">
        <v>3</v>
      </c>
      <c r="AM664">
        <v>1</v>
      </c>
      <c r="AN664">
        <v>1</v>
      </c>
      <c r="AO664">
        <v>1</v>
      </c>
      <c r="AP664">
        <v>2</v>
      </c>
      <c r="BS664" t="s">
        <v>462</v>
      </c>
      <c r="BT664" t="s">
        <v>462</v>
      </c>
      <c r="BU664" t="s">
        <v>462</v>
      </c>
      <c r="BV664" t="s">
        <v>462</v>
      </c>
      <c r="BW664" t="s">
        <v>462</v>
      </c>
      <c r="BX664" t="s">
        <v>462</v>
      </c>
      <c r="BY664" t="s">
        <v>462</v>
      </c>
      <c r="BZ664" t="s">
        <v>462</v>
      </c>
      <c r="CA664" t="s">
        <v>462</v>
      </c>
      <c r="CB664" t="s">
        <v>462</v>
      </c>
    </row>
    <row r="665" spans="2:80" x14ac:dyDescent="0.35">
      <c r="B665" t="s">
        <v>383</v>
      </c>
      <c r="C665" t="s">
        <v>127</v>
      </c>
      <c r="D665" t="s">
        <v>135</v>
      </c>
      <c r="E665" t="s">
        <v>366</v>
      </c>
      <c r="G665" t="s">
        <v>126</v>
      </c>
      <c r="H665">
        <v>2021</v>
      </c>
      <c r="I665" t="s">
        <v>176</v>
      </c>
      <c r="J665">
        <v>3</v>
      </c>
      <c r="K665">
        <v>2</v>
      </c>
      <c r="L665">
        <v>2</v>
      </c>
      <c r="M665">
        <v>2</v>
      </c>
      <c r="N665">
        <v>4</v>
      </c>
      <c r="O665">
        <v>3</v>
      </c>
      <c r="P665">
        <v>1</v>
      </c>
      <c r="Q665">
        <v>4</v>
      </c>
      <c r="R665">
        <v>3</v>
      </c>
      <c r="S665">
        <v>4</v>
      </c>
      <c r="T665">
        <v>3</v>
      </c>
      <c r="U665">
        <v>4</v>
      </c>
      <c r="V665">
        <v>4</v>
      </c>
      <c r="W665">
        <v>2</v>
      </c>
      <c r="X665">
        <v>4</v>
      </c>
      <c r="Y665">
        <v>1</v>
      </c>
      <c r="Z665">
        <v>3</v>
      </c>
      <c r="AA665">
        <v>1</v>
      </c>
      <c r="AB665">
        <v>1</v>
      </c>
      <c r="AC665">
        <v>5</v>
      </c>
      <c r="AD665">
        <v>2</v>
      </c>
      <c r="AE665">
        <v>1</v>
      </c>
      <c r="AF665">
        <v>1</v>
      </c>
      <c r="AG665">
        <v>2</v>
      </c>
      <c r="AH665">
        <v>2</v>
      </c>
      <c r="AI665">
        <v>1</v>
      </c>
      <c r="AJ665">
        <v>4</v>
      </c>
      <c r="AK665">
        <v>2</v>
      </c>
      <c r="AQ665">
        <v>6.67</v>
      </c>
      <c r="AR665">
        <v>3.33</v>
      </c>
      <c r="AS665">
        <v>3.33</v>
      </c>
      <c r="AT665">
        <v>6.67</v>
      </c>
      <c r="AU665">
        <v>10</v>
      </c>
      <c r="AV665">
        <v>6.67</v>
      </c>
      <c r="AW665">
        <v>0</v>
      </c>
      <c r="AX665">
        <v>10</v>
      </c>
      <c r="AY665">
        <v>6.67</v>
      </c>
      <c r="AZ665">
        <v>0</v>
      </c>
      <c r="BA665">
        <v>6.67</v>
      </c>
      <c r="BB665">
        <v>10</v>
      </c>
      <c r="BC665">
        <v>10</v>
      </c>
      <c r="BD665">
        <v>3.33</v>
      </c>
      <c r="BE665">
        <v>10</v>
      </c>
      <c r="BF665">
        <v>0</v>
      </c>
      <c r="BG665">
        <v>6.67</v>
      </c>
      <c r="BH665">
        <v>10</v>
      </c>
      <c r="BI665">
        <v>10</v>
      </c>
      <c r="BJ665" t="s">
        <v>59</v>
      </c>
      <c r="BK665">
        <v>3.33</v>
      </c>
      <c r="BL665">
        <v>0</v>
      </c>
      <c r="BM665">
        <v>0</v>
      </c>
      <c r="BN665">
        <v>3.33</v>
      </c>
      <c r="BO665">
        <v>3.33</v>
      </c>
      <c r="BP665">
        <v>0</v>
      </c>
      <c r="BQ665">
        <v>10</v>
      </c>
      <c r="BR665">
        <v>3.33</v>
      </c>
      <c r="BS665">
        <v>10</v>
      </c>
      <c r="BT665">
        <v>4.4433333333333334</v>
      </c>
      <c r="BU665">
        <v>6.67</v>
      </c>
      <c r="BV665">
        <v>8.3350000000000009</v>
      </c>
      <c r="BW665">
        <v>8.3350000000000009</v>
      </c>
      <c r="BX665">
        <v>1.1100000000000001</v>
      </c>
      <c r="BY665">
        <v>8.3350000000000009</v>
      </c>
      <c r="BZ665">
        <v>0</v>
      </c>
      <c r="CA665">
        <v>7.7766666666666664</v>
      </c>
      <c r="CB665">
        <v>0</v>
      </c>
    </row>
    <row r="666" spans="2:80" x14ac:dyDescent="0.35">
      <c r="B666" t="s">
        <v>383</v>
      </c>
      <c r="C666" t="s">
        <v>127</v>
      </c>
      <c r="D666" t="s">
        <v>135</v>
      </c>
      <c r="E666" t="s">
        <v>366</v>
      </c>
      <c r="G666" t="s">
        <v>126</v>
      </c>
      <c r="H666">
        <v>2021</v>
      </c>
      <c r="I666" t="s">
        <v>176</v>
      </c>
      <c r="J666">
        <v>3</v>
      </c>
      <c r="K666">
        <v>4</v>
      </c>
      <c r="L666">
        <v>4</v>
      </c>
      <c r="M666">
        <v>2</v>
      </c>
      <c r="N666">
        <v>4</v>
      </c>
      <c r="O666">
        <v>4</v>
      </c>
      <c r="P666">
        <v>3</v>
      </c>
      <c r="Q666">
        <v>3</v>
      </c>
      <c r="R666">
        <v>4</v>
      </c>
      <c r="S666">
        <v>2</v>
      </c>
      <c r="T666">
        <v>4</v>
      </c>
      <c r="U666">
        <v>4</v>
      </c>
      <c r="V666">
        <v>4</v>
      </c>
      <c r="W666">
        <v>4</v>
      </c>
      <c r="X666">
        <v>4</v>
      </c>
      <c r="Y666">
        <v>4</v>
      </c>
      <c r="Z666">
        <v>3</v>
      </c>
      <c r="AA666">
        <v>1</v>
      </c>
      <c r="AB666">
        <v>1</v>
      </c>
      <c r="AC666">
        <v>4</v>
      </c>
      <c r="AD666">
        <v>4</v>
      </c>
      <c r="AE666">
        <v>4</v>
      </c>
      <c r="AF666">
        <v>4</v>
      </c>
      <c r="AG666">
        <v>4</v>
      </c>
      <c r="AH666">
        <v>4</v>
      </c>
      <c r="AI666">
        <v>4</v>
      </c>
      <c r="AJ666">
        <v>4</v>
      </c>
      <c r="AK666">
        <v>4</v>
      </c>
      <c r="AQ666">
        <v>6.67</v>
      </c>
      <c r="AR666">
        <v>10</v>
      </c>
      <c r="AS666">
        <v>10</v>
      </c>
      <c r="AT666">
        <v>6.67</v>
      </c>
      <c r="AU666">
        <v>10</v>
      </c>
      <c r="AV666">
        <v>10</v>
      </c>
      <c r="AW666">
        <v>6.67</v>
      </c>
      <c r="AX666">
        <v>6.67</v>
      </c>
      <c r="AY666">
        <v>10</v>
      </c>
      <c r="AZ666">
        <v>6.67</v>
      </c>
      <c r="BA666">
        <v>10</v>
      </c>
      <c r="BB666">
        <v>10</v>
      </c>
      <c r="BC666">
        <v>10</v>
      </c>
      <c r="BD666">
        <v>10</v>
      </c>
      <c r="BE666">
        <v>10</v>
      </c>
      <c r="BF666">
        <v>10</v>
      </c>
      <c r="BG666">
        <v>6.67</v>
      </c>
      <c r="BH666">
        <v>10</v>
      </c>
      <c r="BI666">
        <v>10</v>
      </c>
      <c r="BJ666">
        <v>10</v>
      </c>
      <c r="BK666">
        <v>10</v>
      </c>
      <c r="BL666">
        <v>10</v>
      </c>
      <c r="BM666">
        <v>10</v>
      </c>
      <c r="BN666">
        <v>10</v>
      </c>
      <c r="BO666">
        <v>10</v>
      </c>
      <c r="BP666">
        <v>10</v>
      </c>
      <c r="BQ666">
        <v>10</v>
      </c>
      <c r="BR666">
        <v>10</v>
      </c>
      <c r="BS666">
        <v>10</v>
      </c>
      <c r="BT666">
        <v>8.89</v>
      </c>
      <c r="BU666">
        <v>8.3350000000000009</v>
      </c>
      <c r="BV666">
        <v>10</v>
      </c>
      <c r="BW666">
        <v>8.3350000000000009</v>
      </c>
      <c r="BX666">
        <v>10</v>
      </c>
      <c r="BY666">
        <v>8.3350000000000009</v>
      </c>
      <c r="BZ666">
        <v>6.67</v>
      </c>
      <c r="CA666">
        <v>10</v>
      </c>
      <c r="CB666">
        <v>10</v>
      </c>
    </row>
    <row r="667" spans="2:80" x14ac:dyDescent="0.35">
      <c r="B667" t="s">
        <v>383</v>
      </c>
      <c r="C667" t="s">
        <v>127</v>
      </c>
      <c r="D667" t="s">
        <v>135</v>
      </c>
      <c r="E667" t="s">
        <v>366</v>
      </c>
      <c r="G667" t="s">
        <v>126</v>
      </c>
      <c r="H667">
        <v>2021</v>
      </c>
      <c r="I667" t="s">
        <v>176</v>
      </c>
      <c r="J667">
        <v>3</v>
      </c>
      <c r="K667">
        <v>5</v>
      </c>
      <c r="L667">
        <v>3</v>
      </c>
      <c r="M667">
        <v>5</v>
      </c>
      <c r="N667">
        <v>4</v>
      </c>
      <c r="O667">
        <v>5</v>
      </c>
      <c r="P667">
        <v>3</v>
      </c>
      <c r="Q667">
        <v>5</v>
      </c>
      <c r="R667">
        <v>3</v>
      </c>
      <c r="S667">
        <v>2</v>
      </c>
      <c r="T667">
        <v>4</v>
      </c>
      <c r="U667">
        <v>3</v>
      </c>
      <c r="V667">
        <v>3</v>
      </c>
      <c r="W667">
        <v>5</v>
      </c>
      <c r="X667">
        <v>4</v>
      </c>
      <c r="Y667">
        <v>3</v>
      </c>
      <c r="Z667">
        <v>2</v>
      </c>
      <c r="AA667">
        <v>1</v>
      </c>
      <c r="AB667">
        <v>1</v>
      </c>
      <c r="AC667">
        <v>4</v>
      </c>
      <c r="AD667">
        <v>3</v>
      </c>
      <c r="AE667">
        <v>5</v>
      </c>
      <c r="AF667">
        <v>3</v>
      </c>
      <c r="AG667">
        <v>5</v>
      </c>
      <c r="AH667">
        <v>2</v>
      </c>
      <c r="AI667">
        <v>2</v>
      </c>
      <c r="AJ667">
        <v>3</v>
      </c>
      <c r="AK667">
        <v>4</v>
      </c>
      <c r="AQ667">
        <v>6.67</v>
      </c>
      <c r="AR667" t="s">
        <v>59</v>
      </c>
      <c r="AS667">
        <v>6.67</v>
      </c>
      <c r="AT667" t="s">
        <v>59</v>
      </c>
      <c r="AU667">
        <v>10</v>
      </c>
      <c r="AV667" t="s">
        <v>59</v>
      </c>
      <c r="AW667">
        <v>6.67</v>
      </c>
      <c r="AX667" t="s">
        <v>59</v>
      </c>
      <c r="AY667">
        <v>6.67</v>
      </c>
      <c r="AZ667">
        <v>6.67</v>
      </c>
      <c r="BA667">
        <v>10</v>
      </c>
      <c r="BB667">
        <v>6.67</v>
      </c>
      <c r="BC667">
        <v>6.67</v>
      </c>
      <c r="BD667" t="s">
        <v>59</v>
      </c>
      <c r="BE667">
        <v>10</v>
      </c>
      <c r="BF667">
        <v>6.67</v>
      </c>
      <c r="BG667">
        <v>3.33</v>
      </c>
      <c r="BH667">
        <v>10</v>
      </c>
      <c r="BI667">
        <v>10</v>
      </c>
      <c r="BJ667">
        <v>10</v>
      </c>
      <c r="BK667">
        <v>6.67</v>
      </c>
      <c r="BL667" t="s">
        <v>59</v>
      </c>
      <c r="BM667">
        <v>6.67</v>
      </c>
      <c r="BN667" t="s">
        <v>59</v>
      </c>
      <c r="BO667">
        <v>3.33</v>
      </c>
      <c r="BP667">
        <v>3.33</v>
      </c>
      <c r="BQ667">
        <v>6.67</v>
      </c>
      <c r="BR667">
        <v>10</v>
      </c>
      <c r="BS667">
        <v>8.3350000000000009</v>
      </c>
      <c r="BT667">
        <v>6.67</v>
      </c>
      <c r="BU667">
        <v>10</v>
      </c>
      <c r="BV667">
        <v>10</v>
      </c>
      <c r="BW667">
        <v>6.67</v>
      </c>
      <c r="BX667">
        <v>6.67</v>
      </c>
      <c r="BY667">
        <v>5</v>
      </c>
      <c r="BZ667">
        <v>6.67</v>
      </c>
      <c r="CA667">
        <v>8.89</v>
      </c>
      <c r="CB667">
        <v>10</v>
      </c>
    </row>
    <row r="668" spans="2:80" x14ac:dyDescent="0.35">
      <c r="B668" t="s">
        <v>383</v>
      </c>
      <c r="C668" t="s">
        <v>127</v>
      </c>
      <c r="D668" t="s">
        <v>135</v>
      </c>
      <c r="E668" t="s">
        <v>368</v>
      </c>
      <c r="G668" t="s">
        <v>126</v>
      </c>
      <c r="H668">
        <v>2021</v>
      </c>
      <c r="I668" t="s">
        <v>176</v>
      </c>
      <c r="J668">
        <v>3</v>
      </c>
      <c r="K668">
        <v>2</v>
      </c>
      <c r="L668">
        <v>2</v>
      </c>
      <c r="M668">
        <v>2</v>
      </c>
      <c r="N668">
        <v>5</v>
      </c>
      <c r="O668">
        <v>1</v>
      </c>
      <c r="P668">
        <v>2</v>
      </c>
      <c r="Q668">
        <v>3</v>
      </c>
      <c r="R668">
        <v>4</v>
      </c>
      <c r="S668">
        <v>3</v>
      </c>
      <c r="T668">
        <v>3</v>
      </c>
      <c r="U668">
        <v>3</v>
      </c>
      <c r="V668">
        <v>3</v>
      </c>
      <c r="W668">
        <v>4</v>
      </c>
      <c r="X668">
        <v>4</v>
      </c>
      <c r="Y668">
        <v>3</v>
      </c>
      <c r="Z668">
        <v>3</v>
      </c>
      <c r="AA668">
        <v>1</v>
      </c>
      <c r="AB668">
        <v>1</v>
      </c>
      <c r="AC668">
        <v>3</v>
      </c>
      <c r="AD668">
        <v>3</v>
      </c>
      <c r="AE668">
        <v>3</v>
      </c>
      <c r="AG668">
        <v>3</v>
      </c>
      <c r="AH668">
        <v>2</v>
      </c>
      <c r="AI668">
        <v>2</v>
      </c>
      <c r="AJ668">
        <v>3</v>
      </c>
      <c r="AK668">
        <v>3</v>
      </c>
      <c r="AQ668">
        <v>6.67</v>
      </c>
      <c r="AR668">
        <v>3.33</v>
      </c>
      <c r="AS668">
        <v>3.33</v>
      </c>
      <c r="AT668">
        <v>6.67</v>
      </c>
      <c r="AU668" t="s">
        <v>59</v>
      </c>
      <c r="AV668">
        <v>0</v>
      </c>
      <c r="AW668">
        <v>3.33</v>
      </c>
      <c r="AX668">
        <v>6.67</v>
      </c>
      <c r="AY668">
        <v>10</v>
      </c>
      <c r="AZ668">
        <v>3.33</v>
      </c>
      <c r="BA668">
        <v>6.67</v>
      </c>
      <c r="BB668">
        <v>6.67</v>
      </c>
      <c r="BC668">
        <v>6.67</v>
      </c>
      <c r="BD668">
        <v>10</v>
      </c>
      <c r="BE668">
        <v>10</v>
      </c>
      <c r="BF668">
        <v>6.67</v>
      </c>
      <c r="BG668">
        <v>6.67</v>
      </c>
      <c r="BH668">
        <v>10</v>
      </c>
      <c r="BI668">
        <v>10</v>
      </c>
      <c r="BJ668">
        <v>6.67</v>
      </c>
      <c r="BK668">
        <v>6.67</v>
      </c>
      <c r="BL668">
        <v>6.67</v>
      </c>
      <c r="BN668">
        <v>6.67</v>
      </c>
      <c r="BO668">
        <v>3.33</v>
      </c>
      <c r="BP668">
        <v>3.33</v>
      </c>
      <c r="BQ668">
        <v>6.67</v>
      </c>
      <c r="BR668">
        <v>6.67</v>
      </c>
      <c r="BS668">
        <v>6.67</v>
      </c>
      <c r="BT668">
        <v>4.4433333333333334</v>
      </c>
      <c r="BU668">
        <v>6.67</v>
      </c>
      <c r="BV668">
        <v>5</v>
      </c>
      <c r="BW668">
        <v>8.3350000000000009</v>
      </c>
      <c r="BX668">
        <v>8.3350000000000009</v>
      </c>
      <c r="BY668">
        <v>6.67</v>
      </c>
      <c r="BZ668">
        <v>3.33</v>
      </c>
      <c r="CA668">
        <v>8.89</v>
      </c>
      <c r="CB668">
        <v>6.67</v>
      </c>
    </row>
    <row r="669" spans="2:80" x14ac:dyDescent="0.35">
      <c r="B669" t="s">
        <v>383</v>
      </c>
      <c r="C669" t="s">
        <v>127</v>
      </c>
      <c r="D669" t="s">
        <v>146</v>
      </c>
      <c r="E669" t="s">
        <v>362</v>
      </c>
      <c r="G669" t="s">
        <v>126</v>
      </c>
      <c r="H669">
        <v>2021</v>
      </c>
      <c r="I669" t="s">
        <v>176</v>
      </c>
      <c r="J669">
        <v>3</v>
      </c>
      <c r="K669">
        <v>2</v>
      </c>
      <c r="L669">
        <v>3</v>
      </c>
      <c r="M669">
        <v>2</v>
      </c>
      <c r="N669">
        <v>4</v>
      </c>
      <c r="O669">
        <v>4</v>
      </c>
      <c r="P669">
        <v>4</v>
      </c>
      <c r="Q669">
        <v>3</v>
      </c>
      <c r="R669">
        <v>3</v>
      </c>
      <c r="S669">
        <v>1</v>
      </c>
      <c r="T669">
        <v>3</v>
      </c>
      <c r="U669">
        <v>3</v>
      </c>
      <c r="V669">
        <v>4</v>
      </c>
      <c r="W669">
        <v>4</v>
      </c>
      <c r="X669">
        <v>4</v>
      </c>
      <c r="Y669">
        <v>2</v>
      </c>
      <c r="Z669">
        <v>3</v>
      </c>
      <c r="AA669">
        <v>5</v>
      </c>
      <c r="AB669">
        <v>1</v>
      </c>
      <c r="AC669">
        <v>3</v>
      </c>
      <c r="AD669">
        <v>2</v>
      </c>
      <c r="AE669">
        <v>1</v>
      </c>
      <c r="AF669">
        <v>2</v>
      </c>
      <c r="AG669">
        <v>2</v>
      </c>
      <c r="AH669">
        <v>1</v>
      </c>
      <c r="AI669">
        <v>2</v>
      </c>
      <c r="AJ669">
        <v>4</v>
      </c>
      <c r="AK669">
        <v>3</v>
      </c>
      <c r="AQ669">
        <v>6.67</v>
      </c>
      <c r="AR669">
        <v>3.33</v>
      </c>
      <c r="AS669">
        <v>6.67</v>
      </c>
      <c r="AT669">
        <v>6.67</v>
      </c>
      <c r="AU669">
        <v>10</v>
      </c>
      <c r="AV669">
        <v>10</v>
      </c>
      <c r="AW669">
        <v>10</v>
      </c>
      <c r="AX669">
        <v>6.67</v>
      </c>
      <c r="AY669">
        <v>6.67</v>
      </c>
      <c r="AZ669">
        <v>10</v>
      </c>
      <c r="BA669">
        <v>6.67</v>
      </c>
      <c r="BB669">
        <v>6.67</v>
      </c>
      <c r="BC669">
        <v>10</v>
      </c>
      <c r="BD669">
        <v>10</v>
      </c>
      <c r="BE669">
        <v>10</v>
      </c>
      <c r="BF669">
        <v>3.33</v>
      </c>
      <c r="BG669">
        <v>6.67</v>
      </c>
      <c r="BH669" t="s">
        <v>59</v>
      </c>
      <c r="BI669">
        <v>10</v>
      </c>
      <c r="BJ669">
        <v>6.67</v>
      </c>
      <c r="BK669">
        <v>3.33</v>
      </c>
      <c r="BL669">
        <v>0</v>
      </c>
      <c r="BM669">
        <v>3.33</v>
      </c>
      <c r="BN669">
        <v>3.33</v>
      </c>
      <c r="BO669">
        <v>0</v>
      </c>
      <c r="BP669">
        <v>3.33</v>
      </c>
      <c r="BQ669">
        <v>10</v>
      </c>
      <c r="BR669">
        <v>6.67</v>
      </c>
      <c r="BS669">
        <v>8.3350000000000009</v>
      </c>
      <c r="BT669">
        <v>5.5566666666666675</v>
      </c>
      <c r="BU669">
        <v>6.67</v>
      </c>
      <c r="BV669">
        <v>10</v>
      </c>
      <c r="BW669">
        <v>6.67</v>
      </c>
      <c r="BX669">
        <v>5.5533333333333337</v>
      </c>
      <c r="BY669">
        <v>8.3350000000000009</v>
      </c>
      <c r="BZ669">
        <v>10</v>
      </c>
      <c r="CA669">
        <v>6.665</v>
      </c>
      <c r="CB669">
        <v>3.335</v>
      </c>
    </row>
    <row r="670" spans="2:80" x14ac:dyDescent="0.35">
      <c r="B670" t="s">
        <v>428</v>
      </c>
      <c r="C670" t="s">
        <v>127</v>
      </c>
      <c r="D670" t="s">
        <v>377</v>
      </c>
      <c r="E670" t="s">
        <v>359</v>
      </c>
      <c r="G670" t="s">
        <v>126</v>
      </c>
      <c r="H670">
        <v>2022</v>
      </c>
      <c r="I670" t="s">
        <v>177</v>
      </c>
      <c r="J670">
        <v>3</v>
      </c>
      <c r="K670">
        <v>3</v>
      </c>
      <c r="L670">
        <v>4</v>
      </c>
      <c r="M670">
        <v>1</v>
      </c>
      <c r="N670">
        <v>4</v>
      </c>
      <c r="O670">
        <v>4</v>
      </c>
      <c r="P670">
        <v>2</v>
      </c>
      <c r="Q670">
        <v>3</v>
      </c>
      <c r="R670">
        <v>4</v>
      </c>
      <c r="S670">
        <v>4</v>
      </c>
      <c r="T670">
        <v>4</v>
      </c>
      <c r="U670">
        <v>4</v>
      </c>
      <c r="V670">
        <v>4</v>
      </c>
      <c r="W670">
        <v>3</v>
      </c>
      <c r="X670">
        <v>4</v>
      </c>
      <c r="Y670">
        <v>3</v>
      </c>
      <c r="Z670">
        <v>3</v>
      </c>
      <c r="AA670">
        <v>1</v>
      </c>
      <c r="AB670">
        <v>1</v>
      </c>
      <c r="AC670">
        <v>1</v>
      </c>
      <c r="AD670">
        <v>4</v>
      </c>
      <c r="AE670">
        <v>4</v>
      </c>
      <c r="AF670">
        <v>4</v>
      </c>
      <c r="AG670">
        <v>4</v>
      </c>
      <c r="AH670">
        <v>3</v>
      </c>
      <c r="AI670">
        <v>4</v>
      </c>
      <c r="AJ670">
        <v>4</v>
      </c>
      <c r="AL670">
        <v>3</v>
      </c>
      <c r="AM670">
        <v>3</v>
      </c>
      <c r="AN670">
        <v>1</v>
      </c>
      <c r="AO670">
        <v>1</v>
      </c>
      <c r="AP670">
        <v>1</v>
      </c>
      <c r="BS670" t="s">
        <v>462</v>
      </c>
      <c r="BT670" t="s">
        <v>462</v>
      </c>
      <c r="BU670" t="s">
        <v>462</v>
      </c>
      <c r="BV670" t="s">
        <v>462</v>
      </c>
      <c r="BW670" t="s">
        <v>462</v>
      </c>
      <c r="BX670" t="s">
        <v>462</v>
      </c>
      <c r="BY670" t="s">
        <v>462</v>
      </c>
      <c r="BZ670" t="s">
        <v>462</v>
      </c>
      <c r="CA670" t="s">
        <v>462</v>
      </c>
      <c r="CB670" t="s">
        <v>462</v>
      </c>
    </row>
    <row r="671" spans="2:80" x14ac:dyDescent="0.35">
      <c r="B671" t="s">
        <v>428</v>
      </c>
      <c r="C671" t="s">
        <v>127</v>
      </c>
      <c r="D671" t="s">
        <v>142</v>
      </c>
      <c r="E671" t="s">
        <v>359</v>
      </c>
      <c r="G671" t="s">
        <v>126</v>
      </c>
      <c r="H671">
        <v>2022</v>
      </c>
      <c r="I671" t="s">
        <v>176</v>
      </c>
      <c r="J671">
        <v>3</v>
      </c>
      <c r="K671">
        <v>3</v>
      </c>
      <c r="L671">
        <v>3</v>
      </c>
      <c r="M671">
        <v>2</v>
      </c>
      <c r="N671">
        <v>3</v>
      </c>
      <c r="O671">
        <v>4</v>
      </c>
      <c r="P671">
        <v>2</v>
      </c>
      <c r="Q671">
        <v>3</v>
      </c>
      <c r="R671">
        <v>4</v>
      </c>
      <c r="S671">
        <v>4</v>
      </c>
      <c r="T671">
        <v>4</v>
      </c>
      <c r="U671">
        <v>3</v>
      </c>
      <c r="V671">
        <v>3</v>
      </c>
      <c r="W671">
        <v>4</v>
      </c>
      <c r="X671">
        <v>4</v>
      </c>
      <c r="Y671">
        <v>4</v>
      </c>
      <c r="Z671">
        <v>3</v>
      </c>
      <c r="AA671">
        <v>1</v>
      </c>
      <c r="AB671">
        <v>1</v>
      </c>
      <c r="AC671">
        <v>4</v>
      </c>
      <c r="AD671">
        <v>3</v>
      </c>
      <c r="AE671">
        <v>4</v>
      </c>
      <c r="AF671">
        <v>3</v>
      </c>
      <c r="AG671">
        <v>4</v>
      </c>
      <c r="AH671">
        <v>4</v>
      </c>
      <c r="AI671">
        <v>4</v>
      </c>
      <c r="AJ671">
        <v>4</v>
      </c>
      <c r="AL671">
        <v>4</v>
      </c>
      <c r="AM671">
        <v>1</v>
      </c>
      <c r="AN671">
        <v>1</v>
      </c>
      <c r="AO671">
        <v>1</v>
      </c>
      <c r="AP671">
        <v>2</v>
      </c>
      <c r="BS671" t="s">
        <v>462</v>
      </c>
      <c r="BT671" t="s">
        <v>462</v>
      </c>
      <c r="BU671" t="s">
        <v>462</v>
      </c>
      <c r="BV671" t="s">
        <v>462</v>
      </c>
      <c r="BW671" t="s">
        <v>462</v>
      </c>
      <c r="BX671" t="s">
        <v>462</v>
      </c>
      <c r="BY671" t="s">
        <v>462</v>
      </c>
      <c r="BZ671" t="s">
        <v>462</v>
      </c>
      <c r="CA671" t="s">
        <v>462</v>
      </c>
      <c r="CB671" t="s">
        <v>462</v>
      </c>
    </row>
    <row r="672" spans="2:80" x14ac:dyDescent="0.35">
      <c r="B672" t="s">
        <v>382</v>
      </c>
      <c r="C672" t="s">
        <v>127</v>
      </c>
      <c r="D672" t="s">
        <v>148</v>
      </c>
      <c r="E672" t="s">
        <v>359</v>
      </c>
      <c r="G672" t="s">
        <v>126</v>
      </c>
      <c r="H672">
        <v>2021</v>
      </c>
      <c r="I672" t="s">
        <v>177</v>
      </c>
      <c r="J672">
        <v>3</v>
      </c>
      <c r="K672">
        <v>4</v>
      </c>
      <c r="L672">
        <v>4</v>
      </c>
      <c r="M672">
        <v>2</v>
      </c>
      <c r="N672">
        <v>5</v>
      </c>
      <c r="O672">
        <v>3</v>
      </c>
      <c r="P672">
        <v>4</v>
      </c>
      <c r="Q672">
        <v>5</v>
      </c>
      <c r="R672">
        <v>5</v>
      </c>
      <c r="S672">
        <v>2</v>
      </c>
      <c r="T672">
        <v>4</v>
      </c>
      <c r="U672">
        <v>3</v>
      </c>
      <c r="V672">
        <v>4</v>
      </c>
      <c r="W672">
        <v>4</v>
      </c>
      <c r="X672">
        <v>3</v>
      </c>
      <c r="Y672">
        <v>4</v>
      </c>
      <c r="Z672">
        <v>4</v>
      </c>
      <c r="AA672">
        <v>1</v>
      </c>
      <c r="AB672">
        <v>1</v>
      </c>
      <c r="AC672">
        <v>4</v>
      </c>
      <c r="AD672">
        <v>4</v>
      </c>
      <c r="AE672">
        <v>4</v>
      </c>
      <c r="AF672">
        <v>5</v>
      </c>
      <c r="AG672">
        <v>4</v>
      </c>
      <c r="AH672">
        <v>2</v>
      </c>
      <c r="AI672">
        <v>3</v>
      </c>
      <c r="AJ672">
        <v>4</v>
      </c>
      <c r="AK672">
        <v>3</v>
      </c>
      <c r="AQ672">
        <v>6.67</v>
      </c>
      <c r="AR672">
        <v>10</v>
      </c>
      <c r="AS672">
        <v>10</v>
      </c>
      <c r="AT672">
        <v>6.67</v>
      </c>
      <c r="AU672" t="s">
        <v>59</v>
      </c>
      <c r="AV672">
        <v>6.67</v>
      </c>
      <c r="AW672">
        <v>10</v>
      </c>
      <c r="AX672" t="s">
        <v>59</v>
      </c>
      <c r="AY672" t="s">
        <v>59</v>
      </c>
      <c r="AZ672">
        <v>6.67</v>
      </c>
      <c r="BA672">
        <v>10</v>
      </c>
      <c r="BB672">
        <v>6.67</v>
      </c>
      <c r="BC672">
        <v>10</v>
      </c>
      <c r="BD672">
        <v>10</v>
      </c>
      <c r="BE672">
        <v>6.67</v>
      </c>
      <c r="BF672">
        <v>10</v>
      </c>
      <c r="BG672">
        <v>10</v>
      </c>
      <c r="BH672">
        <v>10</v>
      </c>
      <c r="BI672">
        <v>10</v>
      </c>
      <c r="BJ672">
        <v>10</v>
      </c>
      <c r="BK672">
        <v>10</v>
      </c>
      <c r="BL672">
        <v>10</v>
      </c>
      <c r="BM672" t="s">
        <v>59</v>
      </c>
      <c r="BN672">
        <v>10</v>
      </c>
      <c r="BO672">
        <v>3.33</v>
      </c>
      <c r="BP672">
        <v>6.67</v>
      </c>
      <c r="BQ672">
        <v>10</v>
      </c>
      <c r="BR672">
        <v>6.67</v>
      </c>
      <c r="BS672">
        <v>6.67</v>
      </c>
      <c r="BT672">
        <v>8.89</v>
      </c>
      <c r="BU672">
        <v>8.3350000000000009</v>
      </c>
      <c r="BV672">
        <v>6.67</v>
      </c>
      <c r="BW672" t="s">
        <v>462</v>
      </c>
      <c r="BX672">
        <v>10</v>
      </c>
      <c r="BY672">
        <v>10</v>
      </c>
      <c r="BZ672">
        <v>8.3350000000000009</v>
      </c>
      <c r="CA672">
        <v>10</v>
      </c>
      <c r="CB672">
        <v>10</v>
      </c>
    </row>
    <row r="673" spans="2:80" x14ac:dyDescent="0.35">
      <c r="B673" t="s">
        <v>383</v>
      </c>
      <c r="C673" t="s">
        <v>127</v>
      </c>
      <c r="D673" t="s">
        <v>135</v>
      </c>
      <c r="E673" t="s">
        <v>366</v>
      </c>
      <c r="G673" t="s">
        <v>126</v>
      </c>
      <c r="H673">
        <v>2021</v>
      </c>
      <c r="I673" t="s">
        <v>176</v>
      </c>
      <c r="J673">
        <v>3</v>
      </c>
      <c r="K673">
        <v>2</v>
      </c>
      <c r="L673">
        <v>3</v>
      </c>
      <c r="M673">
        <v>4</v>
      </c>
      <c r="N673">
        <v>3</v>
      </c>
      <c r="O673">
        <v>3</v>
      </c>
      <c r="P673">
        <v>3</v>
      </c>
      <c r="Q673">
        <v>4</v>
      </c>
      <c r="R673">
        <v>3</v>
      </c>
      <c r="S673">
        <v>3</v>
      </c>
      <c r="T673">
        <v>4</v>
      </c>
      <c r="U673">
        <v>4</v>
      </c>
      <c r="V673">
        <v>3</v>
      </c>
      <c r="W673">
        <v>4</v>
      </c>
      <c r="X673">
        <v>3</v>
      </c>
      <c r="Y673">
        <v>4</v>
      </c>
      <c r="Z673">
        <v>3</v>
      </c>
      <c r="AA673">
        <v>1</v>
      </c>
      <c r="AB673">
        <v>2</v>
      </c>
      <c r="AC673">
        <v>3</v>
      </c>
      <c r="AD673">
        <v>3</v>
      </c>
      <c r="AE673">
        <v>3</v>
      </c>
      <c r="AF673">
        <v>3</v>
      </c>
      <c r="AG673">
        <v>3</v>
      </c>
      <c r="AH673">
        <v>2</v>
      </c>
      <c r="AI673">
        <v>3</v>
      </c>
      <c r="AJ673">
        <v>2</v>
      </c>
      <c r="AK673">
        <v>3</v>
      </c>
      <c r="AQ673">
        <v>6.67</v>
      </c>
      <c r="AR673">
        <v>3.33</v>
      </c>
      <c r="AS673">
        <v>6.67</v>
      </c>
      <c r="AT673">
        <v>0</v>
      </c>
      <c r="AU673">
        <v>6.67</v>
      </c>
      <c r="AV673">
        <v>6.67</v>
      </c>
      <c r="AW673">
        <v>6.67</v>
      </c>
      <c r="AX673">
        <v>10</v>
      </c>
      <c r="AY673">
        <v>6.67</v>
      </c>
      <c r="AZ673">
        <v>3.33</v>
      </c>
      <c r="BA673">
        <v>10</v>
      </c>
      <c r="BB673">
        <v>10</v>
      </c>
      <c r="BC673">
        <v>6.67</v>
      </c>
      <c r="BD673">
        <v>10</v>
      </c>
      <c r="BE673">
        <v>6.67</v>
      </c>
      <c r="BF673">
        <v>10</v>
      </c>
      <c r="BG673">
        <v>6.67</v>
      </c>
      <c r="BH673">
        <v>10</v>
      </c>
      <c r="BI673">
        <v>6.67</v>
      </c>
      <c r="BJ673">
        <v>6.67</v>
      </c>
      <c r="BK673">
        <v>6.67</v>
      </c>
      <c r="BL673">
        <v>6.67</v>
      </c>
      <c r="BM673">
        <v>6.67</v>
      </c>
      <c r="BN673">
        <v>6.67</v>
      </c>
      <c r="BO673">
        <v>3.33</v>
      </c>
      <c r="BP673">
        <v>6.67</v>
      </c>
      <c r="BQ673">
        <v>3.33</v>
      </c>
      <c r="BR673">
        <v>6.67</v>
      </c>
      <c r="BS673">
        <v>8.3350000000000009</v>
      </c>
      <c r="BT673">
        <v>5.5566666666666675</v>
      </c>
      <c r="BU673">
        <v>5</v>
      </c>
      <c r="BV673">
        <v>6.67</v>
      </c>
      <c r="BW673">
        <v>8.3350000000000009</v>
      </c>
      <c r="BX673">
        <v>8.89</v>
      </c>
      <c r="BY673">
        <v>6.67</v>
      </c>
      <c r="BZ673">
        <v>5</v>
      </c>
      <c r="CA673">
        <v>7.7800000000000011</v>
      </c>
      <c r="CB673">
        <v>6.67</v>
      </c>
    </row>
    <row r="674" spans="2:80" x14ac:dyDescent="0.35">
      <c r="B674" t="s">
        <v>383</v>
      </c>
      <c r="C674" t="s">
        <v>127</v>
      </c>
      <c r="D674" t="s">
        <v>138</v>
      </c>
      <c r="E674" t="s">
        <v>370</v>
      </c>
      <c r="G674" t="s">
        <v>126</v>
      </c>
      <c r="H674">
        <v>2021</v>
      </c>
      <c r="I674" t="s">
        <v>177</v>
      </c>
      <c r="J674">
        <v>3</v>
      </c>
      <c r="K674">
        <v>2</v>
      </c>
      <c r="L674">
        <v>5</v>
      </c>
      <c r="M674">
        <v>2</v>
      </c>
      <c r="N674">
        <v>4</v>
      </c>
      <c r="O674">
        <v>4</v>
      </c>
      <c r="P674">
        <v>2</v>
      </c>
      <c r="Q674">
        <v>5</v>
      </c>
      <c r="R674">
        <v>3</v>
      </c>
      <c r="S674">
        <v>4</v>
      </c>
      <c r="T674">
        <v>3</v>
      </c>
      <c r="U674">
        <v>3</v>
      </c>
      <c r="V674">
        <v>2</v>
      </c>
      <c r="W674">
        <v>2</v>
      </c>
      <c r="X674">
        <v>4</v>
      </c>
      <c r="Y674">
        <v>3</v>
      </c>
      <c r="Z674">
        <v>4</v>
      </c>
      <c r="AA674">
        <v>1</v>
      </c>
      <c r="AB674">
        <v>1</v>
      </c>
      <c r="AC674">
        <v>1</v>
      </c>
      <c r="AD674">
        <v>4</v>
      </c>
      <c r="AE674">
        <v>2</v>
      </c>
      <c r="AF674">
        <v>4</v>
      </c>
      <c r="AG674">
        <v>3</v>
      </c>
      <c r="AH674">
        <v>1</v>
      </c>
      <c r="AI674">
        <v>1</v>
      </c>
      <c r="AJ674">
        <v>1</v>
      </c>
      <c r="AK674">
        <v>1</v>
      </c>
      <c r="AQ674">
        <v>6.67</v>
      </c>
      <c r="AR674">
        <v>3.33</v>
      </c>
      <c r="AS674" t="s">
        <v>59</v>
      </c>
      <c r="AT674">
        <v>6.67</v>
      </c>
      <c r="AU674">
        <v>10</v>
      </c>
      <c r="AV674">
        <v>10</v>
      </c>
      <c r="AW674">
        <v>3.33</v>
      </c>
      <c r="AX674" t="s">
        <v>59</v>
      </c>
      <c r="AY674">
        <v>6.67</v>
      </c>
      <c r="AZ674">
        <v>0</v>
      </c>
      <c r="BA674">
        <v>6.67</v>
      </c>
      <c r="BB674">
        <v>6.67</v>
      </c>
      <c r="BC674">
        <v>3.33</v>
      </c>
      <c r="BD674">
        <v>3.33</v>
      </c>
      <c r="BE674">
        <v>10</v>
      </c>
      <c r="BF674">
        <v>6.67</v>
      </c>
      <c r="BG674">
        <v>10</v>
      </c>
      <c r="BH674">
        <v>10</v>
      </c>
      <c r="BI674">
        <v>10</v>
      </c>
      <c r="BJ674">
        <v>0</v>
      </c>
      <c r="BK674">
        <v>10</v>
      </c>
      <c r="BL674">
        <v>3.33</v>
      </c>
      <c r="BM674">
        <v>10</v>
      </c>
      <c r="BN674">
        <v>6.67</v>
      </c>
      <c r="BO674">
        <v>0</v>
      </c>
      <c r="BP674">
        <v>0</v>
      </c>
      <c r="BQ674">
        <v>0</v>
      </c>
      <c r="BR674">
        <v>0</v>
      </c>
      <c r="BS674">
        <v>8.3350000000000009</v>
      </c>
      <c r="BT674">
        <v>5</v>
      </c>
      <c r="BU674">
        <v>6.67</v>
      </c>
      <c r="BV674">
        <v>10</v>
      </c>
      <c r="BW674">
        <v>6.67</v>
      </c>
      <c r="BX674">
        <v>6.666666666666667</v>
      </c>
      <c r="BY674">
        <v>6.665</v>
      </c>
      <c r="BZ674">
        <v>1.665</v>
      </c>
      <c r="CA674">
        <v>10</v>
      </c>
      <c r="CB674">
        <v>1.665</v>
      </c>
    </row>
    <row r="675" spans="2:80" x14ac:dyDescent="0.35">
      <c r="B675" t="s">
        <v>383</v>
      </c>
      <c r="C675" t="s">
        <v>127</v>
      </c>
      <c r="D675" t="s">
        <v>138</v>
      </c>
      <c r="E675" t="s">
        <v>370</v>
      </c>
      <c r="G675" t="s">
        <v>126</v>
      </c>
      <c r="H675">
        <v>2021</v>
      </c>
      <c r="I675" t="s">
        <v>177</v>
      </c>
      <c r="J675">
        <v>3</v>
      </c>
      <c r="K675">
        <v>3</v>
      </c>
      <c r="L675">
        <v>3</v>
      </c>
      <c r="M675">
        <v>1</v>
      </c>
      <c r="N675">
        <v>4</v>
      </c>
      <c r="O675">
        <v>4</v>
      </c>
      <c r="P675">
        <v>4</v>
      </c>
      <c r="Q675">
        <v>4</v>
      </c>
      <c r="R675">
        <v>4</v>
      </c>
      <c r="S675">
        <v>2</v>
      </c>
      <c r="T675">
        <v>4</v>
      </c>
      <c r="U675">
        <v>4</v>
      </c>
      <c r="V675">
        <v>4</v>
      </c>
      <c r="W675">
        <v>1</v>
      </c>
      <c r="X675">
        <v>4</v>
      </c>
      <c r="Y675">
        <v>4</v>
      </c>
      <c r="Z675">
        <v>4</v>
      </c>
      <c r="AA675">
        <v>1</v>
      </c>
      <c r="AB675">
        <v>1</v>
      </c>
      <c r="AC675">
        <v>4</v>
      </c>
      <c r="AD675">
        <v>4</v>
      </c>
      <c r="AE675">
        <v>4</v>
      </c>
      <c r="AF675">
        <v>4</v>
      </c>
      <c r="AG675">
        <v>3</v>
      </c>
      <c r="AH675">
        <v>1</v>
      </c>
      <c r="AI675">
        <v>1</v>
      </c>
      <c r="AJ675">
        <v>4</v>
      </c>
      <c r="AK675">
        <v>2</v>
      </c>
      <c r="AQ675">
        <v>6.67</v>
      </c>
      <c r="AR675">
        <v>6.67</v>
      </c>
      <c r="AS675">
        <v>6.67</v>
      </c>
      <c r="AT675">
        <v>10</v>
      </c>
      <c r="AU675">
        <v>10</v>
      </c>
      <c r="AV675">
        <v>10</v>
      </c>
      <c r="AW675">
        <v>10</v>
      </c>
      <c r="AX675">
        <v>10</v>
      </c>
      <c r="AY675">
        <v>10</v>
      </c>
      <c r="AZ675">
        <v>6.67</v>
      </c>
      <c r="BA675">
        <v>10</v>
      </c>
      <c r="BB675">
        <v>10</v>
      </c>
      <c r="BC675">
        <v>10</v>
      </c>
      <c r="BD675">
        <v>0</v>
      </c>
      <c r="BE675">
        <v>10</v>
      </c>
      <c r="BF675">
        <v>10</v>
      </c>
      <c r="BG675">
        <v>10</v>
      </c>
      <c r="BH675">
        <v>10</v>
      </c>
      <c r="BI675">
        <v>10</v>
      </c>
      <c r="BJ675">
        <v>10</v>
      </c>
      <c r="BK675">
        <v>10</v>
      </c>
      <c r="BL675">
        <v>10</v>
      </c>
      <c r="BM675">
        <v>10</v>
      </c>
      <c r="BN675">
        <v>6.67</v>
      </c>
      <c r="BO675">
        <v>0</v>
      </c>
      <c r="BP675">
        <v>0</v>
      </c>
      <c r="BQ675">
        <v>10</v>
      </c>
      <c r="BR675">
        <v>3.33</v>
      </c>
      <c r="BS675">
        <v>10</v>
      </c>
      <c r="BT675">
        <v>6.669999999999999</v>
      </c>
      <c r="BU675">
        <v>10</v>
      </c>
      <c r="BV675">
        <v>10</v>
      </c>
      <c r="BW675">
        <v>10</v>
      </c>
      <c r="BX675">
        <v>6.666666666666667</v>
      </c>
      <c r="BY675">
        <v>10</v>
      </c>
      <c r="BZ675">
        <v>8.3350000000000009</v>
      </c>
      <c r="CA675">
        <v>10</v>
      </c>
      <c r="CB675">
        <v>10</v>
      </c>
    </row>
    <row r="676" spans="2:80" x14ac:dyDescent="0.35">
      <c r="B676" t="s">
        <v>383</v>
      </c>
      <c r="C676" t="s">
        <v>127</v>
      </c>
      <c r="D676" t="s">
        <v>138</v>
      </c>
      <c r="E676" t="s">
        <v>370</v>
      </c>
      <c r="G676" t="s">
        <v>126</v>
      </c>
      <c r="H676">
        <v>2021</v>
      </c>
      <c r="I676" t="s">
        <v>176</v>
      </c>
      <c r="J676">
        <v>3</v>
      </c>
      <c r="K676">
        <v>2</v>
      </c>
      <c r="L676">
        <v>3</v>
      </c>
      <c r="M676">
        <v>2</v>
      </c>
      <c r="N676">
        <v>3</v>
      </c>
      <c r="O676">
        <v>2</v>
      </c>
      <c r="P676">
        <v>3</v>
      </c>
      <c r="Q676">
        <v>2</v>
      </c>
      <c r="R676">
        <v>2</v>
      </c>
      <c r="S676">
        <v>4</v>
      </c>
      <c r="T676">
        <v>3</v>
      </c>
      <c r="U676">
        <v>4</v>
      </c>
      <c r="V676">
        <v>4</v>
      </c>
      <c r="W676">
        <v>1</v>
      </c>
      <c r="X676">
        <v>4</v>
      </c>
      <c r="Y676">
        <v>1</v>
      </c>
      <c r="Z676">
        <v>2</v>
      </c>
      <c r="AA676">
        <v>4</v>
      </c>
      <c r="AB676">
        <v>4</v>
      </c>
      <c r="AC676">
        <v>1</v>
      </c>
      <c r="AD676">
        <v>1</v>
      </c>
      <c r="AE676">
        <v>1</v>
      </c>
      <c r="AF676">
        <v>4</v>
      </c>
      <c r="AG676">
        <v>2</v>
      </c>
      <c r="AH676">
        <v>1</v>
      </c>
      <c r="AI676">
        <v>1</v>
      </c>
      <c r="AJ676">
        <v>1</v>
      </c>
      <c r="AK676">
        <v>1</v>
      </c>
      <c r="AQ676">
        <v>6.67</v>
      </c>
      <c r="AR676">
        <v>3.33</v>
      </c>
      <c r="AS676">
        <v>6.67</v>
      </c>
      <c r="AT676">
        <v>6.67</v>
      </c>
      <c r="AU676">
        <v>6.67</v>
      </c>
      <c r="AV676">
        <v>3.33</v>
      </c>
      <c r="AW676">
        <v>6.67</v>
      </c>
      <c r="AX676">
        <v>3.33</v>
      </c>
      <c r="AY676">
        <v>3.33</v>
      </c>
      <c r="AZ676">
        <v>0</v>
      </c>
      <c r="BA676">
        <v>6.67</v>
      </c>
      <c r="BB676">
        <v>10</v>
      </c>
      <c r="BC676">
        <v>10</v>
      </c>
      <c r="BD676">
        <v>0</v>
      </c>
      <c r="BE676">
        <v>10</v>
      </c>
      <c r="BF676">
        <v>0</v>
      </c>
      <c r="BG676">
        <v>3.33</v>
      </c>
      <c r="BH676">
        <v>0</v>
      </c>
      <c r="BI676">
        <v>0</v>
      </c>
      <c r="BJ676">
        <v>0</v>
      </c>
      <c r="BK676">
        <v>0</v>
      </c>
      <c r="BL676">
        <v>0</v>
      </c>
      <c r="BM676">
        <v>10</v>
      </c>
      <c r="BN676">
        <v>3.33</v>
      </c>
      <c r="BO676">
        <v>0</v>
      </c>
      <c r="BP676">
        <v>0</v>
      </c>
      <c r="BQ676">
        <v>0</v>
      </c>
      <c r="BR676">
        <v>0</v>
      </c>
      <c r="BS676">
        <v>8.3350000000000009</v>
      </c>
      <c r="BT676">
        <v>5.5566666666666675</v>
      </c>
      <c r="BU676">
        <v>6.67</v>
      </c>
      <c r="BV676">
        <v>6.665</v>
      </c>
      <c r="BW676">
        <v>3.33</v>
      </c>
      <c r="BX676">
        <v>3.3333333333333335</v>
      </c>
      <c r="BY676">
        <v>6.665</v>
      </c>
      <c r="BZ676">
        <v>3.335</v>
      </c>
      <c r="CA676">
        <v>0</v>
      </c>
      <c r="CB676">
        <v>0</v>
      </c>
    </row>
    <row r="677" spans="2:80" x14ac:dyDescent="0.35">
      <c r="B677" t="s">
        <v>383</v>
      </c>
      <c r="C677" t="s">
        <v>127</v>
      </c>
      <c r="D677" t="s">
        <v>138</v>
      </c>
      <c r="E677" t="s">
        <v>370</v>
      </c>
      <c r="G677" t="s">
        <v>126</v>
      </c>
      <c r="H677">
        <v>2021</v>
      </c>
      <c r="I677" t="s">
        <v>176</v>
      </c>
      <c r="J677">
        <v>3</v>
      </c>
      <c r="K677">
        <v>5</v>
      </c>
      <c r="L677">
        <v>2</v>
      </c>
      <c r="M677">
        <v>5</v>
      </c>
      <c r="N677">
        <v>4</v>
      </c>
      <c r="O677">
        <v>4</v>
      </c>
      <c r="P677">
        <v>4</v>
      </c>
      <c r="Q677">
        <v>3</v>
      </c>
      <c r="R677">
        <v>3</v>
      </c>
      <c r="S677">
        <v>2</v>
      </c>
      <c r="T677">
        <v>4</v>
      </c>
      <c r="U677">
        <v>3</v>
      </c>
      <c r="V677">
        <v>4</v>
      </c>
      <c r="W677">
        <v>4</v>
      </c>
      <c r="X677">
        <v>4</v>
      </c>
      <c r="Y677">
        <v>3</v>
      </c>
      <c r="Z677">
        <v>3</v>
      </c>
      <c r="AA677">
        <v>2</v>
      </c>
      <c r="AB677">
        <v>2</v>
      </c>
      <c r="AC677">
        <v>2</v>
      </c>
      <c r="AD677">
        <v>5</v>
      </c>
      <c r="AE677">
        <v>4</v>
      </c>
      <c r="AF677">
        <v>4</v>
      </c>
      <c r="AG677">
        <v>2</v>
      </c>
      <c r="AH677">
        <v>1</v>
      </c>
      <c r="AI677">
        <v>1</v>
      </c>
      <c r="AJ677">
        <v>3</v>
      </c>
      <c r="AK677">
        <v>1</v>
      </c>
      <c r="AQ677">
        <v>6.67</v>
      </c>
      <c r="AR677" t="s">
        <v>59</v>
      </c>
      <c r="AS677">
        <v>3.33</v>
      </c>
      <c r="AT677" t="s">
        <v>59</v>
      </c>
      <c r="AU677">
        <v>10</v>
      </c>
      <c r="AV677">
        <v>10</v>
      </c>
      <c r="AW677">
        <v>10</v>
      </c>
      <c r="AX677">
        <v>6.67</v>
      </c>
      <c r="AY677">
        <v>6.67</v>
      </c>
      <c r="AZ677">
        <v>6.67</v>
      </c>
      <c r="BA677">
        <v>10</v>
      </c>
      <c r="BB677">
        <v>6.67</v>
      </c>
      <c r="BC677">
        <v>10</v>
      </c>
      <c r="BD677">
        <v>10</v>
      </c>
      <c r="BE677">
        <v>10</v>
      </c>
      <c r="BF677">
        <v>6.67</v>
      </c>
      <c r="BG677">
        <v>6.67</v>
      </c>
      <c r="BH677">
        <v>6.67</v>
      </c>
      <c r="BI677">
        <v>6.67</v>
      </c>
      <c r="BJ677">
        <v>3.33</v>
      </c>
      <c r="BK677" t="s">
        <v>59</v>
      </c>
      <c r="BL677">
        <v>10</v>
      </c>
      <c r="BM677">
        <v>10</v>
      </c>
      <c r="BN677">
        <v>3.33</v>
      </c>
      <c r="BO677">
        <v>0</v>
      </c>
      <c r="BP677">
        <v>0</v>
      </c>
      <c r="BQ677">
        <v>6.67</v>
      </c>
      <c r="BR677">
        <v>0</v>
      </c>
      <c r="BS677">
        <v>8.3350000000000009</v>
      </c>
      <c r="BT677">
        <v>5</v>
      </c>
      <c r="BU677">
        <v>10</v>
      </c>
      <c r="BV677">
        <v>10</v>
      </c>
      <c r="BW677">
        <v>6.67</v>
      </c>
      <c r="BX677">
        <v>8.89</v>
      </c>
      <c r="BY677">
        <v>8.3350000000000009</v>
      </c>
      <c r="BZ677">
        <v>8.3350000000000009</v>
      </c>
      <c r="CA677">
        <v>6.67</v>
      </c>
      <c r="CB677">
        <v>6.665</v>
      </c>
    </row>
    <row r="678" spans="2:80" x14ac:dyDescent="0.35">
      <c r="B678" t="s">
        <v>428</v>
      </c>
      <c r="C678" t="s">
        <v>127</v>
      </c>
      <c r="D678" t="s">
        <v>377</v>
      </c>
      <c r="E678" t="s">
        <v>359</v>
      </c>
      <c r="G678" t="s">
        <v>126</v>
      </c>
      <c r="H678">
        <v>2022</v>
      </c>
      <c r="I678" t="s">
        <v>176</v>
      </c>
      <c r="J678">
        <v>3</v>
      </c>
      <c r="K678">
        <v>3</v>
      </c>
      <c r="L678">
        <v>4</v>
      </c>
      <c r="M678">
        <v>1</v>
      </c>
      <c r="N678">
        <v>3</v>
      </c>
      <c r="O678">
        <v>2</v>
      </c>
      <c r="P678">
        <v>3</v>
      </c>
      <c r="Q678">
        <v>3</v>
      </c>
      <c r="R678">
        <v>3</v>
      </c>
      <c r="S678">
        <v>2</v>
      </c>
      <c r="T678">
        <v>4</v>
      </c>
      <c r="U678">
        <v>4</v>
      </c>
      <c r="V678">
        <v>4</v>
      </c>
      <c r="W678">
        <v>4</v>
      </c>
      <c r="X678">
        <v>4</v>
      </c>
      <c r="Y678">
        <v>3</v>
      </c>
      <c r="Z678">
        <v>3</v>
      </c>
      <c r="AA678">
        <v>1</v>
      </c>
      <c r="AB678">
        <v>1</v>
      </c>
      <c r="AC678">
        <v>4</v>
      </c>
      <c r="AD678">
        <v>4</v>
      </c>
      <c r="AE678">
        <v>4</v>
      </c>
      <c r="AF678">
        <v>4</v>
      </c>
      <c r="AG678">
        <v>3</v>
      </c>
      <c r="AH678">
        <v>4</v>
      </c>
      <c r="AI678">
        <v>4</v>
      </c>
      <c r="AJ678">
        <v>4</v>
      </c>
      <c r="AL678">
        <v>4</v>
      </c>
      <c r="AM678">
        <v>3</v>
      </c>
      <c r="AN678">
        <v>1</v>
      </c>
      <c r="AO678">
        <v>1</v>
      </c>
      <c r="AP678">
        <v>2</v>
      </c>
      <c r="BS678" t="s">
        <v>462</v>
      </c>
      <c r="BT678" t="s">
        <v>462</v>
      </c>
      <c r="BU678" t="s">
        <v>462</v>
      </c>
      <c r="BV678" t="s">
        <v>462</v>
      </c>
      <c r="BW678" t="s">
        <v>462</v>
      </c>
      <c r="BX678" t="s">
        <v>462</v>
      </c>
      <c r="BY678" t="s">
        <v>462</v>
      </c>
      <c r="BZ678" t="s">
        <v>462</v>
      </c>
      <c r="CA678" t="s">
        <v>462</v>
      </c>
      <c r="CB678" t="s">
        <v>462</v>
      </c>
    </row>
    <row r="679" spans="2:80" x14ac:dyDescent="0.35">
      <c r="B679" t="s">
        <v>383</v>
      </c>
      <c r="C679" t="s">
        <v>127</v>
      </c>
      <c r="D679" t="s">
        <v>138</v>
      </c>
      <c r="E679" t="s">
        <v>370</v>
      </c>
      <c r="G679" t="s">
        <v>126</v>
      </c>
      <c r="H679">
        <v>2021</v>
      </c>
      <c r="I679" t="s">
        <v>177</v>
      </c>
      <c r="J679">
        <v>3</v>
      </c>
      <c r="K679">
        <v>4</v>
      </c>
      <c r="L679">
        <v>4</v>
      </c>
      <c r="M679">
        <v>1</v>
      </c>
      <c r="N679">
        <v>4</v>
      </c>
      <c r="O679">
        <v>2</v>
      </c>
      <c r="P679">
        <v>4</v>
      </c>
      <c r="Q679">
        <v>4</v>
      </c>
      <c r="R679">
        <v>3</v>
      </c>
      <c r="S679">
        <v>3</v>
      </c>
      <c r="T679">
        <v>4</v>
      </c>
      <c r="U679">
        <v>4</v>
      </c>
      <c r="V679">
        <v>4</v>
      </c>
      <c r="W679">
        <v>4</v>
      </c>
      <c r="X679">
        <v>3</v>
      </c>
      <c r="Y679">
        <v>4</v>
      </c>
      <c r="Z679">
        <v>4</v>
      </c>
      <c r="AA679">
        <v>1</v>
      </c>
      <c r="AB679">
        <v>1</v>
      </c>
      <c r="AC679">
        <v>3</v>
      </c>
      <c r="AD679">
        <v>4</v>
      </c>
      <c r="AE679">
        <v>4</v>
      </c>
      <c r="AF679">
        <v>1</v>
      </c>
      <c r="AG679">
        <v>3</v>
      </c>
      <c r="AH679">
        <v>1</v>
      </c>
      <c r="AI679">
        <v>2</v>
      </c>
      <c r="AJ679">
        <v>4</v>
      </c>
      <c r="AQ679">
        <v>6.67</v>
      </c>
      <c r="AR679">
        <v>10</v>
      </c>
      <c r="AS679">
        <v>10</v>
      </c>
      <c r="AT679">
        <v>10</v>
      </c>
      <c r="AU679">
        <v>10</v>
      </c>
      <c r="AV679">
        <v>3.33</v>
      </c>
      <c r="AW679">
        <v>10</v>
      </c>
      <c r="AX679">
        <v>10</v>
      </c>
      <c r="AY679">
        <v>6.67</v>
      </c>
      <c r="AZ679">
        <v>3.33</v>
      </c>
      <c r="BA679">
        <v>10</v>
      </c>
      <c r="BB679">
        <v>10</v>
      </c>
      <c r="BC679">
        <v>10</v>
      </c>
      <c r="BD679">
        <v>10</v>
      </c>
      <c r="BE679">
        <v>6.67</v>
      </c>
      <c r="BF679">
        <v>10</v>
      </c>
      <c r="BG679">
        <v>10</v>
      </c>
      <c r="BH679">
        <v>10</v>
      </c>
      <c r="BI679">
        <v>10</v>
      </c>
      <c r="BJ679">
        <v>6.67</v>
      </c>
      <c r="BK679">
        <v>10</v>
      </c>
      <c r="BL679">
        <v>10</v>
      </c>
      <c r="BM679">
        <v>0</v>
      </c>
      <c r="BN679">
        <v>6.67</v>
      </c>
      <c r="BO679">
        <v>0</v>
      </c>
      <c r="BP679">
        <v>3.33</v>
      </c>
      <c r="BQ679">
        <v>10</v>
      </c>
      <c r="BS679">
        <v>10</v>
      </c>
      <c r="BT679">
        <v>8.89</v>
      </c>
      <c r="BU679">
        <v>10</v>
      </c>
      <c r="BV679">
        <v>5</v>
      </c>
      <c r="BW679">
        <v>8.3350000000000009</v>
      </c>
      <c r="BX679">
        <v>6.666666666666667</v>
      </c>
      <c r="BY679">
        <v>10</v>
      </c>
      <c r="BZ679">
        <v>6.665</v>
      </c>
      <c r="CA679">
        <v>10</v>
      </c>
      <c r="CB679">
        <v>8.3350000000000009</v>
      </c>
    </row>
    <row r="680" spans="2:80" x14ac:dyDescent="0.35">
      <c r="B680" t="s">
        <v>427</v>
      </c>
      <c r="C680" t="s">
        <v>127</v>
      </c>
      <c r="D680" t="s">
        <v>169</v>
      </c>
      <c r="E680" t="s">
        <v>429</v>
      </c>
      <c r="G680" t="s">
        <v>126</v>
      </c>
      <c r="H680">
        <v>2022</v>
      </c>
      <c r="I680" t="s">
        <v>176</v>
      </c>
      <c r="J680">
        <v>3</v>
      </c>
      <c r="K680">
        <v>3</v>
      </c>
      <c r="L680">
        <v>3</v>
      </c>
      <c r="M680">
        <v>1</v>
      </c>
      <c r="N680">
        <v>4</v>
      </c>
      <c r="O680">
        <v>4</v>
      </c>
      <c r="P680">
        <v>3</v>
      </c>
      <c r="Q680">
        <v>4</v>
      </c>
      <c r="R680">
        <v>4</v>
      </c>
      <c r="S680">
        <v>3</v>
      </c>
      <c r="T680">
        <v>4</v>
      </c>
      <c r="U680">
        <v>4</v>
      </c>
      <c r="V680">
        <v>4</v>
      </c>
      <c r="W680">
        <v>4</v>
      </c>
      <c r="X680">
        <v>4</v>
      </c>
      <c r="Y680">
        <v>3</v>
      </c>
      <c r="Z680">
        <v>3</v>
      </c>
      <c r="AA680">
        <v>2</v>
      </c>
      <c r="AB680">
        <v>1</v>
      </c>
      <c r="AC680">
        <v>3</v>
      </c>
      <c r="AD680">
        <v>3</v>
      </c>
      <c r="AE680">
        <v>3</v>
      </c>
      <c r="AF680">
        <v>4</v>
      </c>
      <c r="AG680">
        <v>3</v>
      </c>
      <c r="AH680">
        <v>3</v>
      </c>
      <c r="AI680">
        <v>4</v>
      </c>
      <c r="AJ680">
        <v>4</v>
      </c>
      <c r="AL680">
        <v>4</v>
      </c>
      <c r="AM680">
        <v>2</v>
      </c>
      <c r="AN680">
        <v>1</v>
      </c>
      <c r="AO680">
        <v>1</v>
      </c>
      <c r="AP680">
        <v>2</v>
      </c>
      <c r="BS680" t="s">
        <v>462</v>
      </c>
      <c r="BT680" t="s">
        <v>462</v>
      </c>
      <c r="BU680" t="s">
        <v>462</v>
      </c>
      <c r="BV680" t="s">
        <v>462</v>
      </c>
      <c r="BW680" t="s">
        <v>462</v>
      </c>
      <c r="BX680" t="s">
        <v>462</v>
      </c>
      <c r="BY680" t="s">
        <v>462</v>
      </c>
      <c r="BZ680" t="s">
        <v>462</v>
      </c>
      <c r="CA680" t="s">
        <v>462</v>
      </c>
      <c r="CB680" t="s">
        <v>462</v>
      </c>
    </row>
    <row r="681" spans="2:80" x14ac:dyDescent="0.35">
      <c r="B681" t="s">
        <v>383</v>
      </c>
      <c r="C681" t="s">
        <v>127</v>
      </c>
      <c r="D681" t="s">
        <v>140</v>
      </c>
      <c r="E681" t="s">
        <v>366</v>
      </c>
      <c r="G681" t="s">
        <v>126</v>
      </c>
      <c r="H681">
        <v>2021</v>
      </c>
      <c r="I681" t="s">
        <v>177</v>
      </c>
      <c r="J681">
        <v>3</v>
      </c>
      <c r="K681">
        <v>2</v>
      </c>
      <c r="L681">
        <v>2</v>
      </c>
      <c r="M681">
        <v>3</v>
      </c>
      <c r="N681">
        <v>2</v>
      </c>
      <c r="O681">
        <v>5</v>
      </c>
      <c r="P681">
        <v>4</v>
      </c>
      <c r="Q681">
        <v>3</v>
      </c>
      <c r="R681">
        <v>4</v>
      </c>
      <c r="S681">
        <v>2</v>
      </c>
      <c r="T681">
        <v>4</v>
      </c>
      <c r="U681">
        <v>4</v>
      </c>
      <c r="V681">
        <v>3</v>
      </c>
      <c r="W681">
        <v>3</v>
      </c>
      <c r="X681">
        <v>3</v>
      </c>
      <c r="Y681">
        <v>3</v>
      </c>
      <c r="Z681">
        <v>2</v>
      </c>
      <c r="AA681">
        <v>1</v>
      </c>
      <c r="AB681">
        <v>1</v>
      </c>
      <c r="AC681">
        <v>4</v>
      </c>
      <c r="AD681">
        <v>3</v>
      </c>
      <c r="AE681">
        <v>3</v>
      </c>
      <c r="AF681">
        <v>2</v>
      </c>
      <c r="AG681">
        <v>3</v>
      </c>
      <c r="AH681">
        <v>3</v>
      </c>
      <c r="AI681">
        <v>2</v>
      </c>
      <c r="AJ681">
        <v>3</v>
      </c>
      <c r="AK681">
        <v>3</v>
      </c>
      <c r="AQ681">
        <v>6.67</v>
      </c>
      <c r="AR681">
        <v>3.33</v>
      </c>
      <c r="AS681">
        <v>3.33</v>
      </c>
      <c r="AT681">
        <v>3.33</v>
      </c>
      <c r="AU681">
        <v>3.33</v>
      </c>
      <c r="AV681" t="s">
        <v>59</v>
      </c>
      <c r="AW681">
        <v>10</v>
      </c>
      <c r="AX681">
        <v>6.67</v>
      </c>
      <c r="AY681">
        <v>10</v>
      </c>
      <c r="AZ681">
        <v>6.67</v>
      </c>
      <c r="BA681">
        <v>10</v>
      </c>
      <c r="BB681">
        <v>10</v>
      </c>
      <c r="BC681">
        <v>6.67</v>
      </c>
      <c r="BD681">
        <v>6.67</v>
      </c>
      <c r="BE681">
        <v>6.67</v>
      </c>
      <c r="BF681">
        <v>6.67</v>
      </c>
      <c r="BG681">
        <v>3.33</v>
      </c>
      <c r="BH681">
        <v>10</v>
      </c>
      <c r="BI681">
        <v>10</v>
      </c>
      <c r="BJ681">
        <v>10</v>
      </c>
      <c r="BK681">
        <v>6.67</v>
      </c>
      <c r="BL681">
        <v>6.67</v>
      </c>
      <c r="BM681">
        <v>3.33</v>
      </c>
      <c r="BN681">
        <v>6.67</v>
      </c>
      <c r="BO681">
        <v>6.67</v>
      </c>
      <c r="BP681">
        <v>3.33</v>
      </c>
      <c r="BQ681">
        <v>6.67</v>
      </c>
      <c r="BR681">
        <v>6.67</v>
      </c>
      <c r="BS681">
        <v>6.665</v>
      </c>
      <c r="BT681">
        <v>4.4433333333333334</v>
      </c>
      <c r="BU681">
        <v>6.665</v>
      </c>
      <c r="BV681">
        <v>6.67</v>
      </c>
      <c r="BW681">
        <v>8.3350000000000009</v>
      </c>
      <c r="BX681">
        <v>5.5566666666666675</v>
      </c>
      <c r="BY681">
        <v>5</v>
      </c>
      <c r="BZ681">
        <v>8.3350000000000009</v>
      </c>
      <c r="CA681">
        <v>8.89</v>
      </c>
      <c r="CB681">
        <v>8.3350000000000009</v>
      </c>
    </row>
    <row r="682" spans="2:80" x14ac:dyDescent="0.35">
      <c r="B682" t="s">
        <v>383</v>
      </c>
      <c r="C682" t="s">
        <v>127</v>
      </c>
      <c r="D682" t="s">
        <v>138</v>
      </c>
      <c r="E682" t="s">
        <v>370</v>
      </c>
      <c r="G682" t="s">
        <v>126</v>
      </c>
      <c r="H682">
        <v>2021</v>
      </c>
      <c r="I682" t="s">
        <v>176</v>
      </c>
      <c r="J682">
        <v>3</v>
      </c>
      <c r="K682">
        <v>1</v>
      </c>
      <c r="L682">
        <v>2</v>
      </c>
      <c r="M682">
        <v>1</v>
      </c>
      <c r="N682">
        <v>4</v>
      </c>
      <c r="O682">
        <v>4</v>
      </c>
      <c r="P682">
        <v>1</v>
      </c>
      <c r="Q682">
        <v>1</v>
      </c>
      <c r="R682">
        <v>1</v>
      </c>
      <c r="S682">
        <v>4</v>
      </c>
      <c r="T682">
        <v>2</v>
      </c>
      <c r="U682">
        <v>3</v>
      </c>
      <c r="V682">
        <v>1</v>
      </c>
      <c r="W682">
        <v>1</v>
      </c>
      <c r="X682">
        <v>2</v>
      </c>
      <c r="Y682">
        <v>1</v>
      </c>
      <c r="Z682">
        <v>1</v>
      </c>
      <c r="AA682">
        <v>2</v>
      </c>
      <c r="AB682">
        <v>1</v>
      </c>
      <c r="AC682">
        <v>2</v>
      </c>
      <c r="AD682">
        <v>3</v>
      </c>
      <c r="AE682">
        <v>1</v>
      </c>
      <c r="AF682">
        <v>2</v>
      </c>
      <c r="AG682">
        <v>1</v>
      </c>
      <c r="AH682">
        <v>1</v>
      </c>
      <c r="AI682">
        <v>1</v>
      </c>
      <c r="AJ682">
        <v>2</v>
      </c>
      <c r="AK682">
        <v>2</v>
      </c>
      <c r="AQ682">
        <v>6.67</v>
      </c>
      <c r="AR682">
        <v>0</v>
      </c>
      <c r="AS682">
        <v>3.33</v>
      </c>
      <c r="AT682">
        <v>10</v>
      </c>
      <c r="AU682">
        <v>10</v>
      </c>
      <c r="AV682">
        <v>10</v>
      </c>
      <c r="AW682">
        <v>0</v>
      </c>
      <c r="AX682">
        <v>0</v>
      </c>
      <c r="AY682">
        <v>0</v>
      </c>
      <c r="AZ682">
        <v>0</v>
      </c>
      <c r="BA682">
        <v>3.33</v>
      </c>
      <c r="BB682">
        <v>6.67</v>
      </c>
      <c r="BC682">
        <v>0</v>
      </c>
      <c r="BD682">
        <v>0</v>
      </c>
      <c r="BE682">
        <v>3.33</v>
      </c>
      <c r="BF682">
        <v>0</v>
      </c>
      <c r="BG682">
        <v>0</v>
      </c>
      <c r="BH682">
        <v>6.67</v>
      </c>
      <c r="BI682">
        <v>10</v>
      </c>
      <c r="BJ682">
        <v>3.33</v>
      </c>
      <c r="BK682">
        <v>6.67</v>
      </c>
      <c r="BL682">
        <v>0</v>
      </c>
      <c r="BM682">
        <v>3.33</v>
      </c>
      <c r="BN682">
        <v>0</v>
      </c>
      <c r="BO682">
        <v>0</v>
      </c>
      <c r="BP682">
        <v>0</v>
      </c>
      <c r="BQ682">
        <v>3.33</v>
      </c>
      <c r="BR682">
        <v>3.33</v>
      </c>
      <c r="BS682">
        <v>8.3350000000000009</v>
      </c>
      <c r="BT682">
        <v>3.3333333333333335</v>
      </c>
      <c r="BU682">
        <v>6.665</v>
      </c>
      <c r="BV682">
        <v>6.665</v>
      </c>
      <c r="BW682">
        <v>0</v>
      </c>
      <c r="BX682">
        <v>1.1100000000000001</v>
      </c>
      <c r="BY682">
        <v>0</v>
      </c>
      <c r="BZ682">
        <v>0</v>
      </c>
      <c r="CA682">
        <v>7.7800000000000011</v>
      </c>
      <c r="CB682">
        <v>1.665</v>
      </c>
    </row>
    <row r="683" spans="2:80" x14ac:dyDescent="0.35">
      <c r="B683" t="s">
        <v>383</v>
      </c>
      <c r="C683" t="s">
        <v>127</v>
      </c>
      <c r="D683" t="s">
        <v>138</v>
      </c>
      <c r="E683" t="s">
        <v>370</v>
      </c>
      <c r="G683" t="s">
        <v>126</v>
      </c>
      <c r="H683">
        <v>2021</v>
      </c>
      <c r="I683" t="s">
        <v>177</v>
      </c>
      <c r="J683">
        <v>3</v>
      </c>
      <c r="K683">
        <v>3</v>
      </c>
      <c r="L683">
        <v>4</v>
      </c>
      <c r="M683">
        <v>5</v>
      </c>
      <c r="N683">
        <v>4</v>
      </c>
      <c r="O683">
        <v>3</v>
      </c>
      <c r="P683">
        <v>2</v>
      </c>
      <c r="Q683">
        <v>2</v>
      </c>
      <c r="R683">
        <v>4</v>
      </c>
      <c r="S683">
        <v>4</v>
      </c>
      <c r="T683">
        <v>4</v>
      </c>
      <c r="U683">
        <v>3</v>
      </c>
      <c r="V683">
        <v>2</v>
      </c>
      <c r="W683">
        <v>3</v>
      </c>
      <c r="X683">
        <v>2</v>
      </c>
      <c r="Y683">
        <v>4</v>
      </c>
      <c r="Z683">
        <v>2</v>
      </c>
      <c r="AA683">
        <v>1</v>
      </c>
      <c r="AB683">
        <v>1</v>
      </c>
      <c r="AC683">
        <v>3</v>
      </c>
      <c r="AD683">
        <v>4</v>
      </c>
      <c r="AE683">
        <v>3</v>
      </c>
      <c r="AF683">
        <v>4</v>
      </c>
      <c r="AG683">
        <v>1</v>
      </c>
      <c r="AH683">
        <v>1</v>
      </c>
      <c r="AI683">
        <v>1</v>
      </c>
      <c r="AJ683">
        <v>1</v>
      </c>
      <c r="AK683">
        <v>1</v>
      </c>
      <c r="AQ683">
        <v>6.67</v>
      </c>
      <c r="AR683">
        <v>6.67</v>
      </c>
      <c r="AS683">
        <v>10</v>
      </c>
      <c r="AT683" t="s">
        <v>59</v>
      </c>
      <c r="AU683">
        <v>10</v>
      </c>
      <c r="AV683">
        <v>6.67</v>
      </c>
      <c r="AW683">
        <v>3.33</v>
      </c>
      <c r="AX683">
        <v>3.33</v>
      </c>
      <c r="AY683">
        <v>10</v>
      </c>
      <c r="AZ683">
        <v>0</v>
      </c>
      <c r="BA683">
        <v>10</v>
      </c>
      <c r="BB683">
        <v>6.67</v>
      </c>
      <c r="BC683">
        <v>3.33</v>
      </c>
      <c r="BD683">
        <v>6.67</v>
      </c>
      <c r="BE683">
        <v>3.33</v>
      </c>
      <c r="BF683">
        <v>10</v>
      </c>
      <c r="BG683">
        <v>3.33</v>
      </c>
      <c r="BH683">
        <v>10</v>
      </c>
      <c r="BI683">
        <v>10</v>
      </c>
      <c r="BJ683">
        <v>6.67</v>
      </c>
      <c r="BK683">
        <v>10</v>
      </c>
      <c r="BL683">
        <v>6.67</v>
      </c>
      <c r="BM683">
        <v>10</v>
      </c>
      <c r="BN683">
        <v>0</v>
      </c>
      <c r="BO683">
        <v>0</v>
      </c>
      <c r="BP683">
        <v>0</v>
      </c>
      <c r="BQ683">
        <v>0</v>
      </c>
      <c r="BR683">
        <v>0</v>
      </c>
      <c r="BS683">
        <v>8.3350000000000009</v>
      </c>
      <c r="BT683">
        <v>7.78</v>
      </c>
      <c r="BU683">
        <v>10</v>
      </c>
      <c r="BV683">
        <v>5</v>
      </c>
      <c r="BW683">
        <v>6.665</v>
      </c>
      <c r="BX683">
        <v>8.89</v>
      </c>
      <c r="BY683">
        <v>3.33</v>
      </c>
      <c r="BZ683">
        <v>1.665</v>
      </c>
      <c r="CA683">
        <v>10</v>
      </c>
      <c r="CB683">
        <v>6.67</v>
      </c>
    </row>
    <row r="684" spans="2:80" x14ac:dyDescent="0.35">
      <c r="B684" t="s">
        <v>427</v>
      </c>
      <c r="C684" t="s">
        <v>127</v>
      </c>
      <c r="D684" t="s">
        <v>143</v>
      </c>
      <c r="E684" t="s">
        <v>429</v>
      </c>
      <c r="G684" t="s">
        <v>126</v>
      </c>
      <c r="H684">
        <v>2022</v>
      </c>
      <c r="I684" t="s">
        <v>176</v>
      </c>
      <c r="J684">
        <v>3</v>
      </c>
      <c r="K684">
        <v>2</v>
      </c>
      <c r="L684">
        <v>1</v>
      </c>
      <c r="M684">
        <v>1</v>
      </c>
      <c r="N684">
        <v>4</v>
      </c>
      <c r="O684">
        <v>2</v>
      </c>
      <c r="P684">
        <v>3</v>
      </c>
      <c r="Q684">
        <v>1</v>
      </c>
      <c r="R684">
        <v>2</v>
      </c>
      <c r="S684">
        <v>3</v>
      </c>
      <c r="T684">
        <v>4</v>
      </c>
      <c r="U684">
        <v>4</v>
      </c>
      <c r="V684">
        <v>3</v>
      </c>
      <c r="W684">
        <v>4</v>
      </c>
      <c r="X684">
        <v>3</v>
      </c>
      <c r="Y684">
        <v>3</v>
      </c>
      <c r="Z684">
        <v>2</v>
      </c>
      <c r="AA684">
        <v>1</v>
      </c>
      <c r="AB684">
        <v>1</v>
      </c>
      <c r="AC684">
        <v>3</v>
      </c>
      <c r="AD684">
        <v>4</v>
      </c>
      <c r="AE684">
        <v>4</v>
      </c>
      <c r="AF684">
        <v>5</v>
      </c>
      <c r="AG684">
        <v>3</v>
      </c>
      <c r="AH684">
        <v>4</v>
      </c>
      <c r="AI684">
        <v>4</v>
      </c>
      <c r="AJ684">
        <v>3</v>
      </c>
      <c r="AL684">
        <v>3</v>
      </c>
      <c r="AM684">
        <v>1</v>
      </c>
      <c r="AN684">
        <v>1</v>
      </c>
      <c r="AO684">
        <v>1</v>
      </c>
      <c r="AP684">
        <v>2</v>
      </c>
      <c r="BS684" t="s">
        <v>462</v>
      </c>
      <c r="BT684" t="s">
        <v>462</v>
      </c>
      <c r="BU684" t="s">
        <v>462</v>
      </c>
      <c r="BV684" t="s">
        <v>462</v>
      </c>
      <c r="BW684" t="s">
        <v>462</v>
      </c>
      <c r="BX684" t="s">
        <v>462</v>
      </c>
      <c r="BY684" t="s">
        <v>462</v>
      </c>
      <c r="BZ684" t="s">
        <v>462</v>
      </c>
      <c r="CA684" t="s">
        <v>462</v>
      </c>
      <c r="CB684" t="s">
        <v>462</v>
      </c>
    </row>
    <row r="685" spans="2:80" x14ac:dyDescent="0.35">
      <c r="B685" t="s">
        <v>428</v>
      </c>
      <c r="C685" t="s">
        <v>127</v>
      </c>
      <c r="D685" t="s">
        <v>142</v>
      </c>
      <c r="E685" t="s">
        <v>359</v>
      </c>
      <c r="G685" t="s">
        <v>126</v>
      </c>
      <c r="H685">
        <v>2022</v>
      </c>
      <c r="I685" t="s">
        <v>177</v>
      </c>
      <c r="J685">
        <v>3</v>
      </c>
      <c r="K685">
        <v>3</v>
      </c>
      <c r="L685">
        <v>4</v>
      </c>
      <c r="M685">
        <v>1</v>
      </c>
      <c r="N685">
        <v>3</v>
      </c>
      <c r="O685">
        <v>4</v>
      </c>
      <c r="P685">
        <v>3</v>
      </c>
      <c r="Q685">
        <v>3</v>
      </c>
      <c r="R685">
        <v>4</v>
      </c>
      <c r="S685">
        <v>3</v>
      </c>
      <c r="T685">
        <v>4</v>
      </c>
      <c r="U685">
        <v>4</v>
      </c>
      <c r="V685">
        <v>5</v>
      </c>
      <c r="W685">
        <v>4</v>
      </c>
      <c r="X685">
        <v>4</v>
      </c>
      <c r="Y685">
        <v>4</v>
      </c>
      <c r="Z685">
        <v>5</v>
      </c>
      <c r="AA685">
        <v>1</v>
      </c>
      <c r="AB685">
        <v>1</v>
      </c>
      <c r="AC685">
        <v>4</v>
      </c>
      <c r="AD685">
        <v>4</v>
      </c>
      <c r="AE685">
        <v>4</v>
      </c>
      <c r="AF685">
        <v>4</v>
      </c>
      <c r="AG685">
        <v>4</v>
      </c>
      <c r="AH685">
        <v>4</v>
      </c>
      <c r="AI685">
        <v>4</v>
      </c>
      <c r="AJ685">
        <v>4</v>
      </c>
      <c r="AL685">
        <v>4</v>
      </c>
      <c r="AM685">
        <v>3</v>
      </c>
      <c r="AN685">
        <v>1</v>
      </c>
      <c r="AO685">
        <v>1</v>
      </c>
      <c r="AP685">
        <v>2</v>
      </c>
      <c r="BS685" t="s">
        <v>462</v>
      </c>
      <c r="BT685" t="s">
        <v>462</v>
      </c>
      <c r="BU685" t="s">
        <v>462</v>
      </c>
      <c r="BV685" t="s">
        <v>462</v>
      </c>
      <c r="BW685" t="s">
        <v>462</v>
      </c>
      <c r="BX685" t="s">
        <v>462</v>
      </c>
      <c r="BY685" t="s">
        <v>462</v>
      </c>
      <c r="BZ685" t="s">
        <v>462</v>
      </c>
      <c r="CA685" t="s">
        <v>462</v>
      </c>
      <c r="CB685" t="s">
        <v>462</v>
      </c>
    </row>
    <row r="686" spans="2:80" x14ac:dyDescent="0.35">
      <c r="B686" t="s">
        <v>383</v>
      </c>
      <c r="C686" t="s">
        <v>127</v>
      </c>
      <c r="D686" t="s">
        <v>138</v>
      </c>
      <c r="E686" t="s">
        <v>370</v>
      </c>
      <c r="G686" t="s">
        <v>126</v>
      </c>
      <c r="H686">
        <v>2021</v>
      </c>
      <c r="I686" t="s">
        <v>176</v>
      </c>
      <c r="J686">
        <v>3</v>
      </c>
      <c r="K686">
        <v>3</v>
      </c>
      <c r="L686">
        <v>3</v>
      </c>
      <c r="M686">
        <v>2</v>
      </c>
      <c r="N686">
        <v>3</v>
      </c>
      <c r="O686">
        <v>4</v>
      </c>
      <c r="P686">
        <v>3</v>
      </c>
      <c r="Q686">
        <v>5</v>
      </c>
      <c r="R686">
        <v>3</v>
      </c>
      <c r="S686">
        <v>4</v>
      </c>
      <c r="T686">
        <v>4</v>
      </c>
      <c r="U686">
        <v>4</v>
      </c>
      <c r="V686">
        <v>3</v>
      </c>
      <c r="W686">
        <v>4</v>
      </c>
      <c r="X686">
        <v>4</v>
      </c>
      <c r="Y686">
        <v>4</v>
      </c>
      <c r="Z686">
        <v>3</v>
      </c>
      <c r="AA686">
        <v>1</v>
      </c>
      <c r="AB686">
        <v>1</v>
      </c>
      <c r="AC686">
        <v>4</v>
      </c>
      <c r="AD686">
        <v>4</v>
      </c>
      <c r="AE686">
        <v>4</v>
      </c>
      <c r="AF686">
        <v>3</v>
      </c>
      <c r="AG686">
        <v>4</v>
      </c>
      <c r="AH686">
        <v>3</v>
      </c>
      <c r="AI686">
        <v>4</v>
      </c>
      <c r="AJ686">
        <v>3</v>
      </c>
      <c r="AK686">
        <v>2</v>
      </c>
      <c r="AQ686">
        <v>6.67</v>
      </c>
      <c r="AR686">
        <v>6.67</v>
      </c>
      <c r="AS686">
        <v>6.67</v>
      </c>
      <c r="AT686">
        <v>6.67</v>
      </c>
      <c r="AU686">
        <v>6.67</v>
      </c>
      <c r="AV686">
        <v>10</v>
      </c>
      <c r="AW686">
        <v>6.67</v>
      </c>
      <c r="AX686" t="s">
        <v>59</v>
      </c>
      <c r="AY686">
        <v>6.67</v>
      </c>
      <c r="AZ686">
        <v>0</v>
      </c>
      <c r="BA686">
        <v>10</v>
      </c>
      <c r="BB686">
        <v>10</v>
      </c>
      <c r="BC686">
        <v>6.67</v>
      </c>
      <c r="BD686">
        <v>10</v>
      </c>
      <c r="BE686">
        <v>10</v>
      </c>
      <c r="BF686">
        <v>10</v>
      </c>
      <c r="BG686">
        <v>6.67</v>
      </c>
      <c r="BH686">
        <v>10</v>
      </c>
      <c r="BI686">
        <v>10</v>
      </c>
      <c r="BJ686">
        <v>10</v>
      </c>
      <c r="BK686">
        <v>10</v>
      </c>
      <c r="BL686">
        <v>10</v>
      </c>
      <c r="BM686">
        <v>6.67</v>
      </c>
      <c r="BN686">
        <v>10</v>
      </c>
      <c r="BO686">
        <v>6.67</v>
      </c>
      <c r="BP686">
        <v>10</v>
      </c>
      <c r="BQ686">
        <v>6.67</v>
      </c>
      <c r="BR686">
        <v>3.33</v>
      </c>
      <c r="BS686">
        <v>8.3350000000000009</v>
      </c>
      <c r="BT686">
        <v>6.669999999999999</v>
      </c>
      <c r="BU686">
        <v>8.3350000000000009</v>
      </c>
      <c r="BV686">
        <v>10</v>
      </c>
      <c r="BW686">
        <v>6.67</v>
      </c>
      <c r="BX686">
        <v>8.89</v>
      </c>
      <c r="BY686">
        <v>6.67</v>
      </c>
      <c r="BZ686">
        <v>3.335</v>
      </c>
      <c r="CA686">
        <v>10</v>
      </c>
      <c r="CB686">
        <v>10</v>
      </c>
    </row>
    <row r="687" spans="2:80" x14ac:dyDescent="0.35">
      <c r="B687" t="s">
        <v>383</v>
      </c>
      <c r="C687" t="s">
        <v>127</v>
      </c>
      <c r="D687" t="s">
        <v>138</v>
      </c>
      <c r="E687" t="s">
        <v>370</v>
      </c>
      <c r="G687" t="s">
        <v>126</v>
      </c>
      <c r="H687">
        <v>2021</v>
      </c>
      <c r="I687" t="s">
        <v>176</v>
      </c>
      <c r="J687">
        <v>3</v>
      </c>
      <c r="K687">
        <v>3</v>
      </c>
      <c r="L687">
        <v>5</v>
      </c>
      <c r="M687">
        <v>2</v>
      </c>
      <c r="N687">
        <v>4</v>
      </c>
      <c r="O687">
        <v>4</v>
      </c>
      <c r="P687">
        <v>3</v>
      </c>
      <c r="Q687">
        <v>3</v>
      </c>
      <c r="R687">
        <v>3</v>
      </c>
      <c r="S687">
        <v>3</v>
      </c>
      <c r="T687">
        <v>4</v>
      </c>
      <c r="U687">
        <v>4</v>
      </c>
      <c r="V687">
        <v>4</v>
      </c>
      <c r="W687">
        <v>4</v>
      </c>
      <c r="X687">
        <v>3</v>
      </c>
      <c r="Y687">
        <v>4</v>
      </c>
      <c r="Z687">
        <v>4</v>
      </c>
      <c r="AA687">
        <v>1</v>
      </c>
      <c r="AB687">
        <v>1</v>
      </c>
      <c r="AC687">
        <v>4</v>
      </c>
      <c r="AD687">
        <v>4</v>
      </c>
      <c r="AE687">
        <v>4</v>
      </c>
      <c r="AF687">
        <v>4</v>
      </c>
      <c r="AG687">
        <v>4</v>
      </c>
      <c r="AH687">
        <v>3</v>
      </c>
      <c r="AI687">
        <v>3</v>
      </c>
      <c r="AJ687">
        <v>4</v>
      </c>
      <c r="AK687">
        <v>3</v>
      </c>
      <c r="AQ687">
        <v>6.67</v>
      </c>
      <c r="AR687">
        <v>6.67</v>
      </c>
      <c r="AS687" t="s">
        <v>59</v>
      </c>
      <c r="AT687">
        <v>6.67</v>
      </c>
      <c r="AU687">
        <v>10</v>
      </c>
      <c r="AV687">
        <v>10</v>
      </c>
      <c r="AW687">
        <v>6.67</v>
      </c>
      <c r="AX687">
        <v>6.67</v>
      </c>
      <c r="AY687">
        <v>6.67</v>
      </c>
      <c r="AZ687">
        <v>3.33</v>
      </c>
      <c r="BA687">
        <v>10</v>
      </c>
      <c r="BB687">
        <v>10</v>
      </c>
      <c r="BC687">
        <v>10</v>
      </c>
      <c r="BD687">
        <v>10</v>
      </c>
      <c r="BE687">
        <v>6.67</v>
      </c>
      <c r="BF687">
        <v>10</v>
      </c>
      <c r="BG687">
        <v>10</v>
      </c>
      <c r="BH687">
        <v>10</v>
      </c>
      <c r="BI687">
        <v>10</v>
      </c>
      <c r="BJ687">
        <v>10</v>
      </c>
      <c r="BK687">
        <v>10</v>
      </c>
      <c r="BL687">
        <v>10</v>
      </c>
      <c r="BM687">
        <v>10</v>
      </c>
      <c r="BN687">
        <v>10</v>
      </c>
      <c r="BO687">
        <v>6.67</v>
      </c>
      <c r="BP687">
        <v>6.67</v>
      </c>
      <c r="BQ687">
        <v>10</v>
      </c>
      <c r="BR687">
        <v>6.67</v>
      </c>
      <c r="BS687">
        <v>10</v>
      </c>
      <c r="BT687">
        <v>6.67</v>
      </c>
      <c r="BU687">
        <v>8.3350000000000009</v>
      </c>
      <c r="BV687">
        <v>8.3350000000000009</v>
      </c>
      <c r="BW687">
        <v>6.67</v>
      </c>
      <c r="BX687">
        <v>10</v>
      </c>
      <c r="BY687">
        <v>10</v>
      </c>
      <c r="BZ687">
        <v>5</v>
      </c>
      <c r="CA687">
        <v>10</v>
      </c>
      <c r="CB687">
        <v>10</v>
      </c>
    </row>
    <row r="688" spans="2:80" x14ac:dyDescent="0.35">
      <c r="B688" t="s">
        <v>427</v>
      </c>
      <c r="C688" t="s">
        <v>127</v>
      </c>
      <c r="D688" t="s">
        <v>149</v>
      </c>
      <c r="E688" t="s">
        <v>429</v>
      </c>
      <c r="G688" t="s">
        <v>126</v>
      </c>
      <c r="H688">
        <v>2022</v>
      </c>
      <c r="I688" t="s">
        <v>176</v>
      </c>
      <c r="J688">
        <v>3</v>
      </c>
      <c r="K688">
        <v>4</v>
      </c>
      <c r="L688">
        <v>4</v>
      </c>
      <c r="M688">
        <v>3</v>
      </c>
      <c r="N688">
        <v>4</v>
      </c>
      <c r="O688">
        <v>4</v>
      </c>
      <c r="P688">
        <v>4</v>
      </c>
      <c r="Q688">
        <v>4</v>
      </c>
      <c r="R688">
        <v>4</v>
      </c>
      <c r="S688">
        <v>4</v>
      </c>
      <c r="T688">
        <v>4</v>
      </c>
      <c r="U688">
        <v>4</v>
      </c>
      <c r="V688">
        <v>4</v>
      </c>
      <c r="W688">
        <v>4</v>
      </c>
      <c r="X688">
        <v>4</v>
      </c>
      <c r="Y688">
        <v>4</v>
      </c>
      <c r="Z688">
        <v>4</v>
      </c>
      <c r="AA688">
        <v>1</v>
      </c>
      <c r="AB688">
        <v>1</v>
      </c>
      <c r="AC688">
        <v>4</v>
      </c>
      <c r="AD688">
        <v>4</v>
      </c>
      <c r="AE688">
        <v>4</v>
      </c>
      <c r="AF688">
        <v>4</v>
      </c>
      <c r="AG688">
        <v>4</v>
      </c>
      <c r="AH688">
        <v>1</v>
      </c>
      <c r="AI688">
        <v>1</v>
      </c>
      <c r="AJ688">
        <v>4</v>
      </c>
      <c r="AL688">
        <v>4</v>
      </c>
      <c r="AM688">
        <v>2</v>
      </c>
      <c r="AN688">
        <v>2</v>
      </c>
      <c r="AO688">
        <v>3</v>
      </c>
      <c r="AP688">
        <v>2</v>
      </c>
      <c r="BS688" t="s">
        <v>462</v>
      </c>
      <c r="BT688" t="s">
        <v>462</v>
      </c>
      <c r="BU688" t="s">
        <v>462</v>
      </c>
      <c r="BV688" t="s">
        <v>462</v>
      </c>
      <c r="BW688" t="s">
        <v>462</v>
      </c>
      <c r="BX688" t="s">
        <v>462</v>
      </c>
      <c r="BY688" t="s">
        <v>462</v>
      </c>
      <c r="BZ688" t="s">
        <v>462</v>
      </c>
      <c r="CA688" t="s">
        <v>462</v>
      </c>
      <c r="CB688" t="s">
        <v>462</v>
      </c>
    </row>
    <row r="689" spans="2:80" x14ac:dyDescent="0.35">
      <c r="B689" t="s">
        <v>383</v>
      </c>
      <c r="C689" t="s">
        <v>127</v>
      </c>
      <c r="D689" t="s">
        <v>146</v>
      </c>
      <c r="E689" t="s">
        <v>362</v>
      </c>
      <c r="G689" t="s">
        <v>126</v>
      </c>
      <c r="H689">
        <v>2021</v>
      </c>
      <c r="I689" t="s">
        <v>176</v>
      </c>
      <c r="J689">
        <v>3</v>
      </c>
      <c r="K689">
        <v>2</v>
      </c>
      <c r="L689">
        <v>3</v>
      </c>
      <c r="M689">
        <v>2</v>
      </c>
      <c r="N689">
        <v>4</v>
      </c>
      <c r="O689">
        <v>4</v>
      </c>
      <c r="P689">
        <v>3</v>
      </c>
      <c r="Q689">
        <v>5</v>
      </c>
      <c r="R689">
        <v>4</v>
      </c>
      <c r="S689">
        <v>4</v>
      </c>
      <c r="T689">
        <v>4</v>
      </c>
      <c r="U689">
        <v>4</v>
      </c>
      <c r="V689">
        <v>3</v>
      </c>
      <c r="W689">
        <v>3</v>
      </c>
      <c r="X689">
        <v>4</v>
      </c>
      <c r="Y689">
        <v>5</v>
      </c>
      <c r="Z689">
        <v>2</v>
      </c>
      <c r="AA689">
        <v>3</v>
      </c>
      <c r="AB689">
        <v>3</v>
      </c>
      <c r="AC689">
        <v>3</v>
      </c>
      <c r="AD689">
        <v>3</v>
      </c>
      <c r="AE689">
        <v>2</v>
      </c>
      <c r="AF689">
        <v>3</v>
      </c>
      <c r="AG689">
        <v>2</v>
      </c>
      <c r="AH689">
        <v>2</v>
      </c>
      <c r="AI689">
        <v>2</v>
      </c>
      <c r="AJ689">
        <v>2</v>
      </c>
      <c r="AK689">
        <v>5</v>
      </c>
      <c r="AQ689">
        <v>6.67</v>
      </c>
      <c r="AR689">
        <v>3.33</v>
      </c>
      <c r="AS689">
        <v>6.67</v>
      </c>
      <c r="AT689">
        <v>6.67</v>
      </c>
      <c r="AU689">
        <v>10</v>
      </c>
      <c r="AV689">
        <v>10</v>
      </c>
      <c r="AW689">
        <v>6.67</v>
      </c>
      <c r="AX689" t="s">
        <v>59</v>
      </c>
      <c r="AY689">
        <v>10</v>
      </c>
      <c r="AZ689">
        <v>0</v>
      </c>
      <c r="BA689">
        <v>10</v>
      </c>
      <c r="BB689">
        <v>10</v>
      </c>
      <c r="BC689">
        <v>6.67</v>
      </c>
      <c r="BD689">
        <v>6.67</v>
      </c>
      <c r="BE689">
        <v>10</v>
      </c>
      <c r="BF689" t="s">
        <v>59</v>
      </c>
      <c r="BG689">
        <v>3.33</v>
      </c>
      <c r="BH689">
        <v>3.33</v>
      </c>
      <c r="BI689">
        <v>3.33</v>
      </c>
      <c r="BJ689">
        <v>6.67</v>
      </c>
      <c r="BK689">
        <v>6.67</v>
      </c>
      <c r="BL689">
        <v>3.33</v>
      </c>
      <c r="BM689">
        <v>6.67</v>
      </c>
      <c r="BN689">
        <v>3.33</v>
      </c>
      <c r="BO689">
        <v>3.33</v>
      </c>
      <c r="BP689">
        <v>3.33</v>
      </c>
      <c r="BQ689">
        <v>3.33</v>
      </c>
      <c r="BR689" t="s">
        <v>59</v>
      </c>
      <c r="BS689">
        <v>10</v>
      </c>
      <c r="BT689">
        <v>5.5566666666666675</v>
      </c>
      <c r="BU689">
        <v>8.3350000000000009</v>
      </c>
      <c r="BV689">
        <v>10</v>
      </c>
      <c r="BW689">
        <v>10</v>
      </c>
      <c r="BX689">
        <v>6.67</v>
      </c>
      <c r="BY689">
        <v>5</v>
      </c>
      <c r="BZ689">
        <v>3.335</v>
      </c>
      <c r="CA689">
        <v>4.4433333333333334</v>
      </c>
      <c r="CB689">
        <v>5</v>
      </c>
    </row>
    <row r="690" spans="2:80" x14ac:dyDescent="0.35">
      <c r="B690" t="s">
        <v>426</v>
      </c>
      <c r="C690" t="s">
        <v>127</v>
      </c>
      <c r="D690" t="s">
        <v>147</v>
      </c>
      <c r="E690" t="s">
        <v>366</v>
      </c>
      <c r="G690" t="s">
        <v>126</v>
      </c>
      <c r="H690">
        <v>2022</v>
      </c>
      <c r="I690" t="s">
        <v>177</v>
      </c>
      <c r="J690">
        <v>3</v>
      </c>
      <c r="K690">
        <v>3</v>
      </c>
      <c r="L690">
        <v>4</v>
      </c>
      <c r="M690">
        <v>2</v>
      </c>
      <c r="N690">
        <v>4</v>
      </c>
      <c r="O690">
        <v>4</v>
      </c>
      <c r="P690">
        <v>4</v>
      </c>
      <c r="Q690">
        <v>3</v>
      </c>
      <c r="R690">
        <v>3</v>
      </c>
      <c r="S690">
        <v>2</v>
      </c>
      <c r="T690">
        <v>4</v>
      </c>
      <c r="U690">
        <v>4</v>
      </c>
      <c r="V690">
        <v>4</v>
      </c>
      <c r="W690">
        <v>4</v>
      </c>
      <c r="X690">
        <v>4</v>
      </c>
      <c r="Y690">
        <v>4</v>
      </c>
      <c r="Z690">
        <v>4</v>
      </c>
      <c r="AA690">
        <v>1</v>
      </c>
      <c r="AB690">
        <v>1</v>
      </c>
      <c r="AC690">
        <v>4</v>
      </c>
      <c r="AD690">
        <v>4</v>
      </c>
      <c r="AE690">
        <v>4</v>
      </c>
      <c r="AF690">
        <v>4</v>
      </c>
      <c r="AG690">
        <v>2</v>
      </c>
      <c r="AH690">
        <v>2</v>
      </c>
      <c r="AI690">
        <v>4</v>
      </c>
      <c r="AJ690">
        <v>3</v>
      </c>
      <c r="AL690">
        <v>4</v>
      </c>
      <c r="AM690">
        <v>1</v>
      </c>
      <c r="AN690">
        <v>2</v>
      </c>
      <c r="AO690">
        <v>1</v>
      </c>
      <c r="AP690">
        <v>1</v>
      </c>
      <c r="BS690" t="s">
        <v>462</v>
      </c>
      <c r="BT690" t="s">
        <v>462</v>
      </c>
      <c r="BU690" t="s">
        <v>462</v>
      </c>
      <c r="BV690" t="s">
        <v>462</v>
      </c>
      <c r="BW690" t="s">
        <v>462</v>
      </c>
      <c r="BX690" t="s">
        <v>462</v>
      </c>
      <c r="BY690" t="s">
        <v>462</v>
      </c>
      <c r="BZ690" t="s">
        <v>462</v>
      </c>
      <c r="CA690" t="s">
        <v>462</v>
      </c>
      <c r="CB690" t="s">
        <v>462</v>
      </c>
    </row>
    <row r="691" spans="2:80" x14ac:dyDescent="0.35">
      <c r="B691" t="s">
        <v>383</v>
      </c>
      <c r="C691" t="s">
        <v>127</v>
      </c>
      <c r="D691" t="s">
        <v>138</v>
      </c>
      <c r="E691" t="s">
        <v>370</v>
      </c>
      <c r="G691" t="s">
        <v>126</v>
      </c>
      <c r="H691">
        <v>2021</v>
      </c>
      <c r="I691" t="s">
        <v>176</v>
      </c>
      <c r="J691">
        <v>3</v>
      </c>
      <c r="K691">
        <v>3</v>
      </c>
      <c r="L691">
        <v>3</v>
      </c>
      <c r="M691">
        <v>2</v>
      </c>
      <c r="N691">
        <v>4</v>
      </c>
      <c r="O691">
        <v>2</v>
      </c>
      <c r="P691">
        <v>2</v>
      </c>
      <c r="Q691">
        <v>2</v>
      </c>
      <c r="R691">
        <v>2</v>
      </c>
      <c r="S691">
        <v>3</v>
      </c>
      <c r="T691">
        <v>3</v>
      </c>
      <c r="U691">
        <v>3</v>
      </c>
      <c r="V691">
        <v>2</v>
      </c>
      <c r="W691">
        <v>4</v>
      </c>
      <c r="X691">
        <v>2</v>
      </c>
      <c r="Y691">
        <v>4</v>
      </c>
      <c r="Z691">
        <v>1</v>
      </c>
      <c r="AA691">
        <v>1</v>
      </c>
      <c r="AB691">
        <v>1</v>
      </c>
      <c r="AC691">
        <v>3</v>
      </c>
      <c r="AD691">
        <v>4</v>
      </c>
      <c r="AE691">
        <v>2</v>
      </c>
      <c r="AF691">
        <v>3</v>
      </c>
      <c r="AG691">
        <v>3</v>
      </c>
      <c r="AH691">
        <v>1</v>
      </c>
      <c r="AI691">
        <v>1</v>
      </c>
      <c r="AJ691">
        <v>3</v>
      </c>
      <c r="AK691">
        <v>2</v>
      </c>
      <c r="AQ691">
        <v>6.67</v>
      </c>
      <c r="AR691">
        <v>6.67</v>
      </c>
      <c r="AS691">
        <v>6.67</v>
      </c>
      <c r="AT691">
        <v>6.67</v>
      </c>
      <c r="AU691">
        <v>10</v>
      </c>
      <c r="AV691">
        <v>3.33</v>
      </c>
      <c r="AW691">
        <v>3.33</v>
      </c>
      <c r="AX691">
        <v>3.33</v>
      </c>
      <c r="AY691">
        <v>3.33</v>
      </c>
      <c r="AZ691">
        <v>3.33</v>
      </c>
      <c r="BA691">
        <v>6.67</v>
      </c>
      <c r="BB691">
        <v>6.67</v>
      </c>
      <c r="BC691">
        <v>3.33</v>
      </c>
      <c r="BD691">
        <v>10</v>
      </c>
      <c r="BE691">
        <v>3.33</v>
      </c>
      <c r="BF691">
        <v>10</v>
      </c>
      <c r="BG691">
        <v>0</v>
      </c>
      <c r="BH691">
        <v>10</v>
      </c>
      <c r="BI691">
        <v>10</v>
      </c>
      <c r="BJ691">
        <v>6.67</v>
      </c>
      <c r="BK691">
        <v>10</v>
      </c>
      <c r="BL691">
        <v>3.33</v>
      </c>
      <c r="BM691">
        <v>6.67</v>
      </c>
      <c r="BN691">
        <v>6.67</v>
      </c>
      <c r="BO691">
        <v>0</v>
      </c>
      <c r="BP691">
        <v>0</v>
      </c>
      <c r="BQ691">
        <v>6.67</v>
      </c>
      <c r="BR691">
        <v>3.33</v>
      </c>
      <c r="BS691">
        <v>8.3350000000000009</v>
      </c>
      <c r="BT691">
        <v>6.669999999999999</v>
      </c>
      <c r="BU691">
        <v>6.67</v>
      </c>
      <c r="BV691">
        <v>3.33</v>
      </c>
      <c r="BW691">
        <v>3.33</v>
      </c>
      <c r="BX691">
        <v>8.89</v>
      </c>
      <c r="BY691">
        <v>1.665</v>
      </c>
      <c r="BZ691">
        <v>3.33</v>
      </c>
      <c r="CA691">
        <v>10</v>
      </c>
      <c r="CB691">
        <v>5</v>
      </c>
    </row>
    <row r="692" spans="2:80" x14ac:dyDescent="0.35">
      <c r="B692" t="s">
        <v>383</v>
      </c>
      <c r="C692" t="s">
        <v>127</v>
      </c>
      <c r="D692" t="s">
        <v>140</v>
      </c>
      <c r="E692" t="s">
        <v>366</v>
      </c>
      <c r="G692" t="s">
        <v>126</v>
      </c>
      <c r="H692">
        <v>2021</v>
      </c>
      <c r="I692" t="s">
        <v>177</v>
      </c>
      <c r="J692">
        <v>3</v>
      </c>
      <c r="K692">
        <v>1</v>
      </c>
      <c r="L692">
        <v>3</v>
      </c>
      <c r="M692">
        <v>2</v>
      </c>
      <c r="N692">
        <v>3</v>
      </c>
      <c r="O692">
        <v>3</v>
      </c>
      <c r="P692">
        <v>5</v>
      </c>
      <c r="Q692">
        <v>1</v>
      </c>
      <c r="R692">
        <v>1</v>
      </c>
      <c r="S692">
        <v>3</v>
      </c>
      <c r="T692">
        <v>4</v>
      </c>
      <c r="U692">
        <v>3</v>
      </c>
      <c r="V692">
        <v>4</v>
      </c>
      <c r="W692">
        <v>4</v>
      </c>
      <c r="X692">
        <v>3</v>
      </c>
      <c r="Y692">
        <v>2</v>
      </c>
      <c r="Z692">
        <v>3</v>
      </c>
      <c r="AA692">
        <v>4</v>
      </c>
      <c r="AB692">
        <v>1</v>
      </c>
      <c r="AC692">
        <v>3</v>
      </c>
      <c r="AD692">
        <v>1</v>
      </c>
      <c r="AE692">
        <v>2</v>
      </c>
      <c r="AF692">
        <v>4</v>
      </c>
      <c r="AG692">
        <v>2</v>
      </c>
      <c r="AH692">
        <v>2</v>
      </c>
      <c r="AI692">
        <v>2</v>
      </c>
      <c r="AJ692">
        <v>1</v>
      </c>
      <c r="AK692">
        <v>4</v>
      </c>
      <c r="AQ692">
        <v>6.67</v>
      </c>
      <c r="AR692">
        <v>0</v>
      </c>
      <c r="AS692">
        <v>6.67</v>
      </c>
      <c r="AT692">
        <v>6.67</v>
      </c>
      <c r="AU692">
        <v>6.67</v>
      </c>
      <c r="AV692">
        <v>6.67</v>
      </c>
      <c r="AW692" t="s">
        <v>59</v>
      </c>
      <c r="AX692">
        <v>0</v>
      </c>
      <c r="AY692">
        <v>0</v>
      </c>
      <c r="AZ692">
        <v>3.33</v>
      </c>
      <c r="BA692">
        <v>10</v>
      </c>
      <c r="BB692">
        <v>6.67</v>
      </c>
      <c r="BC692">
        <v>10</v>
      </c>
      <c r="BD692">
        <v>10</v>
      </c>
      <c r="BE692">
        <v>6.67</v>
      </c>
      <c r="BF692">
        <v>3.33</v>
      </c>
      <c r="BG692">
        <v>6.67</v>
      </c>
      <c r="BH692">
        <v>0</v>
      </c>
      <c r="BI692">
        <v>10</v>
      </c>
      <c r="BJ692">
        <v>6.67</v>
      </c>
      <c r="BK692">
        <v>0</v>
      </c>
      <c r="BL692">
        <v>3.33</v>
      </c>
      <c r="BM692">
        <v>10</v>
      </c>
      <c r="BN692">
        <v>3.33</v>
      </c>
      <c r="BO692">
        <v>3.33</v>
      </c>
      <c r="BP692">
        <v>3.33</v>
      </c>
      <c r="BQ692">
        <v>0</v>
      </c>
      <c r="BR692">
        <v>10</v>
      </c>
      <c r="BS692">
        <v>6.67</v>
      </c>
      <c r="BT692">
        <v>4.4466666666666663</v>
      </c>
      <c r="BU692">
        <v>8.3350000000000009</v>
      </c>
      <c r="BV692">
        <v>6.67</v>
      </c>
      <c r="BW692">
        <v>0</v>
      </c>
      <c r="BX692">
        <v>7.7766666666666664</v>
      </c>
      <c r="BY692">
        <v>8.3350000000000009</v>
      </c>
      <c r="BZ692">
        <v>3.33</v>
      </c>
      <c r="CA692">
        <v>3.3333333333333335</v>
      </c>
      <c r="CB692">
        <v>5</v>
      </c>
    </row>
    <row r="693" spans="2:80" x14ac:dyDescent="0.35">
      <c r="B693" t="s">
        <v>427</v>
      </c>
      <c r="C693" t="s">
        <v>127</v>
      </c>
      <c r="D693" t="s">
        <v>141</v>
      </c>
      <c r="E693" t="s">
        <v>430</v>
      </c>
      <c r="G693" t="s">
        <v>126</v>
      </c>
      <c r="H693">
        <v>2022</v>
      </c>
      <c r="I693" t="s">
        <v>176</v>
      </c>
      <c r="J693">
        <v>3</v>
      </c>
      <c r="K693">
        <v>3</v>
      </c>
      <c r="L693">
        <v>3</v>
      </c>
      <c r="M693">
        <v>4</v>
      </c>
      <c r="N693">
        <v>4</v>
      </c>
      <c r="O693">
        <v>4</v>
      </c>
      <c r="P693">
        <v>2</v>
      </c>
      <c r="Q693">
        <v>4</v>
      </c>
      <c r="R693">
        <v>4</v>
      </c>
      <c r="S693">
        <v>4</v>
      </c>
      <c r="T693">
        <v>4</v>
      </c>
      <c r="U693">
        <v>4</v>
      </c>
      <c r="V693">
        <v>3</v>
      </c>
      <c r="W693">
        <v>4</v>
      </c>
      <c r="X693">
        <v>4</v>
      </c>
      <c r="Y693">
        <v>4</v>
      </c>
      <c r="Z693">
        <v>3</v>
      </c>
      <c r="AA693">
        <v>4</v>
      </c>
      <c r="AB693">
        <v>1</v>
      </c>
      <c r="AC693">
        <v>4</v>
      </c>
      <c r="AD693">
        <v>4</v>
      </c>
      <c r="AE693">
        <v>4</v>
      </c>
      <c r="AF693">
        <v>3</v>
      </c>
      <c r="AG693">
        <v>3</v>
      </c>
      <c r="AH693">
        <v>4</v>
      </c>
      <c r="AI693">
        <v>3</v>
      </c>
      <c r="AJ693">
        <v>4</v>
      </c>
      <c r="AL693">
        <v>3</v>
      </c>
      <c r="AM693">
        <v>3</v>
      </c>
      <c r="AN693">
        <v>1</v>
      </c>
      <c r="AO693">
        <v>2</v>
      </c>
      <c r="AP693">
        <v>3</v>
      </c>
      <c r="BS693" t="s">
        <v>462</v>
      </c>
      <c r="BT693" t="s">
        <v>462</v>
      </c>
      <c r="BU693" t="s">
        <v>462</v>
      </c>
      <c r="BV693" t="s">
        <v>462</v>
      </c>
      <c r="BW693" t="s">
        <v>462</v>
      </c>
      <c r="BX693" t="s">
        <v>462</v>
      </c>
      <c r="BY693" t="s">
        <v>462</v>
      </c>
      <c r="BZ693" t="s">
        <v>462</v>
      </c>
      <c r="CA693" t="s">
        <v>462</v>
      </c>
      <c r="CB693" t="s">
        <v>462</v>
      </c>
    </row>
    <row r="694" spans="2:80" x14ac:dyDescent="0.35">
      <c r="B694" t="s">
        <v>382</v>
      </c>
      <c r="C694" t="s">
        <v>127</v>
      </c>
      <c r="D694" t="s">
        <v>148</v>
      </c>
      <c r="E694" t="s">
        <v>359</v>
      </c>
      <c r="G694" t="s">
        <v>126</v>
      </c>
      <c r="H694">
        <v>2021</v>
      </c>
      <c r="I694" t="s">
        <v>177</v>
      </c>
      <c r="J694">
        <v>3</v>
      </c>
      <c r="K694">
        <v>3</v>
      </c>
      <c r="L694">
        <v>3</v>
      </c>
      <c r="M694">
        <v>2</v>
      </c>
      <c r="N694">
        <v>3</v>
      </c>
      <c r="O694">
        <v>5</v>
      </c>
      <c r="P694">
        <v>3</v>
      </c>
      <c r="Q694">
        <v>2</v>
      </c>
      <c r="R694">
        <v>3</v>
      </c>
      <c r="S694">
        <v>2</v>
      </c>
      <c r="T694">
        <v>3</v>
      </c>
      <c r="U694">
        <v>3</v>
      </c>
      <c r="V694">
        <v>3</v>
      </c>
      <c r="W694">
        <v>3</v>
      </c>
      <c r="X694">
        <v>3</v>
      </c>
      <c r="Y694">
        <v>3</v>
      </c>
      <c r="Z694">
        <v>3</v>
      </c>
      <c r="AA694">
        <v>1</v>
      </c>
      <c r="AB694">
        <v>1</v>
      </c>
      <c r="AC694">
        <v>3</v>
      </c>
      <c r="AD694">
        <v>3</v>
      </c>
      <c r="AE694">
        <v>3</v>
      </c>
      <c r="AF694">
        <v>3</v>
      </c>
      <c r="AG694">
        <v>3</v>
      </c>
      <c r="AH694">
        <v>2</v>
      </c>
      <c r="AI694">
        <v>3</v>
      </c>
      <c r="AJ694">
        <v>3</v>
      </c>
      <c r="AK694">
        <v>3</v>
      </c>
      <c r="AQ694">
        <v>6.67</v>
      </c>
      <c r="AR694">
        <v>6.67</v>
      </c>
      <c r="AS694">
        <v>6.67</v>
      </c>
      <c r="AT694">
        <v>6.67</v>
      </c>
      <c r="AU694">
        <v>6.67</v>
      </c>
      <c r="AV694" t="s">
        <v>59</v>
      </c>
      <c r="AW694">
        <v>6.67</v>
      </c>
      <c r="AX694">
        <v>3.33</v>
      </c>
      <c r="AY694">
        <v>6.67</v>
      </c>
      <c r="AZ694">
        <v>6.67</v>
      </c>
      <c r="BA694">
        <v>6.67</v>
      </c>
      <c r="BB694">
        <v>6.67</v>
      </c>
      <c r="BC694">
        <v>6.67</v>
      </c>
      <c r="BD694">
        <v>6.67</v>
      </c>
      <c r="BE694">
        <v>6.67</v>
      </c>
      <c r="BF694">
        <v>6.67</v>
      </c>
      <c r="BG694">
        <v>6.67</v>
      </c>
      <c r="BH694">
        <v>10</v>
      </c>
      <c r="BI694">
        <v>10</v>
      </c>
      <c r="BJ694">
        <v>6.67</v>
      </c>
      <c r="BK694">
        <v>6.67</v>
      </c>
      <c r="BL694">
        <v>6.67</v>
      </c>
      <c r="BM694">
        <v>6.67</v>
      </c>
      <c r="BN694">
        <v>6.67</v>
      </c>
      <c r="BO694">
        <v>3.33</v>
      </c>
      <c r="BP694">
        <v>6.67</v>
      </c>
      <c r="BQ694">
        <v>6.67</v>
      </c>
      <c r="BR694">
        <v>6.67</v>
      </c>
      <c r="BS694">
        <v>6.67</v>
      </c>
      <c r="BT694">
        <v>6.669999999999999</v>
      </c>
      <c r="BU694">
        <v>6.67</v>
      </c>
      <c r="BV694">
        <v>6.67</v>
      </c>
      <c r="BW694">
        <v>5</v>
      </c>
      <c r="BX694">
        <v>6.669999999999999</v>
      </c>
      <c r="BY694">
        <v>6.67</v>
      </c>
      <c r="BZ694">
        <v>6.67</v>
      </c>
      <c r="CA694">
        <v>8.89</v>
      </c>
      <c r="CB694">
        <v>6.67</v>
      </c>
    </row>
    <row r="695" spans="2:80" x14ac:dyDescent="0.35">
      <c r="B695" t="s">
        <v>426</v>
      </c>
      <c r="C695" t="s">
        <v>127</v>
      </c>
      <c r="D695" t="s">
        <v>147</v>
      </c>
      <c r="E695" t="s">
        <v>366</v>
      </c>
      <c r="G695" t="s">
        <v>126</v>
      </c>
      <c r="H695">
        <v>2022</v>
      </c>
      <c r="I695" t="s">
        <v>177</v>
      </c>
      <c r="J695">
        <v>3</v>
      </c>
      <c r="K695">
        <v>3</v>
      </c>
      <c r="L695">
        <v>3</v>
      </c>
      <c r="M695">
        <v>1</v>
      </c>
      <c r="N695">
        <v>4</v>
      </c>
      <c r="O695">
        <v>4</v>
      </c>
      <c r="P695">
        <v>3</v>
      </c>
      <c r="Q695">
        <v>3</v>
      </c>
      <c r="R695">
        <v>4</v>
      </c>
      <c r="S695">
        <v>3</v>
      </c>
      <c r="T695">
        <v>4</v>
      </c>
      <c r="U695">
        <v>3</v>
      </c>
      <c r="V695">
        <v>3</v>
      </c>
      <c r="W695">
        <v>4</v>
      </c>
      <c r="X695">
        <v>4</v>
      </c>
      <c r="Y695">
        <v>3</v>
      </c>
      <c r="Z695">
        <v>3</v>
      </c>
      <c r="AA695">
        <v>1</v>
      </c>
      <c r="AB695">
        <v>1</v>
      </c>
      <c r="AC695">
        <v>4</v>
      </c>
      <c r="AD695">
        <v>4</v>
      </c>
      <c r="AE695">
        <v>2</v>
      </c>
      <c r="AF695">
        <v>4</v>
      </c>
      <c r="AG695">
        <v>1</v>
      </c>
      <c r="AH695">
        <v>2</v>
      </c>
      <c r="AI695">
        <v>2</v>
      </c>
      <c r="AJ695">
        <v>2</v>
      </c>
      <c r="AL695">
        <v>3</v>
      </c>
      <c r="AM695">
        <v>1</v>
      </c>
      <c r="AN695">
        <v>1</v>
      </c>
      <c r="AO695">
        <v>1</v>
      </c>
      <c r="AP695">
        <v>1</v>
      </c>
      <c r="BS695" t="s">
        <v>462</v>
      </c>
      <c r="BT695" t="s">
        <v>462</v>
      </c>
      <c r="BU695" t="s">
        <v>462</v>
      </c>
      <c r="BV695" t="s">
        <v>462</v>
      </c>
      <c r="BW695" t="s">
        <v>462</v>
      </c>
      <c r="BX695" t="s">
        <v>462</v>
      </c>
      <c r="BY695" t="s">
        <v>462</v>
      </c>
      <c r="BZ695" t="s">
        <v>462</v>
      </c>
      <c r="CA695" t="s">
        <v>462</v>
      </c>
      <c r="CB695" t="s">
        <v>462</v>
      </c>
    </row>
    <row r="696" spans="2:80" x14ac:dyDescent="0.35">
      <c r="B696" t="s">
        <v>427</v>
      </c>
      <c r="C696" t="s">
        <v>127</v>
      </c>
      <c r="D696" t="s">
        <v>143</v>
      </c>
      <c r="E696" t="s">
        <v>429</v>
      </c>
      <c r="G696" t="s">
        <v>126</v>
      </c>
      <c r="H696">
        <v>2022</v>
      </c>
      <c r="I696" t="s">
        <v>176</v>
      </c>
      <c r="J696">
        <v>3</v>
      </c>
      <c r="K696">
        <v>2</v>
      </c>
      <c r="L696">
        <v>2</v>
      </c>
      <c r="M696">
        <v>2</v>
      </c>
      <c r="O696">
        <v>4</v>
      </c>
      <c r="P696">
        <v>3</v>
      </c>
      <c r="Q696">
        <v>2</v>
      </c>
      <c r="R696">
        <v>3</v>
      </c>
      <c r="S696">
        <v>4</v>
      </c>
      <c r="T696">
        <v>3</v>
      </c>
      <c r="U696">
        <v>3</v>
      </c>
      <c r="V696">
        <v>3</v>
      </c>
      <c r="W696">
        <v>3</v>
      </c>
      <c r="X696">
        <v>2</v>
      </c>
      <c r="Y696">
        <v>1</v>
      </c>
      <c r="Z696">
        <v>1</v>
      </c>
      <c r="AA696">
        <v>1</v>
      </c>
      <c r="AB696">
        <v>3</v>
      </c>
      <c r="AC696">
        <v>2</v>
      </c>
      <c r="AD696">
        <v>4</v>
      </c>
      <c r="AE696">
        <v>3</v>
      </c>
      <c r="AF696">
        <v>4</v>
      </c>
      <c r="AG696">
        <v>2</v>
      </c>
      <c r="AH696">
        <v>3</v>
      </c>
      <c r="AI696">
        <v>4</v>
      </c>
      <c r="AJ696">
        <v>3</v>
      </c>
      <c r="AL696">
        <v>4</v>
      </c>
      <c r="AM696">
        <v>1</v>
      </c>
      <c r="AN696">
        <v>1</v>
      </c>
      <c r="AO696">
        <v>2</v>
      </c>
      <c r="AP696">
        <v>2</v>
      </c>
      <c r="BS696" t="s">
        <v>462</v>
      </c>
      <c r="BT696" t="s">
        <v>462</v>
      </c>
      <c r="BU696" t="s">
        <v>462</v>
      </c>
      <c r="BV696" t="s">
        <v>462</v>
      </c>
      <c r="BW696" t="s">
        <v>462</v>
      </c>
      <c r="BX696" t="s">
        <v>462</v>
      </c>
      <c r="BY696" t="s">
        <v>462</v>
      </c>
      <c r="BZ696" t="s">
        <v>462</v>
      </c>
      <c r="CA696" t="s">
        <v>462</v>
      </c>
      <c r="CB696" t="s">
        <v>462</v>
      </c>
    </row>
    <row r="697" spans="2:80" x14ac:dyDescent="0.35">
      <c r="B697" t="s">
        <v>383</v>
      </c>
      <c r="C697" t="s">
        <v>127</v>
      </c>
      <c r="D697" t="s">
        <v>138</v>
      </c>
      <c r="E697" t="s">
        <v>368</v>
      </c>
      <c r="G697" t="s">
        <v>126</v>
      </c>
      <c r="H697">
        <v>2021</v>
      </c>
      <c r="I697" t="s">
        <v>176</v>
      </c>
      <c r="J697">
        <v>3</v>
      </c>
      <c r="K697">
        <v>3</v>
      </c>
      <c r="L697">
        <v>3</v>
      </c>
      <c r="M697">
        <v>1</v>
      </c>
      <c r="N697">
        <v>4</v>
      </c>
      <c r="O697">
        <v>4</v>
      </c>
      <c r="P697">
        <v>3</v>
      </c>
      <c r="Q697">
        <v>3</v>
      </c>
      <c r="R697">
        <v>4</v>
      </c>
      <c r="S697">
        <v>2</v>
      </c>
      <c r="T697">
        <v>4</v>
      </c>
      <c r="U697">
        <v>4</v>
      </c>
      <c r="V697">
        <v>3</v>
      </c>
      <c r="W697">
        <v>4</v>
      </c>
      <c r="X697">
        <v>4</v>
      </c>
      <c r="Y697">
        <v>4</v>
      </c>
      <c r="Z697">
        <v>3</v>
      </c>
      <c r="AA697">
        <v>1</v>
      </c>
      <c r="AB697">
        <v>4</v>
      </c>
      <c r="AC697">
        <v>4</v>
      </c>
      <c r="AD697">
        <v>4</v>
      </c>
      <c r="AE697">
        <v>4</v>
      </c>
      <c r="AF697">
        <v>3</v>
      </c>
      <c r="AG697">
        <v>4</v>
      </c>
      <c r="AH697">
        <v>3</v>
      </c>
      <c r="AI697">
        <v>3</v>
      </c>
      <c r="AJ697">
        <v>4</v>
      </c>
      <c r="AK697">
        <v>3</v>
      </c>
      <c r="AQ697">
        <v>6.67</v>
      </c>
      <c r="AR697">
        <v>6.67</v>
      </c>
      <c r="AS697">
        <v>6.67</v>
      </c>
      <c r="AT697">
        <v>10</v>
      </c>
      <c r="AU697">
        <v>10</v>
      </c>
      <c r="AV697">
        <v>10</v>
      </c>
      <c r="AW697">
        <v>6.67</v>
      </c>
      <c r="AX697">
        <v>6.67</v>
      </c>
      <c r="AY697">
        <v>10</v>
      </c>
      <c r="AZ697">
        <v>6.67</v>
      </c>
      <c r="BA697">
        <v>10</v>
      </c>
      <c r="BB697">
        <v>10</v>
      </c>
      <c r="BC697">
        <v>6.67</v>
      </c>
      <c r="BD697">
        <v>10</v>
      </c>
      <c r="BE697">
        <v>10</v>
      </c>
      <c r="BF697">
        <v>10</v>
      </c>
      <c r="BG697">
        <v>6.67</v>
      </c>
      <c r="BH697">
        <v>10</v>
      </c>
      <c r="BI697">
        <v>0</v>
      </c>
      <c r="BJ697">
        <v>10</v>
      </c>
      <c r="BK697">
        <v>10</v>
      </c>
      <c r="BL697">
        <v>10</v>
      </c>
      <c r="BM697">
        <v>6.67</v>
      </c>
      <c r="BN697">
        <v>10</v>
      </c>
      <c r="BO697">
        <v>6.67</v>
      </c>
      <c r="BP697">
        <v>6.67</v>
      </c>
      <c r="BQ697">
        <v>10</v>
      </c>
      <c r="BR697">
        <v>6.67</v>
      </c>
      <c r="BS697">
        <v>10</v>
      </c>
      <c r="BT697">
        <v>6.669999999999999</v>
      </c>
      <c r="BU697">
        <v>10</v>
      </c>
      <c r="BV697">
        <v>10</v>
      </c>
      <c r="BW697">
        <v>8.3350000000000009</v>
      </c>
      <c r="BX697">
        <v>8.89</v>
      </c>
      <c r="BY697">
        <v>6.67</v>
      </c>
      <c r="BZ697">
        <v>6.67</v>
      </c>
      <c r="CA697">
        <v>6.666666666666667</v>
      </c>
      <c r="CB697">
        <v>10</v>
      </c>
    </row>
    <row r="698" spans="2:80" x14ac:dyDescent="0.35">
      <c r="B698" t="s">
        <v>383</v>
      </c>
      <c r="C698" t="s">
        <v>127</v>
      </c>
      <c r="D698" t="s">
        <v>138</v>
      </c>
      <c r="E698" t="s">
        <v>368</v>
      </c>
      <c r="G698" t="s">
        <v>126</v>
      </c>
      <c r="H698">
        <v>2021</v>
      </c>
      <c r="I698" t="s">
        <v>176</v>
      </c>
      <c r="J698">
        <v>3</v>
      </c>
      <c r="K698">
        <v>2</v>
      </c>
      <c r="L698">
        <v>3</v>
      </c>
      <c r="M698">
        <v>1</v>
      </c>
      <c r="N698">
        <v>4</v>
      </c>
      <c r="O698">
        <v>5</v>
      </c>
      <c r="P698">
        <v>3</v>
      </c>
      <c r="Q698">
        <v>4</v>
      </c>
      <c r="R698">
        <v>4</v>
      </c>
      <c r="S698">
        <v>2</v>
      </c>
      <c r="T698">
        <v>4</v>
      </c>
      <c r="U698">
        <v>4</v>
      </c>
      <c r="V698">
        <v>3</v>
      </c>
      <c r="W698">
        <v>3</v>
      </c>
      <c r="X698">
        <v>4</v>
      </c>
      <c r="Y698">
        <v>4</v>
      </c>
      <c r="Z698">
        <v>3</v>
      </c>
      <c r="AA698">
        <v>1</v>
      </c>
      <c r="AB698">
        <v>1</v>
      </c>
      <c r="AC698">
        <v>4</v>
      </c>
      <c r="AD698">
        <v>4</v>
      </c>
      <c r="AE698">
        <v>4</v>
      </c>
      <c r="AF698">
        <v>4</v>
      </c>
      <c r="AG698">
        <v>4</v>
      </c>
      <c r="AH698">
        <v>2</v>
      </c>
      <c r="AI698">
        <v>2</v>
      </c>
      <c r="AJ698">
        <v>4</v>
      </c>
      <c r="AK698">
        <v>2</v>
      </c>
      <c r="AQ698">
        <v>6.67</v>
      </c>
      <c r="AR698">
        <v>3.33</v>
      </c>
      <c r="AS698">
        <v>6.67</v>
      </c>
      <c r="AT698">
        <v>10</v>
      </c>
      <c r="AU698">
        <v>10</v>
      </c>
      <c r="AV698" t="s">
        <v>59</v>
      </c>
      <c r="AW698">
        <v>6.67</v>
      </c>
      <c r="AX698">
        <v>10</v>
      </c>
      <c r="AY698">
        <v>10</v>
      </c>
      <c r="AZ698">
        <v>6.67</v>
      </c>
      <c r="BA698">
        <v>10</v>
      </c>
      <c r="BB698">
        <v>10</v>
      </c>
      <c r="BC698">
        <v>6.67</v>
      </c>
      <c r="BD698">
        <v>6.67</v>
      </c>
      <c r="BE698">
        <v>10</v>
      </c>
      <c r="BF698">
        <v>10</v>
      </c>
      <c r="BG698">
        <v>6.67</v>
      </c>
      <c r="BH698">
        <v>10</v>
      </c>
      <c r="BI698">
        <v>10</v>
      </c>
      <c r="BJ698">
        <v>10</v>
      </c>
      <c r="BK698">
        <v>10</v>
      </c>
      <c r="BL698">
        <v>10</v>
      </c>
      <c r="BM698">
        <v>10</v>
      </c>
      <c r="BN698">
        <v>10</v>
      </c>
      <c r="BO698">
        <v>3.33</v>
      </c>
      <c r="BP698">
        <v>3.33</v>
      </c>
      <c r="BQ698">
        <v>10</v>
      </c>
      <c r="BR698">
        <v>3.33</v>
      </c>
      <c r="BS698">
        <v>10</v>
      </c>
      <c r="BT698">
        <v>5.5566666666666675</v>
      </c>
      <c r="BU698">
        <v>10</v>
      </c>
      <c r="BV698">
        <v>10</v>
      </c>
      <c r="BW698">
        <v>10</v>
      </c>
      <c r="BX698">
        <v>8.89</v>
      </c>
      <c r="BY698">
        <v>6.67</v>
      </c>
      <c r="BZ698">
        <v>6.67</v>
      </c>
      <c r="CA698">
        <v>10</v>
      </c>
      <c r="CB698">
        <v>10</v>
      </c>
    </row>
    <row r="699" spans="2:80" x14ac:dyDescent="0.35">
      <c r="B699" t="s">
        <v>383</v>
      </c>
      <c r="C699" t="s">
        <v>127</v>
      </c>
      <c r="D699" t="s">
        <v>138</v>
      </c>
      <c r="E699" t="s">
        <v>368</v>
      </c>
      <c r="G699" t="s">
        <v>126</v>
      </c>
      <c r="H699">
        <v>2021</v>
      </c>
      <c r="I699" t="s">
        <v>176</v>
      </c>
      <c r="J699">
        <v>3</v>
      </c>
      <c r="K699">
        <v>4</v>
      </c>
      <c r="L699">
        <v>3</v>
      </c>
      <c r="M699">
        <v>1</v>
      </c>
      <c r="N699">
        <v>4</v>
      </c>
      <c r="O699">
        <v>4</v>
      </c>
      <c r="P699">
        <v>3</v>
      </c>
      <c r="Q699">
        <v>3</v>
      </c>
      <c r="R699">
        <v>4</v>
      </c>
      <c r="S699">
        <v>3</v>
      </c>
      <c r="T699">
        <v>4</v>
      </c>
      <c r="U699">
        <v>4</v>
      </c>
      <c r="V699">
        <v>4</v>
      </c>
      <c r="W699">
        <v>4</v>
      </c>
      <c r="X699">
        <v>4</v>
      </c>
      <c r="Y699">
        <v>4</v>
      </c>
      <c r="Z699">
        <v>3</v>
      </c>
      <c r="AA699">
        <v>1</v>
      </c>
      <c r="AB699">
        <v>1</v>
      </c>
      <c r="AC699">
        <v>4</v>
      </c>
      <c r="AD699">
        <v>4</v>
      </c>
      <c r="AE699">
        <v>4</v>
      </c>
      <c r="AF699">
        <v>3</v>
      </c>
      <c r="AG699">
        <v>3</v>
      </c>
      <c r="AH699">
        <v>3</v>
      </c>
      <c r="AI699">
        <v>3</v>
      </c>
      <c r="AJ699">
        <v>4</v>
      </c>
      <c r="AK699">
        <v>2</v>
      </c>
      <c r="AQ699">
        <v>6.67</v>
      </c>
      <c r="AR699">
        <v>10</v>
      </c>
      <c r="AS699">
        <v>6.67</v>
      </c>
      <c r="AT699">
        <v>10</v>
      </c>
      <c r="AU699">
        <v>10</v>
      </c>
      <c r="AV699">
        <v>10</v>
      </c>
      <c r="AW699">
        <v>6.67</v>
      </c>
      <c r="AX699">
        <v>6.67</v>
      </c>
      <c r="AY699">
        <v>10</v>
      </c>
      <c r="AZ699">
        <v>3.33</v>
      </c>
      <c r="BA699">
        <v>10</v>
      </c>
      <c r="BB699">
        <v>10</v>
      </c>
      <c r="BC699">
        <v>10</v>
      </c>
      <c r="BD699">
        <v>10</v>
      </c>
      <c r="BE699">
        <v>10</v>
      </c>
      <c r="BF699">
        <v>10</v>
      </c>
      <c r="BG699">
        <v>6.67</v>
      </c>
      <c r="BH699">
        <v>10</v>
      </c>
      <c r="BI699">
        <v>10</v>
      </c>
      <c r="BJ699">
        <v>10</v>
      </c>
      <c r="BK699">
        <v>10</v>
      </c>
      <c r="BL699">
        <v>10</v>
      </c>
      <c r="BM699">
        <v>6.67</v>
      </c>
      <c r="BN699">
        <v>6.67</v>
      </c>
      <c r="BO699">
        <v>6.67</v>
      </c>
      <c r="BP699">
        <v>6.67</v>
      </c>
      <c r="BQ699">
        <v>10</v>
      </c>
      <c r="BR699">
        <v>3.33</v>
      </c>
      <c r="BS699">
        <v>10</v>
      </c>
      <c r="BT699">
        <v>7.7800000000000011</v>
      </c>
      <c r="BU699">
        <v>10</v>
      </c>
      <c r="BV699">
        <v>10</v>
      </c>
      <c r="BW699">
        <v>8.3350000000000009</v>
      </c>
      <c r="BX699">
        <v>8.89</v>
      </c>
      <c r="BY699">
        <v>8.3350000000000009</v>
      </c>
      <c r="BZ699">
        <v>5</v>
      </c>
      <c r="CA699">
        <v>10</v>
      </c>
      <c r="CB699">
        <v>10</v>
      </c>
    </row>
    <row r="700" spans="2:80" x14ac:dyDescent="0.35">
      <c r="B700" t="s">
        <v>383</v>
      </c>
      <c r="C700" t="s">
        <v>127</v>
      </c>
      <c r="D700" t="s">
        <v>138</v>
      </c>
      <c r="E700" t="s">
        <v>368</v>
      </c>
      <c r="G700" t="s">
        <v>126</v>
      </c>
      <c r="H700">
        <v>2021</v>
      </c>
      <c r="I700" t="s">
        <v>176</v>
      </c>
      <c r="J700">
        <v>3</v>
      </c>
      <c r="K700">
        <v>3</v>
      </c>
      <c r="L700">
        <v>3</v>
      </c>
      <c r="M700">
        <v>1</v>
      </c>
      <c r="N700">
        <v>3</v>
      </c>
      <c r="O700">
        <v>3</v>
      </c>
      <c r="P700">
        <v>3</v>
      </c>
      <c r="Q700">
        <v>4</v>
      </c>
      <c r="R700">
        <v>4</v>
      </c>
      <c r="S700">
        <v>3</v>
      </c>
      <c r="T700">
        <v>3</v>
      </c>
      <c r="U700">
        <v>3</v>
      </c>
      <c r="V700">
        <v>4</v>
      </c>
      <c r="W700">
        <v>4</v>
      </c>
      <c r="X700">
        <v>3</v>
      </c>
      <c r="Y700">
        <v>4</v>
      </c>
      <c r="Z700">
        <v>3</v>
      </c>
      <c r="AA700">
        <v>5</v>
      </c>
      <c r="AB700">
        <v>1</v>
      </c>
      <c r="AC700">
        <v>4</v>
      </c>
      <c r="AD700">
        <v>4</v>
      </c>
      <c r="AE700">
        <v>3</v>
      </c>
      <c r="AF700">
        <v>2</v>
      </c>
      <c r="AG700">
        <v>2</v>
      </c>
      <c r="AH700">
        <v>1</v>
      </c>
      <c r="AI700">
        <v>1</v>
      </c>
      <c r="AJ700">
        <v>4</v>
      </c>
      <c r="AK700">
        <v>2</v>
      </c>
      <c r="AQ700">
        <v>6.67</v>
      </c>
      <c r="AR700">
        <v>6.67</v>
      </c>
      <c r="AS700">
        <v>6.67</v>
      </c>
      <c r="AT700">
        <v>10</v>
      </c>
      <c r="AU700">
        <v>6.67</v>
      </c>
      <c r="AV700">
        <v>6.67</v>
      </c>
      <c r="AW700">
        <v>6.67</v>
      </c>
      <c r="AX700">
        <v>10</v>
      </c>
      <c r="AY700">
        <v>10</v>
      </c>
      <c r="AZ700">
        <v>3.33</v>
      </c>
      <c r="BA700">
        <v>6.67</v>
      </c>
      <c r="BB700">
        <v>6.67</v>
      </c>
      <c r="BC700">
        <v>10</v>
      </c>
      <c r="BD700">
        <v>10</v>
      </c>
      <c r="BE700">
        <v>6.67</v>
      </c>
      <c r="BF700">
        <v>10</v>
      </c>
      <c r="BG700">
        <v>6.67</v>
      </c>
      <c r="BH700" t="s">
        <v>59</v>
      </c>
      <c r="BI700">
        <v>10</v>
      </c>
      <c r="BJ700">
        <v>10</v>
      </c>
      <c r="BK700">
        <v>10</v>
      </c>
      <c r="BL700">
        <v>6.67</v>
      </c>
      <c r="BM700">
        <v>3.33</v>
      </c>
      <c r="BN700">
        <v>3.33</v>
      </c>
      <c r="BO700">
        <v>0</v>
      </c>
      <c r="BP700">
        <v>0</v>
      </c>
      <c r="BQ700">
        <v>10</v>
      </c>
      <c r="BR700">
        <v>3.33</v>
      </c>
      <c r="BS700">
        <v>6.67</v>
      </c>
      <c r="BT700">
        <v>6.669999999999999</v>
      </c>
      <c r="BU700">
        <v>8.3350000000000009</v>
      </c>
      <c r="BV700">
        <v>6.67</v>
      </c>
      <c r="BW700">
        <v>10</v>
      </c>
      <c r="BX700">
        <v>7.7766666666666664</v>
      </c>
      <c r="BY700">
        <v>8.3350000000000009</v>
      </c>
      <c r="BZ700">
        <v>5</v>
      </c>
      <c r="CA700">
        <v>10</v>
      </c>
      <c r="CB700">
        <v>8.3350000000000009</v>
      </c>
    </row>
    <row r="701" spans="2:80" x14ac:dyDescent="0.35">
      <c r="B701" t="s">
        <v>383</v>
      </c>
      <c r="C701" t="s">
        <v>127</v>
      </c>
      <c r="D701" t="s">
        <v>138</v>
      </c>
      <c r="E701" t="s">
        <v>368</v>
      </c>
      <c r="G701" t="s">
        <v>126</v>
      </c>
      <c r="H701">
        <v>2021</v>
      </c>
      <c r="I701" t="s">
        <v>176</v>
      </c>
      <c r="J701">
        <v>3</v>
      </c>
      <c r="K701">
        <v>3</v>
      </c>
      <c r="L701">
        <v>3</v>
      </c>
      <c r="M701">
        <v>2</v>
      </c>
      <c r="N701">
        <v>4</v>
      </c>
      <c r="O701">
        <v>4</v>
      </c>
      <c r="P701">
        <v>2</v>
      </c>
      <c r="Q701">
        <v>3</v>
      </c>
      <c r="R701">
        <v>3</v>
      </c>
      <c r="S701">
        <v>3</v>
      </c>
      <c r="T701">
        <v>4</v>
      </c>
      <c r="U701">
        <v>3</v>
      </c>
      <c r="V701">
        <v>2</v>
      </c>
      <c r="W701">
        <v>3</v>
      </c>
      <c r="X701">
        <v>4</v>
      </c>
      <c r="Y701">
        <v>4</v>
      </c>
      <c r="Z701">
        <v>2</v>
      </c>
      <c r="AA701">
        <v>1</v>
      </c>
      <c r="AB701">
        <v>2</v>
      </c>
      <c r="AC701">
        <v>3</v>
      </c>
      <c r="AD701">
        <v>4</v>
      </c>
      <c r="AE701">
        <v>4</v>
      </c>
      <c r="AF701">
        <v>4</v>
      </c>
      <c r="AG701">
        <v>3</v>
      </c>
      <c r="AH701">
        <v>3</v>
      </c>
      <c r="AI701">
        <v>3</v>
      </c>
      <c r="AJ701">
        <v>2</v>
      </c>
      <c r="AK701">
        <v>1</v>
      </c>
      <c r="AQ701">
        <v>6.67</v>
      </c>
      <c r="AR701">
        <v>6.67</v>
      </c>
      <c r="AS701">
        <v>6.67</v>
      </c>
      <c r="AT701">
        <v>6.67</v>
      </c>
      <c r="AU701">
        <v>10</v>
      </c>
      <c r="AV701">
        <v>10</v>
      </c>
      <c r="AW701">
        <v>3.33</v>
      </c>
      <c r="AX701">
        <v>6.67</v>
      </c>
      <c r="AY701">
        <v>6.67</v>
      </c>
      <c r="AZ701">
        <v>3.33</v>
      </c>
      <c r="BA701">
        <v>10</v>
      </c>
      <c r="BB701">
        <v>6.67</v>
      </c>
      <c r="BC701">
        <v>3.33</v>
      </c>
      <c r="BD701">
        <v>6.67</v>
      </c>
      <c r="BE701">
        <v>10</v>
      </c>
      <c r="BF701">
        <v>10</v>
      </c>
      <c r="BG701">
        <v>3.33</v>
      </c>
      <c r="BH701">
        <v>10</v>
      </c>
      <c r="BI701">
        <v>6.67</v>
      </c>
      <c r="BJ701">
        <v>6.67</v>
      </c>
      <c r="BK701">
        <v>10</v>
      </c>
      <c r="BL701">
        <v>10</v>
      </c>
      <c r="BM701">
        <v>10</v>
      </c>
      <c r="BN701">
        <v>6.67</v>
      </c>
      <c r="BO701">
        <v>6.67</v>
      </c>
      <c r="BP701">
        <v>6.67</v>
      </c>
      <c r="BQ701">
        <v>3.33</v>
      </c>
      <c r="BR701">
        <v>0</v>
      </c>
      <c r="BS701">
        <v>8.3350000000000009</v>
      </c>
      <c r="BT701">
        <v>6.669999999999999</v>
      </c>
      <c r="BU701">
        <v>8.3350000000000009</v>
      </c>
      <c r="BV701">
        <v>10</v>
      </c>
      <c r="BW701">
        <v>6.67</v>
      </c>
      <c r="BX701">
        <v>8.89</v>
      </c>
      <c r="BY701">
        <v>3.33</v>
      </c>
      <c r="BZ701">
        <v>3.33</v>
      </c>
      <c r="CA701">
        <v>8.89</v>
      </c>
      <c r="CB701">
        <v>8.3350000000000009</v>
      </c>
    </row>
    <row r="702" spans="2:80" x14ac:dyDescent="0.35">
      <c r="B702" t="s">
        <v>427</v>
      </c>
      <c r="C702" t="s">
        <v>127</v>
      </c>
      <c r="D702" t="s">
        <v>135</v>
      </c>
      <c r="E702" t="s">
        <v>430</v>
      </c>
      <c r="G702" t="s">
        <v>126</v>
      </c>
      <c r="H702">
        <v>2022</v>
      </c>
      <c r="I702" t="s">
        <v>176</v>
      </c>
      <c r="J702">
        <v>3</v>
      </c>
      <c r="K702">
        <v>3</v>
      </c>
      <c r="L702">
        <v>3</v>
      </c>
      <c r="M702">
        <v>4</v>
      </c>
      <c r="N702">
        <v>5</v>
      </c>
      <c r="O702">
        <v>4</v>
      </c>
      <c r="P702">
        <v>3</v>
      </c>
      <c r="Q702">
        <v>3</v>
      </c>
      <c r="R702">
        <v>4</v>
      </c>
      <c r="S702">
        <v>4</v>
      </c>
      <c r="T702">
        <v>4</v>
      </c>
      <c r="U702">
        <v>5</v>
      </c>
      <c r="V702">
        <v>4</v>
      </c>
      <c r="W702">
        <v>3</v>
      </c>
      <c r="X702">
        <v>3</v>
      </c>
      <c r="Y702">
        <v>5</v>
      </c>
      <c r="Z702">
        <v>1</v>
      </c>
      <c r="AA702">
        <v>5</v>
      </c>
      <c r="AB702">
        <v>5</v>
      </c>
      <c r="AC702">
        <v>1</v>
      </c>
      <c r="AD702">
        <v>2</v>
      </c>
      <c r="AE702">
        <v>4</v>
      </c>
      <c r="AF702">
        <v>3</v>
      </c>
      <c r="AG702">
        <v>1</v>
      </c>
      <c r="AH702">
        <v>2</v>
      </c>
      <c r="AI702">
        <v>2</v>
      </c>
      <c r="AJ702">
        <v>3</v>
      </c>
      <c r="AL702">
        <v>3</v>
      </c>
      <c r="AM702">
        <v>3</v>
      </c>
      <c r="AN702">
        <v>1</v>
      </c>
      <c r="AO702">
        <v>1</v>
      </c>
      <c r="AP702">
        <v>2</v>
      </c>
      <c r="BS702" t="s">
        <v>462</v>
      </c>
      <c r="BT702" t="s">
        <v>462</v>
      </c>
      <c r="BU702" t="s">
        <v>462</v>
      </c>
      <c r="BV702" t="s">
        <v>462</v>
      </c>
      <c r="BW702" t="s">
        <v>462</v>
      </c>
      <c r="BX702" t="s">
        <v>462</v>
      </c>
      <c r="BY702" t="s">
        <v>462</v>
      </c>
      <c r="BZ702" t="s">
        <v>462</v>
      </c>
      <c r="CA702" t="s">
        <v>462</v>
      </c>
      <c r="CB702" t="s">
        <v>462</v>
      </c>
    </row>
    <row r="703" spans="2:80" x14ac:dyDescent="0.35">
      <c r="B703" t="s">
        <v>383</v>
      </c>
      <c r="C703" t="s">
        <v>127</v>
      </c>
      <c r="D703" t="s">
        <v>138</v>
      </c>
      <c r="E703" t="s">
        <v>368</v>
      </c>
      <c r="G703" t="s">
        <v>126</v>
      </c>
      <c r="H703">
        <v>2021</v>
      </c>
      <c r="I703" t="s">
        <v>176</v>
      </c>
      <c r="J703">
        <v>3</v>
      </c>
      <c r="K703">
        <v>3</v>
      </c>
      <c r="L703">
        <v>3</v>
      </c>
      <c r="M703">
        <v>1</v>
      </c>
      <c r="N703">
        <v>4</v>
      </c>
      <c r="O703">
        <v>4</v>
      </c>
      <c r="P703">
        <v>3</v>
      </c>
      <c r="Q703">
        <v>3</v>
      </c>
      <c r="R703">
        <v>3</v>
      </c>
      <c r="S703">
        <v>2</v>
      </c>
      <c r="T703">
        <v>4</v>
      </c>
      <c r="U703">
        <v>4</v>
      </c>
      <c r="V703">
        <v>4</v>
      </c>
      <c r="W703">
        <v>4</v>
      </c>
      <c r="X703">
        <v>4</v>
      </c>
      <c r="Y703">
        <v>4</v>
      </c>
      <c r="Z703">
        <v>3</v>
      </c>
      <c r="AA703">
        <v>1</v>
      </c>
      <c r="AB703">
        <v>1</v>
      </c>
      <c r="AC703">
        <v>4</v>
      </c>
      <c r="AD703">
        <v>4</v>
      </c>
      <c r="AE703">
        <v>4</v>
      </c>
      <c r="AF703">
        <v>4</v>
      </c>
      <c r="AG703">
        <v>4</v>
      </c>
      <c r="AH703">
        <v>3</v>
      </c>
      <c r="AI703">
        <v>2</v>
      </c>
      <c r="AJ703">
        <v>3</v>
      </c>
      <c r="AK703">
        <v>5</v>
      </c>
      <c r="AQ703">
        <v>6.67</v>
      </c>
      <c r="AR703">
        <v>6.67</v>
      </c>
      <c r="AS703">
        <v>6.67</v>
      </c>
      <c r="AT703">
        <v>10</v>
      </c>
      <c r="AU703">
        <v>10</v>
      </c>
      <c r="AV703">
        <v>10</v>
      </c>
      <c r="AW703">
        <v>6.67</v>
      </c>
      <c r="AX703">
        <v>6.67</v>
      </c>
      <c r="AY703">
        <v>6.67</v>
      </c>
      <c r="AZ703">
        <v>6.67</v>
      </c>
      <c r="BA703">
        <v>10</v>
      </c>
      <c r="BB703">
        <v>10</v>
      </c>
      <c r="BC703">
        <v>10</v>
      </c>
      <c r="BD703">
        <v>10</v>
      </c>
      <c r="BE703">
        <v>10</v>
      </c>
      <c r="BF703">
        <v>10</v>
      </c>
      <c r="BG703">
        <v>6.67</v>
      </c>
      <c r="BH703">
        <v>10</v>
      </c>
      <c r="BI703">
        <v>10</v>
      </c>
      <c r="BJ703">
        <v>10</v>
      </c>
      <c r="BK703">
        <v>10</v>
      </c>
      <c r="BL703">
        <v>10</v>
      </c>
      <c r="BM703">
        <v>10</v>
      </c>
      <c r="BN703">
        <v>10</v>
      </c>
      <c r="BO703">
        <v>6.67</v>
      </c>
      <c r="BP703">
        <v>3.33</v>
      </c>
      <c r="BQ703">
        <v>6.67</v>
      </c>
      <c r="BR703" t="s">
        <v>59</v>
      </c>
      <c r="BS703">
        <v>10</v>
      </c>
      <c r="BT703">
        <v>6.669999999999999</v>
      </c>
      <c r="BU703">
        <v>10</v>
      </c>
      <c r="BV703">
        <v>10</v>
      </c>
      <c r="BW703">
        <v>6.67</v>
      </c>
      <c r="BX703">
        <v>10</v>
      </c>
      <c r="BY703">
        <v>8.3350000000000009</v>
      </c>
      <c r="BZ703">
        <v>6.67</v>
      </c>
      <c r="CA703">
        <v>10</v>
      </c>
      <c r="CB703">
        <v>10</v>
      </c>
    </row>
    <row r="704" spans="2:80" x14ac:dyDescent="0.35">
      <c r="B704" t="s">
        <v>383</v>
      </c>
      <c r="C704" t="s">
        <v>127</v>
      </c>
      <c r="D704" t="s">
        <v>138</v>
      </c>
      <c r="E704" t="s">
        <v>368</v>
      </c>
      <c r="G704" t="s">
        <v>126</v>
      </c>
      <c r="H704">
        <v>2021</v>
      </c>
      <c r="I704" t="s">
        <v>176</v>
      </c>
      <c r="J704">
        <v>3</v>
      </c>
      <c r="K704">
        <v>3</v>
      </c>
      <c r="L704">
        <v>3</v>
      </c>
      <c r="M704">
        <v>2</v>
      </c>
      <c r="N704">
        <v>4</v>
      </c>
      <c r="O704">
        <v>5</v>
      </c>
      <c r="P704">
        <v>3</v>
      </c>
      <c r="Q704">
        <v>4</v>
      </c>
      <c r="R704">
        <v>3</v>
      </c>
      <c r="S704">
        <v>2</v>
      </c>
      <c r="T704">
        <v>4</v>
      </c>
      <c r="U704">
        <v>4</v>
      </c>
      <c r="V704">
        <v>3</v>
      </c>
      <c r="W704">
        <v>3</v>
      </c>
      <c r="X704">
        <v>4</v>
      </c>
      <c r="Y704">
        <v>4</v>
      </c>
      <c r="Z704">
        <v>3</v>
      </c>
      <c r="AA704">
        <v>1</v>
      </c>
      <c r="AB704">
        <v>1</v>
      </c>
      <c r="AC704">
        <v>3</v>
      </c>
      <c r="AD704">
        <v>4</v>
      </c>
      <c r="AE704">
        <v>3</v>
      </c>
      <c r="AF704">
        <v>4</v>
      </c>
      <c r="AG704">
        <v>3</v>
      </c>
      <c r="AH704">
        <v>1</v>
      </c>
      <c r="AI704">
        <v>2</v>
      </c>
      <c r="AJ704">
        <v>3</v>
      </c>
      <c r="AK704">
        <v>2</v>
      </c>
      <c r="AQ704">
        <v>6.67</v>
      </c>
      <c r="AR704">
        <v>6.67</v>
      </c>
      <c r="AS704">
        <v>6.67</v>
      </c>
      <c r="AT704">
        <v>6.67</v>
      </c>
      <c r="AU704">
        <v>10</v>
      </c>
      <c r="AV704" t="s">
        <v>59</v>
      </c>
      <c r="AW704">
        <v>6.67</v>
      </c>
      <c r="AX704">
        <v>10</v>
      </c>
      <c r="AY704">
        <v>6.67</v>
      </c>
      <c r="AZ704">
        <v>6.67</v>
      </c>
      <c r="BA704">
        <v>10</v>
      </c>
      <c r="BB704">
        <v>10</v>
      </c>
      <c r="BC704">
        <v>6.67</v>
      </c>
      <c r="BD704">
        <v>6.67</v>
      </c>
      <c r="BE704">
        <v>10</v>
      </c>
      <c r="BF704">
        <v>10</v>
      </c>
      <c r="BG704">
        <v>6.67</v>
      </c>
      <c r="BH704">
        <v>10</v>
      </c>
      <c r="BI704">
        <v>10</v>
      </c>
      <c r="BJ704">
        <v>6.67</v>
      </c>
      <c r="BK704">
        <v>10</v>
      </c>
      <c r="BL704">
        <v>6.67</v>
      </c>
      <c r="BM704">
        <v>10</v>
      </c>
      <c r="BN704">
        <v>6.67</v>
      </c>
      <c r="BO704">
        <v>0</v>
      </c>
      <c r="BP704">
        <v>3.33</v>
      </c>
      <c r="BQ704">
        <v>6.67</v>
      </c>
      <c r="BR704">
        <v>3.33</v>
      </c>
      <c r="BS704">
        <v>10</v>
      </c>
      <c r="BT704">
        <v>6.669999999999999</v>
      </c>
      <c r="BU704">
        <v>8.3350000000000009</v>
      </c>
      <c r="BV704">
        <v>10</v>
      </c>
      <c r="BW704">
        <v>8.3350000000000009</v>
      </c>
      <c r="BX704">
        <v>8.89</v>
      </c>
      <c r="BY704">
        <v>6.67</v>
      </c>
      <c r="BZ704">
        <v>6.67</v>
      </c>
      <c r="CA704">
        <v>10</v>
      </c>
      <c r="CB704">
        <v>6.67</v>
      </c>
    </row>
    <row r="705" spans="2:80" x14ac:dyDescent="0.35">
      <c r="B705" t="s">
        <v>428</v>
      </c>
      <c r="C705" t="s">
        <v>127</v>
      </c>
      <c r="D705" t="s">
        <v>147</v>
      </c>
      <c r="E705" t="s">
        <v>364</v>
      </c>
      <c r="G705" t="s">
        <v>126</v>
      </c>
      <c r="H705">
        <v>2022</v>
      </c>
      <c r="I705" t="s">
        <v>177</v>
      </c>
      <c r="J705">
        <v>3</v>
      </c>
      <c r="K705">
        <v>3</v>
      </c>
      <c r="L705">
        <v>2</v>
      </c>
      <c r="M705">
        <v>2</v>
      </c>
      <c r="N705">
        <v>3</v>
      </c>
      <c r="O705">
        <v>5</v>
      </c>
      <c r="P705">
        <v>5</v>
      </c>
      <c r="Q705">
        <v>5</v>
      </c>
      <c r="R705">
        <v>3</v>
      </c>
      <c r="S705">
        <v>3</v>
      </c>
      <c r="T705">
        <v>3</v>
      </c>
      <c r="U705">
        <v>3</v>
      </c>
      <c r="V705">
        <v>3</v>
      </c>
      <c r="W705">
        <v>5</v>
      </c>
      <c r="X705">
        <v>3</v>
      </c>
      <c r="Y705">
        <v>2</v>
      </c>
      <c r="Z705">
        <v>2</v>
      </c>
      <c r="AA705">
        <v>4</v>
      </c>
      <c r="AB705">
        <v>1</v>
      </c>
      <c r="AC705">
        <v>3</v>
      </c>
      <c r="AD705">
        <v>2</v>
      </c>
      <c r="AE705">
        <v>3</v>
      </c>
      <c r="AF705">
        <v>5</v>
      </c>
      <c r="AG705">
        <v>5</v>
      </c>
      <c r="AH705">
        <v>2</v>
      </c>
      <c r="AI705">
        <v>5</v>
      </c>
      <c r="AJ705">
        <v>5</v>
      </c>
      <c r="AL705">
        <v>5</v>
      </c>
      <c r="AM705">
        <v>1</v>
      </c>
      <c r="AN705">
        <v>1</v>
      </c>
      <c r="AO705">
        <v>1</v>
      </c>
      <c r="AP705">
        <v>2</v>
      </c>
      <c r="BS705" t="s">
        <v>462</v>
      </c>
      <c r="BT705" t="s">
        <v>462</v>
      </c>
      <c r="BU705" t="s">
        <v>462</v>
      </c>
      <c r="BV705" t="s">
        <v>462</v>
      </c>
      <c r="BW705" t="s">
        <v>462</v>
      </c>
      <c r="BX705" t="s">
        <v>462</v>
      </c>
      <c r="BY705" t="s">
        <v>462</v>
      </c>
      <c r="BZ705" t="s">
        <v>462</v>
      </c>
      <c r="CA705" t="s">
        <v>462</v>
      </c>
      <c r="CB705" t="s">
        <v>462</v>
      </c>
    </row>
    <row r="706" spans="2:80" x14ac:dyDescent="0.35">
      <c r="B706" t="s">
        <v>426</v>
      </c>
      <c r="C706" t="s">
        <v>127</v>
      </c>
      <c r="D706" t="s">
        <v>135</v>
      </c>
      <c r="E706" t="s">
        <v>366</v>
      </c>
      <c r="G706" t="s">
        <v>126</v>
      </c>
      <c r="H706">
        <v>2022</v>
      </c>
      <c r="I706" t="s">
        <v>176</v>
      </c>
      <c r="J706">
        <v>3</v>
      </c>
      <c r="K706">
        <v>3</v>
      </c>
      <c r="L706">
        <v>3</v>
      </c>
      <c r="M706">
        <v>1</v>
      </c>
      <c r="N706">
        <v>4</v>
      </c>
      <c r="O706">
        <v>3</v>
      </c>
      <c r="P706">
        <v>3</v>
      </c>
      <c r="Q706">
        <v>3</v>
      </c>
      <c r="R706">
        <v>3</v>
      </c>
      <c r="S706">
        <v>2</v>
      </c>
      <c r="T706">
        <v>4</v>
      </c>
      <c r="U706">
        <v>4</v>
      </c>
      <c r="V706">
        <v>3</v>
      </c>
      <c r="W706">
        <v>4</v>
      </c>
      <c r="X706">
        <v>4</v>
      </c>
      <c r="Y706">
        <v>4</v>
      </c>
      <c r="Z706">
        <v>3</v>
      </c>
      <c r="AA706">
        <v>1</v>
      </c>
      <c r="AB706">
        <v>1</v>
      </c>
      <c r="AC706">
        <v>3</v>
      </c>
      <c r="AD706">
        <v>3</v>
      </c>
      <c r="AE706">
        <v>4</v>
      </c>
      <c r="AF706">
        <v>3</v>
      </c>
      <c r="AG706">
        <v>3</v>
      </c>
      <c r="AH706">
        <v>4</v>
      </c>
      <c r="AI706">
        <v>3</v>
      </c>
      <c r="AJ706">
        <v>4</v>
      </c>
      <c r="AL706">
        <v>3</v>
      </c>
      <c r="AM706">
        <v>3</v>
      </c>
      <c r="AN706">
        <v>1</v>
      </c>
      <c r="AO706">
        <v>1</v>
      </c>
      <c r="AP706">
        <v>1</v>
      </c>
      <c r="BS706" t="s">
        <v>462</v>
      </c>
      <c r="BT706" t="s">
        <v>462</v>
      </c>
      <c r="BU706" t="s">
        <v>462</v>
      </c>
      <c r="BV706" t="s">
        <v>462</v>
      </c>
      <c r="BW706" t="s">
        <v>462</v>
      </c>
      <c r="BX706" t="s">
        <v>462</v>
      </c>
      <c r="BY706" t="s">
        <v>462</v>
      </c>
      <c r="BZ706" t="s">
        <v>462</v>
      </c>
      <c r="CA706" t="s">
        <v>462</v>
      </c>
      <c r="CB706" t="s">
        <v>462</v>
      </c>
    </row>
    <row r="707" spans="2:80" x14ac:dyDescent="0.35">
      <c r="B707" t="s">
        <v>427</v>
      </c>
      <c r="C707" t="s">
        <v>127</v>
      </c>
      <c r="D707" t="s">
        <v>139</v>
      </c>
      <c r="E707" t="s">
        <v>430</v>
      </c>
      <c r="G707" t="s">
        <v>126</v>
      </c>
      <c r="H707">
        <v>2022</v>
      </c>
      <c r="I707" t="s">
        <v>176</v>
      </c>
      <c r="J707">
        <v>3</v>
      </c>
      <c r="K707">
        <v>4</v>
      </c>
      <c r="L707">
        <v>3</v>
      </c>
      <c r="M707">
        <v>2</v>
      </c>
      <c r="N707">
        <v>3</v>
      </c>
      <c r="O707">
        <v>5</v>
      </c>
      <c r="P707">
        <v>5</v>
      </c>
      <c r="Q707">
        <v>3</v>
      </c>
      <c r="R707">
        <v>3</v>
      </c>
      <c r="S707">
        <v>3</v>
      </c>
      <c r="T707">
        <v>4</v>
      </c>
      <c r="U707">
        <v>4</v>
      </c>
      <c r="V707">
        <v>3</v>
      </c>
      <c r="W707">
        <v>3</v>
      </c>
      <c r="X707">
        <v>4</v>
      </c>
      <c r="Y707">
        <v>3</v>
      </c>
      <c r="Z707">
        <v>5</v>
      </c>
      <c r="AA707">
        <v>1</v>
      </c>
      <c r="AB707">
        <v>1</v>
      </c>
      <c r="AC707">
        <v>3</v>
      </c>
      <c r="AD707">
        <v>4</v>
      </c>
      <c r="AE707">
        <v>3</v>
      </c>
      <c r="AF707">
        <v>3</v>
      </c>
      <c r="AG707">
        <v>3</v>
      </c>
      <c r="AH707">
        <v>3</v>
      </c>
      <c r="AI707">
        <v>4</v>
      </c>
      <c r="AJ707">
        <v>3</v>
      </c>
      <c r="AL707">
        <v>4</v>
      </c>
      <c r="AM707">
        <v>1</v>
      </c>
      <c r="AN707">
        <v>1</v>
      </c>
      <c r="AO707">
        <v>1</v>
      </c>
      <c r="AP707">
        <v>2</v>
      </c>
      <c r="BS707" t="s">
        <v>462</v>
      </c>
      <c r="BT707" t="s">
        <v>462</v>
      </c>
      <c r="BU707" t="s">
        <v>462</v>
      </c>
      <c r="BV707" t="s">
        <v>462</v>
      </c>
      <c r="BW707" t="s">
        <v>462</v>
      </c>
      <c r="BX707" t="s">
        <v>462</v>
      </c>
      <c r="BY707" t="s">
        <v>462</v>
      </c>
      <c r="BZ707" t="s">
        <v>462</v>
      </c>
      <c r="CA707" t="s">
        <v>462</v>
      </c>
      <c r="CB707" t="s">
        <v>462</v>
      </c>
    </row>
    <row r="708" spans="2:80" x14ac:dyDescent="0.35">
      <c r="B708" t="s">
        <v>428</v>
      </c>
      <c r="C708" t="s">
        <v>127</v>
      </c>
      <c r="D708" t="s">
        <v>140</v>
      </c>
      <c r="E708" t="s">
        <v>364</v>
      </c>
      <c r="G708" t="s">
        <v>126</v>
      </c>
      <c r="H708">
        <v>2022</v>
      </c>
      <c r="I708" t="s">
        <v>176</v>
      </c>
      <c r="J708">
        <v>3</v>
      </c>
      <c r="K708">
        <v>3</v>
      </c>
      <c r="L708">
        <v>4</v>
      </c>
      <c r="M708">
        <v>3</v>
      </c>
      <c r="N708">
        <v>4</v>
      </c>
      <c r="O708">
        <v>5</v>
      </c>
      <c r="P708">
        <v>3</v>
      </c>
      <c r="Q708">
        <v>4</v>
      </c>
      <c r="R708">
        <v>4</v>
      </c>
      <c r="S708">
        <v>3</v>
      </c>
      <c r="T708">
        <v>4</v>
      </c>
      <c r="U708">
        <v>4</v>
      </c>
      <c r="V708">
        <v>4</v>
      </c>
      <c r="W708">
        <v>4</v>
      </c>
      <c r="X708">
        <v>4</v>
      </c>
      <c r="Y708">
        <v>4</v>
      </c>
      <c r="Z708">
        <v>2</v>
      </c>
      <c r="AA708">
        <v>1</v>
      </c>
      <c r="AB708">
        <v>1</v>
      </c>
      <c r="AC708">
        <v>4</v>
      </c>
      <c r="AD708">
        <v>4</v>
      </c>
      <c r="AE708">
        <v>1</v>
      </c>
      <c r="AF708">
        <v>4</v>
      </c>
      <c r="AG708">
        <v>3</v>
      </c>
      <c r="AH708">
        <v>4</v>
      </c>
      <c r="AI708">
        <v>4</v>
      </c>
      <c r="AJ708">
        <v>4</v>
      </c>
      <c r="AL708">
        <v>4</v>
      </c>
      <c r="AM708">
        <v>3</v>
      </c>
      <c r="AN708">
        <v>2</v>
      </c>
      <c r="AO708">
        <v>1</v>
      </c>
      <c r="AP708">
        <v>1</v>
      </c>
      <c r="BS708" t="s">
        <v>462</v>
      </c>
      <c r="BT708" t="s">
        <v>462</v>
      </c>
      <c r="BU708" t="s">
        <v>462</v>
      </c>
      <c r="BV708" t="s">
        <v>462</v>
      </c>
      <c r="BW708" t="s">
        <v>462</v>
      </c>
      <c r="BX708" t="s">
        <v>462</v>
      </c>
      <c r="BY708" t="s">
        <v>462</v>
      </c>
      <c r="BZ708" t="s">
        <v>462</v>
      </c>
      <c r="CA708" t="s">
        <v>462</v>
      </c>
      <c r="CB708" t="s">
        <v>462</v>
      </c>
    </row>
    <row r="709" spans="2:80" x14ac:dyDescent="0.35">
      <c r="B709" t="s">
        <v>428</v>
      </c>
      <c r="C709" t="s">
        <v>127</v>
      </c>
      <c r="D709" t="s">
        <v>141</v>
      </c>
      <c r="E709" t="s">
        <v>364</v>
      </c>
      <c r="G709" t="s">
        <v>126</v>
      </c>
      <c r="H709">
        <v>2022</v>
      </c>
      <c r="I709" t="s">
        <v>176</v>
      </c>
      <c r="J709">
        <v>3</v>
      </c>
      <c r="K709">
        <v>3</v>
      </c>
      <c r="L709">
        <v>1</v>
      </c>
      <c r="M709">
        <v>1</v>
      </c>
      <c r="N709">
        <v>4</v>
      </c>
      <c r="O709">
        <v>4</v>
      </c>
      <c r="P709">
        <v>3</v>
      </c>
      <c r="Q709">
        <v>3</v>
      </c>
      <c r="R709">
        <v>4</v>
      </c>
      <c r="S709">
        <v>2</v>
      </c>
      <c r="T709">
        <v>4</v>
      </c>
      <c r="U709">
        <v>4</v>
      </c>
      <c r="V709">
        <v>4</v>
      </c>
      <c r="W709">
        <v>4</v>
      </c>
      <c r="X709">
        <v>3</v>
      </c>
      <c r="Y709">
        <v>4</v>
      </c>
      <c r="Z709">
        <v>3</v>
      </c>
      <c r="AA709">
        <v>1</v>
      </c>
      <c r="AB709">
        <v>1</v>
      </c>
      <c r="AC709">
        <v>4</v>
      </c>
      <c r="AD709">
        <v>4</v>
      </c>
      <c r="AE709">
        <v>3</v>
      </c>
      <c r="AF709">
        <v>3</v>
      </c>
      <c r="AG709">
        <v>3</v>
      </c>
      <c r="AH709">
        <v>3</v>
      </c>
      <c r="AI709">
        <v>3</v>
      </c>
      <c r="AJ709">
        <v>3</v>
      </c>
      <c r="AL709">
        <v>3</v>
      </c>
      <c r="AM709">
        <v>1</v>
      </c>
      <c r="AN709">
        <v>1</v>
      </c>
      <c r="AO709">
        <v>1</v>
      </c>
      <c r="AP709">
        <v>2</v>
      </c>
      <c r="BS709" t="s">
        <v>462</v>
      </c>
      <c r="BT709" t="s">
        <v>462</v>
      </c>
      <c r="BU709" t="s">
        <v>462</v>
      </c>
      <c r="BV709" t="s">
        <v>462</v>
      </c>
      <c r="BW709" t="s">
        <v>462</v>
      </c>
      <c r="BX709" t="s">
        <v>462</v>
      </c>
      <c r="BY709" t="s">
        <v>462</v>
      </c>
      <c r="BZ709" t="s">
        <v>462</v>
      </c>
      <c r="CA709" t="s">
        <v>462</v>
      </c>
      <c r="CB709" t="s">
        <v>462</v>
      </c>
    </row>
    <row r="710" spans="2:80" x14ac:dyDescent="0.35">
      <c r="B710" t="s">
        <v>426</v>
      </c>
      <c r="C710" t="s">
        <v>127</v>
      </c>
      <c r="D710" t="s">
        <v>141</v>
      </c>
      <c r="E710" t="s">
        <v>361</v>
      </c>
      <c r="G710" t="s">
        <v>126</v>
      </c>
      <c r="H710">
        <v>2022</v>
      </c>
      <c r="I710" t="s">
        <v>177</v>
      </c>
      <c r="J710">
        <v>3</v>
      </c>
      <c r="K710">
        <v>3</v>
      </c>
      <c r="L710">
        <v>3</v>
      </c>
      <c r="M710">
        <v>1</v>
      </c>
      <c r="N710">
        <v>3</v>
      </c>
      <c r="O710">
        <v>5</v>
      </c>
      <c r="P710">
        <v>2</v>
      </c>
      <c r="Q710">
        <v>3</v>
      </c>
      <c r="R710">
        <v>4</v>
      </c>
      <c r="S710">
        <v>2</v>
      </c>
      <c r="T710">
        <v>4</v>
      </c>
      <c r="U710">
        <v>3</v>
      </c>
      <c r="V710">
        <v>4</v>
      </c>
      <c r="W710">
        <v>4</v>
      </c>
      <c r="X710">
        <v>4</v>
      </c>
      <c r="Y710">
        <v>2</v>
      </c>
      <c r="Z710">
        <v>5</v>
      </c>
      <c r="AA710">
        <v>1</v>
      </c>
      <c r="AB710">
        <v>1</v>
      </c>
      <c r="AC710">
        <v>3</v>
      </c>
      <c r="AD710">
        <v>3</v>
      </c>
      <c r="AE710">
        <v>4</v>
      </c>
      <c r="AF710">
        <v>5</v>
      </c>
      <c r="AG710">
        <v>3</v>
      </c>
      <c r="AH710">
        <v>5</v>
      </c>
      <c r="AI710">
        <v>3</v>
      </c>
      <c r="AJ710">
        <v>3</v>
      </c>
      <c r="AL710">
        <v>3</v>
      </c>
      <c r="AM710">
        <v>1</v>
      </c>
      <c r="AN710">
        <v>1</v>
      </c>
      <c r="AO710">
        <v>1</v>
      </c>
      <c r="AP710">
        <v>1</v>
      </c>
      <c r="BS710" t="s">
        <v>462</v>
      </c>
      <c r="BT710" t="s">
        <v>462</v>
      </c>
      <c r="BU710" t="s">
        <v>462</v>
      </c>
      <c r="BV710" t="s">
        <v>462</v>
      </c>
      <c r="BW710" t="s">
        <v>462</v>
      </c>
      <c r="BX710" t="s">
        <v>462</v>
      </c>
      <c r="BY710" t="s">
        <v>462</v>
      </c>
      <c r="BZ710" t="s">
        <v>462</v>
      </c>
      <c r="CA710" t="s">
        <v>462</v>
      </c>
      <c r="CB710" t="s">
        <v>462</v>
      </c>
    </row>
    <row r="711" spans="2:80" x14ac:dyDescent="0.35">
      <c r="B711" t="s">
        <v>383</v>
      </c>
      <c r="C711" t="s">
        <v>127</v>
      </c>
      <c r="D711" t="s">
        <v>138</v>
      </c>
      <c r="E711" t="s">
        <v>368</v>
      </c>
      <c r="G711" t="s">
        <v>126</v>
      </c>
      <c r="H711">
        <v>2021</v>
      </c>
      <c r="I711" t="s">
        <v>176</v>
      </c>
      <c r="J711">
        <v>3</v>
      </c>
      <c r="K711">
        <v>3</v>
      </c>
      <c r="L711">
        <v>2</v>
      </c>
      <c r="M711">
        <v>2</v>
      </c>
      <c r="N711">
        <v>3</v>
      </c>
      <c r="O711">
        <v>3</v>
      </c>
      <c r="P711">
        <v>3</v>
      </c>
      <c r="Q711">
        <v>3</v>
      </c>
      <c r="R711">
        <v>4</v>
      </c>
      <c r="S711">
        <v>2</v>
      </c>
      <c r="T711">
        <v>3</v>
      </c>
      <c r="U711">
        <v>3</v>
      </c>
      <c r="V711">
        <v>4</v>
      </c>
      <c r="W711">
        <v>4</v>
      </c>
      <c r="X711">
        <v>3</v>
      </c>
      <c r="Y711">
        <v>4</v>
      </c>
      <c r="Z711">
        <v>3</v>
      </c>
      <c r="AA711">
        <v>1</v>
      </c>
      <c r="AB711">
        <v>1</v>
      </c>
      <c r="AC711">
        <v>4</v>
      </c>
      <c r="AD711">
        <v>4</v>
      </c>
      <c r="AE711">
        <v>4</v>
      </c>
      <c r="AF711">
        <v>4</v>
      </c>
      <c r="AG711">
        <v>3</v>
      </c>
      <c r="AH711">
        <v>2</v>
      </c>
      <c r="AI711">
        <v>1</v>
      </c>
      <c r="AJ711">
        <v>4</v>
      </c>
      <c r="AK711">
        <v>3</v>
      </c>
      <c r="AQ711">
        <v>6.67</v>
      </c>
      <c r="AR711">
        <v>6.67</v>
      </c>
      <c r="AS711">
        <v>3.33</v>
      </c>
      <c r="AT711">
        <v>6.67</v>
      </c>
      <c r="AU711">
        <v>6.67</v>
      </c>
      <c r="AV711">
        <v>6.67</v>
      </c>
      <c r="AW711">
        <v>6.67</v>
      </c>
      <c r="AX711">
        <v>6.67</v>
      </c>
      <c r="AY711">
        <v>10</v>
      </c>
      <c r="AZ711">
        <v>6.67</v>
      </c>
      <c r="BA711">
        <v>6.67</v>
      </c>
      <c r="BB711">
        <v>6.67</v>
      </c>
      <c r="BC711">
        <v>10</v>
      </c>
      <c r="BD711">
        <v>10</v>
      </c>
      <c r="BE711">
        <v>6.67</v>
      </c>
      <c r="BF711">
        <v>10</v>
      </c>
      <c r="BG711">
        <v>6.67</v>
      </c>
      <c r="BH711">
        <v>10</v>
      </c>
      <c r="BI711">
        <v>10</v>
      </c>
      <c r="BJ711">
        <v>10</v>
      </c>
      <c r="BK711">
        <v>10</v>
      </c>
      <c r="BL711">
        <v>10</v>
      </c>
      <c r="BM711">
        <v>10</v>
      </c>
      <c r="BN711">
        <v>6.67</v>
      </c>
      <c r="BO711">
        <v>3.33</v>
      </c>
      <c r="BP711">
        <v>0</v>
      </c>
      <c r="BQ711">
        <v>10</v>
      </c>
      <c r="BR711">
        <v>6.67</v>
      </c>
      <c r="BS711">
        <v>6.67</v>
      </c>
      <c r="BT711">
        <v>5.5566666666666675</v>
      </c>
      <c r="BU711">
        <v>6.67</v>
      </c>
      <c r="BV711">
        <v>6.67</v>
      </c>
      <c r="BW711">
        <v>8.3350000000000009</v>
      </c>
      <c r="BX711">
        <v>10</v>
      </c>
      <c r="BY711">
        <v>8.3350000000000009</v>
      </c>
      <c r="BZ711">
        <v>6.67</v>
      </c>
      <c r="CA711">
        <v>10</v>
      </c>
      <c r="CB711">
        <v>10</v>
      </c>
    </row>
    <row r="712" spans="2:80" x14ac:dyDescent="0.35">
      <c r="B712" t="s">
        <v>428</v>
      </c>
      <c r="C712" t="s">
        <v>127</v>
      </c>
      <c r="D712" t="s">
        <v>140</v>
      </c>
      <c r="E712" t="s">
        <v>364</v>
      </c>
      <c r="G712" t="s">
        <v>126</v>
      </c>
      <c r="H712">
        <v>2022</v>
      </c>
      <c r="I712" t="s">
        <v>176</v>
      </c>
      <c r="J712">
        <v>3</v>
      </c>
      <c r="K712">
        <v>3</v>
      </c>
      <c r="L712">
        <v>2</v>
      </c>
      <c r="M712">
        <v>3</v>
      </c>
      <c r="N712">
        <v>3</v>
      </c>
      <c r="O712">
        <v>4</v>
      </c>
      <c r="P712">
        <v>2</v>
      </c>
      <c r="Q712">
        <v>2</v>
      </c>
      <c r="R712">
        <v>3</v>
      </c>
      <c r="S712">
        <v>3</v>
      </c>
      <c r="T712">
        <v>4</v>
      </c>
      <c r="U712">
        <v>3</v>
      </c>
      <c r="V712">
        <v>3</v>
      </c>
      <c r="W712">
        <v>4</v>
      </c>
      <c r="X712">
        <v>4</v>
      </c>
      <c r="Y712">
        <v>3</v>
      </c>
      <c r="Z712">
        <v>2</v>
      </c>
      <c r="AA712">
        <v>5</v>
      </c>
      <c r="AB712">
        <v>1</v>
      </c>
      <c r="AC712">
        <v>3</v>
      </c>
      <c r="AD712">
        <v>3</v>
      </c>
      <c r="AE712">
        <v>5</v>
      </c>
      <c r="AF712">
        <v>4</v>
      </c>
      <c r="AG712">
        <v>3</v>
      </c>
      <c r="AH712">
        <v>4</v>
      </c>
      <c r="AI712">
        <v>3</v>
      </c>
      <c r="AJ712">
        <v>3</v>
      </c>
      <c r="AL712">
        <v>3</v>
      </c>
      <c r="AM712">
        <v>1</v>
      </c>
      <c r="AN712">
        <v>1</v>
      </c>
      <c r="AO712">
        <v>1</v>
      </c>
      <c r="AP712">
        <v>2</v>
      </c>
      <c r="BS712" t="s">
        <v>462</v>
      </c>
      <c r="BT712" t="s">
        <v>462</v>
      </c>
      <c r="BU712" t="s">
        <v>462</v>
      </c>
      <c r="BV712" t="s">
        <v>462</v>
      </c>
      <c r="BW712" t="s">
        <v>462</v>
      </c>
      <c r="BX712" t="s">
        <v>462</v>
      </c>
      <c r="BY712" t="s">
        <v>462</v>
      </c>
      <c r="BZ712" t="s">
        <v>462</v>
      </c>
      <c r="CA712" t="s">
        <v>462</v>
      </c>
      <c r="CB712" t="s">
        <v>462</v>
      </c>
    </row>
    <row r="713" spans="2:80" x14ac:dyDescent="0.35">
      <c r="B713" t="s">
        <v>426</v>
      </c>
      <c r="C713" t="s">
        <v>127</v>
      </c>
      <c r="D713" t="s">
        <v>134</v>
      </c>
      <c r="E713" t="s">
        <v>361</v>
      </c>
      <c r="G713" t="s">
        <v>126</v>
      </c>
      <c r="H713">
        <v>2022</v>
      </c>
      <c r="I713" t="s">
        <v>176</v>
      </c>
      <c r="J713">
        <v>3</v>
      </c>
      <c r="K713">
        <v>3</v>
      </c>
      <c r="L713">
        <v>2</v>
      </c>
      <c r="M713">
        <v>2</v>
      </c>
      <c r="N713">
        <v>5</v>
      </c>
      <c r="O713">
        <v>3</v>
      </c>
      <c r="P713">
        <v>4</v>
      </c>
      <c r="Q713">
        <v>3</v>
      </c>
      <c r="R713">
        <v>3</v>
      </c>
      <c r="S713">
        <v>2</v>
      </c>
      <c r="T713">
        <v>4</v>
      </c>
      <c r="U713">
        <v>4</v>
      </c>
      <c r="V713">
        <v>4</v>
      </c>
      <c r="W713">
        <v>4</v>
      </c>
      <c r="X713">
        <v>4</v>
      </c>
      <c r="Y713">
        <v>3</v>
      </c>
      <c r="Z713">
        <v>2</v>
      </c>
      <c r="AA713">
        <v>2</v>
      </c>
      <c r="AB713">
        <v>2</v>
      </c>
      <c r="AC713">
        <v>3</v>
      </c>
      <c r="AD713">
        <v>3</v>
      </c>
      <c r="AE713">
        <v>4</v>
      </c>
      <c r="AF713">
        <v>5</v>
      </c>
      <c r="AG713">
        <v>3</v>
      </c>
      <c r="AH713">
        <v>3</v>
      </c>
      <c r="AI713">
        <v>2</v>
      </c>
      <c r="AJ713">
        <v>1</v>
      </c>
      <c r="AL713">
        <v>4</v>
      </c>
      <c r="AM713">
        <v>2</v>
      </c>
      <c r="AN713">
        <v>1</v>
      </c>
      <c r="AO713">
        <v>1</v>
      </c>
      <c r="AP713">
        <v>2</v>
      </c>
      <c r="BS713" t="s">
        <v>462</v>
      </c>
      <c r="BT713" t="s">
        <v>462</v>
      </c>
      <c r="BU713" t="s">
        <v>462</v>
      </c>
      <c r="BV713" t="s">
        <v>462</v>
      </c>
      <c r="BW713" t="s">
        <v>462</v>
      </c>
      <c r="BX713" t="s">
        <v>462</v>
      </c>
      <c r="BY713" t="s">
        <v>462</v>
      </c>
      <c r="BZ713" t="s">
        <v>462</v>
      </c>
      <c r="CA713" t="s">
        <v>462</v>
      </c>
      <c r="CB713" t="s">
        <v>462</v>
      </c>
    </row>
    <row r="714" spans="2:80" x14ac:dyDescent="0.35">
      <c r="B714" t="s">
        <v>383</v>
      </c>
      <c r="C714" t="s">
        <v>127</v>
      </c>
      <c r="D714" t="s">
        <v>138</v>
      </c>
      <c r="E714" t="s">
        <v>368</v>
      </c>
      <c r="G714" t="s">
        <v>126</v>
      </c>
      <c r="H714">
        <v>2021</v>
      </c>
      <c r="I714" t="s">
        <v>177</v>
      </c>
      <c r="J714">
        <v>3</v>
      </c>
      <c r="K714">
        <v>2</v>
      </c>
      <c r="L714">
        <v>2</v>
      </c>
      <c r="M714">
        <v>2</v>
      </c>
      <c r="N714">
        <v>4</v>
      </c>
      <c r="O714">
        <v>3</v>
      </c>
      <c r="P714">
        <v>3</v>
      </c>
      <c r="Q714">
        <v>3</v>
      </c>
      <c r="R714">
        <v>2</v>
      </c>
      <c r="S714">
        <v>2</v>
      </c>
      <c r="T714">
        <v>3</v>
      </c>
      <c r="U714">
        <v>3</v>
      </c>
      <c r="V714">
        <v>3</v>
      </c>
      <c r="W714">
        <v>3</v>
      </c>
      <c r="X714">
        <v>3</v>
      </c>
      <c r="Y714">
        <v>4</v>
      </c>
      <c r="Z714">
        <v>3</v>
      </c>
      <c r="AA714">
        <v>1</v>
      </c>
      <c r="AB714">
        <v>1</v>
      </c>
      <c r="AC714">
        <v>3</v>
      </c>
      <c r="AD714">
        <v>3</v>
      </c>
      <c r="AE714">
        <v>3</v>
      </c>
      <c r="AF714">
        <v>3</v>
      </c>
      <c r="AG714">
        <v>2</v>
      </c>
      <c r="AH714">
        <v>1</v>
      </c>
      <c r="AI714">
        <v>3</v>
      </c>
      <c r="AJ714">
        <v>3</v>
      </c>
      <c r="AK714">
        <v>2</v>
      </c>
      <c r="AQ714">
        <v>6.67</v>
      </c>
      <c r="AR714">
        <v>3.33</v>
      </c>
      <c r="AS714">
        <v>3.33</v>
      </c>
      <c r="AT714">
        <v>6.67</v>
      </c>
      <c r="AU714">
        <v>10</v>
      </c>
      <c r="AV714">
        <v>6.67</v>
      </c>
      <c r="AW714">
        <v>6.67</v>
      </c>
      <c r="AX714">
        <v>6.67</v>
      </c>
      <c r="AY714">
        <v>3.33</v>
      </c>
      <c r="AZ714">
        <v>6.67</v>
      </c>
      <c r="BA714">
        <v>6.67</v>
      </c>
      <c r="BB714">
        <v>6.67</v>
      </c>
      <c r="BC714">
        <v>6.67</v>
      </c>
      <c r="BD714">
        <v>6.67</v>
      </c>
      <c r="BE714">
        <v>6.67</v>
      </c>
      <c r="BF714">
        <v>10</v>
      </c>
      <c r="BG714">
        <v>6.67</v>
      </c>
      <c r="BH714">
        <v>10</v>
      </c>
      <c r="BI714">
        <v>10</v>
      </c>
      <c r="BJ714">
        <v>6.67</v>
      </c>
      <c r="BK714">
        <v>6.67</v>
      </c>
      <c r="BL714">
        <v>6.67</v>
      </c>
      <c r="BM714">
        <v>6.67</v>
      </c>
      <c r="BN714">
        <v>3.33</v>
      </c>
      <c r="BO714">
        <v>0</v>
      </c>
      <c r="BP714">
        <v>6.67</v>
      </c>
      <c r="BQ714">
        <v>6.67</v>
      </c>
      <c r="BR714">
        <v>3.33</v>
      </c>
      <c r="BS714">
        <v>8.3350000000000009</v>
      </c>
      <c r="BT714">
        <v>4.4433333333333334</v>
      </c>
      <c r="BU714">
        <v>6.67</v>
      </c>
      <c r="BV714">
        <v>6.67</v>
      </c>
      <c r="BW714">
        <v>5</v>
      </c>
      <c r="BX714">
        <v>7.7800000000000011</v>
      </c>
      <c r="BY714">
        <v>6.67</v>
      </c>
      <c r="BZ714">
        <v>6.67</v>
      </c>
      <c r="CA714">
        <v>8.89</v>
      </c>
      <c r="CB714">
        <v>6.67</v>
      </c>
    </row>
    <row r="715" spans="2:80" x14ac:dyDescent="0.35">
      <c r="B715" t="s">
        <v>428</v>
      </c>
      <c r="C715" t="s">
        <v>127</v>
      </c>
      <c r="D715" t="s">
        <v>141</v>
      </c>
      <c r="E715" t="s">
        <v>364</v>
      </c>
      <c r="G715" t="s">
        <v>126</v>
      </c>
      <c r="H715">
        <v>2022</v>
      </c>
      <c r="I715" t="s">
        <v>177</v>
      </c>
      <c r="J715">
        <v>3</v>
      </c>
      <c r="K715">
        <v>3</v>
      </c>
      <c r="L715">
        <v>3</v>
      </c>
      <c r="M715">
        <v>1</v>
      </c>
      <c r="N715">
        <v>4</v>
      </c>
      <c r="O715">
        <v>3</v>
      </c>
      <c r="P715">
        <v>3</v>
      </c>
      <c r="Q715">
        <v>3</v>
      </c>
      <c r="R715">
        <v>4</v>
      </c>
      <c r="S715">
        <v>2</v>
      </c>
      <c r="T715">
        <v>4</v>
      </c>
      <c r="U715">
        <v>4</v>
      </c>
      <c r="V715">
        <v>3</v>
      </c>
      <c r="W715">
        <v>4</v>
      </c>
      <c r="X715">
        <v>4</v>
      </c>
      <c r="Y715">
        <v>4</v>
      </c>
      <c r="Z715">
        <v>3</v>
      </c>
      <c r="AA715">
        <v>1</v>
      </c>
      <c r="AB715">
        <v>1</v>
      </c>
      <c r="AC715">
        <v>3</v>
      </c>
      <c r="AD715">
        <v>4</v>
      </c>
      <c r="AE715">
        <v>4</v>
      </c>
      <c r="AF715">
        <v>3</v>
      </c>
      <c r="AG715">
        <v>2</v>
      </c>
      <c r="AH715">
        <v>3</v>
      </c>
      <c r="AI715">
        <v>4</v>
      </c>
      <c r="AJ715">
        <v>3</v>
      </c>
      <c r="AL715">
        <v>4</v>
      </c>
      <c r="AM715">
        <v>1</v>
      </c>
      <c r="AN715">
        <v>1</v>
      </c>
      <c r="AO715">
        <v>1</v>
      </c>
      <c r="AP715">
        <v>1</v>
      </c>
      <c r="BS715" t="s">
        <v>462</v>
      </c>
      <c r="BT715" t="s">
        <v>462</v>
      </c>
      <c r="BU715" t="s">
        <v>462</v>
      </c>
      <c r="BV715" t="s">
        <v>462</v>
      </c>
      <c r="BW715" t="s">
        <v>462</v>
      </c>
      <c r="BX715" t="s">
        <v>462</v>
      </c>
      <c r="BY715" t="s">
        <v>462</v>
      </c>
      <c r="BZ715" t="s">
        <v>462</v>
      </c>
      <c r="CA715" t="s">
        <v>462</v>
      </c>
      <c r="CB715" t="s">
        <v>462</v>
      </c>
    </row>
    <row r="716" spans="2:80" x14ac:dyDescent="0.35">
      <c r="B716" t="s">
        <v>426</v>
      </c>
      <c r="C716" t="s">
        <v>127</v>
      </c>
      <c r="D716" t="s">
        <v>135</v>
      </c>
      <c r="E716" t="s">
        <v>362</v>
      </c>
      <c r="G716" t="s">
        <v>126</v>
      </c>
      <c r="H716">
        <v>2022</v>
      </c>
      <c r="I716" t="s">
        <v>176</v>
      </c>
      <c r="J716">
        <v>3</v>
      </c>
      <c r="K716">
        <v>3</v>
      </c>
      <c r="L716">
        <v>3</v>
      </c>
      <c r="M716">
        <v>1</v>
      </c>
      <c r="N716">
        <v>4</v>
      </c>
      <c r="O716">
        <v>4</v>
      </c>
      <c r="P716">
        <v>4</v>
      </c>
      <c r="Q716">
        <v>4</v>
      </c>
      <c r="R716">
        <v>4</v>
      </c>
      <c r="S716">
        <v>1</v>
      </c>
      <c r="T716">
        <v>4</v>
      </c>
      <c r="U716">
        <v>4</v>
      </c>
      <c r="V716">
        <v>4</v>
      </c>
      <c r="W716">
        <v>4</v>
      </c>
      <c r="X716">
        <v>4</v>
      </c>
      <c r="Y716">
        <v>4</v>
      </c>
      <c r="Z716">
        <v>4</v>
      </c>
      <c r="AA716">
        <v>1</v>
      </c>
      <c r="AB716">
        <v>1</v>
      </c>
      <c r="AC716">
        <v>4</v>
      </c>
      <c r="AD716">
        <v>4</v>
      </c>
      <c r="AE716">
        <v>4</v>
      </c>
      <c r="AF716">
        <v>5</v>
      </c>
      <c r="AG716">
        <v>3</v>
      </c>
      <c r="AH716">
        <v>1</v>
      </c>
      <c r="AI716">
        <v>4</v>
      </c>
      <c r="AJ716">
        <v>4</v>
      </c>
      <c r="AL716">
        <v>4</v>
      </c>
      <c r="AM716">
        <v>2</v>
      </c>
      <c r="AN716">
        <v>1</v>
      </c>
      <c r="AO716">
        <v>1</v>
      </c>
      <c r="AP716">
        <v>1</v>
      </c>
      <c r="BS716" t="s">
        <v>462</v>
      </c>
      <c r="BT716" t="s">
        <v>462</v>
      </c>
      <c r="BU716" t="s">
        <v>462</v>
      </c>
      <c r="BV716" t="s">
        <v>462</v>
      </c>
      <c r="BW716" t="s">
        <v>462</v>
      </c>
      <c r="BX716" t="s">
        <v>462</v>
      </c>
      <c r="BY716" t="s">
        <v>462</v>
      </c>
      <c r="BZ716" t="s">
        <v>462</v>
      </c>
      <c r="CA716" t="s">
        <v>462</v>
      </c>
      <c r="CB716" t="s">
        <v>462</v>
      </c>
    </row>
    <row r="717" spans="2:80" x14ac:dyDescent="0.35">
      <c r="B717" t="s">
        <v>426</v>
      </c>
      <c r="C717" t="s">
        <v>127</v>
      </c>
      <c r="D717" t="s">
        <v>141</v>
      </c>
      <c r="E717" t="s">
        <v>361</v>
      </c>
      <c r="G717" t="s">
        <v>126</v>
      </c>
      <c r="H717">
        <v>2022</v>
      </c>
      <c r="I717" t="s">
        <v>177</v>
      </c>
      <c r="J717">
        <v>3</v>
      </c>
      <c r="K717">
        <v>3</v>
      </c>
      <c r="L717">
        <v>4</v>
      </c>
      <c r="M717">
        <v>2</v>
      </c>
      <c r="N717">
        <v>4</v>
      </c>
      <c r="O717">
        <v>2</v>
      </c>
      <c r="P717">
        <v>3</v>
      </c>
      <c r="Q717">
        <v>4</v>
      </c>
      <c r="R717">
        <v>4</v>
      </c>
      <c r="S717">
        <v>2</v>
      </c>
      <c r="T717">
        <v>4</v>
      </c>
      <c r="U717">
        <v>4</v>
      </c>
      <c r="V717">
        <v>4</v>
      </c>
      <c r="W717">
        <v>4</v>
      </c>
      <c r="X717">
        <v>4</v>
      </c>
      <c r="Y717">
        <v>3</v>
      </c>
      <c r="Z717">
        <v>5</v>
      </c>
      <c r="AA717">
        <v>1</v>
      </c>
      <c r="AB717">
        <v>2</v>
      </c>
      <c r="AC717">
        <v>3</v>
      </c>
      <c r="AD717">
        <v>4</v>
      </c>
      <c r="AE717">
        <v>3</v>
      </c>
      <c r="AF717">
        <v>4</v>
      </c>
      <c r="AG717">
        <v>4</v>
      </c>
      <c r="AH717">
        <v>4</v>
      </c>
      <c r="AI717">
        <v>4</v>
      </c>
      <c r="AJ717">
        <v>3</v>
      </c>
      <c r="AL717">
        <v>3</v>
      </c>
      <c r="AM717">
        <v>1</v>
      </c>
      <c r="AN717">
        <v>2</v>
      </c>
      <c r="AO717">
        <v>1</v>
      </c>
      <c r="AP717">
        <v>2</v>
      </c>
      <c r="BS717" t="s">
        <v>462</v>
      </c>
      <c r="BT717" t="s">
        <v>462</v>
      </c>
      <c r="BU717" t="s">
        <v>462</v>
      </c>
      <c r="BV717" t="s">
        <v>462</v>
      </c>
      <c r="BW717" t="s">
        <v>462</v>
      </c>
      <c r="BX717" t="s">
        <v>462</v>
      </c>
      <c r="BY717" t="s">
        <v>462</v>
      </c>
      <c r="BZ717" t="s">
        <v>462</v>
      </c>
      <c r="CA717" t="s">
        <v>462</v>
      </c>
      <c r="CB717" t="s">
        <v>462</v>
      </c>
    </row>
    <row r="718" spans="2:80" x14ac:dyDescent="0.35">
      <c r="B718" t="s">
        <v>426</v>
      </c>
      <c r="C718" t="s">
        <v>127</v>
      </c>
      <c r="D718" t="s">
        <v>141</v>
      </c>
      <c r="E718" t="s">
        <v>361</v>
      </c>
      <c r="G718" t="s">
        <v>126</v>
      </c>
      <c r="H718">
        <v>2022</v>
      </c>
      <c r="I718" t="s">
        <v>176</v>
      </c>
      <c r="J718">
        <v>3</v>
      </c>
      <c r="K718">
        <v>4</v>
      </c>
      <c r="L718">
        <v>3</v>
      </c>
      <c r="M718">
        <v>2</v>
      </c>
      <c r="N718">
        <v>3</v>
      </c>
      <c r="O718">
        <v>3</v>
      </c>
      <c r="P718">
        <v>3</v>
      </c>
      <c r="Q718">
        <v>3</v>
      </c>
      <c r="R718">
        <v>4</v>
      </c>
      <c r="S718">
        <v>2</v>
      </c>
      <c r="T718">
        <v>3</v>
      </c>
      <c r="U718">
        <v>4</v>
      </c>
      <c r="V718">
        <v>4</v>
      </c>
      <c r="W718">
        <v>4</v>
      </c>
      <c r="X718">
        <v>4</v>
      </c>
      <c r="Y718">
        <v>3</v>
      </c>
      <c r="Z718">
        <v>3</v>
      </c>
      <c r="AA718">
        <v>2</v>
      </c>
      <c r="AB718">
        <v>2</v>
      </c>
      <c r="AC718">
        <v>4</v>
      </c>
      <c r="AD718">
        <v>4</v>
      </c>
      <c r="AE718">
        <v>1</v>
      </c>
      <c r="AF718">
        <v>3</v>
      </c>
      <c r="AG718">
        <v>3</v>
      </c>
      <c r="AH718">
        <v>3</v>
      </c>
      <c r="AI718">
        <v>3</v>
      </c>
      <c r="AJ718">
        <v>3</v>
      </c>
      <c r="AL718">
        <v>3</v>
      </c>
      <c r="AM718">
        <v>2</v>
      </c>
      <c r="AN718">
        <v>2</v>
      </c>
      <c r="AO718">
        <v>1</v>
      </c>
      <c r="AP718">
        <v>1</v>
      </c>
      <c r="BS718" t="s">
        <v>462</v>
      </c>
      <c r="BT718" t="s">
        <v>462</v>
      </c>
      <c r="BU718" t="s">
        <v>462</v>
      </c>
      <c r="BV718" t="s">
        <v>462</v>
      </c>
      <c r="BW718" t="s">
        <v>462</v>
      </c>
      <c r="BX718" t="s">
        <v>462</v>
      </c>
      <c r="BY718" t="s">
        <v>462</v>
      </c>
      <c r="BZ718" t="s">
        <v>462</v>
      </c>
      <c r="CA718" t="s">
        <v>462</v>
      </c>
      <c r="CB718" t="s">
        <v>462</v>
      </c>
    </row>
    <row r="719" spans="2:80" x14ac:dyDescent="0.35">
      <c r="B719" t="s">
        <v>382</v>
      </c>
      <c r="C719" t="s">
        <v>127</v>
      </c>
      <c r="D719" t="s">
        <v>130</v>
      </c>
      <c r="E719" t="s">
        <v>364</v>
      </c>
      <c r="G719" t="s">
        <v>126</v>
      </c>
      <c r="H719">
        <v>2021</v>
      </c>
      <c r="I719" t="s">
        <v>177</v>
      </c>
      <c r="J719">
        <v>3</v>
      </c>
      <c r="K719">
        <v>3</v>
      </c>
      <c r="L719">
        <v>3</v>
      </c>
      <c r="M719">
        <v>1</v>
      </c>
      <c r="N719">
        <v>4</v>
      </c>
      <c r="O719">
        <v>1</v>
      </c>
      <c r="P719">
        <v>3</v>
      </c>
      <c r="Q719">
        <v>4</v>
      </c>
      <c r="R719">
        <v>4</v>
      </c>
      <c r="S719">
        <v>2</v>
      </c>
      <c r="T719">
        <v>4</v>
      </c>
      <c r="U719">
        <v>4</v>
      </c>
      <c r="V719">
        <v>4</v>
      </c>
      <c r="W719">
        <v>2</v>
      </c>
      <c r="X719">
        <v>4</v>
      </c>
      <c r="Y719">
        <v>4</v>
      </c>
      <c r="Z719">
        <v>3</v>
      </c>
      <c r="AA719">
        <v>1</v>
      </c>
      <c r="AB719">
        <v>1</v>
      </c>
      <c r="AC719">
        <v>3</v>
      </c>
      <c r="AD719">
        <v>3</v>
      </c>
      <c r="AE719">
        <v>2</v>
      </c>
      <c r="AF719">
        <v>4</v>
      </c>
      <c r="AG719">
        <v>3</v>
      </c>
      <c r="AH719">
        <v>1</v>
      </c>
      <c r="AI719">
        <v>2</v>
      </c>
      <c r="AJ719">
        <v>3</v>
      </c>
      <c r="AK719">
        <v>3</v>
      </c>
      <c r="AQ719">
        <v>6.67</v>
      </c>
      <c r="AR719">
        <v>6.67</v>
      </c>
      <c r="AS719">
        <v>6.67</v>
      </c>
      <c r="AT719">
        <v>10</v>
      </c>
      <c r="AU719">
        <v>10</v>
      </c>
      <c r="AV719">
        <v>0</v>
      </c>
      <c r="AW719">
        <v>6.67</v>
      </c>
      <c r="AX719">
        <v>10</v>
      </c>
      <c r="AY719">
        <v>10</v>
      </c>
      <c r="AZ719">
        <v>6.67</v>
      </c>
      <c r="BA719">
        <v>10</v>
      </c>
      <c r="BB719">
        <v>10</v>
      </c>
      <c r="BC719">
        <v>10</v>
      </c>
      <c r="BD719">
        <v>3.33</v>
      </c>
      <c r="BE719">
        <v>10</v>
      </c>
      <c r="BF719">
        <v>10</v>
      </c>
      <c r="BG719">
        <v>6.67</v>
      </c>
      <c r="BH719">
        <v>10</v>
      </c>
      <c r="BI719">
        <v>10</v>
      </c>
      <c r="BJ719">
        <v>6.67</v>
      </c>
      <c r="BK719">
        <v>6.67</v>
      </c>
      <c r="BL719">
        <v>3.33</v>
      </c>
      <c r="BM719">
        <v>10</v>
      </c>
      <c r="BN719">
        <v>6.67</v>
      </c>
      <c r="BO719">
        <v>0</v>
      </c>
      <c r="BP719">
        <v>3.33</v>
      </c>
      <c r="BQ719">
        <v>6.67</v>
      </c>
      <c r="BR719">
        <v>6.67</v>
      </c>
      <c r="BS719">
        <v>10</v>
      </c>
      <c r="BT719">
        <v>6.669999999999999</v>
      </c>
      <c r="BU719">
        <v>10</v>
      </c>
      <c r="BV719">
        <v>5</v>
      </c>
      <c r="BW719">
        <v>10</v>
      </c>
      <c r="BX719">
        <v>7.7766666666666664</v>
      </c>
      <c r="BY719">
        <v>8.3350000000000009</v>
      </c>
      <c r="BZ719">
        <v>6.67</v>
      </c>
      <c r="CA719">
        <v>8.89</v>
      </c>
      <c r="CB719">
        <v>5</v>
      </c>
    </row>
    <row r="720" spans="2:80" x14ac:dyDescent="0.35">
      <c r="B720" t="s">
        <v>382</v>
      </c>
      <c r="C720" t="s">
        <v>127</v>
      </c>
      <c r="D720" t="s">
        <v>130</v>
      </c>
      <c r="E720" t="s">
        <v>364</v>
      </c>
      <c r="G720" t="s">
        <v>126</v>
      </c>
      <c r="H720">
        <v>2021</v>
      </c>
      <c r="I720" t="s">
        <v>177</v>
      </c>
      <c r="J720">
        <v>3</v>
      </c>
      <c r="K720">
        <v>3</v>
      </c>
      <c r="L720">
        <v>2</v>
      </c>
      <c r="M720">
        <v>1</v>
      </c>
      <c r="N720">
        <v>4</v>
      </c>
      <c r="O720">
        <v>4</v>
      </c>
      <c r="P720">
        <v>2</v>
      </c>
      <c r="Q720">
        <v>3</v>
      </c>
      <c r="R720">
        <v>4</v>
      </c>
      <c r="S720">
        <v>4</v>
      </c>
      <c r="T720">
        <v>4</v>
      </c>
      <c r="U720">
        <v>4</v>
      </c>
      <c r="V720">
        <v>4</v>
      </c>
      <c r="W720">
        <v>4</v>
      </c>
      <c r="X720">
        <v>4</v>
      </c>
      <c r="Y720">
        <v>3</v>
      </c>
      <c r="Z720">
        <v>3</v>
      </c>
      <c r="AA720">
        <v>2</v>
      </c>
      <c r="AB720">
        <v>1</v>
      </c>
      <c r="AC720">
        <v>4</v>
      </c>
      <c r="AD720">
        <v>3</v>
      </c>
      <c r="AE720">
        <v>3</v>
      </c>
      <c r="AF720">
        <v>4</v>
      </c>
      <c r="AG720">
        <v>4</v>
      </c>
      <c r="AH720">
        <v>3</v>
      </c>
      <c r="AI720">
        <v>3</v>
      </c>
      <c r="AJ720">
        <v>4</v>
      </c>
      <c r="AK720">
        <v>3</v>
      </c>
      <c r="AQ720">
        <v>6.67</v>
      </c>
      <c r="AR720">
        <v>6.67</v>
      </c>
      <c r="AS720">
        <v>3.33</v>
      </c>
      <c r="AT720">
        <v>10</v>
      </c>
      <c r="AU720">
        <v>10</v>
      </c>
      <c r="AV720">
        <v>10</v>
      </c>
      <c r="AW720">
        <v>3.33</v>
      </c>
      <c r="AX720">
        <v>6.67</v>
      </c>
      <c r="AY720">
        <v>10</v>
      </c>
      <c r="AZ720">
        <v>0</v>
      </c>
      <c r="BA720">
        <v>10</v>
      </c>
      <c r="BB720">
        <v>10</v>
      </c>
      <c r="BC720">
        <v>10</v>
      </c>
      <c r="BD720">
        <v>10</v>
      </c>
      <c r="BE720">
        <v>10</v>
      </c>
      <c r="BF720">
        <v>6.67</v>
      </c>
      <c r="BG720">
        <v>6.67</v>
      </c>
      <c r="BH720">
        <v>6.67</v>
      </c>
      <c r="BI720">
        <v>10</v>
      </c>
      <c r="BJ720">
        <v>10</v>
      </c>
      <c r="BK720">
        <v>6.67</v>
      </c>
      <c r="BL720">
        <v>6.67</v>
      </c>
      <c r="BM720">
        <v>10</v>
      </c>
      <c r="BN720">
        <v>10</v>
      </c>
      <c r="BO720">
        <v>6.67</v>
      </c>
      <c r="BP720">
        <v>6.67</v>
      </c>
      <c r="BQ720">
        <v>10</v>
      </c>
      <c r="BR720">
        <v>6.67</v>
      </c>
      <c r="BS720">
        <v>10</v>
      </c>
      <c r="BT720">
        <v>5.5566666666666675</v>
      </c>
      <c r="BU720">
        <v>10</v>
      </c>
      <c r="BV720">
        <v>10</v>
      </c>
      <c r="BW720">
        <v>8.3350000000000009</v>
      </c>
      <c r="BX720">
        <v>8.89</v>
      </c>
      <c r="BY720">
        <v>8.3350000000000009</v>
      </c>
      <c r="BZ720">
        <v>1.665</v>
      </c>
      <c r="CA720">
        <v>7.7800000000000011</v>
      </c>
      <c r="CB720">
        <v>8.3350000000000009</v>
      </c>
    </row>
    <row r="721" spans="2:80" x14ac:dyDescent="0.35">
      <c r="B721" t="s">
        <v>382</v>
      </c>
      <c r="C721" t="s">
        <v>127</v>
      </c>
      <c r="D721" t="s">
        <v>130</v>
      </c>
      <c r="E721" t="s">
        <v>364</v>
      </c>
      <c r="G721" t="s">
        <v>126</v>
      </c>
      <c r="H721">
        <v>2021</v>
      </c>
      <c r="I721" t="s">
        <v>176</v>
      </c>
      <c r="J721">
        <v>3</v>
      </c>
      <c r="K721">
        <v>4</v>
      </c>
      <c r="L721">
        <v>2</v>
      </c>
      <c r="M721">
        <v>1</v>
      </c>
      <c r="N721">
        <v>4</v>
      </c>
      <c r="O721">
        <v>5</v>
      </c>
      <c r="P721">
        <v>3</v>
      </c>
      <c r="Q721">
        <v>4</v>
      </c>
      <c r="R721">
        <v>3</v>
      </c>
      <c r="S721">
        <v>4</v>
      </c>
      <c r="T721">
        <v>4</v>
      </c>
      <c r="U721">
        <v>4</v>
      </c>
      <c r="V721">
        <v>4</v>
      </c>
      <c r="W721">
        <v>4</v>
      </c>
      <c r="X721">
        <v>3</v>
      </c>
      <c r="Y721">
        <v>4</v>
      </c>
      <c r="Z721">
        <v>3</v>
      </c>
      <c r="AA721">
        <v>1</v>
      </c>
      <c r="AB721">
        <v>1</v>
      </c>
      <c r="AC721">
        <v>4</v>
      </c>
      <c r="AD721">
        <v>4</v>
      </c>
      <c r="AE721">
        <v>4</v>
      </c>
      <c r="AF721">
        <v>4</v>
      </c>
      <c r="AG721">
        <v>3</v>
      </c>
      <c r="AH721">
        <v>3</v>
      </c>
      <c r="AI721">
        <v>4</v>
      </c>
      <c r="AJ721">
        <v>2</v>
      </c>
      <c r="AK721">
        <v>4</v>
      </c>
      <c r="AQ721">
        <v>6.67</v>
      </c>
      <c r="AR721">
        <v>10</v>
      </c>
      <c r="AS721">
        <v>3.33</v>
      </c>
      <c r="AT721">
        <v>10</v>
      </c>
      <c r="AU721">
        <v>10</v>
      </c>
      <c r="AV721" t="s">
        <v>59</v>
      </c>
      <c r="AW721">
        <v>6.67</v>
      </c>
      <c r="AX721">
        <v>10</v>
      </c>
      <c r="AY721">
        <v>6.67</v>
      </c>
      <c r="AZ721">
        <v>0</v>
      </c>
      <c r="BA721">
        <v>10</v>
      </c>
      <c r="BB721">
        <v>10</v>
      </c>
      <c r="BC721">
        <v>10</v>
      </c>
      <c r="BD721">
        <v>10</v>
      </c>
      <c r="BE721">
        <v>6.67</v>
      </c>
      <c r="BF721">
        <v>10</v>
      </c>
      <c r="BG721">
        <v>6.67</v>
      </c>
      <c r="BH721">
        <v>10</v>
      </c>
      <c r="BI721">
        <v>10</v>
      </c>
      <c r="BJ721">
        <v>10</v>
      </c>
      <c r="BK721">
        <v>10</v>
      </c>
      <c r="BL721">
        <v>10</v>
      </c>
      <c r="BM721">
        <v>10</v>
      </c>
      <c r="BN721">
        <v>6.67</v>
      </c>
      <c r="BO721">
        <v>6.67</v>
      </c>
      <c r="BP721">
        <v>10</v>
      </c>
      <c r="BQ721">
        <v>3.33</v>
      </c>
      <c r="BR721">
        <v>10</v>
      </c>
      <c r="BS721">
        <v>10</v>
      </c>
      <c r="BT721">
        <v>6.666666666666667</v>
      </c>
      <c r="BU721">
        <v>10</v>
      </c>
      <c r="BV721">
        <v>6.67</v>
      </c>
      <c r="BW721">
        <v>8.3350000000000009</v>
      </c>
      <c r="BX721">
        <v>10</v>
      </c>
      <c r="BY721">
        <v>8.3350000000000009</v>
      </c>
      <c r="BZ721">
        <v>3.335</v>
      </c>
      <c r="CA721">
        <v>10</v>
      </c>
      <c r="CB721">
        <v>10</v>
      </c>
    </row>
    <row r="722" spans="2:80" x14ac:dyDescent="0.35">
      <c r="B722" t="s">
        <v>427</v>
      </c>
      <c r="C722" t="s">
        <v>127</v>
      </c>
      <c r="D722" t="s">
        <v>128</v>
      </c>
      <c r="E722" t="s">
        <v>439</v>
      </c>
      <c r="G722" t="s">
        <v>126</v>
      </c>
      <c r="H722">
        <v>2022</v>
      </c>
      <c r="I722" t="s">
        <v>177</v>
      </c>
      <c r="J722">
        <v>3</v>
      </c>
      <c r="K722">
        <v>3</v>
      </c>
      <c r="L722">
        <v>3</v>
      </c>
      <c r="M722">
        <v>1</v>
      </c>
      <c r="N722">
        <v>4</v>
      </c>
      <c r="O722">
        <v>4</v>
      </c>
      <c r="P722">
        <v>4</v>
      </c>
      <c r="Q722">
        <v>4</v>
      </c>
      <c r="R722">
        <v>4</v>
      </c>
      <c r="S722">
        <v>1</v>
      </c>
      <c r="T722">
        <v>4</v>
      </c>
      <c r="U722">
        <v>4</v>
      </c>
      <c r="V722">
        <v>4</v>
      </c>
      <c r="W722">
        <v>4</v>
      </c>
      <c r="X722">
        <v>4</v>
      </c>
      <c r="Y722">
        <v>4</v>
      </c>
      <c r="Z722">
        <v>4</v>
      </c>
      <c r="AA722">
        <v>1</v>
      </c>
      <c r="AB722">
        <v>1</v>
      </c>
      <c r="AC722">
        <v>4</v>
      </c>
      <c r="AD722">
        <v>4</v>
      </c>
      <c r="AE722">
        <v>4</v>
      </c>
      <c r="AF722">
        <v>4</v>
      </c>
      <c r="AG722">
        <v>4</v>
      </c>
      <c r="AH722">
        <v>4</v>
      </c>
      <c r="AI722">
        <v>4</v>
      </c>
      <c r="AJ722">
        <v>4</v>
      </c>
      <c r="AL722">
        <v>4</v>
      </c>
      <c r="AM722">
        <v>1</v>
      </c>
      <c r="AN722">
        <v>1</v>
      </c>
      <c r="AO722">
        <v>1</v>
      </c>
      <c r="AP722">
        <v>1</v>
      </c>
      <c r="BS722" t="s">
        <v>462</v>
      </c>
      <c r="BT722" t="s">
        <v>462</v>
      </c>
      <c r="BU722" t="s">
        <v>462</v>
      </c>
      <c r="BV722" t="s">
        <v>462</v>
      </c>
      <c r="BW722" t="s">
        <v>462</v>
      </c>
      <c r="BX722" t="s">
        <v>462</v>
      </c>
      <c r="BY722" t="s">
        <v>462</v>
      </c>
      <c r="BZ722" t="s">
        <v>462</v>
      </c>
      <c r="CA722" t="s">
        <v>462</v>
      </c>
      <c r="CB722" t="s">
        <v>462</v>
      </c>
    </row>
    <row r="723" spans="2:80" x14ac:dyDescent="0.35">
      <c r="B723" t="s">
        <v>382</v>
      </c>
      <c r="C723" t="s">
        <v>127</v>
      </c>
      <c r="D723" t="s">
        <v>130</v>
      </c>
      <c r="E723" t="s">
        <v>364</v>
      </c>
      <c r="G723" t="s">
        <v>126</v>
      </c>
      <c r="H723">
        <v>2021</v>
      </c>
      <c r="I723" t="s">
        <v>176</v>
      </c>
      <c r="J723">
        <v>3</v>
      </c>
      <c r="K723">
        <v>4</v>
      </c>
      <c r="L723">
        <v>3</v>
      </c>
      <c r="M723">
        <v>2</v>
      </c>
      <c r="N723">
        <v>4</v>
      </c>
      <c r="O723">
        <v>5</v>
      </c>
      <c r="P723">
        <v>3</v>
      </c>
      <c r="Q723">
        <v>4</v>
      </c>
      <c r="R723">
        <v>4</v>
      </c>
      <c r="S723">
        <v>3</v>
      </c>
      <c r="T723">
        <v>4</v>
      </c>
      <c r="U723">
        <v>4</v>
      </c>
      <c r="V723">
        <v>4</v>
      </c>
      <c r="W723">
        <v>4</v>
      </c>
      <c r="X723">
        <v>4</v>
      </c>
      <c r="Y723">
        <v>4</v>
      </c>
      <c r="Z723">
        <v>3</v>
      </c>
      <c r="AA723">
        <v>1</v>
      </c>
      <c r="AB723">
        <v>1</v>
      </c>
      <c r="AC723">
        <v>4</v>
      </c>
      <c r="AD723">
        <v>4</v>
      </c>
      <c r="AE723">
        <v>4</v>
      </c>
      <c r="AF723">
        <v>4</v>
      </c>
      <c r="AG723">
        <v>4</v>
      </c>
      <c r="AH723">
        <v>3</v>
      </c>
      <c r="AI723">
        <v>4</v>
      </c>
      <c r="AJ723">
        <v>4</v>
      </c>
      <c r="AK723">
        <v>4</v>
      </c>
      <c r="AQ723">
        <v>6.67</v>
      </c>
      <c r="AR723">
        <v>10</v>
      </c>
      <c r="AS723">
        <v>6.67</v>
      </c>
      <c r="AT723">
        <v>6.67</v>
      </c>
      <c r="AU723">
        <v>10</v>
      </c>
      <c r="AV723" t="s">
        <v>59</v>
      </c>
      <c r="AW723">
        <v>6.67</v>
      </c>
      <c r="AX723">
        <v>10</v>
      </c>
      <c r="AY723">
        <v>10</v>
      </c>
      <c r="AZ723">
        <v>3.33</v>
      </c>
      <c r="BA723">
        <v>10</v>
      </c>
      <c r="BB723">
        <v>10</v>
      </c>
      <c r="BC723">
        <v>10</v>
      </c>
      <c r="BD723">
        <v>10</v>
      </c>
      <c r="BE723">
        <v>10</v>
      </c>
      <c r="BF723">
        <v>10</v>
      </c>
      <c r="BG723">
        <v>6.67</v>
      </c>
      <c r="BH723">
        <v>10</v>
      </c>
      <c r="BI723">
        <v>10</v>
      </c>
      <c r="BJ723">
        <v>10</v>
      </c>
      <c r="BK723">
        <v>10</v>
      </c>
      <c r="BL723">
        <v>10</v>
      </c>
      <c r="BM723">
        <v>10</v>
      </c>
      <c r="BN723">
        <v>10</v>
      </c>
      <c r="BO723">
        <v>6.67</v>
      </c>
      <c r="BP723">
        <v>10</v>
      </c>
      <c r="BQ723">
        <v>10</v>
      </c>
      <c r="BR723">
        <v>10</v>
      </c>
      <c r="BS723">
        <v>10</v>
      </c>
      <c r="BT723">
        <v>7.7800000000000011</v>
      </c>
      <c r="BU723">
        <v>8.3350000000000009</v>
      </c>
      <c r="BV723">
        <v>10</v>
      </c>
      <c r="BW723">
        <v>10</v>
      </c>
      <c r="BX723">
        <v>10</v>
      </c>
      <c r="BY723">
        <v>8.3350000000000009</v>
      </c>
      <c r="BZ723">
        <v>5</v>
      </c>
      <c r="CA723">
        <v>10</v>
      </c>
      <c r="CB723">
        <v>10</v>
      </c>
    </row>
    <row r="724" spans="2:80" x14ac:dyDescent="0.35">
      <c r="B724" t="s">
        <v>382</v>
      </c>
      <c r="C724" t="s">
        <v>127</v>
      </c>
      <c r="D724" t="s">
        <v>130</v>
      </c>
      <c r="E724" t="s">
        <v>364</v>
      </c>
      <c r="G724" t="s">
        <v>126</v>
      </c>
      <c r="H724">
        <v>2021</v>
      </c>
      <c r="I724" t="s">
        <v>177</v>
      </c>
      <c r="J724">
        <v>3</v>
      </c>
      <c r="K724">
        <v>3</v>
      </c>
      <c r="L724">
        <v>3</v>
      </c>
      <c r="M724">
        <v>1</v>
      </c>
      <c r="N724">
        <v>3</v>
      </c>
      <c r="O724">
        <v>4</v>
      </c>
      <c r="P724">
        <v>3</v>
      </c>
      <c r="Q724">
        <v>3</v>
      </c>
      <c r="R724">
        <v>3</v>
      </c>
      <c r="S724">
        <v>2</v>
      </c>
      <c r="T724">
        <v>4</v>
      </c>
      <c r="U724">
        <v>4</v>
      </c>
      <c r="V724">
        <v>4</v>
      </c>
      <c r="W724">
        <v>3</v>
      </c>
      <c r="X724">
        <v>3</v>
      </c>
      <c r="Y724">
        <v>3</v>
      </c>
      <c r="Z724">
        <v>2</v>
      </c>
      <c r="AA724">
        <v>3</v>
      </c>
      <c r="AB724">
        <v>3</v>
      </c>
      <c r="AC724">
        <v>3</v>
      </c>
      <c r="AD724">
        <v>3</v>
      </c>
      <c r="AE724">
        <v>1</v>
      </c>
      <c r="AF724">
        <v>4</v>
      </c>
      <c r="AG724">
        <v>3</v>
      </c>
      <c r="AH724">
        <v>2</v>
      </c>
      <c r="AI724">
        <v>4</v>
      </c>
      <c r="AJ724">
        <v>3</v>
      </c>
      <c r="AK724">
        <v>3</v>
      </c>
      <c r="AQ724">
        <v>6.67</v>
      </c>
      <c r="AR724">
        <v>6.67</v>
      </c>
      <c r="AS724">
        <v>6.67</v>
      </c>
      <c r="AT724">
        <v>10</v>
      </c>
      <c r="AU724">
        <v>6.67</v>
      </c>
      <c r="AV724">
        <v>10</v>
      </c>
      <c r="AW724">
        <v>6.67</v>
      </c>
      <c r="AX724">
        <v>6.67</v>
      </c>
      <c r="AY724">
        <v>6.67</v>
      </c>
      <c r="AZ724">
        <v>6.67</v>
      </c>
      <c r="BA724">
        <v>10</v>
      </c>
      <c r="BB724">
        <v>10</v>
      </c>
      <c r="BC724">
        <v>10</v>
      </c>
      <c r="BD724">
        <v>6.67</v>
      </c>
      <c r="BE724">
        <v>6.67</v>
      </c>
      <c r="BF724">
        <v>6.67</v>
      </c>
      <c r="BG724">
        <v>3.33</v>
      </c>
      <c r="BH724">
        <v>3.33</v>
      </c>
      <c r="BI724">
        <v>3.33</v>
      </c>
      <c r="BJ724">
        <v>6.67</v>
      </c>
      <c r="BK724">
        <v>6.67</v>
      </c>
      <c r="BL724">
        <v>0</v>
      </c>
      <c r="BM724">
        <v>10</v>
      </c>
      <c r="BN724">
        <v>6.67</v>
      </c>
      <c r="BO724">
        <v>3.33</v>
      </c>
      <c r="BP724">
        <v>10</v>
      </c>
      <c r="BQ724">
        <v>6.67</v>
      </c>
      <c r="BR724">
        <v>6.67</v>
      </c>
      <c r="BS724">
        <v>8.3350000000000009</v>
      </c>
      <c r="BT724">
        <v>6.669999999999999</v>
      </c>
      <c r="BU724">
        <v>10</v>
      </c>
      <c r="BV724">
        <v>8.3350000000000009</v>
      </c>
      <c r="BW724">
        <v>6.67</v>
      </c>
      <c r="BX724">
        <v>7.78</v>
      </c>
      <c r="BY724">
        <v>6.665</v>
      </c>
      <c r="BZ724">
        <v>6.67</v>
      </c>
      <c r="CA724">
        <v>4.4433333333333334</v>
      </c>
      <c r="CB724">
        <v>3.335</v>
      </c>
    </row>
    <row r="725" spans="2:80" x14ac:dyDescent="0.35">
      <c r="B725" t="s">
        <v>383</v>
      </c>
      <c r="C725" t="s">
        <v>127</v>
      </c>
      <c r="D725" t="s">
        <v>374</v>
      </c>
      <c r="E725" t="s">
        <v>361</v>
      </c>
      <c r="G725" t="s">
        <v>126</v>
      </c>
      <c r="H725">
        <v>2021</v>
      </c>
      <c r="I725" t="s">
        <v>177</v>
      </c>
      <c r="J725">
        <v>3</v>
      </c>
      <c r="K725">
        <v>3</v>
      </c>
      <c r="L725">
        <v>3</v>
      </c>
      <c r="M725">
        <v>2</v>
      </c>
      <c r="N725">
        <v>3</v>
      </c>
      <c r="O725">
        <v>3</v>
      </c>
      <c r="P725">
        <v>2</v>
      </c>
      <c r="Q725">
        <v>2</v>
      </c>
      <c r="R725">
        <v>3</v>
      </c>
      <c r="S725">
        <v>2</v>
      </c>
      <c r="T725">
        <v>4</v>
      </c>
      <c r="U725">
        <v>3</v>
      </c>
      <c r="V725">
        <v>2</v>
      </c>
      <c r="W725">
        <v>2</v>
      </c>
      <c r="X725">
        <v>3</v>
      </c>
      <c r="Y725">
        <v>2</v>
      </c>
      <c r="Z725">
        <v>2</v>
      </c>
      <c r="AA725">
        <v>2</v>
      </c>
      <c r="AB725">
        <v>1</v>
      </c>
      <c r="AC725">
        <v>4</v>
      </c>
      <c r="AD725">
        <v>1</v>
      </c>
      <c r="AE725">
        <v>4</v>
      </c>
      <c r="AF725">
        <v>3</v>
      </c>
      <c r="AG725">
        <v>3</v>
      </c>
      <c r="AI725">
        <v>4</v>
      </c>
      <c r="AJ725">
        <v>4</v>
      </c>
      <c r="AK725">
        <v>3</v>
      </c>
      <c r="AQ725">
        <v>6.67</v>
      </c>
      <c r="AR725">
        <v>6.67</v>
      </c>
      <c r="AS725">
        <v>6.67</v>
      </c>
      <c r="AT725">
        <v>6.67</v>
      </c>
      <c r="AU725">
        <v>6.67</v>
      </c>
      <c r="AV725">
        <v>6.67</v>
      </c>
      <c r="AW725">
        <v>3.33</v>
      </c>
      <c r="AX725">
        <v>3.33</v>
      </c>
      <c r="AY725">
        <v>6.67</v>
      </c>
      <c r="AZ725">
        <v>6.67</v>
      </c>
      <c r="BA725">
        <v>10</v>
      </c>
      <c r="BB725">
        <v>6.67</v>
      </c>
      <c r="BC725">
        <v>3.33</v>
      </c>
      <c r="BD725">
        <v>3.33</v>
      </c>
      <c r="BE725">
        <v>6.67</v>
      </c>
      <c r="BF725">
        <v>3.33</v>
      </c>
      <c r="BG725">
        <v>3.33</v>
      </c>
      <c r="BH725">
        <v>6.67</v>
      </c>
      <c r="BI725">
        <v>10</v>
      </c>
      <c r="BJ725">
        <v>10</v>
      </c>
      <c r="BK725">
        <v>0</v>
      </c>
      <c r="BL725">
        <v>10</v>
      </c>
      <c r="BM725">
        <v>6.67</v>
      </c>
      <c r="BN725">
        <v>6.67</v>
      </c>
      <c r="BP725">
        <v>10</v>
      </c>
      <c r="BQ725">
        <v>10</v>
      </c>
      <c r="BR725">
        <v>6.67</v>
      </c>
      <c r="BS725">
        <v>6.67</v>
      </c>
      <c r="BT725">
        <v>6.669999999999999</v>
      </c>
      <c r="BU725">
        <v>8.3350000000000009</v>
      </c>
      <c r="BV725">
        <v>6.67</v>
      </c>
      <c r="BW725">
        <v>5</v>
      </c>
      <c r="BX725">
        <v>4.4433333333333334</v>
      </c>
      <c r="BY725">
        <v>3.33</v>
      </c>
      <c r="BZ725">
        <v>5</v>
      </c>
      <c r="CA725">
        <v>5.5566666666666675</v>
      </c>
      <c r="CB725">
        <v>10</v>
      </c>
    </row>
    <row r="726" spans="2:80" x14ac:dyDescent="0.35">
      <c r="B726" t="s">
        <v>426</v>
      </c>
      <c r="C726" t="s">
        <v>127</v>
      </c>
      <c r="D726" t="s">
        <v>128</v>
      </c>
      <c r="E726" t="s">
        <v>366</v>
      </c>
      <c r="G726" t="s">
        <v>126</v>
      </c>
      <c r="H726">
        <v>2022</v>
      </c>
      <c r="I726" t="s">
        <v>176</v>
      </c>
      <c r="J726">
        <v>3</v>
      </c>
      <c r="K726">
        <v>4</v>
      </c>
      <c r="L726">
        <v>2</v>
      </c>
      <c r="M726">
        <v>2</v>
      </c>
      <c r="N726">
        <v>4</v>
      </c>
      <c r="O726">
        <v>5</v>
      </c>
      <c r="P726">
        <v>4</v>
      </c>
      <c r="Q726">
        <v>3</v>
      </c>
      <c r="R726">
        <v>2</v>
      </c>
      <c r="S726">
        <v>3</v>
      </c>
      <c r="T726">
        <v>4</v>
      </c>
      <c r="U726">
        <v>4</v>
      </c>
      <c r="V726">
        <v>4</v>
      </c>
      <c r="W726">
        <v>4</v>
      </c>
      <c r="X726">
        <v>3</v>
      </c>
      <c r="Y726">
        <v>3</v>
      </c>
      <c r="Z726">
        <v>3</v>
      </c>
      <c r="AA726">
        <v>1</v>
      </c>
      <c r="AB726">
        <v>1</v>
      </c>
      <c r="AC726">
        <v>4</v>
      </c>
      <c r="AD726">
        <v>4</v>
      </c>
      <c r="AE726">
        <v>4</v>
      </c>
      <c r="AF726">
        <v>4</v>
      </c>
      <c r="AG726">
        <v>3</v>
      </c>
      <c r="AH726">
        <v>3</v>
      </c>
      <c r="AI726">
        <v>4</v>
      </c>
      <c r="AJ726">
        <v>5</v>
      </c>
      <c r="AL726">
        <v>3</v>
      </c>
      <c r="AM726">
        <v>1</v>
      </c>
      <c r="AN726">
        <v>1</v>
      </c>
      <c r="AO726">
        <v>1</v>
      </c>
      <c r="AP726">
        <v>2</v>
      </c>
      <c r="BS726" t="s">
        <v>462</v>
      </c>
      <c r="BT726" t="s">
        <v>462</v>
      </c>
      <c r="BU726" t="s">
        <v>462</v>
      </c>
      <c r="BV726" t="s">
        <v>462</v>
      </c>
      <c r="BW726" t="s">
        <v>462</v>
      </c>
      <c r="BX726" t="s">
        <v>462</v>
      </c>
      <c r="BY726" t="s">
        <v>462</v>
      </c>
      <c r="BZ726" t="s">
        <v>462</v>
      </c>
      <c r="CA726" t="s">
        <v>462</v>
      </c>
      <c r="CB726" t="s">
        <v>462</v>
      </c>
    </row>
    <row r="727" spans="2:80" x14ac:dyDescent="0.35">
      <c r="B727" t="s">
        <v>383</v>
      </c>
      <c r="C727" t="s">
        <v>127</v>
      </c>
      <c r="D727" t="s">
        <v>374</v>
      </c>
      <c r="E727" t="s">
        <v>361</v>
      </c>
      <c r="G727" t="s">
        <v>126</v>
      </c>
      <c r="H727">
        <v>2021</v>
      </c>
      <c r="I727" t="s">
        <v>177</v>
      </c>
      <c r="J727">
        <v>3</v>
      </c>
      <c r="K727">
        <v>3</v>
      </c>
      <c r="L727">
        <v>3</v>
      </c>
      <c r="M727">
        <v>2</v>
      </c>
      <c r="N727">
        <v>3</v>
      </c>
      <c r="O727">
        <v>2</v>
      </c>
      <c r="P727">
        <v>3</v>
      </c>
      <c r="Q727">
        <v>3</v>
      </c>
      <c r="R727">
        <v>4</v>
      </c>
      <c r="S727">
        <v>3</v>
      </c>
      <c r="T727">
        <v>4</v>
      </c>
      <c r="U727">
        <v>3</v>
      </c>
      <c r="V727">
        <v>3</v>
      </c>
      <c r="W727">
        <v>3</v>
      </c>
      <c r="X727">
        <v>3</v>
      </c>
      <c r="Y727">
        <v>4</v>
      </c>
      <c r="Z727">
        <v>3</v>
      </c>
      <c r="AA727">
        <v>1</v>
      </c>
      <c r="AB727">
        <v>1</v>
      </c>
      <c r="AC727">
        <v>4</v>
      </c>
      <c r="AD727">
        <v>4</v>
      </c>
      <c r="AE727">
        <v>4</v>
      </c>
      <c r="AG727">
        <v>4</v>
      </c>
      <c r="AH727">
        <v>3</v>
      </c>
      <c r="AI727">
        <v>3</v>
      </c>
      <c r="AJ727">
        <v>4</v>
      </c>
      <c r="AK727">
        <v>3</v>
      </c>
      <c r="AQ727">
        <v>6.67</v>
      </c>
      <c r="AR727">
        <v>6.67</v>
      </c>
      <c r="AS727">
        <v>6.67</v>
      </c>
      <c r="AT727">
        <v>6.67</v>
      </c>
      <c r="AU727">
        <v>6.67</v>
      </c>
      <c r="AV727">
        <v>3.33</v>
      </c>
      <c r="AW727">
        <v>6.67</v>
      </c>
      <c r="AX727">
        <v>6.67</v>
      </c>
      <c r="AY727">
        <v>10</v>
      </c>
      <c r="AZ727">
        <v>3.33</v>
      </c>
      <c r="BA727">
        <v>10</v>
      </c>
      <c r="BB727">
        <v>6.67</v>
      </c>
      <c r="BC727">
        <v>6.67</v>
      </c>
      <c r="BD727">
        <v>6.67</v>
      </c>
      <c r="BE727">
        <v>6.67</v>
      </c>
      <c r="BF727">
        <v>10</v>
      </c>
      <c r="BG727">
        <v>6.67</v>
      </c>
      <c r="BH727">
        <v>10</v>
      </c>
      <c r="BI727">
        <v>10</v>
      </c>
      <c r="BJ727">
        <v>10</v>
      </c>
      <c r="BK727">
        <v>10</v>
      </c>
      <c r="BL727">
        <v>10</v>
      </c>
      <c r="BN727">
        <v>10</v>
      </c>
      <c r="BO727">
        <v>6.67</v>
      </c>
      <c r="BP727">
        <v>6.67</v>
      </c>
      <c r="BQ727">
        <v>10</v>
      </c>
      <c r="BR727">
        <v>6.67</v>
      </c>
      <c r="BS727">
        <v>6.67</v>
      </c>
      <c r="BT727">
        <v>6.669999999999999</v>
      </c>
      <c r="BU727">
        <v>8.3350000000000009</v>
      </c>
      <c r="BV727">
        <v>5</v>
      </c>
      <c r="BW727">
        <v>8.3350000000000009</v>
      </c>
      <c r="BX727">
        <v>8.3350000000000009</v>
      </c>
      <c r="BY727">
        <v>6.67</v>
      </c>
      <c r="BZ727">
        <v>5</v>
      </c>
      <c r="CA727">
        <v>10</v>
      </c>
      <c r="CB727">
        <v>10</v>
      </c>
    </row>
    <row r="728" spans="2:80" x14ac:dyDescent="0.35">
      <c r="B728" t="s">
        <v>383</v>
      </c>
      <c r="C728" t="s">
        <v>127</v>
      </c>
      <c r="D728" t="s">
        <v>140</v>
      </c>
      <c r="E728" t="s">
        <v>362</v>
      </c>
      <c r="G728" t="s">
        <v>126</v>
      </c>
      <c r="H728">
        <v>2021</v>
      </c>
      <c r="I728" t="s">
        <v>177</v>
      </c>
      <c r="J728">
        <v>3</v>
      </c>
      <c r="K728">
        <v>3</v>
      </c>
      <c r="L728">
        <v>3</v>
      </c>
      <c r="M728">
        <v>1</v>
      </c>
      <c r="N728">
        <v>4</v>
      </c>
      <c r="O728">
        <v>3</v>
      </c>
      <c r="P728">
        <v>2</v>
      </c>
      <c r="Q728">
        <v>3</v>
      </c>
      <c r="R728">
        <v>3</v>
      </c>
      <c r="S728">
        <v>4</v>
      </c>
      <c r="T728">
        <v>4</v>
      </c>
      <c r="U728">
        <v>4</v>
      </c>
      <c r="V728">
        <v>3</v>
      </c>
      <c r="W728">
        <v>4</v>
      </c>
      <c r="X728">
        <v>3</v>
      </c>
      <c r="Y728">
        <v>3</v>
      </c>
      <c r="Z728">
        <v>3</v>
      </c>
      <c r="AA728">
        <v>1</v>
      </c>
      <c r="AB728">
        <v>1</v>
      </c>
      <c r="AC728">
        <v>3</v>
      </c>
      <c r="AD728">
        <v>3</v>
      </c>
      <c r="AE728">
        <v>3</v>
      </c>
      <c r="AF728">
        <v>3</v>
      </c>
      <c r="AG728">
        <v>3</v>
      </c>
      <c r="AH728">
        <v>2</v>
      </c>
      <c r="AI728">
        <v>3</v>
      </c>
      <c r="AJ728">
        <v>3</v>
      </c>
      <c r="AK728">
        <v>5</v>
      </c>
      <c r="AQ728">
        <v>6.67</v>
      </c>
      <c r="AR728">
        <v>6.67</v>
      </c>
      <c r="AS728">
        <v>6.67</v>
      </c>
      <c r="AT728">
        <v>10</v>
      </c>
      <c r="AU728">
        <v>10</v>
      </c>
      <c r="AV728">
        <v>6.67</v>
      </c>
      <c r="AW728">
        <v>3.33</v>
      </c>
      <c r="AX728">
        <v>6.67</v>
      </c>
      <c r="AY728">
        <v>6.67</v>
      </c>
      <c r="AZ728">
        <v>0</v>
      </c>
      <c r="BA728">
        <v>10</v>
      </c>
      <c r="BB728">
        <v>10</v>
      </c>
      <c r="BC728">
        <v>6.67</v>
      </c>
      <c r="BD728">
        <v>10</v>
      </c>
      <c r="BE728">
        <v>6.67</v>
      </c>
      <c r="BF728">
        <v>6.67</v>
      </c>
      <c r="BG728">
        <v>6.67</v>
      </c>
      <c r="BH728">
        <v>10</v>
      </c>
      <c r="BI728">
        <v>10</v>
      </c>
      <c r="BJ728">
        <v>6.67</v>
      </c>
      <c r="BK728">
        <v>6.67</v>
      </c>
      <c r="BL728">
        <v>6.67</v>
      </c>
      <c r="BM728">
        <v>6.67</v>
      </c>
      <c r="BN728">
        <v>6.67</v>
      </c>
      <c r="BO728">
        <v>3.33</v>
      </c>
      <c r="BP728">
        <v>6.67</v>
      </c>
      <c r="BQ728">
        <v>6.67</v>
      </c>
      <c r="BR728" t="s">
        <v>59</v>
      </c>
      <c r="BS728">
        <v>10</v>
      </c>
      <c r="BT728">
        <v>6.669999999999999</v>
      </c>
      <c r="BU728">
        <v>10</v>
      </c>
      <c r="BV728">
        <v>6.67</v>
      </c>
      <c r="BW728">
        <v>6.67</v>
      </c>
      <c r="BX728">
        <v>7.7800000000000011</v>
      </c>
      <c r="BY728">
        <v>6.67</v>
      </c>
      <c r="BZ728">
        <v>1.665</v>
      </c>
      <c r="CA728">
        <v>8.89</v>
      </c>
      <c r="CB728">
        <v>6.67</v>
      </c>
    </row>
    <row r="729" spans="2:80" x14ac:dyDescent="0.35">
      <c r="B729" t="s">
        <v>426</v>
      </c>
      <c r="C729" t="s">
        <v>127</v>
      </c>
      <c r="D729" t="s">
        <v>135</v>
      </c>
      <c r="E729" t="s">
        <v>366</v>
      </c>
      <c r="G729" t="s">
        <v>126</v>
      </c>
      <c r="H729">
        <v>2022</v>
      </c>
      <c r="I729" t="s">
        <v>177</v>
      </c>
      <c r="J729">
        <v>3</v>
      </c>
      <c r="K729">
        <v>3</v>
      </c>
      <c r="L729">
        <v>3</v>
      </c>
      <c r="M729">
        <v>1</v>
      </c>
      <c r="N729">
        <v>4</v>
      </c>
      <c r="O729">
        <v>3</v>
      </c>
      <c r="P729">
        <v>3</v>
      </c>
      <c r="Q729">
        <v>3</v>
      </c>
      <c r="R729">
        <v>3</v>
      </c>
      <c r="S729">
        <v>2</v>
      </c>
      <c r="T729">
        <v>4</v>
      </c>
      <c r="U729">
        <v>4</v>
      </c>
      <c r="V729">
        <v>4</v>
      </c>
      <c r="W729">
        <v>4</v>
      </c>
      <c r="X729">
        <v>4</v>
      </c>
      <c r="Y729">
        <v>4</v>
      </c>
      <c r="Z729">
        <v>4</v>
      </c>
      <c r="AA729">
        <v>1</v>
      </c>
      <c r="AB729">
        <v>3</v>
      </c>
      <c r="AC729">
        <v>3</v>
      </c>
      <c r="AD729">
        <v>4</v>
      </c>
      <c r="AE729">
        <v>4</v>
      </c>
      <c r="AF729">
        <v>3</v>
      </c>
      <c r="AG729">
        <v>3</v>
      </c>
      <c r="AH729">
        <v>3</v>
      </c>
      <c r="AI729">
        <v>4</v>
      </c>
      <c r="AJ729">
        <v>4</v>
      </c>
      <c r="AL729">
        <v>4</v>
      </c>
      <c r="AM729">
        <v>1</v>
      </c>
      <c r="AN729">
        <v>1</v>
      </c>
      <c r="AO729">
        <v>1</v>
      </c>
      <c r="AP729">
        <v>1</v>
      </c>
      <c r="BS729" t="s">
        <v>462</v>
      </c>
      <c r="BT729" t="s">
        <v>462</v>
      </c>
      <c r="BU729" t="s">
        <v>462</v>
      </c>
      <c r="BV729" t="s">
        <v>462</v>
      </c>
      <c r="BW729" t="s">
        <v>462</v>
      </c>
      <c r="BX729" t="s">
        <v>462</v>
      </c>
      <c r="BY729" t="s">
        <v>462</v>
      </c>
      <c r="BZ729" t="s">
        <v>462</v>
      </c>
      <c r="CA729" t="s">
        <v>462</v>
      </c>
      <c r="CB729" t="s">
        <v>462</v>
      </c>
    </row>
    <row r="730" spans="2:80" x14ac:dyDescent="0.35">
      <c r="B730" t="s">
        <v>383</v>
      </c>
      <c r="C730" t="s">
        <v>127</v>
      </c>
      <c r="D730" t="s">
        <v>374</v>
      </c>
      <c r="E730">
        <v>6</v>
      </c>
      <c r="G730" t="s">
        <v>126</v>
      </c>
      <c r="H730">
        <v>2021</v>
      </c>
      <c r="I730" t="s">
        <v>176</v>
      </c>
      <c r="J730">
        <v>3</v>
      </c>
      <c r="K730">
        <v>2</v>
      </c>
      <c r="L730">
        <v>3</v>
      </c>
      <c r="M730">
        <v>1</v>
      </c>
      <c r="N730">
        <v>4</v>
      </c>
      <c r="O730">
        <v>2</v>
      </c>
      <c r="P730">
        <v>1</v>
      </c>
      <c r="Q730">
        <v>5</v>
      </c>
      <c r="R730">
        <v>4</v>
      </c>
      <c r="S730">
        <v>3</v>
      </c>
      <c r="T730">
        <v>4</v>
      </c>
      <c r="U730">
        <v>4</v>
      </c>
      <c r="V730">
        <v>2</v>
      </c>
      <c r="W730">
        <v>3</v>
      </c>
      <c r="X730">
        <v>3</v>
      </c>
      <c r="Y730">
        <v>2</v>
      </c>
      <c r="Z730">
        <v>2</v>
      </c>
      <c r="AA730">
        <v>1</v>
      </c>
      <c r="AB730">
        <v>1</v>
      </c>
      <c r="AC730">
        <v>3</v>
      </c>
      <c r="AD730">
        <v>3</v>
      </c>
      <c r="AE730">
        <v>3</v>
      </c>
      <c r="AF730">
        <v>3</v>
      </c>
      <c r="AG730">
        <v>3</v>
      </c>
      <c r="AH730">
        <v>4</v>
      </c>
      <c r="AI730">
        <v>4</v>
      </c>
      <c r="AJ730">
        <v>4</v>
      </c>
      <c r="AK730">
        <v>4</v>
      </c>
      <c r="AQ730">
        <v>6.67</v>
      </c>
      <c r="AR730">
        <v>3.33</v>
      </c>
      <c r="AS730">
        <v>6.67</v>
      </c>
      <c r="AT730">
        <v>10</v>
      </c>
      <c r="AU730">
        <v>10</v>
      </c>
      <c r="AV730">
        <v>3.33</v>
      </c>
      <c r="AW730">
        <v>0</v>
      </c>
      <c r="AX730" t="s">
        <v>59</v>
      </c>
      <c r="AY730">
        <v>10</v>
      </c>
      <c r="AZ730">
        <v>3.33</v>
      </c>
      <c r="BA730">
        <v>10</v>
      </c>
      <c r="BB730">
        <v>10</v>
      </c>
      <c r="BC730">
        <v>3.33</v>
      </c>
      <c r="BD730">
        <v>6.67</v>
      </c>
      <c r="BE730">
        <v>6.67</v>
      </c>
      <c r="BF730">
        <v>3.33</v>
      </c>
      <c r="BG730">
        <v>3.33</v>
      </c>
      <c r="BH730">
        <v>10</v>
      </c>
      <c r="BI730">
        <v>10</v>
      </c>
      <c r="BJ730">
        <v>6.67</v>
      </c>
      <c r="BK730">
        <v>6.67</v>
      </c>
      <c r="BL730">
        <v>6.67</v>
      </c>
      <c r="BM730">
        <v>6.67</v>
      </c>
      <c r="BN730">
        <v>6.67</v>
      </c>
      <c r="BO730">
        <v>10</v>
      </c>
      <c r="BP730">
        <v>10</v>
      </c>
      <c r="BQ730">
        <v>10</v>
      </c>
      <c r="BR730">
        <v>10</v>
      </c>
      <c r="BS730">
        <v>10</v>
      </c>
      <c r="BT730">
        <v>5.5566666666666675</v>
      </c>
      <c r="BU730">
        <v>10</v>
      </c>
      <c r="BV730">
        <v>5</v>
      </c>
      <c r="BW730">
        <v>10</v>
      </c>
      <c r="BX730">
        <v>5.5566666666666675</v>
      </c>
      <c r="BY730">
        <v>3.33</v>
      </c>
      <c r="BZ730">
        <v>1.665</v>
      </c>
      <c r="CA730">
        <v>8.89</v>
      </c>
      <c r="CB730">
        <v>6.67</v>
      </c>
    </row>
    <row r="731" spans="2:80" x14ac:dyDescent="0.35">
      <c r="B731" t="s">
        <v>428</v>
      </c>
      <c r="C731" t="s">
        <v>127</v>
      </c>
      <c r="D731" t="s">
        <v>141</v>
      </c>
      <c r="E731" t="s">
        <v>363</v>
      </c>
      <c r="G731" t="s">
        <v>126</v>
      </c>
      <c r="H731">
        <v>2022</v>
      </c>
      <c r="I731" t="s">
        <v>176</v>
      </c>
      <c r="J731">
        <v>3</v>
      </c>
      <c r="K731">
        <v>4</v>
      </c>
      <c r="L731">
        <v>3</v>
      </c>
      <c r="M731">
        <v>1</v>
      </c>
      <c r="N731">
        <v>4</v>
      </c>
      <c r="O731">
        <v>3</v>
      </c>
      <c r="P731">
        <v>4</v>
      </c>
      <c r="Q731">
        <v>4</v>
      </c>
      <c r="R731">
        <v>4</v>
      </c>
      <c r="S731">
        <v>2</v>
      </c>
      <c r="T731">
        <v>4</v>
      </c>
      <c r="U731">
        <v>3</v>
      </c>
      <c r="V731">
        <v>4</v>
      </c>
      <c r="W731">
        <v>3</v>
      </c>
      <c r="X731">
        <v>4</v>
      </c>
      <c r="Y731">
        <v>3</v>
      </c>
      <c r="Z731">
        <v>3</v>
      </c>
      <c r="AA731">
        <v>1</v>
      </c>
      <c r="AB731">
        <v>1</v>
      </c>
      <c r="AC731">
        <v>4</v>
      </c>
      <c r="AD731">
        <v>4</v>
      </c>
      <c r="AE731">
        <v>3</v>
      </c>
      <c r="AF731">
        <v>5</v>
      </c>
      <c r="AG731">
        <v>5</v>
      </c>
      <c r="AH731">
        <v>4</v>
      </c>
      <c r="AI731">
        <v>4</v>
      </c>
      <c r="AJ731">
        <v>4</v>
      </c>
      <c r="AL731">
        <v>3</v>
      </c>
      <c r="AM731">
        <v>2</v>
      </c>
      <c r="AN731">
        <v>1</v>
      </c>
      <c r="AO731">
        <v>1</v>
      </c>
      <c r="AP731">
        <v>1</v>
      </c>
      <c r="BS731" t="s">
        <v>462</v>
      </c>
      <c r="BT731" t="s">
        <v>462</v>
      </c>
      <c r="BU731" t="s">
        <v>462</v>
      </c>
      <c r="BV731" t="s">
        <v>462</v>
      </c>
      <c r="BW731" t="s">
        <v>462</v>
      </c>
      <c r="BX731" t="s">
        <v>462</v>
      </c>
      <c r="BY731" t="s">
        <v>462</v>
      </c>
      <c r="BZ731" t="s">
        <v>462</v>
      </c>
      <c r="CA731" t="s">
        <v>462</v>
      </c>
      <c r="CB731" t="s">
        <v>462</v>
      </c>
    </row>
    <row r="732" spans="2:80" x14ac:dyDescent="0.35">
      <c r="B732" t="s">
        <v>428</v>
      </c>
      <c r="C732" t="s">
        <v>127</v>
      </c>
      <c r="D732" t="s">
        <v>131</v>
      </c>
      <c r="E732" t="s">
        <v>363</v>
      </c>
      <c r="G732" t="s">
        <v>126</v>
      </c>
      <c r="H732">
        <v>2022</v>
      </c>
      <c r="I732" t="s">
        <v>177</v>
      </c>
      <c r="J732">
        <v>3</v>
      </c>
      <c r="K732">
        <v>3</v>
      </c>
      <c r="L732">
        <v>5</v>
      </c>
      <c r="M732">
        <v>1</v>
      </c>
      <c r="N732">
        <v>4</v>
      </c>
      <c r="O732">
        <v>4</v>
      </c>
      <c r="P732">
        <v>5</v>
      </c>
      <c r="Q732">
        <v>3</v>
      </c>
      <c r="R732">
        <v>3</v>
      </c>
      <c r="S732">
        <v>3</v>
      </c>
      <c r="T732">
        <v>4</v>
      </c>
      <c r="U732">
        <v>4</v>
      </c>
      <c r="V732">
        <v>3</v>
      </c>
      <c r="W732">
        <v>4</v>
      </c>
      <c r="X732">
        <v>4</v>
      </c>
      <c r="Y732">
        <v>3</v>
      </c>
      <c r="Z732">
        <v>3</v>
      </c>
      <c r="AA732">
        <v>1</v>
      </c>
      <c r="AB732">
        <v>1</v>
      </c>
      <c r="AC732">
        <v>3</v>
      </c>
      <c r="AD732">
        <v>4</v>
      </c>
      <c r="AE732">
        <v>3</v>
      </c>
      <c r="AF732">
        <v>3</v>
      </c>
      <c r="AG732">
        <v>2</v>
      </c>
      <c r="AH732">
        <v>3</v>
      </c>
      <c r="AI732">
        <v>4</v>
      </c>
      <c r="AJ732">
        <v>5</v>
      </c>
      <c r="AL732">
        <v>4</v>
      </c>
      <c r="AM732">
        <v>2</v>
      </c>
      <c r="AN732">
        <v>1</v>
      </c>
      <c r="AO732">
        <v>1</v>
      </c>
      <c r="AP732">
        <v>1</v>
      </c>
      <c r="BS732" t="s">
        <v>462</v>
      </c>
      <c r="BT732" t="s">
        <v>462</v>
      </c>
      <c r="BU732" t="s">
        <v>462</v>
      </c>
      <c r="BV732" t="s">
        <v>462</v>
      </c>
      <c r="BW732" t="s">
        <v>462</v>
      </c>
      <c r="BX732" t="s">
        <v>462</v>
      </c>
      <c r="BY732" t="s">
        <v>462</v>
      </c>
      <c r="BZ732" t="s">
        <v>462</v>
      </c>
      <c r="CA732" t="s">
        <v>462</v>
      </c>
      <c r="CB732" t="s">
        <v>462</v>
      </c>
    </row>
    <row r="733" spans="2:80" x14ac:dyDescent="0.35">
      <c r="B733" t="s">
        <v>383</v>
      </c>
      <c r="C733" t="s">
        <v>127</v>
      </c>
      <c r="D733" t="s">
        <v>374</v>
      </c>
      <c r="E733" t="s">
        <v>361</v>
      </c>
      <c r="G733" t="s">
        <v>126</v>
      </c>
      <c r="H733">
        <v>2021</v>
      </c>
      <c r="I733" t="s">
        <v>177</v>
      </c>
      <c r="J733">
        <v>3</v>
      </c>
      <c r="K733">
        <v>3</v>
      </c>
      <c r="L733">
        <v>5</v>
      </c>
      <c r="M733">
        <v>2</v>
      </c>
      <c r="N733">
        <v>4</v>
      </c>
      <c r="O733">
        <v>4</v>
      </c>
      <c r="P733">
        <v>2</v>
      </c>
      <c r="Q733">
        <v>2</v>
      </c>
      <c r="R733">
        <v>3</v>
      </c>
      <c r="S733">
        <v>4</v>
      </c>
      <c r="T733">
        <v>3</v>
      </c>
      <c r="U733">
        <v>4</v>
      </c>
      <c r="V733">
        <v>3</v>
      </c>
      <c r="W733">
        <v>2</v>
      </c>
      <c r="X733">
        <v>4</v>
      </c>
      <c r="Y733">
        <v>4</v>
      </c>
      <c r="Z733">
        <v>3</v>
      </c>
      <c r="AA733">
        <v>1</v>
      </c>
      <c r="AB733">
        <v>1</v>
      </c>
      <c r="AC733">
        <v>4</v>
      </c>
      <c r="AD733">
        <v>4</v>
      </c>
      <c r="AE733">
        <v>2</v>
      </c>
      <c r="AF733">
        <v>1</v>
      </c>
      <c r="AG733">
        <v>4</v>
      </c>
      <c r="AH733">
        <v>3</v>
      </c>
      <c r="AI733">
        <v>4</v>
      </c>
      <c r="AJ733">
        <v>4</v>
      </c>
      <c r="AK733">
        <v>4</v>
      </c>
      <c r="AQ733">
        <v>6.67</v>
      </c>
      <c r="AR733">
        <v>6.67</v>
      </c>
      <c r="AS733" t="s">
        <v>59</v>
      </c>
      <c r="AT733">
        <v>6.67</v>
      </c>
      <c r="AU733">
        <v>10</v>
      </c>
      <c r="AV733">
        <v>10</v>
      </c>
      <c r="AW733">
        <v>3.33</v>
      </c>
      <c r="AX733">
        <v>3.33</v>
      </c>
      <c r="AY733">
        <v>6.67</v>
      </c>
      <c r="AZ733">
        <v>0</v>
      </c>
      <c r="BA733">
        <v>6.67</v>
      </c>
      <c r="BB733">
        <v>10</v>
      </c>
      <c r="BC733">
        <v>6.67</v>
      </c>
      <c r="BD733">
        <v>3.33</v>
      </c>
      <c r="BE733">
        <v>10</v>
      </c>
      <c r="BF733">
        <v>10</v>
      </c>
      <c r="BG733">
        <v>6.67</v>
      </c>
      <c r="BH733">
        <v>10</v>
      </c>
      <c r="BI733">
        <v>10</v>
      </c>
      <c r="BJ733">
        <v>10</v>
      </c>
      <c r="BK733">
        <v>10</v>
      </c>
      <c r="BL733">
        <v>3.33</v>
      </c>
      <c r="BM733">
        <v>0</v>
      </c>
      <c r="BN733">
        <v>10</v>
      </c>
      <c r="BO733">
        <v>6.67</v>
      </c>
      <c r="BP733">
        <v>10</v>
      </c>
      <c r="BQ733">
        <v>10</v>
      </c>
      <c r="BR733">
        <v>10</v>
      </c>
      <c r="BS733">
        <v>10</v>
      </c>
      <c r="BT733">
        <v>6.67</v>
      </c>
      <c r="BU733">
        <v>6.67</v>
      </c>
      <c r="BV733">
        <v>10</v>
      </c>
      <c r="BW733">
        <v>5</v>
      </c>
      <c r="BX733">
        <v>4.4433333333333334</v>
      </c>
      <c r="BY733">
        <v>6.67</v>
      </c>
      <c r="BZ733">
        <v>1.665</v>
      </c>
      <c r="CA733">
        <v>10</v>
      </c>
      <c r="CB733">
        <v>6.665</v>
      </c>
    </row>
    <row r="734" spans="2:80" x14ac:dyDescent="0.35">
      <c r="B734" t="s">
        <v>383</v>
      </c>
      <c r="C734" t="s">
        <v>127</v>
      </c>
      <c r="D734" t="s">
        <v>374</v>
      </c>
      <c r="E734" t="s">
        <v>362</v>
      </c>
      <c r="G734" t="s">
        <v>126</v>
      </c>
      <c r="H734">
        <v>2021</v>
      </c>
      <c r="I734" t="s">
        <v>176</v>
      </c>
      <c r="J734">
        <v>3</v>
      </c>
      <c r="K734">
        <v>3</v>
      </c>
      <c r="L734">
        <v>3</v>
      </c>
      <c r="M734">
        <v>2</v>
      </c>
      <c r="N734">
        <v>4</v>
      </c>
      <c r="O734">
        <v>3</v>
      </c>
      <c r="P734">
        <v>3</v>
      </c>
      <c r="Q734">
        <v>1</v>
      </c>
      <c r="R734">
        <v>3</v>
      </c>
      <c r="S734">
        <v>4</v>
      </c>
      <c r="T734">
        <v>3</v>
      </c>
      <c r="U734">
        <v>2</v>
      </c>
      <c r="V734">
        <v>3</v>
      </c>
      <c r="W734">
        <v>4</v>
      </c>
      <c r="X734">
        <v>4</v>
      </c>
      <c r="Y734">
        <v>3</v>
      </c>
      <c r="Z734">
        <v>2</v>
      </c>
      <c r="AA734">
        <v>1</v>
      </c>
      <c r="AB734">
        <v>1</v>
      </c>
      <c r="AC734">
        <v>3</v>
      </c>
      <c r="AD734">
        <v>3</v>
      </c>
      <c r="AE734">
        <v>3</v>
      </c>
      <c r="AF734">
        <v>3</v>
      </c>
      <c r="AG734">
        <v>4</v>
      </c>
      <c r="AH734">
        <v>4</v>
      </c>
      <c r="AI734">
        <v>4</v>
      </c>
      <c r="AJ734">
        <v>3</v>
      </c>
      <c r="AK734">
        <v>4</v>
      </c>
      <c r="AQ734">
        <v>6.67</v>
      </c>
      <c r="AR734">
        <v>6.67</v>
      </c>
      <c r="AS734">
        <v>6.67</v>
      </c>
      <c r="AT734">
        <v>6.67</v>
      </c>
      <c r="AU734">
        <v>10</v>
      </c>
      <c r="AV734">
        <v>6.67</v>
      </c>
      <c r="AW734">
        <v>6.67</v>
      </c>
      <c r="AX734">
        <v>0</v>
      </c>
      <c r="AY734">
        <v>6.67</v>
      </c>
      <c r="AZ734">
        <v>0</v>
      </c>
      <c r="BA734">
        <v>6.67</v>
      </c>
      <c r="BB734">
        <v>3.33</v>
      </c>
      <c r="BC734">
        <v>6.67</v>
      </c>
      <c r="BD734">
        <v>10</v>
      </c>
      <c r="BE734">
        <v>10</v>
      </c>
      <c r="BF734">
        <v>6.67</v>
      </c>
      <c r="BG734">
        <v>3.33</v>
      </c>
      <c r="BH734">
        <v>10</v>
      </c>
      <c r="BI734">
        <v>10</v>
      </c>
      <c r="BJ734">
        <v>6.67</v>
      </c>
      <c r="BK734">
        <v>6.67</v>
      </c>
      <c r="BL734">
        <v>6.67</v>
      </c>
      <c r="BM734">
        <v>6.67</v>
      </c>
      <c r="BN734">
        <v>10</v>
      </c>
      <c r="BO734">
        <v>10</v>
      </c>
      <c r="BP734">
        <v>10</v>
      </c>
      <c r="BQ734">
        <v>6.67</v>
      </c>
      <c r="BR734">
        <v>10</v>
      </c>
      <c r="BS734">
        <v>6.665</v>
      </c>
      <c r="BT734">
        <v>6.669999999999999</v>
      </c>
      <c r="BU734">
        <v>6.67</v>
      </c>
      <c r="BV734">
        <v>8.3350000000000009</v>
      </c>
      <c r="BW734">
        <v>3.335</v>
      </c>
      <c r="BX734">
        <v>7.7800000000000011</v>
      </c>
      <c r="BY734">
        <v>5</v>
      </c>
      <c r="BZ734">
        <v>3.335</v>
      </c>
      <c r="CA734">
        <v>8.89</v>
      </c>
      <c r="CB734">
        <v>6.67</v>
      </c>
    </row>
    <row r="735" spans="2:80" x14ac:dyDescent="0.35">
      <c r="B735" t="s">
        <v>383</v>
      </c>
      <c r="C735" t="s">
        <v>127</v>
      </c>
      <c r="D735" t="s">
        <v>374</v>
      </c>
      <c r="E735" t="s">
        <v>361</v>
      </c>
      <c r="G735" t="s">
        <v>126</v>
      </c>
      <c r="H735">
        <v>2021</v>
      </c>
      <c r="I735" t="s">
        <v>177</v>
      </c>
      <c r="J735">
        <v>3</v>
      </c>
      <c r="K735">
        <v>3</v>
      </c>
      <c r="L735">
        <v>3</v>
      </c>
      <c r="M735">
        <v>2</v>
      </c>
      <c r="N735">
        <v>4</v>
      </c>
      <c r="O735">
        <v>3</v>
      </c>
      <c r="P735">
        <v>1</v>
      </c>
      <c r="Q735">
        <v>1</v>
      </c>
      <c r="R735">
        <v>2</v>
      </c>
      <c r="S735">
        <v>4</v>
      </c>
      <c r="T735">
        <v>3</v>
      </c>
      <c r="U735">
        <v>3</v>
      </c>
      <c r="V735">
        <v>2</v>
      </c>
      <c r="W735">
        <v>1</v>
      </c>
      <c r="X735">
        <v>2</v>
      </c>
      <c r="Z735">
        <v>2</v>
      </c>
      <c r="AA735">
        <v>2</v>
      </c>
      <c r="AB735">
        <v>1</v>
      </c>
      <c r="AC735">
        <v>2</v>
      </c>
      <c r="AD735">
        <v>4</v>
      </c>
      <c r="AE735">
        <v>1</v>
      </c>
      <c r="AF735">
        <v>1</v>
      </c>
      <c r="AG735">
        <v>3</v>
      </c>
      <c r="AH735">
        <v>3</v>
      </c>
      <c r="AI735">
        <v>3</v>
      </c>
      <c r="AJ735">
        <v>4</v>
      </c>
      <c r="AK735">
        <v>4</v>
      </c>
      <c r="AQ735">
        <v>6.67</v>
      </c>
      <c r="AR735">
        <v>6.67</v>
      </c>
      <c r="AS735">
        <v>6.67</v>
      </c>
      <c r="AT735">
        <v>6.67</v>
      </c>
      <c r="AU735">
        <v>10</v>
      </c>
      <c r="AV735">
        <v>6.67</v>
      </c>
      <c r="AW735">
        <v>0</v>
      </c>
      <c r="AX735">
        <v>0</v>
      </c>
      <c r="AY735">
        <v>3.33</v>
      </c>
      <c r="AZ735">
        <v>0</v>
      </c>
      <c r="BA735">
        <v>6.67</v>
      </c>
      <c r="BB735">
        <v>6.67</v>
      </c>
      <c r="BC735">
        <v>3.33</v>
      </c>
      <c r="BD735">
        <v>0</v>
      </c>
      <c r="BE735">
        <v>3.33</v>
      </c>
      <c r="BG735">
        <v>3.33</v>
      </c>
      <c r="BH735">
        <v>6.67</v>
      </c>
      <c r="BI735">
        <v>10</v>
      </c>
      <c r="BJ735">
        <v>3.33</v>
      </c>
      <c r="BK735">
        <v>10</v>
      </c>
      <c r="BL735">
        <v>0</v>
      </c>
      <c r="BM735">
        <v>0</v>
      </c>
      <c r="BN735">
        <v>6.67</v>
      </c>
      <c r="BO735">
        <v>6.67</v>
      </c>
      <c r="BP735">
        <v>6.67</v>
      </c>
      <c r="BQ735">
        <v>10</v>
      </c>
      <c r="BR735">
        <v>10</v>
      </c>
      <c r="BS735">
        <v>8.3350000000000009</v>
      </c>
      <c r="BT735">
        <v>6.669999999999999</v>
      </c>
      <c r="BU735">
        <v>6.67</v>
      </c>
      <c r="BV735">
        <v>5</v>
      </c>
      <c r="BW735">
        <v>1.665</v>
      </c>
      <c r="BX735">
        <v>0</v>
      </c>
      <c r="BY735">
        <v>3.33</v>
      </c>
      <c r="BZ735">
        <v>0</v>
      </c>
      <c r="CA735">
        <v>8.89</v>
      </c>
      <c r="CB735">
        <v>1.665</v>
      </c>
    </row>
    <row r="736" spans="2:80" x14ac:dyDescent="0.35">
      <c r="B736" t="s">
        <v>428</v>
      </c>
      <c r="C736" t="s">
        <v>127</v>
      </c>
      <c r="D736" t="s">
        <v>141</v>
      </c>
      <c r="E736" t="s">
        <v>363</v>
      </c>
      <c r="G736" t="s">
        <v>126</v>
      </c>
      <c r="H736">
        <v>2022</v>
      </c>
      <c r="I736" t="s">
        <v>176</v>
      </c>
      <c r="J736">
        <v>3</v>
      </c>
      <c r="K736">
        <v>3</v>
      </c>
      <c r="L736">
        <v>3</v>
      </c>
      <c r="M736">
        <v>1</v>
      </c>
      <c r="N736">
        <v>3</v>
      </c>
      <c r="O736">
        <v>4</v>
      </c>
      <c r="P736">
        <v>3</v>
      </c>
      <c r="Q736">
        <v>3</v>
      </c>
      <c r="R736">
        <v>3</v>
      </c>
      <c r="S736">
        <v>1</v>
      </c>
      <c r="T736">
        <v>4</v>
      </c>
      <c r="U736">
        <v>4</v>
      </c>
      <c r="V736">
        <v>3</v>
      </c>
      <c r="W736">
        <v>3</v>
      </c>
      <c r="X736">
        <v>4</v>
      </c>
      <c r="Y736">
        <v>3</v>
      </c>
      <c r="Z736">
        <v>3</v>
      </c>
      <c r="AA736">
        <v>1</v>
      </c>
      <c r="AB736">
        <v>1</v>
      </c>
      <c r="AC736">
        <v>3</v>
      </c>
      <c r="AD736">
        <v>4</v>
      </c>
      <c r="AE736">
        <v>4</v>
      </c>
      <c r="AF736">
        <v>4</v>
      </c>
      <c r="AG736">
        <v>3</v>
      </c>
      <c r="AH736">
        <v>4</v>
      </c>
      <c r="AI736">
        <v>4</v>
      </c>
      <c r="AJ736">
        <v>4</v>
      </c>
      <c r="AL736">
        <v>4</v>
      </c>
      <c r="AM736">
        <v>1</v>
      </c>
      <c r="AN736">
        <v>2</v>
      </c>
      <c r="AO736">
        <v>1</v>
      </c>
      <c r="AP736">
        <v>1</v>
      </c>
      <c r="BS736" t="s">
        <v>462</v>
      </c>
      <c r="BT736" t="s">
        <v>462</v>
      </c>
      <c r="BU736" t="s">
        <v>462</v>
      </c>
      <c r="BV736" t="s">
        <v>462</v>
      </c>
      <c r="BW736" t="s">
        <v>462</v>
      </c>
      <c r="BX736" t="s">
        <v>462</v>
      </c>
      <c r="BY736" t="s">
        <v>462</v>
      </c>
      <c r="BZ736" t="s">
        <v>462</v>
      </c>
      <c r="CA736" t="s">
        <v>462</v>
      </c>
      <c r="CB736" t="s">
        <v>462</v>
      </c>
    </row>
    <row r="737" spans="2:80" x14ac:dyDescent="0.35">
      <c r="B737" t="s">
        <v>428</v>
      </c>
      <c r="C737" t="s">
        <v>127</v>
      </c>
      <c r="D737" t="s">
        <v>141</v>
      </c>
      <c r="E737" t="s">
        <v>363</v>
      </c>
      <c r="G737" t="s">
        <v>126</v>
      </c>
      <c r="H737">
        <v>2022</v>
      </c>
      <c r="I737" t="s">
        <v>176</v>
      </c>
      <c r="J737">
        <v>3</v>
      </c>
      <c r="K737">
        <v>3</v>
      </c>
      <c r="L737">
        <v>3</v>
      </c>
      <c r="M737">
        <v>4</v>
      </c>
      <c r="N737">
        <v>3</v>
      </c>
      <c r="O737">
        <v>3</v>
      </c>
      <c r="P737">
        <v>3</v>
      </c>
      <c r="Q737">
        <v>3</v>
      </c>
      <c r="R737">
        <v>3</v>
      </c>
      <c r="S737">
        <v>3</v>
      </c>
      <c r="T737">
        <v>3</v>
      </c>
      <c r="U737">
        <v>3</v>
      </c>
      <c r="V737">
        <v>3</v>
      </c>
      <c r="W737">
        <v>3</v>
      </c>
      <c r="X737">
        <v>3</v>
      </c>
      <c r="Y737">
        <v>3</v>
      </c>
      <c r="Z737">
        <v>3</v>
      </c>
      <c r="AA737">
        <v>1</v>
      </c>
      <c r="AB737">
        <v>1</v>
      </c>
      <c r="AC737">
        <v>3</v>
      </c>
      <c r="AD737">
        <v>3</v>
      </c>
      <c r="AE737">
        <v>3</v>
      </c>
      <c r="AF737">
        <v>3</v>
      </c>
      <c r="AG737">
        <v>3</v>
      </c>
      <c r="AH737">
        <v>1</v>
      </c>
      <c r="AI737">
        <v>3</v>
      </c>
      <c r="AJ737">
        <v>3</v>
      </c>
      <c r="AL737">
        <v>3</v>
      </c>
      <c r="AM737">
        <v>2</v>
      </c>
      <c r="AN737">
        <v>1</v>
      </c>
      <c r="AO737">
        <v>1</v>
      </c>
      <c r="AP737">
        <v>1</v>
      </c>
      <c r="BS737" t="s">
        <v>462</v>
      </c>
      <c r="BT737" t="s">
        <v>462</v>
      </c>
      <c r="BU737" t="s">
        <v>462</v>
      </c>
      <c r="BV737" t="s">
        <v>462</v>
      </c>
      <c r="BW737" t="s">
        <v>462</v>
      </c>
      <c r="BX737" t="s">
        <v>462</v>
      </c>
      <c r="BY737" t="s">
        <v>462</v>
      </c>
      <c r="BZ737" t="s">
        <v>462</v>
      </c>
      <c r="CA737" t="s">
        <v>462</v>
      </c>
      <c r="CB737" t="s">
        <v>462</v>
      </c>
    </row>
    <row r="738" spans="2:80" x14ac:dyDescent="0.35">
      <c r="B738" t="s">
        <v>383</v>
      </c>
      <c r="C738" t="s">
        <v>127</v>
      </c>
      <c r="D738" t="s">
        <v>374</v>
      </c>
      <c r="E738" t="s">
        <v>361</v>
      </c>
      <c r="G738" t="s">
        <v>126</v>
      </c>
      <c r="H738">
        <v>2021</v>
      </c>
      <c r="I738" t="s">
        <v>176</v>
      </c>
      <c r="J738">
        <v>3</v>
      </c>
      <c r="K738">
        <v>3</v>
      </c>
      <c r="L738">
        <v>2</v>
      </c>
      <c r="M738">
        <v>2</v>
      </c>
      <c r="N738">
        <v>3</v>
      </c>
      <c r="O738">
        <v>5</v>
      </c>
      <c r="P738">
        <v>1</v>
      </c>
      <c r="Q738">
        <v>2</v>
      </c>
      <c r="R738">
        <v>3</v>
      </c>
      <c r="S738">
        <v>3</v>
      </c>
      <c r="T738">
        <v>3</v>
      </c>
      <c r="U738">
        <v>1</v>
      </c>
      <c r="V738">
        <v>4</v>
      </c>
      <c r="W738">
        <v>1</v>
      </c>
      <c r="X738">
        <v>4</v>
      </c>
      <c r="Y738">
        <v>3</v>
      </c>
      <c r="Z738">
        <v>2</v>
      </c>
      <c r="AA738">
        <v>2</v>
      </c>
      <c r="AB738">
        <v>1</v>
      </c>
      <c r="AC738">
        <v>5</v>
      </c>
      <c r="AD738">
        <v>3</v>
      </c>
      <c r="AE738">
        <v>1</v>
      </c>
      <c r="AF738">
        <v>1</v>
      </c>
      <c r="AG738">
        <v>3</v>
      </c>
      <c r="AH738">
        <v>4</v>
      </c>
      <c r="AI738">
        <v>3</v>
      </c>
      <c r="AJ738">
        <v>3</v>
      </c>
      <c r="AK738">
        <v>2</v>
      </c>
      <c r="AQ738">
        <v>6.67</v>
      </c>
      <c r="AR738">
        <v>6.67</v>
      </c>
      <c r="AS738">
        <v>3.33</v>
      </c>
      <c r="AT738">
        <v>6.67</v>
      </c>
      <c r="AU738">
        <v>6.67</v>
      </c>
      <c r="AV738" t="s">
        <v>59</v>
      </c>
      <c r="AW738">
        <v>0</v>
      </c>
      <c r="AX738">
        <v>3.33</v>
      </c>
      <c r="AY738">
        <v>6.67</v>
      </c>
      <c r="AZ738">
        <v>3.33</v>
      </c>
      <c r="BA738">
        <v>6.67</v>
      </c>
      <c r="BB738">
        <v>0</v>
      </c>
      <c r="BC738">
        <v>10</v>
      </c>
      <c r="BD738">
        <v>0</v>
      </c>
      <c r="BE738">
        <v>10</v>
      </c>
      <c r="BF738">
        <v>6.67</v>
      </c>
      <c r="BG738">
        <v>3.33</v>
      </c>
      <c r="BH738">
        <v>6.67</v>
      </c>
      <c r="BI738">
        <v>10</v>
      </c>
      <c r="BJ738" t="s">
        <v>59</v>
      </c>
      <c r="BK738">
        <v>6.67</v>
      </c>
      <c r="BL738">
        <v>0</v>
      </c>
      <c r="BM738">
        <v>0</v>
      </c>
      <c r="BN738">
        <v>6.67</v>
      </c>
      <c r="BO738">
        <v>10</v>
      </c>
      <c r="BP738">
        <v>6.67</v>
      </c>
      <c r="BQ738">
        <v>6.67</v>
      </c>
      <c r="BR738">
        <v>3.33</v>
      </c>
      <c r="BS738">
        <v>3.335</v>
      </c>
      <c r="BT738">
        <v>5.5566666666666675</v>
      </c>
      <c r="BU738">
        <v>6.67</v>
      </c>
      <c r="BV738">
        <v>10</v>
      </c>
      <c r="BW738">
        <v>5</v>
      </c>
      <c r="BX738">
        <v>2.2233333333333332</v>
      </c>
      <c r="BY738">
        <v>6.665</v>
      </c>
      <c r="BZ738">
        <v>1.665</v>
      </c>
      <c r="CA738">
        <v>7.7800000000000011</v>
      </c>
      <c r="CB738">
        <v>0</v>
      </c>
    </row>
    <row r="739" spans="2:80" x14ac:dyDescent="0.35">
      <c r="B739" t="s">
        <v>383</v>
      </c>
      <c r="C739" t="s">
        <v>127</v>
      </c>
      <c r="D739" t="s">
        <v>374</v>
      </c>
      <c r="E739" t="s">
        <v>361</v>
      </c>
      <c r="G739" t="s">
        <v>126</v>
      </c>
      <c r="H739">
        <v>2021</v>
      </c>
      <c r="I739" t="s">
        <v>176</v>
      </c>
      <c r="J739">
        <v>3</v>
      </c>
      <c r="K739">
        <v>3</v>
      </c>
      <c r="L739">
        <v>3</v>
      </c>
      <c r="M739">
        <v>2</v>
      </c>
      <c r="N739">
        <v>3</v>
      </c>
      <c r="O739">
        <v>5</v>
      </c>
      <c r="P739">
        <v>2</v>
      </c>
      <c r="Q739">
        <v>4</v>
      </c>
      <c r="R739">
        <v>4</v>
      </c>
      <c r="S739">
        <v>3</v>
      </c>
      <c r="T739">
        <v>3</v>
      </c>
      <c r="U739">
        <v>2</v>
      </c>
      <c r="V739">
        <v>4</v>
      </c>
      <c r="W739">
        <v>2</v>
      </c>
      <c r="X739">
        <v>3</v>
      </c>
      <c r="Y739">
        <v>3</v>
      </c>
      <c r="Z739">
        <v>2</v>
      </c>
      <c r="AA739">
        <v>3</v>
      </c>
      <c r="AB739">
        <v>1</v>
      </c>
      <c r="AC739">
        <v>5</v>
      </c>
      <c r="AD739">
        <v>3</v>
      </c>
      <c r="AE739">
        <v>4</v>
      </c>
      <c r="AF739">
        <v>2</v>
      </c>
      <c r="AG739">
        <v>3</v>
      </c>
      <c r="AH739">
        <v>4</v>
      </c>
      <c r="AI739">
        <v>3</v>
      </c>
      <c r="AJ739">
        <v>3</v>
      </c>
      <c r="AK739">
        <v>2</v>
      </c>
      <c r="AQ739">
        <v>6.67</v>
      </c>
      <c r="AR739">
        <v>6.67</v>
      </c>
      <c r="AS739">
        <v>6.67</v>
      </c>
      <c r="AT739">
        <v>6.67</v>
      </c>
      <c r="AU739">
        <v>6.67</v>
      </c>
      <c r="AV739" t="s">
        <v>59</v>
      </c>
      <c r="AW739">
        <v>3.33</v>
      </c>
      <c r="AX739">
        <v>10</v>
      </c>
      <c r="AY739">
        <v>10</v>
      </c>
      <c r="AZ739">
        <v>3.33</v>
      </c>
      <c r="BA739">
        <v>6.67</v>
      </c>
      <c r="BB739">
        <v>3.33</v>
      </c>
      <c r="BC739">
        <v>10</v>
      </c>
      <c r="BD739">
        <v>3.33</v>
      </c>
      <c r="BE739">
        <v>6.67</v>
      </c>
      <c r="BF739">
        <v>6.67</v>
      </c>
      <c r="BG739">
        <v>3.33</v>
      </c>
      <c r="BH739">
        <v>3.33</v>
      </c>
      <c r="BI739">
        <v>10</v>
      </c>
      <c r="BJ739" t="s">
        <v>59</v>
      </c>
      <c r="BK739">
        <v>6.67</v>
      </c>
      <c r="BL739">
        <v>10</v>
      </c>
      <c r="BM739">
        <v>3.33</v>
      </c>
      <c r="BN739">
        <v>6.67</v>
      </c>
      <c r="BO739">
        <v>10</v>
      </c>
      <c r="BP739">
        <v>6.67</v>
      </c>
      <c r="BQ739">
        <v>6.67</v>
      </c>
      <c r="BR739">
        <v>3.33</v>
      </c>
      <c r="BS739">
        <v>5</v>
      </c>
      <c r="BT739">
        <v>6.669999999999999</v>
      </c>
      <c r="BU739">
        <v>6.67</v>
      </c>
      <c r="BV739">
        <v>6.67</v>
      </c>
      <c r="BW739">
        <v>10</v>
      </c>
      <c r="BX739">
        <v>4.4433333333333334</v>
      </c>
      <c r="BY739">
        <v>6.665</v>
      </c>
      <c r="BZ739">
        <v>3.33</v>
      </c>
      <c r="CA739">
        <v>6.666666666666667</v>
      </c>
      <c r="CB739">
        <v>10</v>
      </c>
    </row>
    <row r="740" spans="2:80" x14ac:dyDescent="0.35">
      <c r="B740" t="s">
        <v>383</v>
      </c>
      <c r="C740" t="s">
        <v>127</v>
      </c>
      <c r="D740" t="s">
        <v>374</v>
      </c>
      <c r="E740" t="s">
        <v>361</v>
      </c>
      <c r="G740" t="s">
        <v>126</v>
      </c>
      <c r="H740">
        <v>2021</v>
      </c>
      <c r="I740" t="s">
        <v>176</v>
      </c>
      <c r="J740">
        <v>3</v>
      </c>
      <c r="K740">
        <v>3</v>
      </c>
      <c r="L740">
        <v>5</v>
      </c>
      <c r="M740">
        <v>1</v>
      </c>
      <c r="N740">
        <v>3</v>
      </c>
      <c r="O740">
        <v>3</v>
      </c>
      <c r="P740">
        <v>3</v>
      </c>
      <c r="Q740">
        <v>3</v>
      </c>
      <c r="R740">
        <v>3</v>
      </c>
      <c r="S740">
        <v>1</v>
      </c>
      <c r="T740">
        <v>3</v>
      </c>
      <c r="U740">
        <v>3</v>
      </c>
      <c r="V740">
        <v>3</v>
      </c>
      <c r="W740">
        <v>3</v>
      </c>
      <c r="X740">
        <v>3</v>
      </c>
      <c r="Y740">
        <v>3</v>
      </c>
      <c r="Z740">
        <v>3</v>
      </c>
      <c r="AA740">
        <v>5</v>
      </c>
      <c r="AB740">
        <v>5</v>
      </c>
      <c r="AC740">
        <v>3</v>
      </c>
      <c r="AD740">
        <v>3</v>
      </c>
      <c r="AE740">
        <v>5</v>
      </c>
      <c r="AF740">
        <v>3</v>
      </c>
      <c r="AH740">
        <v>3</v>
      </c>
      <c r="AI740">
        <v>3</v>
      </c>
      <c r="AJ740">
        <v>3</v>
      </c>
      <c r="AK740">
        <v>3</v>
      </c>
      <c r="AQ740">
        <v>6.67</v>
      </c>
      <c r="AR740">
        <v>6.67</v>
      </c>
      <c r="AS740" t="s">
        <v>59</v>
      </c>
      <c r="AT740">
        <v>10</v>
      </c>
      <c r="AU740">
        <v>6.67</v>
      </c>
      <c r="AV740">
        <v>6.67</v>
      </c>
      <c r="AW740">
        <v>6.67</v>
      </c>
      <c r="AX740">
        <v>6.67</v>
      </c>
      <c r="AY740">
        <v>6.67</v>
      </c>
      <c r="AZ740">
        <v>10</v>
      </c>
      <c r="BA740">
        <v>6.67</v>
      </c>
      <c r="BB740">
        <v>6.67</v>
      </c>
      <c r="BC740">
        <v>6.67</v>
      </c>
      <c r="BD740">
        <v>6.67</v>
      </c>
      <c r="BE740">
        <v>6.67</v>
      </c>
      <c r="BF740">
        <v>6.67</v>
      </c>
      <c r="BG740">
        <v>6.67</v>
      </c>
      <c r="BH740" t="s">
        <v>59</v>
      </c>
      <c r="BI740" t="s">
        <v>59</v>
      </c>
      <c r="BJ740">
        <v>6.67</v>
      </c>
      <c r="BK740">
        <v>6.67</v>
      </c>
      <c r="BL740" t="s">
        <v>59</v>
      </c>
      <c r="BM740">
        <v>6.67</v>
      </c>
      <c r="BO740">
        <v>6.67</v>
      </c>
      <c r="BP740">
        <v>6.67</v>
      </c>
      <c r="BQ740">
        <v>6.67</v>
      </c>
      <c r="BR740">
        <v>6.67</v>
      </c>
      <c r="BS740">
        <v>6.67</v>
      </c>
      <c r="BT740">
        <v>6.67</v>
      </c>
      <c r="BU740">
        <v>8.3350000000000009</v>
      </c>
      <c r="BV740">
        <v>6.67</v>
      </c>
      <c r="BW740">
        <v>6.67</v>
      </c>
      <c r="BX740">
        <v>6.669999999999999</v>
      </c>
      <c r="BY740">
        <v>6.67</v>
      </c>
      <c r="BZ740">
        <v>8.3350000000000009</v>
      </c>
      <c r="CA740">
        <v>6.67</v>
      </c>
      <c r="CB740">
        <v>6.67</v>
      </c>
    </row>
    <row r="741" spans="2:80" x14ac:dyDescent="0.35">
      <c r="B741" t="s">
        <v>428</v>
      </c>
      <c r="C741" t="s">
        <v>127</v>
      </c>
      <c r="D741" t="s">
        <v>141</v>
      </c>
      <c r="E741" t="s">
        <v>363</v>
      </c>
      <c r="G741" t="s">
        <v>126</v>
      </c>
      <c r="H741">
        <v>2022</v>
      </c>
      <c r="I741" t="s">
        <v>176</v>
      </c>
      <c r="J741">
        <v>3</v>
      </c>
      <c r="K741">
        <v>4</v>
      </c>
      <c r="L741">
        <v>4</v>
      </c>
      <c r="M741">
        <v>3</v>
      </c>
      <c r="N741">
        <v>3</v>
      </c>
      <c r="O741">
        <v>4</v>
      </c>
      <c r="P741">
        <v>3</v>
      </c>
      <c r="Q741">
        <v>4</v>
      </c>
      <c r="R741">
        <v>2</v>
      </c>
      <c r="S741">
        <v>4</v>
      </c>
      <c r="T741">
        <v>4</v>
      </c>
      <c r="U741">
        <v>4</v>
      </c>
      <c r="V741">
        <v>4</v>
      </c>
      <c r="W741">
        <v>5</v>
      </c>
      <c r="X741">
        <v>4</v>
      </c>
      <c r="Y741">
        <v>5</v>
      </c>
      <c r="Z741">
        <v>4</v>
      </c>
      <c r="AA741">
        <v>1</v>
      </c>
      <c r="AB741">
        <v>1</v>
      </c>
      <c r="AC741">
        <v>3</v>
      </c>
      <c r="AD741">
        <v>4</v>
      </c>
      <c r="AE741">
        <v>2</v>
      </c>
      <c r="AF741">
        <v>2</v>
      </c>
      <c r="AG741">
        <v>3</v>
      </c>
      <c r="AH741">
        <v>1</v>
      </c>
      <c r="AI741">
        <v>5</v>
      </c>
      <c r="AJ741">
        <v>3</v>
      </c>
      <c r="AL741">
        <v>3</v>
      </c>
      <c r="AM741">
        <v>3</v>
      </c>
      <c r="AN741">
        <v>1</v>
      </c>
      <c r="AO741">
        <v>2</v>
      </c>
      <c r="AP741">
        <v>2</v>
      </c>
      <c r="BS741" t="s">
        <v>462</v>
      </c>
      <c r="BT741" t="s">
        <v>462</v>
      </c>
      <c r="BU741" t="s">
        <v>462</v>
      </c>
      <c r="BV741" t="s">
        <v>462</v>
      </c>
      <c r="BW741" t="s">
        <v>462</v>
      </c>
      <c r="BX741" t="s">
        <v>462</v>
      </c>
      <c r="BY741" t="s">
        <v>462</v>
      </c>
      <c r="BZ741" t="s">
        <v>462</v>
      </c>
      <c r="CA741" t="s">
        <v>462</v>
      </c>
      <c r="CB741" t="s">
        <v>462</v>
      </c>
    </row>
    <row r="742" spans="2:80" x14ac:dyDescent="0.35">
      <c r="B742" t="s">
        <v>427</v>
      </c>
      <c r="C742" t="s">
        <v>127</v>
      </c>
      <c r="D742" t="s">
        <v>145</v>
      </c>
      <c r="E742" t="s">
        <v>429</v>
      </c>
      <c r="G742" t="s">
        <v>126</v>
      </c>
      <c r="H742">
        <v>2022</v>
      </c>
      <c r="I742" t="s">
        <v>176</v>
      </c>
      <c r="J742">
        <v>3</v>
      </c>
      <c r="K742">
        <v>3</v>
      </c>
      <c r="L742">
        <v>1</v>
      </c>
      <c r="M742">
        <v>2</v>
      </c>
      <c r="N742">
        <v>4</v>
      </c>
      <c r="O742">
        <v>4</v>
      </c>
      <c r="P742">
        <v>2</v>
      </c>
      <c r="Q742">
        <v>3</v>
      </c>
      <c r="R742">
        <v>4</v>
      </c>
      <c r="S742">
        <v>2</v>
      </c>
      <c r="T742">
        <v>4</v>
      </c>
      <c r="U742">
        <v>4</v>
      </c>
      <c r="V742">
        <v>4</v>
      </c>
      <c r="W742">
        <v>4</v>
      </c>
      <c r="X742">
        <v>4</v>
      </c>
      <c r="Y742">
        <v>4</v>
      </c>
      <c r="Z742">
        <v>3</v>
      </c>
      <c r="AA742">
        <v>1</v>
      </c>
      <c r="AB742">
        <v>1</v>
      </c>
      <c r="AC742">
        <v>4</v>
      </c>
      <c r="AD742">
        <v>4</v>
      </c>
      <c r="AE742">
        <v>4</v>
      </c>
      <c r="AF742">
        <v>5</v>
      </c>
      <c r="AG742">
        <v>2</v>
      </c>
      <c r="AH742">
        <v>1</v>
      </c>
      <c r="AI742">
        <v>4</v>
      </c>
      <c r="AJ742">
        <v>5</v>
      </c>
      <c r="AL742">
        <v>4</v>
      </c>
      <c r="AM742">
        <v>1</v>
      </c>
      <c r="AN742">
        <v>1</v>
      </c>
      <c r="AO742">
        <v>1</v>
      </c>
      <c r="AP742">
        <v>1</v>
      </c>
      <c r="BS742" t="s">
        <v>462</v>
      </c>
      <c r="BT742" t="s">
        <v>462</v>
      </c>
      <c r="BU742" t="s">
        <v>462</v>
      </c>
      <c r="BV742" t="s">
        <v>462</v>
      </c>
      <c r="BW742" t="s">
        <v>462</v>
      </c>
      <c r="BX742" t="s">
        <v>462</v>
      </c>
      <c r="BY742" t="s">
        <v>462</v>
      </c>
      <c r="BZ742" t="s">
        <v>462</v>
      </c>
      <c r="CA742" t="s">
        <v>462</v>
      </c>
      <c r="CB742" t="s">
        <v>462</v>
      </c>
    </row>
    <row r="743" spans="2:80" x14ac:dyDescent="0.35">
      <c r="B743" t="s">
        <v>383</v>
      </c>
      <c r="C743" t="s">
        <v>127</v>
      </c>
      <c r="D743" t="s">
        <v>374</v>
      </c>
      <c r="E743" t="s">
        <v>362</v>
      </c>
      <c r="G743" t="s">
        <v>126</v>
      </c>
      <c r="H743">
        <v>2021</v>
      </c>
      <c r="I743" t="s">
        <v>176</v>
      </c>
      <c r="J743">
        <v>3</v>
      </c>
      <c r="K743">
        <v>3</v>
      </c>
      <c r="L743">
        <v>2</v>
      </c>
      <c r="M743">
        <v>4</v>
      </c>
      <c r="N743">
        <v>3</v>
      </c>
      <c r="O743">
        <v>3</v>
      </c>
      <c r="P743">
        <v>1</v>
      </c>
      <c r="Q743">
        <v>2</v>
      </c>
      <c r="R743">
        <v>4</v>
      </c>
      <c r="T743">
        <v>4</v>
      </c>
      <c r="U743">
        <v>3</v>
      </c>
      <c r="V743">
        <v>3</v>
      </c>
      <c r="W743">
        <v>4</v>
      </c>
      <c r="X743">
        <v>4</v>
      </c>
      <c r="Y743">
        <v>3</v>
      </c>
      <c r="Z743">
        <v>3</v>
      </c>
      <c r="AA743">
        <v>1</v>
      </c>
      <c r="AB743">
        <v>1</v>
      </c>
      <c r="AC743">
        <v>3</v>
      </c>
      <c r="AD743">
        <v>3</v>
      </c>
      <c r="AE743">
        <v>3</v>
      </c>
      <c r="AF743">
        <v>2</v>
      </c>
      <c r="AG743">
        <v>3</v>
      </c>
      <c r="AH743">
        <v>3</v>
      </c>
      <c r="AI743">
        <v>3</v>
      </c>
      <c r="AJ743">
        <v>3</v>
      </c>
      <c r="AK743">
        <v>4</v>
      </c>
      <c r="AQ743">
        <v>6.67</v>
      </c>
      <c r="AR743">
        <v>6.67</v>
      </c>
      <c r="AS743">
        <v>3.33</v>
      </c>
      <c r="AT743">
        <v>0</v>
      </c>
      <c r="AU743">
        <v>6.67</v>
      </c>
      <c r="AV743">
        <v>6.67</v>
      </c>
      <c r="AW743">
        <v>0</v>
      </c>
      <c r="AX743">
        <v>3.33</v>
      </c>
      <c r="AY743">
        <v>10</v>
      </c>
      <c r="BA743">
        <v>10</v>
      </c>
      <c r="BB743">
        <v>6.67</v>
      </c>
      <c r="BC743">
        <v>6.67</v>
      </c>
      <c r="BD743">
        <v>10</v>
      </c>
      <c r="BE743">
        <v>10</v>
      </c>
      <c r="BF743">
        <v>6.67</v>
      </c>
      <c r="BG743">
        <v>6.67</v>
      </c>
      <c r="BH743">
        <v>10</v>
      </c>
      <c r="BI743">
        <v>10</v>
      </c>
      <c r="BJ743">
        <v>6.67</v>
      </c>
      <c r="BK743">
        <v>6.67</v>
      </c>
      <c r="BL743">
        <v>6.67</v>
      </c>
      <c r="BM743">
        <v>3.33</v>
      </c>
      <c r="BN743">
        <v>6.67</v>
      </c>
      <c r="BO743">
        <v>6.67</v>
      </c>
      <c r="BP743">
        <v>6.67</v>
      </c>
      <c r="BQ743">
        <v>6.67</v>
      </c>
      <c r="BR743">
        <v>10</v>
      </c>
      <c r="BS743">
        <v>6.67</v>
      </c>
      <c r="BT743">
        <v>5.5566666666666675</v>
      </c>
      <c r="BU743">
        <v>5</v>
      </c>
      <c r="BV743">
        <v>8.3350000000000009</v>
      </c>
      <c r="BW743">
        <v>6.665</v>
      </c>
      <c r="BX743">
        <v>6.666666666666667</v>
      </c>
      <c r="BY743">
        <v>6.67</v>
      </c>
      <c r="BZ743">
        <v>0</v>
      </c>
      <c r="CA743">
        <v>8.89</v>
      </c>
      <c r="CB743">
        <v>6.67</v>
      </c>
    </row>
    <row r="744" spans="2:80" x14ac:dyDescent="0.35">
      <c r="B744" t="s">
        <v>427</v>
      </c>
      <c r="C744" t="s">
        <v>127</v>
      </c>
      <c r="D744" t="s">
        <v>145</v>
      </c>
      <c r="E744" t="s">
        <v>425</v>
      </c>
      <c r="G744" t="s">
        <v>126</v>
      </c>
      <c r="H744">
        <v>2022</v>
      </c>
      <c r="I744" t="s">
        <v>176</v>
      </c>
      <c r="J744">
        <v>3</v>
      </c>
      <c r="K744">
        <v>2</v>
      </c>
      <c r="L744">
        <v>2</v>
      </c>
      <c r="M744">
        <v>1</v>
      </c>
      <c r="N744">
        <v>3</v>
      </c>
      <c r="O744">
        <v>4</v>
      </c>
      <c r="P744">
        <v>1</v>
      </c>
      <c r="Q744">
        <v>3</v>
      </c>
      <c r="R744">
        <v>4</v>
      </c>
      <c r="S744">
        <v>4</v>
      </c>
      <c r="T744">
        <v>4</v>
      </c>
      <c r="U744">
        <v>4</v>
      </c>
      <c r="V744">
        <v>4</v>
      </c>
      <c r="W744">
        <v>3</v>
      </c>
      <c r="X744">
        <v>4</v>
      </c>
      <c r="Y744">
        <v>1</v>
      </c>
      <c r="Z744">
        <v>2</v>
      </c>
      <c r="AA744">
        <v>3</v>
      </c>
      <c r="AB744">
        <v>1</v>
      </c>
      <c r="AC744">
        <v>4</v>
      </c>
      <c r="AD744">
        <v>2</v>
      </c>
      <c r="AE744">
        <v>3</v>
      </c>
      <c r="AF744">
        <v>4</v>
      </c>
      <c r="AG744">
        <v>3</v>
      </c>
      <c r="AH744">
        <v>3</v>
      </c>
      <c r="AI744">
        <v>3</v>
      </c>
      <c r="AJ744">
        <v>4</v>
      </c>
      <c r="AL744">
        <v>2</v>
      </c>
      <c r="AM744">
        <v>2</v>
      </c>
      <c r="AN744">
        <v>1</v>
      </c>
      <c r="AO744">
        <v>1</v>
      </c>
      <c r="AP744">
        <v>2</v>
      </c>
      <c r="BS744" t="s">
        <v>462</v>
      </c>
      <c r="BT744" t="s">
        <v>462</v>
      </c>
      <c r="BU744" t="s">
        <v>462</v>
      </c>
      <c r="BV744" t="s">
        <v>462</v>
      </c>
      <c r="BW744" t="s">
        <v>462</v>
      </c>
      <c r="BX744" t="s">
        <v>462</v>
      </c>
      <c r="BY744" t="s">
        <v>462</v>
      </c>
      <c r="BZ744" t="s">
        <v>462</v>
      </c>
      <c r="CA744" t="s">
        <v>462</v>
      </c>
      <c r="CB744" t="s">
        <v>462</v>
      </c>
    </row>
    <row r="745" spans="2:80" x14ac:dyDescent="0.35">
      <c r="B745" t="s">
        <v>382</v>
      </c>
      <c r="C745" t="s">
        <v>127</v>
      </c>
      <c r="D745" t="s">
        <v>130</v>
      </c>
      <c r="E745" t="s">
        <v>364</v>
      </c>
      <c r="G745" t="s">
        <v>126</v>
      </c>
      <c r="H745">
        <v>2021</v>
      </c>
      <c r="I745" t="s">
        <v>177</v>
      </c>
      <c r="J745">
        <v>3</v>
      </c>
      <c r="K745">
        <v>3</v>
      </c>
      <c r="L745">
        <v>1</v>
      </c>
      <c r="M745">
        <v>1</v>
      </c>
      <c r="N745">
        <v>4</v>
      </c>
      <c r="O745">
        <v>1</v>
      </c>
      <c r="P745">
        <v>2</v>
      </c>
      <c r="Q745">
        <v>4</v>
      </c>
      <c r="R745">
        <v>4</v>
      </c>
      <c r="S745">
        <v>3</v>
      </c>
      <c r="T745">
        <v>4</v>
      </c>
      <c r="U745">
        <v>3</v>
      </c>
      <c r="V745">
        <v>4</v>
      </c>
      <c r="W745">
        <v>3</v>
      </c>
      <c r="X745">
        <v>4</v>
      </c>
      <c r="Y745">
        <v>4</v>
      </c>
      <c r="Z745">
        <v>2</v>
      </c>
      <c r="AA745">
        <v>1</v>
      </c>
      <c r="AB745">
        <v>1</v>
      </c>
      <c r="AC745">
        <v>3</v>
      </c>
      <c r="AD745">
        <v>1</v>
      </c>
      <c r="AE745">
        <v>1</v>
      </c>
      <c r="AF745">
        <v>4</v>
      </c>
      <c r="AG745">
        <v>2</v>
      </c>
      <c r="AH745">
        <v>1</v>
      </c>
      <c r="AI745">
        <v>1</v>
      </c>
      <c r="AJ745">
        <v>1</v>
      </c>
      <c r="AK745">
        <v>1</v>
      </c>
      <c r="AQ745">
        <v>6.67</v>
      </c>
      <c r="AR745">
        <v>6.67</v>
      </c>
      <c r="AS745">
        <v>0</v>
      </c>
      <c r="AT745">
        <v>10</v>
      </c>
      <c r="AU745">
        <v>10</v>
      </c>
      <c r="AV745">
        <v>0</v>
      </c>
      <c r="AW745">
        <v>3.33</v>
      </c>
      <c r="AX745">
        <v>10</v>
      </c>
      <c r="AY745">
        <v>10</v>
      </c>
      <c r="AZ745">
        <v>3.33</v>
      </c>
      <c r="BA745">
        <v>10</v>
      </c>
      <c r="BB745">
        <v>6.67</v>
      </c>
      <c r="BC745">
        <v>10</v>
      </c>
      <c r="BD745">
        <v>6.67</v>
      </c>
      <c r="BE745">
        <v>10</v>
      </c>
      <c r="BF745">
        <v>10</v>
      </c>
      <c r="BG745">
        <v>3.33</v>
      </c>
      <c r="BH745">
        <v>10</v>
      </c>
      <c r="BI745">
        <v>10</v>
      </c>
      <c r="BJ745">
        <v>6.67</v>
      </c>
      <c r="BK745">
        <v>0</v>
      </c>
      <c r="BL745">
        <v>0</v>
      </c>
      <c r="BM745">
        <v>10</v>
      </c>
      <c r="BN745">
        <v>3.33</v>
      </c>
      <c r="BO745">
        <v>0</v>
      </c>
      <c r="BP745">
        <v>0</v>
      </c>
      <c r="BQ745">
        <v>0</v>
      </c>
      <c r="BR745">
        <v>0</v>
      </c>
      <c r="BS745">
        <v>8.3350000000000009</v>
      </c>
      <c r="BT745">
        <v>4.4466666666666663</v>
      </c>
      <c r="BU745">
        <v>10</v>
      </c>
      <c r="BV745">
        <v>5</v>
      </c>
      <c r="BW745">
        <v>10</v>
      </c>
      <c r="BX745">
        <v>8.89</v>
      </c>
      <c r="BY745">
        <v>6.665</v>
      </c>
      <c r="BZ745">
        <v>3.33</v>
      </c>
      <c r="CA745">
        <v>6.666666666666667</v>
      </c>
      <c r="CB745">
        <v>3.335</v>
      </c>
    </row>
    <row r="746" spans="2:80" x14ac:dyDescent="0.35">
      <c r="B746" t="s">
        <v>382</v>
      </c>
      <c r="C746" t="s">
        <v>127</v>
      </c>
      <c r="D746" t="s">
        <v>130</v>
      </c>
      <c r="E746" t="s">
        <v>364</v>
      </c>
      <c r="G746" t="s">
        <v>126</v>
      </c>
      <c r="H746">
        <v>2021</v>
      </c>
      <c r="I746" t="s">
        <v>176</v>
      </c>
      <c r="J746">
        <v>3</v>
      </c>
      <c r="K746">
        <v>3</v>
      </c>
      <c r="L746">
        <v>3</v>
      </c>
      <c r="M746">
        <v>2</v>
      </c>
      <c r="N746">
        <v>3</v>
      </c>
      <c r="O746">
        <v>5</v>
      </c>
      <c r="P746">
        <v>1</v>
      </c>
      <c r="Q746">
        <v>3</v>
      </c>
      <c r="R746">
        <v>3</v>
      </c>
      <c r="S746">
        <v>1</v>
      </c>
      <c r="T746">
        <v>4</v>
      </c>
      <c r="U746">
        <v>3</v>
      </c>
      <c r="V746">
        <v>3</v>
      </c>
      <c r="W746">
        <v>2</v>
      </c>
      <c r="X746">
        <v>4</v>
      </c>
      <c r="Y746">
        <v>4</v>
      </c>
      <c r="Z746">
        <v>2</v>
      </c>
      <c r="AA746">
        <v>4</v>
      </c>
      <c r="AB746">
        <v>1</v>
      </c>
      <c r="AC746">
        <v>4</v>
      </c>
      <c r="AD746">
        <v>2</v>
      </c>
      <c r="AE746">
        <v>2</v>
      </c>
      <c r="AF746">
        <v>4</v>
      </c>
      <c r="AG746">
        <v>3</v>
      </c>
      <c r="AH746">
        <v>2</v>
      </c>
      <c r="AI746">
        <v>3</v>
      </c>
      <c r="AJ746">
        <v>2</v>
      </c>
      <c r="AK746">
        <v>3</v>
      </c>
      <c r="AQ746">
        <v>6.67</v>
      </c>
      <c r="AR746">
        <v>6.67</v>
      </c>
      <c r="AS746">
        <v>6.67</v>
      </c>
      <c r="AT746">
        <v>6.67</v>
      </c>
      <c r="AU746">
        <v>6.67</v>
      </c>
      <c r="AV746" t="s">
        <v>59</v>
      </c>
      <c r="AW746">
        <v>0</v>
      </c>
      <c r="AX746">
        <v>6.67</v>
      </c>
      <c r="AY746">
        <v>6.67</v>
      </c>
      <c r="AZ746">
        <v>10</v>
      </c>
      <c r="BA746">
        <v>10</v>
      </c>
      <c r="BB746">
        <v>6.67</v>
      </c>
      <c r="BC746">
        <v>6.67</v>
      </c>
      <c r="BD746">
        <v>3.33</v>
      </c>
      <c r="BE746">
        <v>10</v>
      </c>
      <c r="BF746">
        <v>10</v>
      </c>
      <c r="BG746">
        <v>3.33</v>
      </c>
      <c r="BH746">
        <v>0</v>
      </c>
      <c r="BI746">
        <v>10</v>
      </c>
      <c r="BJ746">
        <v>10</v>
      </c>
      <c r="BK746">
        <v>3.33</v>
      </c>
      <c r="BL746">
        <v>3.33</v>
      </c>
      <c r="BM746">
        <v>10</v>
      </c>
      <c r="BN746">
        <v>6.67</v>
      </c>
      <c r="BO746">
        <v>3.33</v>
      </c>
      <c r="BP746">
        <v>6.67</v>
      </c>
      <c r="BQ746">
        <v>3.33</v>
      </c>
      <c r="BR746">
        <v>6.67</v>
      </c>
      <c r="BS746">
        <v>6.67</v>
      </c>
      <c r="BT746">
        <v>6.669999999999999</v>
      </c>
      <c r="BU746">
        <v>8.3350000000000009</v>
      </c>
      <c r="BV746">
        <v>10</v>
      </c>
      <c r="BW746">
        <v>6.67</v>
      </c>
      <c r="BX746">
        <v>7.7766666666666664</v>
      </c>
      <c r="BY746">
        <v>5</v>
      </c>
      <c r="BZ746">
        <v>5</v>
      </c>
      <c r="CA746">
        <v>4.4433333333333334</v>
      </c>
      <c r="CB746">
        <v>6.665</v>
      </c>
    </row>
    <row r="747" spans="2:80" x14ac:dyDescent="0.35">
      <c r="B747" t="s">
        <v>428</v>
      </c>
      <c r="C747" t="s">
        <v>127</v>
      </c>
      <c r="D747" t="s">
        <v>141</v>
      </c>
      <c r="E747" t="s">
        <v>364</v>
      </c>
      <c r="G747" t="s">
        <v>126</v>
      </c>
      <c r="H747">
        <v>2022</v>
      </c>
      <c r="I747" t="s">
        <v>177</v>
      </c>
      <c r="J747">
        <v>3</v>
      </c>
      <c r="K747">
        <v>4</v>
      </c>
      <c r="L747">
        <v>3</v>
      </c>
      <c r="M747">
        <v>1</v>
      </c>
      <c r="N747">
        <v>3</v>
      </c>
      <c r="O747">
        <v>4</v>
      </c>
      <c r="P747">
        <v>3</v>
      </c>
      <c r="Q747">
        <v>5</v>
      </c>
      <c r="R747">
        <v>3</v>
      </c>
      <c r="S747">
        <v>1</v>
      </c>
      <c r="T747">
        <v>3</v>
      </c>
      <c r="U747">
        <v>3</v>
      </c>
      <c r="V747">
        <v>3</v>
      </c>
      <c r="W747">
        <v>4</v>
      </c>
      <c r="X747">
        <v>3</v>
      </c>
      <c r="Y747">
        <v>3</v>
      </c>
      <c r="Z747">
        <v>4</v>
      </c>
      <c r="AA747">
        <v>1</v>
      </c>
      <c r="AB747">
        <v>1</v>
      </c>
      <c r="AC747">
        <v>3</v>
      </c>
      <c r="AD747">
        <v>4</v>
      </c>
      <c r="AE747">
        <v>3</v>
      </c>
      <c r="AF747">
        <v>5</v>
      </c>
      <c r="AG747">
        <v>1</v>
      </c>
      <c r="AH747">
        <v>2</v>
      </c>
      <c r="AI747">
        <v>3</v>
      </c>
      <c r="AJ747">
        <v>5</v>
      </c>
      <c r="AL747">
        <v>3</v>
      </c>
      <c r="AM747">
        <v>3</v>
      </c>
      <c r="AN747">
        <v>2</v>
      </c>
      <c r="AO747">
        <v>1</v>
      </c>
      <c r="AP747">
        <v>1</v>
      </c>
      <c r="BS747" t="s">
        <v>462</v>
      </c>
      <c r="BT747" t="s">
        <v>462</v>
      </c>
      <c r="BU747" t="s">
        <v>462</v>
      </c>
      <c r="BV747" t="s">
        <v>462</v>
      </c>
      <c r="BW747" t="s">
        <v>462</v>
      </c>
      <c r="BX747" t="s">
        <v>462</v>
      </c>
      <c r="BY747" t="s">
        <v>462</v>
      </c>
      <c r="BZ747" t="s">
        <v>462</v>
      </c>
      <c r="CA747" t="s">
        <v>462</v>
      </c>
      <c r="CB747" t="s">
        <v>462</v>
      </c>
    </row>
    <row r="748" spans="2:80" x14ac:dyDescent="0.35">
      <c r="B748" t="s">
        <v>428</v>
      </c>
      <c r="C748" t="s">
        <v>127</v>
      </c>
      <c r="D748" t="s">
        <v>141</v>
      </c>
      <c r="E748" t="s">
        <v>364</v>
      </c>
      <c r="G748" t="s">
        <v>126</v>
      </c>
      <c r="H748">
        <v>2022</v>
      </c>
      <c r="I748" t="s">
        <v>177</v>
      </c>
      <c r="J748">
        <v>3</v>
      </c>
      <c r="K748">
        <v>4</v>
      </c>
      <c r="L748">
        <v>4</v>
      </c>
      <c r="M748">
        <v>1</v>
      </c>
      <c r="N748">
        <v>4</v>
      </c>
      <c r="O748">
        <v>4</v>
      </c>
      <c r="P748">
        <v>3</v>
      </c>
      <c r="Q748">
        <v>4</v>
      </c>
      <c r="R748">
        <v>4</v>
      </c>
      <c r="S748">
        <v>3</v>
      </c>
      <c r="T748">
        <v>4</v>
      </c>
      <c r="U748">
        <v>4</v>
      </c>
      <c r="V748">
        <v>4</v>
      </c>
      <c r="W748">
        <v>4</v>
      </c>
      <c r="X748">
        <v>4</v>
      </c>
      <c r="Y748">
        <v>4</v>
      </c>
      <c r="Z748">
        <v>3</v>
      </c>
      <c r="AA748">
        <v>1</v>
      </c>
      <c r="AB748">
        <v>1</v>
      </c>
      <c r="AD748">
        <v>4</v>
      </c>
      <c r="AE748">
        <v>4</v>
      </c>
      <c r="AF748">
        <v>4</v>
      </c>
      <c r="AG748">
        <v>3</v>
      </c>
      <c r="AH748">
        <v>5</v>
      </c>
      <c r="AI748">
        <v>5</v>
      </c>
      <c r="AJ748">
        <v>5</v>
      </c>
      <c r="AL748">
        <v>4</v>
      </c>
      <c r="AM748">
        <v>1</v>
      </c>
      <c r="AN748">
        <v>2</v>
      </c>
      <c r="AO748">
        <v>1</v>
      </c>
      <c r="AP748">
        <v>2</v>
      </c>
      <c r="BS748" t="s">
        <v>462</v>
      </c>
      <c r="BT748" t="s">
        <v>462</v>
      </c>
      <c r="BU748" t="s">
        <v>462</v>
      </c>
      <c r="BV748" t="s">
        <v>462</v>
      </c>
      <c r="BW748" t="s">
        <v>462</v>
      </c>
      <c r="BX748" t="s">
        <v>462</v>
      </c>
      <c r="BY748" t="s">
        <v>462</v>
      </c>
      <c r="BZ748" t="s">
        <v>462</v>
      </c>
      <c r="CA748" t="s">
        <v>462</v>
      </c>
      <c r="CB748" t="s">
        <v>462</v>
      </c>
    </row>
    <row r="749" spans="2:80" x14ac:dyDescent="0.35">
      <c r="B749" t="s">
        <v>382</v>
      </c>
      <c r="C749" t="s">
        <v>127</v>
      </c>
      <c r="D749" t="s">
        <v>130</v>
      </c>
      <c r="E749" t="s">
        <v>364</v>
      </c>
      <c r="G749" t="s">
        <v>126</v>
      </c>
      <c r="H749">
        <v>2021</v>
      </c>
      <c r="I749" t="s">
        <v>176</v>
      </c>
      <c r="J749">
        <v>3</v>
      </c>
      <c r="K749">
        <v>3</v>
      </c>
      <c r="L749">
        <v>3</v>
      </c>
      <c r="M749">
        <v>2</v>
      </c>
      <c r="N749">
        <v>4</v>
      </c>
      <c r="O749">
        <v>3</v>
      </c>
      <c r="P749">
        <v>2</v>
      </c>
      <c r="Q749">
        <v>3</v>
      </c>
      <c r="R749">
        <v>4</v>
      </c>
      <c r="S749">
        <v>2</v>
      </c>
      <c r="T749">
        <v>4</v>
      </c>
      <c r="U749">
        <v>4</v>
      </c>
      <c r="V749">
        <v>4</v>
      </c>
      <c r="W749">
        <v>4</v>
      </c>
      <c r="X749">
        <v>4</v>
      </c>
      <c r="Y749">
        <v>4</v>
      </c>
      <c r="Z749">
        <v>3</v>
      </c>
      <c r="AA749">
        <v>1</v>
      </c>
      <c r="AB749">
        <v>1</v>
      </c>
      <c r="AC749">
        <v>4</v>
      </c>
      <c r="AD749">
        <v>4</v>
      </c>
      <c r="AE749">
        <v>4</v>
      </c>
      <c r="AF749">
        <v>4</v>
      </c>
      <c r="AG749">
        <v>4</v>
      </c>
      <c r="AH749">
        <v>3</v>
      </c>
      <c r="AI749">
        <v>4</v>
      </c>
      <c r="AJ749">
        <v>4</v>
      </c>
      <c r="AK749">
        <v>4</v>
      </c>
      <c r="AQ749">
        <v>6.67</v>
      </c>
      <c r="AR749">
        <v>6.67</v>
      </c>
      <c r="AS749">
        <v>6.67</v>
      </c>
      <c r="AT749">
        <v>6.67</v>
      </c>
      <c r="AU749">
        <v>10</v>
      </c>
      <c r="AV749">
        <v>6.67</v>
      </c>
      <c r="AW749">
        <v>3.33</v>
      </c>
      <c r="AX749">
        <v>6.67</v>
      </c>
      <c r="AY749">
        <v>10</v>
      </c>
      <c r="AZ749">
        <v>6.67</v>
      </c>
      <c r="BA749">
        <v>10</v>
      </c>
      <c r="BB749">
        <v>10</v>
      </c>
      <c r="BC749">
        <v>10</v>
      </c>
      <c r="BD749">
        <v>10</v>
      </c>
      <c r="BE749">
        <v>10</v>
      </c>
      <c r="BF749">
        <v>10</v>
      </c>
      <c r="BG749">
        <v>6.67</v>
      </c>
      <c r="BH749">
        <v>10</v>
      </c>
      <c r="BI749">
        <v>10</v>
      </c>
      <c r="BJ749">
        <v>10</v>
      </c>
      <c r="BK749">
        <v>10</v>
      </c>
      <c r="BL749">
        <v>10</v>
      </c>
      <c r="BM749">
        <v>10</v>
      </c>
      <c r="BN749">
        <v>10</v>
      </c>
      <c r="BO749">
        <v>6.67</v>
      </c>
      <c r="BP749">
        <v>10</v>
      </c>
      <c r="BQ749">
        <v>10</v>
      </c>
      <c r="BR749">
        <v>10</v>
      </c>
      <c r="BS749">
        <v>10</v>
      </c>
      <c r="BT749">
        <v>6.669999999999999</v>
      </c>
      <c r="BU749">
        <v>8.3350000000000009</v>
      </c>
      <c r="BV749">
        <v>8.3350000000000009</v>
      </c>
      <c r="BW749">
        <v>8.3350000000000009</v>
      </c>
      <c r="BX749">
        <v>10</v>
      </c>
      <c r="BY749">
        <v>8.3350000000000009</v>
      </c>
      <c r="BZ749">
        <v>5</v>
      </c>
      <c r="CA749">
        <v>10</v>
      </c>
      <c r="CB749">
        <v>10</v>
      </c>
    </row>
    <row r="750" spans="2:80" x14ac:dyDescent="0.35">
      <c r="B750" t="s">
        <v>382</v>
      </c>
      <c r="C750" t="s">
        <v>127</v>
      </c>
      <c r="D750" t="s">
        <v>130</v>
      </c>
      <c r="E750" t="s">
        <v>364</v>
      </c>
      <c r="G750" t="s">
        <v>126</v>
      </c>
      <c r="H750">
        <v>2021</v>
      </c>
      <c r="I750" t="s">
        <v>177</v>
      </c>
      <c r="J750">
        <v>3</v>
      </c>
      <c r="K750">
        <v>3</v>
      </c>
      <c r="L750">
        <v>3</v>
      </c>
      <c r="M750">
        <v>1</v>
      </c>
      <c r="N750">
        <v>4</v>
      </c>
      <c r="O750">
        <v>4</v>
      </c>
      <c r="P750">
        <v>3</v>
      </c>
      <c r="Q750">
        <v>4</v>
      </c>
      <c r="R750">
        <v>3</v>
      </c>
      <c r="S750">
        <v>3</v>
      </c>
      <c r="T750">
        <v>4</v>
      </c>
      <c r="U750">
        <v>4</v>
      </c>
      <c r="V750">
        <v>4</v>
      </c>
      <c r="W750">
        <v>4</v>
      </c>
      <c r="X750">
        <v>4</v>
      </c>
      <c r="Y750">
        <v>4</v>
      </c>
      <c r="Z750">
        <v>3</v>
      </c>
      <c r="AA750">
        <v>1</v>
      </c>
      <c r="AB750">
        <v>1</v>
      </c>
      <c r="AC750">
        <v>4</v>
      </c>
      <c r="AD750">
        <v>4</v>
      </c>
      <c r="AE750">
        <v>4</v>
      </c>
      <c r="AF750">
        <v>4</v>
      </c>
      <c r="AG750">
        <v>3</v>
      </c>
      <c r="AH750">
        <v>3</v>
      </c>
      <c r="AI750">
        <v>3</v>
      </c>
      <c r="AJ750">
        <v>3</v>
      </c>
      <c r="AK750">
        <v>4</v>
      </c>
      <c r="AQ750">
        <v>6.67</v>
      </c>
      <c r="AR750">
        <v>6.67</v>
      </c>
      <c r="AS750">
        <v>6.67</v>
      </c>
      <c r="AT750">
        <v>10</v>
      </c>
      <c r="AU750">
        <v>10</v>
      </c>
      <c r="AV750">
        <v>10</v>
      </c>
      <c r="AW750">
        <v>6.67</v>
      </c>
      <c r="AX750">
        <v>10</v>
      </c>
      <c r="AY750">
        <v>6.67</v>
      </c>
      <c r="AZ750">
        <v>3.33</v>
      </c>
      <c r="BA750">
        <v>10</v>
      </c>
      <c r="BB750">
        <v>10</v>
      </c>
      <c r="BC750">
        <v>10</v>
      </c>
      <c r="BD750">
        <v>10</v>
      </c>
      <c r="BE750">
        <v>10</v>
      </c>
      <c r="BF750">
        <v>10</v>
      </c>
      <c r="BG750">
        <v>6.67</v>
      </c>
      <c r="BH750">
        <v>10</v>
      </c>
      <c r="BI750">
        <v>10</v>
      </c>
      <c r="BJ750">
        <v>10</v>
      </c>
      <c r="BK750">
        <v>10</v>
      </c>
      <c r="BL750">
        <v>10</v>
      </c>
      <c r="BM750">
        <v>10</v>
      </c>
      <c r="BN750">
        <v>6.67</v>
      </c>
      <c r="BO750">
        <v>6.67</v>
      </c>
      <c r="BP750">
        <v>6.67</v>
      </c>
      <c r="BQ750">
        <v>6.67</v>
      </c>
      <c r="BR750">
        <v>10</v>
      </c>
      <c r="BS750">
        <v>10</v>
      </c>
      <c r="BT750">
        <v>6.669999999999999</v>
      </c>
      <c r="BU750">
        <v>10</v>
      </c>
      <c r="BV750">
        <v>10</v>
      </c>
      <c r="BW750">
        <v>8.3350000000000009</v>
      </c>
      <c r="BX750">
        <v>10</v>
      </c>
      <c r="BY750">
        <v>8.3350000000000009</v>
      </c>
      <c r="BZ750">
        <v>5</v>
      </c>
      <c r="CA750">
        <v>10</v>
      </c>
      <c r="CB750">
        <v>10</v>
      </c>
    </row>
    <row r="751" spans="2:80" x14ac:dyDescent="0.35">
      <c r="B751" t="s">
        <v>382</v>
      </c>
      <c r="C751" t="s">
        <v>127</v>
      </c>
      <c r="D751" t="s">
        <v>135</v>
      </c>
      <c r="E751" t="s">
        <v>364</v>
      </c>
      <c r="G751" t="s">
        <v>126</v>
      </c>
      <c r="H751">
        <v>2021</v>
      </c>
      <c r="I751" t="s">
        <v>176</v>
      </c>
      <c r="J751">
        <v>3</v>
      </c>
      <c r="K751">
        <v>3</v>
      </c>
      <c r="L751">
        <v>4</v>
      </c>
      <c r="M751">
        <v>3</v>
      </c>
      <c r="N751">
        <v>3</v>
      </c>
      <c r="O751">
        <v>2</v>
      </c>
      <c r="P751">
        <v>4</v>
      </c>
      <c r="Q751">
        <v>4</v>
      </c>
      <c r="R751">
        <v>3</v>
      </c>
      <c r="S751">
        <v>2</v>
      </c>
      <c r="T751">
        <v>4</v>
      </c>
      <c r="U751">
        <v>4</v>
      </c>
      <c r="V751">
        <v>4</v>
      </c>
      <c r="W751">
        <v>3</v>
      </c>
      <c r="X751">
        <v>3</v>
      </c>
      <c r="Y751">
        <v>1</v>
      </c>
      <c r="Z751">
        <v>2</v>
      </c>
      <c r="AA751">
        <v>2</v>
      </c>
      <c r="AB751">
        <v>1</v>
      </c>
      <c r="AC751">
        <v>3</v>
      </c>
      <c r="AD751">
        <v>3</v>
      </c>
      <c r="AE751">
        <v>4</v>
      </c>
      <c r="AF751">
        <v>3</v>
      </c>
      <c r="AG751">
        <v>4</v>
      </c>
      <c r="AH751">
        <v>3</v>
      </c>
      <c r="AI751">
        <v>4</v>
      </c>
      <c r="AJ751">
        <v>3</v>
      </c>
      <c r="AK751">
        <v>3</v>
      </c>
      <c r="AQ751">
        <v>6.67</v>
      </c>
      <c r="AR751">
        <v>6.67</v>
      </c>
      <c r="AS751">
        <v>10</v>
      </c>
      <c r="AT751">
        <v>3.33</v>
      </c>
      <c r="AU751">
        <v>6.67</v>
      </c>
      <c r="AV751">
        <v>3.33</v>
      </c>
      <c r="AW751">
        <v>10</v>
      </c>
      <c r="AX751">
        <v>10</v>
      </c>
      <c r="AY751">
        <v>6.67</v>
      </c>
      <c r="AZ751">
        <v>6.67</v>
      </c>
      <c r="BA751">
        <v>10</v>
      </c>
      <c r="BB751">
        <v>10</v>
      </c>
      <c r="BC751">
        <v>10</v>
      </c>
      <c r="BD751">
        <v>6.67</v>
      </c>
      <c r="BE751">
        <v>6.67</v>
      </c>
      <c r="BF751">
        <v>0</v>
      </c>
      <c r="BG751">
        <v>3.33</v>
      </c>
      <c r="BH751">
        <v>6.67</v>
      </c>
      <c r="BI751">
        <v>10</v>
      </c>
      <c r="BJ751">
        <v>6.67</v>
      </c>
      <c r="BK751">
        <v>6.67</v>
      </c>
      <c r="BL751">
        <v>10</v>
      </c>
      <c r="BM751">
        <v>6.67</v>
      </c>
      <c r="BN751">
        <v>10</v>
      </c>
      <c r="BO751">
        <v>6.67</v>
      </c>
      <c r="BP751">
        <v>10</v>
      </c>
      <c r="BQ751">
        <v>6.67</v>
      </c>
      <c r="BR751">
        <v>6.67</v>
      </c>
      <c r="BS751">
        <v>8.3350000000000009</v>
      </c>
      <c r="BT751">
        <v>7.78</v>
      </c>
      <c r="BU751">
        <v>6.665</v>
      </c>
      <c r="BV751">
        <v>5</v>
      </c>
      <c r="BW751">
        <v>8.3350000000000009</v>
      </c>
      <c r="BX751">
        <v>4.4466666666666663</v>
      </c>
      <c r="BY751">
        <v>6.665</v>
      </c>
      <c r="BZ751">
        <v>8.3350000000000009</v>
      </c>
      <c r="CA751">
        <v>7.7800000000000011</v>
      </c>
      <c r="CB751">
        <v>8.3350000000000009</v>
      </c>
    </row>
    <row r="752" spans="2:80" x14ac:dyDescent="0.35">
      <c r="B752" t="s">
        <v>426</v>
      </c>
      <c r="C752" t="s">
        <v>127</v>
      </c>
      <c r="D752" t="s">
        <v>143</v>
      </c>
      <c r="E752" t="s">
        <v>362</v>
      </c>
      <c r="G752" t="s">
        <v>126</v>
      </c>
      <c r="H752">
        <v>2022</v>
      </c>
      <c r="I752" t="s">
        <v>177</v>
      </c>
      <c r="J752">
        <v>3</v>
      </c>
      <c r="K752">
        <v>2</v>
      </c>
      <c r="L752">
        <v>2</v>
      </c>
      <c r="M752">
        <v>1</v>
      </c>
      <c r="N752">
        <v>4</v>
      </c>
      <c r="O752">
        <v>1</v>
      </c>
      <c r="P752">
        <v>4</v>
      </c>
      <c r="Q752">
        <v>3</v>
      </c>
      <c r="R752">
        <v>2</v>
      </c>
      <c r="S752">
        <v>3</v>
      </c>
      <c r="T752">
        <v>2</v>
      </c>
      <c r="U752">
        <v>3</v>
      </c>
      <c r="V752">
        <v>2</v>
      </c>
      <c r="W752">
        <v>4</v>
      </c>
      <c r="X752">
        <v>3</v>
      </c>
      <c r="Y752">
        <v>2</v>
      </c>
      <c r="Z752">
        <v>1</v>
      </c>
      <c r="AA752">
        <v>3</v>
      </c>
      <c r="AB752">
        <v>4</v>
      </c>
      <c r="AC752">
        <v>2</v>
      </c>
      <c r="AD752">
        <v>4</v>
      </c>
      <c r="AE752">
        <v>1</v>
      </c>
      <c r="AF752">
        <v>3</v>
      </c>
      <c r="AG752">
        <v>3</v>
      </c>
      <c r="AH752">
        <v>2</v>
      </c>
      <c r="AI752">
        <v>3</v>
      </c>
      <c r="AJ752">
        <v>4</v>
      </c>
      <c r="AL752">
        <v>2</v>
      </c>
      <c r="AM752">
        <v>1</v>
      </c>
      <c r="AN752">
        <v>1</v>
      </c>
      <c r="AO752">
        <v>3</v>
      </c>
      <c r="AP752">
        <v>2</v>
      </c>
      <c r="BS752" t="s">
        <v>462</v>
      </c>
      <c r="BT752" t="s">
        <v>462</v>
      </c>
      <c r="BU752" t="s">
        <v>462</v>
      </c>
      <c r="BV752" t="s">
        <v>462</v>
      </c>
      <c r="BW752" t="s">
        <v>462</v>
      </c>
      <c r="BX752" t="s">
        <v>462</v>
      </c>
      <c r="BY752" t="s">
        <v>462</v>
      </c>
      <c r="BZ752" t="s">
        <v>462</v>
      </c>
      <c r="CA752" t="s">
        <v>462</v>
      </c>
      <c r="CB752" t="s">
        <v>462</v>
      </c>
    </row>
    <row r="753" spans="2:80" x14ac:dyDescent="0.35">
      <c r="B753" t="s">
        <v>382</v>
      </c>
      <c r="C753" t="s">
        <v>127</v>
      </c>
      <c r="D753" t="s">
        <v>130</v>
      </c>
      <c r="E753" t="s">
        <v>364</v>
      </c>
      <c r="G753" t="s">
        <v>126</v>
      </c>
      <c r="H753">
        <v>2021</v>
      </c>
      <c r="I753" t="s">
        <v>177</v>
      </c>
      <c r="J753">
        <v>3</v>
      </c>
      <c r="K753">
        <v>3</v>
      </c>
      <c r="L753">
        <v>2</v>
      </c>
      <c r="M753">
        <v>2</v>
      </c>
      <c r="N753">
        <v>4</v>
      </c>
      <c r="O753">
        <v>3</v>
      </c>
      <c r="P753">
        <v>2</v>
      </c>
      <c r="Q753">
        <v>3</v>
      </c>
      <c r="R753">
        <v>4</v>
      </c>
      <c r="S753">
        <v>3</v>
      </c>
      <c r="T753">
        <v>4</v>
      </c>
      <c r="U753">
        <v>4</v>
      </c>
      <c r="V753">
        <v>4</v>
      </c>
      <c r="W753">
        <v>4</v>
      </c>
      <c r="X753">
        <v>3</v>
      </c>
      <c r="Y753">
        <v>4</v>
      </c>
      <c r="Z753">
        <v>3</v>
      </c>
      <c r="AA753">
        <v>1</v>
      </c>
      <c r="AB753">
        <v>1</v>
      </c>
      <c r="AC753">
        <v>4</v>
      </c>
      <c r="AD753">
        <v>4</v>
      </c>
      <c r="AE753">
        <v>4</v>
      </c>
      <c r="AF753">
        <v>4</v>
      </c>
      <c r="AG753">
        <v>3</v>
      </c>
      <c r="AH753">
        <v>3</v>
      </c>
      <c r="AI753">
        <v>4</v>
      </c>
      <c r="AJ753">
        <v>4</v>
      </c>
      <c r="AK753">
        <v>3</v>
      </c>
      <c r="AQ753">
        <v>6.67</v>
      </c>
      <c r="AR753">
        <v>6.67</v>
      </c>
      <c r="AS753">
        <v>3.33</v>
      </c>
      <c r="AT753">
        <v>6.67</v>
      </c>
      <c r="AU753">
        <v>10</v>
      </c>
      <c r="AV753">
        <v>6.67</v>
      </c>
      <c r="AW753">
        <v>3.33</v>
      </c>
      <c r="AX753">
        <v>6.67</v>
      </c>
      <c r="AY753">
        <v>10</v>
      </c>
      <c r="AZ753">
        <v>3.33</v>
      </c>
      <c r="BA753">
        <v>10</v>
      </c>
      <c r="BB753">
        <v>10</v>
      </c>
      <c r="BC753">
        <v>10</v>
      </c>
      <c r="BD753">
        <v>10</v>
      </c>
      <c r="BE753">
        <v>6.67</v>
      </c>
      <c r="BF753">
        <v>10</v>
      </c>
      <c r="BG753">
        <v>6.67</v>
      </c>
      <c r="BH753">
        <v>10</v>
      </c>
      <c r="BI753">
        <v>10</v>
      </c>
      <c r="BJ753">
        <v>10</v>
      </c>
      <c r="BK753">
        <v>10</v>
      </c>
      <c r="BL753">
        <v>10</v>
      </c>
      <c r="BM753">
        <v>10</v>
      </c>
      <c r="BN753">
        <v>6.67</v>
      </c>
      <c r="BO753">
        <v>6.67</v>
      </c>
      <c r="BP753">
        <v>10</v>
      </c>
      <c r="BQ753">
        <v>10</v>
      </c>
      <c r="BR753">
        <v>6.67</v>
      </c>
      <c r="BS753">
        <v>10</v>
      </c>
      <c r="BT753">
        <v>5.5566666666666675</v>
      </c>
      <c r="BU753">
        <v>8.3350000000000009</v>
      </c>
      <c r="BV753">
        <v>6.67</v>
      </c>
      <c r="BW753">
        <v>8.3350000000000009</v>
      </c>
      <c r="BX753">
        <v>10</v>
      </c>
      <c r="BY753">
        <v>8.3350000000000009</v>
      </c>
      <c r="BZ753">
        <v>3.33</v>
      </c>
      <c r="CA753">
        <v>10</v>
      </c>
      <c r="CB753">
        <v>10</v>
      </c>
    </row>
    <row r="754" spans="2:80" x14ac:dyDescent="0.35">
      <c r="B754" t="s">
        <v>426</v>
      </c>
      <c r="C754" t="s">
        <v>127</v>
      </c>
      <c r="D754" t="s">
        <v>143</v>
      </c>
      <c r="E754" t="s">
        <v>366</v>
      </c>
      <c r="G754" t="s">
        <v>126</v>
      </c>
      <c r="H754">
        <v>2022</v>
      </c>
      <c r="I754" t="s">
        <v>176</v>
      </c>
      <c r="J754">
        <v>3</v>
      </c>
      <c r="K754">
        <v>5</v>
      </c>
      <c r="L754">
        <v>3</v>
      </c>
      <c r="M754">
        <v>3</v>
      </c>
      <c r="N754">
        <v>3</v>
      </c>
      <c r="O754">
        <v>3</v>
      </c>
      <c r="P754">
        <v>3</v>
      </c>
      <c r="Q754">
        <v>3</v>
      </c>
      <c r="R754">
        <v>3</v>
      </c>
      <c r="S754">
        <v>5</v>
      </c>
      <c r="T754">
        <v>3</v>
      </c>
      <c r="U754">
        <v>3</v>
      </c>
      <c r="V754">
        <v>3</v>
      </c>
      <c r="W754">
        <v>3</v>
      </c>
      <c r="X754">
        <v>3</v>
      </c>
      <c r="Y754">
        <v>3</v>
      </c>
      <c r="Z754">
        <v>5</v>
      </c>
      <c r="AA754">
        <v>5</v>
      </c>
      <c r="AB754">
        <v>5</v>
      </c>
      <c r="AC754">
        <v>3</v>
      </c>
      <c r="AD754">
        <v>5</v>
      </c>
      <c r="AE754">
        <v>5</v>
      </c>
      <c r="AF754">
        <v>3</v>
      </c>
      <c r="AG754">
        <v>5</v>
      </c>
      <c r="AH754">
        <v>5</v>
      </c>
      <c r="AI754">
        <v>3</v>
      </c>
      <c r="AJ754">
        <v>5</v>
      </c>
      <c r="AL754">
        <v>5</v>
      </c>
      <c r="AM754">
        <v>2</v>
      </c>
      <c r="AN754">
        <v>2</v>
      </c>
      <c r="AO754">
        <v>3</v>
      </c>
      <c r="AP754">
        <v>2</v>
      </c>
      <c r="BS754" t="s">
        <v>462</v>
      </c>
      <c r="BT754" t="s">
        <v>462</v>
      </c>
      <c r="BU754" t="s">
        <v>462</v>
      </c>
      <c r="BV754" t="s">
        <v>462</v>
      </c>
      <c r="BW754" t="s">
        <v>462</v>
      </c>
      <c r="BX754" t="s">
        <v>462</v>
      </c>
      <c r="BY754" t="s">
        <v>462</v>
      </c>
      <c r="BZ754" t="s">
        <v>462</v>
      </c>
      <c r="CA754" t="s">
        <v>462</v>
      </c>
      <c r="CB754" t="s">
        <v>462</v>
      </c>
    </row>
    <row r="755" spans="2:80" x14ac:dyDescent="0.35">
      <c r="B755" t="s">
        <v>382</v>
      </c>
      <c r="C755" t="s">
        <v>127</v>
      </c>
      <c r="D755" t="s">
        <v>130</v>
      </c>
      <c r="E755" t="s">
        <v>364</v>
      </c>
      <c r="G755" t="s">
        <v>126</v>
      </c>
      <c r="H755">
        <v>2021</v>
      </c>
      <c r="I755" t="s">
        <v>177</v>
      </c>
      <c r="J755">
        <v>3</v>
      </c>
      <c r="K755">
        <v>3</v>
      </c>
      <c r="L755">
        <v>2</v>
      </c>
      <c r="M755">
        <v>1</v>
      </c>
      <c r="N755">
        <v>4</v>
      </c>
      <c r="O755">
        <v>3</v>
      </c>
      <c r="P755">
        <v>3</v>
      </c>
      <c r="Q755">
        <v>2</v>
      </c>
      <c r="R755">
        <v>3</v>
      </c>
      <c r="S755">
        <v>3</v>
      </c>
      <c r="T755">
        <v>4</v>
      </c>
      <c r="U755">
        <v>4</v>
      </c>
      <c r="V755">
        <v>3</v>
      </c>
      <c r="W755">
        <v>3</v>
      </c>
      <c r="X755">
        <v>4</v>
      </c>
      <c r="Y755">
        <v>3</v>
      </c>
      <c r="Z755">
        <v>2</v>
      </c>
      <c r="AA755">
        <v>1</v>
      </c>
      <c r="AB755">
        <v>1</v>
      </c>
      <c r="AC755">
        <v>2</v>
      </c>
      <c r="AD755">
        <v>3</v>
      </c>
      <c r="AE755">
        <v>2</v>
      </c>
      <c r="AF755">
        <v>4</v>
      </c>
      <c r="AG755">
        <v>3</v>
      </c>
      <c r="AH755">
        <v>3</v>
      </c>
      <c r="AI755">
        <v>3</v>
      </c>
      <c r="AJ755">
        <v>2</v>
      </c>
      <c r="AK755">
        <v>4</v>
      </c>
      <c r="AQ755">
        <v>6.67</v>
      </c>
      <c r="AR755">
        <v>6.67</v>
      </c>
      <c r="AS755">
        <v>3.33</v>
      </c>
      <c r="AT755">
        <v>10</v>
      </c>
      <c r="AU755">
        <v>10</v>
      </c>
      <c r="AV755">
        <v>6.67</v>
      </c>
      <c r="AW755">
        <v>6.67</v>
      </c>
      <c r="AX755">
        <v>3.33</v>
      </c>
      <c r="AY755">
        <v>6.67</v>
      </c>
      <c r="AZ755">
        <v>3.33</v>
      </c>
      <c r="BA755">
        <v>10</v>
      </c>
      <c r="BB755">
        <v>10</v>
      </c>
      <c r="BC755">
        <v>6.67</v>
      </c>
      <c r="BD755">
        <v>6.67</v>
      </c>
      <c r="BE755">
        <v>10</v>
      </c>
      <c r="BF755">
        <v>6.67</v>
      </c>
      <c r="BG755">
        <v>3.33</v>
      </c>
      <c r="BH755">
        <v>10</v>
      </c>
      <c r="BI755">
        <v>10</v>
      </c>
      <c r="BJ755">
        <v>3.33</v>
      </c>
      <c r="BK755">
        <v>6.67</v>
      </c>
      <c r="BL755">
        <v>3.33</v>
      </c>
      <c r="BM755">
        <v>10</v>
      </c>
      <c r="BN755">
        <v>6.67</v>
      </c>
      <c r="BO755">
        <v>6.67</v>
      </c>
      <c r="BP755">
        <v>6.67</v>
      </c>
      <c r="BQ755">
        <v>3.33</v>
      </c>
      <c r="BR755">
        <v>10</v>
      </c>
      <c r="BS755">
        <v>10</v>
      </c>
      <c r="BT755">
        <v>5.5566666666666675</v>
      </c>
      <c r="BU755">
        <v>10</v>
      </c>
      <c r="BV755">
        <v>8.3350000000000009</v>
      </c>
      <c r="BW755">
        <v>5</v>
      </c>
      <c r="BX755">
        <v>7.78</v>
      </c>
      <c r="BY755">
        <v>5</v>
      </c>
      <c r="BZ755">
        <v>5</v>
      </c>
      <c r="CA755">
        <v>8.89</v>
      </c>
      <c r="CB755">
        <v>3.33</v>
      </c>
    </row>
    <row r="756" spans="2:80" x14ac:dyDescent="0.35">
      <c r="B756" t="s">
        <v>383</v>
      </c>
      <c r="C756" t="s">
        <v>127</v>
      </c>
      <c r="D756" t="s">
        <v>138</v>
      </c>
      <c r="E756" t="s">
        <v>370</v>
      </c>
      <c r="G756" t="s">
        <v>126</v>
      </c>
      <c r="H756">
        <v>2021</v>
      </c>
      <c r="I756" t="s">
        <v>177</v>
      </c>
      <c r="J756">
        <v>3</v>
      </c>
      <c r="K756">
        <v>3</v>
      </c>
      <c r="L756">
        <v>3</v>
      </c>
      <c r="M756">
        <v>3</v>
      </c>
      <c r="N756">
        <v>3</v>
      </c>
      <c r="O756">
        <v>3</v>
      </c>
      <c r="P756">
        <v>3</v>
      </c>
      <c r="Q756">
        <v>3</v>
      </c>
      <c r="R756">
        <v>3</v>
      </c>
      <c r="S756">
        <v>2</v>
      </c>
      <c r="T756">
        <v>3</v>
      </c>
      <c r="U756">
        <v>3</v>
      </c>
      <c r="V756">
        <v>4</v>
      </c>
      <c r="W756">
        <v>4</v>
      </c>
      <c r="X756">
        <v>4</v>
      </c>
      <c r="Y756">
        <v>4</v>
      </c>
      <c r="Z756">
        <v>2</v>
      </c>
      <c r="AA756">
        <v>1</v>
      </c>
      <c r="AB756">
        <v>1</v>
      </c>
      <c r="AC756">
        <v>4</v>
      </c>
      <c r="AD756">
        <v>4</v>
      </c>
      <c r="AE756">
        <v>4</v>
      </c>
      <c r="AF756">
        <v>3</v>
      </c>
      <c r="AG756">
        <v>4</v>
      </c>
      <c r="AH756">
        <v>2</v>
      </c>
      <c r="AI756">
        <v>1</v>
      </c>
      <c r="AJ756">
        <v>4</v>
      </c>
      <c r="AK756">
        <v>3</v>
      </c>
      <c r="AQ756">
        <v>6.67</v>
      </c>
      <c r="AR756">
        <v>6.67</v>
      </c>
      <c r="AS756">
        <v>6.67</v>
      </c>
      <c r="AT756">
        <v>3.33</v>
      </c>
      <c r="AU756">
        <v>6.67</v>
      </c>
      <c r="AV756">
        <v>6.67</v>
      </c>
      <c r="AW756">
        <v>6.67</v>
      </c>
      <c r="AX756">
        <v>6.67</v>
      </c>
      <c r="AY756">
        <v>6.67</v>
      </c>
      <c r="AZ756">
        <v>6.67</v>
      </c>
      <c r="BA756">
        <v>6.67</v>
      </c>
      <c r="BB756">
        <v>6.67</v>
      </c>
      <c r="BC756">
        <v>10</v>
      </c>
      <c r="BD756">
        <v>10</v>
      </c>
      <c r="BE756">
        <v>10</v>
      </c>
      <c r="BF756">
        <v>10</v>
      </c>
      <c r="BG756">
        <v>3.33</v>
      </c>
      <c r="BH756">
        <v>10</v>
      </c>
      <c r="BI756">
        <v>10</v>
      </c>
      <c r="BJ756">
        <v>10</v>
      </c>
      <c r="BK756">
        <v>10</v>
      </c>
      <c r="BL756">
        <v>10</v>
      </c>
      <c r="BM756">
        <v>6.67</v>
      </c>
      <c r="BN756">
        <v>10</v>
      </c>
      <c r="BO756">
        <v>3.33</v>
      </c>
      <c r="BP756">
        <v>0</v>
      </c>
      <c r="BQ756">
        <v>10</v>
      </c>
      <c r="BR756">
        <v>6.67</v>
      </c>
      <c r="BS756">
        <v>6.67</v>
      </c>
      <c r="BT756">
        <v>6.669999999999999</v>
      </c>
      <c r="BU756">
        <v>5</v>
      </c>
      <c r="BV756">
        <v>8.3350000000000009</v>
      </c>
      <c r="BW756">
        <v>6.67</v>
      </c>
      <c r="BX756">
        <v>8.89</v>
      </c>
      <c r="BY756">
        <v>6.665</v>
      </c>
      <c r="BZ756">
        <v>6.67</v>
      </c>
      <c r="CA756">
        <v>10</v>
      </c>
      <c r="CB756">
        <v>10</v>
      </c>
    </row>
    <row r="757" spans="2:80" x14ac:dyDescent="0.35">
      <c r="B757" t="s">
        <v>426</v>
      </c>
      <c r="C757" t="s">
        <v>127</v>
      </c>
      <c r="D757" t="s">
        <v>143</v>
      </c>
      <c r="E757" t="s">
        <v>366</v>
      </c>
      <c r="G757" t="s">
        <v>126</v>
      </c>
      <c r="H757">
        <v>2022</v>
      </c>
      <c r="I757" t="s">
        <v>176</v>
      </c>
      <c r="J757">
        <v>3</v>
      </c>
      <c r="K757">
        <v>3</v>
      </c>
      <c r="L757">
        <v>4</v>
      </c>
      <c r="M757">
        <v>2</v>
      </c>
      <c r="N757">
        <v>4</v>
      </c>
      <c r="O757">
        <v>4</v>
      </c>
      <c r="P757">
        <v>2</v>
      </c>
      <c r="Q757">
        <v>3</v>
      </c>
      <c r="R757">
        <v>3</v>
      </c>
      <c r="S757">
        <v>2</v>
      </c>
      <c r="T757">
        <v>4</v>
      </c>
      <c r="U757">
        <v>4</v>
      </c>
      <c r="V757">
        <v>4</v>
      </c>
      <c r="W757">
        <v>4</v>
      </c>
      <c r="X757">
        <v>4</v>
      </c>
      <c r="Y757">
        <v>2</v>
      </c>
      <c r="Z757">
        <v>2</v>
      </c>
      <c r="AA757">
        <v>1</v>
      </c>
      <c r="AB757">
        <v>1</v>
      </c>
      <c r="AC757">
        <v>4</v>
      </c>
      <c r="AD757">
        <v>3</v>
      </c>
      <c r="AE757">
        <v>4</v>
      </c>
      <c r="AF757">
        <v>4</v>
      </c>
      <c r="AG757">
        <v>3</v>
      </c>
      <c r="AH757">
        <v>3</v>
      </c>
      <c r="AI757">
        <v>3</v>
      </c>
      <c r="AJ757">
        <v>3</v>
      </c>
      <c r="AL757">
        <v>4</v>
      </c>
      <c r="AM757">
        <v>3</v>
      </c>
      <c r="AN757">
        <v>2</v>
      </c>
      <c r="AO757">
        <v>1</v>
      </c>
      <c r="AP757">
        <v>1</v>
      </c>
      <c r="BS757" t="s">
        <v>462</v>
      </c>
      <c r="BT757" t="s">
        <v>462</v>
      </c>
      <c r="BU757" t="s">
        <v>462</v>
      </c>
      <c r="BV757" t="s">
        <v>462</v>
      </c>
      <c r="BW757" t="s">
        <v>462</v>
      </c>
      <c r="BX757" t="s">
        <v>462</v>
      </c>
      <c r="BY757" t="s">
        <v>462</v>
      </c>
      <c r="BZ757" t="s">
        <v>462</v>
      </c>
      <c r="CA757" t="s">
        <v>462</v>
      </c>
      <c r="CB757" t="s">
        <v>462</v>
      </c>
    </row>
    <row r="758" spans="2:80" x14ac:dyDescent="0.35">
      <c r="B758" t="s">
        <v>382</v>
      </c>
      <c r="C758" t="s">
        <v>127</v>
      </c>
      <c r="D758" t="s">
        <v>130</v>
      </c>
      <c r="E758" t="s">
        <v>363</v>
      </c>
      <c r="G758" t="s">
        <v>126</v>
      </c>
      <c r="H758">
        <v>2021</v>
      </c>
      <c r="I758" t="s">
        <v>176</v>
      </c>
      <c r="J758">
        <v>3</v>
      </c>
      <c r="K758">
        <v>3</v>
      </c>
      <c r="L758">
        <v>3</v>
      </c>
      <c r="M758">
        <v>2</v>
      </c>
      <c r="N758">
        <v>3</v>
      </c>
      <c r="O758">
        <v>3</v>
      </c>
      <c r="P758">
        <v>3</v>
      </c>
      <c r="Q758">
        <v>4</v>
      </c>
      <c r="R758">
        <v>4</v>
      </c>
      <c r="S758">
        <v>4</v>
      </c>
      <c r="T758">
        <v>3</v>
      </c>
      <c r="U758">
        <v>4</v>
      </c>
      <c r="V758">
        <v>3</v>
      </c>
      <c r="W758">
        <v>3</v>
      </c>
      <c r="X758">
        <v>3</v>
      </c>
      <c r="Y758">
        <v>2</v>
      </c>
      <c r="Z758">
        <v>2</v>
      </c>
      <c r="AA758">
        <v>2</v>
      </c>
      <c r="AB758">
        <v>1</v>
      </c>
      <c r="AC758">
        <v>3</v>
      </c>
      <c r="AD758">
        <v>4</v>
      </c>
      <c r="AE758">
        <v>3</v>
      </c>
      <c r="AF758">
        <v>5</v>
      </c>
      <c r="AG758">
        <v>3</v>
      </c>
      <c r="AH758">
        <v>2</v>
      </c>
      <c r="AI758">
        <v>2</v>
      </c>
      <c r="AJ758">
        <v>2</v>
      </c>
      <c r="AK758">
        <v>2</v>
      </c>
      <c r="AQ758">
        <v>6.67</v>
      </c>
      <c r="AR758">
        <v>6.67</v>
      </c>
      <c r="AS758">
        <v>6.67</v>
      </c>
      <c r="AT758">
        <v>6.67</v>
      </c>
      <c r="AU758">
        <v>6.67</v>
      </c>
      <c r="AV758">
        <v>6.67</v>
      </c>
      <c r="AW758">
        <v>6.67</v>
      </c>
      <c r="AX758">
        <v>10</v>
      </c>
      <c r="AY758">
        <v>10</v>
      </c>
      <c r="AZ758">
        <v>0</v>
      </c>
      <c r="BA758">
        <v>6.67</v>
      </c>
      <c r="BB758">
        <v>10</v>
      </c>
      <c r="BC758">
        <v>6.67</v>
      </c>
      <c r="BD758">
        <v>6.67</v>
      </c>
      <c r="BE758">
        <v>6.67</v>
      </c>
      <c r="BF758">
        <v>3.33</v>
      </c>
      <c r="BG758">
        <v>3.33</v>
      </c>
      <c r="BH758">
        <v>6.67</v>
      </c>
      <c r="BI758">
        <v>10</v>
      </c>
      <c r="BJ758">
        <v>6.67</v>
      </c>
      <c r="BK758">
        <v>10</v>
      </c>
      <c r="BL758">
        <v>6.67</v>
      </c>
      <c r="BM758" t="s">
        <v>59</v>
      </c>
      <c r="BN758">
        <v>6.67</v>
      </c>
      <c r="BO758">
        <v>3.33</v>
      </c>
      <c r="BP758">
        <v>3.33</v>
      </c>
      <c r="BQ758">
        <v>3.33</v>
      </c>
      <c r="BR758">
        <v>3.33</v>
      </c>
      <c r="BS758">
        <v>8.3350000000000009</v>
      </c>
      <c r="BT758">
        <v>6.669999999999999</v>
      </c>
      <c r="BU758">
        <v>6.67</v>
      </c>
      <c r="BV758">
        <v>6.67</v>
      </c>
      <c r="BW758">
        <v>10</v>
      </c>
      <c r="BX758">
        <v>5</v>
      </c>
      <c r="BY758">
        <v>5</v>
      </c>
      <c r="BZ758">
        <v>3.335</v>
      </c>
      <c r="CA758">
        <v>8.89</v>
      </c>
      <c r="CB758">
        <v>6.67</v>
      </c>
    </row>
    <row r="759" spans="2:80" x14ac:dyDescent="0.35">
      <c r="B759" t="s">
        <v>382</v>
      </c>
      <c r="C759" t="s">
        <v>127</v>
      </c>
      <c r="D759" t="s">
        <v>130</v>
      </c>
      <c r="E759" t="s">
        <v>363</v>
      </c>
      <c r="G759" t="s">
        <v>126</v>
      </c>
      <c r="H759">
        <v>2021</v>
      </c>
      <c r="I759" t="s">
        <v>176</v>
      </c>
      <c r="J759">
        <v>3</v>
      </c>
      <c r="K759">
        <v>3</v>
      </c>
      <c r="L759">
        <v>3</v>
      </c>
      <c r="M759">
        <v>2</v>
      </c>
      <c r="N759">
        <v>3</v>
      </c>
      <c r="O759">
        <v>3</v>
      </c>
      <c r="P759">
        <v>3</v>
      </c>
      <c r="Q759">
        <v>3</v>
      </c>
      <c r="R759">
        <v>3</v>
      </c>
      <c r="S759">
        <v>2</v>
      </c>
      <c r="T759">
        <v>3</v>
      </c>
      <c r="U759">
        <v>3</v>
      </c>
      <c r="V759">
        <v>3</v>
      </c>
      <c r="W759">
        <v>3</v>
      </c>
      <c r="X759">
        <v>3</v>
      </c>
      <c r="Y759">
        <v>3</v>
      </c>
      <c r="Z759">
        <v>5</v>
      </c>
      <c r="AA759">
        <v>1</v>
      </c>
      <c r="AB759">
        <v>1</v>
      </c>
      <c r="AC759">
        <v>3</v>
      </c>
      <c r="AD759">
        <v>3</v>
      </c>
      <c r="AE759">
        <v>4</v>
      </c>
      <c r="AF759">
        <v>5</v>
      </c>
      <c r="AG759">
        <v>4</v>
      </c>
      <c r="AH759">
        <v>3</v>
      </c>
      <c r="AI759">
        <v>4</v>
      </c>
      <c r="AJ759">
        <v>3</v>
      </c>
      <c r="AK759">
        <v>4</v>
      </c>
      <c r="AQ759">
        <v>6.67</v>
      </c>
      <c r="AR759">
        <v>6.67</v>
      </c>
      <c r="AS759">
        <v>6.67</v>
      </c>
      <c r="AT759">
        <v>6.67</v>
      </c>
      <c r="AU759">
        <v>6.67</v>
      </c>
      <c r="AV759">
        <v>6.67</v>
      </c>
      <c r="AW759">
        <v>6.67</v>
      </c>
      <c r="AX759">
        <v>6.67</v>
      </c>
      <c r="AY759">
        <v>6.67</v>
      </c>
      <c r="AZ759">
        <v>6.67</v>
      </c>
      <c r="BA759">
        <v>6.67</v>
      </c>
      <c r="BB759">
        <v>6.67</v>
      </c>
      <c r="BC759">
        <v>6.67</v>
      </c>
      <c r="BD759">
        <v>6.67</v>
      </c>
      <c r="BE759">
        <v>6.67</v>
      </c>
      <c r="BF759">
        <v>6.67</v>
      </c>
      <c r="BG759" t="s">
        <v>59</v>
      </c>
      <c r="BH759">
        <v>10</v>
      </c>
      <c r="BI759">
        <v>10</v>
      </c>
      <c r="BJ759">
        <v>6.67</v>
      </c>
      <c r="BK759">
        <v>6.67</v>
      </c>
      <c r="BL759">
        <v>10</v>
      </c>
      <c r="BM759" t="s">
        <v>59</v>
      </c>
      <c r="BN759">
        <v>10</v>
      </c>
      <c r="BO759">
        <v>6.67</v>
      </c>
      <c r="BP759">
        <v>10</v>
      </c>
      <c r="BQ759">
        <v>6.67</v>
      </c>
      <c r="BR759">
        <v>10</v>
      </c>
      <c r="BS759">
        <v>6.67</v>
      </c>
      <c r="BT759">
        <v>6.669999999999999</v>
      </c>
      <c r="BU759">
        <v>6.67</v>
      </c>
      <c r="BV759">
        <v>6.67</v>
      </c>
      <c r="BW759">
        <v>6.67</v>
      </c>
      <c r="BX759">
        <v>6.67</v>
      </c>
      <c r="BY759">
        <v>6.67</v>
      </c>
      <c r="BZ759">
        <v>6.67</v>
      </c>
      <c r="CA759">
        <v>8.89</v>
      </c>
      <c r="CB759">
        <v>8.3350000000000009</v>
      </c>
    </row>
    <row r="760" spans="2:80" x14ac:dyDescent="0.35">
      <c r="B760" t="s">
        <v>382</v>
      </c>
      <c r="C760" t="s">
        <v>127</v>
      </c>
      <c r="D760" t="s">
        <v>130</v>
      </c>
      <c r="E760" t="s">
        <v>363</v>
      </c>
      <c r="G760" t="s">
        <v>126</v>
      </c>
      <c r="H760">
        <v>2021</v>
      </c>
      <c r="I760" t="s">
        <v>176</v>
      </c>
      <c r="J760">
        <v>3</v>
      </c>
      <c r="K760">
        <v>2</v>
      </c>
      <c r="L760">
        <v>4</v>
      </c>
      <c r="M760">
        <v>1</v>
      </c>
      <c r="N760">
        <v>4</v>
      </c>
      <c r="O760">
        <v>2</v>
      </c>
      <c r="P760">
        <v>4</v>
      </c>
      <c r="Q760">
        <v>4</v>
      </c>
      <c r="R760">
        <v>4</v>
      </c>
      <c r="S760">
        <v>3</v>
      </c>
      <c r="T760">
        <v>4</v>
      </c>
      <c r="U760">
        <v>4</v>
      </c>
      <c r="V760">
        <v>3</v>
      </c>
      <c r="W760">
        <v>4</v>
      </c>
      <c r="X760">
        <v>2</v>
      </c>
      <c r="Y760">
        <v>2</v>
      </c>
      <c r="Z760">
        <v>2</v>
      </c>
      <c r="AA760">
        <v>1</v>
      </c>
      <c r="AB760">
        <v>1</v>
      </c>
      <c r="AC760">
        <v>4</v>
      </c>
      <c r="AD760">
        <v>4</v>
      </c>
      <c r="AE760">
        <v>3</v>
      </c>
      <c r="AF760">
        <v>3</v>
      </c>
      <c r="AG760">
        <v>4</v>
      </c>
      <c r="AH760">
        <v>1</v>
      </c>
      <c r="AI760">
        <v>1</v>
      </c>
      <c r="AJ760">
        <v>4</v>
      </c>
      <c r="AK760">
        <v>3</v>
      </c>
      <c r="AQ760">
        <v>6.67</v>
      </c>
      <c r="AR760">
        <v>3.33</v>
      </c>
      <c r="AS760">
        <v>10</v>
      </c>
      <c r="AT760">
        <v>10</v>
      </c>
      <c r="AU760">
        <v>10</v>
      </c>
      <c r="AV760">
        <v>3.33</v>
      </c>
      <c r="AW760">
        <v>10</v>
      </c>
      <c r="AX760">
        <v>10</v>
      </c>
      <c r="AY760">
        <v>10</v>
      </c>
      <c r="AZ760">
        <v>3.33</v>
      </c>
      <c r="BA760">
        <v>10</v>
      </c>
      <c r="BB760">
        <v>10</v>
      </c>
      <c r="BC760">
        <v>6.67</v>
      </c>
      <c r="BD760">
        <v>10</v>
      </c>
      <c r="BE760">
        <v>3.33</v>
      </c>
      <c r="BF760">
        <v>3.33</v>
      </c>
      <c r="BG760">
        <v>3.33</v>
      </c>
      <c r="BH760">
        <v>10</v>
      </c>
      <c r="BI760">
        <v>10</v>
      </c>
      <c r="BJ760">
        <v>10</v>
      </c>
      <c r="BK760">
        <v>10</v>
      </c>
      <c r="BL760">
        <v>6.67</v>
      </c>
      <c r="BM760">
        <v>6.67</v>
      </c>
      <c r="BN760">
        <v>10</v>
      </c>
      <c r="BO760">
        <v>0</v>
      </c>
      <c r="BP760">
        <v>0</v>
      </c>
      <c r="BQ760">
        <v>10</v>
      </c>
      <c r="BR760">
        <v>6.67</v>
      </c>
      <c r="BS760">
        <v>10</v>
      </c>
      <c r="BT760">
        <v>6.666666666666667</v>
      </c>
      <c r="BU760">
        <v>10</v>
      </c>
      <c r="BV760">
        <v>3.33</v>
      </c>
      <c r="BW760">
        <v>10</v>
      </c>
      <c r="BX760">
        <v>6.666666666666667</v>
      </c>
      <c r="BY760">
        <v>5</v>
      </c>
      <c r="BZ760">
        <v>6.665</v>
      </c>
      <c r="CA760">
        <v>10</v>
      </c>
      <c r="CB760">
        <v>8.3350000000000009</v>
      </c>
    </row>
    <row r="761" spans="2:80" x14ac:dyDescent="0.35">
      <c r="B761" t="s">
        <v>382</v>
      </c>
      <c r="C761" t="s">
        <v>127</v>
      </c>
      <c r="D761" t="s">
        <v>130</v>
      </c>
      <c r="E761" t="s">
        <v>363</v>
      </c>
      <c r="G761" t="s">
        <v>126</v>
      </c>
      <c r="H761">
        <v>2021</v>
      </c>
      <c r="I761" t="s">
        <v>176</v>
      </c>
      <c r="J761">
        <v>3</v>
      </c>
      <c r="K761">
        <v>4</v>
      </c>
      <c r="L761">
        <v>3</v>
      </c>
      <c r="M761">
        <v>2</v>
      </c>
      <c r="N761">
        <v>3</v>
      </c>
      <c r="O761">
        <v>3</v>
      </c>
      <c r="P761">
        <v>4</v>
      </c>
      <c r="Q761">
        <v>4</v>
      </c>
      <c r="R761">
        <v>4</v>
      </c>
      <c r="S761">
        <v>4</v>
      </c>
      <c r="T761">
        <v>4</v>
      </c>
      <c r="U761">
        <v>4</v>
      </c>
      <c r="V761">
        <v>4</v>
      </c>
      <c r="W761">
        <v>4</v>
      </c>
      <c r="X761">
        <v>4</v>
      </c>
      <c r="Y761">
        <v>4</v>
      </c>
      <c r="Z761">
        <v>4</v>
      </c>
      <c r="AA761">
        <v>1</v>
      </c>
      <c r="AB761">
        <v>1</v>
      </c>
      <c r="AC761">
        <v>4</v>
      </c>
      <c r="AD761">
        <v>4</v>
      </c>
      <c r="AE761">
        <v>4</v>
      </c>
      <c r="AF761">
        <v>5</v>
      </c>
      <c r="AG761">
        <v>4</v>
      </c>
      <c r="AH761">
        <v>4</v>
      </c>
      <c r="AI761">
        <v>3</v>
      </c>
      <c r="AJ761">
        <v>4</v>
      </c>
      <c r="AK761">
        <v>4</v>
      </c>
      <c r="AQ761">
        <v>6.67</v>
      </c>
      <c r="AR761">
        <v>10</v>
      </c>
      <c r="AS761">
        <v>6.67</v>
      </c>
      <c r="AT761">
        <v>6.67</v>
      </c>
      <c r="AU761">
        <v>6.67</v>
      </c>
      <c r="AV761">
        <v>6.67</v>
      </c>
      <c r="AW761">
        <v>10</v>
      </c>
      <c r="AX761">
        <v>10</v>
      </c>
      <c r="AY761">
        <v>10</v>
      </c>
      <c r="AZ761">
        <v>0</v>
      </c>
      <c r="BA761">
        <v>10</v>
      </c>
      <c r="BB761">
        <v>10</v>
      </c>
      <c r="BC761">
        <v>10</v>
      </c>
      <c r="BD761">
        <v>10</v>
      </c>
      <c r="BE761">
        <v>10</v>
      </c>
      <c r="BF761">
        <v>10</v>
      </c>
      <c r="BG761">
        <v>10</v>
      </c>
      <c r="BH761">
        <v>10</v>
      </c>
      <c r="BI761">
        <v>10</v>
      </c>
      <c r="BJ761">
        <v>10</v>
      </c>
      <c r="BK761">
        <v>10</v>
      </c>
      <c r="BL761">
        <v>10</v>
      </c>
      <c r="BM761" t="s">
        <v>59</v>
      </c>
      <c r="BN761">
        <v>10</v>
      </c>
      <c r="BO761">
        <v>10</v>
      </c>
      <c r="BP761">
        <v>6.67</v>
      </c>
      <c r="BQ761">
        <v>10</v>
      </c>
      <c r="BR761">
        <v>10</v>
      </c>
      <c r="BS761">
        <v>8.3350000000000009</v>
      </c>
      <c r="BT761">
        <v>7.7800000000000011</v>
      </c>
      <c r="BU761">
        <v>8.3350000000000009</v>
      </c>
      <c r="BV761">
        <v>8.3350000000000009</v>
      </c>
      <c r="BW761">
        <v>10</v>
      </c>
      <c r="BX761">
        <v>10</v>
      </c>
      <c r="BY761">
        <v>10</v>
      </c>
      <c r="BZ761">
        <v>5</v>
      </c>
      <c r="CA761">
        <v>10</v>
      </c>
      <c r="CB761">
        <v>10</v>
      </c>
    </row>
    <row r="762" spans="2:80" x14ac:dyDescent="0.35">
      <c r="B762" t="s">
        <v>428</v>
      </c>
      <c r="C762" t="s">
        <v>127</v>
      </c>
      <c r="D762" t="s">
        <v>150</v>
      </c>
      <c r="E762" t="s">
        <v>359</v>
      </c>
      <c r="G762" t="s">
        <v>126</v>
      </c>
      <c r="H762">
        <v>2022</v>
      </c>
      <c r="I762" t="s">
        <v>176</v>
      </c>
      <c r="J762">
        <v>3</v>
      </c>
      <c r="K762">
        <v>3</v>
      </c>
      <c r="L762">
        <v>3</v>
      </c>
      <c r="M762">
        <v>5</v>
      </c>
      <c r="N762">
        <v>5</v>
      </c>
      <c r="O762">
        <v>3</v>
      </c>
      <c r="P762">
        <v>3</v>
      </c>
      <c r="Q762">
        <v>3</v>
      </c>
      <c r="R762">
        <v>3</v>
      </c>
      <c r="S762">
        <v>2</v>
      </c>
      <c r="T762">
        <v>4</v>
      </c>
      <c r="U762">
        <v>4</v>
      </c>
      <c r="V762">
        <v>4</v>
      </c>
      <c r="W762">
        <v>4</v>
      </c>
      <c r="X762">
        <v>4</v>
      </c>
      <c r="Y762">
        <v>3</v>
      </c>
      <c r="Z762">
        <v>4</v>
      </c>
      <c r="AA762">
        <v>1</v>
      </c>
      <c r="AB762">
        <v>4</v>
      </c>
      <c r="AC762">
        <v>4</v>
      </c>
      <c r="AD762">
        <v>4</v>
      </c>
      <c r="AE762">
        <v>4</v>
      </c>
      <c r="AF762">
        <v>4</v>
      </c>
      <c r="AG762">
        <v>3</v>
      </c>
      <c r="AH762">
        <v>4</v>
      </c>
      <c r="AI762">
        <v>4</v>
      </c>
      <c r="AJ762">
        <v>4</v>
      </c>
      <c r="AL762">
        <v>4</v>
      </c>
      <c r="AM762">
        <v>1</v>
      </c>
      <c r="AN762">
        <v>1</v>
      </c>
      <c r="AO762">
        <v>1</v>
      </c>
      <c r="AP762">
        <v>2</v>
      </c>
      <c r="BS762" t="s">
        <v>462</v>
      </c>
      <c r="BT762" t="s">
        <v>462</v>
      </c>
      <c r="BU762" t="s">
        <v>462</v>
      </c>
      <c r="BV762" t="s">
        <v>462</v>
      </c>
      <c r="BW762" t="s">
        <v>462</v>
      </c>
      <c r="BX762" t="s">
        <v>462</v>
      </c>
      <c r="BY762" t="s">
        <v>462</v>
      </c>
      <c r="BZ762" t="s">
        <v>462</v>
      </c>
      <c r="CA762" t="s">
        <v>462</v>
      </c>
      <c r="CB762" t="s">
        <v>462</v>
      </c>
    </row>
    <row r="763" spans="2:80" x14ac:dyDescent="0.35">
      <c r="B763" t="s">
        <v>426</v>
      </c>
      <c r="C763" t="s">
        <v>127</v>
      </c>
      <c r="D763" t="s">
        <v>380</v>
      </c>
      <c r="E763" t="s">
        <v>361</v>
      </c>
      <c r="G763" t="s">
        <v>126</v>
      </c>
      <c r="H763">
        <v>2022</v>
      </c>
      <c r="I763" t="s">
        <v>177</v>
      </c>
      <c r="J763">
        <v>3</v>
      </c>
      <c r="K763">
        <v>3</v>
      </c>
      <c r="L763">
        <v>2</v>
      </c>
      <c r="M763">
        <v>1</v>
      </c>
      <c r="N763">
        <v>4</v>
      </c>
      <c r="O763">
        <v>4</v>
      </c>
      <c r="P763">
        <v>3</v>
      </c>
      <c r="Q763">
        <v>3</v>
      </c>
      <c r="R763">
        <v>4</v>
      </c>
      <c r="S763">
        <v>1</v>
      </c>
      <c r="T763">
        <v>4</v>
      </c>
      <c r="U763">
        <v>4</v>
      </c>
      <c r="V763">
        <v>4</v>
      </c>
      <c r="W763">
        <v>4</v>
      </c>
      <c r="X763">
        <v>4</v>
      </c>
      <c r="Y763">
        <v>4</v>
      </c>
      <c r="Z763">
        <v>3</v>
      </c>
      <c r="AA763">
        <v>1</v>
      </c>
      <c r="AB763">
        <v>1</v>
      </c>
      <c r="AC763">
        <v>4</v>
      </c>
      <c r="AD763">
        <v>4</v>
      </c>
      <c r="AE763">
        <v>4</v>
      </c>
      <c r="AF763">
        <v>3</v>
      </c>
      <c r="AG763">
        <v>3</v>
      </c>
      <c r="AH763">
        <v>4</v>
      </c>
      <c r="AI763">
        <v>3</v>
      </c>
      <c r="AJ763">
        <v>4</v>
      </c>
      <c r="AL763">
        <v>4</v>
      </c>
      <c r="AM763">
        <v>3</v>
      </c>
      <c r="AN763">
        <v>1</v>
      </c>
      <c r="AO763">
        <v>1</v>
      </c>
      <c r="AP763">
        <v>1</v>
      </c>
      <c r="BS763" t="s">
        <v>462</v>
      </c>
      <c r="BT763" t="s">
        <v>462</v>
      </c>
      <c r="BU763" t="s">
        <v>462</v>
      </c>
      <c r="BV763" t="s">
        <v>462</v>
      </c>
      <c r="BW763" t="s">
        <v>462</v>
      </c>
      <c r="BX763" t="s">
        <v>462</v>
      </c>
      <c r="BY763" t="s">
        <v>462</v>
      </c>
      <c r="BZ763" t="s">
        <v>462</v>
      </c>
      <c r="CA763" t="s">
        <v>462</v>
      </c>
      <c r="CB763" t="s">
        <v>462</v>
      </c>
    </row>
    <row r="764" spans="2:80" x14ac:dyDescent="0.35">
      <c r="B764" t="s">
        <v>382</v>
      </c>
      <c r="C764" t="s">
        <v>127</v>
      </c>
      <c r="D764" t="s">
        <v>130</v>
      </c>
      <c r="E764" t="s">
        <v>363</v>
      </c>
      <c r="G764" t="s">
        <v>126</v>
      </c>
      <c r="H764">
        <v>2021</v>
      </c>
      <c r="I764" t="s">
        <v>176</v>
      </c>
      <c r="J764">
        <v>3</v>
      </c>
      <c r="K764">
        <v>3</v>
      </c>
      <c r="L764">
        <v>5</v>
      </c>
      <c r="M764">
        <v>3</v>
      </c>
      <c r="N764">
        <v>5</v>
      </c>
      <c r="O764">
        <v>1</v>
      </c>
      <c r="P764">
        <v>3</v>
      </c>
      <c r="Q764">
        <v>3</v>
      </c>
      <c r="R764">
        <v>4</v>
      </c>
      <c r="S764">
        <v>4</v>
      </c>
      <c r="T764">
        <v>3</v>
      </c>
      <c r="U764">
        <v>3</v>
      </c>
      <c r="V764">
        <v>5</v>
      </c>
      <c r="W764">
        <v>4</v>
      </c>
      <c r="X764">
        <v>4</v>
      </c>
      <c r="Y764">
        <v>5</v>
      </c>
      <c r="Z764">
        <v>5</v>
      </c>
      <c r="AA764">
        <v>5</v>
      </c>
      <c r="AB764">
        <v>1</v>
      </c>
      <c r="AC764">
        <v>5</v>
      </c>
      <c r="AD764">
        <v>4</v>
      </c>
      <c r="AE764">
        <v>4</v>
      </c>
      <c r="AF764">
        <v>5</v>
      </c>
      <c r="AG764">
        <v>4</v>
      </c>
      <c r="AH764">
        <v>4</v>
      </c>
      <c r="AI764">
        <v>2</v>
      </c>
      <c r="AJ764">
        <v>5</v>
      </c>
      <c r="AK764">
        <v>5</v>
      </c>
      <c r="AQ764">
        <v>6.67</v>
      </c>
      <c r="AR764">
        <v>6.67</v>
      </c>
      <c r="AS764" t="s">
        <v>59</v>
      </c>
      <c r="AT764">
        <v>3.33</v>
      </c>
      <c r="AU764" t="s">
        <v>59</v>
      </c>
      <c r="AV764">
        <v>0</v>
      </c>
      <c r="AW764">
        <v>6.67</v>
      </c>
      <c r="AX764">
        <v>6.67</v>
      </c>
      <c r="AY764">
        <v>10</v>
      </c>
      <c r="AZ764">
        <v>0</v>
      </c>
      <c r="BA764">
        <v>6.67</v>
      </c>
      <c r="BB764">
        <v>6.67</v>
      </c>
      <c r="BC764" t="s">
        <v>59</v>
      </c>
      <c r="BD764">
        <v>10</v>
      </c>
      <c r="BE764">
        <v>10</v>
      </c>
      <c r="BF764" t="s">
        <v>59</v>
      </c>
      <c r="BG764" t="s">
        <v>59</v>
      </c>
      <c r="BH764" t="s">
        <v>59</v>
      </c>
      <c r="BI764">
        <v>10</v>
      </c>
      <c r="BJ764" t="s">
        <v>59</v>
      </c>
      <c r="BK764">
        <v>10</v>
      </c>
      <c r="BL764">
        <v>10</v>
      </c>
      <c r="BM764" t="s">
        <v>59</v>
      </c>
      <c r="BN764">
        <v>10</v>
      </c>
      <c r="BO764">
        <v>10</v>
      </c>
      <c r="BP764">
        <v>3.33</v>
      </c>
      <c r="BQ764" t="s">
        <v>59</v>
      </c>
      <c r="BR764" t="s">
        <v>59</v>
      </c>
      <c r="BS764">
        <v>6.67</v>
      </c>
      <c r="BT764">
        <v>6.67</v>
      </c>
      <c r="BU764">
        <v>5</v>
      </c>
      <c r="BV764">
        <v>5</v>
      </c>
      <c r="BW764">
        <v>8.3350000000000009</v>
      </c>
      <c r="BX764">
        <v>10</v>
      </c>
      <c r="BY764" t="s">
        <v>462</v>
      </c>
      <c r="BZ764">
        <v>3.335</v>
      </c>
      <c r="CA764">
        <v>10</v>
      </c>
      <c r="CB764">
        <v>10</v>
      </c>
    </row>
    <row r="765" spans="2:80" x14ac:dyDescent="0.35">
      <c r="B765" t="s">
        <v>382</v>
      </c>
      <c r="C765" t="s">
        <v>127</v>
      </c>
      <c r="D765" t="s">
        <v>130</v>
      </c>
      <c r="E765" t="s">
        <v>363</v>
      </c>
      <c r="G765" t="s">
        <v>126</v>
      </c>
      <c r="H765">
        <v>2021</v>
      </c>
      <c r="I765" t="s">
        <v>176</v>
      </c>
      <c r="J765">
        <v>3</v>
      </c>
      <c r="K765">
        <v>2</v>
      </c>
      <c r="L765">
        <v>2</v>
      </c>
      <c r="M765">
        <v>1</v>
      </c>
      <c r="N765">
        <v>4</v>
      </c>
      <c r="O765">
        <v>2</v>
      </c>
      <c r="P765">
        <v>3</v>
      </c>
      <c r="Q765">
        <v>2</v>
      </c>
      <c r="R765">
        <v>4</v>
      </c>
      <c r="S765">
        <v>2</v>
      </c>
      <c r="T765">
        <v>3</v>
      </c>
      <c r="U765">
        <v>3</v>
      </c>
      <c r="V765">
        <v>2</v>
      </c>
      <c r="W765">
        <v>3</v>
      </c>
      <c r="X765">
        <v>4</v>
      </c>
      <c r="Y765">
        <v>4</v>
      </c>
      <c r="Z765">
        <v>3</v>
      </c>
      <c r="AA765">
        <v>3</v>
      </c>
      <c r="AB765">
        <v>1</v>
      </c>
      <c r="AC765">
        <v>1</v>
      </c>
      <c r="AD765">
        <v>4</v>
      </c>
      <c r="AE765">
        <v>4</v>
      </c>
      <c r="AF765">
        <v>5</v>
      </c>
      <c r="AG765">
        <v>3</v>
      </c>
      <c r="AH765">
        <v>2</v>
      </c>
      <c r="AI765">
        <v>2</v>
      </c>
      <c r="AJ765">
        <v>3</v>
      </c>
      <c r="AK765">
        <v>3</v>
      </c>
      <c r="AQ765">
        <v>6.67</v>
      </c>
      <c r="AR765">
        <v>3.33</v>
      </c>
      <c r="AS765">
        <v>3.33</v>
      </c>
      <c r="AT765">
        <v>10</v>
      </c>
      <c r="AU765">
        <v>10</v>
      </c>
      <c r="AV765">
        <v>3.33</v>
      </c>
      <c r="AW765">
        <v>6.67</v>
      </c>
      <c r="AX765">
        <v>3.33</v>
      </c>
      <c r="AY765">
        <v>10</v>
      </c>
      <c r="AZ765">
        <v>6.67</v>
      </c>
      <c r="BA765">
        <v>6.67</v>
      </c>
      <c r="BB765">
        <v>6.67</v>
      </c>
      <c r="BC765">
        <v>3.33</v>
      </c>
      <c r="BD765">
        <v>6.67</v>
      </c>
      <c r="BE765">
        <v>10</v>
      </c>
      <c r="BF765">
        <v>10</v>
      </c>
      <c r="BG765">
        <v>6.67</v>
      </c>
      <c r="BH765">
        <v>3.33</v>
      </c>
      <c r="BI765">
        <v>10</v>
      </c>
      <c r="BJ765">
        <v>0</v>
      </c>
      <c r="BK765">
        <v>10</v>
      </c>
      <c r="BL765">
        <v>10</v>
      </c>
      <c r="BM765" t="s">
        <v>59</v>
      </c>
      <c r="BN765">
        <v>6.67</v>
      </c>
      <c r="BO765">
        <v>3.33</v>
      </c>
      <c r="BP765">
        <v>3.33</v>
      </c>
      <c r="BQ765">
        <v>6.67</v>
      </c>
      <c r="BR765">
        <v>6.67</v>
      </c>
      <c r="BS765">
        <v>8.3350000000000009</v>
      </c>
      <c r="BT765">
        <v>4.4433333333333334</v>
      </c>
      <c r="BU765">
        <v>8.3350000000000009</v>
      </c>
      <c r="BV765">
        <v>6.665</v>
      </c>
      <c r="BW765">
        <v>6.665</v>
      </c>
      <c r="BX765">
        <v>8.3350000000000009</v>
      </c>
      <c r="BY765">
        <v>5</v>
      </c>
      <c r="BZ765">
        <v>6.67</v>
      </c>
      <c r="CA765">
        <v>7.7766666666666664</v>
      </c>
      <c r="CB765">
        <v>5</v>
      </c>
    </row>
    <row r="766" spans="2:80" x14ac:dyDescent="0.35">
      <c r="B766" t="s">
        <v>428</v>
      </c>
      <c r="C766" t="s">
        <v>127</v>
      </c>
      <c r="D766" t="s">
        <v>135</v>
      </c>
      <c r="E766" t="s">
        <v>363</v>
      </c>
      <c r="G766" t="s">
        <v>126</v>
      </c>
      <c r="H766">
        <v>2022</v>
      </c>
      <c r="I766" t="s">
        <v>177</v>
      </c>
      <c r="J766">
        <v>3</v>
      </c>
      <c r="K766">
        <v>3</v>
      </c>
      <c r="L766">
        <v>3</v>
      </c>
      <c r="M766">
        <v>1</v>
      </c>
      <c r="N766">
        <v>3</v>
      </c>
      <c r="O766">
        <v>3</v>
      </c>
      <c r="P766">
        <v>5</v>
      </c>
      <c r="Q766">
        <v>3</v>
      </c>
      <c r="R766">
        <v>3</v>
      </c>
      <c r="S766">
        <v>3</v>
      </c>
      <c r="T766">
        <v>3</v>
      </c>
      <c r="U766">
        <v>3</v>
      </c>
      <c r="V766">
        <v>3</v>
      </c>
      <c r="W766">
        <v>3</v>
      </c>
      <c r="X766">
        <v>4</v>
      </c>
      <c r="Y766">
        <v>3</v>
      </c>
      <c r="Z766">
        <v>5</v>
      </c>
      <c r="AA766">
        <v>3</v>
      </c>
      <c r="AB766">
        <v>1</v>
      </c>
      <c r="AC766">
        <v>3</v>
      </c>
      <c r="AD766">
        <v>3</v>
      </c>
      <c r="AE766">
        <v>3</v>
      </c>
      <c r="AF766">
        <v>3</v>
      </c>
      <c r="AG766">
        <v>2</v>
      </c>
      <c r="AH766">
        <v>2</v>
      </c>
      <c r="AI766">
        <v>3</v>
      </c>
      <c r="AJ766">
        <v>3</v>
      </c>
      <c r="AL766">
        <v>3</v>
      </c>
      <c r="AM766">
        <v>2</v>
      </c>
      <c r="AN766">
        <v>1</v>
      </c>
      <c r="AO766">
        <v>1</v>
      </c>
      <c r="AP766">
        <v>1</v>
      </c>
      <c r="BS766" t="s">
        <v>462</v>
      </c>
      <c r="BT766" t="s">
        <v>462</v>
      </c>
      <c r="BU766" t="s">
        <v>462</v>
      </c>
      <c r="BV766" t="s">
        <v>462</v>
      </c>
      <c r="BW766" t="s">
        <v>462</v>
      </c>
      <c r="BX766" t="s">
        <v>462</v>
      </c>
      <c r="BY766" t="s">
        <v>462</v>
      </c>
      <c r="BZ766" t="s">
        <v>462</v>
      </c>
      <c r="CA766" t="s">
        <v>462</v>
      </c>
      <c r="CB766" t="s">
        <v>462</v>
      </c>
    </row>
    <row r="767" spans="2:80" x14ac:dyDescent="0.35">
      <c r="B767" t="s">
        <v>427</v>
      </c>
      <c r="C767" t="s">
        <v>127</v>
      </c>
      <c r="D767" t="s">
        <v>133</v>
      </c>
      <c r="E767" t="s">
        <v>429</v>
      </c>
      <c r="G767" t="s">
        <v>126</v>
      </c>
      <c r="H767">
        <v>2022</v>
      </c>
      <c r="I767" t="s">
        <v>176</v>
      </c>
      <c r="J767">
        <v>3</v>
      </c>
      <c r="K767">
        <v>3</v>
      </c>
      <c r="L767">
        <v>2</v>
      </c>
      <c r="M767">
        <v>1</v>
      </c>
      <c r="N767">
        <v>3</v>
      </c>
      <c r="O767">
        <v>3</v>
      </c>
      <c r="P767">
        <v>2</v>
      </c>
      <c r="Q767">
        <v>3</v>
      </c>
      <c r="R767">
        <v>3</v>
      </c>
      <c r="S767">
        <v>4</v>
      </c>
      <c r="T767">
        <v>4</v>
      </c>
      <c r="U767">
        <v>4</v>
      </c>
      <c r="V767">
        <v>4</v>
      </c>
      <c r="W767">
        <v>4</v>
      </c>
      <c r="X767">
        <v>3</v>
      </c>
      <c r="Y767">
        <v>3</v>
      </c>
      <c r="Z767">
        <v>2</v>
      </c>
      <c r="AA767">
        <v>2</v>
      </c>
      <c r="AB767">
        <v>1</v>
      </c>
      <c r="AC767">
        <v>3</v>
      </c>
      <c r="AD767">
        <v>3</v>
      </c>
      <c r="AE767">
        <v>3</v>
      </c>
      <c r="AF767">
        <v>3</v>
      </c>
      <c r="AG767">
        <v>3</v>
      </c>
      <c r="AH767">
        <v>3</v>
      </c>
      <c r="AI767">
        <v>3</v>
      </c>
      <c r="AJ767">
        <v>3</v>
      </c>
      <c r="AL767">
        <v>3</v>
      </c>
      <c r="AM767">
        <v>2</v>
      </c>
      <c r="AN767">
        <v>1</v>
      </c>
      <c r="AO767">
        <v>1</v>
      </c>
      <c r="AP767">
        <v>2</v>
      </c>
      <c r="BS767" t="s">
        <v>462</v>
      </c>
      <c r="BT767" t="s">
        <v>462</v>
      </c>
      <c r="BU767" t="s">
        <v>462</v>
      </c>
      <c r="BV767" t="s">
        <v>462</v>
      </c>
      <c r="BW767" t="s">
        <v>462</v>
      </c>
      <c r="BX767" t="s">
        <v>462</v>
      </c>
      <c r="BY767" t="s">
        <v>462</v>
      </c>
      <c r="BZ767" t="s">
        <v>462</v>
      </c>
      <c r="CA767" t="s">
        <v>462</v>
      </c>
      <c r="CB767" t="s">
        <v>462</v>
      </c>
    </row>
    <row r="768" spans="2:80" x14ac:dyDescent="0.35">
      <c r="B768" t="s">
        <v>382</v>
      </c>
      <c r="C768" t="s">
        <v>127</v>
      </c>
      <c r="D768" t="s">
        <v>130</v>
      </c>
      <c r="E768" t="s">
        <v>363</v>
      </c>
      <c r="G768" t="s">
        <v>126</v>
      </c>
      <c r="H768">
        <v>2021</v>
      </c>
      <c r="I768" t="s">
        <v>176</v>
      </c>
      <c r="J768">
        <v>3</v>
      </c>
      <c r="K768">
        <v>2</v>
      </c>
      <c r="L768">
        <v>3</v>
      </c>
      <c r="M768">
        <v>2</v>
      </c>
      <c r="N768">
        <v>4</v>
      </c>
      <c r="O768">
        <v>3</v>
      </c>
      <c r="P768">
        <v>2</v>
      </c>
      <c r="Q768">
        <v>4</v>
      </c>
      <c r="R768">
        <v>4</v>
      </c>
      <c r="S768">
        <v>3</v>
      </c>
      <c r="T768">
        <v>4</v>
      </c>
      <c r="U768">
        <v>4</v>
      </c>
      <c r="V768">
        <v>4</v>
      </c>
      <c r="W768">
        <v>4</v>
      </c>
      <c r="X768">
        <v>3</v>
      </c>
      <c r="Y768">
        <v>3</v>
      </c>
      <c r="Z768">
        <v>2</v>
      </c>
      <c r="AA768">
        <v>3</v>
      </c>
      <c r="AB768">
        <v>1</v>
      </c>
      <c r="AC768">
        <v>2</v>
      </c>
      <c r="AD768">
        <v>3</v>
      </c>
      <c r="AE768">
        <v>3</v>
      </c>
      <c r="AF768">
        <v>5</v>
      </c>
      <c r="AG768">
        <v>3</v>
      </c>
      <c r="AH768">
        <v>1</v>
      </c>
      <c r="AI768">
        <v>1</v>
      </c>
      <c r="AJ768">
        <v>1</v>
      </c>
      <c r="AK768">
        <v>2</v>
      </c>
      <c r="AQ768">
        <v>6.67</v>
      </c>
      <c r="AR768">
        <v>3.33</v>
      </c>
      <c r="AS768">
        <v>6.67</v>
      </c>
      <c r="AT768">
        <v>6.67</v>
      </c>
      <c r="AU768">
        <v>10</v>
      </c>
      <c r="AV768">
        <v>6.67</v>
      </c>
      <c r="AW768">
        <v>3.33</v>
      </c>
      <c r="AX768">
        <v>10</v>
      </c>
      <c r="AY768">
        <v>10</v>
      </c>
      <c r="AZ768">
        <v>3.33</v>
      </c>
      <c r="BA768">
        <v>10</v>
      </c>
      <c r="BB768">
        <v>10</v>
      </c>
      <c r="BC768">
        <v>10</v>
      </c>
      <c r="BD768">
        <v>10</v>
      </c>
      <c r="BE768">
        <v>6.67</v>
      </c>
      <c r="BF768">
        <v>6.67</v>
      </c>
      <c r="BG768">
        <v>3.33</v>
      </c>
      <c r="BH768">
        <v>3.33</v>
      </c>
      <c r="BI768">
        <v>10</v>
      </c>
      <c r="BJ768">
        <v>3.33</v>
      </c>
      <c r="BK768">
        <v>6.67</v>
      </c>
      <c r="BL768">
        <v>6.67</v>
      </c>
      <c r="BM768" t="s">
        <v>59</v>
      </c>
      <c r="BN768">
        <v>6.67</v>
      </c>
      <c r="BO768">
        <v>0</v>
      </c>
      <c r="BP768">
        <v>0</v>
      </c>
      <c r="BQ768">
        <v>0</v>
      </c>
      <c r="BR768">
        <v>3.33</v>
      </c>
      <c r="BS768">
        <v>10</v>
      </c>
      <c r="BT768">
        <v>5.5566666666666675</v>
      </c>
      <c r="BU768">
        <v>8.3350000000000009</v>
      </c>
      <c r="BV768">
        <v>6.67</v>
      </c>
      <c r="BW768">
        <v>10</v>
      </c>
      <c r="BX768">
        <v>8.3350000000000009</v>
      </c>
      <c r="BY768">
        <v>6.665</v>
      </c>
      <c r="BZ768">
        <v>3.33</v>
      </c>
      <c r="CA768">
        <v>6.666666666666667</v>
      </c>
      <c r="CB768">
        <v>5</v>
      </c>
    </row>
    <row r="769" spans="2:80" x14ac:dyDescent="0.35">
      <c r="B769" t="s">
        <v>427</v>
      </c>
      <c r="C769" t="s">
        <v>127</v>
      </c>
      <c r="D769" t="s">
        <v>133</v>
      </c>
      <c r="E769" t="s">
        <v>429</v>
      </c>
      <c r="G769" t="s">
        <v>126</v>
      </c>
      <c r="H769">
        <v>2022</v>
      </c>
      <c r="I769" t="s">
        <v>177</v>
      </c>
      <c r="J769">
        <v>3</v>
      </c>
      <c r="K769">
        <v>2</v>
      </c>
      <c r="L769">
        <v>3</v>
      </c>
      <c r="M769">
        <v>3</v>
      </c>
      <c r="N769">
        <v>3</v>
      </c>
      <c r="O769">
        <v>4</v>
      </c>
      <c r="P769">
        <v>2</v>
      </c>
      <c r="Q769">
        <v>2</v>
      </c>
      <c r="R769">
        <v>4</v>
      </c>
      <c r="S769">
        <v>4</v>
      </c>
      <c r="T769">
        <v>4</v>
      </c>
      <c r="U769">
        <v>3</v>
      </c>
      <c r="V769">
        <v>2</v>
      </c>
      <c r="W769">
        <v>4</v>
      </c>
      <c r="X769">
        <v>4</v>
      </c>
      <c r="Y769">
        <v>3</v>
      </c>
      <c r="Z769">
        <v>2</v>
      </c>
      <c r="AA769">
        <v>1</v>
      </c>
      <c r="AB769">
        <v>2</v>
      </c>
      <c r="AC769">
        <v>4</v>
      </c>
      <c r="AD769">
        <v>3</v>
      </c>
      <c r="AE769">
        <v>4</v>
      </c>
      <c r="AF769">
        <v>4</v>
      </c>
      <c r="AG769">
        <v>3</v>
      </c>
      <c r="AH769">
        <v>3</v>
      </c>
      <c r="AI769">
        <v>3</v>
      </c>
      <c r="AJ769">
        <v>4</v>
      </c>
      <c r="AL769">
        <v>4</v>
      </c>
      <c r="AM769">
        <v>2</v>
      </c>
      <c r="AN769">
        <v>2</v>
      </c>
      <c r="AO769">
        <v>1</v>
      </c>
      <c r="AP769">
        <v>2</v>
      </c>
      <c r="BS769" t="s">
        <v>462</v>
      </c>
      <c r="BT769" t="s">
        <v>462</v>
      </c>
      <c r="BU769" t="s">
        <v>462</v>
      </c>
      <c r="BV769" t="s">
        <v>462</v>
      </c>
      <c r="BW769" t="s">
        <v>462</v>
      </c>
      <c r="BX769" t="s">
        <v>462</v>
      </c>
      <c r="BY769" t="s">
        <v>462</v>
      </c>
      <c r="BZ769" t="s">
        <v>462</v>
      </c>
      <c r="CA769" t="s">
        <v>462</v>
      </c>
      <c r="CB769" t="s">
        <v>462</v>
      </c>
    </row>
    <row r="770" spans="2:80" x14ac:dyDescent="0.35">
      <c r="B770" t="s">
        <v>428</v>
      </c>
      <c r="C770" t="s">
        <v>127</v>
      </c>
      <c r="D770" t="s">
        <v>135</v>
      </c>
      <c r="E770" t="s">
        <v>363</v>
      </c>
      <c r="G770" t="s">
        <v>126</v>
      </c>
      <c r="H770">
        <v>2022</v>
      </c>
      <c r="I770" t="s">
        <v>177</v>
      </c>
      <c r="J770">
        <v>3</v>
      </c>
      <c r="K770">
        <v>3</v>
      </c>
      <c r="L770">
        <v>3</v>
      </c>
      <c r="M770">
        <v>2</v>
      </c>
      <c r="N770">
        <v>3</v>
      </c>
      <c r="O770">
        <v>3</v>
      </c>
      <c r="P770">
        <v>3</v>
      </c>
      <c r="Q770">
        <v>3</v>
      </c>
      <c r="R770">
        <v>3</v>
      </c>
      <c r="S770">
        <v>3</v>
      </c>
      <c r="T770">
        <v>4</v>
      </c>
      <c r="U770">
        <v>3</v>
      </c>
      <c r="V770">
        <v>4</v>
      </c>
      <c r="W770">
        <v>3</v>
      </c>
      <c r="X770">
        <v>3</v>
      </c>
      <c r="Y770">
        <v>4</v>
      </c>
      <c r="Z770">
        <v>3</v>
      </c>
      <c r="AA770">
        <v>1</v>
      </c>
      <c r="AB770">
        <v>1</v>
      </c>
      <c r="AC770">
        <v>3</v>
      </c>
      <c r="AD770">
        <v>3</v>
      </c>
      <c r="AE770">
        <v>3</v>
      </c>
      <c r="AF770">
        <v>3</v>
      </c>
      <c r="AG770">
        <v>4</v>
      </c>
      <c r="AH770">
        <v>4</v>
      </c>
      <c r="AI770">
        <v>4</v>
      </c>
      <c r="AJ770">
        <v>4</v>
      </c>
      <c r="AL770">
        <v>4</v>
      </c>
      <c r="AM770">
        <v>1</v>
      </c>
      <c r="AN770">
        <v>1</v>
      </c>
      <c r="AO770">
        <v>1</v>
      </c>
      <c r="AP770">
        <v>2</v>
      </c>
      <c r="BS770" t="s">
        <v>462</v>
      </c>
      <c r="BT770" t="s">
        <v>462</v>
      </c>
      <c r="BU770" t="s">
        <v>462</v>
      </c>
      <c r="BV770" t="s">
        <v>462</v>
      </c>
      <c r="BW770" t="s">
        <v>462</v>
      </c>
      <c r="BX770" t="s">
        <v>462</v>
      </c>
      <c r="BY770" t="s">
        <v>462</v>
      </c>
      <c r="BZ770" t="s">
        <v>462</v>
      </c>
      <c r="CA770" t="s">
        <v>462</v>
      </c>
      <c r="CB770" t="s">
        <v>462</v>
      </c>
    </row>
    <row r="771" spans="2:80" x14ac:dyDescent="0.35">
      <c r="B771" t="s">
        <v>427</v>
      </c>
      <c r="C771" t="s">
        <v>127</v>
      </c>
      <c r="D771" t="s">
        <v>133</v>
      </c>
      <c r="E771" t="s">
        <v>429</v>
      </c>
      <c r="G771" t="s">
        <v>126</v>
      </c>
      <c r="H771">
        <v>2022</v>
      </c>
      <c r="I771" t="s">
        <v>176</v>
      </c>
      <c r="J771">
        <v>3</v>
      </c>
      <c r="K771">
        <v>3</v>
      </c>
      <c r="L771">
        <v>3</v>
      </c>
      <c r="M771">
        <v>2</v>
      </c>
      <c r="N771">
        <v>3</v>
      </c>
      <c r="O771">
        <v>3</v>
      </c>
      <c r="P771">
        <v>4</v>
      </c>
      <c r="Q771">
        <v>4</v>
      </c>
      <c r="R771">
        <v>4</v>
      </c>
      <c r="S771">
        <v>2</v>
      </c>
      <c r="T771">
        <v>4</v>
      </c>
      <c r="U771">
        <v>4</v>
      </c>
      <c r="V771">
        <v>4</v>
      </c>
      <c r="W771">
        <v>4</v>
      </c>
      <c r="X771">
        <v>4</v>
      </c>
      <c r="Y771">
        <v>4</v>
      </c>
      <c r="Z771">
        <v>3</v>
      </c>
      <c r="AA771">
        <v>1</v>
      </c>
      <c r="AB771">
        <v>1</v>
      </c>
      <c r="AC771">
        <v>4</v>
      </c>
      <c r="AD771">
        <v>4</v>
      </c>
      <c r="AE771">
        <v>4</v>
      </c>
      <c r="AF771">
        <v>4</v>
      </c>
      <c r="AG771">
        <v>3</v>
      </c>
      <c r="AH771">
        <v>3</v>
      </c>
      <c r="AI771">
        <v>4</v>
      </c>
      <c r="AJ771">
        <v>4</v>
      </c>
      <c r="AL771">
        <v>3</v>
      </c>
      <c r="AM771">
        <v>3</v>
      </c>
      <c r="AN771">
        <v>1</v>
      </c>
      <c r="AO771">
        <v>1</v>
      </c>
      <c r="AP771">
        <v>2</v>
      </c>
      <c r="BS771" t="s">
        <v>462</v>
      </c>
      <c r="BT771" t="s">
        <v>462</v>
      </c>
      <c r="BU771" t="s">
        <v>462</v>
      </c>
      <c r="BV771" t="s">
        <v>462</v>
      </c>
      <c r="BW771" t="s">
        <v>462</v>
      </c>
      <c r="BX771" t="s">
        <v>462</v>
      </c>
      <c r="BY771" t="s">
        <v>462</v>
      </c>
      <c r="BZ771" t="s">
        <v>462</v>
      </c>
      <c r="CA771" t="s">
        <v>462</v>
      </c>
      <c r="CB771" t="s">
        <v>462</v>
      </c>
    </row>
    <row r="772" spans="2:80" x14ac:dyDescent="0.35">
      <c r="B772" t="s">
        <v>382</v>
      </c>
      <c r="C772" t="s">
        <v>127</v>
      </c>
      <c r="D772" t="s">
        <v>148</v>
      </c>
      <c r="E772" t="s">
        <v>359</v>
      </c>
      <c r="G772" t="s">
        <v>126</v>
      </c>
      <c r="H772">
        <v>2021</v>
      </c>
      <c r="I772" t="s">
        <v>176</v>
      </c>
      <c r="J772">
        <v>3</v>
      </c>
      <c r="K772">
        <v>3</v>
      </c>
      <c r="L772">
        <v>3</v>
      </c>
      <c r="M772">
        <v>1</v>
      </c>
      <c r="N772">
        <v>3</v>
      </c>
      <c r="O772">
        <v>3</v>
      </c>
      <c r="P772">
        <v>4</v>
      </c>
      <c r="Q772">
        <v>4</v>
      </c>
      <c r="R772">
        <v>4</v>
      </c>
      <c r="S772">
        <v>3</v>
      </c>
      <c r="T772">
        <v>4</v>
      </c>
      <c r="U772">
        <v>4</v>
      </c>
      <c r="V772">
        <v>4</v>
      </c>
      <c r="W772">
        <v>4</v>
      </c>
      <c r="X772">
        <v>3</v>
      </c>
      <c r="Y772">
        <v>4</v>
      </c>
      <c r="Z772">
        <v>4</v>
      </c>
      <c r="AA772">
        <v>1</v>
      </c>
      <c r="AB772">
        <v>1</v>
      </c>
      <c r="AC772">
        <v>4</v>
      </c>
      <c r="AD772">
        <v>4</v>
      </c>
      <c r="AE772">
        <v>4</v>
      </c>
      <c r="AF772">
        <v>3</v>
      </c>
      <c r="AG772">
        <v>3</v>
      </c>
      <c r="AH772">
        <v>3</v>
      </c>
      <c r="AI772">
        <v>4</v>
      </c>
      <c r="AJ772">
        <v>4</v>
      </c>
      <c r="AK772">
        <v>4</v>
      </c>
      <c r="AQ772">
        <v>6.67</v>
      </c>
      <c r="AR772">
        <v>6.67</v>
      </c>
      <c r="AS772">
        <v>6.67</v>
      </c>
      <c r="AT772">
        <v>10</v>
      </c>
      <c r="AU772">
        <v>6.67</v>
      </c>
      <c r="AV772">
        <v>6.67</v>
      </c>
      <c r="AW772">
        <v>10</v>
      </c>
      <c r="AX772">
        <v>10</v>
      </c>
      <c r="AY772">
        <v>10</v>
      </c>
      <c r="AZ772">
        <v>3.33</v>
      </c>
      <c r="BA772">
        <v>10</v>
      </c>
      <c r="BB772">
        <v>10</v>
      </c>
      <c r="BC772">
        <v>10</v>
      </c>
      <c r="BD772">
        <v>10</v>
      </c>
      <c r="BE772">
        <v>6.67</v>
      </c>
      <c r="BF772">
        <v>10</v>
      </c>
      <c r="BG772">
        <v>10</v>
      </c>
      <c r="BH772">
        <v>10</v>
      </c>
      <c r="BI772">
        <v>10</v>
      </c>
      <c r="BJ772">
        <v>10</v>
      </c>
      <c r="BK772">
        <v>10</v>
      </c>
      <c r="BL772">
        <v>10</v>
      </c>
      <c r="BM772">
        <v>6.67</v>
      </c>
      <c r="BN772">
        <v>6.67</v>
      </c>
      <c r="BO772">
        <v>6.67</v>
      </c>
      <c r="BP772">
        <v>10</v>
      </c>
      <c r="BQ772">
        <v>10</v>
      </c>
      <c r="BR772">
        <v>10</v>
      </c>
      <c r="BS772">
        <v>8.3350000000000009</v>
      </c>
      <c r="BT772">
        <v>6.669999999999999</v>
      </c>
      <c r="BU772">
        <v>10</v>
      </c>
      <c r="BV772">
        <v>6.67</v>
      </c>
      <c r="BW772">
        <v>10</v>
      </c>
      <c r="BX772">
        <v>8.89</v>
      </c>
      <c r="BY772">
        <v>10</v>
      </c>
      <c r="BZ772">
        <v>6.665</v>
      </c>
      <c r="CA772">
        <v>10</v>
      </c>
      <c r="CB772">
        <v>10</v>
      </c>
    </row>
    <row r="773" spans="2:80" x14ac:dyDescent="0.35">
      <c r="B773" t="s">
        <v>428</v>
      </c>
      <c r="C773" t="s">
        <v>127</v>
      </c>
      <c r="D773" t="s">
        <v>140</v>
      </c>
      <c r="E773" t="s">
        <v>363</v>
      </c>
      <c r="G773" t="s">
        <v>126</v>
      </c>
      <c r="H773">
        <v>2022</v>
      </c>
      <c r="I773" t="s">
        <v>177</v>
      </c>
      <c r="J773">
        <v>3</v>
      </c>
      <c r="K773">
        <v>4</v>
      </c>
      <c r="L773">
        <v>5</v>
      </c>
      <c r="M773">
        <v>1</v>
      </c>
      <c r="N773">
        <v>4</v>
      </c>
      <c r="O773">
        <v>3</v>
      </c>
      <c r="P773">
        <v>2</v>
      </c>
      <c r="Q773">
        <v>3</v>
      </c>
      <c r="R773">
        <v>4</v>
      </c>
      <c r="S773">
        <v>3</v>
      </c>
      <c r="T773">
        <v>3</v>
      </c>
      <c r="U773">
        <v>3</v>
      </c>
      <c r="V773">
        <v>5</v>
      </c>
      <c r="W773">
        <v>4</v>
      </c>
      <c r="X773">
        <v>3</v>
      </c>
      <c r="Y773">
        <v>4</v>
      </c>
      <c r="Z773">
        <v>2</v>
      </c>
      <c r="AA773">
        <v>1</v>
      </c>
      <c r="AB773">
        <v>1</v>
      </c>
      <c r="AC773">
        <v>4</v>
      </c>
      <c r="AD773">
        <v>3</v>
      </c>
      <c r="AE773">
        <v>4</v>
      </c>
      <c r="AF773">
        <v>3</v>
      </c>
      <c r="AG773">
        <v>3</v>
      </c>
      <c r="AH773">
        <v>4</v>
      </c>
      <c r="AI773">
        <v>3</v>
      </c>
      <c r="AJ773">
        <v>2</v>
      </c>
      <c r="AL773">
        <v>4</v>
      </c>
      <c r="AM773">
        <v>2</v>
      </c>
      <c r="AN773">
        <v>1</v>
      </c>
      <c r="AO773">
        <v>1</v>
      </c>
      <c r="AP773">
        <v>1</v>
      </c>
      <c r="BS773" t="s">
        <v>462</v>
      </c>
      <c r="BT773" t="s">
        <v>462</v>
      </c>
      <c r="BU773" t="s">
        <v>462</v>
      </c>
      <c r="BV773" t="s">
        <v>462</v>
      </c>
      <c r="BW773" t="s">
        <v>462</v>
      </c>
      <c r="BX773" t="s">
        <v>462</v>
      </c>
      <c r="BY773" t="s">
        <v>462</v>
      </c>
      <c r="BZ773" t="s">
        <v>462</v>
      </c>
      <c r="CA773" t="s">
        <v>462</v>
      </c>
      <c r="CB773" t="s">
        <v>462</v>
      </c>
    </row>
    <row r="774" spans="2:80" x14ac:dyDescent="0.35">
      <c r="B774" t="s">
        <v>382</v>
      </c>
      <c r="C774" t="s">
        <v>127</v>
      </c>
      <c r="D774" t="s">
        <v>130</v>
      </c>
      <c r="E774" t="s">
        <v>363</v>
      </c>
      <c r="G774" t="s">
        <v>126</v>
      </c>
      <c r="H774">
        <v>2021</v>
      </c>
      <c r="I774" t="s">
        <v>176</v>
      </c>
      <c r="J774">
        <v>3</v>
      </c>
      <c r="K774">
        <v>3</v>
      </c>
      <c r="L774">
        <v>4</v>
      </c>
      <c r="M774">
        <v>3</v>
      </c>
      <c r="N774">
        <v>4</v>
      </c>
      <c r="O774">
        <v>5</v>
      </c>
      <c r="P774">
        <v>2</v>
      </c>
      <c r="Q774">
        <v>3</v>
      </c>
      <c r="R774">
        <v>1</v>
      </c>
      <c r="S774">
        <v>5</v>
      </c>
      <c r="T774">
        <v>4</v>
      </c>
      <c r="U774">
        <v>3</v>
      </c>
      <c r="V774">
        <v>3</v>
      </c>
      <c r="W774">
        <v>2</v>
      </c>
      <c r="X774">
        <v>5</v>
      </c>
      <c r="Y774">
        <v>2</v>
      </c>
      <c r="Z774">
        <v>2</v>
      </c>
      <c r="AA774">
        <v>4</v>
      </c>
      <c r="AB774">
        <v>2</v>
      </c>
      <c r="AC774">
        <v>4</v>
      </c>
      <c r="AD774">
        <v>2</v>
      </c>
      <c r="AE774">
        <v>2</v>
      </c>
      <c r="AF774">
        <v>5</v>
      </c>
      <c r="AG774">
        <v>3</v>
      </c>
      <c r="AH774">
        <v>1</v>
      </c>
      <c r="AI774">
        <v>2</v>
      </c>
      <c r="AJ774">
        <v>2</v>
      </c>
      <c r="AK774">
        <v>5</v>
      </c>
      <c r="AQ774">
        <v>6.67</v>
      </c>
      <c r="AR774">
        <v>6.67</v>
      </c>
      <c r="AS774">
        <v>10</v>
      </c>
      <c r="AT774">
        <v>3.33</v>
      </c>
      <c r="AU774">
        <v>10</v>
      </c>
      <c r="AV774" t="s">
        <v>59</v>
      </c>
      <c r="AW774">
        <v>3.33</v>
      </c>
      <c r="AX774">
        <v>6.67</v>
      </c>
      <c r="AY774">
        <v>0</v>
      </c>
      <c r="AZ774" t="s">
        <v>59</v>
      </c>
      <c r="BA774">
        <v>10</v>
      </c>
      <c r="BB774">
        <v>6.67</v>
      </c>
      <c r="BC774">
        <v>6.67</v>
      </c>
      <c r="BD774">
        <v>3.33</v>
      </c>
      <c r="BE774" t="s">
        <v>59</v>
      </c>
      <c r="BF774">
        <v>3.33</v>
      </c>
      <c r="BG774">
        <v>3.33</v>
      </c>
      <c r="BH774">
        <v>0</v>
      </c>
      <c r="BI774">
        <v>6.67</v>
      </c>
      <c r="BJ774">
        <v>10</v>
      </c>
      <c r="BK774">
        <v>3.33</v>
      </c>
      <c r="BL774">
        <v>3.33</v>
      </c>
      <c r="BM774" t="s">
        <v>59</v>
      </c>
      <c r="BN774">
        <v>6.67</v>
      </c>
      <c r="BO774">
        <v>0</v>
      </c>
      <c r="BP774">
        <v>3.33</v>
      </c>
      <c r="BQ774">
        <v>3.33</v>
      </c>
      <c r="BR774" t="s">
        <v>59</v>
      </c>
      <c r="BS774">
        <v>8.3350000000000009</v>
      </c>
      <c r="BT774">
        <v>7.78</v>
      </c>
      <c r="BU774">
        <v>6.665</v>
      </c>
      <c r="BV774" t="s">
        <v>462</v>
      </c>
      <c r="BW774">
        <v>3.335</v>
      </c>
      <c r="BX774">
        <v>3.33</v>
      </c>
      <c r="BY774">
        <v>5</v>
      </c>
      <c r="BZ774">
        <v>3.33</v>
      </c>
      <c r="CA774">
        <v>3.3333333333333335</v>
      </c>
      <c r="CB774">
        <v>6.665</v>
      </c>
    </row>
    <row r="775" spans="2:80" x14ac:dyDescent="0.35">
      <c r="B775" t="s">
        <v>383</v>
      </c>
      <c r="C775" t="s">
        <v>127</v>
      </c>
      <c r="D775" t="s">
        <v>138</v>
      </c>
      <c r="E775" t="s">
        <v>368</v>
      </c>
      <c r="G775" t="s">
        <v>126</v>
      </c>
      <c r="H775">
        <v>2021</v>
      </c>
      <c r="I775" t="s">
        <v>176</v>
      </c>
      <c r="J775">
        <v>3</v>
      </c>
      <c r="K775">
        <v>2</v>
      </c>
      <c r="L775">
        <v>2</v>
      </c>
      <c r="M775">
        <v>5</v>
      </c>
      <c r="N775">
        <v>5</v>
      </c>
      <c r="O775">
        <v>3</v>
      </c>
      <c r="P775">
        <v>2</v>
      </c>
      <c r="Q775">
        <v>5</v>
      </c>
      <c r="R775">
        <v>4</v>
      </c>
      <c r="S775">
        <v>3</v>
      </c>
      <c r="T775">
        <v>3</v>
      </c>
      <c r="U775">
        <v>3</v>
      </c>
      <c r="V775">
        <v>2</v>
      </c>
      <c r="W775">
        <v>5</v>
      </c>
      <c r="X775">
        <v>3</v>
      </c>
      <c r="Y775">
        <v>5</v>
      </c>
      <c r="Z775">
        <v>2</v>
      </c>
      <c r="AA775">
        <v>5</v>
      </c>
      <c r="AB775">
        <v>5</v>
      </c>
      <c r="AC775">
        <v>3</v>
      </c>
      <c r="AD775">
        <v>3</v>
      </c>
      <c r="AE775">
        <v>4</v>
      </c>
      <c r="AF775">
        <v>3</v>
      </c>
      <c r="AG775">
        <v>5</v>
      </c>
      <c r="AH775">
        <v>1</v>
      </c>
      <c r="AI775">
        <v>1</v>
      </c>
      <c r="AJ775">
        <v>3</v>
      </c>
      <c r="AK775">
        <v>3</v>
      </c>
      <c r="AQ775">
        <v>6.67</v>
      </c>
      <c r="AR775">
        <v>3.33</v>
      </c>
      <c r="AS775">
        <v>3.33</v>
      </c>
      <c r="AT775" t="s">
        <v>59</v>
      </c>
      <c r="AU775" t="s">
        <v>59</v>
      </c>
      <c r="AV775">
        <v>6.67</v>
      </c>
      <c r="AW775">
        <v>3.33</v>
      </c>
      <c r="AX775" t="s">
        <v>59</v>
      </c>
      <c r="AY775">
        <v>10</v>
      </c>
      <c r="AZ775">
        <v>3.33</v>
      </c>
      <c r="BA775">
        <v>6.67</v>
      </c>
      <c r="BB775">
        <v>6.67</v>
      </c>
      <c r="BC775">
        <v>3.33</v>
      </c>
      <c r="BD775" t="s">
        <v>59</v>
      </c>
      <c r="BE775">
        <v>6.67</v>
      </c>
      <c r="BF775" t="s">
        <v>59</v>
      </c>
      <c r="BG775">
        <v>3.33</v>
      </c>
      <c r="BH775" t="s">
        <v>59</v>
      </c>
      <c r="BI775" t="s">
        <v>59</v>
      </c>
      <c r="BJ775">
        <v>6.67</v>
      </c>
      <c r="BK775">
        <v>6.67</v>
      </c>
      <c r="BL775">
        <v>10</v>
      </c>
      <c r="BM775">
        <v>6.67</v>
      </c>
      <c r="BN775" t="s">
        <v>59</v>
      </c>
      <c r="BO775">
        <v>0</v>
      </c>
      <c r="BP775">
        <v>0</v>
      </c>
      <c r="BQ775">
        <v>6.67</v>
      </c>
      <c r="BR775">
        <v>6.67</v>
      </c>
      <c r="BS775">
        <v>6.67</v>
      </c>
      <c r="BT775">
        <v>4.4433333333333334</v>
      </c>
      <c r="BU775">
        <v>6.67</v>
      </c>
      <c r="BV775">
        <v>6.67</v>
      </c>
      <c r="BW775">
        <v>10</v>
      </c>
      <c r="BX775">
        <v>6.67</v>
      </c>
      <c r="BY775">
        <v>3.33</v>
      </c>
      <c r="BZ775">
        <v>3.33</v>
      </c>
      <c r="CA775">
        <v>6.67</v>
      </c>
      <c r="CB775">
        <v>8.3350000000000009</v>
      </c>
    </row>
    <row r="776" spans="2:80" x14ac:dyDescent="0.35">
      <c r="B776" t="s">
        <v>383</v>
      </c>
      <c r="C776" t="s">
        <v>127</v>
      </c>
      <c r="D776" t="s">
        <v>130</v>
      </c>
      <c r="E776" t="s">
        <v>362</v>
      </c>
      <c r="G776" t="s">
        <v>126</v>
      </c>
      <c r="H776">
        <v>2021</v>
      </c>
      <c r="I776" t="s">
        <v>176</v>
      </c>
      <c r="J776">
        <v>3</v>
      </c>
      <c r="K776">
        <v>3</v>
      </c>
      <c r="L776">
        <v>4</v>
      </c>
      <c r="M776">
        <v>3</v>
      </c>
      <c r="N776">
        <v>4</v>
      </c>
      <c r="O776">
        <v>3</v>
      </c>
      <c r="P776">
        <v>3</v>
      </c>
      <c r="Q776">
        <v>4</v>
      </c>
      <c r="R776">
        <v>3</v>
      </c>
      <c r="S776">
        <v>2</v>
      </c>
      <c r="T776">
        <v>4</v>
      </c>
      <c r="U776">
        <v>4</v>
      </c>
      <c r="V776">
        <v>3</v>
      </c>
      <c r="W776">
        <v>4</v>
      </c>
      <c r="X776">
        <v>2</v>
      </c>
      <c r="Y776">
        <v>3</v>
      </c>
      <c r="Z776">
        <v>2</v>
      </c>
      <c r="AA776">
        <v>2</v>
      </c>
      <c r="AB776">
        <v>1</v>
      </c>
      <c r="AC776">
        <v>4</v>
      </c>
      <c r="AD776">
        <v>4</v>
      </c>
      <c r="AE776">
        <v>4</v>
      </c>
      <c r="AF776">
        <v>3</v>
      </c>
      <c r="AG776">
        <v>3</v>
      </c>
      <c r="AH776">
        <v>3</v>
      </c>
      <c r="AI776">
        <v>3</v>
      </c>
      <c r="AJ776">
        <v>3</v>
      </c>
      <c r="AK776">
        <v>4</v>
      </c>
      <c r="AQ776">
        <v>6.67</v>
      </c>
      <c r="AR776">
        <v>6.67</v>
      </c>
      <c r="AS776">
        <v>10</v>
      </c>
      <c r="AT776">
        <v>3.33</v>
      </c>
      <c r="AU776">
        <v>10</v>
      </c>
      <c r="AV776">
        <v>6.67</v>
      </c>
      <c r="AW776">
        <v>6.67</v>
      </c>
      <c r="AX776">
        <v>10</v>
      </c>
      <c r="AY776">
        <v>6.67</v>
      </c>
      <c r="AZ776">
        <v>6.67</v>
      </c>
      <c r="BA776">
        <v>10</v>
      </c>
      <c r="BB776">
        <v>10</v>
      </c>
      <c r="BC776">
        <v>6.67</v>
      </c>
      <c r="BD776">
        <v>10</v>
      </c>
      <c r="BE776">
        <v>3.33</v>
      </c>
      <c r="BF776">
        <v>6.67</v>
      </c>
      <c r="BG776">
        <v>3.33</v>
      </c>
      <c r="BH776">
        <v>6.67</v>
      </c>
      <c r="BI776">
        <v>10</v>
      </c>
      <c r="BJ776">
        <v>10</v>
      </c>
      <c r="BK776">
        <v>10</v>
      </c>
      <c r="BL776">
        <v>10</v>
      </c>
      <c r="BM776">
        <v>6.67</v>
      </c>
      <c r="BN776">
        <v>6.67</v>
      </c>
      <c r="BO776">
        <v>6.67</v>
      </c>
      <c r="BP776">
        <v>6.67</v>
      </c>
      <c r="BQ776">
        <v>6.67</v>
      </c>
      <c r="BR776">
        <v>10</v>
      </c>
      <c r="BS776">
        <v>10</v>
      </c>
      <c r="BT776">
        <v>7.78</v>
      </c>
      <c r="BU776">
        <v>6.665</v>
      </c>
      <c r="BV776">
        <v>5</v>
      </c>
      <c r="BW776">
        <v>8.3350000000000009</v>
      </c>
      <c r="BX776">
        <v>7.7800000000000011</v>
      </c>
      <c r="BY776">
        <v>5</v>
      </c>
      <c r="BZ776">
        <v>6.67</v>
      </c>
      <c r="CA776">
        <v>8.89</v>
      </c>
      <c r="CB776">
        <v>10</v>
      </c>
    </row>
    <row r="777" spans="2:80" x14ac:dyDescent="0.35">
      <c r="B777" t="s">
        <v>383</v>
      </c>
      <c r="C777" t="s">
        <v>127</v>
      </c>
      <c r="D777" t="s">
        <v>130</v>
      </c>
      <c r="E777" t="s">
        <v>362</v>
      </c>
      <c r="G777" t="s">
        <v>126</v>
      </c>
      <c r="H777">
        <v>2021</v>
      </c>
      <c r="I777" t="s">
        <v>176</v>
      </c>
      <c r="J777">
        <v>3</v>
      </c>
      <c r="K777">
        <v>3</v>
      </c>
      <c r="L777">
        <v>2</v>
      </c>
      <c r="M777">
        <v>5</v>
      </c>
      <c r="N777">
        <v>4</v>
      </c>
      <c r="O777">
        <v>4</v>
      </c>
      <c r="P777">
        <v>3</v>
      </c>
      <c r="Q777">
        <v>5</v>
      </c>
      <c r="R777">
        <v>3</v>
      </c>
      <c r="S777">
        <v>4</v>
      </c>
      <c r="T777">
        <v>4</v>
      </c>
      <c r="U777">
        <v>3</v>
      </c>
      <c r="V777">
        <v>3</v>
      </c>
      <c r="W777">
        <v>4</v>
      </c>
      <c r="X777">
        <v>5</v>
      </c>
      <c r="Y777">
        <v>2</v>
      </c>
      <c r="Z777">
        <v>3</v>
      </c>
      <c r="AA777">
        <v>3</v>
      </c>
      <c r="AB777">
        <v>1</v>
      </c>
      <c r="AC777">
        <v>4</v>
      </c>
      <c r="AD777">
        <v>3</v>
      </c>
      <c r="AE777">
        <v>4</v>
      </c>
      <c r="AF777">
        <v>4</v>
      </c>
      <c r="AG777">
        <v>3</v>
      </c>
      <c r="AH777">
        <v>1</v>
      </c>
      <c r="AI777">
        <v>2</v>
      </c>
      <c r="AJ777">
        <v>4</v>
      </c>
      <c r="AK777">
        <v>5</v>
      </c>
      <c r="AQ777">
        <v>6.67</v>
      </c>
      <c r="AR777">
        <v>6.67</v>
      </c>
      <c r="AS777">
        <v>3.33</v>
      </c>
      <c r="AT777" t="s">
        <v>59</v>
      </c>
      <c r="AU777">
        <v>10</v>
      </c>
      <c r="AV777">
        <v>10</v>
      </c>
      <c r="AW777">
        <v>6.67</v>
      </c>
      <c r="AX777" t="s">
        <v>59</v>
      </c>
      <c r="AY777">
        <v>6.67</v>
      </c>
      <c r="AZ777">
        <v>0</v>
      </c>
      <c r="BA777">
        <v>10</v>
      </c>
      <c r="BB777">
        <v>6.67</v>
      </c>
      <c r="BC777">
        <v>6.67</v>
      </c>
      <c r="BD777">
        <v>10</v>
      </c>
      <c r="BE777" t="s">
        <v>59</v>
      </c>
      <c r="BF777">
        <v>3.33</v>
      </c>
      <c r="BG777">
        <v>6.67</v>
      </c>
      <c r="BH777">
        <v>3.33</v>
      </c>
      <c r="BI777">
        <v>10</v>
      </c>
      <c r="BJ777">
        <v>10</v>
      </c>
      <c r="BK777">
        <v>6.67</v>
      </c>
      <c r="BL777">
        <v>10</v>
      </c>
      <c r="BM777">
        <v>10</v>
      </c>
      <c r="BN777">
        <v>6.67</v>
      </c>
      <c r="BO777">
        <v>0</v>
      </c>
      <c r="BP777">
        <v>3.33</v>
      </c>
      <c r="BQ777">
        <v>10</v>
      </c>
      <c r="BR777" t="s">
        <v>59</v>
      </c>
      <c r="BS777">
        <v>8.3350000000000009</v>
      </c>
      <c r="BT777">
        <v>5.5566666666666675</v>
      </c>
      <c r="BU777">
        <v>10</v>
      </c>
      <c r="BV777">
        <v>10</v>
      </c>
      <c r="BW777">
        <v>6.67</v>
      </c>
      <c r="BX777">
        <v>7.7766666666666664</v>
      </c>
      <c r="BY777">
        <v>6.67</v>
      </c>
      <c r="BZ777">
        <v>3.335</v>
      </c>
      <c r="CA777">
        <v>6.666666666666667</v>
      </c>
      <c r="CB777">
        <v>10</v>
      </c>
    </row>
    <row r="778" spans="2:80" x14ac:dyDescent="0.35">
      <c r="B778" t="s">
        <v>427</v>
      </c>
      <c r="C778" t="s">
        <v>127</v>
      </c>
      <c r="D778" t="s">
        <v>135</v>
      </c>
      <c r="E778" t="s">
        <v>430</v>
      </c>
      <c r="G778" t="s">
        <v>126</v>
      </c>
      <c r="H778">
        <v>2022</v>
      </c>
      <c r="I778" t="s">
        <v>176</v>
      </c>
      <c r="J778">
        <v>3</v>
      </c>
      <c r="K778">
        <v>3</v>
      </c>
      <c r="L778">
        <v>5</v>
      </c>
      <c r="M778">
        <v>2</v>
      </c>
      <c r="N778">
        <v>4</v>
      </c>
      <c r="O778">
        <v>4</v>
      </c>
      <c r="P778">
        <v>3</v>
      </c>
      <c r="Q778">
        <v>4</v>
      </c>
      <c r="R778">
        <v>3</v>
      </c>
      <c r="S778">
        <v>5</v>
      </c>
      <c r="T778">
        <v>3</v>
      </c>
      <c r="U778">
        <v>3</v>
      </c>
      <c r="V778">
        <v>5</v>
      </c>
      <c r="W778">
        <v>5</v>
      </c>
      <c r="X778">
        <v>4</v>
      </c>
      <c r="Y778">
        <v>3</v>
      </c>
      <c r="Z778">
        <v>5</v>
      </c>
      <c r="AA778">
        <v>2</v>
      </c>
      <c r="AB778">
        <v>1</v>
      </c>
      <c r="AC778">
        <v>3</v>
      </c>
      <c r="AD778">
        <v>4</v>
      </c>
      <c r="AE778">
        <v>4</v>
      </c>
      <c r="AF778">
        <v>3</v>
      </c>
      <c r="AG778">
        <v>2</v>
      </c>
      <c r="AH778">
        <v>5</v>
      </c>
      <c r="AI778">
        <v>4</v>
      </c>
      <c r="AJ778">
        <v>3</v>
      </c>
      <c r="AL778">
        <v>3</v>
      </c>
      <c r="AM778">
        <v>1</v>
      </c>
      <c r="AN778">
        <v>1</v>
      </c>
      <c r="AO778">
        <v>1</v>
      </c>
      <c r="AP778">
        <v>1</v>
      </c>
      <c r="BS778" t="s">
        <v>462</v>
      </c>
      <c r="BT778" t="s">
        <v>462</v>
      </c>
      <c r="BU778" t="s">
        <v>462</v>
      </c>
      <c r="BV778" t="s">
        <v>462</v>
      </c>
      <c r="BW778" t="s">
        <v>462</v>
      </c>
      <c r="BX778" t="s">
        <v>462</v>
      </c>
      <c r="BY778" t="s">
        <v>462</v>
      </c>
      <c r="BZ778" t="s">
        <v>462</v>
      </c>
      <c r="CA778" t="s">
        <v>462</v>
      </c>
      <c r="CB778" t="s">
        <v>462</v>
      </c>
    </row>
    <row r="779" spans="2:80" x14ac:dyDescent="0.35">
      <c r="B779" t="s">
        <v>383</v>
      </c>
      <c r="C779" t="s">
        <v>127</v>
      </c>
      <c r="D779" t="s">
        <v>146</v>
      </c>
      <c r="E779" t="s">
        <v>362</v>
      </c>
      <c r="G779" t="s">
        <v>126</v>
      </c>
      <c r="H779">
        <v>2021</v>
      </c>
      <c r="I779" t="s">
        <v>354</v>
      </c>
      <c r="J779">
        <v>3</v>
      </c>
      <c r="K779">
        <v>3</v>
      </c>
      <c r="L779">
        <v>2</v>
      </c>
      <c r="M779">
        <v>1</v>
      </c>
      <c r="N779">
        <v>4</v>
      </c>
      <c r="O779">
        <v>3</v>
      </c>
      <c r="P779">
        <v>3</v>
      </c>
      <c r="Q779">
        <v>3</v>
      </c>
      <c r="R779">
        <v>3</v>
      </c>
      <c r="S779">
        <v>3</v>
      </c>
      <c r="T779">
        <v>4</v>
      </c>
      <c r="U779">
        <v>4</v>
      </c>
      <c r="V779">
        <v>3</v>
      </c>
      <c r="W779">
        <v>3</v>
      </c>
      <c r="X779">
        <v>4</v>
      </c>
      <c r="Y779">
        <v>2</v>
      </c>
      <c r="Z779">
        <v>1</v>
      </c>
      <c r="AA779">
        <v>1</v>
      </c>
      <c r="AB779">
        <v>5</v>
      </c>
      <c r="AC779">
        <v>4</v>
      </c>
      <c r="AD779">
        <v>4</v>
      </c>
      <c r="AE779">
        <v>3</v>
      </c>
      <c r="AF779">
        <v>3</v>
      </c>
      <c r="AG779">
        <v>2</v>
      </c>
      <c r="AI779">
        <v>1</v>
      </c>
      <c r="AJ779">
        <v>1</v>
      </c>
      <c r="AK779">
        <v>1</v>
      </c>
      <c r="AQ779">
        <v>6.67</v>
      </c>
      <c r="AR779">
        <v>6.67</v>
      </c>
      <c r="AS779">
        <v>3.33</v>
      </c>
      <c r="AT779">
        <v>10</v>
      </c>
      <c r="AU779">
        <v>10</v>
      </c>
      <c r="AV779">
        <v>6.67</v>
      </c>
      <c r="AW779">
        <v>6.67</v>
      </c>
      <c r="AX779">
        <v>6.67</v>
      </c>
      <c r="AY779">
        <v>6.67</v>
      </c>
      <c r="AZ779">
        <v>3.33</v>
      </c>
      <c r="BA779">
        <v>10</v>
      </c>
      <c r="BB779">
        <v>10</v>
      </c>
      <c r="BC779">
        <v>6.67</v>
      </c>
      <c r="BD779">
        <v>6.67</v>
      </c>
      <c r="BE779">
        <v>10</v>
      </c>
      <c r="BF779">
        <v>3.33</v>
      </c>
      <c r="BG779">
        <v>0</v>
      </c>
      <c r="BH779">
        <v>10</v>
      </c>
      <c r="BI779" t="s">
        <v>59</v>
      </c>
      <c r="BJ779">
        <v>10</v>
      </c>
      <c r="BK779">
        <v>10</v>
      </c>
      <c r="BL779">
        <v>6.67</v>
      </c>
      <c r="BM779">
        <v>6.67</v>
      </c>
      <c r="BN779">
        <v>3.33</v>
      </c>
      <c r="BP779">
        <v>0</v>
      </c>
      <c r="BQ779">
        <v>0</v>
      </c>
      <c r="BR779">
        <v>0</v>
      </c>
      <c r="BS779">
        <v>10</v>
      </c>
      <c r="BT779">
        <v>5.5566666666666675</v>
      </c>
      <c r="BU779">
        <v>10</v>
      </c>
      <c r="BV779">
        <v>8.3350000000000009</v>
      </c>
      <c r="BW779">
        <v>6.67</v>
      </c>
      <c r="BX779">
        <v>5.5566666666666675</v>
      </c>
      <c r="BY779">
        <v>3.335</v>
      </c>
      <c r="BZ779">
        <v>5</v>
      </c>
      <c r="CA779">
        <v>10</v>
      </c>
      <c r="CB779">
        <v>8.3350000000000009</v>
      </c>
    </row>
    <row r="780" spans="2:80" x14ac:dyDescent="0.35">
      <c r="B780" t="s">
        <v>383</v>
      </c>
      <c r="C780" t="s">
        <v>127</v>
      </c>
      <c r="D780" t="s">
        <v>130</v>
      </c>
      <c r="E780" t="s">
        <v>366</v>
      </c>
      <c r="G780" t="s">
        <v>126</v>
      </c>
      <c r="H780">
        <v>2021</v>
      </c>
      <c r="I780" t="s">
        <v>177</v>
      </c>
      <c r="J780">
        <v>3</v>
      </c>
      <c r="K780">
        <v>3</v>
      </c>
      <c r="L780">
        <v>3</v>
      </c>
      <c r="M780">
        <v>2</v>
      </c>
      <c r="N780">
        <v>3</v>
      </c>
      <c r="O780">
        <v>3</v>
      </c>
      <c r="P780">
        <v>2</v>
      </c>
      <c r="Q780">
        <v>3</v>
      </c>
      <c r="R780">
        <v>2</v>
      </c>
      <c r="S780">
        <v>3</v>
      </c>
      <c r="T780">
        <v>3</v>
      </c>
      <c r="U780">
        <v>4</v>
      </c>
      <c r="V780">
        <v>3</v>
      </c>
      <c r="W780">
        <v>4</v>
      </c>
      <c r="X780">
        <v>3</v>
      </c>
      <c r="Y780">
        <v>3</v>
      </c>
      <c r="Z780">
        <v>3</v>
      </c>
      <c r="AA780">
        <v>1</v>
      </c>
      <c r="AB780">
        <v>1</v>
      </c>
      <c r="AC780">
        <v>4</v>
      </c>
      <c r="AD780">
        <v>3</v>
      </c>
      <c r="AE780">
        <v>2</v>
      </c>
      <c r="AF780">
        <v>3</v>
      </c>
      <c r="AG780">
        <v>3</v>
      </c>
      <c r="AH780">
        <v>2</v>
      </c>
      <c r="AI780">
        <v>1</v>
      </c>
      <c r="AJ780">
        <v>1</v>
      </c>
      <c r="AK780">
        <v>3</v>
      </c>
      <c r="AQ780">
        <v>6.67</v>
      </c>
      <c r="AR780">
        <v>6.67</v>
      </c>
      <c r="AS780">
        <v>6.67</v>
      </c>
      <c r="AT780">
        <v>6.67</v>
      </c>
      <c r="AU780">
        <v>6.67</v>
      </c>
      <c r="AV780">
        <v>6.67</v>
      </c>
      <c r="AW780">
        <v>3.33</v>
      </c>
      <c r="AX780">
        <v>6.67</v>
      </c>
      <c r="AY780">
        <v>3.33</v>
      </c>
      <c r="AZ780">
        <v>3.33</v>
      </c>
      <c r="BA780">
        <v>6.67</v>
      </c>
      <c r="BB780">
        <v>10</v>
      </c>
      <c r="BC780">
        <v>6.67</v>
      </c>
      <c r="BD780">
        <v>10</v>
      </c>
      <c r="BE780">
        <v>6.67</v>
      </c>
      <c r="BF780">
        <v>6.67</v>
      </c>
      <c r="BG780">
        <v>6.67</v>
      </c>
      <c r="BH780">
        <v>10</v>
      </c>
      <c r="BI780">
        <v>10</v>
      </c>
      <c r="BJ780">
        <v>10</v>
      </c>
      <c r="BK780">
        <v>6.67</v>
      </c>
      <c r="BL780">
        <v>3.33</v>
      </c>
      <c r="BM780">
        <v>6.67</v>
      </c>
      <c r="BN780">
        <v>6.67</v>
      </c>
      <c r="BO780">
        <v>3.33</v>
      </c>
      <c r="BP780">
        <v>0</v>
      </c>
      <c r="BQ780">
        <v>0</v>
      </c>
      <c r="BR780">
        <v>6.67</v>
      </c>
      <c r="BS780">
        <v>8.3350000000000009</v>
      </c>
      <c r="BT780">
        <v>6.669999999999999</v>
      </c>
      <c r="BU780">
        <v>6.67</v>
      </c>
      <c r="BV780">
        <v>6.67</v>
      </c>
      <c r="BW780">
        <v>5</v>
      </c>
      <c r="BX780">
        <v>7.7800000000000011</v>
      </c>
      <c r="BY780">
        <v>6.67</v>
      </c>
      <c r="BZ780">
        <v>3.33</v>
      </c>
      <c r="CA780">
        <v>8.89</v>
      </c>
      <c r="CB780">
        <v>6.665</v>
      </c>
    </row>
    <row r="781" spans="2:80" x14ac:dyDescent="0.35">
      <c r="B781" t="s">
        <v>427</v>
      </c>
      <c r="C781" t="s">
        <v>127</v>
      </c>
      <c r="D781" t="s">
        <v>143</v>
      </c>
      <c r="E781" t="s">
        <v>429</v>
      </c>
      <c r="G781" t="s">
        <v>126</v>
      </c>
      <c r="H781">
        <v>2022</v>
      </c>
      <c r="I781" t="s">
        <v>177</v>
      </c>
      <c r="J781">
        <v>3</v>
      </c>
      <c r="K781">
        <v>2</v>
      </c>
      <c r="L781">
        <v>2</v>
      </c>
      <c r="M781">
        <v>2</v>
      </c>
      <c r="N781">
        <v>4</v>
      </c>
      <c r="O781">
        <v>3</v>
      </c>
      <c r="P781">
        <v>2</v>
      </c>
      <c r="Q781">
        <v>2</v>
      </c>
      <c r="R781">
        <v>3</v>
      </c>
      <c r="S781">
        <v>3</v>
      </c>
      <c r="T781">
        <v>3</v>
      </c>
      <c r="U781">
        <v>4</v>
      </c>
      <c r="V781">
        <v>3</v>
      </c>
      <c r="W781">
        <v>3</v>
      </c>
      <c r="X781">
        <v>4</v>
      </c>
      <c r="Y781">
        <v>2</v>
      </c>
      <c r="Z781">
        <v>2</v>
      </c>
      <c r="AA781">
        <v>2</v>
      </c>
      <c r="AB781">
        <v>1</v>
      </c>
      <c r="AC781">
        <v>4</v>
      </c>
      <c r="AD781">
        <v>3</v>
      </c>
      <c r="AE781">
        <v>3</v>
      </c>
      <c r="AF781">
        <v>3</v>
      </c>
      <c r="AG781">
        <v>3</v>
      </c>
      <c r="AH781">
        <v>3</v>
      </c>
      <c r="AI781">
        <v>3</v>
      </c>
      <c r="AJ781">
        <v>4</v>
      </c>
      <c r="AL781">
        <v>3</v>
      </c>
      <c r="AM781">
        <v>2</v>
      </c>
      <c r="AN781">
        <v>1</v>
      </c>
      <c r="AO781">
        <v>1</v>
      </c>
      <c r="AP781">
        <v>1</v>
      </c>
      <c r="BS781" t="s">
        <v>462</v>
      </c>
      <c r="BT781" t="s">
        <v>462</v>
      </c>
      <c r="BU781" t="s">
        <v>462</v>
      </c>
      <c r="BV781" t="s">
        <v>462</v>
      </c>
      <c r="BW781" t="s">
        <v>462</v>
      </c>
      <c r="BX781" t="s">
        <v>462</v>
      </c>
      <c r="BY781" t="s">
        <v>462</v>
      </c>
      <c r="BZ781" t="s">
        <v>462</v>
      </c>
      <c r="CA781" t="s">
        <v>462</v>
      </c>
      <c r="CB781" t="s">
        <v>462</v>
      </c>
    </row>
    <row r="782" spans="2:80" x14ac:dyDescent="0.35">
      <c r="B782" t="s">
        <v>428</v>
      </c>
      <c r="C782" t="s">
        <v>127</v>
      </c>
      <c r="D782" t="s">
        <v>373</v>
      </c>
      <c r="E782" t="s">
        <v>363</v>
      </c>
      <c r="G782" t="s">
        <v>126</v>
      </c>
      <c r="H782">
        <v>2022</v>
      </c>
      <c r="I782" t="s">
        <v>177</v>
      </c>
      <c r="J782">
        <v>3</v>
      </c>
      <c r="K782">
        <v>3</v>
      </c>
      <c r="L782">
        <v>4</v>
      </c>
      <c r="M782">
        <v>1</v>
      </c>
      <c r="N782">
        <v>3</v>
      </c>
      <c r="O782">
        <v>5</v>
      </c>
      <c r="P782">
        <v>5</v>
      </c>
      <c r="Q782">
        <v>5</v>
      </c>
      <c r="R782">
        <v>5</v>
      </c>
      <c r="S782">
        <v>5</v>
      </c>
      <c r="T782">
        <v>3</v>
      </c>
      <c r="U782">
        <v>3</v>
      </c>
      <c r="V782">
        <v>3</v>
      </c>
      <c r="W782">
        <v>5</v>
      </c>
      <c r="X782">
        <v>3</v>
      </c>
      <c r="Y782">
        <v>3</v>
      </c>
      <c r="Z782">
        <v>3</v>
      </c>
      <c r="AA782">
        <v>1</v>
      </c>
      <c r="AB782">
        <v>1</v>
      </c>
      <c r="AC782">
        <v>3</v>
      </c>
      <c r="AD782">
        <v>3</v>
      </c>
      <c r="AE782">
        <v>3</v>
      </c>
      <c r="AF782">
        <v>3</v>
      </c>
      <c r="AG782">
        <v>5</v>
      </c>
      <c r="AH782">
        <v>3</v>
      </c>
      <c r="AI782">
        <v>3</v>
      </c>
      <c r="AJ782">
        <v>3</v>
      </c>
      <c r="AL782">
        <v>3</v>
      </c>
      <c r="AM782">
        <v>3</v>
      </c>
      <c r="AN782">
        <v>1</v>
      </c>
      <c r="AO782">
        <v>1</v>
      </c>
      <c r="AP782">
        <v>1</v>
      </c>
      <c r="BS782" t="s">
        <v>462</v>
      </c>
      <c r="BT782" t="s">
        <v>462</v>
      </c>
      <c r="BU782" t="s">
        <v>462</v>
      </c>
      <c r="BV782" t="s">
        <v>462</v>
      </c>
      <c r="BW782" t="s">
        <v>462</v>
      </c>
      <c r="BX782" t="s">
        <v>462</v>
      </c>
      <c r="BY782" t="s">
        <v>462</v>
      </c>
      <c r="BZ782" t="s">
        <v>462</v>
      </c>
      <c r="CA782" t="s">
        <v>462</v>
      </c>
      <c r="CB782" t="s">
        <v>462</v>
      </c>
    </row>
    <row r="783" spans="2:80" x14ac:dyDescent="0.35">
      <c r="B783" t="s">
        <v>426</v>
      </c>
      <c r="C783" t="s">
        <v>127</v>
      </c>
      <c r="D783" t="s">
        <v>137</v>
      </c>
      <c r="E783" t="s">
        <v>362</v>
      </c>
      <c r="G783" t="s">
        <v>126</v>
      </c>
      <c r="H783">
        <v>2022</v>
      </c>
      <c r="I783" t="s">
        <v>177</v>
      </c>
      <c r="J783">
        <v>3</v>
      </c>
      <c r="K783">
        <v>3</v>
      </c>
      <c r="L783">
        <v>2</v>
      </c>
      <c r="M783">
        <v>1</v>
      </c>
      <c r="N783">
        <v>4</v>
      </c>
      <c r="O783">
        <v>4</v>
      </c>
      <c r="P783">
        <v>3</v>
      </c>
      <c r="Q783">
        <v>3</v>
      </c>
      <c r="R783">
        <v>4</v>
      </c>
      <c r="S783">
        <v>3</v>
      </c>
      <c r="T783">
        <v>4</v>
      </c>
      <c r="U783">
        <v>4</v>
      </c>
      <c r="V783">
        <v>4</v>
      </c>
      <c r="W783">
        <v>4</v>
      </c>
      <c r="X783">
        <v>4</v>
      </c>
      <c r="Y783">
        <v>4</v>
      </c>
      <c r="Z783">
        <v>4</v>
      </c>
      <c r="AA783">
        <v>1</v>
      </c>
      <c r="AB783">
        <v>1</v>
      </c>
      <c r="AC783">
        <v>4</v>
      </c>
      <c r="AD783">
        <v>4</v>
      </c>
      <c r="AE783">
        <v>3</v>
      </c>
      <c r="AF783">
        <v>5</v>
      </c>
      <c r="AG783">
        <v>1</v>
      </c>
      <c r="AH783">
        <v>4</v>
      </c>
      <c r="AI783">
        <v>4</v>
      </c>
      <c r="AJ783">
        <v>2</v>
      </c>
      <c r="AL783">
        <v>4</v>
      </c>
      <c r="AM783">
        <v>1</v>
      </c>
      <c r="AN783">
        <v>1</v>
      </c>
      <c r="AO783">
        <v>1</v>
      </c>
      <c r="AP783">
        <v>1</v>
      </c>
      <c r="BS783" t="s">
        <v>462</v>
      </c>
      <c r="BT783" t="s">
        <v>462</v>
      </c>
      <c r="BU783" t="s">
        <v>462</v>
      </c>
      <c r="BV783" t="s">
        <v>462</v>
      </c>
      <c r="BW783" t="s">
        <v>462</v>
      </c>
      <c r="BX783" t="s">
        <v>462</v>
      </c>
      <c r="BY783" t="s">
        <v>462</v>
      </c>
      <c r="BZ783" t="s">
        <v>462</v>
      </c>
      <c r="CA783" t="s">
        <v>462</v>
      </c>
      <c r="CB783" t="s">
        <v>462</v>
      </c>
    </row>
    <row r="784" spans="2:80" x14ac:dyDescent="0.35">
      <c r="B784" t="s">
        <v>426</v>
      </c>
      <c r="C784" t="s">
        <v>127</v>
      </c>
      <c r="D784" t="s">
        <v>139</v>
      </c>
      <c r="E784" t="s">
        <v>366</v>
      </c>
      <c r="G784" t="s">
        <v>126</v>
      </c>
      <c r="H784">
        <v>2022</v>
      </c>
      <c r="I784" t="s">
        <v>176</v>
      </c>
      <c r="J784">
        <v>3</v>
      </c>
      <c r="K784">
        <v>3</v>
      </c>
      <c r="L784">
        <v>2</v>
      </c>
      <c r="M784">
        <v>2</v>
      </c>
      <c r="N784">
        <v>4</v>
      </c>
      <c r="O784">
        <v>4</v>
      </c>
      <c r="P784">
        <v>2</v>
      </c>
      <c r="Q784">
        <v>3</v>
      </c>
      <c r="R784">
        <v>4</v>
      </c>
      <c r="S784">
        <v>4</v>
      </c>
      <c r="T784">
        <v>3</v>
      </c>
      <c r="U784">
        <v>3</v>
      </c>
      <c r="V784">
        <v>3</v>
      </c>
      <c r="W784">
        <v>4</v>
      </c>
      <c r="X784">
        <v>4</v>
      </c>
      <c r="Y784">
        <v>2</v>
      </c>
      <c r="Z784">
        <v>3</v>
      </c>
      <c r="AA784">
        <v>4</v>
      </c>
      <c r="AB784">
        <v>2</v>
      </c>
      <c r="AC784">
        <v>4</v>
      </c>
      <c r="AD784">
        <v>2</v>
      </c>
      <c r="AE784">
        <v>3</v>
      </c>
      <c r="AF784">
        <v>4</v>
      </c>
      <c r="AG784">
        <v>2</v>
      </c>
      <c r="AH784">
        <v>2</v>
      </c>
      <c r="AI784">
        <v>3</v>
      </c>
      <c r="AJ784">
        <v>3</v>
      </c>
      <c r="AL784">
        <v>3</v>
      </c>
      <c r="AM784">
        <v>2</v>
      </c>
      <c r="AN784">
        <v>1</v>
      </c>
      <c r="AO784">
        <v>1</v>
      </c>
      <c r="AP784">
        <v>2</v>
      </c>
      <c r="BS784" t="s">
        <v>462</v>
      </c>
      <c r="BT784" t="s">
        <v>462</v>
      </c>
      <c r="BU784" t="s">
        <v>462</v>
      </c>
      <c r="BV784" t="s">
        <v>462</v>
      </c>
      <c r="BW784" t="s">
        <v>462</v>
      </c>
      <c r="BX784" t="s">
        <v>462</v>
      </c>
      <c r="BY784" t="s">
        <v>462</v>
      </c>
      <c r="BZ784" t="s">
        <v>462</v>
      </c>
      <c r="CA784" t="s">
        <v>462</v>
      </c>
      <c r="CB784" t="s">
        <v>462</v>
      </c>
    </row>
    <row r="785" spans="2:80" x14ac:dyDescent="0.35">
      <c r="B785" t="s">
        <v>383</v>
      </c>
      <c r="C785" t="s">
        <v>127</v>
      </c>
      <c r="D785" t="s">
        <v>130</v>
      </c>
      <c r="E785" t="s">
        <v>366</v>
      </c>
      <c r="G785" t="s">
        <v>126</v>
      </c>
      <c r="H785">
        <v>2021</v>
      </c>
      <c r="I785" t="s">
        <v>354</v>
      </c>
      <c r="J785">
        <v>3</v>
      </c>
      <c r="K785">
        <v>3</v>
      </c>
      <c r="L785">
        <v>3</v>
      </c>
      <c r="M785">
        <v>3</v>
      </c>
      <c r="N785">
        <v>3</v>
      </c>
      <c r="O785">
        <v>3</v>
      </c>
      <c r="P785">
        <v>5</v>
      </c>
      <c r="Q785">
        <v>3</v>
      </c>
      <c r="R785">
        <v>2</v>
      </c>
      <c r="S785">
        <v>3</v>
      </c>
      <c r="T785">
        <v>3</v>
      </c>
      <c r="U785">
        <v>3</v>
      </c>
      <c r="V785">
        <v>5</v>
      </c>
      <c r="W785">
        <v>3</v>
      </c>
      <c r="X785">
        <v>4</v>
      </c>
      <c r="Y785">
        <v>3</v>
      </c>
      <c r="Z785">
        <v>4</v>
      </c>
      <c r="AA785">
        <v>1</v>
      </c>
      <c r="AB785">
        <v>1</v>
      </c>
      <c r="AC785">
        <v>5</v>
      </c>
      <c r="AD785">
        <v>1</v>
      </c>
      <c r="AE785">
        <v>4</v>
      </c>
      <c r="AF785">
        <v>3</v>
      </c>
      <c r="AG785">
        <v>3</v>
      </c>
      <c r="AH785">
        <v>2</v>
      </c>
      <c r="AI785">
        <v>3</v>
      </c>
      <c r="AJ785">
        <v>2</v>
      </c>
      <c r="AK785">
        <v>3</v>
      </c>
      <c r="AQ785">
        <v>6.67</v>
      </c>
      <c r="AR785">
        <v>6.67</v>
      </c>
      <c r="AS785">
        <v>6.67</v>
      </c>
      <c r="AT785">
        <v>3.33</v>
      </c>
      <c r="AU785">
        <v>6.67</v>
      </c>
      <c r="AV785">
        <v>6.67</v>
      </c>
      <c r="AW785" t="s">
        <v>59</v>
      </c>
      <c r="AX785">
        <v>6.67</v>
      </c>
      <c r="AY785">
        <v>3.33</v>
      </c>
      <c r="AZ785">
        <v>3.33</v>
      </c>
      <c r="BA785">
        <v>6.67</v>
      </c>
      <c r="BB785">
        <v>6.67</v>
      </c>
      <c r="BC785" t="s">
        <v>59</v>
      </c>
      <c r="BD785">
        <v>6.67</v>
      </c>
      <c r="BE785">
        <v>10</v>
      </c>
      <c r="BF785">
        <v>6.67</v>
      </c>
      <c r="BG785">
        <v>10</v>
      </c>
      <c r="BH785">
        <v>10</v>
      </c>
      <c r="BI785">
        <v>10</v>
      </c>
      <c r="BJ785" t="s">
        <v>59</v>
      </c>
      <c r="BK785">
        <v>0</v>
      </c>
      <c r="BL785">
        <v>10</v>
      </c>
      <c r="BM785">
        <v>6.67</v>
      </c>
      <c r="BN785">
        <v>6.67</v>
      </c>
      <c r="BO785">
        <v>3.33</v>
      </c>
      <c r="BP785">
        <v>6.67</v>
      </c>
      <c r="BQ785">
        <v>3.33</v>
      </c>
      <c r="BR785">
        <v>6.67</v>
      </c>
      <c r="BS785">
        <v>6.67</v>
      </c>
      <c r="BT785">
        <v>6.669999999999999</v>
      </c>
      <c r="BU785">
        <v>5</v>
      </c>
      <c r="BV785">
        <v>8.3350000000000009</v>
      </c>
      <c r="BW785">
        <v>5</v>
      </c>
      <c r="BX785">
        <v>6.669999999999999</v>
      </c>
      <c r="BY785">
        <v>10</v>
      </c>
      <c r="BZ785">
        <v>3.33</v>
      </c>
      <c r="CA785">
        <v>6.666666666666667</v>
      </c>
      <c r="CB785">
        <v>10</v>
      </c>
    </row>
    <row r="786" spans="2:80" x14ac:dyDescent="0.35">
      <c r="B786" t="s">
        <v>427</v>
      </c>
      <c r="C786" t="s">
        <v>127</v>
      </c>
      <c r="D786" t="s">
        <v>145</v>
      </c>
      <c r="E786" t="s">
        <v>425</v>
      </c>
      <c r="G786" t="s">
        <v>126</v>
      </c>
      <c r="H786">
        <v>2022</v>
      </c>
      <c r="I786" t="s">
        <v>177</v>
      </c>
      <c r="J786">
        <v>3</v>
      </c>
      <c r="K786">
        <v>3</v>
      </c>
      <c r="L786">
        <v>3</v>
      </c>
      <c r="M786">
        <v>1</v>
      </c>
      <c r="N786">
        <v>4</v>
      </c>
      <c r="O786">
        <v>3</v>
      </c>
      <c r="P786">
        <v>3</v>
      </c>
      <c r="Q786">
        <v>3</v>
      </c>
      <c r="R786">
        <v>4</v>
      </c>
      <c r="S786">
        <v>5</v>
      </c>
      <c r="T786">
        <v>4</v>
      </c>
      <c r="U786">
        <v>4</v>
      </c>
      <c r="V786">
        <v>4</v>
      </c>
      <c r="W786">
        <v>4</v>
      </c>
      <c r="X786">
        <v>4</v>
      </c>
      <c r="Y786">
        <v>4</v>
      </c>
      <c r="Z786">
        <v>3</v>
      </c>
      <c r="AA786">
        <v>1</v>
      </c>
      <c r="AB786">
        <v>1</v>
      </c>
      <c r="AC786">
        <v>4</v>
      </c>
      <c r="AD786">
        <v>4</v>
      </c>
      <c r="AE786">
        <v>4</v>
      </c>
      <c r="AF786">
        <v>4</v>
      </c>
      <c r="AG786">
        <v>2</v>
      </c>
      <c r="AH786">
        <v>2</v>
      </c>
      <c r="AI786">
        <v>3</v>
      </c>
      <c r="AJ786">
        <v>3</v>
      </c>
      <c r="AL786">
        <v>4</v>
      </c>
      <c r="AM786">
        <v>1</v>
      </c>
      <c r="AN786">
        <v>1</v>
      </c>
      <c r="AO786">
        <v>1</v>
      </c>
      <c r="AP786">
        <v>2</v>
      </c>
      <c r="BS786" t="s">
        <v>462</v>
      </c>
      <c r="BT786" t="s">
        <v>462</v>
      </c>
      <c r="BU786" t="s">
        <v>462</v>
      </c>
      <c r="BV786" t="s">
        <v>462</v>
      </c>
      <c r="BW786" t="s">
        <v>462</v>
      </c>
      <c r="BX786" t="s">
        <v>462</v>
      </c>
      <c r="BY786" t="s">
        <v>462</v>
      </c>
      <c r="BZ786" t="s">
        <v>462</v>
      </c>
      <c r="CA786" t="s">
        <v>462</v>
      </c>
      <c r="CB786" t="s">
        <v>462</v>
      </c>
    </row>
    <row r="787" spans="2:80" x14ac:dyDescent="0.35">
      <c r="B787" t="s">
        <v>427</v>
      </c>
      <c r="C787" t="s">
        <v>127</v>
      </c>
      <c r="D787" t="s">
        <v>150</v>
      </c>
      <c r="E787" t="s">
        <v>425</v>
      </c>
      <c r="G787" t="s">
        <v>126</v>
      </c>
      <c r="H787">
        <v>2022</v>
      </c>
      <c r="I787" t="s">
        <v>177</v>
      </c>
      <c r="J787">
        <v>3</v>
      </c>
      <c r="K787">
        <v>3</v>
      </c>
      <c r="L787">
        <v>5</v>
      </c>
      <c r="M787">
        <v>3</v>
      </c>
      <c r="N787">
        <v>5</v>
      </c>
      <c r="O787">
        <v>3</v>
      </c>
      <c r="P787">
        <v>2</v>
      </c>
      <c r="Q787">
        <v>4</v>
      </c>
      <c r="R787">
        <v>5</v>
      </c>
      <c r="S787">
        <v>2</v>
      </c>
      <c r="T787">
        <v>3</v>
      </c>
      <c r="U787">
        <v>3</v>
      </c>
      <c r="V787">
        <v>3</v>
      </c>
      <c r="W787">
        <v>3</v>
      </c>
      <c r="X787">
        <v>2</v>
      </c>
      <c r="Y787">
        <v>2</v>
      </c>
      <c r="Z787">
        <v>1</v>
      </c>
      <c r="AA787">
        <v>5</v>
      </c>
      <c r="AB787">
        <v>1</v>
      </c>
      <c r="AC787">
        <v>2</v>
      </c>
      <c r="AD787">
        <v>2</v>
      </c>
      <c r="AE787">
        <v>3</v>
      </c>
      <c r="AF787">
        <v>4</v>
      </c>
      <c r="AG787">
        <v>2</v>
      </c>
      <c r="AH787">
        <v>3</v>
      </c>
      <c r="AI787">
        <v>4</v>
      </c>
      <c r="AJ787">
        <v>3</v>
      </c>
      <c r="AL787">
        <v>3</v>
      </c>
      <c r="AM787">
        <v>1</v>
      </c>
      <c r="AN787">
        <v>1</v>
      </c>
      <c r="AO787">
        <v>2</v>
      </c>
      <c r="AP787">
        <v>2</v>
      </c>
      <c r="BS787" t="s">
        <v>462</v>
      </c>
      <c r="BT787" t="s">
        <v>462</v>
      </c>
      <c r="BU787" t="s">
        <v>462</v>
      </c>
      <c r="BV787" t="s">
        <v>462</v>
      </c>
      <c r="BW787" t="s">
        <v>462</v>
      </c>
      <c r="BX787" t="s">
        <v>462</v>
      </c>
      <c r="BY787" t="s">
        <v>462</v>
      </c>
      <c r="BZ787" t="s">
        <v>462</v>
      </c>
      <c r="CA787" t="s">
        <v>462</v>
      </c>
      <c r="CB787" t="s">
        <v>462</v>
      </c>
    </row>
    <row r="788" spans="2:80" x14ac:dyDescent="0.35">
      <c r="B788" t="s">
        <v>426</v>
      </c>
      <c r="C788" t="s">
        <v>127</v>
      </c>
      <c r="D788" t="s">
        <v>135</v>
      </c>
      <c r="E788" t="s">
        <v>362</v>
      </c>
      <c r="G788" t="s">
        <v>126</v>
      </c>
      <c r="H788">
        <v>2022</v>
      </c>
      <c r="I788" t="s">
        <v>177</v>
      </c>
      <c r="J788">
        <v>3</v>
      </c>
      <c r="K788">
        <v>3</v>
      </c>
      <c r="L788">
        <v>3</v>
      </c>
      <c r="M788">
        <v>2</v>
      </c>
      <c r="N788">
        <v>4</v>
      </c>
      <c r="O788">
        <v>4</v>
      </c>
      <c r="P788">
        <v>3</v>
      </c>
      <c r="Q788">
        <v>3</v>
      </c>
      <c r="R788">
        <v>4</v>
      </c>
      <c r="S788">
        <v>3</v>
      </c>
      <c r="T788">
        <v>3</v>
      </c>
      <c r="U788">
        <v>4</v>
      </c>
      <c r="V788">
        <v>4</v>
      </c>
      <c r="W788">
        <v>4</v>
      </c>
      <c r="X788">
        <v>3</v>
      </c>
      <c r="Y788">
        <v>3</v>
      </c>
      <c r="Z788">
        <v>3</v>
      </c>
      <c r="AA788">
        <v>1</v>
      </c>
      <c r="AB788">
        <v>1</v>
      </c>
      <c r="AC788">
        <v>3</v>
      </c>
      <c r="AD788">
        <v>4</v>
      </c>
      <c r="AE788">
        <v>5</v>
      </c>
      <c r="AF788">
        <v>4</v>
      </c>
      <c r="AG788">
        <v>4</v>
      </c>
      <c r="AH788">
        <v>4</v>
      </c>
      <c r="AI788">
        <v>4</v>
      </c>
      <c r="AJ788">
        <v>3</v>
      </c>
      <c r="AL788">
        <v>3</v>
      </c>
      <c r="AM788">
        <v>1</v>
      </c>
      <c r="AN788">
        <v>1</v>
      </c>
      <c r="AO788">
        <v>1</v>
      </c>
      <c r="AP788">
        <v>1</v>
      </c>
      <c r="BS788" t="s">
        <v>462</v>
      </c>
      <c r="BT788" t="s">
        <v>462</v>
      </c>
      <c r="BU788" t="s">
        <v>462</v>
      </c>
      <c r="BV788" t="s">
        <v>462</v>
      </c>
      <c r="BW788" t="s">
        <v>462</v>
      </c>
      <c r="BX788" t="s">
        <v>462</v>
      </c>
      <c r="BY788" t="s">
        <v>462</v>
      </c>
      <c r="BZ788" t="s">
        <v>462</v>
      </c>
      <c r="CA788" t="s">
        <v>462</v>
      </c>
      <c r="CB788" t="s">
        <v>462</v>
      </c>
    </row>
    <row r="789" spans="2:80" x14ac:dyDescent="0.35">
      <c r="B789" t="s">
        <v>428</v>
      </c>
      <c r="C789" t="s">
        <v>127</v>
      </c>
      <c r="D789" t="s">
        <v>140</v>
      </c>
      <c r="E789" t="s">
        <v>363</v>
      </c>
      <c r="G789" t="s">
        <v>126</v>
      </c>
      <c r="H789">
        <v>2022</v>
      </c>
      <c r="I789" t="s">
        <v>177</v>
      </c>
      <c r="J789">
        <v>3</v>
      </c>
      <c r="K789">
        <v>3</v>
      </c>
      <c r="L789">
        <v>5</v>
      </c>
      <c r="M789">
        <v>5</v>
      </c>
      <c r="N789">
        <v>3</v>
      </c>
      <c r="O789">
        <v>5</v>
      </c>
      <c r="P789">
        <v>2</v>
      </c>
      <c r="Q789">
        <v>5</v>
      </c>
      <c r="R789">
        <v>3</v>
      </c>
      <c r="S789">
        <v>5</v>
      </c>
      <c r="T789">
        <v>3</v>
      </c>
      <c r="U789">
        <v>3</v>
      </c>
      <c r="V789">
        <v>3</v>
      </c>
      <c r="W789">
        <v>3</v>
      </c>
      <c r="X789">
        <v>3</v>
      </c>
      <c r="Y789">
        <v>2</v>
      </c>
      <c r="Z789">
        <v>2</v>
      </c>
      <c r="AA789">
        <v>5</v>
      </c>
      <c r="AB789">
        <v>5</v>
      </c>
      <c r="AC789">
        <v>2</v>
      </c>
      <c r="AD789">
        <v>2</v>
      </c>
      <c r="AE789">
        <v>2</v>
      </c>
      <c r="AF789">
        <v>3</v>
      </c>
      <c r="AG789">
        <v>3</v>
      </c>
      <c r="AH789">
        <v>3</v>
      </c>
      <c r="AI789">
        <v>3</v>
      </c>
      <c r="AJ789">
        <v>3</v>
      </c>
      <c r="AL789">
        <v>3</v>
      </c>
      <c r="AM789">
        <v>2</v>
      </c>
      <c r="AN789">
        <v>1</v>
      </c>
      <c r="AO789">
        <v>1</v>
      </c>
      <c r="AP789">
        <v>1</v>
      </c>
      <c r="BS789" t="s">
        <v>462</v>
      </c>
      <c r="BT789" t="s">
        <v>462</v>
      </c>
      <c r="BU789" t="s">
        <v>462</v>
      </c>
      <c r="BV789" t="s">
        <v>462</v>
      </c>
      <c r="BW789" t="s">
        <v>462</v>
      </c>
      <c r="BX789" t="s">
        <v>462</v>
      </c>
      <c r="BY789" t="s">
        <v>462</v>
      </c>
      <c r="BZ789" t="s">
        <v>462</v>
      </c>
      <c r="CA789" t="s">
        <v>462</v>
      </c>
      <c r="CB789" t="s">
        <v>462</v>
      </c>
    </row>
    <row r="790" spans="2:80" x14ac:dyDescent="0.35">
      <c r="B790" t="s">
        <v>383</v>
      </c>
      <c r="C790" t="s">
        <v>127</v>
      </c>
      <c r="D790" t="s">
        <v>130</v>
      </c>
      <c r="E790" t="s">
        <v>366</v>
      </c>
      <c r="G790" t="s">
        <v>126</v>
      </c>
      <c r="H790">
        <v>2021</v>
      </c>
      <c r="I790" t="s">
        <v>177</v>
      </c>
      <c r="J790">
        <v>3</v>
      </c>
      <c r="K790">
        <v>3</v>
      </c>
      <c r="L790">
        <v>4</v>
      </c>
      <c r="M790">
        <v>1</v>
      </c>
      <c r="N790">
        <v>4</v>
      </c>
      <c r="O790">
        <v>3</v>
      </c>
      <c r="P790">
        <v>2</v>
      </c>
      <c r="Q790">
        <v>2</v>
      </c>
      <c r="R790">
        <v>3</v>
      </c>
      <c r="S790">
        <v>4</v>
      </c>
      <c r="T790">
        <v>3</v>
      </c>
      <c r="U790">
        <v>3</v>
      </c>
      <c r="V790">
        <v>3</v>
      </c>
      <c r="W790">
        <v>2</v>
      </c>
      <c r="X790">
        <v>3</v>
      </c>
      <c r="Y790">
        <v>3</v>
      </c>
      <c r="Z790">
        <v>2</v>
      </c>
      <c r="AA790">
        <v>1</v>
      </c>
      <c r="AB790">
        <v>1</v>
      </c>
      <c r="AC790">
        <v>3</v>
      </c>
      <c r="AD790">
        <v>4</v>
      </c>
      <c r="AE790">
        <v>3</v>
      </c>
      <c r="AF790">
        <v>3</v>
      </c>
      <c r="AG790">
        <v>2</v>
      </c>
      <c r="AH790">
        <v>3</v>
      </c>
      <c r="AI790">
        <v>3</v>
      </c>
      <c r="AJ790">
        <v>4</v>
      </c>
      <c r="AK790">
        <v>3</v>
      </c>
      <c r="AQ790">
        <v>6.67</v>
      </c>
      <c r="AR790">
        <v>6.67</v>
      </c>
      <c r="AS790">
        <v>10</v>
      </c>
      <c r="AT790">
        <v>10</v>
      </c>
      <c r="AU790">
        <v>10</v>
      </c>
      <c r="AV790">
        <v>6.67</v>
      </c>
      <c r="AW790">
        <v>3.33</v>
      </c>
      <c r="AX790">
        <v>3.33</v>
      </c>
      <c r="AY790">
        <v>6.67</v>
      </c>
      <c r="AZ790">
        <v>0</v>
      </c>
      <c r="BA790">
        <v>6.67</v>
      </c>
      <c r="BB790">
        <v>6.67</v>
      </c>
      <c r="BC790">
        <v>6.67</v>
      </c>
      <c r="BD790">
        <v>3.33</v>
      </c>
      <c r="BE790">
        <v>6.67</v>
      </c>
      <c r="BF790">
        <v>6.67</v>
      </c>
      <c r="BG790">
        <v>3.33</v>
      </c>
      <c r="BH790">
        <v>10</v>
      </c>
      <c r="BI790">
        <v>10</v>
      </c>
      <c r="BJ790">
        <v>6.67</v>
      </c>
      <c r="BK790">
        <v>10</v>
      </c>
      <c r="BL790">
        <v>6.67</v>
      </c>
      <c r="BM790">
        <v>6.67</v>
      </c>
      <c r="BN790">
        <v>3.33</v>
      </c>
      <c r="BO790">
        <v>6.67</v>
      </c>
      <c r="BP790">
        <v>6.67</v>
      </c>
      <c r="BQ790">
        <v>10</v>
      </c>
      <c r="BR790">
        <v>6.67</v>
      </c>
      <c r="BS790">
        <v>8.3350000000000009</v>
      </c>
      <c r="BT790">
        <v>7.78</v>
      </c>
      <c r="BU790">
        <v>8.3350000000000009</v>
      </c>
      <c r="BV790">
        <v>6.67</v>
      </c>
      <c r="BW790">
        <v>5</v>
      </c>
      <c r="BX790">
        <v>5.5566666666666675</v>
      </c>
      <c r="BY790">
        <v>5</v>
      </c>
      <c r="BZ790">
        <v>1.665</v>
      </c>
      <c r="CA790">
        <v>10</v>
      </c>
      <c r="CB790">
        <v>6.67</v>
      </c>
    </row>
    <row r="791" spans="2:80" x14ac:dyDescent="0.35">
      <c r="B791" t="s">
        <v>427</v>
      </c>
      <c r="C791" t="s">
        <v>127</v>
      </c>
      <c r="D791" t="s">
        <v>377</v>
      </c>
      <c r="E791" t="s">
        <v>425</v>
      </c>
      <c r="G791" t="s">
        <v>126</v>
      </c>
      <c r="H791">
        <v>2022</v>
      </c>
      <c r="I791" t="s">
        <v>177</v>
      </c>
      <c r="J791">
        <v>3</v>
      </c>
      <c r="K791">
        <v>3</v>
      </c>
      <c r="L791">
        <v>3</v>
      </c>
      <c r="M791">
        <v>2</v>
      </c>
      <c r="N791">
        <v>1</v>
      </c>
      <c r="O791">
        <v>1</v>
      </c>
      <c r="P791">
        <v>1</v>
      </c>
      <c r="Q791">
        <v>3</v>
      </c>
      <c r="R791">
        <v>4</v>
      </c>
      <c r="S791">
        <v>4</v>
      </c>
      <c r="T791">
        <v>4</v>
      </c>
      <c r="U791">
        <v>4</v>
      </c>
      <c r="V791">
        <v>4</v>
      </c>
      <c r="W791">
        <v>3</v>
      </c>
      <c r="X791">
        <v>4</v>
      </c>
      <c r="Y791">
        <v>3</v>
      </c>
      <c r="Z791">
        <v>3</v>
      </c>
      <c r="AA791">
        <v>1</v>
      </c>
      <c r="AB791">
        <v>1</v>
      </c>
      <c r="AC791">
        <v>3</v>
      </c>
      <c r="AD791">
        <v>4</v>
      </c>
      <c r="AE791">
        <v>4</v>
      </c>
      <c r="AF791">
        <v>3</v>
      </c>
      <c r="AG791">
        <v>1</v>
      </c>
      <c r="AH791">
        <v>5</v>
      </c>
      <c r="AI791">
        <v>4</v>
      </c>
      <c r="AJ791">
        <v>3</v>
      </c>
      <c r="AL791">
        <v>4</v>
      </c>
      <c r="AM791">
        <v>1</v>
      </c>
      <c r="AN791">
        <v>1</v>
      </c>
      <c r="AO791">
        <v>1</v>
      </c>
      <c r="AP791">
        <v>1</v>
      </c>
      <c r="BS791" t="s">
        <v>462</v>
      </c>
      <c r="BT791" t="s">
        <v>462</v>
      </c>
      <c r="BU791" t="s">
        <v>462</v>
      </c>
      <c r="BV791" t="s">
        <v>462</v>
      </c>
      <c r="BW791" t="s">
        <v>462</v>
      </c>
      <c r="BX791" t="s">
        <v>462</v>
      </c>
      <c r="BY791" t="s">
        <v>462</v>
      </c>
      <c r="BZ791" t="s">
        <v>462</v>
      </c>
      <c r="CA791" t="s">
        <v>462</v>
      </c>
      <c r="CB791" t="s">
        <v>462</v>
      </c>
    </row>
    <row r="792" spans="2:80" x14ac:dyDescent="0.35">
      <c r="B792" t="s">
        <v>427</v>
      </c>
      <c r="C792" t="s">
        <v>127</v>
      </c>
      <c r="D792" t="s">
        <v>139</v>
      </c>
      <c r="E792" t="s">
        <v>429</v>
      </c>
      <c r="G792" t="s">
        <v>126</v>
      </c>
      <c r="H792">
        <v>2022</v>
      </c>
      <c r="I792" t="s">
        <v>177</v>
      </c>
      <c r="J792">
        <v>3</v>
      </c>
      <c r="K792">
        <v>3</v>
      </c>
      <c r="L792">
        <v>3</v>
      </c>
      <c r="M792">
        <v>1</v>
      </c>
      <c r="N792">
        <v>4</v>
      </c>
      <c r="O792">
        <v>4</v>
      </c>
      <c r="P792">
        <v>2</v>
      </c>
      <c r="Q792">
        <v>3</v>
      </c>
      <c r="R792">
        <v>4</v>
      </c>
      <c r="S792">
        <v>3</v>
      </c>
      <c r="T792">
        <v>4</v>
      </c>
      <c r="U792">
        <v>4</v>
      </c>
      <c r="V792">
        <v>3</v>
      </c>
      <c r="W792">
        <v>4</v>
      </c>
      <c r="X792">
        <v>4</v>
      </c>
      <c r="Y792">
        <v>3</v>
      </c>
      <c r="Z792">
        <v>3</v>
      </c>
      <c r="AA792">
        <v>1</v>
      </c>
      <c r="AB792">
        <v>1</v>
      </c>
      <c r="AC792">
        <v>4</v>
      </c>
      <c r="AD792">
        <v>3</v>
      </c>
      <c r="AE792">
        <v>3</v>
      </c>
      <c r="AF792">
        <v>4</v>
      </c>
      <c r="AG792">
        <v>2</v>
      </c>
      <c r="AH792">
        <v>2</v>
      </c>
      <c r="AI792">
        <v>3</v>
      </c>
      <c r="AJ792">
        <v>3</v>
      </c>
      <c r="AL792">
        <v>3</v>
      </c>
      <c r="AM792">
        <v>1</v>
      </c>
      <c r="AN792">
        <v>1</v>
      </c>
      <c r="AO792">
        <v>1</v>
      </c>
      <c r="AP792">
        <v>2</v>
      </c>
      <c r="BS792" t="s">
        <v>462</v>
      </c>
      <c r="BT792" t="s">
        <v>462</v>
      </c>
      <c r="BU792" t="s">
        <v>462</v>
      </c>
      <c r="BV792" t="s">
        <v>462</v>
      </c>
      <c r="BW792" t="s">
        <v>462</v>
      </c>
      <c r="BX792" t="s">
        <v>462</v>
      </c>
      <c r="BY792" t="s">
        <v>462</v>
      </c>
      <c r="BZ792" t="s">
        <v>462</v>
      </c>
      <c r="CA792" t="s">
        <v>462</v>
      </c>
      <c r="CB792" t="s">
        <v>462</v>
      </c>
    </row>
    <row r="793" spans="2:80" x14ac:dyDescent="0.35">
      <c r="B793" t="s">
        <v>428</v>
      </c>
      <c r="C793" t="s">
        <v>127</v>
      </c>
      <c r="D793" t="s">
        <v>139</v>
      </c>
      <c r="E793" t="s">
        <v>364</v>
      </c>
      <c r="G793" t="s">
        <v>126</v>
      </c>
      <c r="H793">
        <v>2022</v>
      </c>
      <c r="I793" t="s">
        <v>176</v>
      </c>
      <c r="J793">
        <v>3</v>
      </c>
      <c r="K793">
        <v>4</v>
      </c>
      <c r="L793">
        <v>5</v>
      </c>
      <c r="M793">
        <v>3</v>
      </c>
      <c r="N793">
        <v>3</v>
      </c>
      <c r="O793">
        <v>5</v>
      </c>
      <c r="P793">
        <v>4</v>
      </c>
      <c r="Q793">
        <v>4</v>
      </c>
      <c r="R793">
        <v>4</v>
      </c>
      <c r="S793">
        <v>3</v>
      </c>
      <c r="T793">
        <v>3</v>
      </c>
      <c r="U793">
        <v>3</v>
      </c>
      <c r="V793">
        <v>4</v>
      </c>
      <c r="W793">
        <v>5</v>
      </c>
      <c r="X793">
        <v>4</v>
      </c>
      <c r="Y793">
        <v>3</v>
      </c>
      <c r="Z793">
        <v>2</v>
      </c>
      <c r="AA793">
        <v>4</v>
      </c>
      <c r="AB793">
        <v>1</v>
      </c>
      <c r="AC793">
        <v>4</v>
      </c>
      <c r="AD793">
        <v>3</v>
      </c>
      <c r="AE793">
        <v>5</v>
      </c>
      <c r="AF793">
        <v>4</v>
      </c>
      <c r="AG793">
        <v>3</v>
      </c>
      <c r="AH793">
        <v>4</v>
      </c>
      <c r="AI793">
        <v>3</v>
      </c>
      <c r="AJ793">
        <v>3</v>
      </c>
      <c r="AL793">
        <v>5</v>
      </c>
      <c r="AM793">
        <v>1</v>
      </c>
      <c r="AN793">
        <v>1</v>
      </c>
      <c r="AO793">
        <v>1</v>
      </c>
      <c r="AP793">
        <v>2</v>
      </c>
      <c r="BS793" t="s">
        <v>462</v>
      </c>
      <c r="BT793" t="s">
        <v>462</v>
      </c>
      <c r="BU793" t="s">
        <v>462</v>
      </c>
      <c r="BV793" t="s">
        <v>462</v>
      </c>
      <c r="BW793" t="s">
        <v>462</v>
      </c>
      <c r="BX793" t="s">
        <v>462</v>
      </c>
      <c r="BY793" t="s">
        <v>462</v>
      </c>
      <c r="BZ793" t="s">
        <v>462</v>
      </c>
      <c r="CA793" t="s">
        <v>462</v>
      </c>
      <c r="CB793" t="s">
        <v>462</v>
      </c>
    </row>
    <row r="794" spans="2:80" x14ac:dyDescent="0.35">
      <c r="B794" t="s">
        <v>383</v>
      </c>
      <c r="C794" t="s">
        <v>127</v>
      </c>
      <c r="D794" t="s">
        <v>130</v>
      </c>
      <c r="E794" t="s">
        <v>366</v>
      </c>
      <c r="G794" t="s">
        <v>126</v>
      </c>
      <c r="H794">
        <v>2021</v>
      </c>
      <c r="I794" t="s">
        <v>176</v>
      </c>
      <c r="J794">
        <v>3</v>
      </c>
      <c r="K794">
        <v>3</v>
      </c>
      <c r="M794">
        <v>1</v>
      </c>
      <c r="N794">
        <v>4</v>
      </c>
      <c r="O794">
        <v>3</v>
      </c>
      <c r="P794">
        <v>2</v>
      </c>
      <c r="Q794">
        <v>3</v>
      </c>
      <c r="R794">
        <v>4</v>
      </c>
      <c r="S794">
        <v>3</v>
      </c>
      <c r="T794">
        <v>4</v>
      </c>
      <c r="U794">
        <v>4</v>
      </c>
      <c r="V794">
        <v>4</v>
      </c>
      <c r="W794">
        <v>4</v>
      </c>
      <c r="X794">
        <v>4</v>
      </c>
      <c r="Y794">
        <v>3</v>
      </c>
      <c r="Z794">
        <v>2</v>
      </c>
      <c r="AA794">
        <v>1</v>
      </c>
      <c r="AB794">
        <v>1</v>
      </c>
      <c r="AC794">
        <v>4</v>
      </c>
      <c r="AD794">
        <v>4</v>
      </c>
      <c r="AE794">
        <v>4</v>
      </c>
      <c r="AF794">
        <v>1</v>
      </c>
      <c r="AG794">
        <v>3</v>
      </c>
      <c r="AH794">
        <v>4</v>
      </c>
      <c r="AI794">
        <v>4</v>
      </c>
      <c r="AJ794">
        <v>3</v>
      </c>
      <c r="AK794">
        <v>4</v>
      </c>
      <c r="AQ794">
        <v>6.67</v>
      </c>
      <c r="AR794">
        <v>6.67</v>
      </c>
      <c r="AT794">
        <v>10</v>
      </c>
      <c r="AU794">
        <v>10</v>
      </c>
      <c r="AV794">
        <v>6.67</v>
      </c>
      <c r="AW794">
        <v>3.33</v>
      </c>
      <c r="AX794">
        <v>6.67</v>
      </c>
      <c r="AY794">
        <v>10</v>
      </c>
      <c r="AZ794">
        <v>3.33</v>
      </c>
      <c r="BA794">
        <v>10</v>
      </c>
      <c r="BB794">
        <v>10</v>
      </c>
      <c r="BC794">
        <v>10</v>
      </c>
      <c r="BD794">
        <v>10</v>
      </c>
      <c r="BE794">
        <v>10</v>
      </c>
      <c r="BF794">
        <v>6.67</v>
      </c>
      <c r="BG794">
        <v>3.33</v>
      </c>
      <c r="BH794">
        <v>10</v>
      </c>
      <c r="BI794">
        <v>10</v>
      </c>
      <c r="BJ794">
        <v>10</v>
      </c>
      <c r="BK794">
        <v>10</v>
      </c>
      <c r="BL794">
        <v>10</v>
      </c>
      <c r="BM794">
        <v>0</v>
      </c>
      <c r="BN794">
        <v>6.67</v>
      </c>
      <c r="BO794">
        <v>10</v>
      </c>
      <c r="BP794">
        <v>10</v>
      </c>
      <c r="BQ794">
        <v>6.67</v>
      </c>
      <c r="BR794">
        <v>10</v>
      </c>
      <c r="BS794">
        <v>10</v>
      </c>
      <c r="BT794">
        <v>6.67</v>
      </c>
      <c r="BU794">
        <v>10</v>
      </c>
      <c r="BV794">
        <v>8.3350000000000009</v>
      </c>
      <c r="BW794">
        <v>8.3350000000000009</v>
      </c>
      <c r="BX794">
        <v>5.5566666666666675</v>
      </c>
      <c r="BY794">
        <v>6.665</v>
      </c>
      <c r="BZ794">
        <v>3.33</v>
      </c>
      <c r="CA794">
        <v>10</v>
      </c>
      <c r="CB794">
        <v>10</v>
      </c>
    </row>
    <row r="795" spans="2:80" x14ac:dyDescent="0.35">
      <c r="B795" t="s">
        <v>426</v>
      </c>
      <c r="C795" t="s">
        <v>127</v>
      </c>
      <c r="D795" t="s">
        <v>134</v>
      </c>
      <c r="E795" t="s">
        <v>366</v>
      </c>
      <c r="G795" t="s">
        <v>126</v>
      </c>
      <c r="H795">
        <v>2022</v>
      </c>
      <c r="I795" t="s">
        <v>176</v>
      </c>
      <c r="J795">
        <v>3</v>
      </c>
      <c r="K795">
        <v>3</v>
      </c>
      <c r="L795">
        <v>3</v>
      </c>
      <c r="M795">
        <v>1</v>
      </c>
      <c r="N795">
        <v>4</v>
      </c>
      <c r="O795">
        <v>4</v>
      </c>
      <c r="P795">
        <v>3</v>
      </c>
      <c r="Q795">
        <v>3</v>
      </c>
      <c r="R795">
        <v>4</v>
      </c>
      <c r="S795">
        <v>2</v>
      </c>
      <c r="T795">
        <v>4</v>
      </c>
      <c r="U795">
        <v>3</v>
      </c>
      <c r="V795">
        <v>4</v>
      </c>
      <c r="W795">
        <v>4</v>
      </c>
      <c r="X795">
        <v>4</v>
      </c>
      <c r="Y795">
        <v>4</v>
      </c>
      <c r="Z795">
        <v>4</v>
      </c>
      <c r="AA795">
        <v>1</v>
      </c>
      <c r="AB795">
        <v>5</v>
      </c>
      <c r="AC795">
        <v>3</v>
      </c>
      <c r="AD795">
        <v>4</v>
      </c>
      <c r="AE795">
        <v>4</v>
      </c>
      <c r="AF795">
        <v>2</v>
      </c>
      <c r="AG795">
        <v>3</v>
      </c>
      <c r="AH795">
        <v>2</v>
      </c>
      <c r="AI795">
        <v>3</v>
      </c>
      <c r="AJ795">
        <v>2</v>
      </c>
      <c r="AL795">
        <v>3</v>
      </c>
      <c r="AM795">
        <v>1</v>
      </c>
      <c r="AN795">
        <v>2</v>
      </c>
      <c r="AO795">
        <v>1</v>
      </c>
      <c r="AP795">
        <v>1</v>
      </c>
      <c r="BS795" t="s">
        <v>462</v>
      </c>
      <c r="BT795" t="s">
        <v>462</v>
      </c>
      <c r="BU795" t="s">
        <v>462</v>
      </c>
      <c r="BV795" t="s">
        <v>462</v>
      </c>
      <c r="BW795" t="s">
        <v>462</v>
      </c>
      <c r="BX795" t="s">
        <v>462</v>
      </c>
      <c r="BY795" t="s">
        <v>462</v>
      </c>
      <c r="BZ795" t="s">
        <v>462</v>
      </c>
      <c r="CA795" t="s">
        <v>462</v>
      </c>
      <c r="CB795" t="s">
        <v>462</v>
      </c>
    </row>
    <row r="796" spans="2:80" x14ac:dyDescent="0.35">
      <c r="B796" t="s">
        <v>428</v>
      </c>
      <c r="C796" t="s">
        <v>127</v>
      </c>
      <c r="D796" t="s">
        <v>139</v>
      </c>
      <c r="E796" t="s">
        <v>364</v>
      </c>
      <c r="G796" t="s">
        <v>126</v>
      </c>
      <c r="H796">
        <v>2022</v>
      </c>
      <c r="I796" t="s">
        <v>176</v>
      </c>
      <c r="J796">
        <v>3</v>
      </c>
      <c r="K796">
        <v>3</v>
      </c>
      <c r="L796">
        <v>3</v>
      </c>
      <c r="M796">
        <v>2</v>
      </c>
      <c r="N796">
        <v>4</v>
      </c>
      <c r="O796">
        <v>2</v>
      </c>
      <c r="P796">
        <v>3</v>
      </c>
      <c r="Q796">
        <v>2</v>
      </c>
      <c r="R796">
        <v>3</v>
      </c>
      <c r="S796">
        <v>3</v>
      </c>
      <c r="T796">
        <v>4</v>
      </c>
      <c r="U796">
        <v>3</v>
      </c>
      <c r="V796">
        <v>3</v>
      </c>
      <c r="W796">
        <v>3</v>
      </c>
      <c r="X796">
        <v>4</v>
      </c>
      <c r="Y796">
        <v>3</v>
      </c>
      <c r="Z796">
        <v>2</v>
      </c>
      <c r="AA796">
        <v>3</v>
      </c>
      <c r="AB796">
        <v>3</v>
      </c>
      <c r="AC796">
        <v>4</v>
      </c>
      <c r="AD796">
        <v>4</v>
      </c>
      <c r="AE796">
        <v>4</v>
      </c>
      <c r="AF796">
        <v>4</v>
      </c>
      <c r="AG796">
        <v>2</v>
      </c>
      <c r="AH796">
        <v>1</v>
      </c>
      <c r="AI796">
        <v>4</v>
      </c>
      <c r="AJ796">
        <v>3</v>
      </c>
      <c r="AL796">
        <v>3</v>
      </c>
      <c r="AM796">
        <v>2</v>
      </c>
      <c r="AN796">
        <v>1</v>
      </c>
      <c r="AO796">
        <v>1</v>
      </c>
      <c r="AP796">
        <v>2</v>
      </c>
      <c r="BS796" t="s">
        <v>462</v>
      </c>
      <c r="BT796" t="s">
        <v>462</v>
      </c>
      <c r="BU796" t="s">
        <v>462</v>
      </c>
      <c r="BV796" t="s">
        <v>462</v>
      </c>
      <c r="BW796" t="s">
        <v>462</v>
      </c>
      <c r="BX796" t="s">
        <v>462</v>
      </c>
      <c r="BY796" t="s">
        <v>462</v>
      </c>
      <c r="BZ796" t="s">
        <v>462</v>
      </c>
      <c r="CA796" t="s">
        <v>462</v>
      </c>
      <c r="CB796" t="s">
        <v>462</v>
      </c>
    </row>
    <row r="797" spans="2:80" x14ac:dyDescent="0.35">
      <c r="B797" t="s">
        <v>383</v>
      </c>
      <c r="C797" t="s">
        <v>127</v>
      </c>
      <c r="D797" t="s">
        <v>130</v>
      </c>
      <c r="E797" t="s">
        <v>362</v>
      </c>
      <c r="G797" t="s">
        <v>126</v>
      </c>
      <c r="H797">
        <v>2021</v>
      </c>
      <c r="I797" t="s">
        <v>177</v>
      </c>
      <c r="J797">
        <v>3</v>
      </c>
      <c r="K797">
        <v>3</v>
      </c>
      <c r="L797">
        <v>4</v>
      </c>
      <c r="M797">
        <v>1</v>
      </c>
      <c r="N797">
        <v>4</v>
      </c>
      <c r="O797">
        <v>5</v>
      </c>
      <c r="P797">
        <v>4</v>
      </c>
      <c r="Q797">
        <v>4</v>
      </c>
      <c r="R797">
        <v>4</v>
      </c>
      <c r="S797">
        <v>1</v>
      </c>
      <c r="T797">
        <v>4</v>
      </c>
      <c r="U797">
        <v>4</v>
      </c>
      <c r="V797">
        <v>3</v>
      </c>
      <c r="W797">
        <v>2</v>
      </c>
      <c r="X797">
        <v>4</v>
      </c>
      <c r="Y797">
        <v>4</v>
      </c>
      <c r="Z797">
        <v>3</v>
      </c>
      <c r="AA797">
        <v>4</v>
      </c>
      <c r="AB797">
        <v>3</v>
      </c>
      <c r="AC797">
        <v>4</v>
      </c>
      <c r="AD797">
        <v>3</v>
      </c>
      <c r="AE797">
        <v>3</v>
      </c>
      <c r="AF797">
        <v>4</v>
      </c>
      <c r="AG797">
        <v>4</v>
      </c>
      <c r="AH797">
        <v>4</v>
      </c>
      <c r="AI797">
        <v>4</v>
      </c>
      <c r="AJ797">
        <v>4</v>
      </c>
      <c r="AK797">
        <v>4</v>
      </c>
      <c r="AQ797">
        <v>6.67</v>
      </c>
      <c r="AR797">
        <v>6.67</v>
      </c>
      <c r="AS797">
        <v>10</v>
      </c>
      <c r="AT797">
        <v>10</v>
      </c>
      <c r="AU797">
        <v>10</v>
      </c>
      <c r="AV797" t="s">
        <v>59</v>
      </c>
      <c r="AW797">
        <v>10</v>
      </c>
      <c r="AX797">
        <v>10</v>
      </c>
      <c r="AY797">
        <v>10</v>
      </c>
      <c r="AZ797">
        <v>10</v>
      </c>
      <c r="BA797">
        <v>10</v>
      </c>
      <c r="BB797">
        <v>10</v>
      </c>
      <c r="BC797">
        <v>6.67</v>
      </c>
      <c r="BD797">
        <v>3.33</v>
      </c>
      <c r="BE797">
        <v>10</v>
      </c>
      <c r="BF797">
        <v>10</v>
      </c>
      <c r="BG797">
        <v>6.67</v>
      </c>
      <c r="BH797">
        <v>0</v>
      </c>
      <c r="BI797">
        <v>3.33</v>
      </c>
      <c r="BJ797">
        <v>10</v>
      </c>
      <c r="BK797">
        <v>6.67</v>
      </c>
      <c r="BL797">
        <v>6.67</v>
      </c>
      <c r="BM797">
        <v>10</v>
      </c>
      <c r="BN797">
        <v>10</v>
      </c>
      <c r="BO797">
        <v>10</v>
      </c>
      <c r="BP797">
        <v>10</v>
      </c>
      <c r="BQ797">
        <v>10</v>
      </c>
      <c r="BR797">
        <v>10</v>
      </c>
      <c r="BS797">
        <v>10</v>
      </c>
      <c r="BT797">
        <v>7.78</v>
      </c>
      <c r="BU797">
        <v>10</v>
      </c>
      <c r="BV797">
        <v>10</v>
      </c>
      <c r="BW797">
        <v>10</v>
      </c>
      <c r="BX797">
        <v>7.7766666666666664</v>
      </c>
      <c r="BY797">
        <v>6.67</v>
      </c>
      <c r="BZ797">
        <v>10</v>
      </c>
      <c r="CA797">
        <v>3.3333333333333335</v>
      </c>
      <c r="CB797">
        <v>8.3350000000000009</v>
      </c>
    </row>
    <row r="798" spans="2:80" x14ac:dyDescent="0.35">
      <c r="B798" t="s">
        <v>426</v>
      </c>
      <c r="C798" t="s">
        <v>127</v>
      </c>
      <c r="D798" t="s">
        <v>148</v>
      </c>
      <c r="E798" t="s">
        <v>361</v>
      </c>
      <c r="G798" t="s">
        <v>126</v>
      </c>
      <c r="H798">
        <v>2022</v>
      </c>
      <c r="I798" t="s">
        <v>176</v>
      </c>
      <c r="J798">
        <v>3</v>
      </c>
      <c r="K798">
        <v>3</v>
      </c>
      <c r="L798">
        <v>4</v>
      </c>
      <c r="M798">
        <v>4</v>
      </c>
      <c r="N798">
        <v>3</v>
      </c>
      <c r="O798">
        <v>3</v>
      </c>
      <c r="P798">
        <v>3</v>
      </c>
      <c r="Q798">
        <v>3</v>
      </c>
      <c r="R798">
        <v>3</v>
      </c>
      <c r="S798">
        <v>3</v>
      </c>
      <c r="T798">
        <v>3</v>
      </c>
      <c r="U798">
        <v>3</v>
      </c>
      <c r="V798">
        <v>3</v>
      </c>
      <c r="W798">
        <v>4</v>
      </c>
      <c r="X798">
        <v>4</v>
      </c>
      <c r="Y798">
        <v>3</v>
      </c>
      <c r="Z798">
        <v>3</v>
      </c>
      <c r="AA798">
        <v>3</v>
      </c>
      <c r="AB798">
        <v>2</v>
      </c>
      <c r="AC798">
        <v>2</v>
      </c>
      <c r="AE798">
        <v>4</v>
      </c>
      <c r="AF798">
        <v>3</v>
      </c>
      <c r="AG798">
        <v>1</v>
      </c>
      <c r="AH798">
        <v>1</v>
      </c>
      <c r="AI798">
        <v>1</v>
      </c>
      <c r="AJ798">
        <v>1</v>
      </c>
      <c r="AL798">
        <v>2</v>
      </c>
      <c r="AM798">
        <v>3</v>
      </c>
      <c r="AN798">
        <v>2</v>
      </c>
      <c r="AO798">
        <v>1</v>
      </c>
      <c r="AP798">
        <v>3</v>
      </c>
      <c r="BS798" t="s">
        <v>462</v>
      </c>
      <c r="BT798" t="s">
        <v>462</v>
      </c>
      <c r="BU798" t="s">
        <v>462</v>
      </c>
      <c r="BV798" t="s">
        <v>462</v>
      </c>
      <c r="BW798" t="s">
        <v>462</v>
      </c>
      <c r="BX798" t="s">
        <v>462</v>
      </c>
      <c r="BY798" t="s">
        <v>462</v>
      </c>
      <c r="BZ798" t="s">
        <v>462</v>
      </c>
      <c r="CA798" t="s">
        <v>462</v>
      </c>
      <c r="CB798" t="s">
        <v>462</v>
      </c>
    </row>
    <row r="799" spans="2:80" x14ac:dyDescent="0.35">
      <c r="B799" t="s">
        <v>426</v>
      </c>
      <c r="C799" t="s">
        <v>127</v>
      </c>
      <c r="D799" t="s">
        <v>134</v>
      </c>
      <c r="E799" t="s">
        <v>361</v>
      </c>
      <c r="G799" t="s">
        <v>126</v>
      </c>
      <c r="H799">
        <v>2022</v>
      </c>
      <c r="I799" t="s">
        <v>177</v>
      </c>
      <c r="J799">
        <v>3</v>
      </c>
      <c r="K799">
        <v>3</v>
      </c>
      <c r="L799">
        <v>3</v>
      </c>
      <c r="M799">
        <v>2</v>
      </c>
      <c r="N799">
        <v>4</v>
      </c>
      <c r="O799">
        <v>3</v>
      </c>
      <c r="P799">
        <v>4</v>
      </c>
      <c r="Q799">
        <v>3</v>
      </c>
      <c r="R799">
        <v>3</v>
      </c>
      <c r="S799">
        <v>2</v>
      </c>
      <c r="T799">
        <v>4</v>
      </c>
      <c r="U799">
        <v>4</v>
      </c>
      <c r="V799">
        <v>4</v>
      </c>
      <c r="W799">
        <v>3</v>
      </c>
      <c r="X799">
        <v>3</v>
      </c>
      <c r="Y799">
        <v>3</v>
      </c>
      <c r="Z799">
        <v>3</v>
      </c>
      <c r="AA799">
        <v>1</v>
      </c>
      <c r="AB799">
        <v>1</v>
      </c>
      <c r="AC799">
        <v>4</v>
      </c>
      <c r="AD799">
        <v>4</v>
      </c>
      <c r="AE799">
        <v>4</v>
      </c>
      <c r="AF799">
        <v>1</v>
      </c>
      <c r="AG799">
        <v>2</v>
      </c>
      <c r="AH799">
        <v>2</v>
      </c>
      <c r="AI799">
        <v>2</v>
      </c>
      <c r="AJ799">
        <v>2</v>
      </c>
      <c r="AL799">
        <v>3</v>
      </c>
      <c r="AM799">
        <v>3</v>
      </c>
      <c r="AN799">
        <v>2</v>
      </c>
      <c r="AO799">
        <v>1</v>
      </c>
      <c r="AP799">
        <v>2</v>
      </c>
      <c r="BS799" t="s">
        <v>462</v>
      </c>
      <c r="BT799" t="s">
        <v>462</v>
      </c>
      <c r="BU799" t="s">
        <v>462</v>
      </c>
      <c r="BV799" t="s">
        <v>462</v>
      </c>
      <c r="BW799" t="s">
        <v>462</v>
      </c>
      <c r="BX799" t="s">
        <v>462</v>
      </c>
      <c r="BY799" t="s">
        <v>462</v>
      </c>
      <c r="BZ799" t="s">
        <v>462</v>
      </c>
      <c r="CA799" t="s">
        <v>462</v>
      </c>
      <c r="CB799" t="s">
        <v>462</v>
      </c>
    </row>
    <row r="800" spans="2:80" x14ac:dyDescent="0.35">
      <c r="B800" t="s">
        <v>383</v>
      </c>
      <c r="C800" t="s">
        <v>127</v>
      </c>
      <c r="D800" t="s">
        <v>130</v>
      </c>
      <c r="E800" t="s">
        <v>362</v>
      </c>
      <c r="G800" t="s">
        <v>126</v>
      </c>
      <c r="H800">
        <v>2021</v>
      </c>
      <c r="I800" t="s">
        <v>177</v>
      </c>
      <c r="J800">
        <v>3</v>
      </c>
      <c r="K800">
        <v>3</v>
      </c>
      <c r="L800">
        <v>2</v>
      </c>
      <c r="M800">
        <v>5</v>
      </c>
      <c r="N800">
        <v>2</v>
      </c>
      <c r="O800">
        <v>5</v>
      </c>
      <c r="P800">
        <v>2</v>
      </c>
      <c r="Q800">
        <v>4</v>
      </c>
      <c r="R800">
        <v>4</v>
      </c>
      <c r="S800">
        <v>3</v>
      </c>
      <c r="T800">
        <v>4</v>
      </c>
      <c r="U800">
        <v>4</v>
      </c>
      <c r="V800">
        <v>3</v>
      </c>
      <c r="W800">
        <v>4</v>
      </c>
      <c r="X800">
        <v>3</v>
      </c>
      <c r="Y800">
        <v>3</v>
      </c>
      <c r="Z800">
        <v>2</v>
      </c>
      <c r="AA800">
        <v>1</v>
      </c>
      <c r="AB800">
        <v>1</v>
      </c>
      <c r="AC800">
        <v>4</v>
      </c>
      <c r="AD800">
        <v>4</v>
      </c>
      <c r="AE800">
        <v>4</v>
      </c>
      <c r="AF800">
        <v>4</v>
      </c>
      <c r="AG800">
        <v>4</v>
      </c>
      <c r="AH800">
        <v>3</v>
      </c>
      <c r="AI800">
        <v>3</v>
      </c>
      <c r="AJ800">
        <v>4</v>
      </c>
      <c r="AK800">
        <v>5</v>
      </c>
      <c r="AQ800">
        <v>6.67</v>
      </c>
      <c r="AR800">
        <v>6.67</v>
      </c>
      <c r="AS800">
        <v>3.33</v>
      </c>
      <c r="AT800" t="s">
        <v>59</v>
      </c>
      <c r="AU800">
        <v>3.33</v>
      </c>
      <c r="AV800" t="s">
        <v>59</v>
      </c>
      <c r="AW800">
        <v>3.33</v>
      </c>
      <c r="AX800">
        <v>10</v>
      </c>
      <c r="AY800">
        <v>10</v>
      </c>
      <c r="AZ800">
        <v>3.33</v>
      </c>
      <c r="BA800">
        <v>10</v>
      </c>
      <c r="BB800">
        <v>10</v>
      </c>
      <c r="BC800">
        <v>6.67</v>
      </c>
      <c r="BD800">
        <v>10</v>
      </c>
      <c r="BE800">
        <v>6.67</v>
      </c>
      <c r="BF800">
        <v>6.67</v>
      </c>
      <c r="BG800">
        <v>3.33</v>
      </c>
      <c r="BH800">
        <v>10</v>
      </c>
      <c r="BI800">
        <v>10</v>
      </c>
      <c r="BJ800">
        <v>10</v>
      </c>
      <c r="BK800">
        <v>10</v>
      </c>
      <c r="BL800">
        <v>10</v>
      </c>
      <c r="BM800">
        <v>10</v>
      </c>
      <c r="BN800">
        <v>10</v>
      </c>
      <c r="BO800">
        <v>6.67</v>
      </c>
      <c r="BP800">
        <v>6.67</v>
      </c>
      <c r="BQ800">
        <v>10</v>
      </c>
      <c r="BR800" t="s">
        <v>59</v>
      </c>
      <c r="BS800">
        <v>6.665</v>
      </c>
      <c r="BT800">
        <v>5.5566666666666675</v>
      </c>
      <c r="BU800">
        <v>10</v>
      </c>
      <c r="BV800">
        <v>6.67</v>
      </c>
      <c r="BW800">
        <v>10</v>
      </c>
      <c r="BX800">
        <v>8.89</v>
      </c>
      <c r="BY800">
        <v>5</v>
      </c>
      <c r="BZ800">
        <v>3.33</v>
      </c>
      <c r="CA800">
        <v>10</v>
      </c>
      <c r="CB800">
        <v>10</v>
      </c>
    </row>
    <row r="801" spans="2:80" x14ac:dyDescent="0.35">
      <c r="B801" t="s">
        <v>383</v>
      </c>
      <c r="C801" t="s">
        <v>127</v>
      </c>
      <c r="D801" t="s">
        <v>130</v>
      </c>
      <c r="E801" t="s">
        <v>362</v>
      </c>
      <c r="G801" t="s">
        <v>126</v>
      </c>
      <c r="H801">
        <v>2021</v>
      </c>
      <c r="I801" t="s">
        <v>177</v>
      </c>
      <c r="J801">
        <v>3</v>
      </c>
      <c r="K801">
        <v>3</v>
      </c>
      <c r="L801">
        <v>3</v>
      </c>
      <c r="M801">
        <v>1</v>
      </c>
      <c r="N801">
        <v>4</v>
      </c>
      <c r="O801">
        <v>4</v>
      </c>
      <c r="P801">
        <v>3</v>
      </c>
      <c r="Q801">
        <v>4</v>
      </c>
      <c r="R801">
        <v>4</v>
      </c>
      <c r="S801">
        <v>3</v>
      </c>
      <c r="T801">
        <v>4</v>
      </c>
      <c r="U801">
        <v>4</v>
      </c>
      <c r="V801">
        <v>4</v>
      </c>
      <c r="W801">
        <v>4</v>
      </c>
      <c r="X801">
        <v>4</v>
      </c>
      <c r="Y801">
        <v>3</v>
      </c>
      <c r="Z801">
        <v>2</v>
      </c>
      <c r="AA801">
        <v>1</v>
      </c>
      <c r="AB801">
        <v>1</v>
      </c>
      <c r="AC801">
        <v>4</v>
      </c>
      <c r="AD801">
        <v>4</v>
      </c>
      <c r="AE801">
        <v>4</v>
      </c>
      <c r="AF801">
        <v>4</v>
      </c>
      <c r="AG801">
        <v>4</v>
      </c>
      <c r="AH801">
        <v>4</v>
      </c>
      <c r="AI801">
        <v>4</v>
      </c>
      <c r="AJ801">
        <v>3</v>
      </c>
      <c r="AK801">
        <v>4</v>
      </c>
      <c r="AQ801">
        <v>6.67</v>
      </c>
      <c r="AR801">
        <v>6.67</v>
      </c>
      <c r="AS801">
        <v>6.67</v>
      </c>
      <c r="AT801">
        <v>10</v>
      </c>
      <c r="AU801">
        <v>10</v>
      </c>
      <c r="AV801">
        <v>10</v>
      </c>
      <c r="AW801">
        <v>6.67</v>
      </c>
      <c r="AX801">
        <v>10</v>
      </c>
      <c r="AY801">
        <v>10</v>
      </c>
      <c r="AZ801">
        <v>3.33</v>
      </c>
      <c r="BA801">
        <v>10</v>
      </c>
      <c r="BB801">
        <v>10</v>
      </c>
      <c r="BC801">
        <v>10</v>
      </c>
      <c r="BD801">
        <v>10</v>
      </c>
      <c r="BE801">
        <v>10</v>
      </c>
      <c r="BF801">
        <v>6.67</v>
      </c>
      <c r="BG801">
        <v>3.33</v>
      </c>
      <c r="BH801">
        <v>10</v>
      </c>
      <c r="BI801">
        <v>10</v>
      </c>
      <c r="BJ801">
        <v>10</v>
      </c>
      <c r="BK801">
        <v>10</v>
      </c>
      <c r="BL801">
        <v>10</v>
      </c>
      <c r="BM801">
        <v>10</v>
      </c>
      <c r="BN801">
        <v>10</v>
      </c>
      <c r="BO801">
        <v>10</v>
      </c>
      <c r="BP801">
        <v>10</v>
      </c>
      <c r="BQ801">
        <v>6.67</v>
      </c>
      <c r="BR801">
        <v>10</v>
      </c>
      <c r="BS801">
        <v>10</v>
      </c>
      <c r="BT801">
        <v>6.669999999999999</v>
      </c>
      <c r="BU801">
        <v>10</v>
      </c>
      <c r="BV801">
        <v>10</v>
      </c>
      <c r="BW801">
        <v>10</v>
      </c>
      <c r="BX801">
        <v>8.89</v>
      </c>
      <c r="BY801">
        <v>6.665</v>
      </c>
      <c r="BZ801">
        <v>5</v>
      </c>
      <c r="CA801">
        <v>10</v>
      </c>
      <c r="CB801">
        <v>10</v>
      </c>
    </row>
    <row r="802" spans="2:80" x14ac:dyDescent="0.35">
      <c r="B802" t="s">
        <v>383</v>
      </c>
      <c r="C802" t="s">
        <v>127</v>
      </c>
      <c r="D802" t="s">
        <v>130</v>
      </c>
      <c r="E802" t="s">
        <v>362</v>
      </c>
      <c r="G802" t="s">
        <v>126</v>
      </c>
      <c r="H802">
        <v>2021</v>
      </c>
      <c r="I802" t="s">
        <v>176</v>
      </c>
      <c r="J802">
        <v>3</v>
      </c>
      <c r="K802">
        <v>4</v>
      </c>
      <c r="L802">
        <v>3</v>
      </c>
      <c r="M802">
        <v>2</v>
      </c>
      <c r="N802">
        <v>4</v>
      </c>
      <c r="O802">
        <v>4</v>
      </c>
      <c r="P802">
        <v>2</v>
      </c>
      <c r="Q802">
        <v>3</v>
      </c>
      <c r="R802">
        <v>4</v>
      </c>
      <c r="S802">
        <v>3</v>
      </c>
      <c r="T802">
        <v>4</v>
      </c>
      <c r="U802">
        <v>4</v>
      </c>
      <c r="V802">
        <v>4</v>
      </c>
      <c r="W802">
        <v>4</v>
      </c>
      <c r="X802">
        <v>4</v>
      </c>
      <c r="Y802">
        <v>4</v>
      </c>
      <c r="Z802">
        <v>3</v>
      </c>
      <c r="AA802">
        <v>1</v>
      </c>
      <c r="AB802">
        <v>1</v>
      </c>
      <c r="AC802">
        <v>4</v>
      </c>
      <c r="AD802">
        <v>3</v>
      </c>
      <c r="AE802">
        <v>2</v>
      </c>
      <c r="AF802">
        <v>4</v>
      </c>
      <c r="AG802">
        <v>3</v>
      </c>
      <c r="AH802">
        <v>3</v>
      </c>
      <c r="AI802">
        <v>3</v>
      </c>
      <c r="AJ802">
        <v>4</v>
      </c>
      <c r="AK802">
        <v>4</v>
      </c>
      <c r="AQ802">
        <v>6.67</v>
      </c>
      <c r="AR802">
        <v>10</v>
      </c>
      <c r="AS802">
        <v>6.67</v>
      </c>
      <c r="AT802">
        <v>6.67</v>
      </c>
      <c r="AU802">
        <v>10</v>
      </c>
      <c r="AV802">
        <v>10</v>
      </c>
      <c r="AW802">
        <v>3.33</v>
      </c>
      <c r="AX802">
        <v>6.67</v>
      </c>
      <c r="AY802">
        <v>10</v>
      </c>
      <c r="AZ802">
        <v>3.33</v>
      </c>
      <c r="BA802">
        <v>10</v>
      </c>
      <c r="BB802">
        <v>10</v>
      </c>
      <c r="BC802">
        <v>10</v>
      </c>
      <c r="BD802">
        <v>10</v>
      </c>
      <c r="BE802">
        <v>10</v>
      </c>
      <c r="BF802">
        <v>10</v>
      </c>
      <c r="BG802">
        <v>6.67</v>
      </c>
      <c r="BH802">
        <v>10</v>
      </c>
      <c r="BI802">
        <v>10</v>
      </c>
      <c r="BJ802">
        <v>10</v>
      </c>
      <c r="BK802">
        <v>6.67</v>
      </c>
      <c r="BL802">
        <v>3.33</v>
      </c>
      <c r="BM802">
        <v>10</v>
      </c>
      <c r="BN802">
        <v>6.67</v>
      </c>
      <c r="BO802">
        <v>6.67</v>
      </c>
      <c r="BP802">
        <v>6.67</v>
      </c>
      <c r="BQ802">
        <v>10</v>
      </c>
      <c r="BR802">
        <v>10</v>
      </c>
      <c r="BS802">
        <v>10</v>
      </c>
      <c r="BT802">
        <v>7.7800000000000011</v>
      </c>
      <c r="BU802">
        <v>8.3350000000000009</v>
      </c>
      <c r="BV802">
        <v>10</v>
      </c>
      <c r="BW802">
        <v>8.3350000000000009</v>
      </c>
      <c r="BX802">
        <v>10</v>
      </c>
      <c r="BY802">
        <v>8.3350000000000009</v>
      </c>
      <c r="BZ802">
        <v>3.33</v>
      </c>
      <c r="CA802">
        <v>8.89</v>
      </c>
      <c r="CB802">
        <v>6.665</v>
      </c>
    </row>
    <row r="803" spans="2:80" x14ac:dyDescent="0.35">
      <c r="B803" t="s">
        <v>383</v>
      </c>
      <c r="C803" t="s">
        <v>127</v>
      </c>
      <c r="D803" t="s">
        <v>130</v>
      </c>
      <c r="E803" t="s">
        <v>362</v>
      </c>
      <c r="G803" t="s">
        <v>126</v>
      </c>
      <c r="H803">
        <v>2021</v>
      </c>
      <c r="I803" t="s">
        <v>177</v>
      </c>
      <c r="J803">
        <v>3</v>
      </c>
      <c r="K803">
        <v>3</v>
      </c>
      <c r="L803">
        <v>4</v>
      </c>
      <c r="M803">
        <v>3</v>
      </c>
      <c r="N803">
        <v>4</v>
      </c>
      <c r="O803">
        <v>3</v>
      </c>
      <c r="P803">
        <v>3</v>
      </c>
      <c r="Q803">
        <v>3</v>
      </c>
      <c r="R803">
        <v>4</v>
      </c>
      <c r="S803">
        <v>3</v>
      </c>
      <c r="T803">
        <v>4</v>
      </c>
      <c r="U803">
        <v>4</v>
      </c>
      <c r="V803">
        <v>3</v>
      </c>
      <c r="W803">
        <v>3</v>
      </c>
      <c r="X803">
        <v>3</v>
      </c>
      <c r="Y803">
        <v>3</v>
      </c>
      <c r="Z803">
        <v>2</v>
      </c>
      <c r="AA803">
        <v>1</v>
      </c>
      <c r="AB803">
        <v>1</v>
      </c>
      <c r="AC803">
        <v>4</v>
      </c>
      <c r="AD803">
        <v>4</v>
      </c>
      <c r="AE803">
        <v>4</v>
      </c>
      <c r="AF803">
        <v>4</v>
      </c>
      <c r="AG803">
        <v>4</v>
      </c>
      <c r="AH803">
        <v>3</v>
      </c>
      <c r="AI803">
        <v>4</v>
      </c>
      <c r="AJ803">
        <v>4</v>
      </c>
      <c r="AK803">
        <v>4</v>
      </c>
      <c r="AQ803">
        <v>6.67</v>
      </c>
      <c r="AR803">
        <v>6.67</v>
      </c>
      <c r="AS803">
        <v>10</v>
      </c>
      <c r="AT803">
        <v>3.33</v>
      </c>
      <c r="AU803">
        <v>10</v>
      </c>
      <c r="AV803">
        <v>6.67</v>
      </c>
      <c r="AW803">
        <v>6.67</v>
      </c>
      <c r="AX803">
        <v>6.67</v>
      </c>
      <c r="AY803">
        <v>10</v>
      </c>
      <c r="AZ803">
        <v>3.33</v>
      </c>
      <c r="BA803">
        <v>10</v>
      </c>
      <c r="BB803">
        <v>10</v>
      </c>
      <c r="BC803">
        <v>6.67</v>
      </c>
      <c r="BD803">
        <v>6.67</v>
      </c>
      <c r="BE803">
        <v>6.67</v>
      </c>
      <c r="BF803">
        <v>6.67</v>
      </c>
      <c r="BG803">
        <v>3.33</v>
      </c>
      <c r="BH803">
        <v>10</v>
      </c>
      <c r="BI803">
        <v>10</v>
      </c>
      <c r="BJ803">
        <v>10</v>
      </c>
      <c r="BK803">
        <v>10</v>
      </c>
      <c r="BL803">
        <v>10</v>
      </c>
      <c r="BM803">
        <v>10</v>
      </c>
      <c r="BN803">
        <v>10</v>
      </c>
      <c r="BO803">
        <v>6.67</v>
      </c>
      <c r="BP803">
        <v>10</v>
      </c>
      <c r="BQ803">
        <v>10</v>
      </c>
      <c r="BR803">
        <v>10</v>
      </c>
      <c r="BS803">
        <v>10</v>
      </c>
      <c r="BT803">
        <v>7.78</v>
      </c>
      <c r="BU803">
        <v>6.665</v>
      </c>
      <c r="BV803">
        <v>6.67</v>
      </c>
      <c r="BW803">
        <v>8.3350000000000009</v>
      </c>
      <c r="BX803">
        <v>7.78</v>
      </c>
      <c r="BY803">
        <v>5</v>
      </c>
      <c r="BZ803">
        <v>5</v>
      </c>
      <c r="CA803">
        <v>10</v>
      </c>
      <c r="CB803">
        <v>10</v>
      </c>
    </row>
    <row r="804" spans="2:80" x14ac:dyDescent="0.35">
      <c r="B804" t="s">
        <v>383</v>
      </c>
      <c r="C804" t="s">
        <v>127</v>
      </c>
      <c r="D804" t="s">
        <v>130</v>
      </c>
      <c r="E804" t="s">
        <v>362</v>
      </c>
      <c r="G804" t="s">
        <v>126</v>
      </c>
      <c r="H804">
        <v>2021</v>
      </c>
      <c r="I804" t="s">
        <v>176</v>
      </c>
      <c r="J804">
        <v>3</v>
      </c>
      <c r="K804">
        <v>4</v>
      </c>
      <c r="L804">
        <v>4</v>
      </c>
      <c r="N804">
        <v>3</v>
      </c>
      <c r="P804">
        <v>3</v>
      </c>
      <c r="Q804">
        <v>5</v>
      </c>
      <c r="R804">
        <v>4</v>
      </c>
      <c r="S804">
        <v>3</v>
      </c>
      <c r="T804">
        <v>4</v>
      </c>
      <c r="U804">
        <v>4</v>
      </c>
      <c r="V804">
        <v>4</v>
      </c>
      <c r="W804">
        <v>1</v>
      </c>
      <c r="X804">
        <v>4</v>
      </c>
      <c r="Y804">
        <v>3</v>
      </c>
      <c r="Z804">
        <v>3</v>
      </c>
      <c r="AA804">
        <v>2</v>
      </c>
      <c r="AB804">
        <v>1</v>
      </c>
      <c r="AC804">
        <v>4</v>
      </c>
      <c r="AD804">
        <v>4</v>
      </c>
      <c r="AE804">
        <v>4</v>
      </c>
      <c r="AF804">
        <v>5</v>
      </c>
      <c r="AG804">
        <v>4</v>
      </c>
      <c r="AH804">
        <v>3</v>
      </c>
      <c r="AI804">
        <v>3</v>
      </c>
      <c r="AJ804">
        <v>4</v>
      </c>
      <c r="AK804">
        <v>4</v>
      </c>
      <c r="AQ804">
        <v>6.67</v>
      </c>
      <c r="AR804">
        <v>10</v>
      </c>
      <c r="AS804">
        <v>10</v>
      </c>
      <c r="AU804">
        <v>6.67</v>
      </c>
      <c r="AW804">
        <v>6.67</v>
      </c>
      <c r="AX804" t="s">
        <v>59</v>
      </c>
      <c r="AY804">
        <v>10</v>
      </c>
      <c r="AZ804">
        <v>3.33</v>
      </c>
      <c r="BA804">
        <v>10</v>
      </c>
      <c r="BB804">
        <v>10</v>
      </c>
      <c r="BC804">
        <v>10</v>
      </c>
      <c r="BD804">
        <v>0</v>
      </c>
      <c r="BE804">
        <v>10</v>
      </c>
      <c r="BF804">
        <v>6.67</v>
      </c>
      <c r="BG804">
        <v>6.67</v>
      </c>
      <c r="BH804">
        <v>6.67</v>
      </c>
      <c r="BI804">
        <v>10</v>
      </c>
      <c r="BJ804">
        <v>10</v>
      </c>
      <c r="BK804">
        <v>10</v>
      </c>
      <c r="BL804">
        <v>10</v>
      </c>
      <c r="BM804" t="s">
        <v>59</v>
      </c>
      <c r="BN804">
        <v>10</v>
      </c>
      <c r="BO804">
        <v>6.67</v>
      </c>
      <c r="BP804">
        <v>6.67</v>
      </c>
      <c r="BQ804">
        <v>10</v>
      </c>
      <c r="BR804">
        <v>10</v>
      </c>
      <c r="BS804">
        <v>8.3350000000000009</v>
      </c>
      <c r="BT804">
        <v>8.89</v>
      </c>
      <c r="BU804">
        <v>10</v>
      </c>
      <c r="BV804">
        <v>10</v>
      </c>
      <c r="BW804">
        <v>10</v>
      </c>
      <c r="BX804">
        <v>3.335</v>
      </c>
      <c r="BY804">
        <v>8.3350000000000009</v>
      </c>
      <c r="BZ804">
        <v>5</v>
      </c>
      <c r="CA804">
        <v>8.89</v>
      </c>
      <c r="CB804">
        <v>10</v>
      </c>
    </row>
    <row r="805" spans="2:80" x14ac:dyDescent="0.35">
      <c r="B805" t="s">
        <v>383</v>
      </c>
      <c r="C805" t="s">
        <v>127</v>
      </c>
      <c r="D805" t="s">
        <v>130</v>
      </c>
      <c r="E805" t="s">
        <v>366</v>
      </c>
      <c r="G805" t="s">
        <v>126</v>
      </c>
      <c r="H805">
        <v>2021</v>
      </c>
      <c r="I805" t="s">
        <v>176</v>
      </c>
      <c r="J805">
        <v>3</v>
      </c>
      <c r="K805">
        <v>3</v>
      </c>
      <c r="L805">
        <v>3</v>
      </c>
      <c r="M805">
        <v>1</v>
      </c>
      <c r="N805">
        <v>3</v>
      </c>
      <c r="O805">
        <v>1</v>
      </c>
      <c r="P805">
        <v>2</v>
      </c>
      <c r="Q805">
        <v>3</v>
      </c>
      <c r="R805">
        <v>4</v>
      </c>
      <c r="S805">
        <v>2</v>
      </c>
      <c r="T805">
        <v>4</v>
      </c>
      <c r="U805">
        <v>4</v>
      </c>
      <c r="V805">
        <v>4</v>
      </c>
      <c r="W805">
        <v>4</v>
      </c>
      <c r="X805">
        <v>4</v>
      </c>
      <c r="Y805">
        <v>4</v>
      </c>
      <c r="Z805">
        <v>3</v>
      </c>
      <c r="AA805">
        <v>1</v>
      </c>
      <c r="AB805">
        <v>1</v>
      </c>
      <c r="AC805">
        <v>4</v>
      </c>
      <c r="AD805">
        <v>4</v>
      </c>
      <c r="AE805">
        <v>3</v>
      </c>
      <c r="AF805">
        <v>5</v>
      </c>
      <c r="AG805">
        <v>4</v>
      </c>
      <c r="AH805">
        <v>4</v>
      </c>
      <c r="AI805">
        <v>4</v>
      </c>
      <c r="AJ805">
        <v>4</v>
      </c>
      <c r="AK805">
        <v>4</v>
      </c>
      <c r="AQ805">
        <v>6.67</v>
      </c>
      <c r="AR805">
        <v>6.67</v>
      </c>
      <c r="AS805">
        <v>6.67</v>
      </c>
      <c r="AT805">
        <v>10</v>
      </c>
      <c r="AU805">
        <v>6.67</v>
      </c>
      <c r="AV805">
        <v>0</v>
      </c>
      <c r="AW805">
        <v>3.33</v>
      </c>
      <c r="AX805">
        <v>6.67</v>
      </c>
      <c r="AY805">
        <v>10</v>
      </c>
      <c r="AZ805">
        <v>6.67</v>
      </c>
      <c r="BA805">
        <v>10</v>
      </c>
      <c r="BB805">
        <v>10</v>
      </c>
      <c r="BC805">
        <v>10</v>
      </c>
      <c r="BD805">
        <v>10</v>
      </c>
      <c r="BE805">
        <v>10</v>
      </c>
      <c r="BF805">
        <v>10</v>
      </c>
      <c r="BG805">
        <v>6.67</v>
      </c>
      <c r="BH805">
        <v>10</v>
      </c>
      <c r="BI805">
        <v>10</v>
      </c>
      <c r="BJ805">
        <v>10</v>
      </c>
      <c r="BK805">
        <v>10</v>
      </c>
      <c r="BL805">
        <v>6.67</v>
      </c>
      <c r="BM805" t="s">
        <v>59</v>
      </c>
      <c r="BN805">
        <v>10</v>
      </c>
      <c r="BO805">
        <v>10</v>
      </c>
      <c r="BP805">
        <v>10</v>
      </c>
      <c r="BQ805">
        <v>10</v>
      </c>
      <c r="BR805">
        <v>10</v>
      </c>
      <c r="BS805">
        <v>8.3350000000000009</v>
      </c>
      <c r="BT805">
        <v>6.669999999999999</v>
      </c>
      <c r="BU805">
        <v>10</v>
      </c>
      <c r="BV805">
        <v>5</v>
      </c>
      <c r="BW805">
        <v>8.3350000000000009</v>
      </c>
      <c r="BX805">
        <v>10</v>
      </c>
      <c r="BY805">
        <v>8.3350000000000009</v>
      </c>
      <c r="BZ805">
        <v>5</v>
      </c>
      <c r="CA805">
        <v>10</v>
      </c>
      <c r="CB805">
        <v>8.3350000000000009</v>
      </c>
    </row>
    <row r="806" spans="2:80" x14ac:dyDescent="0.35">
      <c r="B806" t="s">
        <v>383</v>
      </c>
      <c r="C806" t="s">
        <v>127</v>
      </c>
      <c r="D806" t="s">
        <v>130</v>
      </c>
      <c r="E806" t="s">
        <v>366</v>
      </c>
      <c r="G806" t="s">
        <v>126</v>
      </c>
      <c r="H806">
        <v>2021</v>
      </c>
      <c r="I806" t="s">
        <v>177</v>
      </c>
      <c r="J806">
        <v>3</v>
      </c>
      <c r="K806">
        <v>4</v>
      </c>
      <c r="L806">
        <v>4</v>
      </c>
      <c r="M806">
        <v>3</v>
      </c>
      <c r="N806">
        <v>2</v>
      </c>
      <c r="O806">
        <v>3</v>
      </c>
      <c r="P806">
        <v>3</v>
      </c>
      <c r="Q806">
        <v>4</v>
      </c>
      <c r="R806">
        <v>4</v>
      </c>
      <c r="S806">
        <v>3</v>
      </c>
      <c r="T806">
        <v>4</v>
      </c>
      <c r="U806">
        <v>4</v>
      </c>
      <c r="V806">
        <v>3</v>
      </c>
      <c r="W806">
        <v>4</v>
      </c>
      <c r="X806">
        <v>3</v>
      </c>
      <c r="Y806">
        <v>3</v>
      </c>
      <c r="Z806">
        <v>2</v>
      </c>
      <c r="AA806">
        <v>1</v>
      </c>
      <c r="AB806">
        <v>1</v>
      </c>
      <c r="AC806">
        <v>4</v>
      </c>
      <c r="AD806">
        <v>4</v>
      </c>
      <c r="AE806">
        <v>4</v>
      </c>
      <c r="AF806">
        <v>3</v>
      </c>
      <c r="AG806">
        <v>4</v>
      </c>
      <c r="AH806">
        <v>3</v>
      </c>
      <c r="AI806">
        <v>4</v>
      </c>
      <c r="AJ806">
        <v>4</v>
      </c>
      <c r="AK806">
        <v>4</v>
      </c>
      <c r="AQ806">
        <v>6.67</v>
      </c>
      <c r="AR806">
        <v>10</v>
      </c>
      <c r="AS806">
        <v>10</v>
      </c>
      <c r="AT806">
        <v>3.33</v>
      </c>
      <c r="AU806">
        <v>3.33</v>
      </c>
      <c r="AV806">
        <v>6.67</v>
      </c>
      <c r="AW806">
        <v>6.67</v>
      </c>
      <c r="AX806">
        <v>10</v>
      </c>
      <c r="AY806">
        <v>10</v>
      </c>
      <c r="AZ806">
        <v>3.33</v>
      </c>
      <c r="BA806">
        <v>10</v>
      </c>
      <c r="BB806">
        <v>10</v>
      </c>
      <c r="BC806">
        <v>6.67</v>
      </c>
      <c r="BD806">
        <v>10</v>
      </c>
      <c r="BE806">
        <v>6.67</v>
      </c>
      <c r="BF806">
        <v>6.67</v>
      </c>
      <c r="BG806">
        <v>3.33</v>
      </c>
      <c r="BH806">
        <v>10</v>
      </c>
      <c r="BI806">
        <v>10</v>
      </c>
      <c r="BJ806">
        <v>10</v>
      </c>
      <c r="BK806">
        <v>10</v>
      </c>
      <c r="BL806">
        <v>10</v>
      </c>
      <c r="BM806">
        <v>6.67</v>
      </c>
      <c r="BN806">
        <v>10</v>
      </c>
      <c r="BO806">
        <v>6.67</v>
      </c>
      <c r="BP806">
        <v>10</v>
      </c>
      <c r="BQ806">
        <v>10</v>
      </c>
      <c r="BR806">
        <v>10</v>
      </c>
      <c r="BS806">
        <v>6.665</v>
      </c>
      <c r="BT806">
        <v>8.89</v>
      </c>
      <c r="BU806">
        <v>6.665</v>
      </c>
      <c r="BV806">
        <v>6.67</v>
      </c>
      <c r="BW806">
        <v>10</v>
      </c>
      <c r="BX806">
        <v>7.7800000000000011</v>
      </c>
      <c r="BY806">
        <v>5</v>
      </c>
      <c r="BZ806">
        <v>5</v>
      </c>
      <c r="CA806">
        <v>10</v>
      </c>
      <c r="CB806">
        <v>10</v>
      </c>
    </row>
    <row r="807" spans="2:80" x14ac:dyDescent="0.35">
      <c r="B807" t="s">
        <v>428</v>
      </c>
      <c r="C807" t="s">
        <v>127</v>
      </c>
      <c r="D807" t="s">
        <v>139</v>
      </c>
      <c r="E807" t="s">
        <v>364</v>
      </c>
      <c r="G807" t="s">
        <v>126</v>
      </c>
      <c r="H807">
        <v>2022</v>
      </c>
      <c r="I807" t="s">
        <v>177</v>
      </c>
      <c r="J807">
        <v>3</v>
      </c>
      <c r="K807">
        <v>3</v>
      </c>
      <c r="L807">
        <v>3</v>
      </c>
      <c r="M807">
        <v>1</v>
      </c>
      <c r="N807">
        <v>4</v>
      </c>
      <c r="O807">
        <v>5</v>
      </c>
      <c r="P807">
        <v>3</v>
      </c>
      <c r="Q807">
        <v>3</v>
      </c>
      <c r="R807">
        <v>4</v>
      </c>
      <c r="S807">
        <v>2</v>
      </c>
      <c r="T807">
        <v>4</v>
      </c>
      <c r="U807">
        <v>4</v>
      </c>
      <c r="V807">
        <v>4</v>
      </c>
      <c r="W807">
        <v>4</v>
      </c>
      <c r="X807">
        <v>4</v>
      </c>
      <c r="Y807">
        <v>4</v>
      </c>
      <c r="Z807">
        <v>4</v>
      </c>
      <c r="AA807">
        <v>3</v>
      </c>
      <c r="AB807">
        <v>1</v>
      </c>
      <c r="AC807">
        <v>4</v>
      </c>
      <c r="AD807">
        <v>4</v>
      </c>
      <c r="AE807">
        <v>4</v>
      </c>
      <c r="AF807">
        <v>4</v>
      </c>
      <c r="AG807">
        <v>3</v>
      </c>
      <c r="AH807">
        <v>3</v>
      </c>
      <c r="AI807">
        <v>4</v>
      </c>
      <c r="AJ807">
        <v>4</v>
      </c>
      <c r="AL807">
        <v>4</v>
      </c>
      <c r="AM807">
        <v>3</v>
      </c>
      <c r="AN807">
        <v>1</v>
      </c>
      <c r="AO807">
        <v>1</v>
      </c>
      <c r="AP807">
        <v>1</v>
      </c>
      <c r="BS807" t="s">
        <v>462</v>
      </c>
      <c r="BT807" t="s">
        <v>462</v>
      </c>
      <c r="BU807" t="s">
        <v>462</v>
      </c>
      <c r="BV807" t="s">
        <v>462</v>
      </c>
      <c r="BW807" t="s">
        <v>462</v>
      </c>
      <c r="BX807" t="s">
        <v>462</v>
      </c>
      <c r="BY807" t="s">
        <v>462</v>
      </c>
      <c r="BZ807" t="s">
        <v>462</v>
      </c>
      <c r="CA807" t="s">
        <v>462</v>
      </c>
      <c r="CB807" t="s">
        <v>462</v>
      </c>
    </row>
    <row r="808" spans="2:80" x14ac:dyDescent="0.35">
      <c r="B808" t="s">
        <v>383</v>
      </c>
      <c r="C808" t="s">
        <v>127</v>
      </c>
      <c r="D808" t="s">
        <v>374</v>
      </c>
      <c r="E808" t="s">
        <v>361</v>
      </c>
      <c r="G808" t="s">
        <v>126</v>
      </c>
      <c r="H808">
        <v>2021</v>
      </c>
      <c r="I808" t="s">
        <v>176</v>
      </c>
      <c r="J808">
        <v>3</v>
      </c>
      <c r="K808">
        <v>3</v>
      </c>
      <c r="L808">
        <v>4</v>
      </c>
      <c r="M808">
        <v>1</v>
      </c>
      <c r="N808">
        <v>4</v>
      </c>
      <c r="O808">
        <v>4</v>
      </c>
      <c r="P808">
        <v>2</v>
      </c>
      <c r="Q808">
        <v>3</v>
      </c>
      <c r="R808">
        <v>3</v>
      </c>
      <c r="S808">
        <v>3</v>
      </c>
      <c r="T808">
        <v>4</v>
      </c>
      <c r="U808">
        <v>4</v>
      </c>
      <c r="V808">
        <v>3</v>
      </c>
      <c r="W808">
        <v>4</v>
      </c>
      <c r="X808">
        <v>4</v>
      </c>
      <c r="Y808">
        <v>4</v>
      </c>
      <c r="Z808">
        <v>3</v>
      </c>
      <c r="AA808">
        <v>3</v>
      </c>
      <c r="AB808">
        <v>1</v>
      </c>
      <c r="AC808">
        <v>4</v>
      </c>
      <c r="AD808">
        <v>4</v>
      </c>
      <c r="AE808">
        <v>4</v>
      </c>
      <c r="AF808">
        <v>4</v>
      </c>
      <c r="AG808">
        <v>4</v>
      </c>
      <c r="AH808">
        <v>4</v>
      </c>
      <c r="AI808">
        <v>4</v>
      </c>
      <c r="AJ808">
        <v>4</v>
      </c>
      <c r="AK808">
        <v>4</v>
      </c>
      <c r="AQ808">
        <v>6.67</v>
      </c>
      <c r="AR808">
        <v>6.67</v>
      </c>
      <c r="AS808">
        <v>10</v>
      </c>
      <c r="AT808">
        <v>10</v>
      </c>
      <c r="AU808">
        <v>10</v>
      </c>
      <c r="AV808">
        <v>10</v>
      </c>
      <c r="AW808">
        <v>3.33</v>
      </c>
      <c r="AX808">
        <v>6.67</v>
      </c>
      <c r="AY808">
        <v>6.67</v>
      </c>
      <c r="AZ808">
        <v>3.33</v>
      </c>
      <c r="BA808">
        <v>10</v>
      </c>
      <c r="BB808">
        <v>10</v>
      </c>
      <c r="BC808">
        <v>6.67</v>
      </c>
      <c r="BD808">
        <v>10</v>
      </c>
      <c r="BE808">
        <v>10</v>
      </c>
      <c r="BF808">
        <v>10</v>
      </c>
      <c r="BG808">
        <v>6.67</v>
      </c>
      <c r="BH808">
        <v>3.33</v>
      </c>
      <c r="BI808">
        <v>10</v>
      </c>
      <c r="BJ808">
        <v>10</v>
      </c>
      <c r="BK808">
        <v>10</v>
      </c>
      <c r="BL808">
        <v>10</v>
      </c>
      <c r="BM808">
        <v>10</v>
      </c>
      <c r="BN808">
        <v>10</v>
      </c>
      <c r="BO808">
        <v>10</v>
      </c>
      <c r="BP808">
        <v>10</v>
      </c>
      <c r="BQ808">
        <v>10</v>
      </c>
      <c r="BR808">
        <v>10</v>
      </c>
      <c r="BS808">
        <v>10</v>
      </c>
      <c r="BT808">
        <v>7.78</v>
      </c>
      <c r="BU808">
        <v>10</v>
      </c>
      <c r="BV808">
        <v>10</v>
      </c>
      <c r="BW808">
        <v>6.67</v>
      </c>
      <c r="BX808">
        <v>10</v>
      </c>
      <c r="BY808">
        <v>6.67</v>
      </c>
      <c r="BZ808">
        <v>3.33</v>
      </c>
      <c r="CA808">
        <v>7.7766666666666664</v>
      </c>
      <c r="CB808">
        <v>10</v>
      </c>
    </row>
    <row r="809" spans="2:80" x14ac:dyDescent="0.35">
      <c r="B809" t="s">
        <v>383</v>
      </c>
      <c r="C809" t="s">
        <v>127</v>
      </c>
      <c r="D809" t="s">
        <v>140</v>
      </c>
      <c r="E809" t="s">
        <v>366</v>
      </c>
      <c r="G809" t="s">
        <v>126</v>
      </c>
      <c r="H809">
        <v>2021</v>
      </c>
      <c r="I809" t="s">
        <v>176</v>
      </c>
      <c r="J809">
        <v>3</v>
      </c>
      <c r="K809">
        <v>2</v>
      </c>
      <c r="L809">
        <v>2</v>
      </c>
      <c r="M809">
        <v>1</v>
      </c>
      <c r="N809">
        <v>4</v>
      </c>
      <c r="O809">
        <v>5</v>
      </c>
      <c r="P809">
        <v>2</v>
      </c>
      <c r="Q809">
        <v>1</v>
      </c>
      <c r="R809">
        <v>3</v>
      </c>
      <c r="S809">
        <v>4</v>
      </c>
      <c r="T809">
        <v>4</v>
      </c>
      <c r="U809">
        <v>4</v>
      </c>
      <c r="V809">
        <v>3</v>
      </c>
      <c r="W809">
        <v>2</v>
      </c>
      <c r="X809">
        <v>3</v>
      </c>
      <c r="Y809">
        <v>3</v>
      </c>
      <c r="Z809">
        <v>2</v>
      </c>
      <c r="AA809">
        <v>2</v>
      </c>
      <c r="AB809">
        <v>3</v>
      </c>
      <c r="AC809">
        <v>4</v>
      </c>
      <c r="AD809">
        <v>3</v>
      </c>
      <c r="AE809">
        <v>2</v>
      </c>
      <c r="AF809">
        <v>3</v>
      </c>
      <c r="AG809">
        <v>3</v>
      </c>
      <c r="AH809">
        <v>3</v>
      </c>
      <c r="AI809">
        <v>3</v>
      </c>
      <c r="AJ809">
        <v>4</v>
      </c>
      <c r="AK809">
        <v>4</v>
      </c>
      <c r="AQ809">
        <v>6.67</v>
      </c>
      <c r="AR809">
        <v>3.33</v>
      </c>
      <c r="AS809">
        <v>3.33</v>
      </c>
      <c r="AT809">
        <v>10</v>
      </c>
      <c r="AU809">
        <v>10</v>
      </c>
      <c r="AV809" t="s">
        <v>59</v>
      </c>
      <c r="AW809">
        <v>3.33</v>
      </c>
      <c r="AX809">
        <v>0</v>
      </c>
      <c r="AY809">
        <v>6.67</v>
      </c>
      <c r="AZ809">
        <v>0</v>
      </c>
      <c r="BA809">
        <v>10</v>
      </c>
      <c r="BB809">
        <v>10</v>
      </c>
      <c r="BC809">
        <v>6.67</v>
      </c>
      <c r="BD809">
        <v>3.33</v>
      </c>
      <c r="BE809">
        <v>6.67</v>
      </c>
      <c r="BF809">
        <v>6.67</v>
      </c>
      <c r="BG809">
        <v>3.33</v>
      </c>
      <c r="BH809">
        <v>6.67</v>
      </c>
      <c r="BI809">
        <v>3.33</v>
      </c>
      <c r="BJ809">
        <v>10</v>
      </c>
      <c r="BK809">
        <v>6.67</v>
      </c>
      <c r="BL809">
        <v>3.33</v>
      </c>
      <c r="BM809">
        <v>6.67</v>
      </c>
      <c r="BN809">
        <v>6.67</v>
      </c>
      <c r="BO809">
        <v>6.67</v>
      </c>
      <c r="BP809">
        <v>6.67</v>
      </c>
      <c r="BQ809">
        <v>10</v>
      </c>
      <c r="BR809">
        <v>10</v>
      </c>
      <c r="BS809">
        <v>10</v>
      </c>
      <c r="BT809">
        <v>4.4433333333333334</v>
      </c>
      <c r="BU809">
        <v>10</v>
      </c>
      <c r="BV809">
        <v>6.67</v>
      </c>
      <c r="BW809">
        <v>3.335</v>
      </c>
      <c r="BX809">
        <v>5.5566666666666675</v>
      </c>
      <c r="BY809">
        <v>5</v>
      </c>
      <c r="BZ809">
        <v>1.665</v>
      </c>
      <c r="CA809">
        <v>5.5566666666666675</v>
      </c>
      <c r="CB809">
        <v>6.665</v>
      </c>
    </row>
    <row r="810" spans="2:80" x14ac:dyDescent="0.35">
      <c r="B810" t="s">
        <v>428</v>
      </c>
      <c r="C810" t="s">
        <v>127</v>
      </c>
      <c r="D810" t="s">
        <v>140</v>
      </c>
      <c r="E810" t="s">
        <v>364</v>
      </c>
      <c r="G810" t="s">
        <v>126</v>
      </c>
      <c r="H810">
        <v>2022</v>
      </c>
      <c r="I810" t="s">
        <v>177</v>
      </c>
      <c r="J810">
        <v>3</v>
      </c>
      <c r="K810">
        <v>3</v>
      </c>
      <c r="L810">
        <v>2</v>
      </c>
      <c r="M810">
        <v>1</v>
      </c>
      <c r="N810">
        <v>4</v>
      </c>
      <c r="O810">
        <v>1</v>
      </c>
      <c r="P810">
        <v>2</v>
      </c>
      <c r="Q810">
        <v>2</v>
      </c>
      <c r="R810">
        <v>3</v>
      </c>
      <c r="S810">
        <v>4</v>
      </c>
      <c r="T810">
        <v>4</v>
      </c>
      <c r="U810">
        <v>2</v>
      </c>
      <c r="V810">
        <v>4</v>
      </c>
      <c r="W810">
        <v>1</v>
      </c>
      <c r="X810">
        <v>4</v>
      </c>
      <c r="Y810">
        <v>3</v>
      </c>
      <c r="Z810">
        <v>2</v>
      </c>
      <c r="AA810">
        <v>1</v>
      </c>
      <c r="AB810">
        <v>1</v>
      </c>
      <c r="AC810">
        <v>4</v>
      </c>
      <c r="AD810">
        <v>4</v>
      </c>
      <c r="AE810">
        <v>4</v>
      </c>
      <c r="AF810">
        <v>4</v>
      </c>
      <c r="AG810">
        <v>3</v>
      </c>
      <c r="AH810">
        <v>4</v>
      </c>
      <c r="AI810">
        <v>4</v>
      </c>
      <c r="AJ810">
        <v>2</v>
      </c>
      <c r="AL810">
        <v>3</v>
      </c>
      <c r="AM810">
        <v>2</v>
      </c>
      <c r="AN810">
        <v>1</v>
      </c>
      <c r="AO810">
        <v>1</v>
      </c>
      <c r="AP810">
        <v>2</v>
      </c>
      <c r="BS810" t="s">
        <v>462</v>
      </c>
      <c r="BT810" t="s">
        <v>462</v>
      </c>
      <c r="BU810" t="s">
        <v>462</v>
      </c>
      <c r="BV810" t="s">
        <v>462</v>
      </c>
      <c r="BW810" t="s">
        <v>462</v>
      </c>
      <c r="BX810" t="s">
        <v>462</v>
      </c>
      <c r="BY810" t="s">
        <v>462</v>
      </c>
      <c r="BZ810" t="s">
        <v>462</v>
      </c>
      <c r="CA810" t="s">
        <v>462</v>
      </c>
      <c r="CB810" t="s">
        <v>462</v>
      </c>
    </row>
    <row r="811" spans="2:80" x14ac:dyDescent="0.35">
      <c r="B811" t="s">
        <v>428</v>
      </c>
      <c r="C811" t="s">
        <v>127</v>
      </c>
      <c r="D811" t="s">
        <v>140</v>
      </c>
      <c r="E811" t="s">
        <v>434</v>
      </c>
      <c r="G811" t="s">
        <v>126</v>
      </c>
      <c r="H811">
        <v>2022</v>
      </c>
      <c r="I811" t="s">
        <v>176</v>
      </c>
      <c r="J811">
        <v>3</v>
      </c>
      <c r="K811">
        <v>2</v>
      </c>
      <c r="L811">
        <v>3</v>
      </c>
      <c r="M811">
        <v>5</v>
      </c>
      <c r="N811">
        <v>3</v>
      </c>
      <c r="O811">
        <v>3</v>
      </c>
      <c r="P811">
        <v>5</v>
      </c>
      <c r="Q811">
        <v>4</v>
      </c>
      <c r="R811">
        <v>3</v>
      </c>
      <c r="S811">
        <v>3</v>
      </c>
      <c r="T811">
        <v>4</v>
      </c>
      <c r="U811">
        <v>3</v>
      </c>
      <c r="V811">
        <v>3</v>
      </c>
      <c r="W811">
        <v>1</v>
      </c>
      <c r="X811">
        <v>4</v>
      </c>
      <c r="Y811">
        <v>2</v>
      </c>
      <c r="Z811">
        <v>2</v>
      </c>
      <c r="AA811">
        <v>3</v>
      </c>
      <c r="AB811">
        <v>5</v>
      </c>
      <c r="AC811">
        <v>3</v>
      </c>
      <c r="AD811">
        <v>3</v>
      </c>
      <c r="AE811">
        <v>4</v>
      </c>
      <c r="AF811">
        <v>3</v>
      </c>
      <c r="AG811">
        <v>3</v>
      </c>
      <c r="AH811">
        <v>5</v>
      </c>
      <c r="AI811">
        <v>3</v>
      </c>
      <c r="AJ811">
        <v>3</v>
      </c>
      <c r="AL811">
        <v>3</v>
      </c>
      <c r="AM811">
        <v>1</v>
      </c>
      <c r="AN811">
        <v>1</v>
      </c>
      <c r="AO811">
        <v>1</v>
      </c>
      <c r="AP811">
        <v>2</v>
      </c>
      <c r="BS811" t="s">
        <v>462</v>
      </c>
      <c r="BT811" t="s">
        <v>462</v>
      </c>
      <c r="BU811" t="s">
        <v>462</v>
      </c>
      <c r="BV811" t="s">
        <v>462</v>
      </c>
      <c r="BW811" t="s">
        <v>462</v>
      </c>
      <c r="BX811" t="s">
        <v>462</v>
      </c>
      <c r="BY811" t="s">
        <v>462</v>
      </c>
      <c r="BZ811" t="s">
        <v>462</v>
      </c>
      <c r="CA811" t="s">
        <v>462</v>
      </c>
      <c r="CB811" t="s">
        <v>462</v>
      </c>
    </row>
    <row r="812" spans="2:80" x14ac:dyDescent="0.35">
      <c r="B812" t="s">
        <v>382</v>
      </c>
      <c r="C812" t="s">
        <v>127</v>
      </c>
      <c r="D812" t="s">
        <v>146</v>
      </c>
      <c r="E812" t="s">
        <v>364</v>
      </c>
      <c r="G812" t="s">
        <v>126</v>
      </c>
      <c r="H812">
        <v>2021</v>
      </c>
      <c r="I812" t="s">
        <v>177</v>
      </c>
      <c r="J812">
        <v>3</v>
      </c>
      <c r="K812">
        <v>2</v>
      </c>
      <c r="L812">
        <v>5</v>
      </c>
      <c r="M812">
        <v>1</v>
      </c>
      <c r="N812">
        <v>4</v>
      </c>
      <c r="O812">
        <v>3</v>
      </c>
      <c r="P812">
        <v>3</v>
      </c>
      <c r="Q812">
        <v>3</v>
      </c>
      <c r="R812">
        <v>4</v>
      </c>
      <c r="S812">
        <v>5</v>
      </c>
      <c r="T812">
        <v>4</v>
      </c>
      <c r="U812">
        <v>4</v>
      </c>
      <c r="V812">
        <v>3</v>
      </c>
      <c r="W812">
        <v>4</v>
      </c>
      <c r="X812">
        <v>4</v>
      </c>
      <c r="Y812">
        <v>4</v>
      </c>
      <c r="Z812">
        <v>3</v>
      </c>
      <c r="AA812">
        <v>1</v>
      </c>
      <c r="AB812">
        <v>1</v>
      </c>
      <c r="AC812">
        <v>4</v>
      </c>
      <c r="AE812">
        <v>4</v>
      </c>
      <c r="AF812">
        <v>4</v>
      </c>
      <c r="AG812">
        <v>4</v>
      </c>
      <c r="AH812">
        <v>3</v>
      </c>
      <c r="AI812">
        <v>1</v>
      </c>
      <c r="AJ812">
        <v>4</v>
      </c>
      <c r="AK812">
        <v>4</v>
      </c>
      <c r="AQ812">
        <v>6.67</v>
      </c>
      <c r="AR812">
        <v>3.33</v>
      </c>
      <c r="AS812" t="s">
        <v>59</v>
      </c>
      <c r="AT812">
        <v>10</v>
      </c>
      <c r="AU812">
        <v>10</v>
      </c>
      <c r="AV812">
        <v>6.67</v>
      </c>
      <c r="AW812">
        <v>6.67</v>
      </c>
      <c r="AX812">
        <v>6.67</v>
      </c>
      <c r="AY812">
        <v>10</v>
      </c>
      <c r="AZ812" t="s">
        <v>59</v>
      </c>
      <c r="BA812">
        <v>10</v>
      </c>
      <c r="BB812">
        <v>10</v>
      </c>
      <c r="BC812">
        <v>6.67</v>
      </c>
      <c r="BD812">
        <v>10</v>
      </c>
      <c r="BE812">
        <v>10</v>
      </c>
      <c r="BF812">
        <v>10</v>
      </c>
      <c r="BG812">
        <v>6.67</v>
      </c>
      <c r="BH812">
        <v>10</v>
      </c>
      <c r="BI812">
        <v>10</v>
      </c>
      <c r="BJ812">
        <v>10</v>
      </c>
      <c r="BL812">
        <v>10</v>
      </c>
      <c r="BM812">
        <v>10</v>
      </c>
      <c r="BN812">
        <v>10</v>
      </c>
      <c r="BO812">
        <v>6.67</v>
      </c>
      <c r="BP812">
        <v>0</v>
      </c>
      <c r="BQ812">
        <v>10</v>
      </c>
      <c r="BR812">
        <v>10</v>
      </c>
      <c r="BS812">
        <v>10</v>
      </c>
      <c r="BT812">
        <v>5</v>
      </c>
      <c r="BU812">
        <v>10</v>
      </c>
      <c r="BV812">
        <v>8.3350000000000009</v>
      </c>
      <c r="BW812">
        <v>8.3350000000000009</v>
      </c>
      <c r="BX812">
        <v>10</v>
      </c>
      <c r="BY812">
        <v>6.67</v>
      </c>
      <c r="BZ812">
        <v>6.67</v>
      </c>
      <c r="CA812">
        <v>10</v>
      </c>
      <c r="CB812">
        <v>10</v>
      </c>
    </row>
    <row r="813" spans="2:80" x14ac:dyDescent="0.35">
      <c r="B813" t="s">
        <v>383</v>
      </c>
      <c r="C813" t="s">
        <v>127</v>
      </c>
      <c r="D813" t="s">
        <v>130</v>
      </c>
      <c r="E813" t="s">
        <v>366</v>
      </c>
      <c r="G813" t="s">
        <v>126</v>
      </c>
      <c r="H813">
        <v>2021</v>
      </c>
      <c r="I813" t="s">
        <v>177</v>
      </c>
      <c r="J813">
        <v>3</v>
      </c>
      <c r="K813">
        <v>5</v>
      </c>
      <c r="L813">
        <v>4</v>
      </c>
      <c r="M813">
        <v>4</v>
      </c>
      <c r="N813">
        <v>3</v>
      </c>
      <c r="O813">
        <v>4</v>
      </c>
      <c r="Q813">
        <v>2</v>
      </c>
      <c r="R813">
        <v>4</v>
      </c>
      <c r="S813">
        <v>3</v>
      </c>
      <c r="T813">
        <v>4</v>
      </c>
      <c r="U813">
        <v>4</v>
      </c>
      <c r="V813">
        <v>3</v>
      </c>
      <c r="W813">
        <v>4</v>
      </c>
      <c r="X813">
        <v>3</v>
      </c>
      <c r="Z813">
        <v>4</v>
      </c>
      <c r="AA813">
        <v>3</v>
      </c>
      <c r="AB813">
        <v>4</v>
      </c>
      <c r="AC813">
        <v>1</v>
      </c>
      <c r="AD813">
        <v>4</v>
      </c>
      <c r="AE813">
        <v>1</v>
      </c>
      <c r="AF813">
        <v>4</v>
      </c>
      <c r="AG813">
        <v>2</v>
      </c>
      <c r="AH813">
        <v>1</v>
      </c>
      <c r="AI813">
        <v>1</v>
      </c>
      <c r="AJ813">
        <v>3</v>
      </c>
      <c r="AK813">
        <v>3</v>
      </c>
      <c r="AQ813">
        <v>6.67</v>
      </c>
      <c r="AR813" t="s">
        <v>59</v>
      </c>
      <c r="AS813">
        <v>10</v>
      </c>
      <c r="AT813">
        <v>0</v>
      </c>
      <c r="AU813">
        <v>6.67</v>
      </c>
      <c r="AV813">
        <v>10</v>
      </c>
      <c r="AX813">
        <v>3.33</v>
      </c>
      <c r="AY813">
        <v>10</v>
      </c>
      <c r="AZ813">
        <v>3.33</v>
      </c>
      <c r="BA813">
        <v>10</v>
      </c>
      <c r="BB813">
        <v>10</v>
      </c>
      <c r="BC813">
        <v>6.67</v>
      </c>
      <c r="BD813">
        <v>10</v>
      </c>
      <c r="BE813">
        <v>6.67</v>
      </c>
      <c r="BG813">
        <v>10</v>
      </c>
      <c r="BH813">
        <v>3.33</v>
      </c>
      <c r="BI813">
        <v>0</v>
      </c>
      <c r="BJ813">
        <v>0</v>
      </c>
      <c r="BK813">
        <v>10</v>
      </c>
      <c r="BL813">
        <v>0</v>
      </c>
      <c r="BM813">
        <v>10</v>
      </c>
      <c r="BN813">
        <v>3.33</v>
      </c>
      <c r="BO813">
        <v>0</v>
      </c>
      <c r="BP813">
        <v>0</v>
      </c>
      <c r="BQ813">
        <v>6.67</v>
      </c>
      <c r="BR813">
        <v>6.67</v>
      </c>
      <c r="BS813">
        <v>8.3350000000000009</v>
      </c>
      <c r="BT813">
        <v>8.3350000000000009</v>
      </c>
      <c r="BU813">
        <v>5</v>
      </c>
      <c r="BV813">
        <v>8.3350000000000009</v>
      </c>
      <c r="BW813">
        <v>6.665</v>
      </c>
      <c r="BX813">
        <v>10</v>
      </c>
      <c r="BY813">
        <v>8.3350000000000009</v>
      </c>
      <c r="BZ813">
        <v>3.33</v>
      </c>
      <c r="CA813">
        <v>4.4433333333333334</v>
      </c>
      <c r="CB813">
        <v>0</v>
      </c>
    </row>
    <row r="814" spans="2:80" x14ac:dyDescent="0.35">
      <c r="B814" t="s">
        <v>383</v>
      </c>
      <c r="C814" t="s">
        <v>127</v>
      </c>
      <c r="D814" t="s">
        <v>130</v>
      </c>
      <c r="E814" t="s">
        <v>362</v>
      </c>
      <c r="G814" t="s">
        <v>126</v>
      </c>
      <c r="H814">
        <v>2021</v>
      </c>
      <c r="I814" t="s">
        <v>176</v>
      </c>
      <c r="J814">
        <v>3</v>
      </c>
      <c r="K814">
        <v>4</v>
      </c>
      <c r="L814">
        <v>4</v>
      </c>
      <c r="M814">
        <v>2</v>
      </c>
      <c r="N814">
        <v>4</v>
      </c>
      <c r="O814">
        <v>4</v>
      </c>
      <c r="P814">
        <v>3</v>
      </c>
      <c r="Q814">
        <v>2</v>
      </c>
      <c r="R814">
        <v>3</v>
      </c>
      <c r="S814">
        <v>5</v>
      </c>
      <c r="T814">
        <v>4</v>
      </c>
      <c r="U814">
        <v>4</v>
      </c>
      <c r="V814">
        <v>5</v>
      </c>
      <c r="W814">
        <v>3</v>
      </c>
      <c r="X814">
        <v>3</v>
      </c>
      <c r="Y814">
        <v>3</v>
      </c>
      <c r="Z814">
        <v>5</v>
      </c>
      <c r="AA814">
        <v>1</v>
      </c>
      <c r="AB814">
        <v>1</v>
      </c>
      <c r="AC814">
        <v>4</v>
      </c>
      <c r="AD814">
        <v>4</v>
      </c>
      <c r="AE814">
        <v>4</v>
      </c>
      <c r="AF814">
        <v>3</v>
      </c>
      <c r="AG814">
        <v>4</v>
      </c>
      <c r="AH814">
        <v>5</v>
      </c>
      <c r="AI814">
        <v>3</v>
      </c>
      <c r="AJ814">
        <v>2</v>
      </c>
      <c r="AQ814">
        <v>6.67</v>
      </c>
      <c r="AR814">
        <v>10</v>
      </c>
      <c r="AS814">
        <v>10</v>
      </c>
      <c r="AT814">
        <v>6.67</v>
      </c>
      <c r="AU814">
        <v>10</v>
      </c>
      <c r="AV814">
        <v>10</v>
      </c>
      <c r="AW814">
        <v>6.67</v>
      </c>
      <c r="AX814">
        <v>3.33</v>
      </c>
      <c r="AY814">
        <v>6.67</v>
      </c>
      <c r="AZ814" t="s">
        <v>59</v>
      </c>
      <c r="BA814">
        <v>10</v>
      </c>
      <c r="BB814">
        <v>10</v>
      </c>
      <c r="BC814" t="s">
        <v>59</v>
      </c>
      <c r="BD814">
        <v>6.67</v>
      </c>
      <c r="BE814">
        <v>6.67</v>
      </c>
      <c r="BF814">
        <v>6.67</v>
      </c>
      <c r="BG814" t="s">
        <v>59</v>
      </c>
      <c r="BH814">
        <v>10</v>
      </c>
      <c r="BI814">
        <v>10</v>
      </c>
      <c r="BJ814">
        <v>10</v>
      </c>
      <c r="BK814">
        <v>10</v>
      </c>
      <c r="BL814">
        <v>10</v>
      </c>
      <c r="BM814">
        <v>6.67</v>
      </c>
      <c r="BN814">
        <v>10</v>
      </c>
      <c r="BO814" t="s">
        <v>59</v>
      </c>
      <c r="BP814">
        <v>6.67</v>
      </c>
      <c r="BQ814">
        <v>3.33</v>
      </c>
      <c r="BS814">
        <v>10</v>
      </c>
      <c r="BT814">
        <v>8.89</v>
      </c>
      <c r="BU814">
        <v>8.3350000000000009</v>
      </c>
      <c r="BV814">
        <v>8.3350000000000009</v>
      </c>
      <c r="BW814">
        <v>5</v>
      </c>
      <c r="BX814">
        <v>6.669999999999999</v>
      </c>
      <c r="BY814" t="s">
        <v>462</v>
      </c>
      <c r="BZ814">
        <v>6.67</v>
      </c>
      <c r="CA814">
        <v>10</v>
      </c>
      <c r="CB814">
        <v>10</v>
      </c>
    </row>
    <row r="815" spans="2:80" x14ac:dyDescent="0.35">
      <c r="B815" t="s">
        <v>428</v>
      </c>
      <c r="C815" t="s">
        <v>127</v>
      </c>
      <c r="D815" t="s">
        <v>140</v>
      </c>
      <c r="E815" t="s">
        <v>364</v>
      </c>
      <c r="G815" t="s">
        <v>126</v>
      </c>
      <c r="H815">
        <v>2022</v>
      </c>
      <c r="I815" t="s">
        <v>177</v>
      </c>
      <c r="J815">
        <v>3</v>
      </c>
      <c r="K815">
        <v>2</v>
      </c>
      <c r="L815">
        <v>2</v>
      </c>
      <c r="M815">
        <v>3</v>
      </c>
      <c r="N815">
        <v>4</v>
      </c>
      <c r="O815">
        <v>1</v>
      </c>
      <c r="P815">
        <v>4</v>
      </c>
      <c r="Q815">
        <v>2</v>
      </c>
      <c r="R815">
        <v>3</v>
      </c>
      <c r="S815">
        <v>4</v>
      </c>
      <c r="T815">
        <v>4</v>
      </c>
      <c r="U815">
        <v>4</v>
      </c>
      <c r="V815">
        <v>4</v>
      </c>
      <c r="W815">
        <v>4</v>
      </c>
      <c r="X815">
        <v>3</v>
      </c>
      <c r="Y815">
        <v>4</v>
      </c>
      <c r="Z815">
        <v>3</v>
      </c>
      <c r="AA815">
        <v>3</v>
      </c>
      <c r="AB815">
        <v>3</v>
      </c>
      <c r="AC815">
        <v>4</v>
      </c>
      <c r="AD815">
        <v>4</v>
      </c>
      <c r="AE815">
        <v>4</v>
      </c>
      <c r="AF815">
        <v>4</v>
      </c>
      <c r="AG815">
        <v>2</v>
      </c>
      <c r="AH815">
        <v>2</v>
      </c>
      <c r="AI815">
        <v>3</v>
      </c>
      <c r="AJ815">
        <v>4</v>
      </c>
      <c r="AL815">
        <v>4</v>
      </c>
      <c r="AM815">
        <v>2</v>
      </c>
      <c r="AN815">
        <v>2</v>
      </c>
      <c r="AO815">
        <v>1</v>
      </c>
      <c r="AP815">
        <v>2</v>
      </c>
      <c r="BS815" t="s">
        <v>462</v>
      </c>
      <c r="BT815" t="s">
        <v>462</v>
      </c>
      <c r="BU815" t="s">
        <v>462</v>
      </c>
      <c r="BV815" t="s">
        <v>462</v>
      </c>
      <c r="BW815" t="s">
        <v>462</v>
      </c>
      <c r="BX815" t="s">
        <v>462</v>
      </c>
      <c r="BY815" t="s">
        <v>462</v>
      </c>
      <c r="BZ815" t="s">
        <v>462</v>
      </c>
      <c r="CA815" t="s">
        <v>462</v>
      </c>
      <c r="CB815" t="s">
        <v>462</v>
      </c>
    </row>
    <row r="816" spans="2:80" x14ac:dyDescent="0.35">
      <c r="B816" t="s">
        <v>383</v>
      </c>
      <c r="C816" t="s">
        <v>127</v>
      </c>
      <c r="D816" t="s">
        <v>130</v>
      </c>
      <c r="E816" t="s">
        <v>362</v>
      </c>
      <c r="G816" t="s">
        <v>126</v>
      </c>
      <c r="H816">
        <v>2021</v>
      </c>
      <c r="I816" t="s">
        <v>176</v>
      </c>
      <c r="J816">
        <v>3</v>
      </c>
      <c r="K816">
        <v>3</v>
      </c>
      <c r="L816">
        <v>2</v>
      </c>
      <c r="M816">
        <v>1</v>
      </c>
      <c r="N816">
        <v>4</v>
      </c>
      <c r="O816">
        <v>3</v>
      </c>
      <c r="P816">
        <v>2</v>
      </c>
      <c r="Q816">
        <v>2</v>
      </c>
      <c r="R816">
        <v>3</v>
      </c>
      <c r="S816">
        <v>4</v>
      </c>
      <c r="T816">
        <v>3</v>
      </c>
      <c r="U816">
        <v>3</v>
      </c>
      <c r="V816">
        <v>2</v>
      </c>
      <c r="W816">
        <v>3</v>
      </c>
      <c r="X816">
        <v>3</v>
      </c>
      <c r="Y816">
        <v>1</v>
      </c>
      <c r="Z816">
        <v>1</v>
      </c>
      <c r="AA816">
        <v>1</v>
      </c>
      <c r="AB816">
        <v>1</v>
      </c>
      <c r="AC816">
        <v>2</v>
      </c>
      <c r="AD816">
        <v>3</v>
      </c>
      <c r="AE816">
        <v>2</v>
      </c>
      <c r="AF816">
        <v>3</v>
      </c>
      <c r="AG816">
        <v>2</v>
      </c>
      <c r="AH816">
        <v>1</v>
      </c>
      <c r="AI816">
        <v>1</v>
      </c>
      <c r="AJ816">
        <v>1</v>
      </c>
      <c r="AK816">
        <v>2</v>
      </c>
      <c r="AQ816">
        <v>6.67</v>
      </c>
      <c r="AR816">
        <v>6.67</v>
      </c>
      <c r="AS816">
        <v>3.33</v>
      </c>
      <c r="AT816">
        <v>10</v>
      </c>
      <c r="AU816">
        <v>10</v>
      </c>
      <c r="AV816">
        <v>6.67</v>
      </c>
      <c r="AW816">
        <v>3.33</v>
      </c>
      <c r="AX816">
        <v>3.33</v>
      </c>
      <c r="AY816">
        <v>6.67</v>
      </c>
      <c r="AZ816">
        <v>0</v>
      </c>
      <c r="BA816">
        <v>6.67</v>
      </c>
      <c r="BB816">
        <v>6.67</v>
      </c>
      <c r="BC816">
        <v>3.33</v>
      </c>
      <c r="BD816">
        <v>6.67</v>
      </c>
      <c r="BE816">
        <v>6.67</v>
      </c>
      <c r="BF816">
        <v>0</v>
      </c>
      <c r="BG816">
        <v>0</v>
      </c>
      <c r="BH816">
        <v>10</v>
      </c>
      <c r="BI816">
        <v>10</v>
      </c>
      <c r="BJ816">
        <v>3.33</v>
      </c>
      <c r="BK816">
        <v>6.67</v>
      </c>
      <c r="BL816">
        <v>3.33</v>
      </c>
      <c r="BM816">
        <v>6.67</v>
      </c>
      <c r="BN816">
        <v>3.33</v>
      </c>
      <c r="BO816">
        <v>0</v>
      </c>
      <c r="BP816">
        <v>0</v>
      </c>
      <c r="BQ816">
        <v>0</v>
      </c>
      <c r="BR816">
        <v>3.33</v>
      </c>
      <c r="BS816">
        <v>8.3350000000000009</v>
      </c>
      <c r="BT816">
        <v>5.5566666666666675</v>
      </c>
      <c r="BU816">
        <v>8.3350000000000009</v>
      </c>
      <c r="BV816">
        <v>6.67</v>
      </c>
      <c r="BW816">
        <v>5</v>
      </c>
      <c r="BX816">
        <v>4.4466666666666663</v>
      </c>
      <c r="BY816">
        <v>1.665</v>
      </c>
      <c r="BZ816">
        <v>1.665</v>
      </c>
      <c r="CA816">
        <v>8.89</v>
      </c>
      <c r="CB816">
        <v>3.33</v>
      </c>
    </row>
    <row r="817" spans="2:80" x14ac:dyDescent="0.35">
      <c r="B817" t="s">
        <v>383</v>
      </c>
      <c r="C817" t="s">
        <v>127</v>
      </c>
      <c r="D817" t="s">
        <v>130</v>
      </c>
      <c r="E817" t="s">
        <v>362</v>
      </c>
      <c r="G817" t="s">
        <v>126</v>
      </c>
      <c r="H817">
        <v>2021</v>
      </c>
      <c r="I817" t="s">
        <v>176</v>
      </c>
      <c r="J817">
        <v>3</v>
      </c>
      <c r="K817">
        <v>3</v>
      </c>
      <c r="L817">
        <v>3</v>
      </c>
      <c r="M817">
        <v>3</v>
      </c>
      <c r="N817">
        <v>5</v>
      </c>
      <c r="O817">
        <v>4</v>
      </c>
      <c r="P817">
        <v>3</v>
      </c>
      <c r="Q817">
        <v>5</v>
      </c>
      <c r="R817">
        <v>3</v>
      </c>
      <c r="S817">
        <v>5</v>
      </c>
      <c r="T817">
        <v>4</v>
      </c>
      <c r="U817">
        <v>4</v>
      </c>
      <c r="V817">
        <v>4</v>
      </c>
      <c r="W817">
        <v>4</v>
      </c>
      <c r="X817">
        <v>4</v>
      </c>
      <c r="Y817">
        <v>4</v>
      </c>
      <c r="Z817">
        <v>3</v>
      </c>
      <c r="AA817">
        <v>5</v>
      </c>
      <c r="AB817">
        <v>5</v>
      </c>
      <c r="AC817">
        <v>4</v>
      </c>
      <c r="AD817">
        <v>4</v>
      </c>
      <c r="AE817">
        <v>4</v>
      </c>
      <c r="AF817">
        <v>3</v>
      </c>
      <c r="AG817">
        <v>4</v>
      </c>
      <c r="AH817">
        <v>5</v>
      </c>
      <c r="AI817">
        <v>4</v>
      </c>
      <c r="AJ817">
        <v>3</v>
      </c>
      <c r="AK817">
        <v>4</v>
      </c>
      <c r="AQ817">
        <v>6.67</v>
      </c>
      <c r="AR817">
        <v>6.67</v>
      </c>
      <c r="AS817">
        <v>6.67</v>
      </c>
      <c r="AT817">
        <v>3.33</v>
      </c>
      <c r="AU817" t="s">
        <v>59</v>
      </c>
      <c r="AV817">
        <v>10</v>
      </c>
      <c r="AW817">
        <v>6.67</v>
      </c>
      <c r="AX817" t="s">
        <v>59</v>
      </c>
      <c r="AY817">
        <v>6.67</v>
      </c>
      <c r="AZ817" t="s">
        <v>59</v>
      </c>
      <c r="BA817">
        <v>10</v>
      </c>
      <c r="BB817">
        <v>10</v>
      </c>
      <c r="BC817">
        <v>10</v>
      </c>
      <c r="BD817">
        <v>10</v>
      </c>
      <c r="BE817">
        <v>10</v>
      </c>
      <c r="BF817">
        <v>10</v>
      </c>
      <c r="BG817">
        <v>6.67</v>
      </c>
      <c r="BH817" t="s">
        <v>59</v>
      </c>
      <c r="BI817" t="s">
        <v>59</v>
      </c>
      <c r="BJ817">
        <v>10</v>
      </c>
      <c r="BK817">
        <v>10</v>
      </c>
      <c r="BL817">
        <v>10</v>
      </c>
      <c r="BM817">
        <v>6.67</v>
      </c>
      <c r="BN817">
        <v>10</v>
      </c>
      <c r="BO817" t="s">
        <v>59</v>
      </c>
      <c r="BP817">
        <v>10</v>
      </c>
      <c r="BQ817">
        <v>6.67</v>
      </c>
      <c r="BR817">
        <v>10</v>
      </c>
      <c r="BS817">
        <v>10</v>
      </c>
      <c r="BT817">
        <v>6.669999999999999</v>
      </c>
      <c r="BU817">
        <v>6.665</v>
      </c>
      <c r="BV817">
        <v>10</v>
      </c>
      <c r="BW817">
        <v>6.67</v>
      </c>
      <c r="BX817">
        <v>8.89</v>
      </c>
      <c r="BY817">
        <v>8.3350000000000009</v>
      </c>
      <c r="BZ817">
        <v>6.67</v>
      </c>
      <c r="CA817">
        <v>10</v>
      </c>
      <c r="CB817">
        <v>10</v>
      </c>
    </row>
    <row r="818" spans="2:80" x14ac:dyDescent="0.35">
      <c r="B818" t="s">
        <v>427</v>
      </c>
      <c r="C818" t="s">
        <v>127</v>
      </c>
      <c r="D818" t="s">
        <v>150</v>
      </c>
      <c r="E818" t="s">
        <v>425</v>
      </c>
      <c r="G818" t="s">
        <v>126</v>
      </c>
      <c r="H818">
        <v>2022</v>
      </c>
      <c r="I818" t="s">
        <v>176</v>
      </c>
      <c r="J818">
        <v>3</v>
      </c>
      <c r="K818">
        <v>3</v>
      </c>
      <c r="L818">
        <v>3</v>
      </c>
      <c r="M818">
        <v>2</v>
      </c>
      <c r="N818">
        <v>2</v>
      </c>
      <c r="O818">
        <v>3</v>
      </c>
      <c r="P818">
        <v>2</v>
      </c>
      <c r="Q818">
        <v>4</v>
      </c>
      <c r="R818">
        <v>2</v>
      </c>
      <c r="S818">
        <v>2</v>
      </c>
      <c r="T818">
        <v>3</v>
      </c>
      <c r="U818">
        <v>4</v>
      </c>
      <c r="V818">
        <v>4</v>
      </c>
      <c r="W818">
        <v>4</v>
      </c>
      <c r="X818">
        <v>4</v>
      </c>
      <c r="Y818">
        <v>4</v>
      </c>
      <c r="Z818">
        <v>2</v>
      </c>
      <c r="AA818">
        <v>1</v>
      </c>
      <c r="AB818">
        <v>1</v>
      </c>
      <c r="AC818">
        <v>1</v>
      </c>
      <c r="AD818">
        <v>4</v>
      </c>
      <c r="AE818">
        <v>4</v>
      </c>
      <c r="AF818">
        <v>4</v>
      </c>
      <c r="AG818">
        <v>4</v>
      </c>
      <c r="AH818">
        <v>4</v>
      </c>
      <c r="AI818">
        <v>4</v>
      </c>
      <c r="AJ818">
        <v>4</v>
      </c>
      <c r="AL818">
        <v>3</v>
      </c>
      <c r="AM818">
        <v>1</v>
      </c>
      <c r="AN818">
        <v>1</v>
      </c>
      <c r="AO818">
        <v>1</v>
      </c>
      <c r="AP818">
        <v>2</v>
      </c>
      <c r="BS818" t="s">
        <v>462</v>
      </c>
      <c r="BT818" t="s">
        <v>462</v>
      </c>
      <c r="BU818" t="s">
        <v>462</v>
      </c>
      <c r="BV818" t="s">
        <v>462</v>
      </c>
      <c r="BW818" t="s">
        <v>462</v>
      </c>
      <c r="BX818" t="s">
        <v>462</v>
      </c>
      <c r="BY818" t="s">
        <v>462</v>
      </c>
      <c r="BZ818" t="s">
        <v>462</v>
      </c>
      <c r="CA818" t="s">
        <v>462</v>
      </c>
      <c r="CB818" t="s">
        <v>462</v>
      </c>
    </row>
    <row r="819" spans="2:80" x14ac:dyDescent="0.35">
      <c r="B819" t="s">
        <v>383</v>
      </c>
      <c r="C819" t="s">
        <v>127</v>
      </c>
      <c r="D819" t="s">
        <v>130</v>
      </c>
      <c r="E819" t="s">
        <v>362</v>
      </c>
      <c r="G819" t="s">
        <v>126</v>
      </c>
      <c r="H819">
        <v>2021</v>
      </c>
      <c r="I819" t="s">
        <v>176</v>
      </c>
      <c r="J819">
        <v>3</v>
      </c>
      <c r="K819">
        <v>3</v>
      </c>
      <c r="L819">
        <v>2</v>
      </c>
      <c r="M819">
        <v>1</v>
      </c>
      <c r="N819">
        <v>4</v>
      </c>
      <c r="O819">
        <v>4</v>
      </c>
      <c r="P819">
        <v>4</v>
      </c>
      <c r="Q819">
        <v>3</v>
      </c>
      <c r="R819">
        <v>3</v>
      </c>
      <c r="S819">
        <v>2</v>
      </c>
      <c r="T819">
        <v>4</v>
      </c>
      <c r="U819">
        <v>4</v>
      </c>
      <c r="V819">
        <v>3</v>
      </c>
      <c r="W819">
        <v>4</v>
      </c>
      <c r="X819">
        <v>4</v>
      </c>
      <c r="Y819">
        <v>3</v>
      </c>
      <c r="Z819">
        <v>2</v>
      </c>
      <c r="AA819">
        <v>1</v>
      </c>
      <c r="AB819">
        <v>3</v>
      </c>
      <c r="AC819">
        <v>4</v>
      </c>
      <c r="AD819">
        <v>3</v>
      </c>
      <c r="AE819">
        <v>1</v>
      </c>
      <c r="AF819">
        <v>3</v>
      </c>
      <c r="AG819">
        <v>3</v>
      </c>
      <c r="AH819">
        <v>1</v>
      </c>
      <c r="AI819">
        <v>1</v>
      </c>
      <c r="AJ819">
        <v>2</v>
      </c>
      <c r="AK819">
        <v>4</v>
      </c>
      <c r="AQ819">
        <v>6.67</v>
      </c>
      <c r="AR819">
        <v>6.67</v>
      </c>
      <c r="AS819">
        <v>3.33</v>
      </c>
      <c r="AT819">
        <v>10</v>
      </c>
      <c r="AU819">
        <v>10</v>
      </c>
      <c r="AV819">
        <v>10</v>
      </c>
      <c r="AW819">
        <v>10</v>
      </c>
      <c r="AX819">
        <v>6.67</v>
      </c>
      <c r="AY819">
        <v>6.67</v>
      </c>
      <c r="AZ819">
        <v>6.67</v>
      </c>
      <c r="BA819">
        <v>10</v>
      </c>
      <c r="BB819">
        <v>10</v>
      </c>
      <c r="BC819">
        <v>6.67</v>
      </c>
      <c r="BD819">
        <v>10</v>
      </c>
      <c r="BE819">
        <v>10</v>
      </c>
      <c r="BF819">
        <v>6.67</v>
      </c>
      <c r="BG819">
        <v>3.33</v>
      </c>
      <c r="BH819">
        <v>10</v>
      </c>
      <c r="BI819">
        <v>3.33</v>
      </c>
      <c r="BJ819">
        <v>10</v>
      </c>
      <c r="BK819">
        <v>6.67</v>
      </c>
      <c r="BL819">
        <v>0</v>
      </c>
      <c r="BM819">
        <v>6.67</v>
      </c>
      <c r="BN819">
        <v>6.67</v>
      </c>
      <c r="BO819">
        <v>0</v>
      </c>
      <c r="BP819">
        <v>0</v>
      </c>
      <c r="BQ819">
        <v>3.33</v>
      </c>
      <c r="BR819">
        <v>10</v>
      </c>
      <c r="BS819">
        <v>10</v>
      </c>
      <c r="BT819">
        <v>5.5566666666666675</v>
      </c>
      <c r="BU819">
        <v>10</v>
      </c>
      <c r="BV819">
        <v>10</v>
      </c>
      <c r="BW819">
        <v>6.67</v>
      </c>
      <c r="BX819">
        <v>7.7800000000000011</v>
      </c>
      <c r="BY819">
        <v>5</v>
      </c>
      <c r="BZ819">
        <v>8.3350000000000009</v>
      </c>
      <c r="CA819">
        <v>6.666666666666667</v>
      </c>
      <c r="CB819">
        <v>5</v>
      </c>
    </row>
    <row r="820" spans="2:80" x14ac:dyDescent="0.35">
      <c r="B820" t="s">
        <v>383</v>
      </c>
      <c r="C820" t="s">
        <v>127</v>
      </c>
      <c r="D820" t="s">
        <v>130</v>
      </c>
      <c r="E820" t="s">
        <v>362</v>
      </c>
      <c r="G820" t="s">
        <v>126</v>
      </c>
      <c r="H820">
        <v>2021</v>
      </c>
      <c r="I820" t="s">
        <v>177</v>
      </c>
      <c r="J820">
        <v>3</v>
      </c>
      <c r="K820">
        <v>3</v>
      </c>
      <c r="L820">
        <v>3</v>
      </c>
      <c r="M820">
        <v>2</v>
      </c>
      <c r="N820">
        <v>4</v>
      </c>
      <c r="O820">
        <v>4</v>
      </c>
      <c r="P820">
        <v>3</v>
      </c>
      <c r="Q820">
        <v>4</v>
      </c>
      <c r="R820">
        <v>4</v>
      </c>
      <c r="S820">
        <v>3</v>
      </c>
      <c r="T820">
        <v>4</v>
      </c>
      <c r="U820">
        <v>4</v>
      </c>
      <c r="V820">
        <v>4</v>
      </c>
      <c r="W820">
        <v>4</v>
      </c>
      <c r="X820">
        <v>4</v>
      </c>
      <c r="Y820">
        <v>3</v>
      </c>
      <c r="Z820">
        <v>2</v>
      </c>
      <c r="AA820">
        <v>2</v>
      </c>
      <c r="AB820">
        <v>4</v>
      </c>
      <c r="AC820">
        <v>2</v>
      </c>
      <c r="AE820">
        <v>3</v>
      </c>
      <c r="AF820">
        <v>4</v>
      </c>
      <c r="AG820">
        <v>3</v>
      </c>
      <c r="AH820">
        <v>4</v>
      </c>
      <c r="AI820">
        <v>4</v>
      </c>
      <c r="AJ820">
        <v>4</v>
      </c>
      <c r="AK820">
        <v>3</v>
      </c>
      <c r="AQ820">
        <v>6.67</v>
      </c>
      <c r="AR820">
        <v>6.67</v>
      </c>
      <c r="AS820">
        <v>6.67</v>
      </c>
      <c r="AT820">
        <v>6.67</v>
      </c>
      <c r="AU820">
        <v>10</v>
      </c>
      <c r="AV820">
        <v>10</v>
      </c>
      <c r="AW820">
        <v>6.67</v>
      </c>
      <c r="AX820">
        <v>10</v>
      </c>
      <c r="AY820">
        <v>10</v>
      </c>
      <c r="AZ820">
        <v>3.33</v>
      </c>
      <c r="BA820">
        <v>10</v>
      </c>
      <c r="BB820">
        <v>10</v>
      </c>
      <c r="BC820">
        <v>10</v>
      </c>
      <c r="BD820">
        <v>10</v>
      </c>
      <c r="BE820">
        <v>10</v>
      </c>
      <c r="BF820">
        <v>6.67</v>
      </c>
      <c r="BG820">
        <v>3.33</v>
      </c>
      <c r="BH820">
        <v>6.67</v>
      </c>
      <c r="BI820">
        <v>0</v>
      </c>
      <c r="BJ820">
        <v>3.33</v>
      </c>
      <c r="BL820">
        <v>6.67</v>
      </c>
      <c r="BM820">
        <v>10</v>
      </c>
      <c r="BN820">
        <v>6.67</v>
      </c>
      <c r="BO820">
        <v>10</v>
      </c>
      <c r="BP820">
        <v>10</v>
      </c>
      <c r="BQ820">
        <v>10</v>
      </c>
      <c r="BR820">
        <v>6.67</v>
      </c>
      <c r="BS820">
        <v>10</v>
      </c>
      <c r="BT820">
        <v>6.669999999999999</v>
      </c>
      <c r="BU820">
        <v>8.3350000000000009</v>
      </c>
      <c r="BV820">
        <v>10</v>
      </c>
      <c r="BW820">
        <v>10</v>
      </c>
      <c r="BX820">
        <v>8.89</v>
      </c>
      <c r="BY820">
        <v>6.665</v>
      </c>
      <c r="BZ820">
        <v>5</v>
      </c>
      <c r="CA820">
        <v>3.335</v>
      </c>
      <c r="CB820">
        <v>5</v>
      </c>
    </row>
    <row r="821" spans="2:80" x14ac:dyDescent="0.35">
      <c r="B821" t="s">
        <v>383</v>
      </c>
      <c r="C821" t="s">
        <v>127</v>
      </c>
      <c r="D821" t="s">
        <v>130</v>
      </c>
      <c r="E821" t="s">
        <v>362</v>
      </c>
      <c r="G821" t="s">
        <v>126</v>
      </c>
      <c r="H821">
        <v>2021</v>
      </c>
      <c r="I821" t="s">
        <v>177</v>
      </c>
      <c r="J821">
        <v>3</v>
      </c>
      <c r="K821">
        <v>3</v>
      </c>
      <c r="L821">
        <v>2</v>
      </c>
      <c r="M821">
        <v>3</v>
      </c>
      <c r="N821">
        <v>3</v>
      </c>
      <c r="O821">
        <v>2</v>
      </c>
      <c r="P821">
        <v>5</v>
      </c>
      <c r="Q821">
        <v>2</v>
      </c>
      <c r="R821">
        <v>3</v>
      </c>
      <c r="S821">
        <v>4</v>
      </c>
      <c r="T821">
        <v>4</v>
      </c>
      <c r="U821">
        <v>4</v>
      </c>
      <c r="V821">
        <v>4</v>
      </c>
      <c r="W821">
        <v>4</v>
      </c>
      <c r="X821">
        <v>4</v>
      </c>
      <c r="Y821">
        <v>3</v>
      </c>
      <c r="Z821">
        <v>3</v>
      </c>
      <c r="AA821">
        <v>4</v>
      </c>
      <c r="AB821">
        <v>1</v>
      </c>
      <c r="AC821">
        <v>4</v>
      </c>
      <c r="AD821">
        <v>3</v>
      </c>
      <c r="AE821">
        <v>3</v>
      </c>
      <c r="AF821">
        <v>4</v>
      </c>
      <c r="AG821">
        <v>4</v>
      </c>
      <c r="AH821">
        <v>3</v>
      </c>
      <c r="AI821">
        <v>3</v>
      </c>
      <c r="AJ821">
        <v>4</v>
      </c>
      <c r="AK821">
        <v>4</v>
      </c>
      <c r="AQ821">
        <v>6.67</v>
      </c>
      <c r="AR821">
        <v>6.67</v>
      </c>
      <c r="AS821">
        <v>3.33</v>
      </c>
      <c r="AT821">
        <v>3.33</v>
      </c>
      <c r="AU821">
        <v>6.67</v>
      </c>
      <c r="AV821">
        <v>3.33</v>
      </c>
      <c r="AW821" t="s">
        <v>59</v>
      </c>
      <c r="AX821">
        <v>3.33</v>
      </c>
      <c r="AY821">
        <v>6.67</v>
      </c>
      <c r="AZ821">
        <v>0</v>
      </c>
      <c r="BA821">
        <v>10</v>
      </c>
      <c r="BB821">
        <v>10</v>
      </c>
      <c r="BC821">
        <v>10</v>
      </c>
      <c r="BD821">
        <v>10</v>
      </c>
      <c r="BE821">
        <v>10</v>
      </c>
      <c r="BF821">
        <v>6.67</v>
      </c>
      <c r="BG821">
        <v>6.67</v>
      </c>
      <c r="BH821">
        <v>0</v>
      </c>
      <c r="BI821">
        <v>10</v>
      </c>
      <c r="BJ821">
        <v>10</v>
      </c>
      <c r="BK821">
        <v>6.67</v>
      </c>
      <c r="BL821">
        <v>6.67</v>
      </c>
      <c r="BM821">
        <v>10</v>
      </c>
      <c r="BN821">
        <v>10</v>
      </c>
      <c r="BO821">
        <v>6.67</v>
      </c>
      <c r="BP821">
        <v>6.67</v>
      </c>
      <c r="BQ821">
        <v>10</v>
      </c>
      <c r="BR821">
        <v>10</v>
      </c>
      <c r="BS821">
        <v>8.3350000000000009</v>
      </c>
      <c r="BT821">
        <v>5.5566666666666675</v>
      </c>
      <c r="BU821">
        <v>6.665</v>
      </c>
      <c r="BV821">
        <v>6.665</v>
      </c>
      <c r="BW821">
        <v>5</v>
      </c>
      <c r="BX821">
        <v>8.89</v>
      </c>
      <c r="BY821">
        <v>8.3350000000000009</v>
      </c>
      <c r="BZ821">
        <v>0</v>
      </c>
      <c r="CA821">
        <v>5.5566666666666675</v>
      </c>
      <c r="CB821">
        <v>8.3350000000000009</v>
      </c>
    </row>
    <row r="822" spans="2:80" x14ac:dyDescent="0.35">
      <c r="B822" t="s">
        <v>426</v>
      </c>
      <c r="C822" t="s">
        <v>127</v>
      </c>
      <c r="D822" t="s">
        <v>137</v>
      </c>
      <c r="E822" t="s">
        <v>362</v>
      </c>
      <c r="G822" t="s">
        <v>126</v>
      </c>
      <c r="H822">
        <v>2022</v>
      </c>
      <c r="I822" t="s">
        <v>176</v>
      </c>
      <c r="J822">
        <v>3</v>
      </c>
      <c r="K822">
        <v>4</v>
      </c>
      <c r="L822">
        <v>2</v>
      </c>
      <c r="M822">
        <v>1</v>
      </c>
      <c r="N822">
        <v>2</v>
      </c>
      <c r="O822">
        <v>4</v>
      </c>
      <c r="P822">
        <v>3</v>
      </c>
      <c r="Q822">
        <v>4</v>
      </c>
      <c r="R822">
        <v>4</v>
      </c>
      <c r="S822">
        <v>4</v>
      </c>
      <c r="T822">
        <v>4</v>
      </c>
      <c r="U822">
        <v>1</v>
      </c>
      <c r="V822">
        <v>4</v>
      </c>
      <c r="W822">
        <v>2</v>
      </c>
      <c r="X822">
        <v>4</v>
      </c>
      <c r="Y822">
        <v>3</v>
      </c>
      <c r="Z822">
        <v>4</v>
      </c>
      <c r="AA822">
        <v>1</v>
      </c>
      <c r="AB822">
        <v>2</v>
      </c>
      <c r="AC822">
        <v>4</v>
      </c>
      <c r="AD822">
        <v>4</v>
      </c>
      <c r="AE822">
        <v>1</v>
      </c>
      <c r="AF822">
        <v>2</v>
      </c>
      <c r="AG822">
        <v>1</v>
      </c>
      <c r="AH822">
        <v>2</v>
      </c>
      <c r="AI822">
        <v>4</v>
      </c>
      <c r="AJ822">
        <v>2</v>
      </c>
      <c r="AL822">
        <v>4</v>
      </c>
      <c r="AM822">
        <v>3</v>
      </c>
      <c r="AN822">
        <v>1</v>
      </c>
      <c r="AO822">
        <v>1</v>
      </c>
      <c r="AP822">
        <v>2</v>
      </c>
      <c r="BS822" t="s">
        <v>462</v>
      </c>
      <c r="BT822" t="s">
        <v>462</v>
      </c>
      <c r="BU822" t="s">
        <v>462</v>
      </c>
      <c r="BV822" t="s">
        <v>462</v>
      </c>
      <c r="BW822" t="s">
        <v>462</v>
      </c>
      <c r="BX822" t="s">
        <v>462</v>
      </c>
      <c r="BY822" t="s">
        <v>462</v>
      </c>
      <c r="BZ822" t="s">
        <v>462</v>
      </c>
      <c r="CA822" t="s">
        <v>462</v>
      </c>
      <c r="CB822" t="s">
        <v>462</v>
      </c>
    </row>
    <row r="823" spans="2:80" x14ac:dyDescent="0.35">
      <c r="B823" t="s">
        <v>383</v>
      </c>
      <c r="C823" t="s">
        <v>127</v>
      </c>
      <c r="D823" t="s">
        <v>148</v>
      </c>
      <c r="E823" t="s">
        <v>366</v>
      </c>
      <c r="G823" t="s">
        <v>126</v>
      </c>
      <c r="H823">
        <v>2021</v>
      </c>
      <c r="I823" t="s">
        <v>177</v>
      </c>
      <c r="J823">
        <v>3</v>
      </c>
      <c r="K823">
        <v>2</v>
      </c>
      <c r="L823">
        <v>3</v>
      </c>
      <c r="M823">
        <v>2</v>
      </c>
      <c r="N823">
        <v>4</v>
      </c>
      <c r="O823">
        <v>4</v>
      </c>
      <c r="P823">
        <v>3</v>
      </c>
      <c r="Q823">
        <v>3</v>
      </c>
      <c r="R823">
        <v>4</v>
      </c>
      <c r="S823">
        <v>2</v>
      </c>
      <c r="T823">
        <v>4</v>
      </c>
      <c r="U823">
        <v>4</v>
      </c>
      <c r="V823">
        <v>3</v>
      </c>
      <c r="W823">
        <v>3</v>
      </c>
      <c r="X823">
        <v>4</v>
      </c>
      <c r="Y823">
        <v>3</v>
      </c>
      <c r="Z823">
        <v>3</v>
      </c>
      <c r="AA823">
        <v>1</v>
      </c>
      <c r="AB823">
        <v>1</v>
      </c>
      <c r="AC823">
        <v>4</v>
      </c>
      <c r="AD823">
        <v>3</v>
      </c>
      <c r="AE823">
        <v>3</v>
      </c>
      <c r="AF823">
        <v>3</v>
      </c>
      <c r="AG823">
        <v>3</v>
      </c>
      <c r="AH823">
        <v>5</v>
      </c>
      <c r="AI823">
        <v>4</v>
      </c>
      <c r="AJ823">
        <v>3</v>
      </c>
      <c r="AK823">
        <v>4</v>
      </c>
      <c r="AQ823">
        <v>6.67</v>
      </c>
      <c r="AR823">
        <v>3.33</v>
      </c>
      <c r="AS823">
        <v>6.67</v>
      </c>
      <c r="AT823">
        <v>6.67</v>
      </c>
      <c r="AU823">
        <v>10</v>
      </c>
      <c r="AV823">
        <v>10</v>
      </c>
      <c r="AW823">
        <v>6.67</v>
      </c>
      <c r="AX823">
        <v>6.67</v>
      </c>
      <c r="AY823">
        <v>10</v>
      </c>
      <c r="AZ823">
        <v>6.67</v>
      </c>
      <c r="BA823">
        <v>10</v>
      </c>
      <c r="BB823">
        <v>10</v>
      </c>
      <c r="BC823">
        <v>6.67</v>
      </c>
      <c r="BD823">
        <v>6.67</v>
      </c>
      <c r="BE823">
        <v>10</v>
      </c>
      <c r="BF823">
        <v>6.67</v>
      </c>
      <c r="BG823">
        <v>6.67</v>
      </c>
      <c r="BH823">
        <v>10</v>
      </c>
      <c r="BI823">
        <v>10</v>
      </c>
      <c r="BJ823">
        <v>10</v>
      </c>
      <c r="BK823">
        <v>6.67</v>
      </c>
      <c r="BL823">
        <v>6.67</v>
      </c>
      <c r="BM823">
        <v>6.67</v>
      </c>
      <c r="BN823">
        <v>6.67</v>
      </c>
      <c r="BO823" t="s">
        <v>59</v>
      </c>
      <c r="BP823">
        <v>10</v>
      </c>
      <c r="BQ823">
        <v>6.67</v>
      </c>
      <c r="BR823">
        <v>10</v>
      </c>
      <c r="BS823">
        <v>10</v>
      </c>
      <c r="BT823">
        <v>5.5566666666666675</v>
      </c>
      <c r="BU823">
        <v>8.3350000000000009</v>
      </c>
      <c r="BV823">
        <v>10</v>
      </c>
      <c r="BW823">
        <v>8.3350000000000009</v>
      </c>
      <c r="BX823">
        <v>6.669999999999999</v>
      </c>
      <c r="BY823">
        <v>6.67</v>
      </c>
      <c r="BZ823">
        <v>6.67</v>
      </c>
      <c r="CA823">
        <v>8.89</v>
      </c>
      <c r="CB823">
        <v>8.3350000000000009</v>
      </c>
    </row>
    <row r="824" spans="2:80" x14ac:dyDescent="0.35">
      <c r="B824" t="s">
        <v>383</v>
      </c>
      <c r="C824" t="s">
        <v>127</v>
      </c>
      <c r="D824" t="s">
        <v>148</v>
      </c>
      <c r="E824" t="s">
        <v>366</v>
      </c>
      <c r="G824" t="s">
        <v>126</v>
      </c>
      <c r="H824">
        <v>2021</v>
      </c>
      <c r="I824" t="s">
        <v>177</v>
      </c>
      <c r="J824">
        <v>3</v>
      </c>
      <c r="K824">
        <v>3</v>
      </c>
      <c r="L824">
        <v>3</v>
      </c>
      <c r="M824">
        <v>2</v>
      </c>
      <c r="N824">
        <v>4</v>
      </c>
      <c r="O824">
        <v>3</v>
      </c>
      <c r="P824">
        <v>2</v>
      </c>
      <c r="Q824">
        <v>3</v>
      </c>
      <c r="R824">
        <v>3</v>
      </c>
      <c r="S824">
        <v>4</v>
      </c>
      <c r="T824">
        <v>4</v>
      </c>
      <c r="U824">
        <v>3</v>
      </c>
      <c r="V824">
        <v>3</v>
      </c>
      <c r="W824">
        <v>3</v>
      </c>
      <c r="X824">
        <v>3</v>
      </c>
      <c r="Y824">
        <v>2</v>
      </c>
      <c r="Z824">
        <v>2</v>
      </c>
      <c r="AA824">
        <v>1</v>
      </c>
      <c r="AB824">
        <v>1</v>
      </c>
      <c r="AC824">
        <v>4</v>
      </c>
      <c r="AD824">
        <v>4</v>
      </c>
      <c r="AE824">
        <v>4</v>
      </c>
      <c r="AF824">
        <v>2</v>
      </c>
      <c r="AG824">
        <v>3</v>
      </c>
      <c r="AH824">
        <v>4</v>
      </c>
      <c r="AI824">
        <v>4</v>
      </c>
      <c r="AJ824">
        <v>3</v>
      </c>
      <c r="AK824">
        <v>4</v>
      </c>
      <c r="AQ824">
        <v>6.67</v>
      </c>
      <c r="AR824">
        <v>6.67</v>
      </c>
      <c r="AS824">
        <v>6.67</v>
      </c>
      <c r="AT824">
        <v>6.67</v>
      </c>
      <c r="AU824">
        <v>10</v>
      </c>
      <c r="AV824">
        <v>6.67</v>
      </c>
      <c r="AW824">
        <v>3.33</v>
      </c>
      <c r="AX824">
        <v>6.67</v>
      </c>
      <c r="AY824">
        <v>6.67</v>
      </c>
      <c r="AZ824">
        <v>0</v>
      </c>
      <c r="BA824">
        <v>10</v>
      </c>
      <c r="BB824">
        <v>6.67</v>
      </c>
      <c r="BC824">
        <v>6.67</v>
      </c>
      <c r="BD824">
        <v>6.67</v>
      </c>
      <c r="BE824">
        <v>6.67</v>
      </c>
      <c r="BF824">
        <v>3.33</v>
      </c>
      <c r="BG824">
        <v>3.33</v>
      </c>
      <c r="BH824">
        <v>10</v>
      </c>
      <c r="BI824">
        <v>10</v>
      </c>
      <c r="BJ824">
        <v>10</v>
      </c>
      <c r="BK824">
        <v>10</v>
      </c>
      <c r="BL824">
        <v>10</v>
      </c>
      <c r="BM824">
        <v>3.33</v>
      </c>
      <c r="BN824">
        <v>6.67</v>
      </c>
      <c r="BO824">
        <v>10</v>
      </c>
      <c r="BP824">
        <v>10</v>
      </c>
      <c r="BQ824">
        <v>6.67</v>
      </c>
      <c r="BR824">
        <v>10</v>
      </c>
      <c r="BS824">
        <v>8.3350000000000009</v>
      </c>
      <c r="BT824">
        <v>6.669999999999999</v>
      </c>
      <c r="BU824">
        <v>8.3350000000000009</v>
      </c>
      <c r="BV824">
        <v>6.67</v>
      </c>
      <c r="BW824">
        <v>6.67</v>
      </c>
      <c r="BX824">
        <v>4.4433333333333334</v>
      </c>
      <c r="BY824">
        <v>5</v>
      </c>
      <c r="BZ824">
        <v>1.665</v>
      </c>
      <c r="CA824">
        <v>10</v>
      </c>
      <c r="CB824">
        <v>10</v>
      </c>
    </row>
    <row r="825" spans="2:80" x14ac:dyDescent="0.35">
      <c r="B825" t="s">
        <v>427</v>
      </c>
      <c r="C825" t="s">
        <v>127</v>
      </c>
      <c r="D825" t="s">
        <v>143</v>
      </c>
      <c r="E825" t="s">
        <v>429</v>
      </c>
      <c r="G825" t="s">
        <v>126</v>
      </c>
      <c r="H825">
        <v>2022</v>
      </c>
      <c r="I825" t="s">
        <v>176</v>
      </c>
      <c r="J825">
        <v>3</v>
      </c>
      <c r="K825">
        <v>3</v>
      </c>
      <c r="L825">
        <v>5</v>
      </c>
      <c r="M825">
        <v>3</v>
      </c>
      <c r="N825">
        <v>3</v>
      </c>
      <c r="O825">
        <v>5</v>
      </c>
      <c r="P825">
        <v>3</v>
      </c>
      <c r="Q825">
        <v>3</v>
      </c>
      <c r="R825">
        <v>4</v>
      </c>
      <c r="S825">
        <v>4</v>
      </c>
      <c r="T825">
        <v>4</v>
      </c>
      <c r="U825">
        <v>4</v>
      </c>
      <c r="V825">
        <v>4</v>
      </c>
      <c r="W825">
        <v>5</v>
      </c>
      <c r="X825">
        <v>3</v>
      </c>
      <c r="Y825">
        <v>3</v>
      </c>
      <c r="Z825">
        <v>2</v>
      </c>
      <c r="AA825">
        <v>5</v>
      </c>
      <c r="AB825">
        <v>1</v>
      </c>
      <c r="AC825">
        <v>4</v>
      </c>
      <c r="AD825">
        <v>4</v>
      </c>
      <c r="AE825">
        <v>4</v>
      </c>
      <c r="AF825">
        <v>4</v>
      </c>
      <c r="AG825">
        <v>4</v>
      </c>
      <c r="AH825">
        <v>4</v>
      </c>
      <c r="AI825">
        <v>4</v>
      </c>
      <c r="AJ825">
        <v>4</v>
      </c>
      <c r="AL825">
        <v>4</v>
      </c>
      <c r="AM825">
        <v>3</v>
      </c>
      <c r="AN825">
        <v>1</v>
      </c>
      <c r="AO825">
        <v>1</v>
      </c>
      <c r="AP825">
        <v>3</v>
      </c>
      <c r="BS825" t="s">
        <v>462</v>
      </c>
      <c r="BT825" t="s">
        <v>462</v>
      </c>
      <c r="BU825" t="s">
        <v>462</v>
      </c>
      <c r="BV825" t="s">
        <v>462</v>
      </c>
      <c r="BW825" t="s">
        <v>462</v>
      </c>
      <c r="BX825" t="s">
        <v>462</v>
      </c>
      <c r="BY825" t="s">
        <v>462</v>
      </c>
      <c r="BZ825" t="s">
        <v>462</v>
      </c>
      <c r="CA825" t="s">
        <v>462</v>
      </c>
      <c r="CB825" t="s">
        <v>462</v>
      </c>
    </row>
    <row r="826" spans="2:80" x14ac:dyDescent="0.35">
      <c r="B826" t="s">
        <v>383</v>
      </c>
      <c r="C826" t="s">
        <v>127</v>
      </c>
      <c r="D826" t="s">
        <v>148</v>
      </c>
      <c r="E826" t="s">
        <v>366</v>
      </c>
      <c r="G826" t="s">
        <v>126</v>
      </c>
      <c r="H826">
        <v>2021</v>
      </c>
      <c r="I826" t="s">
        <v>177</v>
      </c>
      <c r="J826">
        <v>3</v>
      </c>
      <c r="K826">
        <v>3</v>
      </c>
      <c r="L826">
        <v>3</v>
      </c>
      <c r="M826">
        <v>1</v>
      </c>
      <c r="N826">
        <v>4</v>
      </c>
      <c r="O826">
        <v>2</v>
      </c>
      <c r="P826">
        <v>2</v>
      </c>
      <c r="Q826">
        <v>4</v>
      </c>
      <c r="R826">
        <v>3</v>
      </c>
      <c r="S826">
        <v>4</v>
      </c>
      <c r="T826">
        <v>4</v>
      </c>
      <c r="U826">
        <v>4</v>
      </c>
      <c r="V826">
        <v>3</v>
      </c>
      <c r="W826">
        <v>4</v>
      </c>
      <c r="X826">
        <v>4</v>
      </c>
      <c r="Y826">
        <v>3</v>
      </c>
      <c r="Z826">
        <v>3</v>
      </c>
      <c r="AA826">
        <v>1</v>
      </c>
      <c r="AB826">
        <v>1</v>
      </c>
      <c r="AC826">
        <v>3</v>
      </c>
      <c r="AD826">
        <v>4</v>
      </c>
      <c r="AE826">
        <v>4</v>
      </c>
      <c r="AF826">
        <v>5</v>
      </c>
      <c r="AG826">
        <v>4</v>
      </c>
      <c r="AH826">
        <v>2</v>
      </c>
      <c r="AI826">
        <v>3</v>
      </c>
      <c r="AJ826">
        <v>4</v>
      </c>
      <c r="AK826">
        <v>3</v>
      </c>
      <c r="AQ826">
        <v>6.67</v>
      </c>
      <c r="AR826">
        <v>6.67</v>
      </c>
      <c r="AS826">
        <v>6.67</v>
      </c>
      <c r="AT826">
        <v>10</v>
      </c>
      <c r="AU826">
        <v>10</v>
      </c>
      <c r="AV826">
        <v>3.33</v>
      </c>
      <c r="AW826">
        <v>3.33</v>
      </c>
      <c r="AX826">
        <v>10</v>
      </c>
      <c r="AY826">
        <v>6.67</v>
      </c>
      <c r="AZ826">
        <v>0</v>
      </c>
      <c r="BA826">
        <v>10</v>
      </c>
      <c r="BB826">
        <v>10</v>
      </c>
      <c r="BC826">
        <v>6.67</v>
      </c>
      <c r="BD826">
        <v>10</v>
      </c>
      <c r="BE826">
        <v>10</v>
      </c>
      <c r="BF826">
        <v>6.67</v>
      </c>
      <c r="BG826">
        <v>6.67</v>
      </c>
      <c r="BH826">
        <v>10</v>
      </c>
      <c r="BI826">
        <v>10</v>
      </c>
      <c r="BJ826">
        <v>6.67</v>
      </c>
      <c r="BK826">
        <v>10</v>
      </c>
      <c r="BL826">
        <v>10</v>
      </c>
      <c r="BM826" t="s">
        <v>59</v>
      </c>
      <c r="BN826">
        <v>10</v>
      </c>
      <c r="BO826">
        <v>3.33</v>
      </c>
      <c r="BP826">
        <v>6.67</v>
      </c>
      <c r="BQ826">
        <v>10</v>
      </c>
      <c r="BR826">
        <v>6.67</v>
      </c>
      <c r="BS826">
        <v>10</v>
      </c>
      <c r="BT826">
        <v>6.669999999999999</v>
      </c>
      <c r="BU826">
        <v>10</v>
      </c>
      <c r="BV826">
        <v>6.665</v>
      </c>
      <c r="BW826">
        <v>8.3350000000000009</v>
      </c>
      <c r="BX826">
        <v>8.3350000000000009</v>
      </c>
      <c r="BY826">
        <v>6.67</v>
      </c>
      <c r="BZ826">
        <v>1.665</v>
      </c>
      <c r="CA826">
        <v>10</v>
      </c>
      <c r="CB826">
        <v>8.3350000000000009</v>
      </c>
    </row>
    <row r="827" spans="2:80" x14ac:dyDescent="0.35">
      <c r="B827" t="s">
        <v>383</v>
      </c>
      <c r="C827" t="s">
        <v>127</v>
      </c>
      <c r="D827" t="s">
        <v>148</v>
      </c>
      <c r="E827" t="s">
        <v>366</v>
      </c>
      <c r="G827" t="s">
        <v>126</v>
      </c>
      <c r="H827">
        <v>2021</v>
      </c>
      <c r="I827" t="s">
        <v>177</v>
      </c>
      <c r="J827">
        <v>3</v>
      </c>
      <c r="K827">
        <v>5</v>
      </c>
      <c r="L827">
        <v>4</v>
      </c>
      <c r="M827">
        <v>5</v>
      </c>
      <c r="N827">
        <v>3</v>
      </c>
      <c r="O827">
        <v>5</v>
      </c>
      <c r="P827">
        <v>3</v>
      </c>
      <c r="Q827">
        <v>5</v>
      </c>
      <c r="R827">
        <v>4</v>
      </c>
      <c r="S827">
        <v>3</v>
      </c>
      <c r="T827">
        <v>4</v>
      </c>
      <c r="U827">
        <v>4</v>
      </c>
      <c r="V827">
        <v>4</v>
      </c>
      <c r="W827">
        <v>3</v>
      </c>
      <c r="X827">
        <v>4</v>
      </c>
      <c r="Y827">
        <v>3</v>
      </c>
      <c r="Z827">
        <v>5</v>
      </c>
      <c r="AA827">
        <v>5</v>
      </c>
      <c r="AB827">
        <v>5</v>
      </c>
      <c r="AC827">
        <v>4</v>
      </c>
      <c r="AD827">
        <v>3</v>
      </c>
      <c r="AE827">
        <v>4</v>
      </c>
      <c r="AF827">
        <v>3</v>
      </c>
      <c r="AG827">
        <v>5</v>
      </c>
      <c r="AH827">
        <v>2</v>
      </c>
      <c r="AI827">
        <v>2</v>
      </c>
      <c r="AJ827">
        <v>3</v>
      </c>
      <c r="AK827">
        <v>3</v>
      </c>
      <c r="AQ827">
        <v>6.67</v>
      </c>
      <c r="AR827" t="s">
        <v>59</v>
      </c>
      <c r="AS827">
        <v>10</v>
      </c>
      <c r="AT827" t="s">
        <v>59</v>
      </c>
      <c r="AU827">
        <v>6.67</v>
      </c>
      <c r="AV827" t="s">
        <v>59</v>
      </c>
      <c r="AW827">
        <v>6.67</v>
      </c>
      <c r="AX827" t="s">
        <v>59</v>
      </c>
      <c r="AY827">
        <v>10</v>
      </c>
      <c r="AZ827">
        <v>3.33</v>
      </c>
      <c r="BA827">
        <v>10</v>
      </c>
      <c r="BB827">
        <v>10</v>
      </c>
      <c r="BC827">
        <v>10</v>
      </c>
      <c r="BD827">
        <v>6.67</v>
      </c>
      <c r="BE827">
        <v>10</v>
      </c>
      <c r="BF827">
        <v>6.67</v>
      </c>
      <c r="BG827" t="s">
        <v>59</v>
      </c>
      <c r="BH827" t="s">
        <v>59</v>
      </c>
      <c r="BI827" t="s">
        <v>59</v>
      </c>
      <c r="BJ827">
        <v>10</v>
      </c>
      <c r="BK827">
        <v>6.67</v>
      </c>
      <c r="BL827">
        <v>10</v>
      </c>
      <c r="BM827">
        <v>6.67</v>
      </c>
      <c r="BN827" t="s">
        <v>59</v>
      </c>
      <c r="BO827">
        <v>3.33</v>
      </c>
      <c r="BP827">
        <v>3.33</v>
      </c>
      <c r="BQ827">
        <v>6.67</v>
      </c>
      <c r="BR827">
        <v>6.67</v>
      </c>
      <c r="BS827">
        <v>8.3350000000000009</v>
      </c>
      <c r="BT827">
        <v>8.3350000000000009</v>
      </c>
      <c r="BU827">
        <v>10</v>
      </c>
      <c r="BV827">
        <v>10</v>
      </c>
      <c r="BW827">
        <v>10</v>
      </c>
      <c r="BX827">
        <v>6.669999999999999</v>
      </c>
      <c r="BY827">
        <v>10</v>
      </c>
      <c r="BZ827">
        <v>5</v>
      </c>
      <c r="CA827">
        <v>6.67</v>
      </c>
      <c r="CB827">
        <v>10</v>
      </c>
    </row>
    <row r="828" spans="2:80" x14ac:dyDescent="0.35">
      <c r="B828" t="s">
        <v>428</v>
      </c>
      <c r="C828" t="s">
        <v>127</v>
      </c>
      <c r="D828" t="s">
        <v>140</v>
      </c>
      <c r="E828" t="s">
        <v>364</v>
      </c>
      <c r="G828" t="s">
        <v>126</v>
      </c>
      <c r="H828">
        <v>2022</v>
      </c>
      <c r="I828" t="s">
        <v>177</v>
      </c>
      <c r="J828">
        <v>3</v>
      </c>
      <c r="K828">
        <v>2</v>
      </c>
      <c r="L828">
        <v>4</v>
      </c>
      <c r="M828">
        <v>3</v>
      </c>
      <c r="N828">
        <v>3</v>
      </c>
      <c r="O828">
        <v>4</v>
      </c>
      <c r="P828">
        <v>4</v>
      </c>
      <c r="Q828">
        <v>2</v>
      </c>
      <c r="R828">
        <v>3</v>
      </c>
      <c r="S828">
        <v>1</v>
      </c>
      <c r="T828">
        <v>4</v>
      </c>
      <c r="U828">
        <v>3</v>
      </c>
      <c r="V828">
        <v>4</v>
      </c>
      <c r="W828">
        <v>4</v>
      </c>
      <c r="X828">
        <v>4</v>
      </c>
      <c r="Y828">
        <v>3</v>
      </c>
      <c r="Z828">
        <v>3</v>
      </c>
      <c r="AA828">
        <v>1</v>
      </c>
      <c r="AB828">
        <v>1</v>
      </c>
      <c r="AC828">
        <v>4</v>
      </c>
      <c r="AD828">
        <v>3</v>
      </c>
      <c r="AE828">
        <v>2</v>
      </c>
      <c r="AF828">
        <v>4</v>
      </c>
      <c r="AG828">
        <v>2</v>
      </c>
      <c r="AH828">
        <v>2</v>
      </c>
      <c r="AI828">
        <v>4</v>
      </c>
      <c r="AJ828">
        <v>2</v>
      </c>
      <c r="AL828">
        <v>3</v>
      </c>
      <c r="AM828">
        <v>1</v>
      </c>
      <c r="AN828">
        <v>1</v>
      </c>
      <c r="AO828">
        <v>2</v>
      </c>
      <c r="AP828">
        <v>3</v>
      </c>
      <c r="BS828" t="s">
        <v>462</v>
      </c>
      <c r="BT828" t="s">
        <v>462</v>
      </c>
      <c r="BU828" t="s">
        <v>462</v>
      </c>
      <c r="BV828" t="s">
        <v>462</v>
      </c>
      <c r="BW828" t="s">
        <v>462</v>
      </c>
      <c r="BX828" t="s">
        <v>462</v>
      </c>
      <c r="BY828" t="s">
        <v>462</v>
      </c>
      <c r="BZ828" t="s">
        <v>462</v>
      </c>
      <c r="CA828" t="s">
        <v>462</v>
      </c>
      <c r="CB828" t="s">
        <v>462</v>
      </c>
    </row>
    <row r="829" spans="2:80" x14ac:dyDescent="0.35">
      <c r="B829" t="s">
        <v>426</v>
      </c>
      <c r="C829" t="s">
        <v>127</v>
      </c>
      <c r="D829" t="s">
        <v>137</v>
      </c>
      <c r="E829" t="s">
        <v>366</v>
      </c>
      <c r="G829" t="s">
        <v>126</v>
      </c>
      <c r="H829">
        <v>2022</v>
      </c>
      <c r="I829" t="s">
        <v>176</v>
      </c>
      <c r="J829">
        <v>3</v>
      </c>
      <c r="K829">
        <v>2</v>
      </c>
      <c r="L829">
        <v>2</v>
      </c>
      <c r="M829">
        <v>5</v>
      </c>
      <c r="N829">
        <v>3</v>
      </c>
      <c r="O829">
        <v>5</v>
      </c>
      <c r="P829">
        <v>2</v>
      </c>
      <c r="Q829">
        <v>3</v>
      </c>
      <c r="R829">
        <v>3</v>
      </c>
      <c r="S829">
        <v>3</v>
      </c>
      <c r="T829">
        <v>3</v>
      </c>
      <c r="U829">
        <v>3</v>
      </c>
      <c r="V829">
        <v>3</v>
      </c>
      <c r="W829">
        <v>3</v>
      </c>
      <c r="X829">
        <v>3</v>
      </c>
      <c r="Y829">
        <v>3</v>
      </c>
      <c r="Z829">
        <v>5</v>
      </c>
      <c r="AA829">
        <v>1</v>
      </c>
      <c r="AB829">
        <v>1</v>
      </c>
      <c r="AC829">
        <v>4</v>
      </c>
      <c r="AD829">
        <v>4</v>
      </c>
      <c r="AE829">
        <v>4</v>
      </c>
      <c r="AF829">
        <v>4</v>
      </c>
      <c r="AG829">
        <v>2</v>
      </c>
      <c r="AH829">
        <v>2</v>
      </c>
      <c r="AI829">
        <v>3</v>
      </c>
      <c r="AJ829">
        <v>3</v>
      </c>
      <c r="AL829">
        <v>4</v>
      </c>
      <c r="AM829">
        <v>2</v>
      </c>
      <c r="AN829">
        <v>1</v>
      </c>
      <c r="AO829">
        <v>1</v>
      </c>
      <c r="AP829">
        <v>2</v>
      </c>
      <c r="BS829" t="s">
        <v>462</v>
      </c>
      <c r="BT829" t="s">
        <v>462</v>
      </c>
      <c r="BU829" t="s">
        <v>462</v>
      </c>
      <c r="BV829" t="s">
        <v>462</v>
      </c>
      <c r="BW829" t="s">
        <v>462</v>
      </c>
      <c r="BX829" t="s">
        <v>462</v>
      </c>
      <c r="BY829" t="s">
        <v>462</v>
      </c>
      <c r="BZ829" t="s">
        <v>462</v>
      </c>
      <c r="CA829" t="s">
        <v>462</v>
      </c>
      <c r="CB829" t="s">
        <v>462</v>
      </c>
    </row>
    <row r="830" spans="2:80" x14ac:dyDescent="0.35">
      <c r="B830" t="s">
        <v>383</v>
      </c>
      <c r="C830" t="s">
        <v>127</v>
      </c>
      <c r="D830" t="s">
        <v>148</v>
      </c>
      <c r="E830" t="s">
        <v>366</v>
      </c>
      <c r="G830" t="s">
        <v>126</v>
      </c>
      <c r="H830">
        <v>2021</v>
      </c>
      <c r="I830" t="s">
        <v>176</v>
      </c>
      <c r="J830">
        <v>3</v>
      </c>
      <c r="K830">
        <v>3</v>
      </c>
      <c r="L830">
        <v>3</v>
      </c>
      <c r="M830">
        <v>5</v>
      </c>
      <c r="N830">
        <v>4</v>
      </c>
      <c r="O830">
        <v>3</v>
      </c>
      <c r="P830">
        <v>5</v>
      </c>
      <c r="Q830">
        <v>5</v>
      </c>
      <c r="R830">
        <v>3</v>
      </c>
      <c r="S830">
        <v>3</v>
      </c>
      <c r="T830">
        <v>4</v>
      </c>
      <c r="U830">
        <v>4</v>
      </c>
      <c r="V830">
        <v>4</v>
      </c>
      <c r="W830">
        <v>4</v>
      </c>
      <c r="X830">
        <v>3</v>
      </c>
      <c r="Y830">
        <v>3</v>
      </c>
      <c r="Z830">
        <v>3</v>
      </c>
      <c r="AA830">
        <v>2</v>
      </c>
      <c r="AB830">
        <v>1</v>
      </c>
      <c r="AC830">
        <v>5</v>
      </c>
      <c r="AD830">
        <v>5</v>
      </c>
      <c r="AE830">
        <v>5</v>
      </c>
      <c r="AF830">
        <v>3</v>
      </c>
      <c r="AG830">
        <v>5</v>
      </c>
      <c r="AH830">
        <v>5</v>
      </c>
      <c r="AI830">
        <v>1</v>
      </c>
      <c r="AJ830">
        <v>3</v>
      </c>
      <c r="AK830">
        <v>3</v>
      </c>
      <c r="AQ830">
        <v>6.67</v>
      </c>
      <c r="AR830">
        <v>6.67</v>
      </c>
      <c r="AS830">
        <v>6.67</v>
      </c>
      <c r="AT830" t="s">
        <v>59</v>
      </c>
      <c r="AU830">
        <v>10</v>
      </c>
      <c r="AV830">
        <v>6.67</v>
      </c>
      <c r="AW830" t="s">
        <v>59</v>
      </c>
      <c r="AX830" t="s">
        <v>59</v>
      </c>
      <c r="AY830">
        <v>6.67</v>
      </c>
      <c r="AZ830">
        <v>3.33</v>
      </c>
      <c r="BA830">
        <v>10</v>
      </c>
      <c r="BB830">
        <v>10</v>
      </c>
      <c r="BC830">
        <v>10</v>
      </c>
      <c r="BD830">
        <v>10</v>
      </c>
      <c r="BE830">
        <v>6.67</v>
      </c>
      <c r="BF830">
        <v>6.67</v>
      </c>
      <c r="BG830">
        <v>6.67</v>
      </c>
      <c r="BH830">
        <v>6.67</v>
      </c>
      <c r="BI830">
        <v>10</v>
      </c>
      <c r="BJ830" t="s">
        <v>59</v>
      </c>
      <c r="BK830" t="s">
        <v>59</v>
      </c>
      <c r="BL830" t="s">
        <v>59</v>
      </c>
      <c r="BM830">
        <v>6.67</v>
      </c>
      <c r="BN830" t="s">
        <v>59</v>
      </c>
      <c r="BO830" t="s">
        <v>59</v>
      </c>
      <c r="BP830">
        <v>0</v>
      </c>
      <c r="BQ830">
        <v>6.67</v>
      </c>
      <c r="BR830">
        <v>6.67</v>
      </c>
      <c r="BS830">
        <v>10</v>
      </c>
      <c r="BT830">
        <v>6.669999999999999</v>
      </c>
      <c r="BU830">
        <v>10</v>
      </c>
      <c r="BV830">
        <v>6.67</v>
      </c>
      <c r="BW830">
        <v>6.67</v>
      </c>
      <c r="BX830">
        <v>7.7800000000000011</v>
      </c>
      <c r="BY830">
        <v>8.3350000000000009</v>
      </c>
      <c r="BZ830">
        <v>3.33</v>
      </c>
      <c r="CA830">
        <v>8.3350000000000009</v>
      </c>
      <c r="CB830" t="s">
        <v>462</v>
      </c>
    </row>
    <row r="831" spans="2:80" x14ac:dyDescent="0.35">
      <c r="B831" t="s">
        <v>428</v>
      </c>
      <c r="C831" t="s">
        <v>127</v>
      </c>
      <c r="D831" t="s">
        <v>140</v>
      </c>
      <c r="E831" t="s">
        <v>364</v>
      </c>
      <c r="G831" t="s">
        <v>126</v>
      </c>
      <c r="H831">
        <v>2022</v>
      </c>
      <c r="I831" t="s">
        <v>177</v>
      </c>
      <c r="J831">
        <v>3</v>
      </c>
      <c r="K831">
        <v>1</v>
      </c>
      <c r="L831">
        <v>3</v>
      </c>
      <c r="M831">
        <v>2</v>
      </c>
      <c r="N831">
        <v>4</v>
      </c>
      <c r="O831">
        <v>3</v>
      </c>
      <c r="P831">
        <v>2</v>
      </c>
      <c r="Q831">
        <v>3</v>
      </c>
      <c r="R831">
        <v>4</v>
      </c>
      <c r="S831">
        <v>3</v>
      </c>
      <c r="T831">
        <v>4</v>
      </c>
      <c r="U831">
        <v>4</v>
      </c>
      <c r="V831">
        <v>4</v>
      </c>
      <c r="W831">
        <v>4</v>
      </c>
      <c r="X831">
        <v>4</v>
      </c>
      <c r="Y831">
        <v>2</v>
      </c>
      <c r="Z831">
        <v>3</v>
      </c>
      <c r="AA831">
        <v>4</v>
      </c>
      <c r="AB831">
        <v>1</v>
      </c>
      <c r="AC831">
        <v>4</v>
      </c>
      <c r="AD831">
        <v>1</v>
      </c>
      <c r="AE831">
        <v>4</v>
      </c>
      <c r="AF831">
        <v>4</v>
      </c>
      <c r="AG831">
        <v>1</v>
      </c>
      <c r="AH831">
        <v>3</v>
      </c>
      <c r="AI831">
        <v>3</v>
      </c>
      <c r="AJ831">
        <v>4</v>
      </c>
      <c r="AL831">
        <v>3</v>
      </c>
      <c r="AM831">
        <v>2</v>
      </c>
      <c r="AN831">
        <v>1</v>
      </c>
      <c r="AO831">
        <v>1</v>
      </c>
      <c r="AP831">
        <v>2</v>
      </c>
      <c r="BS831" t="s">
        <v>462</v>
      </c>
      <c r="BT831" t="s">
        <v>462</v>
      </c>
      <c r="BU831" t="s">
        <v>462</v>
      </c>
      <c r="BV831" t="s">
        <v>462</v>
      </c>
      <c r="BW831" t="s">
        <v>462</v>
      </c>
      <c r="BX831" t="s">
        <v>462</v>
      </c>
      <c r="BY831" t="s">
        <v>462</v>
      </c>
      <c r="BZ831" t="s">
        <v>462</v>
      </c>
      <c r="CA831" t="s">
        <v>462</v>
      </c>
      <c r="CB831" t="s">
        <v>462</v>
      </c>
    </row>
    <row r="832" spans="2:80" x14ac:dyDescent="0.35">
      <c r="B832" t="s">
        <v>382</v>
      </c>
      <c r="C832" t="s">
        <v>127</v>
      </c>
      <c r="D832" t="s">
        <v>130</v>
      </c>
      <c r="E832" t="s">
        <v>363</v>
      </c>
      <c r="G832" t="s">
        <v>126</v>
      </c>
      <c r="H832">
        <v>2021</v>
      </c>
      <c r="I832" t="s">
        <v>177</v>
      </c>
      <c r="J832">
        <v>3</v>
      </c>
      <c r="K832">
        <v>3</v>
      </c>
      <c r="L832">
        <v>4</v>
      </c>
      <c r="M832">
        <v>1</v>
      </c>
      <c r="N832">
        <v>4</v>
      </c>
      <c r="O832">
        <v>3</v>
      </c>
      <c r="P832">
        <v>3</v>
      </c>
      <c r="Q832">
        <v>3</v>
      </c>
      <c r="R832">
        <v>3</v>
      </c>
      <c r="S832">
        <v>2</v>
      </c>
      <c r="T832">
        <v>3</v>
      </c>
      <c r="U832">
        <v>3</v>
      </c>
      <c r="V832">
        <v>3</v>
      </c>
      <c r="W832">
        <v>3</v>
      </c>
      <c r="X832">
        <v>4</v>
      </c>
      <c r="Y832">
        <v>3</v>
      </c>
      <c r="Z832">
        <v>2</v>
      </c>
      <c r="AA832">
        <v>1</v>
      </c>
      <c r="AB832">
        <v>2</v>
      </c>
      <c r="AC832">
        <v>4</v>
      </c>
      <c r="AD832">
        <v>3</v>
      </c>
      <c r="AE832">
        <v>3</v>
      </c>
      <c r="AF832">
        <v>3</v>
      </c>
      <c r="AG832">
        <v>3</v>
      </c>
      <c r="AH832">
        <v>3</v>
      </c>
      <c r="AI832">
        <v>3</v>
      </c>
      <c r="AJ832">
        <v>3</v>
      </c>
      <c r="AK832">
        <v>4</v>
      </c>
      <c r="AQ832">
        <v>6.67</v>
      </c>
      <c r="AR832">
        <v>6.67</v>
      </c>
      <c r="AS832">
        <v>10</v>
      </c>
      <c r="AT832">
        <v>10</v>
      </c>
      <c r="AU832">
        <v>10</v>
      </c>
      <c r="AV832">
        <v>6.67</v>
      </c>
      <c r="AW832">
        <v>6.67</v>
      </c>
      <c r="AX832">
        <v>6.67</v>
      </c>
      <c r="AY832">
        <v>6.67</v>
      </c>
      <c r="AZ832">
        <v>6.67</v>
      </c>
      <c r="BA832">
        <v>6.67</v>
      </c>
      <c r="BB832">
        <v>6.67</v>
      </c>
      <c r="BC832">
        <v>6.67</v>
      </c>
      <c r="BD832">
        <v>6.67</v>
      </c>
      <c r="BE832">
        <v>10</v>
      </c>
      <c r="BF832">
        <v>6.67</v>
      </c>
      <c r="BG832">
        <v>3.33</v>
      </c>
      <c r="BH832">
        <v>10</v>
      </c>
      <c r="BI832">
        <v>6.67</v>
      </c>
      <c r="BJ832">
        <v>10</v>
      </c>
      <c r="BK832">
        <v>6.67</v>
      </c>
      <c r="BL832">
        <v>6.67</v>
      </c>
      <c r="BM832">
        <v>6.67</v>
      </c>
      <c r="BN832">
        <v>6.67</v>
      </c>
      <c r="BO832">
        <v>6.67</v>
      </c>
      <c r="BP832">
        <v>6.67</v>
      </c>
      <c r="BQ832">
        <v>6.67</v>
      </c>
      <c r="BR832">
        <v>10</v>
      </c>
      <c r="BS832">
        <v>8.3350000000000009</v>
      </c>
      <c r="BT832">
        <v>7.78</v>
      </c>
      <c r="BU832">
        <v>8.3350000000000009</v>
      </c>
      <c r="BV832">
        <v>8.3350000000000009</v>
      </c>
      <c r="BW832">
        <v>6.67</v>
      </c>
      <c r="BX832">
        <v>6.669999999999999</v>
      </c>
      <c r="BY832">
        <v>5</v>
      </c>
      <c r="BZ832">
        <v>6.67</v>
      </c>
      <c r="CA832">
        <v>7.7800000000000011</v>
      </c>
      <c r="CB832">
        <v>8.3350000000000009</v>
      </c>
    </row>
    <row r="833" spans="2:80" x14ac:dyDescent="0.35">
      <c r="B833" t="s">
        <v>383</v>
      </c>
      <c r="C833" t="s">
        <v>127</v>
      </c>
      <c r="D833" t="s">
        <v>148</v>
      </c>
      <c r="E833" t="s">
        <v>366</v>
      </c>
      <c r="G833" t="s">
        <v>126</v>
      </c>
      <c r="H833">
        <v>2021</v>
      </c>
      <c r="I833" t="s">
        <v>177</v>
      </c>
      <c r="J833">
        <v>3</v>
      </c>
      <c r="K833">
        <v>2</v>
      </c>
      <c r="L833">
        <v>5</v>
      </c>
      <c r="M833">
        <v>1</v>
      </c>
      <c r="N833">
        <v>4</v>
      </c>
      <c r="O833">
        <v>3</v>
      </c>
      <c r="P833">
        <v>3</v>
      </c>
      <c r="Q833">
        <v>2</v>
      </c>
      <c r="R833">
        <v>4</v>
      </c>
      <c r="S833">
        <v>3</v>
      </c>
      <c r="T833">
        <v>3</v>
      </c>
      <c r="U833">
        <v>3</v>
      </c>
      <c r="V833">
        <v>4</v>
      </c>
      <c r="W833">
        <v>4</v>
      </c>
      <c r="X833">
        <v>3</v>
      </c>
      <c r="Y833">
        <v>2</v>
      </c>
      <c r="Z833">
        <v>2</v>
      </c>
      <c r="AA833">
        <v>1</v>
      </c>
      <c r="AB833">
        <v>1</v>
      </c>
      <c r="AC833">
        <v>3</v>
      </c>
      <c r="AD833">
        <v>4</v>
      </c>
      <c r="AE833">
        <v>4</v>
      </c>
      <c r="AF833">
        <v>4</v>
      </c>
      <c r="AG833">
        <v>3</v>
      </c>
      <c r="AH833">
        <v>3</v>
      </c>
      <c r="AI833">
        <v>3</v>
      </c>
      <c r="AJ833">
        <v>3</v>
      </c>
      <c r="AK833">
        <v>3</v>
      </c>
      <c r="AQ833">
        <v>6.67</v>
      </c>
      <c r="AR833">
        <v>3.33</v>
      </c>
      <c r="AS833" t="s">
        <v>59</v>
      </c>
      <c r="AT833">
        <v>10</v>
      </c>
      <c r="AU833">
        <v>10</v>
      </c>
      <c r="AV833">
        <v>6.67</v>
      </c>
      <c r="AW833">
        <v>6.67</v>
      </c>
      <c r="AX833">
        <v>3.33</v>
      </c>
      <c r="AY833">
        <v>10</v>
      </c>
      <c r="AZ833">
        <v>3.33</v>
      </c>
      <c r="BA833">
        <v>6.67</v>
      </c>
      <c r="BB833">
        <v>6.67</v>
      </c>
      <c r="BC833">
        <v>10</v>
      </c>
      <c r="BD833">
        <v>10</v>
      </c>
      <c r="BE833">
        <v>6.67</v>
      </c>
      <c r="BF833">
        <v>3.33</v>
      </c>
      <c r="BG833">
        <v>3.33</v>
      </c>
      <c r="BH833">
        <v>10</v>
      </c>
      <c r="BI833">
        <v>10</v>
      </c>
      <c r="BJ833">
        <v>6.67</v>
      </c>
      <c r="BK833">
        <v>10</v>
      </c>
      <c r="BL833">
        <v>10</v>
      </c>
      <c r="BM833">
        <v>10</v>
      </c>
      <c r="BN833">
        <v>6.67</v>
      </c>
      <c r="BO833">
        <v>6.67</v>
      </c>
      <c r="BP833">
        <v>6.67</v>
      </c>
      <c r="BQ833">
        <v>6.67</v>
      </c>
      <c r="BR833">
        <v>6.67</v>
      </c>
      <c r="BS833">
        <v>8.3350000000000009</v>
      </c>
      <c r="BT833">
        <v>5</v>
      </c>
      <c r="BU833">
        <v>8.3350000000000009</v>
      </c>
      <c r="BV833">
        <v>6.67</v>
      </c>
      <c r="BW833">
        <v>6.665</v>
      </c>
      <c r="BX833">
        <v>7.7766666666666664</v>
      </c>
      <c r="BY833">
        <v>6.665</v>
      </c>
      <c r="BZ833">
        <v>5</v>
      </c>
      <c r="CA833">
        <v>10</v>
      </c>
      <c r="CB833">
        <v>8.3350000000000009</v>
      </c>
    </row>
    <row r="834" spans="2:80" x14ac:dyDescent="0.35">
      <c r="B834" t="s">
        <v>383</v>
      </c>
      <c r="C834" t="s">
        <v>127</v>
      </c>
      <c r="D834" t="s">
        <v>148</v>
      </c>
      <c r="E834" t="s">
        <v>366</v>
      </c>
      <c r="G834" t="s">
        <v>126</v>
      </c>
      <c r="H834">
        <v>2021</v>
      </c>
      <c r="I834" t="s">
        <v>177</v>
      </c>
      <c r="J834">
        <v>3</v>
      </c>
      <c r="K834">
        <v>5</v>
      </c>
      <c r="L834">
        <v>2</v>
      </c>
      <c r="M834">
        <v>3</v>
      </c>
      <c r="N834">
        <v>3</v>
      </c>
      <c r="O834">
        <v>5</v>
      </c>
      <c r="P834">
        <v>4</v>
      </c>
      <c r="Q834">
        <v>5</v>
      </c>
      <c r="R834">
        <v>5</v>
      </c>
      <c r="S834">
        <v>4</v>
      </c>
      <c r="T834">
        <v>4</v>
      </c>
      <c r="U834">
        <v>4</v>
      </c>
      <c r="V834">
        <v>4</v>
      </c>
      <c r="W834">
        <v>4</v>
      </c>
      <c r="X834">
        <v>4</v>
      </c>
      <c r="Y834">
        <v>4</v>
      </c>
      <c r="Z834">
        <v>3</v>
      </c>
      <c r="AA834">
        <v>1</v>
      </c>
      <c r="AB834">
        <v>1</v>
      </c>
      <c r="AC834">
        <v>4</v>
      </c>
      <c r="AD834">
        <v>4</v>
      </c>
      <c r="AE834">
        <v>5</v>
      </c>
      <c r="AF834">
        <v>5</v>
      </c>
      <c r="AG834">
        <v>4</v>
      </c>
      <c r="AH834">
        <v>3</v>
      </c>
      <c r="AI834">
        <v>4</v>
      </c>
      <c r="AJ834">
        <v>3</v>
      </c>
      <c r="AK834">
        <v>4</v>
      </c>
      <c r="AQ834">
        <v>6.67</v>
      </c>
      <c r="AR834" t="s">
        <v>59</v>
      </c>
      <c r="AS834">
        <v>3.33</v>
      </c>
      <c r="AT834">
        <v>3.33</v>
      </c>
      <c r="AU834">
        <v>6.67</v>
      </c>
      <c r="AV834" t="s">
        <v>59</v>
      </c>
      <c r="AW834">
        <v>10</v>
      </c>
      <c r="AX834" t="s">
        <v>59</v>
      </c>
      <c r="AY834" t="s">
        <v>59</v>
      </c>
      <c r="AZ834">
        <v>0</v>
      </c>
      <c r="BA834">
        <v>10</v>
      </c>
      <c r="BB834">
        <v>10</v>
      </c>
      <c r="BC834">
        <v>10</v>
      </c>
      <c r="BD834">
        <v>10</v>
      </c>
      <c r="BE834">
        <v>10</v>
      </c>
      <c r="BF834">
        <v>10</v>
      </c>
      <c r="BG834">
        <v>6.67</v>
      </c>
      <c r="BH834">
        <v>10</v>
      </c>
      <c r="BI834">
        <v>10</v>
      </c>
      <c r="BJ834">
        <v>10</v>
      </c>
      <c r="BK834">
        <v>10</v>
      </c>
      <c r="BL834" t="s">
        <v>59</v>
      </c>
      <c r="BM834" t="s">
        <v>59</v>
      </c>
      <c r="BN834">
        <v>10</v>
      </c>
      <c r="BO834">
        <v>6.67</v>
      </c>
      <c r="BP834">
        <v>10</v>
      </c>
      <c r="BQ834">
        <v>6.67</v>
      </c>
      <c r="BR834">
        <v>10</v>
      </c>
      <c r="BS834">
        <v>8.3350000000000009</v>
      </c>
      <c r="BT834">
        <v>5</v>
      </c>
      <c r="BU834">
        <v>6.665</v>
      </c>
      <c r="BV834">
        <v>10</v>
      </c>
      <c r="BW834" t="s">
        <v>462</v>
      </c>
      <c r="BX834">
        <v>10</v>
      </c>
      <c r="BY834">
        <v>8.3350000000000009</v>
      </c>
      <c r="BZ834">
        <v>5</v>
      </c>
      <c r="CA834">
        <v>10</v>
      </c>
      <c r="CB834">
        <v>10</v>
      </c>
    </row>
    <row r="835" spans="2:80" x14ac:dyDescent="0.35">
      <c r="B835" t="s">
        <v>426</v>
      </c>
      <c r="C835" t="s">
        <v>127</v>
      </c>
      <c r="D835" t="s">
        <v>137</v>
      </c>
      <c r="E835" t="s">
        <v>366</v>
      </c>
      <c r="G835" t="s">
        <v>126</v>
      </c>
      <c r="H835">
        <v>2022</v>
      </c>
      <c r="I835" t="s">
        <v>177</v>
      </c>
      <c r="J835">
        <v>3</v>
      </c>
      <c r="K835">
        <v>3</v>
      </c>
      <c r="L835">
        <v>3</v>
      </c>
      <c r="M835">
        <v>1</v>
      </c>
      <c r="N835">
        <v>4</v>
      </c>
      <c r="O835">
        <v>3</v>
      </c>
      <c r="P835">
        <v>3</v>
      </c>
      <c r="Q835">
        <v>4</v>
      </c>
      <c r="R835">
        <v>4</v>
      </c>
      <c r="S835">
        <v>5</v>
      </c>
      <c r="T835">
        <v>3</v>
      </c>
      <c r="U835">
        <v>4</v>
      </c>
      <c r="V835">
        <v>5</v>
      </c>
      <c r="W835">
        <v>4</v>
      </c>
      <c r="X835">
        <v>4</v>
      </c>
      <c r="Y835">
        <v>4</v>
      </c>
      <c r="Z835">
        <v>3</v>
      </c>
      <c r="AA835">
        <v>1</v>
      </c>
      <c r="AB835">
        <v>1</v>
      </c>
      <c r="AC835">
        <v>4</v>
      </c>
      <c r="AD835">
        <v>4</v>
      </c>
      <c r="AE835">
        <v>3</v>
      </c>
      <c r="AF835">
        <v>4</v>
      </c>
      <c r="AG835">
        <v>1</v>
      </c>
      <c r="AH835">
        <v>1</v>
      </c>
      <c r="AI835">
        <v>4</v>
      </c>
      <c r="AJ835">
        <v>2</v>
      </c>
      <c r="AL835">
        <v>3</v>
      </c>
      <c r="AM835">
        <v>1</v>
      </c>
      <c r="AN835">
        <v>1</v>
      </c>
      <c r="AO835">
        <v>1</v>
      </c>
      <c r="AP835">
        <v>1</v>
      </c>
      <c r="BS835" t="s">
        <v>462</v>
      </c>
      <c r="BT835" t="s">
        <v>462</v>
      </c>
      <c r="BU835" t="s">
        <v>462</v>
      </c>
      <c r="BV835" t="s">
        <v>462</v>
      </c>
      <c r="BW835" t="s">
        <v>462</v>
      </c>
      <c r="BX835" t="s">
        <v>462</v>
      </c>
      <c r="BY835" t="s">
        <v>462</v>
      </c>
      <c r="BZ835" t="s">
        <v>462</v>
      </c>
      <c r="CA835" t="s">
        <v>462</v>
      </c>
      <c r="CB835" t="s">
        <v>462</v>
      </c>
    </row>
    <row r="836" spans="2:80" x14ac:dyDescent="0.35">
      <c r="B836" t="s">
        <v>383</v>
      </c>
      <c r="C836" t="s">
        <v>127</v>
      </c>
      <c r="D836" t="s">
        <v>148</v>
      </c>
      <c r="E836" t="s">
        <v>366</v>
      </c>
      <c r="G836" t="s">
        <v>126</v>
      </c>
      <c r="H836">
        <v>2021</v>
      </c>
      <c r="I836" t="s">
        <v>177</v>
      </c>
      <c r="J836">
        <v>3</v>
      </c>
      <c r="K836">
        <v>3</v>
      </c>
      <c r="L836">
        <v>3</v>
      </c>
      <c r="M836">
        <v>1</v>
      </c>
      <c r="N836">
        <v>4</v>
      </c>
      <c r="O836">
        <v>3</v>
      </c>
      <c r="P836">
        <v>2</v>
      </c>
      <c r="Q836">
        <v>2</v>
      </c>
      <c r="R836">
        <v>2</v>
      </c>
      <c r="S836">
        <v>4</v>
      </c>
      <c r="T836">
        <v>3</v>
      </c>
      <c r="U836">
        <v>3</v>
      </c>
      <c r="V836">
        <v>3</v>
      </c>
      <c r="W836">
        <v>3</v>
      </c>
      <c r="X836">
        <v>4</v>
      </c>
      <c r="Y836">
        <v>2</v>
      </c>
      <c r="Z836">
        <v>2</v>
      </c>
      <c r="AA836">
        <v>1</v>
      </c>
      <c r="AB836">
        <v>1</v>
      </c>
      <c r="AC836">
        <v>4</v>
      </c>
      <c r="AD836">
        <v>4</v>
      </c>
      <c r="AE836">
        <v>4</v>
      </c>
      <c r="AF836">
        <v>3</v>
      </c>
      <c r="AG836">
        <v>4</v>
      </c>
      <c r="AH836">
        <v>3</v>
      </c>
      <c r="AI836">
        <v>2</v>
      </c>
      <c r="AJ836">
        <v>3</v>
      </c>
      <c r="AK836">
        <v>4</v>
      </c>
      <c r="AQ836">
        <v>6.67</v>
      </c>
      <c r="AR836">
        <v>6.67</v>
      </c>
      <c r="AS836">
        <v>6.67</v>
      </c>
      <c r="AT836">
        <v>10</v>
      </c>
      <c r="AU836">
        <v>10</v>
      </c>
      <c r="AV836">
        <v>6.67</v>
      </c>
      <c r="AW836">
        <v>3.33</v>
      </c>
      <c r="AX836">
        <v>3.33</v>
      </c>
      <c r="AY836">
        <v>3.33</v>
      </c>
      <c r="AZ836">
        <v>0</v>
      </c>
      <c r="BA836">
        <v>6.67</v>
      </c>
      <c r="BB836">
        <v>6.67</v>
      </c>
      <c r="BC836">
        <v>6.67</v>
      </c>
      <c r="BD836">
        <v>6.67</v>
      </c>
      <c r="BE836">
        <v>10</v>
      </c>
      <c r="BF836">
        <v>3.33</v>
      </c>
      <c r="BG836">
        <v>3.33</v>
      </c>
      <c r="BH836">
        <v>10</v>
      </c>
      <c r="BI836">
        <v>10</v>
      </c>
      <c r="BJ836">
        <v>10</v>
      </c>
      <c r="BK836">
        <v>10</v>
      </c>
      <c r="BL836">
        <v>10</v>
      </c>
      <c r="BM836">
        <v>6.67</v>
      </c>
      <c r="BN836">
        <v>10</v>
      </c>
      <c r="BO836">
        <v>6.67</v>
      </c>
      <c r="BP836">
        <v>3.33</v>
      </c>
      <c r="BQ836">
        <v>6.67</v>
      </c>
      <c r="BR836">
        <v>10</v>
      </c>
      <c r="BS836">
        <v>8.3350000000000009</v>
      </c>
      <c r="BT836">
        <v>6.669999999999999</v>
      </c>
      <c r="BU836">
        <v>8.3350000000000009</v>
      </c>
      <c r="BV836">
        <v>8.3350000000000009</v>
      </c>
      <c r="BW836">
        <v>3.33</v>
      </c>
      <c r="BX836">
        <v>5.5566666666666675</v>
      </c>
      <c r="BY836">
        <v>5</v>
      </c>
      <c r="BZ836">
        <v>1.665</v>
      </c>
      <c r="CA836">
        <v>10</v>
      </c>
      <c r="CB836">
        <v>10</v>
      </c>
    </row>
    <row r="837" spans="2:80" x14ac:dyDescent="0.35">
      <c r="B837" t="s">
        <v>383</v>
      </c>
      <c r="C837" t="s">
        <v>127</v>
      </c>
      <c r="D837" t="s">
        <v>148</v>
      </c>
      <c r="E837" t="s">
        <v>366</v>
      </c>
      <c r="G837" t="s">
        <v>126</v>
      </c>
      <c r="H837">
        <v>2021</v>
      </c>
      <c r="I837" t="s">
        <v>176</v>
      </c>
      <c r="J837">
        <v>3</v>
      </c>
      <c r="K837">
        <v>2</v>
      </c>
      <c r="L837">
        <v>3</v>
      </c>
      <c r="M837">
        <v>1</v>
      </c>
      <c r="N837">
        <v>4</v>
      </c>
      <c r="O837">
        <v>3</v>
      </c>
      <c r="P837">
        <v>2</v>
      </c>
      <c r="Q837">
        <v>5</v>
      </c>
      <c r="R837">
        <v>5</v>
      </c>
      <c r="S837">
        <v>3</v>
      </c>
      <c r="T837">
        <v>4</v>
      </c>
      <c r="U837">
        <v>4</v>
      </c>
      <c r="V837">
        <v>4</v>
      </c>
      <c r="W837">
        <v>3</v>
      </c>
      <c r="X837">
        <v>3</v>
      </c>
      <c r="Y837">
        <v>5</v>
      </c>
      <c r="Z837">
        <v>2</v>
      </c>
      <c r="AA837">
        <v>1</v>
      </c>
      <c r="AB837">
        <v>1</v>
      </c>
      <c r="AC837">
        <v>3</v>
      </c>
      <c r="AD837">
        <v>3</v>
      </c>
      <c r="AE837">
        <v>4</v>
      </c>
      <c r="AF837">
        <v>4</v>
      </c>
      <c r="AG837">
        <v>3</v>
      </c>
      <c r="AH837">
        <v>2</v>
      </c>
      <c r="AI837">
        <v>2</v>
      </c>
      <c r="AJ837">
        <v>3</v>
      </c>
      <c r="AK837">
        <v>3</v>
      </c>
      <c r="AQ837">
        <v>6.67</v>
      </c>
      <c r="AR837">
        <v>3.33</v>
      </c>
      <c r="AS837">
        <v>6.67</v>
      </c>
      <c r="AT837">
        <v>10</v>
      </c>
      <c r="AU837">
        <v>10</v>
      </c>
      <c r="AV837">
        <v>6.67</v>
      </c>
      <c r="AW837">
        <v>3.33</v>
      </c>
      <c r="AX837" t="s">
        <v>59</v>
      </c>
      <c r="AY837" t="s">
        <v>59</v>
      </c>
      <c r="AZ837">
        <v>3.33</v>
      </c>
      <c r="BA837">
        <v>10</v>
      </c>
      <c r="BB837">
        <v>10</v>
      </c>
      <c r="BC837">
        <v>10</v>
      </c>
      <c r="BD837">
        <v>6.67</v>
      </c>
      <c r="BE837">
        <v>6.67</v>
      </c>
      <c r="BF837" t="s">
        <v>59</v>
      </c>
      <c r="BG837">
        <v>3.33</v>
      </c>
      <c r="BH837">
        <v>10</v>
      </c>
      <c r="BI837">
        <v>10</v>
      </c>
      <c r="BJ837">
        <v>6.67</v>
      </c>
      <c r="BK837">
        <v>6.67</v>
      </c>
      <c r="BL837">
        <v>10</v>
      </c>
      <c r="BM837">
        <v>10</v>
      </c>
      <c r="BN837">
        <v>6.67</v>
      </c>
      <c r="BO837">
        <v>3.33</v>
      </c>
      <c r="BP837">
        <v>3.33</v>
      </c>
      <c r="BQ837">
        <v>6.67</v>
      </c>
      <c r="BR837">
        <v>6.67</v>
      </c>
      <c r="BS837">
        <v>10</v>
      </c>
      <c r="BT837">
        <v>5.5566666666666675</v>
      </c>
      <c r="BU837">
        <v>10</v>
      </c>
      <c r="BV837">
        <v>6.67</v>
      </c>
      <c r="BW837" t="s">
        <v>462</v>
      </c>
      <c r="BX837">
        <v>8.3350000000000009</v>
      </c>
      <c r="BY837">
        <v>6.665</v>
      </c>
      <c r="BZ837">
        <v>3.33</v>
      </c>
      <c r="CA837">
        <v>8.89</v>
      </c>
      <c r="CB837">
        <v>8.3350000000000009</v>
      </c>
    </row>
    <row r="838" spans="2:80" x14ac:dyDescent="0.35">
      <c r="B838" t="s">
        <v>383</v>
      </c>
      <c r="C838" t="s">
        <v>127</v>
      </c>
      <c r="D838" t="s">
        <v>148</v>
      </c>
      <c r="E838" t="s">
        <v>366</v>
      </c>
      <c r="G838" t="s">
        <v>126</v>
      </c>
      <c r="H838">
        <v>2021</v>
      </c>
      <c r="I838" t="s">
        <v>176</v>
      </c>
      <c r="J838">
        <v>3</v>
      </c>
      <c r="K838">
        <v>1</v>
      </c>
      <c r="L838">
        <v>4</v>
      </c>
      <c r="M838">
        <v>4</v>
      </c>
      <c r="N838">
        <v>5</v>
      </c>
      <c r="O838">
        <v>3</v>
      </c>
      <c r="P838">
        <v>1</v>
      </c>
      <c r="Q838">
        <v>3</v>
      </c>
      <c r="R838">
        <v>4</v>
      </c>
      <c r="S838">
        <v>4</v>
      </c>
      <c r="T838">
        <v>3</v>
      </c>
      <c r="U838">
        <v>4</v>
      </c>
      <c r="V838">
        <v>4</v>
      </c>
      <c r="W838">
        <v>4</v>
      </c>
      <c r="X838">
        <v>4</v>
      </c>
      <c r="Y838">
        <v>2</v>
      </c>
      <c r="Z838">
        <v>1</v>
      </c>
      <c r="AA838">
        <v>5</v>
      </c>
      <c r="AB838">
        <v>1</v>
      </c>
      <c r="AC838">
        <v>4</v>
      </c>
      <c r="AD838">
        <v>3</v>
      </c>
      <c r="AE838">
        <v>4</v>
      </c>
      <c r="AF838">
        <v>3</v>
      </c>
      <c r="AG838">
        <v>3</v>
      </c>
      <c r="AH838">
        <v>3</v>
      </c>
      <c r="AI838">
        <v>3</v>
      </c>
      <c r="AJ838">
        <v>4</v>
      </c>
      <c r="AK838">
        <v>3</v>
      </c>
      <c r="AQ838">
        <v>6.67</v>
      </c>
      <c r="AR838">
        <v>0</v>
      </c>
      <c r="AS838">
        <v>10</v>
      </c>
      <c r="AT838">
        <v>0</v>
      </c>
      <c r="AU838" t="s">
        <v>59</v>
      </c>
      <c r="AV838">
        <v>6.67</v>
      </c>
      <c r="AW838">
        <v>0</v>
      </c>
      <c r="AX838">
        <v>6.67</v>
      </c>
      <c r="AY838">
        <v>10</v>
      </c>
      <c r="AZ838">
        <v>0</v>
      </c>
      <c r="BA838">
        <v>6.67</v>
      </c>
      <c r="BB838">
        <v>10</v>
      </c>
      <c r="BC838">
        <v>10</v>
      </c>
      <c r="BD838">
        <v>10</v>
      </c>
      <c r="BE838">
        <v>10</v>
      </c>
      <c r="BF838">
        <v>3.33</v>
      </c>
      <c r="BG838">
        <v>0</v>
      </c>
      <c r="BH838" t="s">
        <v>59</v>
      </c>
      <c r="BI838">
        <v>10</v>
      </c>
      <c r="BJ838">
        <v>10</v>
      </c>
      <c r="BK838">
        <v>6.67</v>
      </c>
      <c r="BL838">
        <v>10</v>
      </c>
      <c r="BM838">
        <v>6.67</v>
      </c>
      <c r="BN838">
        <v>6.67</v>
      </c>
      <c r="BO838">
        <v>6.67</v>
      </c>
      <c r="BP838">
        <v>6.67</v>
      </c>
      <c r="BQ838">
        <v>10</v>
      </c>
      <c r="BR838">
        <v>6.67</v>
      </c>
      <c r="BS838">
        <v>10</v>
      </c>
      <c r="BT838">
        <v>5.5566666666666675</v>
      </c>
      <c r="BU838">
        <v>3.335</v>
      </c>
      <c r="BV838">
        <v>8.3350000000000009</v>
      </c>
      <c r="BW838">
        <v>8.3350000000000009</v>
      </c>
      <c r="BX838">
        <v>6.666666666666667</v>
      </c>
      <c r="BY838">
        <v>5</v>
      </c>
      <c r="BZ838">
        <v>0</v>
      </c>
      <c r="CA838">
        <v>8.3350000000000009</v>
      </c>
      <c r="CB838">
        <v>10</v>
      </c>
    </row>
    <row r="839" spans="2:80" x14ac:dyDescent="0.35">
      <c r="B839" t="s">
        <v>382</v>
      </c>
      <c r="C839" t="s">
        <v>127</v>
      </c>
      <c r="D839" t="s">
        <v>140</v>
      </c>
      <c r="E839" t="s">
        <v>364</v>
      </c>
      <c r="G839" t="s">
        <v>126</v>
      </c>
      <c r="H839">
        <v>2021</v>
      </c>
      <c r="I839" t="s">
        <v>176</v>
      </c>
      <c r="J839">
        <v>3</v>
      </c>
      <c r="K839">
        <v>5</v>
      </c>
      <c r="L839">
        <v>2</v>
      </c>
      <c r="M839">
        <v>1</v>
      </c>
      <c r="N839">
        <v>3</v>
      </c>
      <c r="O839">
        <v>5</v>
      </c>
      <c r="P839">
        <v>5</v>
      </c>
      <c r="Q839">
        <v>5</v>
      </c>
      <c r="R839">
        <v>1</v>
      </c>
      <c r="S839">
        <v>3</v>
      </c>
      <c r="T839">
        <v>3</v>
      </c>
      <c r="U839">
        <v>3</v>
      </c>
      <c r="V839">
        <v>5</v>
      </c>
      <c r="W839">
        <v>3</v>
      </c>
      <c r="X839">
        <v>3</v>
      </c>
      <c r="Y839">
        <v>5</v>
      </c>
      <c r="Z839">
        <v>5</v>
      </c>
      <c r="AA839">
        <v>4</v>
      </c>
      <c r="AB839">
        <v>4</v>
      </c>
      <c r="AC839">
        <v>1</v>
      </c>
      <c r="AD839">
        <v>1</v>
      </c>
      <c r="AE839">
        <v>5</v>
      </c>
      <c r="AF839">
        <v>1</v>
      </c>
      <c r="AG839">
        <v>3</v>
      </c>
      <c r="AH839">
        <v>1</v>
      </c>
      <c r="AI839">
        <v>1</v>
      </c>
      <c r="AJ839">
        <v>1</v>
      </c>
      <c r="AK839">
        <v>5</v>
      </c>
      <c r="AQ839">
        <v>6.67</v>
      </c>
      <c r="AR839" t="s">
        <v>59</v>
      </c>
      <c r="AS839">
        <v>3.33</v>
      </c>
      <c r="AT839">
        <v>10</v>
      </c>
      <c r="AU839">
        <v>6.67</v>
      </c>
      <c r="AV839" t="s">
        <v>59</v>
      </c>
      <c r="AW839" t="s">
        <v>59</v>
      </c>
      <c r="AX839" t="s">
        <v>59</v>
      </c>
      <c r="AY839">
        <v>0</v>
      </c>
      <c r="AZ839">
        <v>3.33</v>
      </c>
      <c r="BA839">
        <v>6.67</v>
      </c>
      <c r="BB839">
        <v>6.67</v>
      </c>
      <c r="BC839" t="s">
        <v>59</v>
      </c>
      <c r="BD839">
        <v>6.67</v>
      </c>
      <c r="BE839">
        <v>6.67</v>
      </c>
      <c r="BF839" t="s">
        <v>59</v>
      </c>
      <c r="BG839" t="s">
        <v>59</v>
      </c>
      <c r="BH839">
        <v>0</v>
      </c>
      <c r="BI839">
        <v>0</v>
      </c>
      <c r="BJ839">
        <v>0</v>
      </c>
      <c r="BK839">
        <v>0</v>
      </c>
      <c r="BL839" t="s">
        <v>59</v>
      </c>
      <c r="BM839">
        <v>0</v>
      </c>
      <c r="BN839">
        <v>6.67</v>
      </c>
      <c r="BO839">
        <v>0</v>
      </c>
      <c r="BP839">
        <v>0</v>
      </c>
      <c r="BQ839">
        <v>0</v>
      </c>
      <c r="BR839" t="s">
        <v>59</v>
      </c>
      <c r="BS839">
        <v>6.67</v>
      </c>
      <c r="BT839">
        <v>5</v>
      </c>
      <c r="BU839">
        <v>8.3350000000000009</v>
      </c>
      <c r="BV839">
        <v>6.67</v>
      </c>
      <c r="BW839">
        <v>0</v>
      </c>
      <c r="BX839">
        <v>3.335</v>
      </c>
      <c r="BY839" t="s">
        <v>462</v>
      </c>
      <c r="BZ839">
        <v>3.33</v>
      </c>
      <c r="CA839">
        <v>0</v>
      </c>
      <c r="CB839">
        <v>0</v>
      </c>
    </row>
    <row r="840" spans="2:80" x14ac:dyDescent="0.35">
      <c r="B840" t="s">
        <v>382</v>
      </c>
      <c r="C840" t="s">
        <v>127</v>
      </c>
      <c r="D840" t="s">
        <v>140</v>
      </c>
      <c r="E840" t="s">
        <v>364</v>
      </c>
      <c r="G840" t="s">
        <v>126</v>
      </c>
      <c r="H840">
        <v>2021</v>
      </c>
      <c r="I840" t="s">
        <v>177</v>
      </c>
      <c r="J840">
        <v>3</v>
      </c>
      <c r="K840">
        <v>3</v>
      </c>
      <c r="L840">
        <v>3</v>
      </c>
      <c r="M840">
        <v>1</v>
      </c>
      <c r="N840">
        <v>4</v>
      </c>
      <c r="O840">
        <v>4</v>
      </c>
      <c r="P840">
        <v>3</v>
      </c>
      <c r="Q840">
        <v>5</v>
      </c>
      <c r="S840">
        <v>4</v>
      </c>
      <c r="AQ840">
        <v>6.67</v>
      </c>
      <c r="AR840">
        <v>6.67</v>
      </c>
      <c r="AS840">
        <v>6.67</v>
      </c>
      <c r="AT840">
        <v>10</v>
      </c>
      <c r="AU840">
        <v>10</v>
      </c>
      <c r="AV840">
        <v>10</v>
      </c>
      <c r="AW840">
        <v>6.67</v>
      </c>
      <c r="AX840" t="s">
        <v>59</v>
      </c>
      <c r="AZ840">
        <v>0</v>
      </c>
      <c r="BS840">
        <v>10</v>
      </c>
      <c r="BT840">
        <v>6.669999999999999</v>
      </c>
      <c r="BU840">
        <v>10</v>
      </c>
      <c r="BV840">
        <v>10</v>
      </c>
      <c r="BW840" t="s">
        <v>462</v>
      </c>
      <c r="BX840" t="s">
        <v>462</v>
      </c>
      <c r="BY840" t="s">
        <v>462</v>
      </c>
      <c r="BZ840">
        <v>3.335</v>
      </c>
      <c r="CA840" t="s">
        <v>462</v>
      </c>
      <c r="CB840" t="s">
        <v>462</v>
      </c>
    </row>
    <row r="841" spans="2:80" x14ac:dyDescent="0.35">
      <c r="B841" t="s">
        <v>426</v>
      </c>
      <c r="C841" t="s">
        <v>127</v>
      </c>
      <c r="D841" t="s">
        <v>137</v>
      </c>
      <c r="E841" t="s">
        <v>366</v>
      </c>
      <c r="G841" t="s">
        <v>126</v>
      </c>
      <c r="H841">
        <v>2022</v>
      </c>
      <c r="I841" t="s">
        <v>176</v>
      </c>
      <c r="J841">
        <v>3</v>
      </c>
      <c r="K841">
        <v>3</v>
      </c>
      <c r="L841">
        <v>4</v>
      </c>
      <c r="M841">
        <v>3</v>
      </c>
      <c r="N841">
        <v>5</v>
      </c>
      <c r="O841">
        <v>5</v>
      </c>
      <c r="P841">
        <v>2</v>
      </c>
      <c r="Q841">
        <v>3</v>
      </c>
      <c r="R841">
        <v>3</v>
      </c>
      <c r="S841">
        <v>4</v>
      </c>
      <c r="T841">
        <v>4</v>
      </c>
      <c r="U841">
        <v>5</v>
      </c>
      <c r="V841">
        <v>4</v>
      </c>
      <c r="W841">
        <v>5</v>
      </c>
      <c r="X841">
        <v>3</v>
      </c>
      <c r="Y841">
        <v>2</v>
      </c>
      <c r="Z841">
        <v>5</v>
      </c>
      <c r="AA841">
        <v>1</v>
      </c>
      <c r="AB841">
        <v>5</v>
      </c>
      <c r="AC841">
        <v>3</v>
      </c>
      <c r="AD841">
        <v>3</v>
      </c>
      <c r="AE841">
        <v>3</v>
      </c>
      <c r="AF841">
        <v>4</v>
      </c>
      <c r="AG841">
        <v>5</v>
      </c>
      <c r="AH841">
        <v>4</v>
      </c>
      <c r="AI841">
        <v>3</v>
      </c>
      <c r="AJ841">
        <v>3</v>
      </c>
      <c r="AL841">
        <v>4</v>
      </c>
      <c r="AM841">
        <v>1</v>
      </c>
      <c r="AN841">
        <v>1</v>
      </c>
      <c r="AO841">
        <v>2</v>
      </c>
      <c r="AP841">
        <v>3</v>
      </c>
      <c r="BS841" t="s">
        <v>462</v>
      </c>
      <c r="BT841" t="s">
        <v>462</v>
      </c>
      <c r="BU841" t="s">
        <v>462</v>
      </c>
      <c r="BV841" t="s">
        <v>462</v>
      </c>
      <c r="BW841" t="s">
        <v>462</v>
      </c>
      <c r="BX841" t="s">
        <v>462</v>
      </c>
      <c r="BY841" t="s">
        <v>462</v>
      </c>
      <c r="BZ841" t="s">
        <v>462</v>
      </c>
      <c r="CA841" t="s">
        <v>462</v>
      </c>
      <c r="CB841" t="s">
        <v>462</v>
      </c>
    </row>
    <row r="842" spans="2:80" x14ac:dyDescent="0.35">
      <c r="B842" t="s">
        <v>426</v>
      </c>
      <c r="C842" t="s">
        <v>127</v>
      </c>
      <c r="D842" t="s">
        <v>137</v>
      </c>
      <c r="E842" t="s">
        <v>366</v>
      </c>
      <c r="G842" t="s">
        <v>126</v>
      </c>
      <c r="H842">
        <v>2022</v>
      </c>
      <c r="I842" t="s">
        <v>177</v>
      </c>
      <c r="J842">
        <v>3</v>
      </c>
      <c r="K842">
        <v>2</v>
      </c>
      <c r="L842">
        <v>3</v>
      </c>
      <c r="M842">
        <v>1</v>
      </c>
      <c r="N842">
        <v>4</v>
      </c>
      <c r="O842">
        <v>3</v>
      </c>
      <c r="P842">
        <v>2</v>
      </c>
      <c r="Q842">
        <v>1</v>
      </c>
      <c r="R842">
        <v>1</v>
      </c>
      <c r="S842">
        <v>3</v>
      </c>
      <c r="T842">
        <v>3</v>
      </c>
      <c r="U842">
        <v>3</v>
      </c>
      <c r="V842">
        <v>3</v>
      </c>
      <c r="W842">
        <v>2</v>
      </c>
      <c r="X842">
        <v>4</v>
      </c>
      <c r="Y842">
        <v>3</v>
      </c>
      <c r="Z842">
        <v>3</v>
      </c>
      <c r="AA842">
        <v>1</v>
      </c>
      <c r="AB842">
        <v>1</v>
      </c>
      <c r="AC842">
        <v>2</v>
      </c>
      <c r="AD842">
        <v>3</v>
      </c>
      <c r="AE842">
        <v>2</v>
      </c>
      <c r="AF842">
        <v>1</v>
      </c>
      <c r="AG842">
        <v>1</v>
      </c>
      <c r="AH842">
        <v>2</v>
      </c>
      <c r="AI842">
        <v>1</v>
      </c>
      <c r="AJ842">
        <v>2</v>
      </c>
      <c r="AL842">
        <v>2</v>
      </c>
      <c r="AM842">
        <v>1</v>
      </c>
      <c r="AN842">
        <v>1</v>
      </c>
      <c r="AO842">
        <v>1</v>
      </c>
      <c r="AP842">
        <v>2</v>
      </c>
      <c r="BS842" t="s">
        <v>462</v>
      </c>
      <c r="BT842" t="s">
        <v>462</v>
      </c>
      <c r="BU842" t="s">
        <v>462</v>
      </c>
      <c r="BV842" t="s">
        <v>462</v>
      </c>
      <c r="BW842" t="s">
        <v>462</v>
      </c>
      <c r="BX842" t="s">
        <v>462</v>
      </c>
      <c r="BY842" t="s">
        <v>462</v>
      </c>
      <c r="BZ842" t="s">
        <v>462</v>
      </c>
      <c r="CA842" t="s">
        <v>462</v>
      </c>
      <c r="CB842" t="s">
        <v>462</v>
      </c>
    </row>
    <row r="843" spans="2:80" x14ac:dyDescent="0.35">
      <c r="B843" t="s">
        <v>383</v>
      </c>
      <c r="C843" t="s">
        <v>127</v>
      </c>
      <c r="D843" t="s">
        <v>140</v>
      </c>
      <c r="E843" t="s">
        <v>362</v>
      </c>
      <c r="G843" t="s">
        <v>126</v>
      </c>
      <c r="H843">
        <v>2021</v>
      </c>
      <c r="I843" t="s">
        <v>177</v>
      </c>
      <c r="J843">
        <v>3</v>
      </c>
      <c r="K843">
        <v>2</v>
      </c>
      <c r="L843">
        <v>2</v>
      </c>
      <c r="M843">
        <v>1</v>
      </c>
      <c r="N843">
        <v>5</v>
      </c>
      <c r="O843">
        <v>5</v>
      </c>
      <c r="P843">
        <v>2</v>
      </c>
      <c r="Q843">
        <v>3</v>
      </c>
      <c r="R843">
        <v>3</v>
      </c>
      <c r="S843">
        <v>3</v>
      </c>
      <c r="T843">
        <v>4</v>
      </c>
      <c r="U843">
        <v>4</v>
      </c>
      <c r="V843">
        <v>4</v>
      </c>
      <c r="W843">
        <v>4</v>
      </c>
      <c r="X843">
        <v>4</v>
      </c>
      <c r="Y843">
        <v>4</v>
      </c>
      <c r="Z843">
        <v>3</v>
      </c>
      <c r="AA843">
        <v>1</v>
      </c>
      <c r="AB843">
        <v>1</v>
      </c>
      <c r="AC843">
        <v>4</v>
      </c>
      <c r="AD843">
        <v>4</v>
      </c>
      <c r="AE843">
        <v>4</v>
      </c>
      <c r="AF843">
        <v>5</v>
      </c>
      <c r="AG843">
        <v>4</v>
      </c>
      <c r="AH843">
        <v>3</v>
      </c>
      <c r="AI843">
        <v>4</v>
      </c>
      <c r="AJ843">
        <v>4</v>
      </c>
      <c r="AK843">
        <v>5</v>
      </c>
      <c r="AQ843">
        <v>6.67</v>
      </c>
      <c r="AR843">
        <v>3.33</v>
      </c>
      <c r="AS843">
        <v>3.33</v>
      </c>
      <c r="AT843">
        <v>10</v>
      </c>
      <c r="AU843" t="s">
        <v>59</v>
      </c>
      <c r="AV843" t="s">
        <v>59</v>
      </c>
      <c r="AW843">
        <v>3.33</v>
      </c>
      <c r="AX843">
        <v>6.67</v>
      </c>
      <c r="AY843">
        <v>6.67</v>
      </c>
      <c r="AZ843">
        <v>3.33</v>
      </c>
      <c r="BA843">
        <v>10</v>
      </c>
      <c r="BB843">
        <v>10</v>
      </c>
      <c r="BC843">
        <v>10</v>
      </c>
      <c r="BD843">
        <v>10</v>
      </c>
      <c r="BE843">
        <v>10</v>
      </c>
      <c r="BF843">
        <v>10</v>
      </c>
      <c r="BG843">
        <v>6.67</v>
      </c>
      <c r="BH843">
        <v>10</v>
      </c>
      <c r="BI843">
        <v>10</v>
      </c>
      <c r="BJ843">
        <v>10</v>
      </c>
      <c r="BK843">
        <v>10</v>
      </c>
      <c r="BL843">
        <v>10</v>
      </c>
      <c r="BM843" t="s">
        <v>59</v>
      </c>
      <c r="BN843">
        <v>10</v>
      </c>
      <c r="BO843">
        <v>6.67</v>
      </c>
      <c r="BP843">
        <v>10</v>
      </c>
      <c r="BQ843">
        <v>10</v>
      </c>
      <c r="BR843" t="s">
        <v>59</v>
      </c>
      <c r="BS843">
        <v>10</v>
      </c>
      <c r="BT843">
        <v>4.4433333333333334</v>
      </c>
      <c r="BU843">
        <v>10</v>
      </c>
      <c r="BV843">
        <v>10</v>
      </c>
      <c r="BW843">
        <v>6.67</v>
      </c>
      <c r="BX843">
        <v>10</v>
      </c>
      <c r="BY843">
        <v>8.3350000000000009</v>
      </c>
      <c r="BZ843">
        <v>3.33</v>
      </c>
      <c r="CA843">
        <v>10</v>
      </c>
      <c r="CB843">
        <v>10</v>
      </c>
    </row>
    <row r="844" spans="2:80" x14ac:dyDescent="0.35">
      <c r="B844" t="s">
        <v>382</v>
      </c>
      <c r="C844" t="s">
        <v>127</v>
      </c>
      <c r="D844" t="s">
        <v>140</v>
      </c>
      <c r="E844" t="s">
        <v>364</v>
      </c>
      <c r="G844" t="s">
        <v>126</v>
      </c>
      <c r="H844">
        <v>2021</v>
      </c>
      <c r="I844" t="s">
        <v>177</v>
      </c>
      <c r="J844">
        <v>3</v>
      </c>
      <c r="K844">
        <v>3</v>
      </c>
      <c r="L844">
        <v>4</v>
      </c>
      <c r="M844">
        <v>5</v>
      </c>
      <c r="N844">
        <v>4</v>
      </c>
      <c r="O844">
        <v>4</v>
      </c>
      <c r="P844">
        <v>3</v>
      </c>
      <c r="Q844">
        <v>5</v>
      </c>
      <c r="R844">
        <v>5</v>
      </c>
      <c r="S844">
        <v>5</v>
      </c>
      <c r="T844">
        <v>4</v>
      </c>
      <c r="U844">
        <v>4</v>
      </c>
      <c r="V844">
        <v>4</v>
      </c>
      <c r="W844">
        <v>5</v>
      </c>
      <c r="X844">
        <v>4</v>
      </c>
      <c r="Y844">
        <v>4</v>
      </c>
      <c r="Z844">
        <v>3</v>
      </c>
      <c r="AA844">
        <v>5</v>
      </c>
      <c r="AB844">
        <v>5</v>
      </c>
      <c r="AC844">
        <v>4</v>
      </c>
      <c r="AD844">
        <v>4</v>
      </c>
      <c r="AE844">
        <v>5</v>
      </c>
      <c r="AF844">
        <v>5</v>
      </c>
      <c r="AG844">
        <v>5</v>
      </c>
      <c r="AH844">
        <v>3</v>
      </c>
      <c r="AI844">
        <v>3</v>
      </c>
      <c r="AJ844">
        <v>4</v>
      </c>
      <c r="AK844">
        <v>4</v>
      </c>
      <c r="AQ844">
        <v>6.67</v>
      </c>
      <c r="AR844">
        <v>6.67</v>
      </c>
      <c r="AS844">
        <v>10</v>
      </c>
      <c r="AT844" t="s">
        <v>59</v>
      </c>
      <c r="AU844">
        <v>10</v>
      </c>
      <c r="AV844">
        <v>10</v>
      </c>
      <c r="AW844">
        <v>6.67</v>
      </c>
      <c r="AX844" t="s">
        <v>59</v>
      </c>
      <c r="AY844" t="s">
        <v>59</v>
      </c>
      <c r="AZ844" t="s">
        <v>59</v>
      </c>
      <c r="BA844">
        <v>10</v>
      </c>
      <c r="BB844">
        <v>10</v>
      </c>
      <c r="BC844">
        <v>10</v>
      </c>
      <c r="BD844" t="s">
        <v>59</v>
      </c>
      <c r="BE844">
        <v>10</v>
      </c>
      <c r="BF844">
        <v>10</v>
      </c>
      <c r="BG844">
        <v>6.67</v>
      </c>
      <c r="BH844" t="s">
        <v>59</v>
      </c>
      <c r="BI844" t="s">
        <v>59</v>
      </c>
      <c r="BJ844">
        <v>10</v>
      </c>
      <c r="BK844">
        <v>10</v>
      </c>
      <c r="BL844" t="s">
        <v>59</v>
      </c>
      <c r="BM844" t="s">
        <v>59</v>
      </c>
      <c r="BN844" t="s">
        <v>59</v>
      </c>
      <c r="BO844">
        <v>6.67</v>
      </c>
      <c r="BP844">
        <v>6.67</v>
      </c>
      <c r="BQ844">
        <v>10</v>
      </c>
      <c r="BR844">
        <v>10</v>
      </c>
      <c r="BS844">
        <v>10</v>
      </c>
      <c r="BT844">
        <v>7.78</v>
      </c>
      <c r="BU844">
        <v>10</v>
      </c>
      <c r="BV844">
        <v>10</v>
      </c>
      <c r="BW844" t="s">
        <v>462</v>
      </c>
      <c r="BX844">
        <v>10</v>
      </c>
      <c r="BY844">
        <v>8.3350000000000009</v>
      </c>
      <c r="BZ844">
        <v>6.67</v>
      </c>
      <c r="CA844">
        <v>10</v>
      </c>
      <c r="CB844">
        <v>10</v>
      </c>
    </row>
    <row r="845" spans="2:80" x14ac:dyDescent="0.35">
      <c r="B845" t="s">
        <v>382</v>
      </c>
      <c r="C845" t="s">
        <v>127</v>
      </c>
      <c r="D845" t="s">
        <v>140</v>
      </c>
      <c r="E845" t="s">
        <v>364</v>
      </c>
      <c r="G845" t="s">
        <v>126</v>
      </c>
      <c r="H845">
        <v>2021</v>
      </c>
      <c r="I845" t="s">
        <v>177</v>
      </c>
      <c r="J845">
        <v>3</v>
      </c>
      <c r="K845">
        <v>3</v>
      </c>
      <c r="L845">
        <v>2</v>
      </c>
      <c r="M845">
        <v>2</v>
      </c>
      <c r="N845">
        <v>4</v>
      </c>
      <c r="O845">
        <v>4</v>
      </c>
      <c r="P845">
        <v>4</v>
      </c>
      <c r="Q845">
        <v>3</v>
      </c>
      <c r="R845">
        <v>4</v>
      </c>
      <c r="S845">
        <v>2</v>
      </c>
      <c r="T845">
        <v>3</v>
      </c>
      <c r="U845">
        <v>3</v>
      </c>
      <c r="V845">
        <v>3</v>
      </c>
      <c r="W845">
        <v>3</v>
      </c>
      <c r="X845">
        <v>4</v>
      </c>
      <c r="Y845">
        <v>2</v>
      </c>
      <c r="Z845">
        <v>2</v>
      </c>
      <c r="AA845">
        <v>5</v>
      </c>
      <c r="AB845">
        <v>1</v>
      </c>
      <c r="AC845">
        <v>4</v>
      </c>
      <c r="AD845">
        <v>3</v>
      </c>
      <c r="AE845">
        <v>3</v>
      </c>
      <c r="AF845">
        <v>3</v>
      </c>
      <c r="AG845">
        <v>4</v>
      </c>
      <c r="AH845">
        <v>1</v>
      </c>
      <c r="AI845">
        <v>3</v>
      </c>
      <c r="AJ845">
        <v>3</v>
      </c>
      <c r="AK845">
        <v>2</v>
      </c>
      <c r="AQ845">
        <v>6.67</v>
      </c>
      <c r="AR845">
        <v>6.67</v>
      </c>
      <c r="AS845">
        <v>3.33</v>
      </c>
      <c r="AT845">
        <v>6.67</v>
      </c>
      <c r="AU845">
        <v>10</v>
      </c>
      <c r="AV845">
        <v>10</v>
      </c>
      <c r="AW845">
        <v>10</v>
      </c>
      <c r="AX845">
        <v>6.67</v>
      </c>
      <c r="AY845">
        <v>10</v>
      </c>
      <c r="AZ845">
        <v>6.67</v>
      </c>
      <c r="BA845">
        <v>6.67</v>
      </c>
      <c r="BB845">
        <v>6.67</v>
      </c>
      <c r="BC845">
        <v>6.67</v>
      </c>
      <c r="BD845">
        <v>6.67</v>
      </c>
      <c r="BE845">
        <v>10</v>
      </c>
      <c r="BF845">
        <v>3.33</v>
      </c>
      <c r="BG845">
        <v>3.33</v>
      </c>
      <c r="BH845" t="s">
        <v>59</v>
      </c>
      <c r="BI845">
        <v>10</v>
      </c>
      <c r="BJ845">
        <v>10</v>
      </c>
      <c r="BK845">
        <v>6.67</v>
      </c>
      <c r="BL845">
        <v>6.67</v>
      </c>
      <c r="BM845">
        <v>6.67</v>
      </c>
      <c r="BN845">
        <v>10</v>
      </c>
      <c r="BO845">
        <v>0</v>
      </c>
      <c r="BP845">
        <v>6.67</v>
      </c>
      <c r="BQ845">
        <v>6.67</v>
      </c>
      <c r="BR845">
        <v>3.33</v>
      </c>
      <c r="BS845">
        <v>8.3350000000000009</v>
      </c>
      <c r="BT845">
        <v>5.5566666666666675</v>
      </c>
      <c r="BU845">
        <v>6.67</v>
      </c>
      <c r="BV845">
        <v>10</v>
      </c>
      <c r="BW845">
        <v>8.3350000000000009</v>
      </c>
      <c r="BX845">
        <v>5.5566666666666675</v>
      </c>
      <c r="BY845">
        <v>5</v>
      </c>
      <c r="BZ845">
        <v>8.3350000000000009</v>
      </c>
      <c r="CA845">
        <v>8.3350000000000009</v>
      </c>
      <c r="CB845">
        <v>8.3350000000000009</v>
      </c>
    </row>
    <row r="846" spans="2:80" x14ac:dyDescent="0.35">
      <c r="B846" t="s">
        <v>382</v>
      </c>
      <c r="C846" t="s">
        <v>127</v>
      </c>
      <c r="D846" t="s">
        <v>140</v>
      </c>
      <c r="E846" t="s">
        <v>364</v>
      </c>
      <c r="G846" t="s">
        <v>126</v>
      </c>
      <c r="H846">
        <v>2021</v>
      </c>
      <c r="I846" t="s">
        <v>177</v>
      </c>
      <c r="J846">
        <v>3</v>
      </c>
      <c r="K846">
        <v>5</v>
      </c>
      <c r="L846">
        <v>3</v>
      </c>
      <c r="M846">
        <v>1</v>
      </c>
      <c r="N846">
        <v>4</v>
      </c>
      <c r="O846">
        <v>5</v>
      </c>
      <c r="P846">
        <v>3</v>
      </c>
      <c r="Q846">
        <v>3</v>
      </c>
      <c r="R846">
        <v>3</v>
      </c>
      <c r="S846">
        <v>3</v>
      </c>
      <c r="T846">
        <v>4</v>
      </c>
      <c r="U846">
        <v>4</v>
      </c>
      <c r="V846">
        <v>4</v>
      </c>
      <c r="W846">
        <v>4</v>
      </c>
      <c r="X846">
        <v>4</v>
      </c>
      <c r="Y846">
        <v>2</v>
      </c>
      <c r="Z846">
        <v>2</v>
      </c>
      <c r="AA846">
        <v>5</v>
      </c>
      <c r="AB846">
        <v>1</v>
      </c>
      <c r="AC846">
        <v>4</v>
      </c>
      <c r="AD846">
        <v>3</v>
      </c>
      <c r="AE846">
        <v>3</v>
      </c>
      <c r="AF846">
        <v>3</v>
      </c>
      <c r="AG846">
        <v>4</v>
      </c>
      <c r="AH846">
        <v>1</v>
      </c>
      <c r="AI846">
        <v>3</v>
      </c>
      <c r="AJ846">
        <v>3</v>
      </c>
      <c r="AK846">
        <v>2</v>
      </c>
      <c r="AQ846">
        <v>6.67</v>
      </c>
      <c r="AR846" t="s">
        <v>59</v>
      </c>
      <c r="AS846">
        <v>6.67</v>
      </c>
      <c r="AT846">
        <v>10</v>
      </c>
      <c r="AU846">
        <v>10</v>
      </c>
      <c r="AV846" t="s">
        <v>59</v>
      </c>
      <c r="AW846">
        <v>6.67</v>
      </c>
      <c r="AX846">
        <v>6.67</v>
      </c>
      <c r="AY846">
        <v>6.67</v>
      </c>
      <c r="AZ846">
        <v>3.33</v>
      </c>
      <c r="BA846">
        <v>10</v>
      </c>
      <c r="BB846">
        <v>10</v>
      </c>
      <c r="BC846">
        <v>10</v>
      </c>
      <c r="BD846">
        <v>10</v>
      </c>
      <c r="BE846">
        <v>10</v>
      </c>
      <c r="BF846">
        <v>3.33</v>
      </c>
      <c r="BG846">
        <v>3.33</v>
      </c>
      <c r="BH846" t="s">
        <v>59</v>
      </c>
      <c r="BI846">
        <v>10</v>
      </c>
      <c r="BJ846">
        <v>10</v>
      </c>
      <c r="BK846">
        <v>6.67</v>
      </c>
      <c r="BL846">
        <v>6.67</v>
      </c>
      <c r="BM846">
        <v>6.67</v>
      </c>
      <c r="BN846">
        <v>10</v>
      </c>
      <c r="BO846">
        <v>0</v>
      </c>
      <c r="BP846">
        <v>6.67</v>
      </c>
      <c r="BQ846">
        <v>6.67</v>
      </c>
      <c r="BR846">
        <v>3.33</v>
      </c>
      <c r="BS846">
        <v>10</v>
      </c>
      <c r="BT846">
        <v>6.67</v>
      </c>
      <c r="BU846">
        <v>10</v>
      </c>
      <c r="BV846">
        <v>10</v>
      </c>
      <c r="BW846">
        <v>6.67</v>
      </c>
      <c r="BX846">
        <v>6.666666666666667</v>
      </c>
      <c r="BY846">
        <v>6.665</v>
      </c>
      <c r="BZ846">
        <v>5</v>
      </c>
      <c r="CA846">
        <v>8.3350000000000009</v>
      </c>
      <c r="CB846">
        <v>8.3350000000000009</v>
      </c>
    </row>
    <row r="847" spans="2:80" x14ac:dyDescent="0.35">
      <c r="B847" t="s">
        <v>382</v>
      </c>
      <c r="C847" t="s">
        <v>127</v>
      </c>
      <c r="D847" t="s">
        <v>140</v>
      </c>
      <c r="E847" t="s">
        <v>364</v>
      </c>
      <c r="G847" t="s">
        <v>126</v>
      </c>
      <c r="H847">
        <v>2021</v>
      </c>
      <c r="I847" t="s">
        <v>177</v>
      </c>
      <c r="J847">
        <v>3</v>
      </c>
      <c r="K847">
        <v>5</v>
      </c>
      <c r="L847">
        <v>5</v>
      </c>
      <c r="M847">
        <v>2</v>
      </c>
      <c r="N847">
        <v>4</v>
      </c>
      <c r="O847">
        <v>4</v>
      </c>
      <c r="P847">
        <v>5</v>
      </c>
      <c r="Q847">
        <v>5</v>
      </c>
      <c r="R847">
        <v>4</v>
      </c>
      <c r="S847">
        <v>1</v>
      </c>
      <c r="T847">
        <v>4</v>
      </c>
      <c r="U847">
        <v>4</v>
      </c>
      <c r="V847">
        <v>4</v>
      </c>
      <c r="W847">
        <v>4</v>
      </c>
      <c r="X847">
        <v>4</v>
      </c>
      <c r="Y847">
        <v>4</v>
      </c>
      <c r="Z847">
        <v>3</v>
      </c>
      <c r="AA847">
        <v>1</v>
      </c>
      <c r="AB847">
        <v>1</v>
      </c>
      <c r="AC847">
        <v>5</v>
      </c>
      <c r="AD847">
        <v>4</v>
      </c>
      <c r="AE847">
        <v>4</v>
      </c>
      <c r="AF847">
        <v>3</v>
      </c>
      <c r="AG847">
        <v>4</v>
      </c>
      <c r="AH847">
        <v>3</v>
      </c>
      <c r="AI847">
        <v>4</v>
      </c>
      <c r="AJ847">
        <v>4</v>
      </c>
      <c r="AK847">
        <v>4</v>
      </c>
      <c r="AQ847">
        <v>6.67</v>
      </c>
      <c r="AR847" t="s">
        <v>59</v>
      </c>
      <c r="AS847" t="s">
        <v>59</v>
      </c>
      <c r="AT847">
        <v>6.67</v>
      </c>
      <c r="AU847">
        <v>10</v>
      </c>
      <c r="AV847">
        <v>10</v>
      </c>
      <c r="AW847" t="s">
        <v>59</v>
      </c>
      <c r="AX847" t="s">
        <v>59</v>
      </c>
      <c r="AY847">
        <v>10</v>
      </c>
      <c r="AZ847">
        <v>10</v>
      </c>
      <c r="BA847">
        <v>10</v>
      </c>
      <c r="BB847">
        <v>10</v>
      </c>
      <c r="BC847">
        <v>10</v>
      </c>
      <c r="BD847">
        <v>10</v>
      </c>
      <c r="BE847">
        <v>10</v>
      </c>
      <c r="BF847">
        <v>10</v>
      </c>
      <c r="BG847">
        <v>6.67</v>
      </c>
      <c r="BH847">
        <v>10</v>
      </c>
      <c r="BI847">
        <v>10</v>
      </c>
      <c r="BJ847" t="s">
        <v>59</v>
      </c>
      <c r="BK847">
        <v>10</v>
      </c>
      <c r="BL847">
        <v>10</v>
      </c>
      <c r="BM847">
        <v>6.67</v>
      </c>
      <c r="BN847">
        <v>10</v>
      </c>
      <c r="BO847">
        <v>6.67</v>
      </c>
      <c r="BP847">
        <v>10</v>
      </c>
      <c r="BQ847">
        <v>10</v>
      </c>
      <c r="BR847">
        <v>10</v>
      </c>
      <c r="BS847">
        <v>10</v>
      </c>
      <c r="BT847">
        <v>6.67</v>
      </c>
      <c r="BU847">
        <v>8.3350000000000009</v>
      </c>
      <c r="BV847">
        <v>10</v>
      </c>
      <c r="BW847">
        <v>10</v>
      </c>
      <c r="BX847">
        <v>8.89</v>
      </c>
      <c r="BY847">
        <v>8.3350000000000009</v>
      </c>
      <c r="BZ847">
        <v>10</v>
      </c>
      <c r="CA847">
        <v>10</v>
      </c>
      <c r="CB847">
        <v>10</v>
      </c>
    </row>
    <row r="848" spans="2:80" x14ac:dyDescent="0.35">
      <c r="B848" t="s">
        <v>426</v>
      </c>
      <c r="C848" t="s">
        <v>127</v>
      </c>
      <c r="D848" t="s">
        <v>137</v>
      </c>
      <c r="E848" t="s">
        <v>366</v>
      </c>
      <c r="G848" t="s">
        <v>126</v>
      </c>
      <c r="H848">
        <v>2022</v>
      </c>
      <c r="I848" t="s">
        <v>177</v>
      </c>
      <c r="J848">
        <v>3</v>
      </c>
      <c r="K848">
        <v>2</v>
      </c>
      <c r="L848">
        <v>3</v>
      </c>
      <c r="M848">
        <v>1</v>
      </c>
      <c r="N848">
        <v>4</v>
      </c>
      <c r="O848">
        <v>3</v>
      </c>
      <c r="P848">
        <v>3</v>
      </c>
      <c r="Q848">
        <v>2</v>
      </c>
      <c r="R848">
        <v>2</v>
      </c>
      <c r="S848">
        <v>3</v>
      </c>
      <c r="T848">
        <v>4</v>
      </c>
      <c r="U848">
        <v>3</v>
      </c>
      <c r="V848">
        <v>4</v>
      </c>
      <c r="W848">
        <v>3</v>
      </c>
      <c r="X848">
        <v>4</v>
      </c>
      <c r="Y848">
        <v>2</v>
      </c>
      <c r="Z848">
        <v>2</v>
      </c>
      <c r="AA848">
        <v>1</v>
      </c>
      <c r="AB848">
        <v>1</v>
      </c>
      <c r="AC848">
        <v>3</v>
      </c>
      <c r="AD848">
        <v>4</v>
      </c>
      <c r="AE848">
        <v>4</v>
      </c>
      <c r="AF848">
        <v>3</v>
      </c>
      <c r="AG848">
        <v>1</v>
      </c>
      <c r="AH848">
        <v>2</v>
      </c>
      <c r="AI848">
        <v>3</v>
      </c>
      <c r="AJ848">
        <v>3</v>
      </c>
      <c r="AL848">
        <v>3</v>
      </c>
      <c r="AM848">
        <v>2</v>
      </c>
      <c r="AN848">
        <v>1</v>
      </c>
      <c r="AO848">
        <v>1</v>
      </c>
      <c r="AP848">
        <v>2</v>
      </c>
      <c r="BS848" t="s">
        <v>462</v>
      </c>
      <c r="BT848" t="s">
        <v>462</v>
      </c>
      <c r="BU848" t="s">
        <v>462</v>
      </c>
      <c r="BV848" t="s">
        <v>462</v>
      </c>
      <c r="BW848" t="s">
        <v>462</v>
      </c>
      <c r="BX848" t="s">
        <v>462</v>
      </c>
      <c r="BY848" t="s">
        <v>462</v>
      </c>
      <c r="BZ848" t="s">
        <v>462</v>
      </c>
      <c r="CA848" t="s">
        <v>462</v>
      </c>
      <c r="CB848" t="s">
        <v>462</v>
      </c>
    </row>
    <row r="849" spans="2:80" x14ac:dyDescent="0.35">
      <c r="B849" t="s">
        <v>382</v>
      </c>
      <c r="C849" t="s">
        <v>127</v>
      </c>
      <c r="D849" t="s">
        <v>140</v>
      </c>
      <c r="E849" t="s">
        <v>364</v>
      </c>
      <c r="G849" t="s">
        <v>126</v>
      </c>
      <c r="H849">
        <v>2021</v>
      </c>
      <c r="I849" t="s">
        <v>176</v>
      </c>
      <c r="J849">
        <v>3</v>
      </c>
      <c r="K849">
        <v>2</v>
      </c>
      <c r="L849">
        <v>3</v>
      </c>
      <c r="M849">
        <v>2</v>
      </c>
      <c r="N849">
        <v>2</v>
      </c>
      <c r="O849">
        <v>2</v>
      </c>
      <c r="P849">
        <v>3</v>
      </c>
      <c r="Q849">
        <v>2</v>
      </c>
      <c r="R849">
        <v>2</v>
      </c>
      <c r="S849">
        <v>3</v>
      </c>
      <c r="T849">
        <v>4</v>
      </c>
      <c r="U849">
        <v>3</v>
      </c>
      <c r="V849">
        <v>4</v>
      </c>
      <c r="W849">
        <v>4</v>
      </c>
      <c r="X849">
        <v>4</v>
      </c>
      <c r="Y849">
        <v>4</v>
      </c>
      <c r="Z849">
        <v>4</v>
      </c>
      <c r="AA849">
        <v>3</v>
      </c>
      <c r="AB849">
        <v>3</v>
      </c>
      <c r="AC849">
        <v>4</v>
      </c>
      <c r="AD849">
        <v>4</v>
      </c>
      <c r="AE849">
        <v>4</v>
      </c>
      <c r="AF849">
        <v>4</v>
      </c>
      <c r="AG849">
        <v>4</v>
      </c>
      <c r="AH849">
        <v>3</v>
      </c>
      <c r="AI849">
        <v>3</v>
      </c>
      <c r="AJ849">
        <v>4</v>
      </c>
      <c r="AK849">
        <v>4</v>
      </c>
      <c r="AQ849">
        <v>6.67</v>
      </c>
      <c r="AR849">
        <v>3.33</v>
      </c>
      <c r="AS849">
        <v>6.67</v>
      </c>
      <c r="AT849">
        <v>6.67</v>
      </c>
      <c r="AU849">
        <v>3.33</v>
      </c>
      <c r="AV849">
        <v>3.33</v>
      </c>
      <c r="AW849">
        <v>6.67</v>
      </c>
      <c r="AX849">
        <v>3.33</v>
      </c>
      <c r="AY849">
        <v>3.33</v>
      </c>
      <c r="AZ849">
        <v>3.33</v>
      </c>
      <c r="BA849">
        <v>10</v>
      </c>
      <c r="BB849">
        <v>6.67</v>
      </c>
      <c r="BC849">
        <v>10</v>
      </c>
      <c r="BD849">
        <v>10</v>
      </c>
      <c r="BE849">
        <v>10</v>
      </c>
      <c r="BF849">
        <v>10</v>
      </c>
      <c r="BG849">
        <v>10</v>
      </c>
      <c r="BH849">
        <v>3.33</v>
      </c>
      <c r="BI849">
        <v>3.33</v>
      </c>
      <c r="BJ849">
        <v>10</v>
      </c>
      <c r="BK849">
        <v>10</v>
      </c>
      <c r="BL849">
        <v>10</v>
      </c>
      <c r="BM849">
        <v>10</v>
      </c>
      <c r="BN849">
        <v>10</v>
      </c>
      <c r="BO849">
        <v>6.67</v>
      </c>
      <c r="BP849">
        <v>6.67</v>
      </c>
      <c r="BQ849">
        <v>10</v>
      </c>
      <c r="BR849">
        <v>10</v>
      </c>
      <c r="BS849">
        <v>5</v>
      </c>
      <c r="BT849">
        <v>5.5566666666666675</v>
      </c>
      <c r="BU849">
        <v>8.3350000000000009</v>
      </c>
      <c r="BV849">
        <v>6.665</v>
      </c>
      <c r="BW849">
        <v>3.33</v>
      </c>
      <c r="BX849">
        <v>10</v>
      </c>
      <c r="BY849">
        <v>10</v>
      </c>
      <c r="BZ849">
        <v>5</v>
      </c>
      <c r="CA849">
        <v>5.5533333333333337</v>
      </c>
      <c r="CB849">
        <v>10</v>
      </c>
    </row>
    <row r="850" spans="2:80" x14ac:dyDescent="0.35">
      <c r="B850" t="s">
        <v>426</v>
      </c>
      <c r="C850" t="s">
        <v>127</v>
      </c>
      <c r="D850" t="s">
        <v>137</v>
      </c>
      <c r="E850" t="s">
        <v>366</v>
      </c>
      <c r="G850" t="s">
        <v>126</v>
      </c>
      <c r="H850">
        <v>2022</v>
      </c>
      <c r="I850" t="s">
        <v>177</v>
      </c>
      <c r="J850">
        <v>3</v>
      </c>
      <c r="K850">
        <v>2</v>
      </c>
      <c r="L850">
        <v>2</v>
      </c>
      <c r="M850">
        <v>2</v>
      </c>
      <c r="N850">
        <v>3</v>
      </c>
      <c r="O850">
        <v>2</v>
      </c>
      <c r="P850">
        <v>1</v>
      </c>
      <c r="Q850">
        <v>3</v>
      </c>
      <c r="R850">
        <v>3</v>
      </c>
      <c r="S850">
        <v>4</v>
      </c>
      <c r="T850">
        <v>3</v>
      </c>
      <c r="U850">
        <v>3</v>
      </c>
      <c r="V850">
        <v>4</v>
      </c>
      <c r="W850">
        <v>2</v>
      </c>
      <c r="X850">
        <v>3</v>
      </c>
      <c r="Y850">
        <v>3</v>
      </c>
      <c r="Z850">
        <v>3</v>
      </c>
      <c r="AA850">
        <v>1</v>
      </c>
      <c r="AB850">
        <v>1</v>
      </c>
      <c r="AC850">
        <v>4</v>
      </c>
      <c r="AD850">
        <v>4</v>
      </c>
      <c r="AE850">
        <v>4</v>
      </c>
      <c r="AF850">
        <v>5</v>
      </c>
      <c r="AG850">
        <v>1</v>
      </c>
      <c r="AH850">
        <v>2</v>
      </c>
      <c r="AI850">
        <v>3</v>
      </c>
      <c r="AJ850">
        <v>2</v>
      </c>
      <c r="AL850">
        <v>3</v>
      </c>
      <c r="AM850">
        <v>1</v>
      </c>
      <c r="AN850">
        <v>1</v>
      </c>
      <c r="AO850">
        <v>1</v>
      </c>
      <c r="AP850">
        <v>1</v>
      </c>
      <c r="BS850" t="s">
        <v>462</v>
      </c>
      <c r="BT850" t="s">
        <v>462</v>
      </c>
      <c r="BU850" t="s">
        <v>462</v>
      </c>
      <c r="BV850" t="s">
        <v>462</v>
      </c>
      <c r="BW850" t="s">
        <v>462</v>
      </c>
      <c r="BX850" t="s">
        <v>462</v>
      </c>
      <c r="BY850" t="s">
        <v>462</v>
      </c>
      <c r="BZ850" t="s">
        <v>462</v>
      </c>
      <c r="CA850" t="s">
        <v>462</v>
      </c>
      <c r="CB850" t="s">
        <v>462</v>
      </c>
    </row>
    <row r="851" spans="2:80" x14ac:dyDescent="0.35">
      <c r="B851" t="s">
        <v>428</v>
      </c>
      <c r="C851" t="s">
        <v>127</v>
      </c>
      <c r="D851" t="s">
        <v>140</v>
      </c>
      <c r="E851" t="s">
        <v>364</v>
      </c>
      <c r="G851" t="s">
        <v>126</v>
      </c>
      <c r="H851">
        <v>2022</v>
      </c>
      <c r="I851" t="s">
        <v>177</v>
      </c>
      <c r="J851">
        <v>3</v>
      </c>
      <c r="K851">
        <v>3</v>
      </c>
      <c r="L851">
        <v>2</v>
      </c>
      <c r="M851">
        <v>1</v>
      </c>
      <c r="N851">
        <v>4</v>
      </c>
      <c r="O851">
        <v>4</v>
      </c>
      <c r="P851">
        <v>4</v>
      </c>
      <c r="Q851">
        <v>2</v>
      </c>
      <c r="R851">
        <v>3</v>
      </c>
      <c r="S851">
        <v>3</v>
      </c>
      <c r="T851">
        <v>4</v>
      </c>
      <c r="V851">
        <v>3</v>
      </c>
      <c r="W851">
        <v>4</v>
      </c>
      <c r="X851">
        <v>4</v>
      </c>
      <c r="Y851">
        <v>3</v>
      </c>
      <c r="Z851">
        <v>3</v>
      </c>
      <c r="AA851">
        <v>1</v>
      </c>
      <c r="AB851">
        <v>1</v>
      </c>
      <c r="AC851">
        <v>3</v>
      </c>
      <c r="AD851">
        <v>4</v>
      </c>
      <c r="AE851">
        <v>4</v>
      </c>
      <c r="AF851">
        <v>3</v>
      </c>
      <c r="AG851">
        <v>3</v>
      </c>
      <c r="AH851">
        <v>3</v>
      </c>
      <c r="AI851">
        <v>3</v>
      </c>
      <c r="AJ851">
        <v>4</v>
      </c>
      <c r="AL851">
        <v>3</v>
      </c>
      <c r="AM851">
        <v>1</v>
      </c>
      <c r="AN851">
        <v>1</v>
      </c>
      <c r="AO851">
        <v>1</v>
      </c>
      <c r="AP851">
        <v>1</v>
      </c>
      <c r="BS851" t="s">
        <v>462</v>
      </c>
      <c r="BT851" t="s">
        <v>462</v>
      </c>
      <c r="BU851" t="s">
        <v>462</v>
      </c>
      <c r="BV851" t="s">
        <v>462</v>
      </c>
      <c r="BW851" t="s">
        <v>462</v>
      </c>
      <c r="BX851" t="s">
        <v>462</v>
      </c>
      <c r="BY851" t="s">
        <v>462</v>
      </c>
      <c r="BZ851" t="s">
        <v>462</v>
      </c>
      <c r="CA851" t="s">
        <v>462</v>
      </c>
      <c r="CB851" t="s">
        <v>462</v>
      </c>
    </row>
    <row r="852" spans="2:80" x14ac:dyDescent="0.35">
      <c r="B852" t="s">
        <v>382</v>
      </c>
      <c r="C852" t="s">
        <v>127</v>
      </c>
      <c r="D852" t="s">
        <v>140</v>
      </c>
      <c r="E852" t="s">
        <v>364</v>
      </c>
      <c r="G852" t="s">
        <v>126</v>
      </c>
      <c r="H852">
        <v>2021</v>
      </c>
      <c r="I852" t="s">
        <v>177</v>
      </c>
      <c r="J852">
        <v>3</v>
      </c>
      <c r="K852">
        <v>3</v>
      </c>
      <c r="L852">
        <v>3</v>
      </c>
      <c r="M852">
        <v>2</v>
      </c>
      <c r="N852">
        <v>4</v>
      </c>
      <c r="O852">
        <v>4</v>
      </c>
      <c r="P852">
        <v>2</v>
      </c>
      <c r="Q852">
        <v>2</v>
      </c>
      <c r="R852">
        <v>5</v>
      </c>
      <c r="S852">
        <v>4</v>
      </c>
      <c r="T852">
        <v>4</v>
      </c>
      <c r="U852">
        <v>3</v>
      </c>
      <c r="V852">
        <v>1</v>
      </c>
      <c r="W852">
        <v>2</v>
      </c>
      <c r="X852">
        <v>4</v>
      </c>
      <c r="Y852">
        <v>3</v>
      </c>
      <c r="Z852">
        <v>2</v>
      </c>
      <c r="AA852">
        <v>1</v>
      </c>
      <c r="AB852">
        <v>3</v>
      </c>
      <c r="AC852">
        <v>4</v>
      </c>
      <c r="AD852">
        <v>3</v>
      </c>
      <c r="AE852">
        <v>4</v>
      </c>
      <c r="AF852">
        <v>3</v>
      </c>
      <c r="AG852">
        <v>4</v>
      </c>
      <c r="AH852">
        <v>2</v>
      </c>
      <c r="AI852">
        <v>3</v>
      </c>
      <c r="AJ852">
        <v>3</v>
      </c>
      <c r="AK852">
        <v>3</v>
      </c>
      <c r="AQ852">
        <v>6.67</v>
      </c>
      <c r="AR852">
        <v>6.67</v>
      </c>
      <c r="AS852">
        <v>6.67</v>
      </c>
      <c r="AT852">
        <v>6.67</v>
      </c>
      <c r="AU852">
        <v>10</v>
      </c>
      <c r="AV852">
        <v>10</v>
      </c>
      <c r="AW852">
        <v>3.33</v>
      </c>
      <c r="AX852">
        <v>3.33</v>
      </c>
      <c r="AY852" t="s">
        <v>59</v>
      </c>
      <c r="AZ852">
        <v>0</v>
      </c>
      <c r="BA852">
        <v>10</v>
      </c>
      <c r="BB852">
        <v>6.67</v>
      </c>
      <c r="BC852">
        <v>0</v>
      </c>
      <c r="BD852">
        <v>3.33</v>
      </c>
      <c r="BE852">
        <v>10</v>
      </c>
      <c r="BF852">
        <v>6.67</v>
      </c>
      <c r="BG852">
        <v>3.33</v>
      </c>
      <c r="BH852">
        <v>10</v>
      </c>
      <c r="BI852">
        <v>3.33</v>
      </c>
      <c r="BJ852">
        <v>10</v>
      </c>
      <c r="BK852">
        <v>6.67</v>
      </c>
      <c r="BL852">
        <v>10</v>
      </c>
      <c r="BM852">
        <v>6.67</v>
      </c>
      <c r="BN852">
        <v>10</v>
      </c>
      <c r="BO852">
        <v>3.33</v>
      </c>
      <c r="BP852">
        <v>6.67</v>
      </c>
      <c r="BQ852">
        <v>6.67</v>
      </c>
      <c r="BR852">
        <v>6.67</v>
      </c>
      <c r="BS852">
        <v>8.3350000000000009</v>
      </c>
      <c r="BT852">
        <v>6.669999999999999</v>
      </c>
      <c r="BU852">
        <v>8.3350000000000009</v>
      </c>
      <c r="BV852">
        <v>10</v>
      </c>
      <c r="BW852">
        <v>3.33</v>
      </c>
      <c r="BX852">
        <v>5.5566666666666675</v>
      </c>
      <c r="BY852">
        <v>1.665</v>
      </c>
      <c r="BZ852">
        <v>1.665</v>
      </c>
      <c r="CA852">
        <v>6.666666666666667</v>
      </c>
      <c r="CB852">
        <v>10</v>
      </c>
    </row>
    <row r="853" spans="2:80" x14ac:dyDescent="0.35">
      <c r="B853" t="s">
        <v>426</v>
      </c>
      <c r="C853" t="s">
        <v>127</v>
      </c>
      <c r="D853" t="s">
        <v>377</v>
      </c>
      <c r="E853" t="s">
        <v>361</v>
      </c>
      <c r="G853" t="s">
        <v>126</v>
      </c>
      <c r="H853">
        <v>2022</v>
      </c>
      <c r="I853" t="s">
        <v>176</v>
      </c>
      <c r="J853">
        <v>3</v>
      </c>
      <c r="K853">
        <v>3</v>
      </c>
      <c r="L853">
        <v>3</v>
      </c>
      <c r="M853">
        <v>2</v>
      </c>
      <c r="N853">
        <v>4</v>
      </c>
      <c r="O853">
        <v>3</v>
      </c>
      <c r="P853">
        <v>2</v>
      </c>
      <c r="Q853">
        <v>3</v>
      </c>
      <c r="R853">
        <v>4</v>
      </c>
      <c r="S853">
        <v>3</v>
      </c>
      <c r="T853">
        <v>3</v>
      </c>
      <c r="U853">
        <v>4</v>
      </c>
      <c r="V853">
        <v>3</v>
      </c>
      <c r="W853">
        <v>3</v>
      </c>
      <c r="X853">
        <v>3</v>
      </c>
      <c r="Y853">
        <v>2</v>
      </c>
      <c r="Z853">
        <v>2</v>
      </c>
      <c r="AA853">
        <v>2</v>
      </c>
      <c r="AB853">
        <v>1</v>
      </c>
      <c r="AC853">
        <v>4</v>
      </c>
      <c r="AD853">
        <v>2</v>
      </c>
      <c r="AE853">
        <v>4</v>
      </c>
      <c r="AF853">
        <v>3</v>
      </c>
      <c r="AG853">
        <v>3</v>
      </c>
      <c r="AH853">
        <v>3</v>
      </c>
      <c r="AI853">
        <v>4</v>
      </c>
      <c r="AJ853">
        <v>4</v>
      </c>
      <c r="AL853">
        <v>3</v>
      </c>
      <c r="AM853">
        <v>3</v>
      </c>
      <c r="AN853">
        <v>2</v>
      </c>
      <c r="AO853">
        <v>1</v>
      </c>
      <c r="AP853">
        <v>2</v>
      </c>
      <c r="BS853" t="s">
        <v>462</v>
      </c>
      <c r="BT853" t="s">
        <v>462</v>
      </c>
      <c r="BU853" t="s">
        <v>462</v>
      </c>
      <c r="BV853" t="s">
        <v>462</v>
      </c>
      <c r="BW853" t="s">
        <v>462</v>
      </c>
      <c r="BX853" t="s">
        <v>462</v>
      </c>
      <c r="BY853" t="s">
        <v>462</v>
      </c>
      <c r="BZ853" t="s">
        <v>462</v>
      </c>
      <c r="CA853" t="s">
        <v>462</v>
      </c>
      <c r="CB853" t="s">
        <v>462</v>
      </c>
    </row>
    <row r="854" spans="2:80" x14ac:dyDescent="0.35">
      <c r="B854" t="s">
        <v>426</v>
      </c>
      <c r="C854" t="s">
        <v>127</v>
      </c>
      <c r="D854" t="s">
        <v>146</v>
      </c>
      <c r="E854" t="s">
        <v>362</v>
      </c>
      <c r="G854" t="s">
        <v>126</v>
      </c>
      <c r="H854">
        <v>2022</v>
      </c>
      <c r="I854" t="s">
        <v>176</v>
      </c>
      <c r="J854">
        <v>3</v>
      </c>
      <c r="K854">
        <v>3</v>
      </c>
      <c r="L854">
        <v>3</v>
      </c>
      <c r="M854">
        <v>3</v>
      </c>
      <c r="N854">
        <v>4</v>
      </c>
      <c r="O854">
        <v>4</v>
      </c>
      <c r="P854">
        <v>3</v>
      </c>
      <c r="Q854">
        <v>3</v>
      </c>
      <c r="R854">
        <v>4</v>
      </c>
      <c r="S854">
        <v>3</v>
      </c>
      <c r="T854">
        <v>3</v>
      </c>
      <c r="U854">
        <v>4</v>
      </c>
      <c r="V854">
        <v>4</v>
      </c>
      <c r="W854">
        <v>3</v>
      </c>
      <c r="X854">
        <v>3</v>
      </c>
      <c r="Y854">
        <v>2</v>
      </c>
      <c r="Z854">
        <v>2</v>
      </c>
      <c r="AA854">
        <v>1</v>
      </c>
      <c r="AB854">
        <v>1</v>
      </c>
      <c r="AC854">
        <v>4</v>
      </c>
      <c r="AD854">
        <v>3</v>
      </c>
      <c r="AE854">
        <v>4</v>
      </c>
      <c r="AF854">
        <v>4</v>
      </c>
      <c r="AG854">
        <v>3</v>
      </c>
      <c r="AH854">
        <v>2</v>
      </c>
      <c r="AI854">
        <v>3</v>
      </c>
      <c r="AJ854">
        <v>4</v>
      </c>
      <c r="AL854">
        <v>2</v>
      </c>
      <c r="AM854">
        <v>3</v>
      </c>
      <c r="AN854">
        <v>2</v>
      </c>
      <c r="AO854">
        <v>1</v>
      </c>
      <c r="AP854">
        <v>1</v>
      </c>
      <c r="BS854" t="s">
        <v>462</v>
      </c>
      <c r="BT854" t="s">
        <v>462</v>
      </c>
      <c r="BU854" t="s">
        <v>462</v>
      </c>
      <c r="BV854" t="s">
        <v>462</v>
      </c>
      <c r="BW854" t="s">
        <v>462</v>
      </c>
      <c r="BX854" t="s">
        <v>462</v>
      </c>
      <c r="BY854" t="s">
        <v>462</v>
      </c>
      <c r="BZ854" t="s">
        <v>462</v>
      </c>
      <c r="CA854" t="s">
        <v>462</v>
      </c>
      <c r="CB854" t="s">
        <v>462</v>
      </c>
    </row>
    <row r="855" spans="2:80" x14ac:dyDescent="0.35">
      <c r="B855" t="s">
        <v>382</v>
      </c>
      <c r="C855" t="s">
        <v>127</v>
      </c>
      <c r="D855" t="s">
        <v>140</v>
      </c>
      <c r="E855" t="s">
        <v>364</v>
      </c>
      <c r="G855" t="s">
        <v>126</v>
      </c>
      <c r="H855">
        <v>2021</v>
      </c>
      <c r="I855" t="s">
        <v>176</v>
      </c>
      <c r="J855">
        <v>3</v>
      </c>
      <c r="K855">
        <v>2</v>
      </c>
      <c r="L855">
        <v>2</v>
      </c>
      <c r="M855">
        <v>1</v>
      </c>
      <c r="N855">
        <v>3</v>
      </c>
      <c r="O855">
        <v>4</v>
      </c>
      <c r="P855">
        <v>2</v>
      </c>
      <c r="Q855">
        <v>5</v>
      </c>
      <c r="R855">
        <v>4</v>
      </c>
      <c r="S855">
        <v>3</v>
      </c>
      <c r="T855">
        <v>3</v>
      </c>
      <c r="U855">
        <v>4</v>
      </c>
      <c r="V855">
        <v>2</v>
      </c>
      <c r="W855">
        <v>3</v>
      </c>
      <c r="X855">
        <v>4</v>
      </c>
      <c r="Y855">
        <v>1</v>
      </c>
      <c r="Z855">
        <v>2</v>
      </c>
      <c r="AA855">
        <v>1</v>
      </c>
      <c r="AB855">
        <v>1</v>
      </c>
      <c r="AC855">
        <v>4</v>
      </c>
      <c r="AD855">
        <v>3</v>
      </c>
      <c r="AE855">
        <v>3</v>
      </c>
      <c r="AF855">
        <v>3</v>
      </c>
      <c r="AG855">
        <v>5</v>
      </c>
      <c r="AH855">
        <v>1</v>
      </c>
      <c r="AI855">
        <v>2</v>
      </c>
      <c r="AJ855">
        <v>3</v>
      </c>
      <c r="AK855">
        <v>4</v>
      </c>
      <c r="AQ855">
        <v>6.67</v>
      </c>
      <c r="AR855">
        <v>3.33</v>
      </c>
      <c r="AS855">
        <v>3.33</v>
      </c>
      <c r="AT855">
        <v>10</v>
      </c>
      <c r="AU855">
        <v>6.67</v>
      </c>
      <c r="AV855">
        <v>10</v>
      </c>
      <c r="AW855">
        <v>3.33</v>
      </c>
      <c r="AX855" t="s">
        <v>59</v>
      </c>
      <c r="AY855">
        <v>10</v>
      </c>
      <c r="AZ855">
        <v>3.33</v>
      </c>
      <c r="BA855">
        <v>6.67</v>
      </c>
      <c r="BB855">
        <v>10</v>
      </c>
      <c r="BC855">
        <v>3.33</v>
      </c>
      <c r="BD855">
        <v>6.67</v>
      </c>
      <c r="BE855">
        <v>10</v>
      </c>
      <c r="BF855">
        <v>0</v>
      </c>
      <c r="BG855">
        <v>3.33</v>
      </c>
      <c r="BH855">
        <v>10</v>
      </c>
      <c r="BI855">
        <v>10</v>
      </c>
      <c r="BJ855">
        <v>10</v>
      </c>
      <c r="BK855">
        <v>6.67</v>
      </c>
      <c r="BL855">
        <v>6.67</v>
      </c>
      <c r="BM855">
        <v>6.67</v>
      </c>
      <c r="BN855" t="s">
        <v>59</v>
      </c>
      <c r="BO855">
        <v>0</v>
      </c>
      <c r="BP855">
        <v>3.33</v>
      </c>
      <c r="BQ855">
        <v>6.67</v>
      </c>
      <c r="BR855">
        <v>10</v>
      </c>
      <c r="BS855">
        <v>8.3350000000000009</v>
      </c>
      <c r="BT855">
        <v>4.4433333333333334</v>
      </c>
      <c r="BU855">
        <v>8.3350000000000009</v>
      </c>
      <c r="BV855">
        <v>10</v>
      </c>
      <c r="BW855">
        <v>10</v>
      </c>
      <c r="BX855">
        <v>4.4466666666666663</v>
      </c>
      <c r="BY855">
        <v>3.33</v>
      </c>
      <c r="BZ855">
        <v>3.33</v>
      </c>
      <c r="CA855">
        <v>8.89</v>
      </c>
      <c r="CB855">
        <v>8.3350000000000009</v>
      </c>
    </row>
    <row r="856" spans="2:80" x14ac:dyDescent="0.35">
      <c r="B856" t="s">
        <v>382</v>
      </c>
      <c r="C856" t="s">
        <v>127</v>
      </c>
      <c r="D856" t="s">
        <v>140</v>
      </c>
      <c r="E856" t="s">
        <v>364</v>
      </c>
      <c r="G856" t="s">
        <v>126</v>
      </c>
      <c r="H856">
        <v>2021</v>
      </c>
      <c r="I856" t="s">
        <v>177</v>
      </c>
      <c r="J856">
        <v>3</v>
      </c>
      <c r="K856">
        <v>3</v>
      </c>
      <c r="L856">
        <v>3</v>
      </c>
      <c r="M856">
        <v>1</v>
      </c>
      <c r="N856">
        <v>4</v>
      </c>
      <c r="O856">
        <v>4</v>
      </c>
      <c r="P856">
        <v>2</v>
      </c>
      <c r="Q856">
        <v>3</v>
      </c>
      <c r="R856">
        <v>5</v>
      </c>
      <c r="S856">
        <v>4</v>
      </c>
      <c r="T856">
        <v>4</v>
      </c>
      <c r="U856">
        <v>3</v>
      </c>
      <c r="V856">
        <v>3</v>
      </c>
      <c r="W856">
        <v>3</v>
      </c>
      <c r="X856">
        <v>4</v>
      </c>
      <c r="Y856">
        <v>2</v>
      </c>
      <c r="Z856">
        <v>2</v>
      </c>
      <c r="AA856">
        <v>1</v>
      </c>
      <c r="AB856">
        <v>1</v>
      </c>
      <c r="AC856">
        <v>4</v>
      </c>
      <c r="AD856">
        <v>3</v>
      </c>
      <c r="AE856">
        <v>4</v>
      </c>
      <c r="AF856">
        <v>5</v>
      </c>
      <c r="AG856">
        <v>3</v>
      </c>
      <c r="AH856">
        <v>2</v>
      </c>
      <c r="AI856">
        <v>1</v>
      </c>
      <c r="AJ856">
        <v>4</v>
      </c>
      <c r="AK856">
        <v>5</v>
      </c>
      <c r="AQ856">
        <v>6.67</v>
      </c>
      <c r="AR856">
        <v>6.67</v>
      </c>
      <c r="AS856">
        <v>6.67</v>
      </c>
      <c r="AT856">
        <v>10</v>
      </c>
      <c r="AU856">
        <v>10</v>
      </c>
      <c r="AV856">
        <v>10</v>
      </c>
      <c r="AW856">
        <v>3.33</v>
      </c>
      <c r="AX856">
        <v>6.67</v>
      </c>
      <c r="AY856" t="s">
        <v>59</v>
      </c>
      <c r="AZ856">
        <v>0</v>
      </c>
      <c r="BA856">
        <v>10</v>
      </c>
      <c r="BB856">
        <v>6.67</v>
      </c>
      <c r="BC856">
        <v>6.67</v>
      </c>
      <c r="BD856">
        <v>6.67</v>
      </c>
      <c r="BE856">
        <v>10</v>
      </c>
      <c r="BF856">
        <v>3.33</v>
      </c>
      <c r="BG856">
        <v>3.33</v>
      </c>
      <c r="BH856">
        <v>10</v>
      </c>
      <c r="BI856">
        <v>10</v>
      </c>
      <c r="BJ856">
        <v>10</v>
      </c>
      <c r="BK856">
        <v>6.67</v>
      </c>
      <c r="BL856">
        <v>10</v>
      </c>
      <c r="BM856" t="s">
        <v>59</v>
      </c>
      <c r="BN856">
        <v>6.67</v>
      </c>
      <c r="BO856">
        <v>3.33</v>
      </c>
      <c r="BP856">
        <v>0</v>
      </c>
      <c r="BQ856">
        <v>10</v>
      </c>
      <c r="BR856" t="s">
        <v>59</v>
      </c>
      <c r="BS856">
        <v>8.3350000000000009</v>
      </c>
      <c r="BT856">
        <v>6.669999999999999</v>
      </c>
      <c r="BU856">
        <v>10</v>
      </c>
      <c r="BV856">
        <v>10</v>
      </c>
      <c r="BW856">
        <v>6.67</v>
      </c>
      <c r="BX856">
        <v>5</v>
      </c>
      <c r="BY856">
        <v>5</v>
      </c>
      <c r="BZ856">
        <v>1.665</v>
      </c>
      <c r="CA856">
        <v>8.89</v>
      </c>
      <c r="CB856">
        <v>10</v>
      </c>
    </row>
    <row r="857" spans="2:80" x14ac:dyDescent="0.35">
      <c r="B857" t="s">
        <v>382</v>
      </c>
      <c r="C857" t="s">
        <v>127</v>
      </c>
      <c r="D857" t="s">
        <v>140</v>
      </c>
      <c r="E857" t="s">
        <v>364</v>
      </c>
      <c r="G857" t="s">
        <v>126</v>
      </c>
      <c r="H857">
        <v>2021</v>
      </c>
      <c r="I857" t="s">
        <v>176</v>
      </c>
      <c r="J857">
        <v>3</v>
      </c>
      <c r="K857">
        <v>3</v>
      </c>
      <c r="L857">
        <v>3</v>
      </c>
      <c r="M857">
        <v>2</v>
      </c>
      <c r="N857">
        <v>5</v>
      </c>
      <c r="O857">
        <v>5</v>
      </c>
      <c r="P857">
        <v>3</v>
      </c>
      <c r="Q857">
        <v>3</v>
      </c>
      <c r="R857">
        <v>3</v>
      </c>
      <c r="S857">
        <v>4</v>
      </c>
      <c r="T857">
        <v>4</v>
      </c>
      <c r="U857">
        <v>4</v>
      </c>
      <c r="V857">
        <v>4</v>
      </c>
      <c r="W857">
        <v>4</v>
      </c>
      <c r="X857">
        <v>3</v>
      </c>
      <c r="Y857">
        <v>3</v>
      </c>
      <c r="Z857">
        <v>2</v>
      </c>
      <c r="AA857">
        <v>1</v>
      </c>
      <c r="AB857">
        <v>3</v>
      </c>
      <c r="AC857">
        <v>4</v>
      </c>
      <c r="AD857">
        <v>4</v>
      </c>
      <c r="AE857">
        <v>4</v>
      </c>
      <c r="AF857">
        <v>5</v>
      </c>
      <c r="AG857">
        <v>4</v>
      </c>
      <c r="AH857">
        <v>2</v>
      </c>
      <c r="AI857">
        <v>3</v>
      </c>
      <c r="AJ857">
        <v>2</v>
      </c>
      <c r="AK857">
        <v>3</v>
      </c>
      <c r="AQ857">
        <v>6.67</v>
      </c>
      <c r="AR857">
        <v>6.67</v>
      </c>
      <c r="AS857">
        <v>6.67</v>
      </c>
      <c r="AT857">
        <v>6.67</v>
      </c>
      <c r="AU857" t="s">
        <v>59</v>
      </c>
      <c r="AV857" t="s">
        <v>59</v>
      </c>
      <c r="AW857">
        <v>6.67</v>
      </c>
      <c r="AX857">
        <v>6.67</v>
      </c>
      <c r="AY857">
        <v>6.67</v>
      </c>
      <c r="AZ857">
        <v>0</v>
      </c>
      <c r="BA857">
        <v>10</v>
      </c>
      <c r="BB857">
        <v>10</v>
      </c>
      <c r="BC857">
        <v>10</v>
      </c>
      <c r="BD857">
        <v>10</v>
      </c>
      <c r="BE857">
        <v>6.67</v>
      </c>
      <c r="BF857">
        <v>6.67</v>
      </c>
      <c r="BG857">
        <v>3.33</v>
      </c>
      <c r="BH857">
        <v>10</v>
      </c>
      <c r="BI857">
        <v>3.33</v>
      </c>
      <c r="BJ857">
        <v>10</v>
      </c>
      <c r="BK857">
        <v>10</v>
      </c>
      <c r="BL857">
        <v>10</v>
      </c>
      <c r="BM857" t="s">
        <v>59</v>
      </c>
      <c r="BN857">
        <v>10</v>
      </c>
      <c r="BO857">
        <v>3.33</v>
      </c>
      <c r="BP857">
        <v>6.67</v>
      </c>
      <c r="BQ857">
        <v>3.33</v>
      </c>
      <c r="BR857">
        <v>6.67</v>
      </c>
      <c r="BS857">
        <v>10</v>
      </c>
      <c r="BT857">
        <v>6.669999999999999</v>
      </c>
      <c r="BU857">
        <v>8.3350000000000009</v>
      </c>
      <c r="BV857">
        <v>6.67</v>
      </c>
      <c r="BW857">
        <v>6.67</v>
      </c>
      <c r="BX857">
        <v>8.3350000000000009</v>
      </c>
      <c r="BY857">
        <v>6.665</v>
      </c>
      <c r="BZ857">
        <v>3.335</v>
      </c>
      <c r="CA857">
        <v>7.7766666666666664</v>
      </c>
      <c r="CB857">
        <v>10</v>
      </c>
    </row>
    <row r="858" spans="2:80" x14ac:dyDescent="0.35">
      <c r="B858" t="s">
        <v>426</v>
      </c>
      <c r="C858" t="s">
        <v>127</v>
      </c>
      <c r="D858" t="s">
        <v>377</v>
      </c>
      <c r="E858" t="s">
        <v>361</v>
      </c>
      <c r="G858" t="s">
        <v>126</v>
      </c>
      <c r="H858">
        <v>2022</v>
      </c>
      <c r="I858" t="s">
        <v>176</v>
      </c>
      <c r="J858">
        <v>3</v>
      </c>
      <c r="K858">
        <v>3</v>
      </c>
      <c r="L858">
        <v>5</v>
      </c>
      <c r="M858">
        <v>2</v>
      </c>
      <c r="N858">
        <v>4</v>
      </c>
      <c r="O858">
        <v>1</v>
      </c>
      <c r="P858">
        <v>3</v>
      </c>
      <c r="Q858">
        <v>4</v>
      </c>
      <c r="R858">
        <v>3</v>
      </c>
      <c r="S858">
        <v>3</v>
      </c>
      <c r="T858">
        <v>3</v>
      </c>
      <c r="U858">
        <v>3</v>
      </c>
      <c r="V858">
        <v>4</v>
      </c>
      <c r="W858">
        <v>5</v>
      </c>
      <c r="X858">
        <v>4</v>
      </c>
      <c r="Y858">
        <v>2</v>
      </c>
      <c r="Z858">
        <v>2</v>
      </c>
      <c r="AA858">
        <v>2</v>
      </c>
      <c r="AB858">
        <v>1</v>
      </c>
      <c r="AC858">
        <v>5</v>
      </c>
      <c r="AD858">
        <v>2</v>
      </c>
      <c r="AE858">
        <v>5</v>
      </c>
      <c r="AF858">
        <v>3</v>
      </c>
      <c r="AG858">
        <v>2</v>
      </c>
      <c r="AH858">
        <v>1</v>
      </c>
      <c r="AI858">
        <v>5</v>
      </c>
      <c r="AJ858">
        <v>3</v>
      </c>
      <c r="AL858">
        <v>3</v>
      </c>
      <c r="AM858">
        <v>3</v>
      </c>
      <c r="AN858">
        <v>2</v>
      </c>
      <c r="AO858">
        <v>1</v>
      </c>
      <c r="AP858">
        <v>2</v>
      </c>
      <c r="BS858" t="s">
        <v>462</v>
      </c>
      <c r="BT858" t="s">
        <v>462</v>
      </c>
      <c r="BU858" t="s">
        <v>462</v>
      </c>
      <c r="BV858" t="s">
        <v>462</v>
      </c>
      <c r="BW858" t="s">
        <v>462</v>
      </c>
      <c r="BX858" t="s">
        <v>462</v>
      </c>
      <c r="BY858" t="s">
        <v>462</v>
      </c>
      <c r="BZ858" t="s">
        <v>462</v>
      </c>
      <c r="CA858" t="s">
        <v>462</v>
      </c>
      <c r="CB858" t="s">
        <v>462</v>
      </c>
    </row>
    <row r="859" spans="2:80" x14ac:dyDescent="0.35">
      <c r="B859" t="s">
        <v>428</v>
      </c>
      <c r="C859" t="s">
        <v>127</v>
      </c>
      <c r="D859" t="s">
        <v>140</v>
      </c>
      <c r="E859" t="s">
        <v>364</v>
      </c>
      <c r="G859" t="s">
        <v>126</v>
      </c>
      <c r="H859">
        <v>2022</v>
      </c>
      <c r="I859" t="s">
        <v>176</v>
      </c>
      <c r="J859">
        <v>3</v>
      </c>
      <c r="K859">
        <v>5</v>
      </c>
      <c r="L859">
        <v>2</v>
      </c>
      <c r="M859">
        <v>3</v>
      </c>
      <c r="N859">
        <v>3</v>
      </c>
      <c r="O859">
        <v>2</v>
      </c>
      <c r="P859">
        <v>3</v>
      </c>
      <c r="Q859">
        <v>3</v>
      </c>
      <c r="R859">
        <v>4</v>
      </c>
      <c r="S859">
        <v>4</v>
      </c>
      <c r="T859">
        <v>4</v>
      </c>
      <c r="U859">
        <v>4</v>
      </c>
      <c r="V859">
        <v>3</v>
      </c>
      <c r="W859">
        <v>4</v>
      </c>
      <c r="X859">
        <v>4</v>
      </c>
      <c r="Y859">
        <v>3</v>
      </c>
      <c r="Z859">
        <v>3</v>
      </c>
      <c r="AA859">
        <v>3</v>
      </c>
      <c r="AB859">
        <v>1</v>
      </c>
      <c r="AC859">
        <v>4</v>
      </c>
      <c r="AD859">
        <v>3</v>
      </c>
      <c r="AE859">
        <v>3</v>
      </c>
      <c r="AF859">
        <v>4</v>
      </c>
      <c r="AG859">
        <v>3</v>
      </c>
      <c r="AH859">
        <v>3</v>
      </c>
      <c r="AI859">
        <v>3</v>
      </c>
      <c r="AJ859">
        <v>3</v>
      </c>
      <c r="AL859">
        <v>4</v>
      </c>
      <c r="AM859">
        <v>1</v>
      </c>
      <c r="AN859">
        <v>1</v>
      </c>
      <c r="AO859">
        <v>1</v>
      </c>
      <c r="AP859">
        <v>2</v>
      </c>
      <c r="BS859" t="s">
        <v>462</v>
      </c>
      <c r="BT859" t="s">
        <v>462</v>
      </c>
      <c r="BU859" t="s">
        <v>462</v>
      </c>
      <c r="BV859" t="s">
        <v>462</v>
      </c>
      <c r="BW859" t="s">
        <v>462</v>
      </c>
      <c r="BX859" t="s">
        <v>462</v>
      </c>
      <c r="BY859" t="s">
        <v>462</v>
      </c>
      <c r="BZ859" t="s">
        <v>462</v>
      </c>
      <c r="CA859" t="s">
        <v>462</v>
      </c>
      <c r="CB859" t="s">
        <v>462</v>
      </c>
    </row>
    <row r="860" spans="2:80" x14ac:dyDescent="0.35">
      <c r="B860" t="s">
        <v>428</v>
      </c>
      <c r="C860" t="s">
        <v>127</v>
      </c>
      <c r="D860" t="s">
        <v>140</v>
      </c>
      <c r="E860" t="s">
        <v>364</v>
      </c>
      <c r="G860" t="s">
        <v>126</v>
      </c>
      <c r="H860">
        <v>2022</v>
      </c>
      <c r="I860" t="s">
        <v>177</v>
      </c>
      <c r="J860">
        <v>3</v>
      </c>
      <c r="K860">
        <v>3</v>
      </c>
      <c r="L860">
        <v>2</v>
      </c>
      <c r="M860">
        <v>1</v>
      </c>
      <c r="N860">
        <v>4</v>
      </c>
      <c r="O860">
        <v>2</v>
      </c>
      <c r="P860">
        <v>2</v>
      </c>
      <c r="Q860">
        <v>3</v>
      </c>
      <c r="R860">
        <v>3</v>
      </c>
      <c r="S860">
        <v>4</v>
      </c>
      <c r="T860">
        <v>4</v>
      </c>
      <c r="U860">
        <v>4</v>
      </c>
      <c r="V860">
        <v>3</v>
      </c>
      <c r="W860">
        <v>3</v>
      </c>
      <c r="X860">
        <v>4</v>
      </c>
      <c r="Y860">
        <v>3</v>
      </c>
      <c r="Z860">
        <v>2</v>
      </c>
      <c r="AA860">
        <v>1</v>
      </c>
      <c r="AB860">
        <v>1</v>
      </c>
      <c r="AC860">
        <v>4</v>
      </c>
      <c r="AD860">
        <v>3</v>
      </c>
      <c r="AE860">
        <v>4</v>
      </c>
      <c r="AF860">
        <v>4</v>
      </c>
      <c r="AG860">
        <v>3</v>
      </c>
      <c r="AH860">
        <v>4</v>
      </c>
      <c r="AI860">
        <v>4</v>
      </c>
      <c r="AJ860">
        <v>3</v>
      </c>
      <c r="AL860">
        <v>3</v>
      </c>
      <c r="AM860">
        <v>2</v>
      </c>
      <c r="AN860">
        <v>1</v>
      </c>
      <c r="AO860">
        <v>1</v>
      </c>
      <c r="AP860">
        <v>2</v>
      </c>
      <c r="BS860" t="s">
        <v>462</v>
      </c>
      <c r="BT860" t="s">
        <v>462</v>
      </c>
      <c r="BU860" t="s">
        <v>462</v>
      </c>
      <c r="BV860" t="s">
        <v>462</v>
      </c>
      <c r="BW860" t="s">
        <v>462</v>
      </c>
      <c r="BX860" t="s">
        <v>462</v>
      </c>
      <c r="BY860" t="s">
        <v>462</v>
      </c>
      <c r="BZ860" t="s">
        <v>462</v>
      </c>
      <c r="CA860" t="s">
        <v>462</v>
      </c>
      <c r="CB860" t="s">
        <v>462</v>
      </c>
    </row>
    <row r="861" spans="2:80" x14ac:dyDescent="0.35">
      <c r="B861" t="s">
        <v>427</v>
      </c>
      <c r="C861" t="s">
        <v>127</v>
      </c>
      <c r="D861" t="s">
        <v>134</v>
      </c>
      <c r="E861" t="s">
        <v>425</v>
      </c>
      <c r="G861" t="s">
        <v>126</v>
      </c>
      <c r="H861">
        <v>2022</v>
      </c>
      <c r="I861" t="s">
        <v>176</v>
      </c>
      <c r="J861">
        <v>3</v>
      </c>
      <c r="K861">
        <v>4</v>
      </c>
      <c r="L861">
        <v>3</v>
      </c>
      <c r="M861">
        <v>3</v>
      </c>
      <c r="N861">
        <v>4</v>
      </c>
      <c r="O861">
        <v>5</v>
      </c>
      <c r="P861">
        <v>3</v>
      </c>
      <c r="Q861">
        <v>2</v>
      </c>
      <c r="R861">
        <v>3</v>
      </c>
      <c r="S861">
        <v>2</v>
      </c>
      <c r="T861">
        <v>4</v>
      </c>
      <c r="U861">
        <v>4</v>
      </c>
      <c r="V861">
        <v>3</v>
      </c>
      <c r="W861">
        <v>3</v>
      </c>
      <c r="X861">
        <v>4</v>
      </c>
      <c r="Y861">
        <v>3</v>
      </c>
      <c r="Z861">
        <v>3</v>
      </c>
      <c r="AA861">
        <v>4</v>
      </c>
      <c r="AB861">
        <v>1</v>
      </c>
      <c r="AC861">
        <v>4</v>
      </c>
      <c r="AD861">
        <v>5</v>
      </c>
      <c r="AE861">
        <v>5</v>
      </c>
      <c r="AF861">
        <v>5</v>
      </c>
      <c r="AG861">
        <v>3</v>
      </c>
      <c r="AH861">
        <v>4</v>
      </c>
      <c r="AI861">
        <v>4</v>
      </c>
      <c r="AJ861">
        <v>5</v>
      </c>
      <c r="AL861">
        <v>4</v>
      </c>
      <c r="AM861">
        <v>1</v>
      </c>
      <c r="AN861">
        <v>2</v>
      </c>
      <c r="AO861">
        <v>3</v>
      </c>
      <c r="AP861">
        <v>2</v>
      </c>
      <c r="BS861" t="s">
        <v>462</v>
      </c>
      <c r="BT861" t="s">
        <v>462</v>
      </c>
      <c r="BU861" t="s">
        <v>462</v>
      </c>
      <c r="BV861" t="s">
        <v>462</v>
      </c>
      <c r="BW861" t="s">
        <v>462</v>
      </c>
      <c r="BX861" t="s">
        <v>462</v>
      </c>
      <c r="BY861" t="s">
        <v>462</v>
      </c>
      <c r="BZ861" t="s">
        <v>462</v>
      </c>
      <c r="CA861" t="s">
        <v>462</v>
      </c>
      <c r="CB861" t="s">
        <v>462</v>
      </c>
    </row>
    <row r="862" spans="2:80" x14ac:dyDescent="0.35">
      <c r="B862" t="s">
        <v>428</v>
      </c>
      <c r="C862" t="s">
        <v>127</v>
      </c>
      <c r="D862" t="s">
        <v>140</v>
      </c>
      <c r="E862" t="s">
        <v>364</v>
      </c>
      <c r="G862" t="s">
        <v>126</v>
      </c>
      <c r="H862">
        <v>2022</v>
      </c>
      <c r="I862" t="s">
        <v>176</v>
      </c>
      <c r="J862">
        <v>3</v>
      </c>
      <c r="K862">
        <v>3</v>
      </c>
      <c r="L862">
        <v>4</v>
      </c>
      <c r="M862">
        <v>1</v>
      </c>
      <c r="N862">
        <v>4</v>
      </c>
      <c r="O862">
        <v>2</v>
      </c>
      <c r="P862">
        <v>4</v>
      </c>
      <c r="Q862">
        <v>4</v>
      </c>
      <c r="R862">
        <v>2</v>
      </c>
      <c r="S862">
        <v>1</v>
      </c>
      <c r="T862">
        <v>3</v>
      </c>
      <c r="U862">
        <v>3</v>
      </c>
      <c r="V862">
        <v>4</v>
      </c>
      <c r="W862">
        <v>3</v>
      </c>
      <c r="X862">
        <v>3</v>
      </c>
      <c r="Y862">
        <v>2</v>
      </c>
      <c r="Z862">
        <v>2</v>
      </c>
      <c r="AA862">
        <v>3</v>
      </c>
      <c r="AB862">
        <v>2</v>
      </c>
      <c r="AC862">
        <v>2</v>
      </c>
      <c r="AD862">
        <v>4</v>
      </c>
      <c r="AE862">
        <v>3</v>
      </c>
      <c r="AF862">
        <v>4</v>
      </c>
      <c r="AG862">
        <v>2</v>
      </c>
      <c r="AH862">
        <v>3</v>
      </c>
      <c r="AI862">
        <v>4</v>
      </c>
      <c r="AJ862">
        <v>3</v>
      </c>
      <c r="AL862">
        <v>3</v>
      </c>
      <c r="AM862">
        <v>3</v>
      </c>
      <c r="AN862">
        <v>1</v>
      </c>
      <c r="AO862">
        <v>1</v>
      </c>
      <c r="AP862">
        <v>1</v>
      </c>
      <c r="BS862" t="s">
        <v>462</v>
      </c>
      <c r="BT862" t="s">
        <v>462</v>
      </c>
      <c r="BU862" t="s">
        <v>462</v>
      </c>
      <c r="BV862" t="s">
        <v>462</v>
      </c>
      <c r="BW862" t="s">
        <v>462</v>
      </c>
      <c r="BX862" t="s">
        <v>462</v>
      </c>
      <c r="BY862" t="s">
        <v>462</v>
      </c>
      <c r="BZ862" t="s">
        <v>462</v>
      </c>
      <c r="CA862" t="s">
        <v>462</v>
      </c>
      <c r="CB862" t="s">
        <v>462</v>
      </c>
    </row>
    <row r="863" spans="2:80" x14ac:dyDescent="0.35">
      <c r="B863" t="s">
        <v>428</v>
      </c>
      <c r="C863" t="s">
        <v>127</v>
      </c>
      <c r="D863" t="s">
        <v>140</v>
      </c>
      <c r="E863" t="s">
        <v>363</v>
      </c>
      <c r="G863" t="s">
        <v>126</v>
      </c>
      <c r="H863">
        <v>2022</v>
      </c>
      <c r="I863" t="s">
        <v>177</v>
      </c>
      <c r="J863">
        <v>3</v>
      </c>
      <c r="K863">
        <v>2</v>
      </c>
      <c r="L863">
        <v>1</v>
      </c>
      <c r="M863">
        <v>1</v>
      </c>
      <c r="N863">
        <v>4</v>
      </c>
      <c r="O863">
        <v>1</v>
      </c>
      <c r="P863">
        <v>3</v>
      </c>
      <c r="Q863">
        <v>2</v>
      </c>
      <c r="R863">
        <v>4</v>
      </c>
      <c r="S863">
        <v>3</v>
      </c>
      <c r="T863">
        <v>3</v>
      </c>
      <c r="U863">
        <v>3</v>
      </c>
      <c r="V863">
        <v>4</v>
      </c>
      <c r="W863">
        <v>4</v>
      </c>
      <c r="X863">
        <v>2</v>
      </c>
      <c r="Y863">
        <v>4</v>
      </c>
      <c r="Z863">
        <v>3</v>
      </c>
      <c r="AA863">
        <v>2</v>
      </c>
      <c r="AB863">
        <v>1</v>
      </c>
      <c r="AC863">
        <v>3</v>
      </c>
      <c r="AD863">
        <v>4</v>
      </c>
      <c r="AE863">
        <v>4</v>
      </c>
      <c r="AF863">
        <v>4</v>
      </c>
      <c r="AG863">
        <v>3</v>
      </c>
      <c r="AH863">
        <v>3</v>
      </c>
      <c r="AI863">
        <v>4</v>
      </c>
      <c r="AJ863">
        <v>1</v>
      </c>
      <c r="AL863">
        <v>4</v>
      </c>
      <c r="AM863">
        <v>3</v>
      </c>
      <c r="AN863">
        <v>2</v>
      </c>
      <c r="AO863">
        <v>1</v>
      </c>
      <c r="AP863">
        <v>1</v>
      </c>
      <c r="BS863" t="s">
        <v>462</v>
      </c>
      <c r="BT863" t="s">
        <v>462</v>
      </c>
      <c r="BU863" t="s">
        <v>462</v>
      </c>
      <c r="BV863" t="s">
        <v>462</v>
      </c>
      <c r="BW863" t="s">
        <v>462</v>
      </c>
      <c r="BX863" t="s">
        <v>462</v>
      </c>
      <c r="BY863" t="s">
        <v>462</v>
      </c>
      <c r="BZ863" t="s">
        <v>462</v>
      </c>
      <c r="CA863" t="s">
        <v>462</v>
      </c>
      <c r="CB863" t="s">
        <v>462</v>
      </c>
    </row>
    <row r="864" spans="2:80" x14ac:dyDescent="0.35">
      <c r="B864" t="s">
        <v>383</v>
      </c>
      <c r="C864" t="s">
        <v>127</v>
      </c>
      <c r="D864" t="s">
        <v>143</v>
      </c>
      <c r="E864" t="s">
        <v>361</v>
      </c>
      <c r="G864" t="s">
        <v>126</v>
      </c>
      <c r="H864">
        <v>2021</v>
      </c>
      <c r="I864" t="s">
        <v>177</v>
      </c>
      <c r="J864">
        <v>3</v>
      </c>
      <c r="K864">
        <v>3</v>
      </c>
      <c r="L864">
        <v>3</v>
      </c>
      <c r="M864">
        <v>3</v>
      </c>
      <c r="N864">
        <v>2</v>
      </c>
      <c r="O864">
        <v>4</v>
      </c>
      <c r="P864">
        <v>2</v>
      </c>
      <c r="Q864">
        <v>4</v>
      </c>
      <c r="R864">
        <v>4</v>
      </c>
      <c r="S864">
        <v>3</v>
      </c>
      <c r="T864">
        <v>3</v>
      </c>
      <c r="U864">
        <v>3</v>
      </c>
      <c r="V864">
        <v>4</v>
      </c>
      <c r="W864">
        <v>3</v>
      </c>
      <c r="X864">
        <v>4</v>
      </c>
      <c r="Y864">
        <v>2</v>
      </c>
      <c r="Z864">
        <v>2</v>
      </c>
      <c r="AA864">
        <v>1</v>
      </c>
      <c r="AB864">
        <v>1</v>
      </c>
      <c r="AC864">
        <v>4</v>
      </c>
      <c r="AD864">
        <v>4</v>
      </c>
      <c r="AE864">
        <v>3</v>
      </c>
      <c r="AF864">
        <v>4</v>
      </c>
      <c r="AG864">
        <v>4</v>
      </c>
      <c r="AH864">
        <v>3</v>
      </c>
      <c r="AI864">
        <v>1</v>
      </c>
      <c r="AJ864">
        <v>4</v>
      </c>
      <c r="AK864">
        <v>4</v>
      </c>
      <c r="AQ864">
        <v>6.67</v>
      </c>
      <c r="AR864">
        <v>6.67</v>
      </c>
      <c r="AS864">
        <v>6.67</v>
      </c>
      <c r="AT864">
        <v>3.33</v>
      </c>
      <c r="AU864">
        <v>3.33</v>
      </c>
      <c r="AV864">
        <v>10</v>
      </c>
      <c r="AW864">
        <v>3.33</v>
      </c>
      <c r="AX864">
        <v>10</v>
      </c>
      <c r="AY864">
        <v>10</v>
      </c>
      <c r="AZ864">
        <v>3.33</v>
      </c>
      <c r="BA864">
        <v>6.67</v>
      </c>
      <c r="BB864">
        <v>6.67</v>
      </c>
      <c r="BC864">
        <v>10</v>
      </c>
      <c r="BD864">
        <v>6.67</v>
      </c>
      <c r="BE864">
        <v>10</v>
      </c>
      <c r="BF864">
        <v>3.33</v>
      </c>
      <c r="BG864">
        <v>3.33</v>
      </c>
      <c r="BH864">
        <v>10</v>
      </c>
      <c r="BI864">
        <v>10</v>
      </c>
      <c r="BJ864">
        <v>10</v>
      </c>
      <c r="BK864">
        <v>10</v>
      </c>
      <c r="BL864">
        <v>6.67</v>
      </c>
      <c r="BM864">
        <v>10</v>
      </c>
      <c r="BN864">
        <v>10</v>
      </c>
      <c r="BO864">
        <v>6.67</v>
      </c>
      <c r="BP864">
        <v>0</v>
      </c>
      <c r="BQ864">
        <v>10</v>
      </c>
      <c r="BR864">
        <v>10</v>
      </c>
      <c r="BS864">
        <v>5</v>
      </c>
      <c r="BT864">
        <v>6.669999999999999</v>
      </c>
      <c r="BU864">
        <v>5</v>
      </c>
      <c r="BV864">
        <v>10</v>
      </c>
      <c r="BW864">
        <v>10</v>
      </c>
      <c r="BX864">
        <v>6.666666666666667</v>
      </c>
      <c r="BY864">
        <v>6.665</v>
      </c>
      <c r="BZ864">
        <v>3.33</v>
      </c>
      <c r="CA864">
        <v>10</v>
      </c>
      <c r="CB864">
        <v>8.3350000000000009</v>
      </c>
    </row>
    <row r="865" spans="2:80" x14ac:dyDescent="0.35">
      <c r="B865" t="s">
        <v>383</v>
      </c>
      <c r="C865" t="s">
        <v>127</v>
      </c>
      <c r="D865" t="s">
        <v>143</v>
      </c>
      <c r="E865" t="s">
        <v>361</v>
      </c>
      <c r="G865" t="s">
        <v>126</v>
      </c>
      <c r="H865">
        <v>2021</v>
      </c>
      <c r="I865" t="s">
        <v>177</v>
      </c>
      <c r="J865">
        <v>3</v>
      </c>
      <c r="K865">
        <v>3</v>
      </c>
      <c r="L865">
        <v>3</v>
      </c>
      <c r="M865">
        <v>2</v>
      </c>
      <c r="N865">
        <v>3</v>
      </c>
      <c r="O865">
        <v>1</v>
      </c>
      <c r="P865">
        <v>3</v>
      </c>
      <c r="Q865">
        <v>3</v>
      </c>
      <c r="R865">
        <v>3</v>
      </c>
      <c r="S865">
        <v>5</v>
      </c>
      <c r="T865">
        <v>3</v>
      </c>
      <c r="U865">
        <v>4</v>
      </c>
      <c r="V865">
        <v>3</v>
      </c>
      <c r="W865">
        <v>4</v>
      </c>
      <c r="X865">
        <v>5</v>
      </c>
      <c r="Y865">
        <v>2</v>
      </c>
      <c r="Z865">
        <v>2</v>
      </c>
      <c r="AA865">
        <v>1</v>
      </c>
      <c r="AB865">
        <v>1</v>
      </c>
      <c r="AC865">
        <v>4</v>
      </c>
      <c r="AD865">
        <v>4</v>
      </c>
      <c r="AE865">
        <v>3</v>
      </c>
      <c r="AF865">
        <v>3</v>
      </c>
      <c r="AG865">
        <v>3</v>
      </c>
      <c r="AH865">
        <v>1</v>
      </c>
      <c r="AI865">
        <v>3</v>
      </c>
      <c r="AJ865">
        <v>3</v>
      </c>
      <c r="AK865">
        <v>3</v>
      </c>
      <c r="AQ865">
        <v>6.67</v>
      </c>
      <c r="AR865">
        <v>6.67</v>
      </c>
      <c r="AS865">
        <v>6.67</v>
      </c>
      <c r="AT865">
        <v>6.67</v>
      </c>
      <c r="AU865">
        <v>6.67</v>
      </c>
      <c r="AV865">
        <v>0</v>
      </c>
      <c r="AW865">
        <v>6.67</v>
      </c>
      <c r="AX865">
        <v>6.67</v>
      </c>
      <c r="AY865">
        <v>6.67</v>
      </c>
      <c r="AZ865" t="s">
        <v>59</v>
      </c>
      <c r="BA865">
        <v>6.67</v>
      </c>
      <c r="BB865">
        <v>10</v>
      </c>
      <c r="BC865">
        <v>6.67</v>
      </c>
      <c r="BD865">
        <v>10</v>
      </c>
      <c r="BE865" t="s">
        <v>59</v>
      </c>
      <c r="BF865">
        <v>3.33</v>
      </c>
      <c r="BG865">
        <v>3.33</v>
      </c>
      <c r="BH865">
        <v>10</v>
      </c>
      <c r="BI865">
        <v>10</v>
      </c>
      <c r="BJ865">
        <v>10</v>
      </c>
      <c r="BK865">
        <v>10</v>
      </c>
      <c r="BL865">
        <v>6.67</v>
      </c>
      <c r="BM865">
        <v>6.67</v>
      </c>
      <c r="BN865">
        <v>6.67</v>
      </c>
      <c r="BO865">
        <v>0</v>
      </c>
      <c r="BP865">
        <v>6.67</v>
      </c>
      <c r="BQ865">
        <v>6.67</v>
      </c>
      <c r="BR865">
        <v>6.67</v>
      </c>
      <c r="BS865">
        <v>8.3350000000000009</v>
      </c>
      <c r="BT865">
        <v>6.669999999999999</v>
      </c>
      <c r="BU865">
        <v>6.67</v>
      </c>
      <c r="BV865">
        <v>0</v>
      </c>
      <c r="BW865">
        <v>6.67</v>
      </c>
      <c r="BX865">
        <v>6.666666666666667</v>
      </c>
      <c r="BY865">
        <v>5</v>
      </c>
      <c r="BZ865">
        <v>6.67</v>
      </c>
      <c r="CA865">
        <v>10</v>
      </c>
      <c r="CB865">
        <v>8.3350000000000009</v>
      </c>
    </row>
    <row r="866" spans="2:80" x14ac:dyDescent="0.35">
      <c r="B866" t="s">
        <v>428</v>
      </c>
      <c r="C866" t="s">
        <v>127</v>
      </c>
      <c r="D866" t="s">
        <v>140</v>
      </c>
      <c r="E866" t="s">
        <v>363</v>
      </c>
      <c r="G866" t="s">
        <v>126</v>
      </c>
      <c r="H866">
        <v>2022</v>
      </c>
      <c r="I866" t="s">
        <v>177</v>
      </c>
      <c r="J866">
        <v>3</v>
      </c>
      <c r="K866">
        <v>3</v>
      </c>
      <c r="L866">
        <v>3</v>
      </c>
      <c r="M866">
        <v>1</v>
      </c>
      <c r="N866">
        <v>4</v>
      </c>
      <c r="O866">
        <v>1</v>
      </c>
      <c r="P866">
        <v>3</v>
      </c>
      <c r="Q866">
        <v>2</v>
      </c>
      <c r="R866">
        <v>2</v>
      </c>
      <c r="S866">
        <v>1</v>
      </c>
      <c r="T866">
        <v>3</v>
      </c>
      <c r="U866">
        <v>4</v>
      </c>
      <c r="V866">
        <v>3</v>
      </c>
      <c r="W866">
        <v>2</v>
      </c>
      <c r="X866">
        <v>1</v>
      </c>
      <c r="Y866">
        <v>4</v>
      </c>
      <c r="Z866">
        <v>3</v>
      </c>
      <c r="AA866">
        <v>1</v>
      </c>
      <c r="AB866">
        <v>1</v>
      </c>
      <c r="AC866">
        <v>1</v>
      </c>
      <c r="AD866">
        <v>3</v>
      </c>
      <c r="AE866">
        <v>3</v>
      </c>
      <c r="AF866">
        <v>4</v>
      </c>
      <c r="AG866">
        <v>2</v>
      </c>
      <c r="AH866">
        <v>2</v>
      </c>
      <c r="AI866">
        <v>1</v>
      </c>
      <c r="AJ866">
        <v>1</v>
      </c>
      <c r="AL866">
        <v>2</v>
      </c>
      <c r="AM866">
        <v>3</v>
      </c>
      <c r="AN866">
        <v>1</v>
      </c>
      <c r="AO866">
        <v>3</v>
      </c>
      <c r="AP866">
        <v>1</v>
      </c>
      <c r="BS866" t="s">
        <v>462</v>
      </c>
      <c r="BT866" t="s">
        <v>462</v>
      </c>
      <c r="BU866" t="s">
        <v>462</v>
      </c>
      <c r="BV866" t="s">
        <v>462</v>
      </c>
      <c r="BW866" t="s">
        <v>462</v>
      </c>
      <c r="BX866" t="s">
        <v>462</v>
      </c>
      <c r="BY866" t="s">
        <v>462</v>
      </c>
      <c r="BZ866" t="s">
        <v>462</v>
      </c>
      <c r="CA866" t="s">
        <v>462</v>
      </c>
      <c r="CB866" t="s">
        <v>462</v>
      </c>
    </row>
    <row r="867" spans="2:80" x14ac:dyDescent="0.35">
      <c r="B867" t="s">
        <v>428</v>
      </c>
      <c r="C867" t="s">
        <v>127</v>
      </c>
      <c r="D867" t="s">
        <v>140</v>
      </c>
      <c r="E867" t="s">
        <v>363</v>
      </c>
      <c r="G867" t="s">
        <v>126</v>
      </c>
      <c r="H867">
        <v>2022</v>
      </c>
      <c r="I867" t="s">
        <v>176</v>
      </c>
      <c r="J867">
        <v>3</v>
      </c>
      <c r="K867">
        <v>3</v>
      </c>
      <c r="L867">
        <v>5</v>
      </c>
      <c r="M867">
        <v>1</v>
      </c>
      <c r="N867">
        <v>4</v>
      </c>
      <c r="O867">
        <v>5</v>
      </c>
      <c r="P867">
        <v>1</v>
      </c>
      <c r="Q867">
        <v>4</v>
      </c>
      <c r="R867">
        <v>3</v>
      </c>
      <c r="S867">
        <v>4</v>
      </c>
      <c r="T867">
        <v>4</v>
      </c>
      <c r="U867">
        <v>3</v>
      </c>
      <c r="V867">
        <v>3</v>
      </c>
      <c r="W867">
        <v>4</v>
      </c>
      <c r="X867">
        <v>4</v>
      </c>
      <c r="Y867">
        <v>4</v>
      </c>
      <c r="Z867">
        <v>2</v>
      </c>
      <c r="AA867">
        <v>1</v>
      </c>
      <c r="AB867">
        <v>1</v>
      </c>
      <c r="AC867">
        <v>4</v>
      </c>
      <c r="AD867">
        <v>3</v>
      </c>
      <c r="AE867">
        <v>4</v>
      </c>
      <c r="AF867">
        <v>5</v>
      </c>
      <c r="AG867">
        <v>3</v>
      </c>
      <c r="AH867">
        <v>2</v>
      </c>
      <c r="AI867">
        <v>4</v>
      </c>
      <c r="AJ867">
        <v>4</v>
      </c>
      <c r="AL867">
        <v>4</v>
      </c>
      <c r="AM867">
        <v>2</v>
      </c>
      <c r="AN867">
        <v>1</v>
      </c>
      <c r="AO867">
        <v>1</v>
      </c>
      <c r="AP867">
        <v>2</v>
      </c>
      <c r="BS867" t="s">
        <v>462</v>
      </c>
      <c r="BT867" t="s">
        <v>462</v>
      </c>
      <c r="BU867" t="s">
        <v>462</v>
      </c>
      <c r="BV867" t="s">
        <v>462</v>
      </c>
      <c r="BW867" t="s">
        <v>462</v>
      </c>
      <c r="BX867" t="s">
        <v>462</v>
      </c>
      <c r="BY867" t="s">
        <v>462</v>
      </c>
      <c r="BZ867" t="s">
        <v>462</v>
      </c>
      <c r="CA867" t="s">
        <v>462</v>
      </c>
      <c r="CB867" t="s">
        <v>462</v>
      </c>
    </row>
    <row r="868" spans="2:80" x14ac:dyDescent="0.35">
      <c r="B868" t="s">
        <v>383</v>
      </c>
      <c r="C868" t="s">
        <v>127</v>
      </c>
      <c r="D868" t="s">
        <v>143</v>
      </c>
      <c r="E868" t="s">
        <v>361</v>
      </c>
      <c r="G868" t="s">
        <v>126</v>
      </c>
      <c r="H868">
        <v>2021</v>
      </c>
      <c r="I868" t="s">
        <v>176</v>
      </c>
      <c r="J868">
        <v>3</v>
      </c>
      <c r="K868">
        <v>3</v>
      </c>
      <c r="L868">
        <v>3</v>
      </c>
      <c r="M868">
        <v>2</v>
      </c>
      <c r="N868">
        <v>4</v>
      </c>
      <c r="O868">
        <v>3</v>
      </c>
      <c r="P868">
        <v>3</v>
      </c>
      <c r="Q868">
        <v>2</v>
      </c>
      <c r="R868">
        <v>3</v>
      </c>
      <c r="S868">
        <v>3</v>
      </c>
      <c r="T868">
        <v>3</v>
      </c>
      <c r="U868">
        <v>3</v>
      </c>
      <c r="V868">
        <v>4</v>
      </c>
      <c r="W868">
        <v>3</v>
      </c>
      <c r="X868">
        <v>4</v>
      </c>
      <c r="Y868">
        <v>3</v>
      </c>
      <c r="Z868">
        <v>3</v>
      </c>
      <c r="AA868">
        <v>1</v>
      </c>
      <c r="AB868">
        <v>1</v>
      </c>
      <c r="AC868">
        <v>2</v>
      </c>
      <c r="AD868">
        <v>3</v>
      </c>
      <c r="AE868">
        <v>3</v>
      </c>
      <c r="AF868">
        <v>3</v>
      </c>
      <c r="AG868">
        <v>2</v>
      </c>
      <c r="AH868">
        <v>1</v>
      </c>
      <c r="AI868">
        <v>1</v>
      </c>
      <c r="AJ868">
        <v>3</v>
      </c>
      <c r="AK868">
        <v>2</v>
      </c>
      <c r="AQ868">
        <v>6.67</v>
      </c>
      <c r="AR868">
        <v>6.67</v>
      </c>
      <c r="AS868">
        <v>6.67</v>
      </c>
      <c r="AT868">
        <v>6.67</v>
      </c>
      <c r="AU868">
        <v>10</v>
      </c>
      <c r="AV868">
        <v>6.67</v>
      </c>
      <c r="AW868">
        <v>6.67</v>
      </c>
      <c r="AX868">
        <v>3.33</v>
      </c>
      <c r="AY868">
        <v>6.67</v>
      </c>
      <c r="AZ868">
        <v>3.33</v>
      </c>
      <c r="BA868">
        <v>6.67</v>
      </c>
      <c r="BB868">
        <v>6.67</v>
      </c>
      <c r="BC868">
        <v>10</v>
      </c>
      <c r="BD868">
        <v>6.67</v>
      </c>
      <c r="BE868">
        <v>10</v>
      </c>
      <c r="BF868">
        <v>6.67</v>
      </c>
      <c r="BG868">
        <v>6.67</v>
      </c>
      <c r="BH868">
        <v>10</v>
      </c>
      <c r="BI868">
        <v>10</v>
      </c>
      <c r="BJ868">
        <v>3.33</v>
      </c>
      <c r="BK868">
        <v>6.67</v>
      </c>
      <c r="BL868">
        <v>6.67</v>
      </c>
      <c r="BM868">
        <v>6.67</v>
      </c>
      <c r="BN868">
        <v>3.33</v>
      </c>
      <c r="BO868">
        <v>0</v>
      </c>
      <c r="BP868">
        <v>0</v>
      </c>
      <c r="BQ868">
        <v>6.67</v>
      </c>
      <c r="BR868">
        <v>3.33</v>
      </c>
      <c r="BS868">
        <v>8.3350000000000009</v>
      </c>
      <c r="BT868">
        <v>6.669999999999999</v>
      </c>
      <c r="BU868">
        <v>6.67</v>
      </c>
      <c r="BV868">
        <v>8.3350000000000009</v>
      </c>
      <c r="BW868">
        <v>5</v>
      </c>
      <c r="BX868">
        <v>6.669999999999999</v>
      </c>
      <c r="BY868">
        <v>8.3350000000000009</v>
      </c>
      <c r="BZ868">
        <v>5</v>
      </c>
      <c r="CA868">
        <v>8.89</v>
      </c>
      <c r="CB868">
        <v>5</v>
      </c>
    </row>
    <row r="869" spans="2:80" x14ac:dyDescent="0.35">
      <c r="B869" t="s">
        <v>383</v>
      </c>
      <c r="C869" t="s">
        <v>127</v>
      </c>
      <c r="D869" t="s">
        <v>143</v>
      </c>
      <c r="E869" t="s">
        <v>361</v>
      </c>
      <c r="G869" t="s">
        <v>126</v>
      </c>
      <c r="H869">
        <v>2021</v>
      </c>
      <c r="I869" t="s">
        <v>176</v>
      </c>
      <c r="J869">
        <v>3</v>
      </c>
      <c r="K869">
        <v>2</v>
      </c>
      <c r="L869">
        <v>3</v>
      </c>
      <c r="M869">
        <v>2</v>
      </c>
      <c r="N869">
        <v>3</v>
      </c>
      <c r="O869">
        <v>2</v>
      </c>
      <c r="P869">
        <v>1</v>
      </c>
      <c r="Q869">
        <v>2</v>
      </c>
      <c r="R869">
        <v>4</v>
      </c>
      <c r="S869">
        <v>3</v>
      </c>
      <c r="T869">
        <v>2</v>
      </c>
      <c r="U869">
        <v>3</v>
      </c>
      <c r="V869">
        <v>2</v>
      </c>
      <c r="W869">
        <v>3</v>
      </c>
      <c r="X869">
        <v>5</v>
      </c>
      <c r="Y869">
        <v>2</v>
      </c>
      <c r="Z869">
        <v>2</v>
      </c>
      <c r="AA869">
        <v>1</v>
      </c>
      <c r="AB869">
        <v>1</v>
      </c>
      <c r="AC869">
        <v>4</v>
      </c>
      <c r="AD869">
        <v>3</v>
      </c>
      <c r="AE869">
        <v>2</v>
      </c>
      <c r="AF869">
        <v>1</v>
      </c>
      <c r="AG869">
        <v>3</v>
      </c>
      <c r="AH869">
        <v>1</v>
      </c>
      <c r="AI869">
        <v>3</v>
      </c>
      <c r="AJ869">
        <v>2</v>
      </c>
      <c r="AK869">
        <v>2</v>
      </c>
      <c r="AQ869">
        <v>6.67</v>
      </c>
      <c r="AR869">
        <v>3.33</v>
      </c>
      <c r="AS869">
        <v>6.67</v>
      </c>
      <c r="AT869">
        <v>6.67</v>
      </c>
      <c r="AU869">
        <v>6.67</v>
      </c>
      <c r="AV869">
        <v>3.33</v>
      </c>
      <c r="AW869">
        <v>0</v>
      </c>
      <c r="AX869">
        <v>3.33</v>
      </c>
      <c r="AY869">
        <v>10</v>
      </c>
      <c r="AZ869">
        <v>3.33</v>
      </c>
      <c r="BA869">
        <v>3.33</v>
      </c>
      <c r="BB869">
        <v>6.67</v>
      </c>
      <c r="BC869">
        <v>3.33</v>
      </c>
      <c r="BD869">
        <v>6.67</v>
      </c>
      <c r="BE869" t="s">
        <v>59</v>
      </c>
      <c r="BF869">
        <v>3.33</v>
      </c>
      <c r="BG869">
        <v>3.33</v>
      </c>
      <c r="BH869">
        <v>10</v>
      </c>
      <c r="BI869">
        <v>10</v>
      </c>
      <c r="BJ869">
        <v>10</v>
      </c>
      <c r="BK869">
        <v>6.67</v>
      </c>
      <c r="BL869">
        <v>3.33</v>
      </c>
      <c r="BM869">
        <v>0</v>
      </c>
      <c r="BN869">
        <v>6.67</v>
      </c>
      <c r="BO869">
        <v>0</v>
      </c>
      <c r="BP869">
        <v>6.67</v>
      </c>
      <c r="BQ869">
        <v>3.33</v>
      </c>
      <c r="BR869">
        <v>3.33</v>
      </c>
      <c r="BS869">
        <v>6.67</v>
      </c>
      <c r="BT869">
        <v>5.5566666666666675</v>
      </c>
      <c r="BU869">
        <v>5</v>
      </c>
      <c r="BV869">
        <v>3.33</v>
      </c>
      <c r="BW869">
        <v>6.665</v>
      </c>
      <c r="BX869">
        <v>3.3333333333333335</v>
      </c>
      <c r="BY869">
        <v>3.33</v>
      </c>
      <c r="BZ869">
        <v>1.665</v>
      </c>
      <c r="CA869">
        <v>8.89</v>
      </c>
      <c r="CB869">
        <v>6.665</v>
      </c>
    </row>
    <row r="870" spans="2:80" x14ac:dyDescent="0.35">
      <c r="B870" t="s">
        <v>428</v>
      </c>
      <c r="C870" t="s">
        <v>127</v>
      </c>
      <c r="D870" t="s">
        <v>140</v>
      </c>
      <c r="E870" t="s">
        <v>363</v>
      </c>
      <c r="G870" t="s">
        <v>126</v>
      </c>
      <c r="H870">
        <v>2022</v>
      </c>
      <c r="I870" t="s">
        <v>177</v>
      </c>
      <c r="J870">
        <v>3</v>
      </c>
      <c r="K870">
        <v>3</v>
      </c>
      <c r="L870">
        <v>3</v>
      </c>
      <c r="M870">
        <v>1</v>
      </c>
      <c r="N870">
        <v>3</v>
      </c>
      <c r="O870">
        <v>5</v>
      </c>
      <c r="P870">
        <v>3</v>
      </c>
      <c r="Q870">
        <v>3</v>
      </c>
      <c r="R870">
        <v>3</v>
      </c>
      <c r="S870">
        <v>3</v>
      </c>
      <c r="T870">
        <v>4</v>
      </c>
      <c r="U870">
        <v>4</v>
      </c>
      <c r="V870">
        <v>4</v>
      </c>
      <c r="W870">
        <v>4</v>
      </c>
      <c r="X870">
        <v>4</v>
      </c>
      <c r="Y870">
        <v>4</v>
      </c>
      <c r="Z870">
        <v>3</v>
      </c>
      <c r="AA870">
        <v>2</v>
      </c>
      <c r="AB870">
        <v>1</v>
      </c>
      <c r="AC870">
        <v>5</v>
      </c>
      <c r="AD870">
        <v>4</v>
      </c>
      <c r="AE870">
        <v>4</v>
      </c>
      <c r="AF870">
        <v>4</v>
      </c>
      <c r="AG870">
        <v>3</v>
      </c>
      <c r="AH870">
        <v>3</v>
      </c>
      <c r="AI870">
        <v>2</v>
      </c>
      <c r="AJ870">
        <v>2</v>
      </c>
      <c r="AL870">
        <v>4</v>
      </c>
      <c r="AM870">
        <v>1</v>
      </c>
      <c r="AN870">
        <v>1</v>
      </c>
      <c r="AO870">
        <v>1</v>
      </c>
      <c r="AP870">
        <v>1</v>
      </c>
      <c r="BS870" t="s">
        <v>462</v>
      </c>
      <c r="BT870" t="s">
        <v>462</v>
      </c>
      <c r="BU870" t="s">
        <v>462</v>
      </c>
      <c r="BV870" t="s">
        <v>462</v>
      </c>
      <c r="BW870" t="s">
        <v>462</v>
      </c>
      <c r="BX870" t="s">
        <v>462</v>
      </c>
      <c r="BY870" t="s">
        <v>462</v>
      </c>
      <c r="BZ870" t="s">
        <v>462</v>
      </c>
      <c r="CA870" t="s">
        <v>462</v>
      </c>
      <c r="CB870" t="s">
        <v>462</v>
      </c>
    </row>
    <row r="871" spans="2:80" x14ac:dyDescent="0.35">
      <c r="B871" t="s">
        <v>383</v>
      </c>
      <c r="C871" t="s">
        <v>127</v>
      </c>
      <c r="D871" t="s">
        <v>143</v>
      </c>
      <c r="E871" t="s">
        <v>361</v>
      </c>
      <c r="G871" t="s">
        <v>126</v>
      </c>
      <c r="H871">
        <v>2021</v>
      </c>
      <c r="I871" t="s">
        <v>177</v>
      </c>
      <c r="J871">
        <v>3</v>
      </c>
      <c r="K871">
        <v>3</v>
      </c>
      <c r="L871">
        <v>3</v>
      </c>
      <c r="M871">
        <v>1</v>
      </c>
      <c r="N871">
        <v>3</v>
      </c>
      <c r="O871">
        <v>3</v>
      </c>
      <c r="P871">
        <v>3</v>
      </c>
      <c r="Q871">
        <v>3</v>
      </c>
      <c r="R871">
        <v>3</v>
      </c>
      <c r="S871">
        <v>2</v>
      </c>
      <c r="T871">
        <v>4</v>
      </c>
      <c r="U871">
        <v>4</v>
      </c>
      <c r="V871">
        <v>4</v>
      </c>
      <c r="W871">
        <v>4</v>
      </c>
      <c r="X871">
        <v>3</v>
      </c>
      <c r="Y871">
        <v>3</v>
      </c>
      <c r="Z871">
        <v>3</v>
      </c>
      <c r="AA871">
        <v>1</v>
      </c>
      <c r="AB871">
        <v>1</v>
      </c>
      <c r="AC871">
        <v>2</v>
      </c>
      <c r="AD871">
        <v>4</v>
      </c>
      <c r="AE871">
        <v>4</v>
      </c>
      <c r="AF871">
        <v>2</v>
      </c>
      <c r="AG871">
        <v>3</v>
      </c>
      <c r="AH871">
        <v>3</v>
      </c>
      <c r="AI871">
        <v>4</v>
      </c>
      <c r="AJ871">
        <v>4</v>
      </c>
      <c r="AK871">
        <v>4</v>
      </c>
      <c r="AQ871">
        <v>6.67</v>
      </c>
      <c r="AR871">
        <v>6.67</v>
      </c>
      <c r="AS871">
        <v>6.67</v>
      </c>
      <c r="AT871">
        <v>10</v>
      </c>
      <c r="AU871">
        <v>6.67</v>
      </c>
      <c r="AV871">
        <v>6.67</v>
      </c>
      <c r="AW871">
        <v>6.67</v>
      </c>
      <c r="AX871">
        <v>6.67</v>
      </c>
      <c r="AY871">
        <v>6.67</v>
      </c>
      <c r="AZ871">
        <v>6.67</v>
      </c>
      <c r="BA871">
        <v>10</v>
      </c>
      <c r="BB871">
        <v>10</v>
      </c>
      <c r="BC871">
        <v>10</v>
      </c>
      <c r="BD871">
        <v>10</v>
      </c>
      <c r="BE871">
        <v>6.67</v>
      </c>
      <c r="BF871">
        <v>6.67</v>
      </c>
      <c r="BG871">
        <v>6.67</v>
      </c>
      <c r="BH871">
        <v>10</v>
      </c>
      <c r="BI871">
        <v>10</v>
      </c>
      <c r="BJ871">
        <v>3.33</v>
      </c>
      <c r="BK871">
        <v>10</v>
      </c>
      <c r="BL871">
        <v>10</v>
      </c>
      <c r="BM871">
        <v>3.33</v>
      </c>
      <c r="BN871">
        <v>6.67</v>
      </c>
      <c r="BO871">
        <v>6.67</v>
      </c>
      <c r="BP871">
        <v>10</v>
      </c>
      <c r="BQ871">
        <v>10</v>
      </c>
      <c r="BR871">
        <v>10</v>
      </c>
      <c r="BS871">
        <v>8.3350000000000009</v>
      </c>
      <c r="BT871">
        <v>6.669999999999999</v>
      </c>
      <c r="BU871">
        <v>10</v>
      </c>
      <c r="BV871">
        <v>6.67</v>
      </c>
      <c r="BW871">
        <v>6.67</v>
      </c>
      <c r="BX871">
        <v>6.666666666666667</v>
      </c>
      <c r="BY871">
        <v>8.3350000000000009</v>
      </c>
      <c r="BZ871">
        <v>6.67</v>
      </c>
      <c r="CA871">
        <v>10</v>
      </c>
      <c r="CB871">
        <v>6.665</v>
      </c>
    </row>
    <row r="872" spans="2:80" x14ac:dyDescent="0.35">
      <c r="B872" t="s">
        <v>428</v>
      </c>
      <c r="C872" t="s">
        <v>127</v>
      </c>
      <c r="D872" t="s">
        <v>140</v>
      </c>
      <c r="E872" t="s">
        <v>363</v>
      </c>
      <c r="G872" t="s">
        <v>126</v>
      </c>
      <c r="H872">
        <v>2022</v>
      </c>
      <c r="I872" t="s">
        <v>177</v>
      </c>
      <c r="J872">
        <v>3</v>
      </c>
      <c r="K872">
        <v>3</v>
      </c>
      <c r="L872">
        <v>5</v>
      </c>
      <c r="M872">
        <v>2</v>
      </c>
      <c r="N872">
        <v>3</v>
      </c>
      <c r="O872">
        <v>3</v>
      </c>
      <c r="P872">
        <v>3</v>
      </c>
      <c r="Q872">
        <v>3</v>
      </c>
      <c r="R872">
        <v>3</v>
      </c>
      <c r="S872">
        <v>4</v>
      </c>
      <c r="T872">
        <v>4</v>
      </c>
      <c r="U872">
        <v>3</v>
      </c>
      <c r="V872">
        <v>4</v>
      </c>
      <c r="W872">
        <v>4</v>
      </c>
      <c r="X872">
        <v>3</v>
      </c>
      <c r="Y872">
        <v>4</v>
      </c>
      <c r="Z872">
        <v>5</v>
      </c>
      <c r="AA872">
        <v>1</v>
      </c>
      <c r="AB872">
        <v>1</v>
      </c>
      <c r="AC872">
        <v>4</v>
      </c>
      <c r="AD872">
        <v>4</v>
      </c>
      <c r="AE872">
        <v>4</v>
      </c>
      <c r="AF872">
        <v>4</v>
      </c>
      <c r="AG872">
        <v>3</v>
      </c>
      <c r="AH872">
        <v>4</v>
      </c>
      <c r="AI872">
        <v>4</v>
      </c>
      <c r="AJ872">
        <v>4</v>
      </c>
      <c r="AL872">
        <v>4</v>
      </c>
      <c r="AM872">
        <v>1</v>
      </c>
      <c r="AN872">
        <v>1</v>
      </c>
      <c r="AO872">
        <v>1</v>
      </c>
      <c r="AP872">
        <v>2</v>
      </c>
      <c r="BS872" t="s">
        <v>462</v>
      </c>
      <c r="BT872" t="s">
        <v>462</v>
      </c>
      <c r="BU872" t="s">
        <v>462</v>
      </c>
      <c r="BV872" t="s">
        <v>462</v>
      </c>
      <c r="BW872" t="s">
        <v>462</v>
      </c>
      <c r="BX872" t="s">
        <v>462</v>
      </c>
      <c r="BY872" t="s">
        <v>462</v>
      </c>
      <c r="BZ872" t="s">
        <v>462</v>
      </c>
      <c r="CA872" t="s">
        <v>462</v>
      </c>
      <c r="CB872" t="s">
        <v>462</v>
      </c>
    </row>
    <row r="873" spans="2:80" x14ac:dyDescent="0.35">
      <c r="B873" t="s">
        <v>383</v>
      </c>
      <c r="C873" t="s">
        <v>127</v>
      </c>
      <c r="D873" t="s">
        <v>143</v>
      </c>
      <c r="E873" t="s">
        <v>361</v>
      </c>
      <c r="G873" t="s">
        <v>126</v>
      </c>
      <c r="H873">
        <v>2021</v>
      </c>
      <c r="I873" t="s">
        <v>177</v>
      </c>
      <c r="J873">
        <v>3</v>
      </c>
      <c r="K873">
        <v>2</v>
      </c>
      <c r="L873">
        <v>2</v>
      </c>
      <c r="M873">
        <v>3</v>
      </c>
      <c r="N873">
        <v>4</v>
      </c>
      <c r="O873">
        <v>3</v>
      </c>
      <c r="P873">
        <v>3</v>
      </c>
      <c r="Q873">
        <v>3</v>
      </c>
      <c r="R873">
        <v>3</v>
      </c>
      <c r="S873">
        <v>2</v>
      </c>
      <c r="T873">
        <v>3</v>
      </c>
      <c r="U873">
        <v>3</v>
      </c>
      <c r="V873">
        <v>3</v>
      </c>
      <c r="W873">
        <v>3</v>
      </c>
      <c r="X873">
        <v>4</v>
      </c>
      <c r="Y873">
        <v>2</v>
      </c>
      <c r="Z873">
        <v>3</v>
      </c>
      <c r="AA873">
        <v>1</v>
      </c>
      <c r="AB873">
        <v>1</v>
      </c>
      <c r="AC873">
        <v>3</v>
      </c>
      <c r="AD873">
        <v>3</v>
      </c>
      <c r="AE873">
        <v>3</v>
      </c>
      <c r="AF873">
        <v>2</v>
      </c>
      <c r="AG873">
        <v>3</v>
      </c>
      <c r="AH873">
        <v>3</v>
      </c>
      <c r="AI873">
        <v>3</v>
      </c>
      <c r="AJ873">
        <v>3</v>
      </c>
      <c r="AK873">
        <v>3</v>
      </c>
      <c r="AQ873">
        <v>6.67</v>
      </c>
      <c r="AR873">
        <v>3.33</v>
      </c>
      <c r="AS873">
        <v>3.33</v>
      </c>
      <c r="AT873">
        <v>3.33</v>
      </c>
      <c r="AU873">
        <v>10</v>
      </c>
      <c r="AV873">
        <v>6.67</v>
      </c>
      <c r="AW873">
        <v>6.67</v>
      </c>
      <c r="AX873">
        <v>6.67</v>
      </c>
      <c r="AY873">
        <v>6.67</v>
      </c>
      <c r="AZ873">
        <v>6.67</v>
      </c>
      <c r="BA873">
        <v>6.67</v>
      </c>
      <c r="BB873">
        <v>6.67</v>
      </c>
      <c r="BC873">
        <v>6.67</v>
      </c>
      <c r="BD873">
        <v>6.67</v>
      </c>
      <c r="BE873">
        <v>10</v>
      </c>
      <c r="BF873">
        <v>3.33</v>
      </c>
      <c r="BG873">
        <v>6.67</v>
      </c>
      <c r="BH873">
        <v>10</v>
      </c>
      <c r="BI873">
        <v>10</v>
      </c>
      <c r="BJ873">
        <v>6.67</v>
      </c>
      <c r="BK873">
        <v>6.67</v>
      </c>
      <c r="BL873">
        <v>6.67</v>
      </c>
      <c r="BM873">
        <v>3.33</v>
      </c>
      <c r="BN873">
        <v>6.67</v>
      </c>
      <c r="BO873">
        <v>6.67</v>
      </c>
      <c r="BP873">
        <v>6.67</v>
      </c>
      <c r="BQ873">
        <v>6.67</v>
      </c>
      <c r="BR873">
        <v>6.67</v>
      </c>
      <c r="BS873">
        <v>8.3350000000000009</v>
      </c>
      <c r="BT873">
        <v>4.4433333333333334</v>
      </c>
      <c r="BU873">
        <v>5</v>
      </c>
      <c r="BV873">
        <v>8.3350000000000009</v>
      </c>
      <c r="BW873">
        <v>6.67</v>
      </c>
      <c r="BX873">
        <v>4.4433333333333334</v>
      </c>
      <c r="BY873">
        <v>6.67</v>
      </c>
      <c r="BZ873">
        <v>6.67</v>
      </c>
      <c r="CA873">
        <v>8.89</v>
      </c>
      <c r="CB873">
        <v>6.67</v>
      </c>
    </row>
    <row r="874" spans="2:80" x14ac:dyDescent="0.35">
      <c r="B874" t="s">
        <v>428</v>
      </c>
      <c r="C874" t="s">
        <v>127</v>
      </c>
      <c r="D874" t="s">
        <v>140</v>
      </c>
      <c r="E874" t="s">
        <v>363</v>
      </c>
      <c r="G874" t="s">
        <v>126</v>
      </c>
      <c r="H874">
        <v>2022</v>
      </c>
      <c r="I874" t="s">
        <v>177</v>
      </c>
      <c r="J874">
        <v>3</v>
      </c>
      <c r="K874">
        <v>3</v>
      </c>
      <c r="L874">
        <v>3</v>
      </c>
      <c r="M874">
        <v>1</v>
      </c>
      <c r="N874">
        <v>4</v>
      </c>
      <c r="O874">
        <v>4</v>
      </c>
      <c r="P874">
        <v>3</v>
      </c>
      <c r="Q874">
        <v>3</v>
      </c>
      <c r="R874">
        <v>3</v>
      </c>
      <c r="S874">
        <v>2</v>
      </c>
      <c r="T874">
        <v>3</v>
      </c>
      <c r="U874">
        <v>4</v>
      </c>
      <c r="V874">
        <v>4</v>
      </c>
      <c r="W874">
        <v>4</v>
      </c>
      <c r="X874">
        <v>4</v>
      </c>
      <c r="Y874">
        <v>4</v>
      </c>
      <c r="Z874">
        <v>3</v>
      </c>
      <c r="AA874">
        <v>1</v>
      </c>
      <c r="AB874">
        <v>1</v>
      </c>
      <c r="AC874">
        <v>4</v>
      </c>
      <c r="AD874">
        <v>3</v>
      </c>
      <c r="AE874">
        <v>3</v>
      </c>
      <c r="AF874">
        <v>5</v>
      </c>
      <c r="AG874">
        <v>2</v>
      </c>
      <c r="AH874">
        <v>1</v>
      </c>
      <c r="AI874">
        <v>3</v>
      </c>
      <c r="AJ874">
        <v>3</v>
      </c>
      <c r="AL874">
        <v>3</v>
      </c>
      <c r="AM874">
        <v>3</v>
      </c>
      <c r="AN874">
        <v>1</v>
      </c>
      <c r="AO874">
        <v>1</v>
      </c>
      <c r="AP874">
        <v>1</v>
      </c>
      <c r="BS874" t="s">
        <v>462</v>
      </c>
      <c r="BT874" t="s">
        <v>462</v>
      </c>
      <c r="BU874" t="s">
        <v>462</v>
      </c>
      <c r="BV874" t="s">
        <v>462</v>
      </c>
      <c r="BW874" t="s">
        <v>462</v>
      </c>
      <c r="BX874" t="s">
        <v>462</v>
      </c>
      <c r="BY874" t="s">
        <v>462</v>
      </c>
      <c r="BZ874" t="s">
        <v>462</v>
      </c>
      <c r="CA874" t="s">
        <v>462</v>
      </c>
      <c r="CB874" t="s">
        <v>462</v>
      </c>
    </row>
    <row r="875" spans="2:80" x14ac:dyDescent="0.35">
      <c r="B875" t="s">
        <v>428</v>
      </c>
      <c r="C875" t="s">
        <v>127</v>
      </c>
      <c r="D875" t="s">
        <v>140</v>
      </c>
      <c r="E875" t="s">
        <v>363</v>
      </c>
      <c r="G875" t="s">
        <v>126</v>
      </c>
      <c r="H875">
        <v>2022</v>
      </c>
      <c r="I875" t="s">
        <v>177</v>
      </c>
      <c r="J875">
        <v>3</v>
      </c>
      <c r="K875">
        <v>3</v>
      </c>
      <c r="L875">
        <v>3</v>
      </c>
      <c r="M875">
        <v>1</v>
      </c>
      <c r="N875">
        <v>3</v>
      </c>
      <c r="O875">
        <v>5</v>
      </c>
      <c r="P875">
        <v>3</v>
      </c>
      <c r="Q875">
        <v>5</v>
      </c>
      <c r="R875">
        <v>3</v>
      </c>
      <c r="S875">
        <v>2</v>
      </c>
      <c r="T875">
        <v>4</v>
      </c>
      <c r="U875">
        <v>4</v>
      </c>
      <c r="V875">
        <v>4</v>
      </c>
      <c r="W875">
        <v>3</v>
      </c>
      <c r="X875">
        <v>4</v>
      </c>
      <c r="Y875">
        <v>4</v>
      </c>
      <c r="Z875">
        <v>3</v>
      </c>
      <c r="AA875">
        <v>2</v>
      </c>
      <c r="AB875">
        <v>1</v>
      </c>
      <c r="AC875">
        <v>4</v>
      </c>
      <c r="AD875">
        <v>4</v>
      </c>
      <c r="AE875">
        <v>4</v>
      </c>
      <c r="AF875">
        <v>4</v>
      </c>
      <c r="AG875">
        <v>3</v>
      </c>
      <c r="AH875">
        <v>3</v>
      </c>
      <c r="AI875">
        <v>3</v>
      </c>
      <c r="AJ875">
        <v>2</v>
      </c>
      <c r="AL875">
        <v>4</v>
      </c>
      <c r="AM875">
        <v>1</v>
      </c>
      <c r="AN875">
        <v>2</v>
      </c>
      <c r="AO875">
        <v>1</v>
      </c>
      <c r="AP875">
        <v>1</v>
      </c>
      <c r="BS875" t="s">
        <v>462</v>
      </c>
      <c r="BT875" t="s">
        <v>462</v>
      </c>
      <c r="BU875" t="s">
        <v>462</v>
      </c>
      <c r="BV875" t="s">
        <v>462</v>
      </c>
      <c r="BW875" t="s">
        <v>462</v>
      </c>
      <c r="BX875" t="s">
        <v>462</v>
      </c>
      <c r="BY875" t="s">
        <v>462</v>
      </c>
      <c r="BZ875" t="s">
        <v>462</v>
      </c>
      <c r="CA875" t="s">
        <v>462</v>
      </c>
      <c r="CB875" t="s">
        <v>462</v>
      </c>
    </row>
    <row r="876" spans="2:80" x14ac:dyDescent="0.35">
      <c r="B876" t="s">
        <v>383</v>
      </c>
      <c r="C876" t="s">
        <v>127</v>
      </c>
      <c r="D876" t="s">
        <v>143</v>
      </c>
      <c r="E876" t="s">
        <v>361</v>
      </c>
      <c r="G876" t="s">
        <v>126</v>
      </c>
      <c r="H876">
        <v>2021</v>
      </c>
      <c r="I876" t="s">
        <v>177</v>
      </c>
      <c r="J876">
        <v>3</v>
      </c>
      <c r="K876">
        <v>2</v>
      </c>
      <c r="L876">
        <v>3</v>
      </c>
      <c r="M876">
        <v>3</v>
      </c>
      <c r="N876">
        <v>3</v>
      </c>
      <c r="O876">
        <v>4</v>
      </c>
      <c r="P876">
        <v>5</v>
      </c>
      <c r="Q876">
        <v>4</v>
      </c>
      <c r="R876">
        <v>3</v>
      </c>
      <c r="S876">
        <v>3</v>
      </c>
      <c r="T876">
        <v>4</v>
      </c>
      <c r="U876">
        <v>4</v>
      </c>
      <c r="V876">
        <v>4</v>
      </c>
      <c r="W876">
        <v>3</v>
      </c>
      <c r="X876">
        <v>4</v>
      </c>
      <c r="Y876">
        <v>4</v>
      </c>
      <c r="Z876">
        <v>4</v>
      </c>
      <c r="AA876">
        <v>1</v>
      </c>
      <c r="AB876">
        <v>1</v>
      </c>
      <c r="AC876">
        <v>4</v>
      </c>
      <c r="AD876">
        <v>4</v>
      </c>
      <c r="AE876">
        <v>4</v>
      </c>
      <c r="AF876">
        <v>3</v>
      </c>
      <c r="AG876">
        <v>2</v>
      </c>
      <c r="AH876">
        <v>3</v>
      </c>
      <c r="AI876">
        <v>3</v>
      </c>
      <c r="AJ876">
        <v>3</v>
      </c>
      <c r="AK876">
        <v>4</v>
      </c>
      <c r="AQ876">
        <v>6.67</v>
      </c>
      <c r="AR876">
        <v>3.33</v>
      </c>
      <c r="AS876">
        <v>6.67</v>
      </c>
      <c r="AT876">
        <v>3.33</v>
      </c>
      <c r="AU876">
        <v>6.67</v>
      </c>
      <c r="AV876">
        <v>10</v>
      </c>
      <c r="AW876" t="s">
        <v>59</v>
      </c>
      <c r="AX876">
        <v>10</v>
      </c>
      <c r="AY876">
        <v>6.67</v>
      </c>
      <c r="AZ876">
        <v>3.33</v>
      </c>
      <c r="BA876">
        <v>10</v>
      </c>
      <c r="BB876">
        <v>10</v>
      </c>
      <c r="BC876">
        <v>10</v>
      </c>
      <c r="BD876">
        <v>6.67</v>
      </c>
      <c r="BE876">
        <v>10</v>
      </c>
      <c r="BF876">
        <v>10</v>
      </c>
      <c r="BG876">
        <v>10</v>
      </c>
      <c r="BH876">
        <v>10</v>
      </c>
      <c r="BI876">
        <v>10</v>
      </c>
      <c r="BJ876">
        <v>10</v>
      </c>
      <c r="BK876">
        <v>10</v>
      </c>
      <c r="BL876">
        <v>10</v>
      </c>
      <c r="BM876">
        <v>6.67</v>
      </c>
      <c r="BN876">
        <v>3.33</v>
      </c>
      <c r="BO876">
        <v>6.67</v>
      </c>
      <c r="BP876">
        <v>6.67</v>
      </c>
      <c r="BQ876">
        <v>6.67</v>
      </c>
      <c r="BR876">
        <v>10</v>
      </c>
      <c r="BS876">
        <v>8.3350000000000009</v>
      </c>
      <c r="BT876">
        <v>5.5566666666666675</v>
      </c>
      <c r="BU876">
        <v>6.665</v>
      </c>
      <c r="BV876">
        <v>10</v>
      </c>
      <c r="BW876">
        <v>8.3350000000000009</v>
      </c>
      <c r="BX876">
        <v>7.7800000000000011</v>
      </c>
      <c r="BY876">
        <v>10</v>
      </c>
      <c r="BZ876">
        <v>3.33</v>
      </c>
      <c r="CA876">
        <v>10</v>
      </c>
      <c r="CB876">
        <v>10</v>
      </c>
    </row>
    <row r="877" spans="2:80" x14ac:dyDescent="0.35">
      <c r="B877" t="s">
        <v>383</v>
      </c>
      <c r="C877" t="s">
        <v>127</v>
      </c>
      <c r="D877" t="s">
        <v>143</v>
      </c>
      <c r="E877" t="s">
        <v>361</v>
      </c>
      <c r="G877" t="s">
        <v>126</v>
      </c>
      <c r="H877">
        <v>2021</v>
      </c>
      <c r="I877" t="s">
        <v>177</v>
      </c>
      <c r="J877">
        <v>3</v>
      </c>
      <c r="K877">
        <v>3</v>
      </c>
      <c r="L877">
        <v>3</v>
      </c>
      <c r="M877">
        <v>3</v>
      </c>
      <c r="N877">
        <v>4</v>
      </c>
      <c r="O877">
        <v>3</v>
      </c>
      <c r="P877">
        <v>2</v>
      </c>
      <c r="Q877">
        <v>3</v>
      </c>
      <c r="R877">
        <v>4</v>
      </c>
      <c r="S877">
        <v>3</v>
      </c>
      <c r="T877">
        <v>4</v>
      </c>
      <c r="U877">
        <v>4</v>
      </c>
      <c r="V877">
        <v>4</v>
      </c>
      <c r="W877">
        <v>4</v>
      </c>
      <c r="X877">
        <v>4</v>
      </c>
      <c r="Y877">
        <v>4</v>
      </c>
      <c r="Z877">
        <v>4</v>
      </c>
      <c r="AA877">
        <v>1</v>
      </c>
      <c r="AB877">
        <v>1</v>
      </c>
      <c r="AD877">
        <v>1</v>
      </c>
      <c r="AF877">
        <v>3</v>
      </c>
      <c r="AG877">
        <v>4</v>
      </c>
      <c r="AH877">
        <v>3</v>
      </c>
      <c r="AI877">
        <v>3</v>
      </c>
      <c r="AJ877">
        <v>3</v>
      </c>
      <c r="AK877">
        <v>4</v>
      </c>
      <c r="AQ877">
        <v>6.67</v>
      </c>
      <c r="AR877">
        <v>6.67</v>
      </c>
      <c r="AS877">
        <v>6.67</v>
      </c>
      <c r="AT877">
        <v>3.33</v>
      </c>
      <c r="AU877">
        <v>10</v>
      </c>
      <c r="AV877">
        <v>6.67</v>
      </c>
      <c r="AW877">
        <v>3.33</v>
      </c>
      <c r="AX877">
        <v>6.67</v>
      </c>
      <c r="AY877">
        <v>10</v>
      </c>
      <c r="AZ877">
        <v>3.33</v>
      </c>
      <c r="BA877">
        <v>10</v>
      </c>
      <c r="BB877">
        <v>10</v>
      </c>
      <c r="BC877">
        <v>10</v>
      </c>
      <c r="BD877">
        <v>10</v>
      </c>
      <c r="BE877">
        <v>10</v>
      </c>
      <c r="BF877">
        <v>10</v>
      </c>
      <c r="BG877">
        <v>10</v>
      </c>
      <c r="BH877">
        <v>10</v>
      </c>
      <c r="BI877">
        <v>10</v>
      </c>
      <c r="BK877">
        <v>0</v>
      </c>
      <c r="BM877">
        <v>6.67</v>
      </c>
      <c r="BN877">
        <v>10</v>
      </c>
      <c r="BO877">
        <v>6.67</v>
      </c>
      <c r="BP877">
        <v>6.67</v>
      </c>
      <c r="BQ877">
        <v>6.67</v>
      </c>
      <c r="BR877">
        <v>10</v>
      </c>
      <c r="BS877">
        <v>10</v>
      </c>
      <c r="BT877">
        <v>6.669999999999999</v>
      </c>
      <c r="BU877">
        <v>6.665</v>
      </c>
      <c r="BV877">
        <v>8.3350000000000009</v>
      </c>
      <c r="BW877">
        <v>8.3350000000000009</v>
      </c>
      <c r="BX877">
        <v>8.89</v>
      </c>
      <c r="BY877">
        <v>10</v>
      </c>
      <c r="BZ877">
        <v>3.33</v>
      </c>
      <c r="CA877">
        <v>6.666666666666667</v>
      </c>
      <c r="CB877" t="s">
        <v>462</v>
      </c>
    </row>
    <row r="878" spans="2:80" x14ac:dyDescent="0.35">
      <c r="B878" t="s">
        <v>428</v>
      </c>
      <c r="C878" t="s">
        <v>127</v>
      </c>
      <c r="D878" t="s">
        <v>140</v>
      </c>
      <c r="E878" t="s">
        <v>364</v>
      </c>
      <c r="G878" t="s">
        <v>126</v>
      </c>
      <c r="H878">
        <v>2022</v>
      </c>
      <c r="I878" t="s">
        <v>177</v>
      </c>
      <c r="J878">
        <v>3</v>
      </c>
      <c r="K878">
        <v>4</v>
      </c>
      <c r="L878">
        <v>4</v>
      </c>
      <c r="M878">
        <v>2</v>
      </c>
      <c r="N878">
        <v>4</v>
      </c>
      <c r="O878">
        <v>4</v>
      </c>
      <c r="P878">
        <v>3</v>
      </c>
      <c r="Q878">
        <v>3</v>
      </c>
      <c r="R878">
        <v>3</v>
      </c>
      <c r="S878">
        <v>4</v>
      </c>
      <c r="T878">
        <v>4</v>
      </c>
      <c r="U878">
        <v>4</v>
      </c>
      <c r="V878">
        <v>4</v>
      </c>
      <c r="W878">
        <v>4</v>
      </c>
      <c r="X878">
        <v>4</v>
      </c>
      <c r="Y878">
        <v>4</v>
      </c>
      <c r="Z878">
        <v>1</v>
      </c>
      <c r="AA878">
        <v>3</v>
      </c>
      <c r="AB878">
        <v>1</v>
      </c>
      <c r="AC878">
        <v>4</v>
      </c>
      <c r="AD878">
        <v>4</v>
      </c>
      <c r="AE878">
        <v>4</v>
      </c>
      <c r="AF878">
        <v>4</v>
      </c>
      <c r="AG878">
        <v>3</v>
      </c>
      <c r="AH878">
        <v>3</v>
      </c>
      <c r="AI878">
        <v>4</v>
      </c>
      <c r="AJ878">
        <v>3</v>
      </c>
      <c r="AL878">
        <v>4</v>
      </c>
      <c r="AM878">
        <v>1</v>
      </c>
      <c r="AN878">
        <v>1</v>
      </c>
      <c r="AO878">
        <v>1</v>
      </c>
      <c r="AP878">
        <v>2</v>
      </c>
      <c r="BS878" t="s">
        <v>462</v>
      </c>
      <c r="BT878" t="s">
        <v>462</v>
      </c>
      <c r="BU878" t="s">
        <v>462</v>
      </c>
      <c r="BV878" t="s">
        <v>462</v>
      </c>
      <c r="BW878" t="s">
        <v>462</v>
      </c>
      <c r="BX878" t="s">
        <v>462</v>
      </c>
      <c r="BY878" t="s">
        <v>462</v>
      </c>
      <c r="BZ878" t="s">
        <v>462</v>
      </c>
      <c r="CA878" t="s">
        <v>462</v>
      </c>
      <c r="CB878" t="s">
        <v>462</v>
      </c>
    </row>
    <row r="879" spans="2:80" x14ac:dyDescent="0.35">
      <c r="B879" t="s">
        <v>382</v>
      </c>
      <c r="C879" t="s">
        <v>127</v>
      </c>
      <c r="D879" t="s">
        <v>140</v>
      </c>
      <c r="E879" t="s">
        <v>376</v>
      </c>
      <c r="G879" t="s">
        <v>126</v>
      </c>
      <c r="H879">
        <v>2021</v>
      </c>
      <c r="I879" t="s">
        <v>177</v>
      </c>
      <c r="J879">
        <v>3</v>
      </c>
      <c r="K879">
        <v>3</v>
      </c>
      <c r="L879">
        <v>2</v>
      </c>
      <c r="M879">
        <v>1</v>
      </c>
      <c r="N879">
        <v>4</v>
      </c>
      <c r="O879">
        <v>3</v>
      </c>
      <c r="P879">
        <v>1</v>
      </c>
      <c r="Q879">
        <v>2</v>
      </c>
      <c r="R879">
        <v>3</v>
      </c>
      <c r="S879">
        <v>3</v>
      </c>
      <c r="T879">
        <v>4</v>
      </c>
      <c r="U879">
        <v>4</v>
      </c>
      <c r="V879">
        <v>3</v>
      </c>
      <c r="W879">
        <v>4</v>
      </c>
      <c r="X879">
        <v>3</v>
      </c>
      <c r="Y879">
        <v>3</v>
      </c>
      <c r="Z879">
        <v>3</v>
      </c>
      <c r="AA879">
        <v>3</v>
      </c>
      <c r="AB879">
        <v>1</v>
      </c>
      <c r="AC879">
        <v>4</v>
      </c>
      <c r="AD879">
        <v>4</v>
      </c>
      <c r="AE879">
        <v>4</v>
      </c>
      <c r="AF879">
        <v>3</v>
      </c>
      <c r="AG879">
        <v>4</v>
      </c>
      <c r="AH879">
        <v>2</v>
      </c>
      <c r="AI879">
        <v>2</v>
      </c>
      <c r="AJ879">
        <v>3</v>
      </c>
      <c r="AK879">
        <v>3</v>
      </c>
      <c r="AQ879">
        <v>6.67</v>
      </c>
      <c r="AR879">
        <v>6.67</v>
      </c>
      <c r="AS879">
        <v>3.33</v>
      </c>
      <c r="AT879">
        <v>10</v>
      </c>
      <c r="AU879">
        <v>10</v>
      </c>
      <c r="AV879">
        <v>6.67</v>
      </c>
      <c r="AW879">
        <v>0</v>
      </c>
      <c r="AX879">
        <v>3.33</v>
      </c>
      <c r="AY879">
        <v>6.67</v>
      </c>
      <c r="AZ879">
        <v>3.33</v>
      </c>
      <c r="BA879">
        <v>10</v>
      </c>
      <c r="BB879">
        <v>10</v>
      </c>
      <c r="BC879">
        <v>6.67</v>
      </c>
      <c r="BD879">
        <v>10</v>
      </c>
      <c r="BE879">
        <v>6.67</v>
      </c>
      <c r="BF879">
        <v>6.67</v>
      </c>
      <c r="BG879">
        <v>6.67</v>
      </c>
      <c r="BH879">
        <v>3.33</v>
      </c>
      <c r="BI879">
        <v>10</v>
      </c>
      <c r="BJ879">
        <v>10</v>
      </c>
      <c r="BK879">
        <v>10</v>
      </c>
      <c r="BL879">
        <v>10</v>
      </c>
      <c r="BM879">
        <v>6.67</v>
      </c>
      <c r="BN879">
        <v>10</v>
      </c>
      <c r="BO879">
        <v>3.33</v>
      </c>
      <c r="BP879">
        <v>3.33</v>
      </c>
      <c r="BQ879">
        <v>6.67</v>
      </c>
      <c r="BR879">
        <v>6.67</v>
      </c>
      <c r="BS879">
        <v>10</v>
      </c>
      <c r="BT879">
        <v>5.5566666666666675</v>
      </c>
      <c r="BU879">
        <v>10</v>
      </c>
      <c r="BV879">
        <v>6.67</v>
      </c>
      <c r="BW879">
        <v>5</v>
      </c>
      <c r="BX879">
        <v>7.7800000000000011</v>
      </c>
      <c r="BY879">
        <v>6.67</v>
      </c>
      <c r="BZ879">
        <v>1.665</v>
      </c>
      <c r="CA879">
        <v>7.7766666666666664</v>
      </c>
      <c r="CB879">
        <v>10</v>
      </c>
    </row>
    <row r="880" spans="2:80" x14ac:dyDescent="0.35">
      <c r="B880" t="s">
        <v>382</v>
      </c>
      <c r="C880" t="s">
        <v>127</v>
      </c>
      <c r="D880" t="s">
        <v>140</v>
      </c>
      <c r="E880" t="s">
        <v>376</v>
      </c>
      <c r="G880" t="s">
        <v>126</v>
      </c>
      <c r="H880">
        <v>2021</v>
      </c>
      <c r="I880" t="s">
        <v>177</v>
      </c>
      <c r="J880">
        <v>3</v>
      </c>
      <c r="K880">
        <v>3</v>
      </c>
      <c r="L880">
        <v>3</v>
      </c>
      <c r="M880">
        <v>4</v>
      </c>
      <c r="N880">
        <v>4</v>
      </c>
      <c r="O880">
        <v>4</v>
      </c>
      <c r="P880">
        <v>3</v>
      </c>
      <c r="Q880">
        <v>1</v>
      </c>
      <c r="R880">
        <v>2</v>
      </c>
      <c r="S880">
        <v>3</v>
      </c>
      <c r="T880">
        <v>3</v>
      </c>
      <c r="U880">
        <v>4</v>
      </c>
      <c r="V880">
        <v>4</v>
      </c>
      <c r="W880">
        <v>4</v>
      </c>
      <c r="X880">
        <v>4</v>
      </c>
      <c r="Y880">
        <v>3</v>
      </c>
      <c r="Z880">
        <v>3</v>
      </c>
      <c r="AA880">
        <v>1</v>
      </c>
      <c r="AB880">
        <v>1</v>
      </c>
      <c r="AC880">
        <v>4</v>
      </c>
      <c r="AD880">
        <v>4</v>
      </c>
      <c r="AE880">
        <v>4</v>
      </c>
      <c r="AF880">
        <v>3</v>
      </c>
      <c r="AG880">
        <v>4</v>
      </c>
      <c r="AH880">
        <v>4</v>
      </c>
      <c r="AI880">
        <v>2</v>
      </c>
      <c r="AJ880">
        <v>3</v>
      </c>
      <c r="AK880">
        <v>2</v>
      </c>
      <c r="AQ880">
        <v>6.67</v>
      </c>
      <c r="AR880">
        <v>6.67</v>
      </c>
      <c r="AS880">
        <v>6.67</v>
      </c>
      <c r="AT880">
        <v>0</v>
      </c>
      <c r="AU880">
        <v>10</v>
      </c>
      <c r="AV880">
        <v>10</v>
      </c>
      <c r="AW880">
        <v>6.67</v>
      </c>
      <c r="AX880">
        <v>0</v>
      </c>
      <c r="AY880">
        <v>3.33</v>
      </c>
      <c r="AZ880">
        <v>3.33</v>
      </c>
      <c r="BA880">
        <v>6.67</v>
      </c>
      <c r="BB880">
        <v>10</v>
      </c>
      <c r="BC880">
        <v>10</v>
      </c>
      <c r="BD880">
        <v>10</v>
      </c>
      <c r="BE880">
        <v>10</v>
      </c>
      <c r="BF880">
        <v>6.67</v>
      </c>
      <c r="BG880">
        <v>6.67</v>
      </c>
      <c r="BH880">
        <v>10</v>
      </c>
      <c r="BI880">
        <v>10</v>
      </c>
      <c r="BJ880">
        <v>10</v>
      </c>
      <c r="BK880">
        <v>10</v>
      </c>
      <c r="BL880">
        <v>10</v>
      </c>
      <c r="BM880">
        <v>6.67</v>
      </c>
      <c r="BN880">
        <v>10</v>
      </c>
      <c r="BO880">
        <v>10</v>
      </c>
      <c r="BP880">
        <v>3.33</v>
      </c>
      <c r="BQ880">
        <v>6.67</v>
      </c>
      <c r="BR880">
        <v>3.33</v>
      </c>
      <c r="BS880">
        <v>10</v>
      </c>
      <c r="BT880">
        <v>6.669999999999999</v>
      </c>
      <c r="BU880">
        <v>3.335</v>
      </c>
      <c r="BV880">
        <v>10</v>
      </c>
      <c r="BW880">
        <v>1.665</v>
      </c>
      <c r="BX880">
        <v>7.7800000000000011</v>
      </c>
      <c r="BY880">
        <v>8.3350000000000009</v>
      </c>
      <c r="BZ880">
        <v>5</v>
      </c>
      <c r="CA880">
        <v>10</v>
      </c>
      <c r="CB880">
        <v>10</v>
      </c>
    </row>
    <row r="881" spans="2:80" x14ac:dyDescent="0.35">
      <c r="B881" t="s">
        <v>428</v>
      </c>
      <c r="C881" t="s">
        <v>127</v>
      </c>
      <c r="D881" t="s">
        <v>140</v>
      </c>
      <c r="E881" t="s">
        <v>363</v>
      </c>
      <c r="G881" t="s">
        <v>126</v>
      </c>
      <c r="H881">
        <v>2022</v>
      </c>
      <c r="I881" t="s">
        <v>177</v>
      </c>
      <c r="J881">
        <v>3</v>
      </c>
      <c r="K881">
        <v>3</v>
      </c>
      <c r="L881">
        <v>3</v>
      </c>
      <c r="M881">
        <v>2</v>
      </c>
      <c r="N881">
        <v>4</v>
      </c>
      <c r="O881">
        <v>4</v>
      </c>
      <c r="P881">
        <v>3</v>
      </c>
      <c r="Q881">
        <v>2</v>
      </c>
      <c r="R881">
        <v>5</v>
      </c>
      <c r="S881">
        <v>3</v>
      </c>
      <c r="T881">
        <v>3</v>
      </c>
      <c r="U881">
        <v>3</v>
      </c>
      <c r="V881">
        <v>4</v>
      </c>
      <c r="W881">
        <v>5</v>
      </c>
      <c r="X881">
        <v>3</v>
      </c>
      <c r="Y881">
        <v>4</v>
      </c>
      <c r="Z881">
        <v>3</v>
      </c>
      <c r="AA881">
        <v>2</v>
      </c>
      <c r="AB881">
        <v>1</v>
      </c>
      <c r="AC881">
        <v>4</v>
      </c>
      <c r="AD881">
        <v>4</v>
      </c>
      <c r="AE881">
        <v>4</v>
      </c>
      <c r="AF881">
        <v>5</v>
      </c>
      <c r="AG881">
        <v>3</v>
      </c>
      <c r="AH881">
        <v>4</v>
      </c>
      <c r="AI881">
        <v>3</v>
      </c>
      <c r="AJ881">
        <v>3</v>
      </c>
      <c r="AL881">
        <v>3</v>
      </c>
      <c r="AM881">
        <v>3</v>
      </c>
      <c r="AN881">
        <v>1</v>
      </c>
      <c r="AO881">
        <v>1</v>
      </c>
      <c r="AP881">
        <v>2</v>
      </c>
      <c r="BS881" t="s">
        <v>462</v>
      </c>
      <c r="BT881" t="s">
        <v>462</v>
      </c>
      <c r="BU881" t="s">
        <v>462</v>
      </c>
      <c r="BV881" t="s">
        <v>462</v>
      </c>
      <c r="BW881" t="s">
        <v>462</v>
      </c>
      <c r="BX881" t="s">
        <v>462</v>
      </c>
      <c r="BY881" t="s">
        <v>462</v>
      </c>
      <c r="BZ881" t="s">
        <v>462</v>
      </c>
      <c r="CA881" t="s">
        <v>462</v>
      </c>
      <c r="CB881" t="s">
        <v>462</v>
      </c>
    </row>
    <row r="882" spans="2:80" x14ac:dyDescent="0.35">
      <c r="B882" t="s">
        <v>383</v>
      </c>
      <c r="C882" t="s">
        <v>127</v>
      </c>
      <c r="D882" t="s">
        <v>140</v>
      </c>
      <c r="E882" t="s">
        <v>376</v>
      </c>
      <c r="G882" t="s">
        <v>126</v>
      </c>
      <c r="H882">
        <v>2021</v>
      </c>
      <c r="I882" t="s">
        <v>177</v>
      </c>
      <c r="J882">
        <v>3</v>
      </c>
      <c r="K882">
        <v>4</v>
      </c>
      <c r="L882">
        <v>3</v>
      </c>
      <c r="M882">
        <v>1</v>
      </c>
      <c r="N882">
        <v>3</v>
      </c>
      <c r="O882">
        <v>3</v>
      </c>
      <c r="P882">
        <v>3</v>
      </c>
      <c r="Q882">
        <v>5</v>
      </c>
      <c r="R882">
        <v>3</v>
      </c>
      <c r="S882">
        <v>3</v>
      </c>
      <c r="T882">
        <v>4</v>
      </c>
      <c r="U882">
        <v>3</v>
      </c>
      <c r="V882">
        <v>4</v>
      </c>
      <c r="W882">
        <v>4</v>
      </c>
      <c r="X882">
        <v>4</v>
      </c>
      <c r="Y882">
        <v>4</v>
      </c>
      <c r="Z882">
        <v>4</v>
      </c>
      <c r="AA882">
        <v>2</v>
      </c>
      <c r="AB882">
        <v>1</v>
      </c>
      <c r="AC882">
        <v>4</v>
      </c>
      <c r="AD882">
        <v>4</v>
      </c>
      <c r="AE882">
        <v>3</v>
      </c>
      <c r="AF882">
        <v>3</v>
      </c>
      <c r="AG882">
        <v>4</v>
      </c>
      <c r="AH882">
        <v>3</v>
      </c>
      <c r="AI882">
        <v>3</v>
      </c>
      <c r="AJ882">
        <v>2</v>
      </c>
      <c r="AK882">
        <v>3</v>
      </c>
      <c r="AQ882">
        <v>6.67</v>
      </c>
      <c r="AR882">
        <v>10</v>
      </c>
      <c r="AS882">
        <v>6.67</v>
      </c>
      <c r="AT882">
        <v>10</v>
      </c>
      <c r="AU882">
        <v>6.67</v>
      </c>
      <c r="AV882">
        <v>6.67</v>
      </c>
      <c r="AW882">
        <v>6.67</v>
      </c>
      <c r="AX882" t="s">
        <v>59</v>
      </c>
      <c r="AY882">
        <v>6.67</v>
      </c>
      <c r="AZ882">
        <v>3.33</v>
      </c>
      <c r="BA882">
        <v>10</v>
      </c>
      <c r="BB882">
        <v>6.67</v>
      </c>
      <c r="BC882">
        <v>10</v>
      </c>
      <c r="BD882">
        <v>10</v>
      </c>
      <c r="BE882">
        <v>10</v>
      </c>
      <c r="BF882">
        <v>10</v>
      </c>
      <c r="BG882">
        <v>10</v>
      </c>
      <c r="BH882">
        <v>6.67</v>
      </c>
      <c r="BI882">
        <v>10</v>
      </c>
      <c r="BJ882">
        <v>10</v>
      </c>
      <c r="BK882">
        <v>10</v>
      </c>
      <c r="BL882">
        <v>6.67</v>
      </c>
      <c r="BM882">
        <v>6.67</v>
      </c>
      <c r="BN882">
        <v>10</v>
      </c>
      <c r="BO882">
        <v>6.67</v>
      </c>
      <c r="BP882">
        <v>6.67</v>
      </c>
      <c r="BQ882">
        <v>3.33</v>
      </c>
      <c r="BR882">
        <v>6.67</v>
      </c>
      <c r="BS882">
        <v>6.67</v>
      </c>
      <c r="BT882">
        <v>7.7800000000000011</v>
      </c>
      <c r="BU882">
        <v>10</v>
      </c>
      <c r="BV882">
        <v>8.3350000000000009</v>
      </c>
      <c r="BW882">
        <v>6.67</v>
      </c>
      <c r="BX882">
        <v>8.89</v>
      </c>
      <c r="BY882">
        <v>10</v>
      </c>
      <c r="BZ882">
        <v>5</v>
      </c>
      <c r="CA882">
        <v>8.89</v>
      </c>
      <c r="CB882">
        <v>8.3350000000000009</v>
      </c>
    </row>
    <row r="883" spans="2:80" x14ac:dyDescent="0.35">
      <c r="B883" t="s">
        <v>382</v>
      </c>
      <c r="C883" t="s">
        <v>127</v>
      </c>
      <c r="D883" t="s">
        <v>140</v>
      </c>
      <c r="E883" t="s">
        <v>376</v>
      </c>
      <c r="G883" t="s">
        <v>126</v>
      </c>
      <c r="H883">
        <v>2021</v>
      </c>
      <c r="I883" t="s">
        <v>176</v>
      </c>
      <c r="J883">
        <v>3</v>
      </c>
      <c r="K883">
        <v>3</v>
      </c>
      <c r="L883">
        <v>5</v>
      </c>
      <c r="M883">
        <v>2</v>
      </c>
      <c r="N883">
        <v>4</v>
      </c>
      <c r="O883">
        <v>5</v>
      </c>
      <c r="P883">
        <v>3</v>
      </c>
      <c r="Q883">
        <v>5</v>
      </c>
      <c r="R883">
        <v>5</v>
      </c>
      <c r="S883">
        <v>3</v>
      </c>
      <c r="T883">
        <v>4</v>
      </c>
      <c r="U883">
        <v>4</v>
      </c>
      <c r="V883">
        <v>4</v>
      </c>
      <c r="W883">
        <v>4</v>
      </c>
      <c r="X883">
        <v>3</v>
      </c>
      <c r="Y883">
        <v>3</v>
      </c>
      <c r="Z883">
        <v>3</v>
      </c>
      <c r="AA883">
        <v>1</v>
      </c>
      <c r="AB883">
        <v>1</v>
      </c>
      <c r="AC883">
        <v>4</v>
      </c>
      <c r="AD883">
        <v>4</v>
      </c>
      <c r="AE883">
        <v>4</v>
      </c>
      <c r="AF883">
        <v>4</v>
      </c>
      <c r="AG883">
        <v>4</v>
      </c>
      <c r="AH883">
        <v>3</v>
      </c>
      <c r="AI883">
        <v>4</v>
      </c>
      <c r="AJ883">
        <v>4</v>
      </c>
      <c r="AK883">
        <v>3</v>
      </c>
      <c r="AQ883">
        <v>6.67</v>
      </c>
      <c r="AR883">
        <v>6.67</v>
      </c>
      <c r="AS883" t="s">
        <v>59</v>
      </c>
      <c r="AT883">
        <v>6.67</v>
      </c>
      <c r="AU883">
        <v>10</v>
      </c>
      <c r="AV883" t="s">
        <v>59</v>
      </c>
      <c r="AW883">
        <v>6.67</v>
      </c>
      <c r="AX883" t="s">
        <v>59</v>
      </c>
      <c r="AY883" t="s">
        <v>59</v>
      </c>
      <c r="AZ883">
        <v>3.33</v>
      </c>
      <c r="BA883">
        <v>10</v>
      </c>
      <c r="BB883">
        <v>10</v>
      </c>
      <c r="BC883">
        <v>10</v>
      </c>
      <c r="BD883">
        <v>10</v>
      </c>
      <c r="BE883">
        <v>6.67</v>
      </c>
      <c r="BF883">
        <v>6.67</v>
      </c>
      <c r="BG883">
        <v>6.67</v>
      </c>
      <c r="BH883">
        <v>10</v>
      </c>
      <c r="BI883">
        <v>10</v>
      </c>
      <c r="BJ883">
        <v>10</v>
      </c>
      <c r="BK883">
        <v>10</v>
      </c>
      <c r="BL883">
        <v>10</v>
      </c>
      <c r="BM883">
        <v>10</v>
      </c>
      <c r="BN883">
        <v>10</v>
      </c>
      <c r="BO883">
        <v>6.67</v>
      </c>
      <c r="BP883">
        <v>10</v>
      </c>
      <c r="BQ883">
        <v>10</v>
      </c>
      <c r="BR883">
        <v>6.67</v>
      </c>
      <c r="BS883">
        <v>10</v>
      </c>
      <c r="BT883">
        <v>6.67</v>
      </c>
      <c r="BU883">
        <v>8.3350000000000009</v>
      </c>
      <c r="BV883">
        <v>6.67</v>
      </c>
      <c r="BW883" t="s">
        <v>462</v>
      </c>
      <c r="BX883">
        <v>8.89</v>
      </c>
      <c r="BY883">
        <v>8.3350000000000009</v>
      </c>
      <c r="BZ883">
        <v>5</v>
      </c>
      <c r="CA883">
        <v>10</v>
      </c>
      <c r="CB883">
        <v>10</v>
      </c>
    </row>
    <row r="884" spans="2:80" x14ac:dyDescent="0.35">
      <c r="B884" t="s">
        <v>382</v>
      </c>
      <c r="C884" t="s">
        <v>127</v>
      </c>
      <c r="D884" t="s">
        <v>140</v>
      </c>
      <c r="E884" t="s">
        <v>376</v>
      </c>
      <c r="G884" t="s">
        <v>126</v>
      </c>
      <c r="H884">
        <v>2021</v>
      </c>
      <c r="I884" t="s">
        <v>176</v>
      </c>
      <c r="J884">
        <v>3</v>
      </c>
      <c r="K884">
        <v>4</v>
      </c>
      <c r="L884">
        <v>3</v>
      </c>
      <c r="M884">
        <v>5</v>
      </c>
      <c r="N884">
        <v>3</v>
      </c>
      <c r="O884">
        <v>3</v>
      </c>
      <c r="P884">
        <v>5</v>
      </c>
      <c r="Q884">
        <v>5</v>
      </c>
      <c r="R884">
        <v>4</v>
      </c>
      <c r="S884">
        <v>4</v>
      </c>
      <c r="T884">
        <v>3</v>
      </c>
      <c r="U884">
        <v>3</v>
      </c>
      <c r="V884">
        <v>3</v>
      </c>
      <c r="W884">
        <v>3</v>
      </c>
      <c r="X884">
        <v>3</v>
      </c>
      <c r="Y884">
        <v>3</v>
      </c>
      <c r="Z884">
        <v>5</v>
      </c>
      <c r="AA884">
        <v>1</v>
      </c>
      <c r="AB884">
        <v>5</v>
      </c>
      <c r="AC884">
        <v>4</v>
      </c>
      <c r="AD884">
        <v>3</v>
      </c>
      <c r="AE884">
        <v>3</v>
      </c>
      <c r="AF884">
        <v>5</v>
      </c>
      <c r="AG884">
        <v>3</v>
      </c>
      <c r="AH884">
        <v>5</v>
      </c>
      <c r="AI884">
        <v>3</v>
      </c>
      <c r="AJ884">
        <v>3</v>
      </c>
      <c r="AK884">
        <v>3</v>
      </c>
      <c r="AQ884">
        <v>6.67</v>
      </c>
      <c r="AR884">
        <v>10</v>
      </c>
      <c r="AS884">
        <v>6.67</v>
      </c>
      <c r="AT884" t="s">
        <v>59</v>
      </c>
      <c r="AU884">
        <v>6.67</v>
      </c>
      <c r="AV884">
        <v>6.67</v>
      </c>
      <c r="AW884" t="s">
        <v>59</v>
      </c>
      <c r="AX884" t="s">
        <v>59</v>
      </c>
      <c r="AY884">
        <v>10</v>
      </c>
      <c r="AZ884">
        <v>0</v>
      </c>
      <c r="BA884">
        <v>6.67</v>
      </c>
      <c r="BB884">
        <v>6.67</v>
      </c>
      <c r="BC884">
        <v>6.67</v>
      </c>
      <c r="BD884">
        <v>6.67</v>
      </c>
      <c r="BE884">
        <v>6.67</v>
      </c>
      <c r="BF884">
        <v>6.67</v>
      </c>
      <c r="BG884" t="s">
        <v>59</v>
      </c>
      <c r="BH884">
        <v>10</v>
      </c>
      <c r="BI884" t="s">
        <v>59</v>
      </c>
      <c r="BJ884">
        <v>10</v>
      </c>
      <c r="BK884">
        <v>6.67</v>
      </c>
      <c r="BL884">
        <v>6.67</v>
      </c>
      <c r="BM884" t="s">
        <v>59</v>
      </c>
      <c r="BN884">
        <v>6.67</v>
      </c>
      <c r="BO884" t="s">
        <v>59</v>
      </c>
      <c r="BP884">
        <v>6.67</v>
      </c>
      <c r="BQ884">
        <v>6.67</v>
      </c>
      <c r="BR884">
        <v>6.67</v>
      </c>
      <c r="BS884">
        <v>6.67</v>
      </c>
      <c r="BT884">
        <v>7.7800000000000011</v>
      </c>
      <c r="BU884">
        <v>6.67</v>
      </c>
      <c r="BV884">
        <v>6.67</v>
      </c>
      <c r="BW884">
        <v>10</v>
      </c>
      <c r="BX884">
        <v>6.67</v>
      </c>
      <c r="BY884">
        <v>6.67</v>
      </c>
      <c r="BZ884">
        <v>0</v>
      </c>
      <c r="CA884">
        <v>8.3350000000000009</v>
      </c>
      <c r="CB884">
        <v>8.3350000000000009</v>
      </c>
    </row>
    <row r="885" spans="2:80" x14ac:dyDescent="0.35">
      <c r="B885" t="s">
        <v>382</v>
      </c>
      <c r="C885" t="s">
        <v>127</v>
      </c>
      <c r="D885" t="s">
        <v>140</v>
      </c>
      <c r="E885" t="s">
        <v>376</v>
      </c>
      <c r="G885" t="s">
        <v>126</v>
      </c>
      <c r="H885">
        <v>2021</v>
      </c>
      <c r="I885" t="s">
        <v>177</v>
      </c>
      <c r="J885">
        <v>3</v>
      </c>
      <c r="K885">
        <v>4</v>
      </c>
      <c r="L885">
        <v>3</v>
      </c>
      <c r="M885">
        <v>2</v>
      </c>
      <c r="N885">
        <v>4</v>
      </c>
      <c r="O885">
        <v>3</v>
      </c>
      <c r="P885">
        <v>4</v>
      </c>
      <c r="Q885">
        <v>1</v>
      </c>
      <c r="R885">
        <v>3</v>
      </c>
      <c r="S885">
        <v>2</v>
      </c>
      <c r="T885">
        <v>4</v>
      </c>
      <c r="U885">
        <v>3</v>
      </c>
      <c r="V885">
        <v>3</v>
      </c>
      <c r="W885">
        <v>3</v>
      </c>
      <c r="X885">
        <v>2</v>
      </c>
      <c r="Y885">
        <v>4</v>
      </c>
      <c r="Z885">
        <v>2</v>
      </c>
      <c r="AA885">
        <v>3</v>
      </c>
      <c r="AB885">
        <v>2</v>
      </c>
      <c r="AC885">
        <v>4</v>
      </c>
      <c r="AD885">
        <v>4</v>
      </c>
      <c r="AE885">
        <v>4</v>
      </c>
      <c r="AF885">
        <v>2</v>
      </c>
      <c r="AG885">
        <v>4</v>
      </c>
      <c r="AH885">
        <v>2</v>
      </c>
      <c r="AI885">
        <v>1</v>
      </c>
      <c r="AJ885">
        <v>4</v>
      </c>
      <c r="AK885">
        <v>3</v>
      </c>
      <c r="AQ885">
        <v>6.67</v>
      </c>
      <c r="AR885">
        <v>10</v>
      </c>
      <c r="AS885">
        <v>6.67</v>
      </c>
      <c r="AT885">
        <v>6.67</v>
      </c>
      <c r="AU885">
        <v>10</v>
      </c>
      <c r="AV885">
        <v>6.67</v>
      </c>
      <c r="AW885">
        <v>10</v>
      </c>
      <c r="AX885">
        <v>0</v>
      </c>
      <c r="AY885">
        <v>6.67</v>
      </c>
      <c r="AZ885">
        <v>6.67</v>
      </c>
      <c r="BA885">
        <v>10</v>
      </c>
      <c r="BB885">
        <v>6.67</v>
      </c>
      <c r="BC885">
        <v>6.67</v>
      </c>
      <c r="BD885">
        <v>6.67</v>
      </c>
      <c r="BE885">
        <v>3.33</v>
      </c>
      <c r="BF885">
        <v>10</v>
      </c>
      <c r="BG885">
        <v>3.33</v>
      </c>
      <c r="BH885">
        <v>3.33</v>
      </c>
      <c r="BI885">
        <v>6.67</v>
      </c>
      <c r="BJ885">
        <v>10</v>
      </c>
      <c r="BK885">
        <v>10</v>
      </c>
      <c r="BL885">
        <v>10</v>
      </c>
      <c r="BM885">
        <v>3.33</v>
      </c>
      <c r="BN885">
        <v>10</v>
      </c>
      <c r="BO885">
        <v>3.33</v>
      </c>
      <c r="BP885">
        <v>0</v>
      </c>
      <c r="BQ885">
        <v>10</v>
      </c>
      <c r="BR885">
        <v>6.67</v>
      </c>
      <c r="BS885">
        <v>8.3350000000000009</v>
      </c>
      <c r="BT885">
        <v>7.7800000000000011</v>
      </c>
      <c r="BU885">
        <v>8.3350000000000009</v>
      </c>
      <c r="BV885">
        <v>5</v>
      </c>
      <c r="BW885">
        <v>3.335</v>
      </c>
      <c r="BX885">
        <v>6.666666666666667</v>
      </c>
      <c r="BY885">
        <v>5</v>
      </c>
      <c r="BZ885">
        <v>8.3350000000000009</v>
      </c>
      <c r="CA885">
        <v>6.666666666666667</v>
      </c>
      <c r="CB885">
        <v>10</v>
      </c>
    </row>
    <row r="886" spans="2:80" x14ac:dyDescent="0.35">
      <c r="B886" t="s">
        <v>382</v>
      </c>
      <c r="C886" t="s">
        <v>127</v>
      </c>
      <c r="D886" t="s">
        <v>140</v>
      </c>
      <c r="E886" t="s">
        <v>376</v>
      </c>
      <c r="G886" t="s">
        <v>126</v>
      </c>
      <c r="H886">
        <v>2021</v>
      </c>
      <c r="I886" t="s">
        <v>177</v>
      </c>
      <c r="J886">
        <v>3</v>
      </c>
      <c r="K886">
        <v>4</v>
      </c>
      <c r="L886">
        <v>4</v>
      </c>
      <c r="M886">
        <v>2</v>
      </c>
      <c r="N886">
        <v>4</v>
      </c>
      <c r="O886">
        <v>3</v>
      </c>
      <c r="P886">
        <v>3</v>
      </c>
      <c r="Q886">
        <v>2</v>
      </c>
      <c r="R886">
        <v>3</v>
      </c>
      <c r="S886">
        <v>3</v>
      </c>
      <c r="T886">
        <v>3</v>
      </c>
      <c r="U886">
        <v>3</v>
      </c>
      <c r="V886">
        <v>4</v>
      </c>
      <c r="W886">
        <v>2</v>
      </c>
      <c r="X886">
        <v>3</v>
      </c>
      <c r="Y886">
        <v>2</v>
      </c>
      <c r="Z886">
        <v>2</v>
      </c>
      <c r="AA886">
        <v>2</v>
      </c>
      <c r="AB886">
        <v>1</v>
      </c>
      <c r="AC886">
        <v>3</v>
      </c>
      <c r="AD886">
        <v>3</v>
      </c>
      <c r="AE886">
        <v>4</v>
      </c>
      <c r="AF886">
        <v>3</v>
      </c>
      <c r="AG886">
        <v>3</v>
      </c>
      <c r="AH886">
        <v>2</v>
      </c>
      <c r="AI886">
        <v>2</v>
      </c>
      <c r="AJ886">
        <v>3</v>
      </c>
      <c r="AK886">
        <v>2</v>
      </c>
      <c r="AQ886">
        <v>6.67</v>
      </c>
      <c r="AR886">
        <v>10</v>
      </c>
      <c r="AS886">
        <v>10</v>
      </c>
      <c r="AT886">
        <v>6.67</v>
      </c>
      <c r="AU886">
        <v>10</v>
      </c>
      <c r="AV886">
        <v>6.67</v>
      </c>
      <c r="AW886">
        <v>6.67</v>
      </c>
      <c r="AX886">
        <v>3.33</v>
      </c>
      <c r="AY886">
        <v>6.67</v>
      </c>
      <c r="AZ886">
        <v>3.33</v>
      </c>
      <c r="BA886">
        <v>6.67</v>
      </c>
      <c r="BB886">
        <v>6.67</v>
      </c>
      <c r="BC886">
        <v>10</v>
      </c>
      <c r="BD886">
        <v>3.33</v>
      </c>
      <c r="BE886">
        <v>6.67</v>
      </c>
      <c r="BF886">
        <v>3.33</v>
      </c>
      <c r="BG886">
        <v>3.33</v>
      </c>
      <c r="BH886">
        <v>6.67</v>
      </c>
      <c r="BI886">
        <v>10</v>
      </c>
      <c r="BJ886">
        <v>6.67</v>
      </c>
      <c r="BK886">
        <v>6.67</v>
      </c>
      <c r="BL886">
        <v>10</v>
      </c>
      <c r="BM886">
        <v>6.67</v>
      </c>
      <c r="BN886">
        <v>6.67</v>
      </c>
      <c r="BO886">
        <v>3.33</v>
      </c>
      <c r="BP886">
        <v>3.33</v>
      </c>
      <c r="BQ886">
        <v>6.67</v>
      </c>
      <c r="BR886">
        <v>3.33</v>
      </c>
      <c r="BS886">
        <v>8.3350000000000009</v>
      </c>
      <c r="BT886">
        <v>8.89</v>
      </c>
      <c r="BU886">
        <v>6.67</v>
      </c>
      <c r="BV886">
        <v>6.67</v>
      </c>
      <c r="BW886">
        <v>5</v>
      </c>
      <c r="BX886">
        <v>4.4433333333333334</v>
      </c>
      <c r="BY886">
        <v>6.665</v>
      </c>
      <c r="BZ886">
        <v>5</v>
      </c>
      <c r="CA886">
        <v>7.7800000000000011</v>
      </c>
      <c r="CB886">
        <v>8.3350000000000009</v>
      </c>
    </row>
    <row r="887" spans="2:80" x14ac:dyDescent="0.35">
      <c r="B887" t="s">
        <v>428</v>
      </c>
      <c r="C887" t="s">
        <v>127</v>
      </c>
      <c r="D887" t="s">
        <v>140</v>
      </c>
      <c r="E887" t="s">
        <v>363</v>
      </c>
      <c r="G887" t="s">
        <v>126</v>
      </c>
      <c r="H887">
        <v>2022</v>
      </c>
      <c r="I887" t="s">
        <v>176</v>
      </c>
      <c r="J887">
        <v>3</v>
      </c>
      <c r="K887">
        <v>3</v>
      </c>
      <c r="L887">
        <v>3</v>
      </c>
      <c r="M887">
        <v>2</v>
      </c>
      <c r="N887">
        <v>3</v>
      </c>
      <c r="O887">
        <v>3</v>
      </c>
      <c r="P887">
        <v>3</v>
      </c>
      <c r="Q887">
        <v>3</v>
      </c>
      <c r="R887">
        <v>3</v>
      </c>
      <c r="S887">
        <v>2</v>
      </c>
      <c r="T887">
        <v>4</v>
      </c>
      <c r="U887">
        <v>4</v>
      </c>
      <c r="V887">
        <v>4</v>
      </c>
      <c r="W887">
        <v>4</v>
      </c>
      <c r="X887">
        <v>4</v>
      </c>
      <c r="Y887">
        <v>4</v>
      </c>
      <c r="Z887">
        <v>4</v>
      </c>
      <c r="AA887">
        <v>2</v>
      </c>
      <c r="AB887">
        <v>2</v>
      </c>
      <c r="AC887">
        <v>3</v>
      </c>
      <c r="AD887">
        <v>4</v>
      </c>
      <c r="AE887">
        <v>4</v>
      </c>
      <c r="AF887">
        <v>4</v>
      </c>
      <c r="AG887">
        <v>2</v>
      </c>
      <c r="AH887">
        <v>3</v>
      </c>
      <c r="AI887">
        <v>3</v>
      </c>
      <c r="AJ887">
        <v>3</v>
      </c>
      <c r="AL887">
        <v>4</v>
      </c>
      <c r="AM887">
        <v>1</v>
      </c>
      <c r="AN887">
        <v>1</v>
      </c>
      <c r="AO887">
        <v>1</v>
      </c>
      <c r="AP887">
        <v>1</v>
      </c>
      <c r="BS887" t="s">
        <v>462</v>
      </c>
      <c r="BT887" t="s">
        <v>462</v>
      </c>
      <c r="BU887" t="s">
        <v>462</v>
      </c>
      <c r="BV887" t="s">
        <v>462</v>
      </c>
      <c r="BW887" t="s">
        <v>462</v>
      </c>
      <c r="BX887" t="s">
        <v>462</v>
      </c>
      <c r="BY887" t="s">
        <v>462</v>
      </c>
      <c r="BZ887" t="s">
        <v>462</v>
      </c>
      <c r="CA887" t="s">
        <v>462</v>
      </c>
      <c r="CB887" t="s">
        <v>462</v>
      </c>
    </row>
    <row r="888" spans="2:80" x14ac:dyDescent="0.35">
      <c r="B888" t="s">
        <v>428</v>
      </c>
      <c r="C888" t="s">
        <v>127</v>
      </c>
      <c r="D888" t="s">
        <v>140</v>
      </c>
      <c r="E888" t="s">
        <v>364</v>
      </c>
      <c r="G888" t="s">
        <v>126</v>
      </c>
      <c r="H888">
        <v>2022</v>
      </c>
      <c r="I888" t="s">
        <v>177</v>
      </c>
      <c r="J888">
        <v>3</v>
      </c>
      <c r="K888">
        <v>5</v>
      </c>
      <c r="L888">
        <v>2</v>
      </c>
      <c r="M888">
        <v>1</v>
      </c>
      <c r="N888">
        <v>4</v>
      </c>
      <c r="O888">
        <v>5</v>
      </c>
      <c r="P888">
        <v>5</v>
      </c>
      <c r="Q888">
        <v>5</v>
      </c>
      <c r="R888">
        <v>5</v>
      </c>
      <c r="S888">
        <v>3</v>
      </c>
      <c r="T888">
        <v>4</v>
      </c>
      <c r="U888">
        <v>4</v>
      </c>
      <c r="V888">
        <v>3</v>
      </c>
      <c r="W888">
        <v>3</v>
      </c>
      <c r="X888">
        <v>4</v>
      </c>
      <c r="Y888">
        <v>4</v>
      </c>
      <c r="Z888">
        <v>4</v>
      </c>
      <c r="AA888">
        <v>1</v>
      </c>
      <c r="AB888">
        <v>1</v>
      </c>
      <c r="AC888">
        <v>4</v>
      </c>
      <c r="AD888">
        <v>4</v>
      </c>
      <c r="AE888">
        <v>2</v>
      </c>
      <c r="AF888">
        <v>4</v>
      </c>
      <c r="AG888">
        <v>3</v>
      </c>
      <c r="AH888">
        <v>3</v>
      </c>
      <c r="AI888">
        <v>4</v>
      </c>
      <c r="AJ888">
        <v>2</v>
      </c>
      <c r="AL888">
        <v>4</v>
      </c>
      <c r="AM888">
        <v>1</v>
      </c>
      <c r="AN888">
        <v>1</v>
      </c>
      <c r="AO888">
        <v>1</v>
      </c>
      <c r="AP888">
        <v>1</v>
      </c>
      <c r="BS888" t="s">
        <v>462</v>
      </c>
      <c r="BT888" t="s">
        <v>462</v>
      </c>
      <c r="BU888" t="s">
        <v>462</v>
      </c>
      <c r="BV888" t="s">
        <v>462</v>
      </c>
      <c r="BW888" t="s">
        <v>462</v>
      </c>
      <c r="BX888" t="s">
        <v>462</v>
      </c>
      <c r="BY888" t="s">
        <v>462</v>
      </c>
      <c r="BZ888" t="s">
        <v>462</v>
      </c>
      <c r="CA888" t="s">
        <v>462</v>
      </c>
      <c r="CB888" t="s">
        <v>462</v>
      </c>
    </row>
    <row r="889" spans="2:80" x14ac:dyDescent="0.35">
      <c r="B889" t="s">
        <v>382</v>
      </c>
      <c r="C889" t="s">
        <v>127</v>
      </c>
      <c r="D889" t="s">
        <v>140</v>
      </c>
      <c r="E889" t="s">
        <v>376</v>
      </c>
      <c r="G889" t="s">
        <v>126</v>
      </c>
      <c r="H889">
        <v>2021</v>
      </c>
      <c r="I889" t="s">
        <v>177</v>
      </c>
      <c r="J889">
        <v>3</v>
      </c>
      <c r="K889">
        <v>3</v>
      </c>
      <c r="L889">
        <v>5</v>
      </c>
      <c r="M889">
        <v>1</v>
      </c>
      <c r="N889">
        <v>4</v>
      </c>
      <c r="O889">
        <v>3</v>
      </c>
      <c r="P889">
        <v>2</v>
      </c>
      <c r="Q889">
        <v>2</v>
      </c>
      <c r="R889">
        <v>3</v>
      </c>
      <c r="S889">
        <v>3</v>
      </c>
      <c r="T889">
        <v>3</v>
      </c>
      <c r="U889">
        <v>3</v>
      </c>
      <c r="V889">
        <v>5</v>
      </c>
      <c r="W889">
        <v>3</v>
      </c>
      <c r="X889">
        <v>4</v>
      </c>
      <c r="Y889">
        <v>2</v>
      </c>
      <c r="Z889">
        <v>3</v>
      </c>
      <c r="AA889">
        <v>3</v>
      </c>
      <c r="AB889">
        <v>1</v>
      </c>
      <c r="AC889">
        <v>4</v>
      </c>
      <c r="AD889">
        <v>3</v>
      </c>
      <c r="AE889">
        <v>4</v>
      </c>
      <c r="AF889">
        <v>4</v>
      </c>
      <c r="AG889">
        <v>3</v>
      </c>
      <c r="AH889">
        <v>3</v>
      </c>
      <c r="AI889">
        <v>2</v>
      </c>
      <c r="AJ889">
        <v>3</v>
      </c>
      <c r="AK889">
        <v>2</v>
      </c>
      <c r="AQ889">
        <v>6.67</v>
      </c>
      <c r="AR889">
        <v>6.67</v>
      </c>
      <c r="AS889" t="s">
        <v>59</v>
      </c>
      <c r="AT889">
        <v>10</v>
      </c>
      <c r="AU889">
        <v>10</v>
      </c>
      <c r="AV889">
        <v>6.67</v>
      </c>
      <c r="AW889">
        <v>3.33</v>
      </c>
      <c r="AX889">
        <v>3.33</v>
      </c>
      <c r="AY889">
        <v>6.67</v>
      </c>
      <c r="AZ889">
        <v>3.33</v>
      </c>
      <c r="BA889">
        <v>6.67</v>
      </c>
      <c r="BB889">
        <v>6.67</v>
      </c>
      <c r="BC889" t="s">
        <v>59</v>
      </c>
      <c r="BD889">
        <v>6.67</v>
      </c>
      <c r="BE889">
        <v>10</v>
      </c>
      <c r="BF889">
        <v>3.33</v>
      </c>
      <c r="BG889">
        <v>6.67</v>
      </c>
      <c r="BH889">
        <v>3.33</v>
      </c>
      <c r="BI889">
        <v>10</v>
      </c>
      <c r="BJ889">
        <v>10</v>
      </c>
      <c r="BK889">
        <v>6.67</v>
      </c>
      <c r="BL889">
        <v>10</v>
      </c>
      <c r="BM889">
        <v>10</v>
      </c>
      <c r="BN889">
        <v>6.67</v>
      </c>
      <c r="BO889">
        <v>6.67</v>
      </c>
      <c r="BP889">
        <v>3.33</v>
      </c>
      <c r="BQ889">
        <v>6.67</v>
      </c>
      <c r="BR889">
        <v>3.33</v>
      </c>
      <c r="BS889">
        <v>8.3350000000000009</v>
      </c>
      <c r="BT889">
        <v>6.67</v>
      </c>
      <c r="BU889">
        <v>8.3350000000000009</v>
      </c>
      <c r="BV889">
        <v>8.3350000000000009</v>
      </c>
      <c r="BW889">
        <v>5</v>
      </c>
      <c r="BX889">
        <v>6.666666666666667</v>
      </c>
      <c r="BY889">
        <v>6.67</v>
      </c>
      <c r="BZ889">
        <v>3.33</v>
      </c>
      <c r="CA889">
        <v>6.666666666666667</v>
      </c>
      <c r="CB889">
        <v>10</v>
      </c>
    </row>
    <row r="890" spans="2:80" x14ac:dyDescent="0.35">
      <c r="B890" t="s">
        <v>382</v>
      </c>
      <c r="C890" t="s">
        <v>127</v>
      </c>
      <c r="D890" t="s">
        <v>140</v>
      </c>
      <c r="E890" t="s">
        <v>376</v>
      </c>
      <c r="G890" t="s">
        <v>126</v>
      </c>
      <c r="H890">
        <v>2021</v>
      </c>
      <c r="I890" t="s">
        <v>176</v>
      </c>
      <c r="J890">
        <v>3</v>
      </c>
      <c r="K890">
        <v>3</v>
      </c>
      <c r="L890">
        <v>3</v>
      </c>
      <c r="M890">
        <v>2</v>
      </c>
      <c r="N890">
        <v>5</v>
      </c>
      <c r="O890">
        <v>5</v>
      </c>
      <c r="P890">
        <v>2</v>
      </c>
      <c r="Q890">
        <v>4</v>
      </c>
      <c r="R890">
        <v>3</v>
      </c>
      <c r="S890">
        <v>4</v>
      </c>
      <c r="T890">
        <v>4</v>
      </c>
      <c r="U890">
        <v>3</v>
      </c>
      <c r="V890">
        <v>5</v>
      </c>
      <c r="W890">
        <v>3</v>
      </c>
      <c r="X890">
        <v>5</v>
      </c>
      <c r="Y890">
        <v>4</v>
      </c>
      <c r="Z890">
        <v>5</v>
      </c>
      <c r="AA890">
        <v>1</v>
      </c>
      <c r="AB890">
        <v>1</v>
      </c>
      <c r="AC890">
        <v>4</v>
      </c>
      <c r="AD890">
        <v>4</v>
      </c>
      <c r="AE890">
        <v>4</v>
      </c>
      <c r="AF890">
        <v>4</v>
      </c>
      <c r="AG890">
        <v>4</v>
      </c>
      <c r="AH890">
        <v>2</v>
      </c>
      <c r="AI890">
        <v>3</v>
      </c>
      <c r="AJ890">
        <v>2</v>
      </c>
      <c r="AK890">
        <v>3</v>
      </c>
      <c r="AQ890">
        <v>6.67</v>
      </c>
      <c r="AR890">
        <v>6.67</v>
      </c>
      <c r="AS890">
        <v>6.67</v>
      </c>
      <c r="AT890">
        <v>6.67</v>
      </c>
      <c r="AU890" t="s">
        <v>59</v>
      </c>
      <c r="AV890" t="s">
        <v>59</v>
      </c>
      <c r="AW890">
        <v>3.33</v>
      </c>
      <c r="AX890">
        <v>10</v>
      </c>
      <c r="AY890">
        <v>6.67</v>
      </c>
      <c r="AZ890">
        <v>0</v>
      </c>
      <c r="BA890">
        <v>10</v>
      </c>
      <c r="BB890">
        <v>6.67</v>
      </c>
      <c r="BC890" t="s">
        <v>59</v>
      </c>
      <c r="BD890">
        <v>6.67</v>
      </c>
      <c r="BE890" t="s">
        <v>59</v>
      </c>
      <c r="BF890">
        <v>10</v>
      </c>
      <c r="BG890" t="s">
        <v>59</v>
      </c>
      <c r="BH890">
        <v>10</v>
      </c>
      <c r="BI890">
        <v>10</v>
      </c>
      <c r="BJ890">
        <v>10</v>
      </c>
      <c r="BK890">
        <v>10</v>
      </c>
      <c r="BL890">
        <v>10</v>
      </c>
      <c r="BM890">
        <v>10</v>
      </c>
      <c r="BN890">
        <v>10</v>
      </c>
      <c r="BO890">
        <v>3.33</v>
      </c>
      <c r="BP890">
        <v>6.67</v>
      </c>
      <c r="BQ890">
        <v>3.33</v>
      </c>
      <c r="BR890">
        <v>6.67</v>
      </c>
      <c r="BS890">
        <v>6.67</v>
      </c>
      <c r="BT890">
        <v>6.669999999999999</v>
      </c>
      <c r="BU890">
        <v>8.3350000000000009</v>
      </c>
      <c r="BV890" t="s">
        <v>462</v>
      </c>
      <c r="BW890">
        <v>8.3350000000000009</v>
      </c>
      <c r="BX890">
        <v>8.89</v>
      </c>
      <c r="BY890" t="s">
        <v>462</v>
      </c>
      <c r="BZ890">
        <v>1.665</v>
      </c>
      <c r="CA890">
        <v>10</v>
      </c>
      <c r="CB890">
        <v>10</v>
      </c>
    </row>
    <row r="891" spans="2:80" x14ac:dyDescent="0.35">
      <c r="B891" t="s">
        <v>382</v>
      </c>
      <c r="C891" t="s">
        <v>127</v>
      </c>
      <c r="D891" t="s">
        <v>140</v>
      </c>
      <c r="E891" t="s">
        <v>376</v>
      </c>
      <c r="G891" t="s">
        <v>126</v>
      </c>
      <c r="H891">
        <v>2021</v>
      </c>
      <c r="I891" t="s">
        <v>177</v>
      </c>
      <c r="J891">
        <v>3</v>
      </c>
      <c r="K891">
        <v>4</v>
      </c>
      <c r="L891">
        <v>4</v>
      </c>
      <c r="M891">
        <v>1</v>
      </c>
      <c r="N891">
        <v>4</v>
      </c>
      <c r="O891">
        <v>3</v>
      </c>
      <c r="P891">
        <v>3</v>
      </c>
      <c r="Q891">
        <v>5</v>
      </c>
      <c r="R891">
        <v>3</v>
      </c>
      <c r="S891">
        <v>5</v>
      </c>
      <c r="T891">
        <v>4</v>
      </c>
      <c r="U891">
        <v>4</v>
      </c>
      <c r="V891">
        <v>4</v>
      </c>
      <c r="W891">
        <v>4</v>
      </c>
      <c r="X891">
        <v>4</v>
      </c>
      <c r="Y891">
        <v>4</v>
      </c>
      <c r="Z891">
        <v>3</v>
      </c>
      <c r="AA891">
        <v>1</v>
      </c>
      <c r="AB891">
        <v>1</v>
      </c>
      <c r="AC891">
        <v>4</v>
      </c>
      <c r="AD891">
        <v>4</v>
      </c>
      <c r="AE891">
        <v>4</v>
      </c>
      <c r="AF891">
        <v>4</v>
      </c>
      <c r="AG891">
        <v>3</v>
      </c>
      <c r="AH891">
        <v>1</v>
      </c>
      <c r="AI891">
        <v>2</v>
      </c>
      <c r="AJ891">
        <v>4</v>
      </c>
      <c r="AQ891">
        <v>6.67</v>
      </c>
      <c r="AR891">
        <v>10</v>
      </c>
      <c r="AS891">
        <v>10</v>
      </c>
      <c r="AT891">
        <v>10</v>
      </c>
      <c r="AU891">
        <v>10</v>
      </c>
      <c r="AV891">
        <v>6.67</v>
      </c>
      <c r="AW891">
        <v>6.67</v>
      </c>
      <c r="AX891" t="s">
        <v>59</v>
      </c>
      <c r="AY891">
        <v>6.67</v>
      </c>
      <c r="AZ891" t="s">
        <v>59</v>
      </c>
      <c r="BA891">
        <v>10</v>
      </c>
      <c r="BB891">
        <v>10</v>
      </c>
      <c r="BC891">
        <v>10</v>
      </c>
      <c r="BD891">
        <v>10</v>
      </c>
      <c r="BE891">
        <v>10</v>
      </c>
      <c r="BF891">
        <v>10</v>
      </c>
      <c r="BG891">
        <v>6.67</v>
      </c>
      <c r="BH891">
        <v>10</v>
      </c>
      <c r="BI891">
        <v>10</v>
      </c>
      <c r="BJ891">
        <v>10</v>
      </c>
      <c r="BK891">
        <v>10</v>
      </c>
      <c r="BL891">
        <v>10</v>
      </c>
      <c r="BM891">
        <v>10</v>
      </c>
      <c r="BN891">
        <v>6.67</v>
      </c>
      <c r="BO891">
        <v>0</v>
      </c>
      <c r="BP891">
        <v>3.33</v>
      </c>
      <c r="BQ891">
        <v>10</v>
      </c>
      <c r="BS891">
        <v>10</v>
      </c>
      <c r="BT891">
        <v>8.89</v>
      </c>
      <c r="BU891">
        <v>10</v>
      </c>
      <c r="BV891">
        <v>8.3350000000000009</v>
      </c>
      <c r="BW891">
        <v>6.67</v>
      </c>
      <c r="BX891">
        <v>10</v>
      </c>
      <c r="BY891">
        <v>8.3350000000000009</v>
      </c>
      <c r="BZ891">
        <v>6.67</v>
      </c>
      <c r="CA891">
        <v>10</v>
      </c>
      <c r="CB891">
        <v>10</v>
      </c>
    </row>
    <row r="892" spans="2:80" x14ac:dyDescent="0.35">
      <c r="B892" t="s">
        <v>382</v>
      </c>
      <c r="C892" t="s">
        <v>127</v>
      </c>
      <c r="D892" t="s">
        <v>140</v>
      </c>
      <c r="E892" t="s">
        <v>376</v>
      </c>
      <c r="G892" t="s">
        <v>126</v>
      </c>
      <c r="H892">
        <v>2021</v>
      </c>
      <c r="I892" t="s">
        <v>176</v>
      </c>
      <c r="J892">
        <v>3</v>
      </c>
      <c r="K892">
        <v>3</v>
      </c>
      <c r="L892">
        <v>3</v>
      </c>
      <c r="M892">
        <v>2</v>
      </c>
      <c r="N892">
        <v>3</v>
      </c>
      <c r="O892">
        <v>3</v>
      </c>
      <c r="P892">
        <v>2</v>
      </c>
      <c r="Q892">
        <v>3</v>
      </c>
      <c r="R892">
        <v>3</v>
      </c>
      <c r="S892">
        <v>3</v>
      </c>
      <c r="T892">
        <v>4</v>
      </c>
      <c r="U892">
        <v>4</v>
      </c>
      <c r="V892">
        <v>4</v>
      </c>
      <c r="W892">
        <v>3</v>
      </c>
      <c r="X892">
        <v>4</v>
      </c>
      <c r="Y892">
        <v>4</v>
      </c>
      <c r="Z892">
        <v>3</v>
      </c>
      <c r="AA892">
        <v>2</v>
      </c>
      <c r="AB892">
        <v>5</v>
      </c>
      <c r="AC892">
        <v>4</v>
      </c>
      <c r="AD892">
        <v>4</v>
      </c>
      <c r="AE892">
        <v>4</v>
      </c>
      <c r="AF892">
        <v>4</v>
      </c>
      <c r="AG892">
        <v>4</v>
      </c>
      <c r="AH892">
        <v>5</v>
      </c>
      <c r="AI892">
        <v>4</v>
      </c>
      <c r="AJ892">
        <v>4</v>
      </c>
      <c r="AK892">
        <v>3</v>
      </c>
      <c r="AQ892">
        <v>6.67</v>
      </c>
      <c r="AR892">
        <v>6.67</v>
      </c>
      <c r="AS892">
        <v>6.67</v>
      </c>
      <c r="AT892">
        <v>6.67</v>
      </c>
      <c r="AU892">
        <v>6.67</v>
      </c>
      <c r="AV892">
        <v>6.67</v>
      </c>
      <c r="AW892">
        <v>3.33</v>
      </c>
      <c r="AX892">
        <v>6.67</v>
      </c>
      <c r="AY892">
        <v>6.67</v>
      </c>
      <c r="AZ892">
        <v>3.33</v>
      </c>
      <c r="BA892">
        <v>10</v>
      </c>
      <c r="BB892">
        <v>10</v>
      </c>
      <c r="BC892">
        <v>10</v>
      </c>
      <c r="BD892">
        <v>6.67</v>
      </c>
      <c r="BE892">
        <v>10</v>
      </c>
      <c r="BF892">
        <v>10</v>
      </c>
      <c r="BG892">
        <v>6.67</v>
      </c>
      <c r="BH892">
        <v>6.67</v>
      </c>
      <c r="BI892" t="s">
        <v>59</v>
      </c>
      <c r="BJ892">
        <v>10</v>
      </c>
      <c r="BK892">
        <v>10</v>
      </c>
      <c r="BL892">
        <v>10</v>
      </c>
      <c r="BM892">
        <v>10</v>
      </c>
      <c r="BN892">
        <v>10</v>
      </c>
      <c r="BO892" t="s">
        <v>59</v>
      </c>
      <c r="BP892">
        <v>10</v>
      </c>
      <c r="BQ892">
        <v>10</v>
      </c>
      <c r="BR892">
        <v>6.67</v>
      </c>
      <c r="BS892">
        <v>8.3350000000000009</v>
      </c>
      <c r="BT892">
        <v>6.669999999999999</v>
      </c>
      <c r="BU892">
        <v>8.3350000000000009</v>
      </c>
      <c r="BV892">
        <v>8.3350000000000009</v>
      </c>
      <c r="BW892">
        <v>6.67</v>
      </c>
      <c r="BX892">
        <v>8.89</v>
      </c>
      <c r="BY892">
        <v>8.3350000000000009</v>
      </c>
      <c r="BZ892">
        <v>3.33</v>
      </c>
      <c r="CA892">
        <v>8.3350000000000009</v>
      </c>
      <c r="CB892">
        <v>10</v>
      </c>
    </row>
    <row r="893" spans="2:80" x14ac:dyDescent="0.35">
      <c r="B893" t="s">
        <v>382</v>
      </c>
      <c r="C893" t="s">
        <v>127</v>
      </c>
      <c r="D893" t="s">
        <v>140</v>
      </c>
      <c r="E893" t="s">
        <v>376</v>
      </c>
      <c r="G893" t="s">
        <v>126</v>
      </c>
      <c r="H893">
        <v>2021</v>
      </c>
      <c r="I893" t="s">
        <v>177</v>
      </c>
      <c r="J893">
        <v>3</v>
      </c>
      <c r="K893">
        <v>1</v>
      </c>
      <c r="L893">
        <v>1</v>
      </c>
      <c r="M893">
        <v>3</v>
      </c>
      <c r="N893">
        <v>3</v>
      </c>
      <c r="O893">
        <v>5</v>
      </c>
      <c r="P893">
        <v>3</v>
      </c>
      <c r="Q893">
        <v>5</v>
      </c>
      <c r="R893">
        <v>3</v>
      </c>
      <c r="S893">
        <v>3</v>
      </c>
      <c r="T893">
        <v>3</v>
      </c>
      <c r="U893">
        <v>3</v>
      </c>
      <c r="V893">
        <v>3</v>
      </c>
      <c r="W893">
        <v>3</v>
      </c>
      <c r="X893">
        <v>3</v>
      </c>
      <c r="Y893">
        <v>3</v>
      </c>
      <c r="Z893">
        <v>3</v>
      </c>
      <c r="AA893">
        <v>2</v>
      </c>
      <c r="AB893">
        <v>2</v>
      </c>
      <c r="AC893">
        <v>4</v>
      </c>
      <c r="AD893">
        <v>4</v>
      </c>
      <c r="AE893">
        <v>3</v>
      </c>
      <c r="AF893">
        <v>3</v>
      </c>
      <c r="AG893">
        <v>2</v>
      </c>
      <c r="AH893">
        <v>4</v>
      </c>
      <c r="AI893">
        <v>3</v>
      </c>
      <c r="AJ893">
        <v>4</v>
      </c>
      <c r="AK893">
        <v>5</v>
      </c>
      <c r="AQ893">
        <v>6.67</v>
      </c>
      <c r="AR893">
        <v>0</v>
      </c>
      <c r="AS893">
        <v>0</v>
      </c>
      <c r="AT893">
        <v>3.33</v>
      </c>
      <c r="AU893">
        <v>6.67</v>
      </c>
      <c r="AV893" t="s">
        <v>59</v>
      </c>
      <c r="AW893">
        <v>6.67</v>
      </c>
      <c r="AX893" t="s">
        <v>59</v>
      </c>
      <c r="AY893">
        <v>6.67</v>
      </c>
      <c r="AZ893">
        <v>3.33</v>
      </c>
      <c r="BA893">
        <v>6.67</v>
      </c>
      <c r="BB893">
        <v>6.67</v>
      </c>
      <c r="BC893">
        <v>6.67</v>
      </c>
      <c r="BD893">
        <v>6.67</v>
      </c>
      <c r="BE893">
        <v>6.67</v>
      </c>
      <c r="BF893">
        <v>6.67</v>
      </c>
      <c r="BG893">
        <v>6.67</v>
      </c>
      <c r="BH893">
        <v>6.67</v>
      </c>
      <c r="BI893">
        <v>6.67</v>
      </c>
      <c r="BJ893">
        <v>10</v>
      </c>
      <c r="BK893">
        <v>10</v>
      </c>
      <c r="BL893">
        <v>6.67</v>
      </c>
      <c r="BM893">
        <v>6.67</v>
      </c>
      <c r="BN893">
        <v>3.33</v>
      </c>
      <c r="BO893">
        <v>10</v>
      </c>
      <c r="BP893">
        <v>6.67</v>
      </c>
      <c r="BQ893">
        <v>10</v>
      </c>
      <c r="BR893" t="s">
        <v>59</v>
      </c>
      <c r="BS893">
        <v>6.67</v>
      </c>
      <c r="BT893">
        <v>2.2233333333333332</v>
      </c>
      <c r="BU893">
        <v>5</v>
      </c>
      <c r="BV893">
        <v>6.67</v>
      </c>
      <c r="BW893">
        <v>6.67</v>
      </c>
      <c r="BX893">
        <v>6.669999999999999</v>
      </c>
      <c r="BY893">
        <v>6.67</v>
      </c>
      <c r="BZ893">
        <v>5</v>
      </c>
      <c r="CA893">
        <v>7.78</v>
      </c>
      <c r="CB893">
        <v>8.3350000000000009</v>
      </c>
    </row>
    <row r="894" spans="2:80" x14ac:dyDescent="0.35">
      <c r="B894" t="s">
        <v>382</v>
      </c>
      <c r="C894" t="s">
        <v>127</v>
      </c>
      <c r="D894" t="s">
        <v>140</v>
      </c>
      <c r="E894" t="s">
        <v>376</v>
      </c>
      <c r="G894" t="s">
        <v>126</v>
      </c>
      <c r="H894">
        <v>2021</v>
      </c>
      <c r="I894" t="s">
        <v>177</v>
      </c>
      <c r="J894">
        <v>3</v>
      </c>
      <c r="K894">
        <v>2</v>
      </c>
      <c r="L894">
        <v>2</v>
      </c>
      <c r="M894">
        <v>4</v>
      </c>
      <c r="N894">
        <v>5</v>
      </c>
      <c r="O894">
        <v>4</v>
      </c>
      <c r="P894">
        <v>1</v>
      </c>
      <c r="Q894">
        <v>3</v>
      </c>
      <c r="R894">
        <v>3</v>
      </c>
      <c r="S894">
        <v>4</v>
      </c>
      <c r="T894">
        <v>4</v>
      </c>
      <c r="U894">
        <v>4</v>
      </c>
      <c r="V894">
        <v>4</v>
      </c>
      <c r="W894">
        <v>4</v>
      </c>
      <c r="X894">
        <v>4</v>
      </c>
      <c r="Y894">
        <v>2</v>
      </c>
      <c r="Z894">
        <v>1</v>
      </c>
      <c r="AA894">
        <v>3</v>
      </c>
      <c r="AB894">
        <v>1</v>
      </c>
      <c r="AC894">
        <v>4</v>
      </c>
      <c r="AD894">
        <v>2</v>
      </c>
      <c r="AE894">
        <v>4</v>
      </c>
      <c r="AF894">
        <v>4</v>
      </c>
      <c r="AG894">
        <v>4</v>
      </c>
      <c r="AH894">
        <v>2</v>
      </c>
      <c r="AI894">
        <v>3</v>
      </c>
      <c r="AJ894">
        <v>4</v>
      </c>
      <c r="AK894">
        <v>4</v>
      </c>
      <c r="AQ894">
        <v>6.67</v>
      </c>
      <c r="AR894">
        <v>3.33</v>
      </c>
      <c r="AS894">
        <v>3.33</v>
      </c>
      <c r="AT894">
        <v>0</v>
      </c>
      <c r="AU894" t="s">
        <v>59</v>
      </c>
      <c r="AV894">
        <v>10</v>
      </c>
      <c r="AW894">
        <v>0</v>
      </c>
      <c r="AX894">
        <v>6.67</v>
      </c>
      <c r="AY894">
        <v>6.67</v>
      </c>
      <c r="AZ894">
        <v>0</v>
      </c>
      <c r="BA894">
        <v>10</v>
      </c>
      <c r="BB894">
        <v>10</v>
      </c>
      <c r="BC894">
        <v>10</v>
      </c>
      <c r="BD894">
        <v>10</v>
      </c>
      <c r="BE894">
        <v>10</v>
      </c>
      <c r="BF894">
        <v>3.33</v>
      </c>
      <c r="BG894">
        <v>0</v>
      </c>
      <c r="BH894">
        <v>3.33</v>
      </c>
      <c r="BI894">
        <v>10</v>
      </c>
      <c r="BJ894">
        <v>10</v>
      </c>
      <c r="BK894">
        <v>3.33</v>
      </c>
      <c r="BL894">
        <v>10</v>
      </c>
      <c r="BM894">
        <v>10</v>
      </c>
      <c r="BN894">
        <v>10</v>
      </c>
      <c r="BO894">
        <v>3.33</v>
      </c>
      <c r="BP894">
        <v>6.67</v>
      </c>
      <c r="BQ894">
        <v>10</v>
      </c>
      <c r="BR894">
        <v>10</v>
      </c>
      <c r="BS894">
        <v>10</v>
      </c>
      <c r="BT894">
        <v>4.4433333333333334</v>
      </c>
      <c r="BU894">
        <v>5</v>
      </c>
      <c r="BV894">
        <v>10</v>
      </c>
      <c r="BW894">
        <v>6.67</v>
      </c>
      <c r="BX894">
        <v>7.7766666666666664</v>
      </c>
      <c r="BY894">
        <v>5</v>
      </c>
      <c r="BZ894">
        <v>0</v>
      </c>
      <c r="CA894">
        <v>5.5533333333333337</v>
      </c>
      <c r="CB894">
        <v>10</v>
      </c>
    </row>
    <row r="895" spans="2:80" x14ac:dyDescent="0.35">
      <c r="B895" t="s">
        <v>428</v>
      </c>
      <c r="C895" t="s">
        <v>127</v>
      </c>
      <c r="D895" t="s">
        <v>140</v>
      </c>
      <c r="E895" t="s">
        <v>363</v>
      </c>
      <c r="G895" t="s">
        <v>126</v>
      </c>
      <c r="H895">
        <v>2022</v>
      </c>
      <c r="I895" t="s">
        <v>176</v>
      </c>
      <c r="J895">
        <v>3</v>
      </c>
      <c r="K895">
        <v>3</v>
      </c>
      <c r="L895">
        <v>3</v>
      </c>
      <c r="M895">
        <v>1</v>
      </c>
      <c r="N895">
        <v>4</v>
      </c>
      <c r="O895">
        <v>4</v>
      </c>
      <c r="P895">
        <v>3</v>
      </c>
      <c r="Q895">
        <v>3</v>
      </c>
      <c r="R895">
        <v>4</v>
      </c>
      <c r="S895">
        <v>3</v>
      </c>
      <c r="T895">
        <v>4</v>
      </c>
      <c r="U895">
        <v>4</v>
      </c>
      <c r="V895">
        <v>4</v>
      </c>
      <c r="W895">
        <v>3</v>
      </c>
      <c r="X895">
        <v>4</v>
      </c>
      <c r="Y895">
        <v>4</v>
      </c>
      <c r="Z895">
        <v>3</v>
      </c>
      <c r="AA895">
        <v>1</v>
      </c>
      <c r="AB895">
        <v>1</v>
      </c>
      <c r="AC895">
        <v>3</v>
      </c>
      <c r="AD895">
        <v>4</v>
      </c>
      <c r="AE895">
        <v>4</v>
      </c>
      <c r="AF895">
        <v>4</v>
      </c>
      <c r="AG895">
        <v>3</v>
      </c>
      <c r="AH895">
        <v>4</v>
      </c>
      <c r="AI895">
        <v>4</v>
      </c>
      <c r="AJ895">
        <v>3</v>
      </c>
      <c r="AL895">
        <v>4</v>
      </c>
      <c r="AM895">
        <v>3</v>
      </c>
      <c r="AN895">
        <v>1</v>
      </c>
      <c r="AO895">
        <v>1</v>
      </c>
      <c r="AP895">
        <v>1</v>
      </c>
      <c r="BS895" t="s">
        <v>462</v>
      </c>
      <c r="BT895" t="s">
        <v>462</v>
      </c>
      <c r="BU895" t="s">
        <v>462</v>
      </c>
      <c r="BV895" t="s">
        <v>462</v>
      </c>
      <c r="BW895" t="s">
        <v>462</v>
      </c>
      <c r="BX895" t="s">
        <v>462</v>
      </c>
      <c r="BY895" t="s">
        <v>462</v>
      </c>
      <c r="BZ895" t="s">
        <v>462</v>
      </c>
      <c r="CA895" t="s">
        <v>462</v>
      </c>
      <c r="CB895" t="s">
        <v>462</v>
      </c>
    </row>
    <row r="896" spans="2:80" x14ac:dyDescent="0.35">
      <c r="B896" t="s">
        <v>382</v>
      </c>
      <c r="C896" t="s">
        <v>127</v>
      </c>
      <c r="D896" t="s">
        <v>140</v>
      </c>
      <c r="E896" t="s">
        <v>376</v>
      </c>
      <c r="G896" t="s">
        <v>126</v>
      </c>
      <c r="H896">
        <v>2021</v>
      </c>
      <c r="I896" t="s">
        <v>176</v>
      </c>
      <c r="J896">
        <v>3</v>
      </c>
      <c r="K896">
        <v>3</v>
      </c>
      <c r="L896">
        <v>3</v>
      </c>
      <c r="M896">
        <v>2</v>
      </c>
      <c r="N896">
        <v>3</v>
      </c>
      <c r="O896">
        <v>2</v>
      </c>
      <c r="P896">
        <v>2</v>
      </c>
      <c r="Q896">
        <v>3</v>
      </c>
      <c r="R896">
        <v>3</v>
      </c>
      <c r="S896">
        <v>4</v>
      </c>
      <c r="T896">
        <v>3</v>
      </c>
      <c r="U896">
        <v>4</v>
      </c>
      <c r="V896">
        <v>4</v>
      </c>
      <c r="W896">
        <v>4</v>
      </c>
      <c r="X896">
        <v>3</v>
      </c>
      <c r="Y896">
        <v>3</v>
      </c>
      <c r="Z896">
        <v>3</v>
      </c>
      <c r="AA896">
        <v>4</v>
      </c>
      <c r="AB896">
        <v>1</v>
      </c>
      <c r="AC896">
        <v>3</v>
      </c>
      <c r="AD896">
        <v>3</v>
      </c>
      <c r="AE896">
        <v>3</v>
      </c>
      <c r="AF896">
        <v>3</v>
      </c>
      <c r="AG896">
        <v>3</v>
      </c>
      <c r="AH896">
        <v>3</v>
      </c>
      <c r="AI896">
        <v>2</v>
      </c>
      <c r="AJ896">
        <v>3</v>
      </c>
      <c r="AK896">
        <v>3</v>
      </c>
      <c r="AQ896">
        <v>6.67</v>
      </c>
      <c r="AR896">
        <v>6.67</v>
      </c>
      <c r="AS896">
        <v>6.67</v>
      </c>
      <c r="AT896">
        <v>6.67</v>
      </c>
      <c r="AU896">
        <v>6.67</v>
      </c>
      <c r="AV896">
        <v>3.33</v>
      </c>
      <c r="AW896">
        <v>3.33</v>
      </c>
      <c r="AX896">
        <v>6.67</v>
      </c>
      <c r="AY896">
        <v>6.67</v>
      </c>
      <c r="AZ896">
        <v>0</v>
      </c>
      <c r="BA896">
        <v>6.67</v>
      </c>
      <c r="BB896">
        <v>10</v>
      </c>
      <c r="BC896">
        <v>10</v>
      </c>
      <c r="BD896">
        <v>10</v>
      </c>
      <c r="BE896">
        <v>6.67</v>
      </c>
      <c r="BF896">
        <v>6.67</v>
      </c>
      <c r="BG896">
        <v>6.67</v>
      </c>
      <c r="BH896">
        <v>0</v>
      </c>
      <c r="BI896">
        <v>10</v>
      </c>
      <c r="BJ896">
        <v>6.67</v>
      </c>
      <c r="BK896">
        <v>6.67</v>
      </c>
      <c r="BL896">
        <v>6.67</v>
      </c>
      <c r="BM896">
        <v>6.67</v>
      </c>
      <c r="BN896">
        <v>6.67</v>
      </c>
      <c r="BO896">
        <v>6.67</v>
      </c>
      <c r="BP896">
        <v>3.33</v>
      </c>
      <c r="BQ896">
        <v>6.67</v>
      </c>
      <c r="BR896">
        <v>6.67</v>
      </c>
      <c r="BS896">
        <v>8.3350000000000009</v>
      </c>
      <c r="BT896">
        <v>6.669999999999999</v>
      </c>
      <c r="BU896">
        <v>6.67</v>
      </c>
      <c r="BV896">
        <v>5</v>
      </c>
      <c r="BW896">
        <v>6.67</v>
      </c>
      <c r="BX896">
        <v>7.7800000000000011</v>
      </c>
      <c r="BY896">
        <v>8.3350000000000009</v>
      </c>
      <c r="BZ896">
        <v>1.665</v>
      </c>
      <c r="CA896">
        <v>5.5566666666666675</v>
      </c>
      <c r="CB896">
        <v>6.67</v>
      </c>
    </row>
    <row r="897" spans="2:80" x14ac:dyDescent="0.35">
      <c r="B897" t="s">
        <v>428</v>
      </c>
      <c r="C897" t="s">
        <v>127</v>
      </c>
      <c r="D897" t="s">
        <v>140</v>
      </c>
      <c r="E897" t="s">
        <v>364</v>
      </c>
      <c r="G897" t="s">
        <v>126</v>
      </c>
      <c r="H897">
        <v>2022</v>
      </c>
      <c r="I897" t="s">
        <v>177</v>
      </c>
      <c r="J897">
        <v>3</v>
      </c>
      <c r="K897">
        <v>3</v>
      </c>
      <c r="L897">
        <v>4</v>
      </c>
      <c r="M897">
        <v>1</v>
      </c>
      <c r="N897">
        <v>4</v>
      </c>
      <c r="O897">
        <v>3</v>
      </c>
      <c r="P897">
        <v>3</v>
      </c>
      <c r="Q897">
        <v>3</v>
      </c>
      <c r="R897">
        <v>3</v>
      </c>
      <c r="S897">
        <v>4</v>
      </c>
      <c r="T897">
        <v>4</v>
      </c>
      <c r="U897">
        <v>4</v>
      </c>
      <c r="V897">
        <v>4</v>
      </c>
      <c r="W897">
        <v>3</v>
      </c>
      <c r="X897">
        <v>4</v>
      </c>
      <c r="Y897">
        <v>4</v>
      </c>
      <c r="Z897">
        <v>3</v>
      </c>
      <c r="AA897">
        <v>2</v>
      </c>
      <c r="AB897">
        <v>1</v>
      </c>
      <c r="AC897">
        <v>3</v>
      </c>
      <c r="AD897">
        <v>4</v>
      </c>
      <c r="AE897">
        <v>4</v>
      </c>
      <c r="AF897">
        <v>4</v>
      </c>
      <c r="AG897">
        <v>3</v>
      </c>
      <c r="AH897">
        <v>3</v>
      </c>
      <c r="AI897">
        <v>4</v>
      </c>
      <c r="AJ897">
        <v>3</v>
      </c>
      <c r="AL897">
        <v>4</v>
      </c>
      <c r="AM897">
        <v>1</v>
      </c>
      <c r="AN897">
        <v>1</v>
      </c>
      <c r="AO897">
        <v>1</v>
      </c>
      <c r="AP897">
        <v>2</v>
      </c>
      <c r="BS897" t="s">
        <v>462</v>
      </c>
      <c r="BT897" t="s">
        <v>462</v>
      </c>
      <c r="BU897" t="s">
        <v>462</v>
      </c>
      <c r="BV897" t="s">
        <v>462</v>
      </c>
      <c r="BW897" t="s">
        <v>462</v>
      </c>
      <c r="BX897" t="s">
        <v>462</v>
      </c>
      <c r="BY897" t="s">
        <v>462</v>
      </c>
      <c r="BZ897" t="s">
        <v>462</v>
      </c>
      <c r="CA897" t="s">
        <v>462</v>
      </c>
      <c r="CB897" t="s">
        <v>462</v>
      </c>
    </row>
    <row r="898" spans="2:80" x14ac:dyDescent="0.35">
      <c r="B898" t="s">
        <v>382</v>
      </c>
      <c r="C898" t="s">
        <v>127</v>
      </c>
      <c r="D898" t="s">
        <v>140</v>
      </c>
      <c r="E898" t="s">
        <v>376</v>
      </c>
      <c r="G898" t="s">
        <v>126</v>
      </c>
      <c r="H898">
        <v>2021</v>
      </c>
      <c r="I898" t="s">
        <v>176</v>
      </c>
      <c r="J898">
        <v>3</v>
      </c>
      <c r="K898">
        <v>5</v>
      </c>
      <c r="L898">
        <v>3</v>
      </c>
      <c r="M898">
        <v>5</v>
      </c>
      <c r="N898">
        <v>4</v>
      </c>
      <c r="O898">
        <v>5</v>
      </c>
      <c r="P898">
        <v>5</v>
      </c>
      <c r="Q898">
        <v>4</v>
      </c>
      <c r="R898">
        <v>5</v>
      </c>
      <c r="S898">
        <v>5</v>
      </c>
      <c r="T898">
        <v>4</v>
      </c>
      <c r="U898">
        <v>4</v>
      </c>
      <c r="V898">
        <v>3</v>
      </c>
      <c r="W898">
        <v>4</v>
      </c>
      <c r="X898">
        <v>4</v>
      </c>
      <c r="Y898">
        <v>3</v>
      </c>
      <c r="Z898">
        <v>5</v>
      </c>
      <c r="AA898">
        <v>4</v>
      </c>
      <c r="AB898">
        <v>1</v>
      </c>
      <c r="AC898">
        <v>4</v>
      </c>
      <c r="AD898">
        <v>5</v>
      </c>
      <c r="AE898">
        <v>3</v>
      </c>
      <c r="AF898">
        <v>4</v>
      </c>
      <c r="AG898">
        <v>3</v>
      </c>
      <c r="AH898">
        <v>5</v>
      </c>
      <c r="AI898">
        <v>3</v>
      </c>
      <c r="AJ898">
        <v>5</v>
      </c>
      <c r="AK898">
        <v>3</v>
      </c>
      <c r="AQ898">
        <v>6.67</v>
      </c>
      <c r="AR898" t="s">
        <v>59</v>
      </c>
      <c r="AS898">
        <v>6.67</v>
      </c>
      <c r="AT898" t="s">
        <v>59</v>
      </c>
      <c r="AU898">
        <v>10</v>
      </c>
      <c r="AV898" t="s">
        <v>59</v>
      </c>
      <c r="AW898" t="s">
        <v>59</v>
      </c>
      <c r="AX898">
        <v>10</v>
      </c>
      <c r="AY898" t="s">
        <v>59</v>
      </c>
      <c r="AZ898" t="s">
        <v>59</v>
      </c>
      <c r="BA898">
        <v>10</v>
      </c>
      <c r="BB898">
        <v>10</v>
      </c>
      <c r="BC898">
        <v>6.67</v>
      </c>
      <c r="BD898">
        <v>10</v>
      </c>
      <c r="BE898">
        <v>10</v>
      </c>
      <c r="BF898">
        <v>6.67</v>
      </c>
      <c r="BG898" t="s">
        <v>59</v>
      </c>
      <c r="BH898">
        <v>0</v>
      </c>
      <c r="BI898">
        <v>10</v>
      </c>
      <c r="BJ898">
        <v>10</v>
      </c>
      <c r="BK898" t="s">
        <v>59</v>
      </c>
      <c r="BL898">
        <v>6.67</v>
      </c>
      <c r="BM898">
        <v>10</v>
      </c>
      <c r="BN898">
        <v>6.67</v>
      </c>
      <c r="BO898" t="s">
        <v>59</v>
      </c>
      <c r="BP898">
        <v>6.67</v>
      </c>
      <c r="BQ898" t="s">
        <v>59</v>
      </c>
      <c r="BR898">
        <v>6.67</v>
      </c>
      <c r="BS898">
        <v>10</v>
      </c>
      <c r="BT898">
        <v>6.67</v>
      </c>
      <c r="BU898">
        <v>10</v>
      </c>
      <c r="BV898">
        <v>10</v>
      </c>
      <c r="BW898">
        <v>10</v>
      </c>
      <c r="BX898">
        <v>8.89</v>
      </c>
      <c r="BY898">
        <v>6.67</v>
      </c>
      <c r="BZ898" t="s">
        <v>462</v>
      </c>
      <c r="CA898">
        <v>5</v>
      </c>
      <c r="CB898">
        <v>8.3350000000000009</v>
      </c>
    </row>
    <row r="899" spans="2:80" x14ac:dyDescent="0.35">
      <c r="B899" t="s">
        <v>382</v>
      </c>
      <c r="C899" t="s">
        <v>127</v>
      </c>
      <c r="D899" t="s">
        <v>140</v>
      </c>
      <c r="E899" t="s">
        <v>376</v>
      </c>
      <c r="G899" t="s">
        <v>126</v>
      </c>
      <c r="H899">
        <v>2021</v>
      </c>
      <c r="I899" t="s">
        <v>176</v>
      </c>
      <c r="J899">
        <v>3</v>
      </c>
      <c r="K899">
        <v>3</v>
      </c>
      <c r="L899">
        <v>5</v>
      </c>
      <c r="M899">
        <v>1</v>
      </c>
      <c r="N899">
        <v>4</v>
      </c>
      <c r="O899">
        <v>5</v>
      </c>
      <c r="P899">
        <v>2</v>
      </c>
      <c r="Q899">
        <v>5</v>
      </c>
      <c r="S899">
        <v>3</v>
      </c>
      <c r="T899">
        <v>4</v>
      </c>
      <c r="U899">
        <v>3</v>
      </c>
      <c r="V899">
        <v>3</v>
      </c>
      <c r="W899">
        <v>4</v>
      </c>
      <c r="X899">
        <v>3</v>
      </c>
      <c r="Y899">
        <v>3</v>
      </c>
      <c r="Z899">
        <v>2</v>
      </c>
      <c r="AA899">
        <v>1</v>
      </c>
      <c r="AB899">
        <v>1</v>
      </c>
      <c r="AC899">
        <v>4</v>
      </c>
      <c r="AD899">
        <v>3</v>
      </c>
      <c r="AE899">
        <v>4</v>
      </c>
      <c r="AF899">
        <v>5</v>
      </c>
      <c r="AG899">
        <v>4</v>
      </c>
      <c r="AH899">
        <v>2</v>
      </c>
      <c r="AI899">
        <v>2</v>
      </c>
      <c r="AJ899">
        <v>1</v>
      </c>
      <c r="AK899">
        <v>5</v>
      </c>
      <c r="AQ899">
        <v>6.67</v>
      </c>
      <c r="AR899">
        <v>6.67</v>
      </c>
      <c r="AS899" t="s">
        <v>59</v>
      </c>
      <c r="AT899">
        <v>10</v>
      </c>
      <c r="AU899">
        <v>10</v>
      </c>
      <c r="AV899" t="s">
        <v>59</v>
      </c>
      <c r="AW899">
        <v>3.33</v>
      </c>
      <c r="AX899" t="s">
        <v>59</v>
      </c>
      <c r="AZ899">
        <v>3.33</v>
      </c>
      <c r="BA899">
        <v>10</v>
      </c>
      <c r="BB899">
        <v>6.67</v>
      </c>
      <c r="BC899">
        <v>6.67</v>
      </c>
      <c r="BD899">
        <v>10</v>
      </c>
      <c r="BE899">
        <v>6.67</v>
      </c>
      <c r="BF899">
        <v>6.67</v>
      </c>
      <c r="BG899">
        <v>3.33</v>
      </c>
      <c r="BH899">
        <v>10</v>
      </c>
      <c r="BI899">
        <v>10</v>
      </c>
      <c r="BJ899">
        <v>10</v>
      </c>
      <c r="BK899">
        <v>6.67</v>
      </c>
      <c r="BL899">
        <v>10</v>
      </c>
      <c r="BM899" t="s">
        <v>59</v>
      </c>
      <c r="BN899">
        <v>10</v>
      </c>
      <c r="BO899">
        <v>3.33</v>
      </c>
      <c r="BP899">
        <v>3.33</v>
      </c>
      <c r="BQ899">
        <v>0</v>
      </c>
      <c r="BR899" t="s">
        <v>59</v>
      </c>
      <c r="BS899">
        <v>8.3350000000000009</v>
      </c>
      <c r="BT899">
        <v>6.67</v>
      </c>
      <c r="BU899">
        <v>10</v>
      </c>
      <c r="BV899">
        <v>6.67</v>
      </c>
      <c r="BW899" t="s">
        <v>462</v>
      </c>
      <c r="BX899">
        <v>8.3350000000000009</v>
      </c>
      <c r="BY899">
        <v>5</v>
      </c>
      <c r="BZ899">
        <v>3.33</v>
      </c>
      <c r="CA899">
        <v>8.89</v>
      </c>
      <c r="CB899">
        <v>10</v>
      </c>
    </row>
    <row r="900" spans="2:80" x14ac:dyDescent="0.35">
      <c r="B900" t="s">
        <v>428</v>
      </c>
      <c r="C900" t="s">
        <v>127</v>
      </c>
      <c r="D900" t="s">
        <v>140</v>
      </c>
      <c r="E900" t="s">
        <v>363</v>
      </c>
      <c r="G900" t="s">
        <v>126</v>
      </c>
      <c r="H900">
        <v>2022</v>
      </c>
      <c r="I900" t="s">
        <v>176</v>
      </c>
      <c r="J900">
        <v>3</v>
      </c>
      <c r="K900">
        <v>4</v>
      </c>
      <c r="L900">
        <v>5</v>
      </c>
      <c r="M900">
        <v>1</v>
      </c>
      <c r="N900">
        <v>3</v>
      </c>
      <c r="O900">
        <v>2</v>
      </c>
      <c r="P900">
        <v>3</v>
      </c>
      <c r="Q900">
        <v>2</v>
      </c>
      <c r="R900">
        <v>4</v>
      </c>
      <c r="S900">
        <v>3</v>
      </c>
      <c r="T900">
        <v>4</v>
      </c>
      <c r="U900">
        <v>3</v>
      </c>
      <c r="V900">
        <v>3</v>
      </c>
      <c r="W900">
        <v>4</v>
      </c>
      <c r="X900">
        <v>4</v>
      </c>
      <c r="Y900">
        <v>4</v>
      </c>
      <c r="Z900">
        <v>1</v>
      </c>
      <c r="AA900">
        <v>5</v>
      </c>
      <c r="AB900">
        <v>1</v>
      </c>
      <c r="AC900">
        <v>4</v>
      </c>
      <c r="AD900">
        <v>3</v>
      </c>
      <c r="AE900">
        <v>4</v>
      </c>
      <c r="AF900">
        <v>4</v>
      </c>
      <c r="AG900">
        <v>3</v>
      </c>
      <c r="AH900">
        <v>2</v>
      </c>
      <c r="AI900">
        <v>4</v>
      </c>
      <c r="AJ900">
        <v>3</v>
      </c>
      <c r="AL900">
        <v>3</v>
      </c>
      <c r="AM900">
        <v>2</v>
      </c>
      <c r="AN900">
        <v>1</v>
      </c>
      <c r="AO900">
        <v>2</v>
      </c>
      <c r="AP900">
        <v>2</v>
      </c>
      <c r="BS900" t="s">
        <v>462</v>
      </c>
      <c r="BT900" t="s">
        <v>462</v>
      </c>
      <c r="BU900" t="s">
        <v>462</v>
      </c>
      <c r="BV900" t="s">
        <v>462</v>
      </c>
      <c r="BW900" t="s">
        <v>462</v>
      </c>
      <c r="BX900" t="s">
        <v>462</v>
      </c>
      <c r="BY900" t="s">
        <v>462</v>
      </c>
      <c r="BZ900" t="s">
        <v>462</v>
      </c>
      <c r="CA900" t="s">
        <v>462</v>
      </c>
      <c r="CB900" t="s">
        <v>462</v>
      </c>
    </row>
    <row r="901" spans="2:80" x14ac:dyDescent="0.35">
      <c r="B901" t="s">
        <v>382</v>
      </c>
      <c r="C901" t="s">
        <v>127</v>
      </c>
      <c r="D901" t="s">
        <v>130</v>
      </c>
      <c r="E901" t="s">
        <v>364</v>
      </c>
      <c r="G901" t="s">
        <v>126</v>
      </c>
      <c r="H901">
        <v>2021</v>
      </c>
      <c r="I901" t="s">
        <v>176</v>
      </c>
      <c r="J901">
        <v>3</v>
      </c>
      <c r="K901">
        <v>3</v>
      </c>
      <c r="L901">
        <v>2</v>
      </c>
      <c r="M901">
        <v>2</v>
      </c>
      <c r="N901">
        <v>4</v>
      </c>
      <c r="O901">
        <v>5</v>
      </c>
      <c r="P901">
        <v>3</v>
      </c>
      <c r="Q901">
        <v>3</v>
      </c>
      <c r="R901">
        <v>3</v>
      </c>
      <c r="S901">
        <v>2</v>
      </c>
      <c r="T901">
        <v>4</v>
      </c>
      <c r="U901">
        <v>3</v>
      </c>
      <c r="V901">
        <v>3</v>
      </c>
      <c r="W901">
        <v>4</v>
      </c>
      <c r="X901">
        <v>3</v>
      </c>
      <c r="Y901">
        <v>4</v>
      </c>
      <c r="Z901">
        <v>2</v>
      </c>
      <c r="AA901">
        <v>1</v>
      </c>
      <c r="AB901">
        <v>1</v>
      </c>
      <c r="AC901">
        <v>3</v>
      </c>
      <c r="AD901">
        <v>3</v>
      </c>
      <c r="AE901">
        <v>4</v>
      </c>
      <c r="AF901">
        <v>4</v>
      </c>
      <c r="AG901">
        <v>3</v>
      </c>
      <c r="AH901">
        <v>1</v>
      </c>
      <c r="AI901">
        <v>2</v>
      </c>
      <c r="AJ901">
        <v>3</v>
      </c>
      <c r="AK901">
        <v>3</v>
      </c>
      <c r="AQ901">
        <v>6.67</v>
      </c>
      <c r="AR901">
        <v>6.67</v>
      </c>
      <c r="AS901">
        <v>3.33</v>
      </c>
      <c r="AT901">
        <v>6.67</v>
      </c>
      <c r="AU901">
        <v>10</v>
      </c>
      <c r="AV901" t="s">
        <v>59</v>
      </c>
      <c r="AW901">
        <v>6.67</v>
      </c>
      <c r="AX901">
        <v>6.67</v>
      </c>
      <c r="AY901">
        <v>6.67</v>
      </c>
      <c r="AZ901">
        <v>6.67</v>
      </c>
      <c r="BA901">
        <v>10</v>
      </c>
      <c r="BB901">
        <v>6.67</v>
      </c>
      <c r="BC901">
        <v>6.67</v>
      </c>
      <c r="BD901">
        <v>10</v>
      </c>
      <c r="BE901">
        <v>6.67</v>
      </c>
      <c r="BF901">
        <v>10</v>
      </c>
      <c r="BG901">
        <v>3.33</v>
      </c>
      <c r="BH901">
        <v>10</v>
      </c>
      <c r="BI901">
        <v>10</v>
      </c>
      <c r="BJ901">
        <v>6.67</v>
      </c>
      <c r="BK901">
        <v>6.67</v>
      </c>
      <c r="BL901">
        <v>10</v>
      </c>
      <c r="BM901">
        <v>10</v>
      </c>
      <c r="BN901">
        <v>6.67</v>
      </c>
      <c r="BO901">
        <v>0</v>
      </c>
      <c r="BP901">
        <v>3.33</v>
      </c>
      <c r="BQ901">
        <v>6.67</v>
      </c>
      <c r="BR901">
        <v>6.67</v>
      </c>
      <c r="BS901">
        <v>8.3350000000000009</v>
      </c>
      <c r="BT901">
        <v>5.5566666666666675</v>
      </c>
      <c r="BU901">
        <v>8.3350000000000009</v>
      </c>
      <c r="BV901">
        <v>6.67</v>
      </c>
      <c r="BW901">
        <v>6.67</v>
      </c>
      <c r="BX901">
        <v>10</v>
      </c>
      <c r="BY901">
        <v>5</v>
      </c>
      <c r="BZ901">
        <v>6.67</v>
      </c>
      <c r="CA901">
        <v>8.89</v>
      </c>
      <c r="CB901">
        <v>8.3350000000000009</v>
      </c>
    </row>
    <row r="902" spans="2:80" x14ac:dyDescent="0.35">
      <c r="B902" t="s">
        <v>383</v>
      </c>
      <c r="C902" t="s">
        <v>127</v>
      </c>
      <c r="D902" t="s">
        <v>374</v>
      </c>
      <c r="E902" t="s">
        <v>362</v>
      </c>
      <c r="G902" t="s">
        <v>126</v>
      </c>
      <c r="H902">
        <v>2021</v>
      </c>
      <c r="I902" t="s">
        <v>177</v>
      </c>
      <c r="J902">
        <v>3</v>
      </c>
      <c r="K902">
        <v>3</v>
      </c>
      <c r="L902">
        <v>3</v>
      </c>
      <c r="M902">
        <v>2</v>
      </c>
      <c r="N902">
        <v>4</v>
      </c>
      <c r="O902">
        <v>3</v>
      </c>
      <c r="P902">
        <v>1</v>
      </c>
      <c r="Q902">
        <v>1</v>
      </c>
      <c r="R902">
        <v>2</v>
      </c>
      <c r="S902">
        <v>3</v>
      </c>
      <c r="T902">
        <v>3</v>
      </c>
      <c r="U902">
        <v>3</v>
      </c>
      <c r="V902">
        <v>3</v>
      </c>
      <c r="W902">
        <v>1</v>
      </c>
      <c r="X902">
        <v>2</v>
      </c>
      <c r="Y902">
        <v>3</v>
      </c>
      <c r="Z902">
        <v>3</v>
      </c>
      <c r="AA902">
        <v>1</v>
      </c>
      <c r="AB902">
        <v>1</v>
      </c>
      <c r="AC902">
        <v>2</v>
      </c>
      <c r="AD902">
        <v>4</v>
      </c>
      <c r="AE902">
        <v>3</v>
      </c>
      <c r="AF902">
        <v>1</v>
      </c>
      <c r="AG902">
        <v>3</v>
      </c>
      <c r="AH902">
        <v>3</v>
      </c>
      <c r="AI902">
        <v>3</v>
      </c>
      <c r="AJ902">
        <v>4</v>
      </c>
      <c r="AK902">
        <v>4</v>
      </c>
      <c r="AQ902">
        <v>6.67</v>
      </c>
      <c r="AR902">
        <v>6.67</v>
      </c>
      <c r="AS902">
        <v>6.67</v>
      </c>
      <c r="AT902">
        <v>6.67</v>
      </c>
      <c r="AU902">
        <v>10</v>
      </c>
      <c r="AV902">
        <v>6.67</v>
      </c>
      <c r="AW902">
        <v>0</v>
      </c>
      <c r="AX902">
        <v>0</v>
      </c>
      <c r="AY902">
        <v>3.33</v>
      </c>
      <c r="AZ902">
        <v>3.33</v>
      </c>
      <c r="BA902">
        <v>6.67</v>
      </c>
      <c r="BB902">
        <v>6.67</v>
      </c>
      <c r="BC902">
        <v>6.67</v>
      </c>
      <c r="BD902">
        <v>0</v>
      </c>
      <c r="BE902">
        <v>3.33</v>
      </c>
      <c r="BF902">
        <v>6.67</v>
      </c>
      <c r="BG902">
        <v>6.67</v>
      </c>
      <c r="BH902">
        <v>10</v>
      </c>
      <c r="BI902">
        <v>10</v>
      </c>
      <c r="BJ902">
        <v>3.33</v>
      </c>
      <c r="BK902">
        <v>10</v>
      </c>
      <c r="BL902">
        <v>6.67</v>
      </c>
      <c r="BM902">
        <v>0</v>
      </c>
      <c r="BN902">
        <v>6.67</v>
      </c>
      <c r="BO902">
        <v>6.67</v>
      </c>
      <c r="BP902">
        <v>6.67</v>
      </c>
      <c r="BQ902">
        <v>10</v>
      </c>
      <c r="BR902">
        <v>10</v>
      </c>
      <c r="BS902">
        <v>8.3350000000000009</v>
      </c>
      <c r="BT902">
        <v>6.669999999999999</v>
      </c>
      <c r="BU902">
        <v>6.67</v>
      </c>
      <c r="BV902">
        <v>5</v>
      </c>
      <c r="BW902">
        <v>1.665</v>
      </c>
      <c r="BX902">
        <v>2.2233333333333332</v>
      </c>
      <c r="BY902">
        <v>6.67</v>
      </c>
      <c r="BZ902">
        <v>1.665</v>
      </c>
      <c r="CA902">
        <v>10</v>
      </c>
      <c r="CB902">
        <v>5</v>
      </c>
    </row>
    <row r="903" spans="2:80" x14ac:dyDescent="0.35">
      <c r="B903" t="s">
        <v>428</v>
      </c>
      <c r="C903" t="s">
        <v>127</v>
      </c>
      <c r="D903" t="s">
        <v>140</v>
      </c>
      <c r="E903" t="s">
        <v>363</v>
      </c>
      <c r="G903" t="s">
        <v>126</v>
      </c>
      <c r="H903">
        <v>2022</v>
      </c>
      <c r="I903" t="s">
        <v>176</v>
      </c>
      <c r="J903">
        <v>3</v>
      </c>
      <c r="K903">
        <v>3</v>
      </c>
      <c r="L903">
        <v>2</v>
      </c>
      <c r="M903">
        <v>1</v>
      </c>
      <c r="N903">
        <v>3</v>
      </c>
      <c r="O903">
        <v>5</v>
      </c>
      <c r="P903">
        <v>3</v>
      </c>
      <c r="Q903">
        <v>5</v>
      </c>
      <c r="R903">
        <v>5</v>
      </c>
      <c r="S903">
        <v>4</v>
      </c>
      <c r="T903">
        <v>5</v>
      </c>
      <c r="U903">
        <v>4</v>
      </c>
      <c r="V903">
        <v>4</v>
      </c>
      <c r="W903">
        <v>5</v>
      </c>
      <c r="X903">
        <v>4</v>
      </c>
      <c r="Y903">
        <v>4</v>
      </c>
      <c r="Z903">
        <v>2</v>
      </c>
      <c r="AA903">
        <v>2</v>
      </c>
      <c r="AB903">
        <v>1</v>
      </c>
      <c r="AC903">
        <v>4</v>
      </c>
      <c r="AD903">
        <v>3</v>
      </c>
      <c r="AE903">
        <v>5</v>
      </c>
      <c r="AF903">
        <v>5</v>
      </c>
      <c r="AG903">
        <v>1</v>
      </c>
      <c r="AH903">
        <v>2</v>
      </c>
      <c r="AI903">
        <v>4</v>
      </c>
      <c r="AJ903">
        <v>3</v>
      </c>
      <c r="AL903">
        <v>3</v>
      </c>
      <c r="AM903">
        <v>3</v>
      </c>
      <c r="AN903">
        <v>1</v>
      </c>
      <c r="AO903">
        <v>2</v>
      </c>
      <c r="AP903">
        <v>2</v>
      </c>
      <c r="BS903" t="s">
        <v>462</v>
      </c>
      <c r="BT903" t="s">
        <v>462</v>
      </c>
      <c r="BU903" t="s">
        <v>462</v>
      </c>
      <c r="BV903" t="s">
        <v>462</v>
      </c>
      <c r="BW903" t="s">
        <v>462</v>
      </c>
      <c r="BX903" t="s">
        <v>462</v>
      </c>
      <c r="BY903" t="s">
        <v>462</v>
      </c>
      <c r="BZ903" t="s">
        <v>462</v>
      </c>
      <c r="CA903" t="s">
        <v>462</v>
      </c>
      <c r="CB903" t="s">
        <v>462</v>
      </c>
    </row>
    <row r="904" spans="2:80" x14ac:dyDescent="0.35">
      <c r="B904" t="s">
        <v>428</v>
      </c>
      <c r="C904" t="s">
        <v>127</v>
      </c>
      <c r="D904" t="s">
        <v>140</v>
      </c>
      <c r="E904" t="s">
        <v>434</v>
      </c>
      <c r="G904" t="s">
        <v>126</v>
      </c>
      <c r="H904">
        <v>2022</v>
      </c>
      <c r="I904" t="s">
        <v>177</v>
      </c>
      <c r="J904">
        <v>3</v>
      </c>
      <c r="K904">
        <v>3</v>
      </c>
      <c r="L904">
        <v>2</v>
      </c>
      <c r="M904">
        <v>1</v>
      </c>
      <c r="N904">
        <v>3</v>
      </c>
      <c r="O904">
        <v>4</v>
      </c>
      <c r="P904">
        <v>3</v>
      </c>
      <c r="Q904">
        <v>3</v>
      </c>
      <c r="R904">
        <v>4</v>
      </c>
      <c r="S904">
        <v>4</v>
      </c>
      <c r="T904">
        <v>2</v>
      </c>
      <c r="U904">
        <v>4</v>
      </c>
      <c r="V904">
        <v>3</v>
      </c>
      <c r="W904">
        <v>2</v>
      </c>
      <c r="X904">
        <v>4</v>
      </c>
      <c r="Y904">
        <v>5</v>
      </c>
      <c r="Z904">
        <v>2</v>
      </c>
      <c r="AA904">
        <v>4</v>
      </c>
      <c r="AB904">
        <v>3</v>
      </c>
      <c r="AC904">
        <v>4</v>
      </c>
      <c r="AD904">
        <v>2</v>
      </c>
      <c r="AE904">
        <v>3</v>
      </c>
      <c r="AF904">
        <v>3</v>
      </c>
      <c r="AG904">
        <v>2</v>
      </c>
      <c r="AH904">
        <v>2</v>
      </c>
      <c r="AI904">
        <v>2</v>
      </c>
      <c r="AJ904">
        <v>3</v>
      </c>
      <c r="AL904">
        <v>4</v>
      </c>
      <c r="AM904">
        <v>3</v>
      </c>
      <c r="AN904">
        <v>1</v>
      </c>
      <c r="AO904">
        <v>1</v>
      </c>
      <c r="AP904">
        <v>2</v>
      </c>
      <c r="BS904" t="s">
        <v>462</v>
      </c>
      <c r="BT904" t="s">
        <v>462</v>
      </c>
      <c r="BU904" t="s">
        <v>462</v>
      </c>
      <c r="BV904" t="s">
        <v>462</v>
      </c>
      <c r="BW904" t="s">
        <v>462</v>
      </c>
      <c r="BX904" t="s">
        <v>462</v>
      </c>
      <c r="BY904" t="s">
        <v>462</v>
      </c>
      <c r="BZ904" t="s">
        <v>462</v>
      </c>
      <c r="CA904" t="s">
        <v>462</v>
      </c>
      <c r="CB904" t="s">
        <v>462</v>
      </c>
    </row>
    <row r="905" spans="2:80" x14ac:dyDescent="0.35">
      <c r="B905" t="s">
        <v>428</v>
      </c>
      <c r="C905" t="s">
        <v>127</v>
      </c>
      <c r="D905" t="s">
        <v>140</v>
      </c>
      <c r="E905" t="s">
        <v>434</v>
      </c>
      <c r="G905" t="s">
        <v>126</v>
      </c>
      <c r="H905">
        <v>2022</v>
      </c>
      <c r="I905" t="s">
        <v>177</v>
      </c>
      <c r="J905">
        <v>3</v>
      </c>
      <c r="K905">
        <v>3</v>
      </c>
      <c r="L905">
        <v>5</v>
      </c>
      <c r="M905">
        <v>2</v>
      </c>
      <c r="N905">
        <v>2</v>
      </c>
      <c r="O905">
        <v>3</v>
      </c>
      <c r="P905">
        <v>2</v>
      </c>
      <c r="Q905">
        <v>5</v>
      </c>
      <c r="R905">
        <v>3</v>
      </c>
      <c r="S905">
        <v>3</v>
      </c>
      <c r="T905">
        <v>3</v>
      </c>
      <c r="U905">
        <v>3</v>
      </c>
      <c r="V905">
        <v>5</v>
      </c>
      <c r="W905">
        <v>2</v>
      </c>
      <c r="X905">
        <v>4</v>
      </c>
      <c r="Y905">
        <v>5</v>
      </c>
      <c r="Z905">
        <v>2</v>
      </c>
      <c r="AA905">
        <v>5</v>
      </c>
      <c r="AB905">
        <v>1</v>
      </c>
      <c r="AC905">
        <v>5</v>
      </c>
      <c r="AD905">
        <v>3</v>
      </c>
      <c r="AE905">
        <v>3</v>
      </c>
      <c r="AF905">
        <v>3</v>
      </c>
      <c r="AG905">
        <v>2</v>
      </c>
      <c r="AH905">
        <v>2</v>
      </c>
      <c r="AI905">
        <v>2</v>
      </c>
      <c r="AJ905">
        <v>3</v>
      </c>
      <c r="AL905">
        <v>4</v>
      </c>
      <c r="AM905">
        <v>2</v>
      </c>
      <c r="AN905">
        <v>1</v>
      </c>
      <c r="AO905">
        <v>1</v>
      </c>
      <c r="AP905">
        <v>2</v>
      </c>
      <c r="BS905" t="s">
        <v>462</v>
      </c>
      <c r="BT905" t="s">
        <v>462</v>
      </c>
      <c r="BU905" t="s">
        <v>462</v>
      </c>
      <c r="BV905" t="s">
        <v>462</v>
      </c>
      <c r="BW905" t="s">
        <v>462</v>
      </c>
      <c r="BX905" t="s">
        <v>462</v>
      </c>
      <c r="BY905" t="s">
        <v>462</v>
      </c>
      <c r="BZ905" t="s">
        <v>462</v>
      </c>
      <c r="CA905" t="s">
        <v>462</v>
      </c>
      <c r="CB905" t="s">
        <v>462</v>
      </c>
    </row>
    <row r="906" spans="2:80" x14ac:dyDescent="0.35">
      <c r="B906" t="s">
        <v>428</v>
      </c>
      <c r="C906" t="s">
        <v>127</v>
      </c>
      <c r="D906" t="s">
        <v>140</v>
      </c>
      <c r="E906" t="s">
        <v>434</v>
      </c>
      <c r="G906" t="s">
        <v>126</v>
      </c>
      <c r="H906">
        <v>2022</v>
      </c>
      <c r="I906" t="s">
        <v>176</v>
      </c>
      <c r="J906">
        <v>3</v>
      </c>
      <c r="K906">
        <v>2</v>
      </c>
      <c r="L906">
        <v>2</v>
      </c>
      <c r="M906">
        <v>2</v>
      </c>
      <c r="N906">
        <v>4</v>
      </c>
      <c r="O906">
        <v>3</v>
      </c>
      <c r="P906">
        <v>1</v>
      </c>
      <c r="Q906">
        <v>2</v>
      </c>
      <c r="R906">
        <v>3</v>
      </c>
      <c r="S906">
        <v>4</v>
      </c>
      <c r="T906">
        <v>4</v>
      </c>
      <c r="U906">
        <v>3</v>
      </c>
      <c r="V906">
        <v>3</v>
      </c>
      <c r="W906">
        <v>3</v>
      </c>
      <c r="X906">
        <v>3</v>
      </c>
      <c r="Y906">
        <v>3</v>
      </c>
      <c r="Z906">
        <v>3</v>
      </c>
      <c r="AA906">
        <v>2</v>
      </c>
      <c r="AB906">
        <v>2</v>
      </c>
      <c r="AC906">
        <v>4</v>
      </c>
      <c r="AD906">
        <v>3</v>
      </c>
      <c r="AE906">
        <v>3</v>
      </c>
      <c r="AF906">
        <v>4</v>
      </c>
      <c r="AG906">
        <v>2</v>
      </c>
      <c r="AH906">
        <v>2</v>
      </c>
      <c r="AI906">
        <v>4</v>
      </c>
      <c r="AJ906">
        <v>2</v>
      </c>
      <c r="AL906">
        <v>3</v>
      </c>
      <c r="AM906">
        <v>2</v>
      </c>
      <c r="AN906">
        <v>1</v>
      </c>
      <c r="AO906">
        <v>1</v>
      </c>
      <c r="AP906">
        <v>2</v>
      </c>
      <c r="BS906" t="s">
        <v>462</v>
      </c>
      <c r="BT906" t="s">
        <v>462</v>
      </c>
      <c r="BU906" t="s">
        <v>462</v>
      </c>
      <c r="BV906" t="s">
        <v>462</v>
      </c>
      <c r="BW906" t="s">
        <v>462</v>
      </c>
      <c r="BX906" t="s">
        <v>462</v>
      </c>
      <c r="BY906" t="s">
        <v>462</v>
      </c>
      <c r="BZ906" t="s">
        <v>462</v>
      </c>
      <c r="CA906" t="s">
        <v>462</v>
      </c>
      <c r="CB906" t="s">
        <v>462</v>
      </c>
    </row>
    <row r="907" spans="2:80" x14ac:dyDescent="0.35">
      <c r="B907" t="s">
        <v>428</v>
      </c>
      <c r="C907" t="s">
        <v>127</v>
      </c>
      <c r="D907" t="s">
        <v>140</v>
      </c>
      <c r="E907" t="s">
        <v>434</v>
      </c>
      <c r="G907" t="s">
        <v>126</v>
      </c>
      <c r="H907">
        <v>2022</v>
      </c>
      <c r="I907" t="s">
        <v>176</v>
      </c>
      <c r="J907">
        <v>3</v>
      </c>
      <c r="K907">
        <v>3</v>
      </c>
      <c r="L907">
        <v>1</v>
      </c>
      <c r="M907">
        <v>1</v>
      </c>
      <c r="N907">
        <v>4</v>
      </c>
      <c r="O907">
        <v>3</v>
      </c>
      <c r="P907">
        <v>2</v>
      </c>
      <c r="Q907">
        <v>5</v>
      </c>
      <c r="R907">
        <v>5</v>
      </c>
      <c r="S907">
        <v>4</v>
      </c>
      <c r="T907">
        <v>4</v>
      </c>
      <c r="U907">
        <v>3</v>
      </c>
      <c r="V907">
        <v>4</v>
      </c>
      <c r="W907">
        <v>4</v>
      </c>
      <c r="X907">
        <v>4</v>
      </c>
      <c r="Y907">
        <v>3</v>
      </c>
      <c r="Z907">
        <v>2</v>
      </c>
      <c r="AA907">
        <v>2</v>
      </c>
      <c r="AB907">
        <v>1</v>
      </c>
      <c r="AC907">
        <v>4</v>
      </c>
      <c r="AD907">
        <v>4</v>
      </c>
      <c r="AE907">
        <v>3</v>
      </c>
      <c r="AF907">
        <v>4</v>
      </c>
      <c r="AG907">
        <v>2</v>
      </c>
      <c r="AH907">
        <v>2</v>
      </c>
      <c r="AI907">
        <v>4</v>
      </c>
      <c r="AJ907">
        <v>4</v>
      </c>
      <c r="AL907">
        <v>3</v>
      </c>
      <c r="AM907">
        <v>1</v>
      </c>
      <c r="AN907">
        <v>1</v>
      </c>
      <c r="AO907">
        <v>1</v>
      </c>
      <c r="AP907">
        <v>1</v>
      </c>
      <c r="BS907" t="s">
        <v>462</v>
      </c>
      <c r="BT907" t="s">
        <v>462</v>
      </c>
      <c r="BU907" t="s">
        <v>462</v>
      </c>
      <c r="BV907" t="s">
        <v>462</v>
      </c>
      <c r="BW907" t="s">
        <v>462</v>
      </c>
      <c r="BX907" t="s">
        <v>462</v>
      </c>
      <c r="BY907" t="s">
        <v>462</v>
      </c>
      <c r="BZ907" t="s">
        <v>462</v>
      </c>
      <c r="CA907" t="s">
        <v>462</v>
      </c>
      <c r="CB907" t="s">
        <v>462</v>
      </c>
    </row>
    <row r="908" spans="2:80" x14ac:dyDescent="0.35">
      <c r="B908" t="s">
        <v>428</v>
      </c>
      <c r="C908" t="s">
        <v>127</v>
      </c>
      <c r="D908" t="s">
        <v>140</v>
      </c>
      <c r="E908" t="s">
        <v>434</v>
      </c>
      <c r="G908" t="s">
        <v>126</v>
      </c>
      <c r="H908">
        <v>2022</v>
      </c>
      <c r="I908" t="s">
        <v>176</v>
      </c>
      <c r="J908">
        <v>3</v>
      </c>
      <c r="K908">
        <v>3</v>
      </c>
      <c r="L908">
        <v>2</v>
      </c>
      <c r="M908">
        <v>1</v>
      </c>
      <c r="N908">
        <v>3</v>
      </c>
      <c r="O908">
        <v>2</v>
      </c>
      <c r="P908">
        <v>3</v>
      </c>
      <c r="Q908">
        <v>5</v>
      </c>
      <c r="R908">
        <v>5</v>
      </c>
      <c r="S908">
        <v>3</v>
      </c>
      <c r="T908">
        <v>3</v>
      </c>
      <c r="U908">
        <v>4</v>
      </c>
      <c r="V908">
        <v>3</v>
      </c>
      <c r="W908">
        <v>3</v>
      </c>
      <c r="X908">
        <v>4</v>
      </c>
      <c r="Y908">
        <v>3</v>
      </c>
      <c r="Z908">
        <v>2</v>
      </c>
      <c r="AA908">
        <v>2</v>
      </c>
      <c r="AB908">
        <v>1</v>
      </c>
      <c r="AC908">
        <v>3</v>
      </c>
      <c r="AD908">
        <v>4</v>
      </c>
      <c r="AE908">
        <v>3</v>
      </c>
      <c r="AF908">
        <v>3</v>
      </c>
      <c r="AG908">
        <v>3</v>
      </c>
      <c r="AH908">
        <v>4</v>
      </c>
      <c r="AI908">
        <v>4</v>
      </c>
      <c r="AJ908">
        <v>3</v>
      </c>
      <c r="AL908">
        <v>3</v>
      </c>
      <c r="AM908">
        <v>2</v>
      </c>
      <c r="AN908">
        <v>1</v>
      </c>
      <c r="AO908">
        <v>1</v>
      </c>
      <c r="AP908">
        <v>1</v>
      </c>
      <c r="BS908" t="s">
        <v>462</v>
      </c>
      <c r="BT908" t="s">
        <v>462</v>
      </c>
      <c r="BU908" t="s">
        <v>462</v>
      </c>
      <c r="BV908" t="s">
        <v>462</v>
      </c>
      <c r="BW908" t="s">
        <v>462</v>
      </c>
      <c r="BX908" t="s">
        <v>462</v>
      </c>
      <c r="BY908" t="s">
        <v>462</v>
      </c>
      <c r="BZ908" t="s">
        <v>462</v>
      </c>
      <c r="CA908" t="s">
        <v>462</v>
      </c>
      <c r="CB908" t="s">
        <v>462</v>
      </c>
    </row>
    <row r="909" spans="2:80" x14ac:dyDescent="0.35">
      <c r="B909" t="s">
        <v>428</v>
      </c>
      <c r="C909" t="s">
        <v>127</v>
      </c>
      <c r="D909" t="s">
        <v>140</v>
      </c>
      <c r="E909" t="s">
        <v>434</v>
      </c>
      <c r="G909" t="s">
        <v>126</v>
      </c>
      <c r="H909">
        <v>2022</v>
      </c>
      <c r="I909" t="s">
        <v>176</v>
      </c>
      <c r="J909">
        <v>3</v>
      </c>
      <c r="K909">
        <v>3</v>
      </c>
      <c r="L909">
        <v>3</v>
      </c>
      <c r="M909">
        <v>1</v>
      </c>
      <c r="N909">
        <v>4</v>
      </c>
      <c r="O909">
        <v>3</v>
      </c>
      <c r="P909">
        <v>2</v>
      </c>
      <c r="Q909">
        <v>3</v>
      </c>
      <c r="R909">
        <v>4</v>
      </c>
      <c r="S909">
        <v>4</v>
      </c>
      <c r="T909">
        <v>3</v>
      </c>
      <c r="U909">
        <v>3</v>
      </c>
      <c r="V909">
        <v>2</v>
      </c>
      <c r="W909">
        <v>3</v>
      </c>
      <c r="X909">
        <v>3</v>
      </c>
      <c r="Y909">
        <v>3</v>
      </c>
      <c r="Z909">
        <v>2</v>
      </c>
      <c r="AA909">
        <v>1</v>
      </c>
      <c r="AB909">
        <v>1</v>
      </c>
      <c r="AC909">
        <v>4</v>
      </c>
      <c r="AD909">
        <v>4</v>
      </c>
      <c r="AE909">
        <v>3</v>
      </c>
      <c r="AF909">
        <v>3</v>
      </c>
      <c r="AG909">
        <v>3</v>
      </c>
      <c r="AH909">
        <v>3</v>
      </c>
      <c r="AI909">
        <v>3</v>
      </c>
      <c r="AJ909">
        <v>3</v>
      </c>
      <c r="AL909">
        <v>3</v>
      </c>
      <c r="AM909">
        <v>3</v>
      </c>
      <c r="AN909">
        <v>1</v>
      </c>
      <c r="AO909">
        <v>1</v>
      </c>
      <c r="AP909">
        <v>1</v>
      </c>
      <c r="BS909" t="s">
        <v>462</v>
      </c>
      <c r="BT909" t="s">
        <v>462</v>
      </c>
      <c r="BU909" t="s">
        <v>462</v>
      </c>
      <c r="BV909" t="s">
        <v>462</v>
      </c>
      <c r="BW909" t="s">
        <v>462</v>
      </c>
      <c r="BX909" t="s">
        <v>462</v>
      </c>
      <c r="BY909" t="s">
        <v>462</v>
      </c>
      <c r="BZ909" t="s">
        <v>462</v>
      </c>
      <c r="CA909" t="s">
        <v>462</v>
      </c>
      <c r="CB909" t="s">
        <v>462</v>
      </c>
    </row>
    <row r="910" spans="2:80" x14ac:dyDescent="0.35">
      <c r="B910" t="s">
        <v>382</v>
      </c>
      <c r="C910" t="s">
        <v>127</v>
      </c>
      <c r="D910" t="s">
        <v>129</v>
      </c>
      <c r="E910" t="s">
        <v>359</v>
      </c>
      <c r="G910" t="s">
        <v>126</v>
      </c>
      <c r="H910">
        <v>2021</v>
      </c>
      <c r="I910" t="s">
        <v>354</v>
      </c>
      <c r="J910">
        <v>3</v>
      </c>
      <c r="K910">
        <v>3</v>
      </c>
      <c r="L910">
        <v>5</v>
      </c>
      <c r="M910">
        <v>1</v>
      </c>
      <c r="N910">
        <v>4</v>
      </c>
      <c r="O910">
        <v>2</v>
      </c>
      <c r="P910">
        <v>3</v>
      </c>
      <c r="Q910">
        <v>3</v>
      </c>
      <c r="R910">
        <v>3</v>
      </c>
      <c r="S910">
        <v>2</v>
      </c>
      <c r="T910">
        <v>4</v>
      </c>
      <c r="U910">
        <v>2</v>
      </c>
      <c r="V910">
        <v>3</v>
      </c>
      <c r="W910">
        <v>3</v>
      </c>
      <c r="X910">
        <v>4</v>
      </c>
      <c r="Y910">
        <v>3</v>
      </c>
      <c r="Z910">
        <v>3</v>
      </c>
      <c r="AA910">
        <v>2</v>
      </c>
      <c r="AB910">
        <v>2</v>
      </c>
      <c r="AC910">
        <v>4</v>
      </c>
      <c r="AD910">
        <v>3</v>
      </c>
      <c r="AE910">
        <v>3</v>
      </c>
      <c r="AF910">
        <v>3</v>
      </c>
      <c r="AG910">
        <v>4</v>
      </c>
      <c r="AH910">
        <v>3</v>
      </c>
      <c r="AI910">
        <v>3</v>
      </c>
      <c r="AJ910">
        <v>3</v>
      </c>
      <c r="AK910">
        <v>5</v>
      </c>
      <c r="AQ910">
        <v>6.67</v>
      </c>
      <c r="AR910">
        <v>6.67</v>
      </c>
      <c r="AS910" t="s">
        <v>59</v>
      </c>
      <c r="AT910">
        <v>10</v>
      </c>
      <c r="AU910">
        <v>10</v>
      </c>
      <c r="AV910">
        <v>3.33</v>
      </c>
      <c r="AW910">
        <v>6.67</v>
      </c>
      <c r="AX910">
        <v>6.67</v>
      </c>
      <c r="AY910">
        <v>6.67</v>
      </c>
      <c r="AZ910">
        <v>6.67</v>
      </c>
      <c r="BA910">
        <v>10</v>
      </c>
      <c r="BB910">
        <v>3.33</v>
      </c>
      <c r="BC910">
        <v>6.67</v>
      </c>
      <c r="BD910">
        <v>6.67</v>
      </c>
      <c r="BE910">
        <v>10</v>
      </c>
      <c r="BF910">
        <v>6.67</v>
      </c>
      <c r="BG910">
        <v>6.67</v>
      </c>
      <c r="BH910">
        <v>6.67</v>
      </c>
      <c r="BI910">
        <v>6.67</v>
      </c>
      <c r="BJ910">
        <v>10</v>
      </c>
      <c r="BK910">
        <v>6.67</v>
      </c>
      <c r="BL910">
        <v>6.67</v>
      </c>
      <c r="BM910">
        <v>6.67</v>
      </c>
      <c r="BN910">
        <v>10</v>
      </c>
      <c r="BO910">
        <v>6.67</v>
      </c>
      <c r="BP910">
        <v>6.67</v>
      </c>
      <c r="BQ910">
        <v>6.67</v>
      </c>
      <c r="BR910" t="s">
        <v>59</v>
      </c>
      <c r="BS910">
        <v>6.665</v>
      </c>
      <c r="BT910">
        <v>6.67</v>
      </c>
      <c r="BU910">
        <v>10</v>
      </c>
      <c r="BV910">
        <v>6.665</v>
      </c>
      <c r="BW910">
        <v>6.67</v>
      </c>
      <c r="BX910">
        <v>6.669999999999999</v>
      </c>
      <c r="BY910">
        <v>6.67</v>
      </c>
      <c r="BZ910">
        <v>6.67</v>
      </c>
      <c r="CA910">
        <v>6.669999999999999</v>
      </c>
      <c r="CB910">
        <v>8.3350000000000009</v>
      </c>
    </row>
    <row r="911" spans="2:80" x14ac:dyDescent="0.35">
      <c r="B911" t="s">
        <v>428</v>
      </c>
      <c r="C911" t="s">
        <v>127</v>
      </c>
      <c r="D911" t="s">
        <v>140</v>
      </c>
      <c r="E911" t="s">
        <v>434</v>
      </c>
      <c r="G911" t="s">
        <v>126</v>
      </c>
      <c r="H911">
        <v>2022</v>
      </c>
      <c r="I911" t="s">
        <v>176</v>
      </c>
      <c r="J911">
        <v>3</v>
      </c>
      <c r="K911">
        <v>3</v>
      </c>
      <c r="L911">
        <v>3</v>
      </c>
      <c r="M911">
        <v>1</v>
      </c>
      <c r="N911">
        <v>4</v>
      </c>
      <c r="O911">
        <v>5</v>
      </c>
      <c r="P911">
        <v>2</v>
      </c>
      <c r="Q911">
        <v>3</v>
      </c>
      <c r="R911">
        <v>5</v>
      </c>
      <c r="S911">
        <v>4</v>
      </c>
      <c r="T911">
        <v>4</v>
      </c>
      <c r="U911">
        <v>4</v>
      </c>
      <c r="V911">
        <v>4</v>
      </c>
      <c r="W911">
        <v>4</v>
      </c>
      <c r="X911">
        <v>4</v>
      </c>
      <c r="Y911">
        <v>3</v>
      </c>
      <c r="Z911">
        <v>3</v>
      </c>
      <c r="AA911">
        <v>5</v>
      </c>
      <c r="AB911">
        <v>5</v>
      </c>
      <c r="AC911">
        <v>3</v>
      </c>
      <c r="AD911">
        <v>4</v>
      </c>
      <c r="AE911">
        <v>4</v>
      </c>
      <c r="AF911">
        <v>5</v>
      </c>
      <c r="AG911">
        <v>3</v>
      </c>
      <c r="AH911">
        <v>5</v>
      </c>
      <c r="AI911">
        <v>4</v>
      </c>
      <c r="AJ911">
        <v>4</v>
      </c>
      <c r="AL911">
        <v>4</v>
      </c>
      <c r="AM911">
        <v>1</v>
      </c>
      <c r="AN911">
        <v>1</v>
      </c>
      <c r="AO911">
        <v>1</v>
      </c>
      <c r="AP911">
        <v>2</v>
      </c>
      <c r="BS911" t="s">
        <v>462</v>
      </c>
      <c r="BT911" t="s">
        <v>462</v>
      </c>
      <c r="BU911" t="s">
        <v>462</v>
      </c>
      <c r="BV911" t="s">
        <v>462</v>
      </c>
      <c r="BW911" t="s">
        <v>462</v>
      </c>
      <c r="BX911" t="s">
        <v>462</v>
      </c>
      <c r="BY911" t="s">
        <v>462</v>
      </c>
      <c r="BZ911" t="s">
        <v>462</v>
      </c>
      <c r="CA911" t="s">
        <v>462</v>
      </c>
      <c r="CB911" t="s">
        <v>462</v>
      </c>
    </row>
    <row r="912" spans="2:80" x14ac:dyDescent="0.35">
      <c r="B912" t="s">
        <v>382</v>
      </c>
      <c r="C912" t="s">
        <v>127</v>
      </c>
      <c r="D912" t="s">
        <v>129</v>
      </c>
      <c r="E912" t="s">
        <v>359</v>
      </c>
      <c r="G912" t="s">
        <v>126</v>
      </c>
      <c r="H912">
        <v>2021</v>
      </c>
      <c r="I912" t="s">
        <v>176</v>
      </c>
      <c r="J912">
        <v>3</v>
      </c>
      <c r="K912">
        <v>2</v>
      </c>
      <c r="L912">
        <v>5</v>
      </c>
      <c r="M912">
        <v>1</v>
      </c>
      <c r="N912">
        <v>3</v>
      </c>
      <c r="O912">
        <v>1</v>
      </c>
      <c r="P912">
        <v>5</v>
      </c>
      <c r="Q912">
        <v>5</v>
      </c>
      <c r="R912">
        <v>5</v>
      </c>
      <c r="S912">
        <v>1</v>
      </c>
      <c r="T912">
        <v>3</v>
      </c>
      <c r="U912">
        <v>3</v>
      </c>
      <c r="V912">
        <v>3</v>
      </c>
      <c r="W912">
        <v>3</v>
      </c>
      <c r="X912">
        <v>3</v>
      </c>
      <c r="Y912">
        <v>3</v>
      </c>
      <c r="Z912">
        <v>5</v>
      </c>
      <c r="AA912">
        <v>3</v>
      </c>
      <c r="AB912">
        <v>1</v>
      </c>
      <c r="AD912">
        <v>3</v>
      </c>
      <c r="AE912">
        <v>3</v>
      </c>
      <c r="AG912">
        <v>2</v>
      </c>
      <c r="AH912">
        <v>3</v>
      </c>
      <c r="AI912">
        <v>3</v>
      </c>
      <c r="AJ912">
        <v>3</v>
      </c>
      <c r="AK912">
        <v>3</v>
      </c>
      <c r="AQ912">
        <v>6.67</v>
      </c>
      <c r="AR912">
        <v>3.33</v>
      </c>
      <c r="AS912" t="s">
        <v>59</v>
      </c>
      <c r="AT912">
        <v>10</v>
      </c>
      <c r="AU912">
        <v>6.67</v>
      </c>
      <c r="AV912">
        <v>0</v>
      </c>
      <c r="AW912" t="s">
        <v>59</v>
      </c>
      <c r="AX912" t="s">
        <v>59</v>
      </c>
      <c r="AY912" t="s">
        <v>59</v>
      </c>
      <c r="AZ912">
        <v>10</v>
      </c>
      <c r="BA912">
        <v>6.67</v>
      </c>
      <c r="BB912">
        <v>6.67</v>
      </c>
      <c r="BC912">
        <v>6.67</v>
      </c>
      <c r="BD912">
        <v>6.67</v>
      </c>
      <c r="BE912">
        <v>6.67</v>
      </c>
      <c r="BF912">
        <v>6.67</v>
      </c>
      <c r="BG912" t="s">
        <v>59</v>
      </c>
      <c r="BH912">
        <v>3.33</v>
      </c>
      <c r="BI912">
        <v>10</v>
      </c>
      <c r="BK912">
        <v>6.67</v>
      </c>
      <c r="BL912">
        <v>6.67</v>
      </c>
      <c r="BN912">
        <v>3.33</v>
      </c>
      <c r="BO912">
        <v>6.67</v>
      </c>
      <c r="BP912">
        <v>6.67</v>
      </c>
      <c r="BQ912">
        <v>6.67</v>
      </c>
      <c r="BR912">
        <v>6.67</v>
      </c>
      <c r="BS912">
        <v>6.67</v>
      </c>
      <c r="BT912">
        <v>5</v>
      </c>
      <c r="BU912">
        <v>8.3350000000000009</v>
      </c>
      <c r="BV912">
        <v>3.335</v>
      </c>
      <c r="BW912" t="s">
        <v>462</v>
      </c>
      <c r="BX912">
        <v>6.67</v>
      </c>
      <c r="BY912">
        <v>6.67</v>
      </c>
      <c r="BZ912">
        <v>10</v>
      </c>
      <c r="CA912">
        <v>6.666666666666667</v>
      </c>
      <c r="CB912">
        <v>6.67</v>
      </c>
    </row>
    <row r="913" spans="2:80" x14ac:dyDescent="0.35">
      <c r="B913" t="s">
        <v>382</v>
      </c>
      <c r="C913" t="s">
        <v>127</v>
      </c>
      <c r="D913" t="s">
        <v>129</v>
      </c>
      <c r="E913" t="s">
        <v>359</v>
      </c>
      <c r="G913" t="s">
        <v>126</v>
      </c>
      <c r="H913">
        <v>2021</v>
      </c>
      <c r="I913" t="s">
        <v>176</v>
      </c>
      <c r="J913">
        <v>3</v>
      </c>
      <c r="K913">
        <v>3</v>
      </c>
      <c r="L913">
        <v>2</v>
      </c>
      <c r="M913">
        <v>1</v>
      </c>
      <c r="N913">
        <v>4</v>
      </c>
      <c r="O913">
        <v>3</v>
      </c>
      <c r="P913">
        <v>3</v>
      </c>
      <c r="Q913">
        <v>2</v>
      </c>
      <c r="R913">
        <v>3</v>
      </c>
      <c r="S913">
        <v>2</v>
      </c>
      <c r="T913">
        <v>3</v>
      </c>
      <c r="U913">
        <v>3</v>
      </c>
      <c r="V913">
        <v>3</v>
      </c>
      <c r="W913">
        <v>4</v>
      </c>
      <c r="X913">
        <v>4</v>
      </c>
      <c r="Y913">
        <v>4</v>
      </c>
      <c r="Z913">
        <v>3</v>
      </c>
      <c r="AA913">
        <v>1</v>
      </c>
      <c r="AB913">
        <v>1</v>
      </c>
      <c r="AC913">
        <v>2</v>
      </c>
      <c r="AD913">
        <v>3</v>
      </c>
      <c r="AE913">
        <v>4</v>
      </c>
      <c r="AF913">
        <v>5</v>
      </c>
      <c r="AG913">
        <v>3</v>
      </c>
      <c r="AH913">
        <v>3</v>
      </c>
      <c r="AI913">
        <v>3</v>
      </c>
      <c r="AJ913">
        <v>2</v>
      </c>
      <c r="AK913">
        <v>3</v>
      </c>
      <c r="AQ913">
        <v>6.67</v>
      </c>
      <c r="AR913">
        <v>6.67</v>
      </c>
      <c r="AS913">
        <v>3.33</v>
      </c>
      <c r="AT913">
        <v>10</v>
      </c>
      <c r="AU913">
        <v>10</v>
      </c>
      <c r="AV913">
        <v>6.67</v>
      </c>
      <c r="AW913">
        <v>6.67</v>
      </c>
      <c r="AX913">
        <v>3.33</v>
      </c>
      <c r="AY913">
        <v>6.67</v>
      </c>
      <c r="AZ913">
        <v>6.67</v>
      </c>
      <c r="BA913">
        <v>6.67</v>
      </c>
      <c r="BB913">
        <v>6.67</v>
      </c>
      <c r="BC913">
        <v>6.67</v>
      </c>
      <c r="BD913">
        <v>10</v>
      </c>
      <c r="BE913">
        <v>10</v>
      </c>
      <c r="BF913">
        <v>10</v>
      </c>
      <c r="BG913">
        <v>6.67</v>
      </c>
      <c r="BH913">
        <v>10</v>
      </c>
      <c r="BI913">
        <v>10</v>
      </c>
      <c r="BJ913">
        <v>3.33</v>
      </c>
      <c r="BK913">
        <v>6.67</v>
      </c>
      <c r="BL913">
        <v>10</v>
      </c>
      <c r="BM913" t="s">
        <v>59</v>
      </c>
      <c r="BN913">
        <v>6.67</v>
      </c>
      <c r="BO913">
        <v>6.67</v>
      </c>
      <c r="BP913">
        <v>6.67</v>
      </c>
      <c r="BQ913">
        <v>3.33</v>
      </c>
      <c r="BR913">
        <v>6.67</v>
      </c>
      <c r="BS913">
        <v>8.3350000000000009</v>
      </c>
      <c r="BT913">
        <v>5.5566666666666675</v>
      </c>
      <c r="BU913">
        <v>8.3350000000000009</v>
      </c>
      <c r="BV913">
        <v>8.3350000000000009</v>
      </c>
      <c r="BW913">
        <v>5</v>
      </c>
      <c r="BX913">
        <v>10</v>
      </c>
      <c r="BY913">
        <v>6.67</v>
      </c>
      <c r="BZ913">
        <v>6.67</v>
      </c>
      <c r="CA913">
        <v>8.89</v>
      </c>
      <c r="CB913">
        <v>6.665</v>
      </c>
    </row>
    <row r="914" spans="2:80" x14ac:dyDescent="0.35">
      <c r="B914" t="s">
        <v>382</v>
      </c>
      <c r="C914" t="s">
        <v>127</v>
      </c>
      <c r="D914" t="s">
        <v>129</v>
      </c>
      <c r="E914" t="s">
        <v>359</v>
      </c>
      <c r="G914" t="s">
        <v>126</v>
      </c>
      <c r="H914">
        <v>2021</v>
      </c>
      <c r="I914" t="s">
        <v>176</v>
      </c>
      <c r="J914">
        <v>3</v>
      </c>
      <c r="K914">
        <v>3</v>
      </c>
      <c r="L914">
        <v>4</v>
      </c>
      <c r="M914">
        <v>3</v>
      </c>
      <c r="N914">
        <v>4</v>
      </c>
      <c r="O914">
        <v>1</v>
      </c>
      <c r="P914">
        <v>3</v>
      </c>
      <c r="Q914">
        <v>3</v>
      </c>
      <c r="R914">
        <v>3</v>
      </c>
      <c r="S914">
        <v>3</v>
      </c>
      <c r="T914">
        <v>3</v>
      </c>
      <c r="U914">
        <v>3</v>
      </c>
      <c r="V914">
        <v>4</v>
      </c>
      <c r="W914">
        <v>4</v>
      </c>
      <c r="X914">
        <v>4</v>
      </c>
      <c r="Y914">
        <v>3</v>
      </c>
      <c r="Z914">
        <v>2</v>
      </c>
      <c r="AA914">
        <v>1</v>
      </c>
      <c r="AC914">
        <v>4</v>
      </c>
      <c r="AD914">
        <v>4</v>
      </c>
      <c r="AE914">
        <v>3</v>
      </c>
      <c r="AF914">
        <v>4</v>
      </c>
      <c r="AG914">
        <v>3</v>
      </c>
      <c r="AH914">
        <v>4</v>
      </c>
      <c r="AI914">
        <v>3</v>
      </c>
      <c r="AJ914">
        <v>4</v>
      </c>
      <c r="AK914">
        <v>4</v>
      </c>
      <c r="AQ914">
        <v>6.67</v>
      </c>
      <c r="AR914">
        <v>6.67</v>
      </c>
      <c r="AS914">
        <v>10</v>
      </c>
      <c r="AT914">
        <v>3.33</v>
      </c>
      <c r="AU914">
        <v>10</v>
      </c>
      <c r="AV914">
        <v>0</v>
      </c>
      <c r="AW914">
        <v>6.67</v>
      </c>
      <c r="AX914">
        <v>6.67</v>
      </c>
      <c r="AY914">
        <v>6.67</v>
      </c>
      <c r="AZ914">
        <v>3.33</v>
      </c>
      <c r="BA914">
        <v>6.67</v>
      </c>
      <c r="BB914">
        <v>6.67</v>
      </c>
      <c r="BC914">
        <v>10</v>
      </c>
      <c r="BD914">
        <v>10</v>
      </c>
      <c r="BE914">
        <v>10</v>
      </c>
      <c r="BF914">
        <v>6.67</v>
      </c>
      <c r="BG914">
        <v>3.33</v>
      </c>
      <c r="BH914">
        <v>10</v>
      </c>
      <c r="BJ914">
        <v>10</v>
      </c>
      <c r="BK914">
        <v>10</v>
      </c>
      <c r="BL914">
        <v>6.67</v>
      </c>
      <c r="BM914">
        <v>10</v>
      </c>
      <c r="BN914">
        <v>6.67</v>
      </c>
      <c r="BO914">
        <v>10</v>
      </c>
      <c r="BP914">
        <v>6.67</v>
      </c>
      <c r="BQ914">
        <v>10</v>
      </c>
      <c r="BR914">
        <v>10</v>
      </c>
      <c r="BS914">
        <v>8.3350000000000009</v>
      </c>
      <c r="BT914">
        <v>7.78</v>
      </c>
      <c r="BU914">
        <v>5</v>
      </c>
      <c r="BV914">
        <v>5</v>
      </c>
      <c r="BW914">
        <v>6.67</v>
      </c>
      <c r="BX914">
        <v>8.89</v>
      </c>
      <c r="BY914">
        <v>6.665</v>
      </c>
      <c r="BZ914">
        <v>5</v>
      </c>
      <c r="CA914">
        <v>10</v>
      </c>
      <c r="CB914">
        <v>8.3350000000000009</v>
      </c>
    </row>
    <row r="915" spans="2:80" x14ac:dyDescent="0.35">
      <c r="B915" t="s">
        <v>383</v>
      </c>
      <c r="C915" t="s">
        <v>127</v>
      </c>
      <c r="D915" t="s">
        <v>143</v>
      </c>
      <c r="E915" t="s">
        <v>361</v>
      </c>
      <c r="G915" t="s">
        <v>126</v>
      </c>
      <c r="H915">
        <v>2021</v>
      </c>
      <c r="I915" t="s">
        <v>177</v>
      </c>
      <c r="J915">
        <v>3</v>
      </c>
      <c r="K915">
        <v>3</v>
      </c>
      <c r="L915">
        <v>2</v>
      </c>
      <c r="M915">
        <v>1</v>
      </c>
      <c r="N915">
        <v>4</v>
      </c>
      <c r="O915">
        <v>3</v>
      </c>
      <c r="P915">
        <v>3</v>
      </c>
      <c r="Q915">
        <v>1</v>
      </c>
      <c r="R915">
        <v>4</v>
      </c>
      <c r="S915">
        <v>1</v>
      </c>
      <c r="T915">
        <v>4</v>
      </c>
      <c r="U915">
        <v>4</v>
      </c>
      <c r="V915">
        <v>4</v>
      </c>
      <c r="W915">
        <v>4</v>
      </c>
      <c r="X915">
        <v>1</v>
      </c>
      <c r="Y915">
        <v>4</v>
      </c>
      <c r="Z915">
        <v>4</v>
      </c>
      <c r="AA915">
        <v>1</v>
      </c>
      <c r="AB915">
        <v>1</v>
      </c>
      <c r="AC915">
        <v>4</v>
      </c>
      <c r="AD915">
        <v>4</v>
      </c>
      <c r="AE915">
        <v>4</v>
      </c>
      <c r="AF915">
        <v>3</v>
      </c>
      <c r="AG915">
        <v>4</v>
      </c>
      <c r="AH915">
        <v>3</v>
      </c>
      <c r="AI915">
        <v>3</v>
      </c>
      <c r="AJ915">
        <v>4</v>
      </c>
      <c r="AK915">
        <v>4</v>
      </c>
      <c r="AQ915">
        <v>6.67</v>
      </c>
      <c r="AR915">
        <v>6.67</v>
      </c>
      <c r="AS915">
        <v>3.33</v>
      </c>
      <c r="AT915">
        <v>10</v>
      </c>
      <c r="AU915">
        <v>10</v>
      </c>
      <c r="AV915">
        <v>6.67</v>
      </c>
      <c r="AW915">
        <v>6.67</v>
      </c>
      <c r="AX915">
        <v>0</v>
      </c>
      <c r="AY915">
        <v>10</v>
      </c>
      <c r="AZ915">
        <v>10</v>
      </c>
      <c r="BA915">
        <v>10</v>
      </c>
      <c r="BB915">
        <v>10</v>
      </c>
      <c r="BC915">
        <v>10</v>
      </c>
      <c r="BD915">
        <v>10</v>
      </c>
      <c r="BE915">
        <v>0</v>
      </c>
      <c r="BF915">
        <v>10</v>
      </c>
      <c r="BG915">
        <v>10</v>
      </c>
      <c r="BH915">
        <v>10</v>
      </c>
      <c r="BI915">
        <v>10</v>
      </c>
      <c r="BJ915">
        <v>10</v>
      </c>
      <c r="BK915">
        <v>10</v>
      </c>
      <c r="BL915">
        <v>10</v>
      </c>
      <c r="BM915">
        <v>6.67</v>
      </c>
      <c r="BN915">
        <v>10</v>
      </c>
      <c r="BO915">
        <v>6.67</v>
      </c>
      <c r="BP915">
        <v>6.67</v>
      </c>
      <c r="BQ915">
        <v>10</v>
      </c>
      <c r="BR915">
        <v>10</v>
      </c>
      <c r="BS915">
        <v>10</v>
      </c>
      <c r="BT915">
        <v>5.5566666666666675</v>
      </c>
      <c r="BU915">
        <v>10</v>
      </c>
      <c r="BV915">
        <v>3.335</v>
      </c>
      <c r="BW915">
        <v>5</v>
      </c>
      <c r="BX915">
        <v>8.89</v>
      </c>
      <c r="BY915">
        <v>10</v>
      </c>
      <c r="BZ915">
        <v>8.3350000000000009</v>
      </c>
      <c r="CA915">
        <v>10</v>
      </c>
      <c r="CB915">
        <v>10</v>
      </c>
    </row>
    <row r="916" spans="2:80" x14ac:dyDescent="0.35">
      <c r="B916" t="s">
        <v>382</v>
      </c>
      <c r="C916" t="s">
        <v>127</v>
      </c>
      <c r="D916" t="s">
        <v>129</v>
      </c>
      <c r="E916" t="s">
        <v>359</v>
      </c>
      <c r="G916" t="s">
        <v>126</v>
      </c>
      <c r="H916">
        <v>2021</v>
      </c>
      <c r="I916" t="s">
        <v>177</v>
      </c>
      <c r="J916">
        <v>3</v>
      </c>
      <c r="K916">
        <v>4</v>
      </c>
      <c r="L916">
        <v>4</v>
      </c>
      <c r="M916">
        <v>2</v>
      </c>
      <c r="N916">
        <v>4</v>
      </c>
      <c r="O916">
        <v>3</v>
      </c>
      <c r="P916">
        <v>4</v>
      </c>
      <c r="Q916">
        <v>3</v>
      </c>
      <c r="R916">
        <v>3</v>
      </c>
      <c r="S916">
        <v>3</v>
      </c>
      <c r="T916">
        <v>4</v>
      </c>
      <c r="U916">
        <v>3</v>
      </c>
      <c r="V916">
        <v>4</v>
      </c>
      <c r="W916">
        <v>3</v>
      </c>
      <c r="X916">
        <v>4</v>
      </c>
      <c r="Y916">
        <v>3</v>
      </c>
      <c r="Z916">
        <v>3</v>
      </c>
      <c r="AA916">
        <v>2</v>
      </c>
      <c r="AB916">
        <v>1</v>
      </c>
      <c r="AC916">
        <v>3</v>
      </c>
      <c r="AD916">
        <v>4</v>
      </c>
      <c r="AE916">
        <v>3</v>
      </c>
      <c r="AF916">
        <v>5</v>
      </c>
      <c r="AG916">
        <v>4</v>
      </c>
      <c r="AH916">
        <v>4</v>
      </c>
      <c r="AI916">
        <v>3</v>
      </c>
      <c r="AJ916">
        <v>3</v>
      </c>
      <c r="AK916">
        <v>4</v>
      </c>
      <c r="AQ916">
        <v>6.67</v>
      </c>
      <c r="AR916">
        <v>10</v>
      </c>
      <c r="AS916">
        <v>10</v>
      </c>
      <c r="AT916">
        <v>6.67</v>
      </c>
      <c r="AU916">
        <v>10</v>
      </c>
      <c r="AV916">
        <v>6.67</v>
      </c>
      <c r="AW916">
        <v>10</v>
      </c>
      <c r="AX916">
        <v>6.67</v>
      </c>
      <c r="AY916">
        <v>6.67</v>
      </c>
      <c r="AZ916">
        <v>3.33</v>
      </c>
      <c r="BA916">
        <v>10</v>
      </c>
      <c r="BB916">
        <v>6.67</v>
      </c>
      <c r="BC916">
        <v>10</v>
      </c>
      <c r="BD916">
        <v>6.67</v>
      </c>
      <c r="BE916">
        <v>10</v>
      </c>
      <c r="BF916">
        <v>6.67</v>
      </c>
      <c r="BG916">
        <v>6.67</v>
      </c>
      <c r="BH916">
        <v>6.67</v>
      </c>
      <c r="BI916">
        <v>10</v>
      </c>
      <c r="BJ916">
        <v>6.67</v>
      </c>
      <c r="BK916">
        <v>10</v>
      </c>
      <c r="BL916">
        <v>6.67</v>
      </c>
      <c r="BM916" t="s">
        <v>59</v>
      </c>
      <c r="BN916">
        <v>10</v>
      </c>
      <c r="BO916">
        <v>10</v>
      </c>
      <c r="BP916">
        <v>6.67</v>
      </c>
      <c r="BQ916">
        <v>6.67</v>
      </c>
      <c r="BR916">
        <v>10</v>
      </c>
      <c r="BS916">
        <v>8.3350000000000009</v>
      </c>
      <c r="BT916">
        <v>8.89</v>
      </c>
      <c r="BU916">
        <v>8.3350000000000009</v>
      </c>
      <c r="BV916">
        <v>8.3350000000000009</v>
      </c>
      <c r="BW916">
        <v>6.67</v>
      </c>
      <c r="BX916">
        <v>6.67</v>
      </c>
      <c r="BY916">
        <v>8.3350000000000009</v>
      </c>
      <c r="BZ916">
        <v>6.665</v>
      </c>
      <c r="CA916">
        <v>8.89</v>
      </c>
      <c r="CB916">
        <v>6.67</v>
      </c>
    </row>
    <row r="917" spans="2:80" x14ac:dyDescent="0.35">
      <c r="B917" t="s">
        <v>382</v>
      </c>
      <c r="C917" t="s">
        <v>127</v>
      </c>
      <c r="D917" t="s">
        <v>129</v>
      </c>
      <c r="E917" t="s">
        <v>359</v>
      </c>
      <c r="G917" t="s">
        <v>126</v>
      </c>
      <c r="H917">
        <v>2021</v>
      </c>
      <c r="I917" t="s">
        <v>354</v>
      </c>
      <c r="J917">
        <v>3</v>
      </c>
      <c r="K917">
        <v>4</v>
      </c>
      <c r="L917">
        <v>4</v>
      </c>
      <c r="M917">
        <v>4</v>
      </c>
      <c r="N917">
        <v>3</v>
      </c>
      <c r="O917">
        <v>4</v>
      </c>
      <c r="P917">
        <v>2</v>
      </c>
      <c r="Q917">
        <v>3</v>
      </c>
      <c r="R917">
        <v>2</v>
      </c>
      <c r="S917">
        <v>3</v>
      </c>
      <c r="T917">
        <v>3</v>
      </c>
      <c r="U917">
        <v>3</v>
      </c>
      <c r="V917">
        <v>3</v>
      </c>
      <c r="W917">
        <v>4</v>
      </c>
      <c r="X917">
        <v>4</v>
      </c>
      <c r="Y917">
        <v>3</v>
      </c>
      <c r="Z917">
        <v>3</v>
      </c>
      <c r="AA917">
        <v>3</v>
      </c>
      <c r="AB917">
        <v>4</v>
      </c>
      <c r="AC917">
        <v>3</v>
      </c>
      <c r="AD917">
        <v>4</v>
      </c>
      <c r="AE917">
        <v>3</v>
      </c>
      <c r="AF917">
        <v>4</v>
      </c>
      <c r="AG917">
        <v>3</v>
      </c>
      <c r="AH917">
        <v>3</v>
      </c>
      <c r="AI917">
        <v>3</v>
      </c>
      <c r="AJ917">
        <v>3</v>
      </c>
      <c r="AK917">
        <v>3</v>
      </c>
      <c r="AQ917">
        <v>6.67</v>
      </c>
      <c r="AR917">
        <v>10</v>
      </c>
      <c r="AS917">
        <v>10</v>
      </c>
      <c r="AT917">
        <v>0</v>
      </c>
      <c r="AU917">
        <v>6.67</v>
      </c>
      <c r="AV917">
        <v>10</v>
      </c>
      <c r="AW917">
        <v>3.33</v>
      </c>
      <c r="AX917">
        <v>6.67</v>
      </c>
      <c r="AY917">
        <v>3.33</v>
      </c>
      <c r="AZ917">
        <v>3.33</v>
      </c>
      <c r="BA917">
        <v>6.67</v>
      </c>
      <c r="BB917">
        <v>6.67</v>
      </c>
      <c r="BC917">
        <v>6.67</v>
      </c>
      <c r="BD917">
        <v>10</v>
      </c>
      <c r="BE917">
        <v>10</v>
      </c>
      <c r="BF917">
        <v>6.67</v>
      </c>
      <c r="BG917">
        <v>6.67</v>
      </c>
      <c r="BH917">
        <v>3.33</v>
      </c>
      <c r="BI917">
        <v>0</v>
      </c>
      <c r="BJ917">
        <v>6.67</v>
      </c>
      <c r="BK917">
        <v>10</v>
      </c>
      <c r="BL917">
        <v>6.67</v>
      </c>
      <c r="BM917">
        <v>10</v>
      </c>
      <c r="BN917">
        <v>6.67</v>
      </c>
      <c r="BO917">
        <v>6.67</v>
      </c>
      <c r="BP917">
        <v>6.67</v>
      </c>
      <c r="BQ917">
        <v>6.67</v>
      </c>
      <c r="BR917">
        <v>6.67</v>
      </c>
      <c r="BS917">
        <v>6.67</v>
      </c>
      <c r="BT917">
        <v>8.89</v>
      </c>
      <c r="BU917">
        <v>3.335</v>
      </c>
      <c r="BV917">
        <v>10</v>
      </c>
      <c r="BW917">
        <v>5</v>
      </c>
      <c r="BX917">
        <v>8.89</v>
      </c>
      <c r="BY917">
        <v>6.67</v>
      </c>
      <c r="BZ917">
        <v>3.33</v>
      </c>
      <c r="CA917">
        <v>4.4433333333333334</v>
      </c>
      <c r="CB917">
        <v>6.67</v>
      </c>
    </row>
    <row r="918" spans="2:80" x14ac:dyDescent="0.35">
      <c r="B918" t="s">
        <v>426</v>
      </c>
      <c r="C918" t="s">
        <v>127</v>
      </c>
      <c r="D918" t="s">
        <v>146</v>
      </c>
      <c r="E918" t="s">
        <v>366</v>
      </c>
      <c r="G918" t="s">
        <v>126</v>
      </c>
      <c r="H918">
        <v>2022</v>
      </c>
      <c r="I918" t="s">
        <v>176</v>
      </c>
      <c r="J918">
        <v>3</v>
      </c>
      <c r="K918">
        <v>3</v>
      </c>
      <c r="L918">
        <v>3</v>
      </c>
      <c r="M918">
        <v>1</v>
      </c>
      <c r="N918">
        <v>3</v>
      </c>
      <c r="O918">
        <v>1</v>
      </c>
      <c r="P918">
        <v>3</v>
      </c>
      <c r="Q918">
        <v>3</v>
      </c>
      <c r="R918">
        <v>3</v>
      </c>
      <c r="S918">
        <v>1</v>
      </c>
      <c r="T918">
        <v>3</v>
      </c>
      <c r="U918">
        <v>3</v>
      </c>
      <c r="V918">
        <v>5</v>
      </c>
      <c r="W918">
        <v>3</v>
      </c>
      <c r="X918">
        <v>5</v>
      </c>
      <c r="Y918">
        <v>3</v>
      </c>
      <c r="AA918">
        <v>1</v>
      </c>
      <c r="AB918">
        <v>5</v>
      </c>
      <c r="AC918">
        <v>3</v>
      </c>
      <c r="AD918">
        <v>3</v>
      </c>
      <c r="AE918">
        <v>3</v>
      </c>
      <c r="AF918">
        <v>3</v>
      </c>
      <c r="AG918">
        <v>3</v>
      </c>
      <c r="AH918">
        <v>5</v>
      </c>
      <c r="AI918">
        <v>3</v>
      </c>
      <c r="AJ918">
        <v>3</v>
      </c>
      <c r="AL918">
        <v>3</v>
      </c>
      <c r="AM918">
        <v>3</v>
      </c>
      <c r="AN918">
        <v>1</v>
      </c>
      <c r="AO918">
        <v>1</v>
      </c>
      <c r="AP918">
        <v>2</v>
      </c>
      <c r="BS918" t="s">
        <v>462</v>
      </c>
      <c r="BT918" t="s">
        <v>462</v>
      </c>
      <c r="BU918" t="s">
        <v>462</v>
      </c>
      <c r="BV918" t="s">
        <v>462</v>
      </c>
      <c r="BW918" t="s">
        <v>462</v>
      </c>
      <c r="BX918" t="s">
        <v>462</v>
      </c>
      <c r="BY918" t="s">
        <v>462</v>
      </c>
      <c r="BZ918" t="s">
        <v>462</v>
      </c>
      <c r="CA918" t="s">
        <v>462</v>
      </c>
      <c r="CB918" t="s">
        <v>462</v>
      </c>
    </row>
    <row r="919" spans="2:80" x14ac:dyDescent="0.35">
      <c r="B919" t="s">
        <v>382</v>
      </c>
      <c r="C919" t="s">
        <v>127</v>
      </c>
      <c r="D919" t="s">
        <v>129</v>
      </c>
      <c r="E919" t="s">
        <v>359</v>
      </c>
      <c r="G919" t="s">
        <v>126</v>
      </c>
      <c r="H919">
        <v>2021</v>
      </c>
      <c r="I919" t="s">
        <v>176</v>
      </c>
      <c r="J919">
        <v>3</v>
      </c>
      <c r="K919">
        <v>3</v>
      </c>
      <c r="L919">
        <v>3</v>
      </c>
      <c r="M919">
        <v>1</v>
      </c>
      <c r="N919">
        <v>4</v>
      </c>
      <c r="O919">
        <v>3</v>
      </c>
      <c r="P919">
        <v>3</v>
      </c>
      <c r="Q919">
        <v>4</v>
      </c>
      <c r="R919">
        <v>4</v>
      </c>
      <c r="S919">
        <v>2</v>
      </c>
      <c r="T919">
        <v>3</v>
      </c>
      <c r="U919">
        <v>4</v>
      </c>
      <c r="W919">
        <v>3</v>
      </c>
      <c r="X919">
        <v>3</v>
      </c>
      <c r="Y919">
        <v>4</v>
      </c>
      <c r="Z919">
        <v>5</v>
      </c>
      <c r="AA919">
        <v>5</v>
      </c>
      <c r="AB919">
        <v>3</v>
      </c>
      <c r="AC919">
        <v>3</v>
      </c>
      <c r="AD919">
        <v>3</v>
      </c>
      <c r="AE919">
        <v>3</v>
      </c>
      <c r="AF919">
        <v>5</v>
      </c>
      <c r="AG919">
        <v>4</v>
      </c>
      <c r="AH919">
        <v>5</v>
      </c>
      <c r="AI919">
        <v>4</v>
      </c>
      <c r="AJ919">
        <v>4</v>
      </c>
      <c r="AK919">
        <v>2</v>
      </c>
      <c r="AQ919">
        <v>6.67</v>
      </c>
      <c r="AR919">
        <v>6.67</v>
      </c>
      <c r="AS919">
        <v>6.67</v>
      </c>
      <c r="AT919">
        <v>10</v>
      </c>
      <c r="AU919">
        <v>10</v>
      </c>
      <c r="AV919">
        <v>6.67</v>
      </c>
      <c r="AW919">
        <v>6.67</v>
      </c>
      <c r="AX919">
        <v>10</v>
      </c>
      <c r="AY919">
        <v>10</v>
      </c>
      <c r="AZ919">
        <v>6.67</v>
      </c>
      <c r="BA919">
        <v>6.67</v>
      </c>
      <c r="BB919">
        <v>10</v>
      </c>
      <c r="BD919">
        <v>6.67</v>
      </c>
      <c r="BE919">
        <v>6.67</v>
      </c>
      <c r="BF919">
        <v>10</v>
      </c>
      <c r="BG919" t="s">
        <v>59</v>
      </c>
      <c r="BH919" t="s">
        <v>59</v>
      </c>
      <c r="BI919">
        <v>3.33</v>
      </c>
      <c r="BJ919">
        <v>6.67</v>
      </c>
      <c r="BK919">
        <v>6.67</v>
      </c>
      <c r="BL919">
        <v>6.67</v>
      </c>
      <c r="BM919" t="s">
        <v>59</v>
      </c>
      <c r="BN919">
        <v>10</v>
      </c>
      <c r="BO919" t="s">
        <v>59</v>
      </c>
      <c r="BP919">
        <v>10</v>
      </c>
      <c r="BQ919">
        <v>10</v>
      </c>
      <c r="BR919">
        <v>3.33</v>
      </c>
      <c r="BS919">
        <v>10</v>
      </c>
      <c r="BT919">
        <v>6.669999999999999</v>
      </c>
      <c r="BU919">
        <v>8.3350000000000009</v>
      </c>
      <c r="BV919">
        <v>6.67</v>
      </c>
      <c r="BW919">
        <v>10</v>
      </c>
      <c r="BX919">
        <v>8.3350000000000009</v>
      </c>
      <c r="BY919" t="s">
        <v>462</v>
      </c>
      <c r="BZ919">
        <v>6.67</v>
      </c>
      <c r="CA919">
        <v>5</v>
      </c>
      <c r="CB919">
        <v>6.67</v>
      </c>
    </row>
    <row r="920" spans="2:80" x14ac:dyDescent="0.35">
      <c r="B920" t="s">
        <v>426</v>
      </c>
      <c r="C920" t="s">
        <v>127</v>
      </c>
      <c r="D920" t="s">
        <v>135</v>
      </c>
      <c r="E920" t="s">
        <v>362</v>
      </c>
      <c r="G920" t="s">
        <v>126</v>
      </c>
      <c r="H920">
        <v>2022</v>
      </c>
      <c r="I920" t="s">
        <v>176</v>
      </c>
      <c r="J920">
        <v>3</v>
      </c>
      <c r="K920">
        <v>2</v>
      </c>
      <c r="L920">
        <v>5</v>
      </c>
      <c r="M920">
        <v>1</v>
      </c>
      <c r="N920">
        <v>4</v>
      </c>
      <c r="O920">
        <v>4</v>
      </c>
      <c r="P920">
        <v>3</v>
      </c>
      <c r="Q920">
        <v>3</v>
      </c>
      <c r="R920">
        <v>4</v>
      </c>
      <c r="S920">
        <v>5</v>
      </c>
      <c r="T920">
        <v>4</v>
      </c>
      <c r="U920">
        <v>4</v>
      </c>
      <c r="V920">
        <v>4</v>
      </c>
      <c r="W920">
        <v>1</v>
      </c>
      <c r="X920">
        <v>4</v>
      </c>
      <c r="Y920">
        <v>2</v>
      </c>
      <c r="Z920">
        <v>1</v>
      </c>
      <c r="AA920">
        <v>2</v>
      </c>
      <c r="AB920">
        <v>2</v>
      </c>
      <c r="AC920">
        <v>2</v>
      </c>
      <c r="AD920">
        <v>1</v>
      </c>
      <c r="AE920">
        <v>4</v>
      </c>
      <c r="AF920">
        <v>5</v>
      </c>
      <c r="AG920">
        <v>3</v>
      </c>
      <c r="AH920">
        <v>3</v>
      </c>
      <c r="AI920">
        <v>5</v>
      </c>
      <c r="AJ920">
        <v>3</v>
      </c>
      <c r="AL920">
        <v>1</v>
      </c>
      <c r="AM920">
        <v>1</v>
      </c>
      <c r="AN920">
        <v>2</v>
      </c>
      <c r="AO920">
        <v>1</v>
      </c>
      <c r="AP920">
        <v>1</v>
      </c>
      <c r="BS920" t="s">
        <v>462</v>
      </c>
      <c r="BT920" t="s">
        <v>462</v>
      </c>
      <c r="BU920" t="s">
        <v>462</v>
      </c>
      <c r="BV920" t="s">
        <v>462</v>
      </c>
      <c r="BW920" t="s">
        <v>462</v>
      </c>
      <c r="BX920" t="s">
        <v>462</v>
      </c>
      <c r="BY920" t="s">
        <v>462</v>
      </c>
      <c r="BZ920" t="s">
        <v>462</v>
      </c>
      <c r="CA920" t="s">
        <v>462</v>
      </c>
      <c r="CB920" t="s">
        <v>462</v>
      </c>
    </row>
    <row r="921" spans="2:80" x14ac:dyDescent="0.35">
      <c r="B921" t="s">
        <v>427</v>
      </c>
      <c r="C921" t="s">
        <v>127</v>
      </c>
      <c r="D921" t="s">
        <v>130</v>
      </c>
      <c r="E921" t="s">
        <v>430</v>
      </c>
      <c r="G921" t="s">
        <v>126</v>
      </c>
      <c r="H921">
        <v>2022</v>
      </c>
      <c r="I921" t="s">
        <v>177</v>
      </c>
      <c r="J921">
        <v>3</v>
      </c>
      <c r="K921">
        <v>2</v>
      </c>
      <c r="L921">
        <v>3</v>
      </c>
      <c r="N921">
        <v>4</v>
      </c>
      <c r="O921">
        <v>4</v>
      </c>
      <c r="P921">
        <v>2</v>
      </c>
      <c r="Q921">
        <v>3</v>
      </c>
      <c r="R921">
        <v>4</v>
      </c>
      <c r="S921">
        <v>3</v>
      </c>
      <c r="T921">
        <v>4</v>
      </c>
      <c r="U921">
        <v>4</v>
      </c>
      <c r="V921">
        <v>4</v>
      </c>
      <c r="W921">
        <v>3</v>
      </c>
      <c r="X921">
        <v>4</v>
      </c>
      <c r="Y921">
        <v>2</v>
      </c>
      <c r="Z921">
        <v>2</v>
      </c>
      <c r="AA921">
        <v>1</v>
      </c>
      <c r="AB921">
        <v>1</v>
      </c>
      <c r="AC921">
        <v>1</v>
      </c>
      <c r="AD921">
        <v>4</v>
      </c>
      <c r="AE921">
        <v>1</v>
      </c>
      <c r="AF921">
        <v>4</v>
      </c>
      <c r="AG921">
        <v>4</v>
      </c>
      <c r="AH921">
        <v>1</v>
      </c>
      <c r="AI921">
        <v>4</v>
      </c>
      <c r="AJ921">
        <v>4</v>
      </c>
      <c r="AL921">
        <v>4</v>
      </c>
      <c r="AM921">
        <v>1</v>
      </c>
      <c r="AN921">
        <v>1</v>
      </c>
      <c r="AO921">
        <v>1</v>
      </c>
      <c r="AP921">
        <v>1</v>
      </c>
      <c r="BS921" t="s">
        <v>462</v>
      </c>
      <c r="BT921" t="s">
        <v>462</v>
      </c>
      <c r="BU921" t="s">
        <v>462</v>
      </c>
      <c r="BV921" t="s">
        <v>462</v>
      </c>
      <c r="BW921" t="s">
        <v>462</v>
      </c>
      <c r="BX921" t="s">
        <v>462</v>
      </c>
      <c r="BY921" t="s">
        <v>462</v>
      </c>
      <c r="BZ921" t="s">
        <v>462</v>
      </c>
      <c r="CA921" t="s">
        <v>462</v>
      </c>
      <c r="CB921" t="s">
        <v>462</v>
      </c>
    </row>
    <row r="922" spans="2:80" x14ac:dyDescent="0.35">
      <c r="B922" t="s">
        <v>426</v>
      </c>
      <c r="C922" t="s">
        <v>127</v>
      </c>
      <c r="D922" t="s">
        <v>146</v>
      </c>
      <c r="E922" t="s">
        <v>362</v>
      </c>
      <c r="G922" t="s">
        <v>126</v>
      </c>
      <c r="H922">
        <v>2022</v>
      </c>
      <c r="I922" t="s">
        <v>176</v>
      </c>
      <c r="J922">
        <v>3</v>
      </c>
      <c r="K922">
        <v>5</v>
      </c>
      <c r="L922">
        <v>3</v>
      </c>
      <c r="M922">
        <v>1</v>
      </c>
      <c r="N922">
        <v>5</v>
      </c>
      <c r="O922">
        <v>4</v>
      </c>
      <c r="P922">
        <v>1</v>
      </c>
      <c r="Q922">
        <v>4</v>
      </c>
      <c r="R922">
        <v>4</v>
      </c>
      <c r="S922">
        <v>5</v>
      </c>
      <c r="T922">
        <v>4</v>
      </c>
      <c r="U922">
        <v>4</v>
      </c>
      <c r="V922">
        <v>4</v>
      </c>
      <c r="W922">
        <v>4</v>
      </c>
      <c r="X922">
        <v>1</v>
      </c>
      <c r="Y922">
        <v>2</v>
      </c>
      <c r="Z922">
        <v>3</v>
      </c>
      <c r="AA922">
        <v>1</v>
      </c>
      <c r="AB922">
        <v>1</v>
      </c>
      <c r="AC922">
        <v>4</v>
      </c>
      <c r="AD922">
        <v>4</v>
      </c>
      <c r="AE922">
        <v>4</v>
      </c>
      <c r="AF922">
        <v>4</v>
      </c>
      <c r="AG922">
        <v>4</v>
      </c>
      <c r="AH922">
        <v>3</v>
      </c>
      <c r="AI922">
        <v>1</v>
      </c>
      <c r="AJ922">
        <v>4</v>
      </c>
      <c r="AL922">
        <v>3</v>
      </c>
      <c r="AN922">
        <v>1</v>
      </c>
      <c r="AO922">
        <v>1</v>
      </c>
      <c r="AP922">
        <v>1</v>
      </c>
      <c r="BS922" t="s">
        <v>462</v>
      </c>
      <c r="BT922" t="s">
        <v>462</v>
      </c>
      <c r="BU922" t="s">
        <v>462</v>
      </c>
      <c r="BV922" t="s">
        <v>462</v>
      </c>
      <c r="BW922" t="s">
        <v>462</v>
      </c>
      <c r="BX922" t="s">
        <v>462</v>
      </c>
      <c r="BY922" t="s">
        <v>462</v>
      </c>
      <c r="BZ922" t="s">
        <v>462</v>
      </c>
      <c r="CA922" t="s">
        <v>462</v>
      </c>
      <c r="CB922" t="s">
        <v>462</v>
      </c>
    </row>
    <row r="923" spans="2:80" x14ac:dyDescent="0.35">
      <c r="B923" t="s">
        <v>426</v>
      </c>
      <c r="C923" t="s">
        <v>127</v>
      </c>
      <c r="D923" t="s">
        <v>146</v>
      </c>
      <c r="E923" t="s">
        <v>366</v>
      </c>
      <c r="G923" t="s">
        <v>126</v>
      </c>
      <c r="H923">
        <v>2022</v>
      </c>
      <c r="I923" t="s">
        <v>176</v>
      </c>
      <c r="J923">
        <v>3</v>
      </c>
      <c r="K923">
        <v>4</v>
      </c>
      <c r="L923">
        <v>3</v>
      </c>
      <c r="M923">
        <v>3</v>
      </c>
      <c r="N923">
        <v>3</v>
      </c>
      <c r="O923">
        <v>3</v>
      </c>
      <c r="P923">
        <v>3</v>
      </c>
      <c r="Q923">
        <v>3</v>
      </c>
      <c r="R923">
        <v>4</v>
      </c>
      <c r="S923">
        <v>1</v>
      </c>
      <c r="T923">
        <v>3</v>
      </c>
      <c r="U923">
        <v>3</v>
      </c>
      <c r="V923">
        <v>3</v>
      </c>
      <c r="W923">
        <v>3</v>
      </c>
      <c r="X923">
        <v>1</v>
      </c>
      <c r="Y923">
        <v>3</v>
      </c>
      <c r="Z923">
        <v>3</v>
      </c>
      <c r="AA923">
        <v>1</v>
      </c>
      <c r="AB923">
        <v>5</v>
      </c>
      <c r="AC923">
        <v>3</v>
      </c>
      <c r="AD923">
        <v>3</v>
      </c>
      <c r="AE923">
        <v>3</v>
      </c>
      <c r="AF923">
        <v>3</v>
      </c>
      <c r="AG923">
        <v>3</v>
      </c>
      <c r="AH923">
        <v>5</v>
      </c>
      <c r="AI923">
        <v>3</v>
      </c>
      <c r="AJ923">
        <v>3</v>
      </c>
      <c r="AL923">
        <v>3</v>
      </c>
      <c r="AM923">
        <v>3</v>
      </c>
      <c r="AN923">
        <v>1</v>
      </c>
      <c r="AO923">
        <v>1</v>
      </c>
      <c r="AP923">
        <v>2</v>
      </c>
      <c r="BS923" t="s">
        <v>462</v>
      </c>
      <c r="BT923" t="s">
        <v>462</v>
      </c>
      <c r="BU923" t="s">
        <v>462</v>
      </c>
      <c r="BV923" t="s">
        <v>462</v>
      </c>
      <c r="BW923" t="s">
        <v>462</v>
      </c>
      <c r="BX923" t="s">
        <v>462</v>
      </c>
      <c r="BY923" t="s">
        <v>462</v>
      </c>
      <c r="BZ923" t="s">
        <v>462</v>
      </c>
      <c r="CA923" t="s">
        <v>462</v>
      </c>
      <c r="CB923" t="s">
        <v>462</v>
      </c>
    </row>
    <row r="924" spans="2:80" x14ac:dyDescent="0.35">
      <c r="B924" t="s">
        <v>382</v>
      </c>
      <c r="C924" t="s">
        <v>127</v>
      </c>
      <c r="D924" t="s">
        <v>129</v>
      </c>
      <c r="E924" t="s">
        <v>359</v>
      </c>
      <c r="G924" t="s">
        <v>126</v>
      </c>
      <c r="H924">
        <v>2021</v>
      </c>
      <c r="I924" t="s">
        <v>176</v>
      </c>
      <c r="J924">
        <v>3</v>
      </c>
      <c r="K924">
        <v>4</v>
      </c>
      <c r="L924">
        <v>4</v>
      </c>
      <c r="M924">
        <v>1</v>
      </c>
      <c r="N924">
        <v>4</v>
      </c>
      <c r="O924">
        <v>4</v>
      </c>
      <c r="P924">
        <v>3</v>
      </c>
      <c r="Q924">
        <v>3</v>
      </c>
      <c r="R924">
        <v>4</v>
      </c>
      <c r="S924">
        <v>2</v>
      </c>
      <c r="T924">
        <v>4</v>
      </c>
      <c r="U924">
        <v>4</v>
      </c>
      <c r="V924">
        <v>4</v>
      </c>
      <c r="W924">
        <v>4</v>
      </c>
      <c r="X924">
        <v>4</v>
      </c>
      <c r="Y924">
        <v>4</v>
      </c>
      <c r="Z924">
        <v>3</v>
      </c>
      <c r="AA924">
        <v>1</v>
      </c>
      <c r="AB924">
        <v>1</v>
      </c>
      <c r="AC924">
        <v>4</v>
      </c>
      <c r="AD924">
        <v>4</v>
      </c>
      <c r="AE924">
        <v>4</v>
      </c>
      <c r="AF924">
        <v>4</v>
      </c>
      <c r="AG924">
        <v>4</v>
      </c>
      <c r="AH924">
        <v>4</v>
      </c>
      <c r="AI924">
        <v>4</v>
      </c>
      <c r="AJ924">
        <v>4</v>
      </c>
      <c r="AK924">
        <v>4</v>
      </c>
      <c r="AQ924">
        <v>6.67</v>
      </c>
      <c r="AR924">
        <v>10</v>
      </c>
      <c r="AS924">
        <v>10</v>
      </c>
      <c r="AT924">
        <v>10</v>
      </c>
      <c r="AU924">
        <v>10</v>
      </c>
      <c r="AV924">
        <v>10</v>
      </c>
      <c r="AW924">
        <v>6.67</v>
      </c>
      <c r="AX924">
        <v>6.67</v>
      </c>
      <c r="AY924">
        <v>10</v>
      </c>
      <c r="AZ924">
        <v>6.67</v>
      </c>
      <c r="BA924">
        <v>10</v>
      </c>
      <c r="BB924">
        <v>10</v>
      </c>
      <c r="BC924">
        <v>10</v>
      </c>
      <c r="BD924">
        <v>10</v>
      </c>
      <c r="BE924">
        <v>10</v>
      </c>
      <c r="BF924">
        <v>10</v>
      </c>
      <c r="BG924">
        <v>6.67</v>
      </c>
      <c r="BH924">
        <v>10</v>
      </c>
      <c r="BI924">
        <v>10</v>
      </c>
      <c r="BJ924">
        <v>10</v>
      </c>
      <c r="BK924">
        <v>10</v>
      </c>
      <c r="BL924">
        <v>10</v>
      </c>
      <c r="BM924">
        <v>10</v>
      </c>
      <c r="BN924">
        <v>10</v>
      </c>
      <c r="BO924">
        <v>10</v>
      </c>
      <c r="BP924">
        <v>10</v>
      </c>
      <c r="BQ924">
        <v>10</v>
      </c>
      <c r="BR924">
        <v>10</v>
      </c>
      <c r="BS924">
        <v>10</v>
      </c>
      <c r="BT924">
        <v>8.89</v>
      </c>
      <c r="BU924">
        <v>10</v>
      </c>
      <c r="BV924">
        <v>10</v>
      </c>
      <c r="BW924">
        <v>8.3350000000000009</v>
      </c>
      <c r="BX924">
        <v>10</v>
      </c>
      <c r="BY924">
        <v>8.3350000000000009</v>
      </c>
      <c r="BZ924">
        <v>6.67</v>
      </c>
      <c r="CA924">
        <v>10</v>
      </c>
      <c r="CB924">
        <v>10</v>
      </c>
    </row>
    <row r="925" spans="2:80" x14ac:dyDescent="0.35">
      <c r="B925" t="s">
        <v>382</v>
      </c>
      <c r="C925" t="s">
        <v>127</v>
      </c>
      <c r="D925" t="s">
        <v>129</v>
      </c>
      <c r="E925" t="s">
        <v>359</v>
      </c>
      <c r="G925" t="s">
        <v>126</v>
      </c>
      <c r="H925">
        <v>2021</v>
      </c>
      <c r="I925" t="s">
        <v>177</v>
      </c>
      <c r="J925">
        <v>3</v>
      </c>
      <c r="K925">
        <v>3</v>
      </c>
      <c r="L925">
        <v>3</v>
      </c>
      <c r="M925">
        <v>1</v>
      </c>
      <c r="N925">
        <v>4</v>
      </c>
      <c r="O925">
        <v>3</v>
      </c>
      <c r="P925">
        <v>3</v>
      </c>
      <c r="Q925">
        <v>3</v>
      </c>
      <c r="R925">
        <v>3</v>
      </c>
      <c r="S925">
        <v>2</v>
      </c>
      <c r="T925">
        <v>3</v>
      </c>
      <c r="U925">
        <v>4</v>
      </c>
      <c r="V925">
        <v>3</v>
      </c>
      <c r="W925">
        <v>4</v>
      </c>
      <c r="X925">
        <v>4</v>
      </c>
      <c r="Y925">
        <v>3</v>
      </c>
      <c r="Z925">
        <v>3</v>
      </c>
      <c r="AA925">
        <v>2</v>
      </c>
      <c r="AB925">
        <v>1</v>
      </c>
      <c r="AC925">
        <v>4</v>
      </c>
      <c r="AD925">
        <v>3</v>
      </c>
      <c r="AE925">
        <v>4</v>
      </c>
      <c r="AF925">
        <v>3</v>
      </c>
      <c r="AG925">
        <v>3</v>
      </c>
      <c r="AH925">
        <v>3</v>
      </c>
      <c r="AI925">
        <v>3</v>
      </c>
      <c r="AJ925">
        <v>3</v>
      </c>
      <c r="AK925">
        <v>3</v>
      </c>
      <c r="AQ925">
        <v>6.67</v>
      </c>
      <c r="AR925">
        <v>6.67</v>
      </c>
      <c r="AS925">
        <v>6.67</v>
      </c>
      <c r="AT925">
        <v>10</v>
      </c>
      <c r="AU925">
        <v>10</v>
      </c>
      <c r="AV925">
        <v>6.67</v>
      </c>
      <c r="AW925">
        <v>6.67</v>
      </c>
      <c r="AX925">
        <v>6.67</v>
      </c>
      <c r="AY925">
        <v>6.67</v>
      </c>
      <c r="AZ925">
        <v>6.67</v>
      </c>
      <c r="BA925">
        <v>6.67</v>
      </c>
      <c r="BB925">
        <v>10</v>
      </c>
      <c r="BC925">
        <v>6.67</v>
      </c>
      <c r="BD925">
        <v>10</v>
      </c>
      <c r="BE925">
        <v>10</v>
      </c>
      <c r="BF925">
        <v>6.67</v>
      </c>
      <c r="BG925">
        <v>6.67</v>
      </c>
      <c r="BH925">
        <v>6.67</v>
      </c>
      <c r="BI925">
        <v>10</v>
      </c>
      <c r="BJ925">
        <v>10</v>
      </c>
      <c r="BK925">
        <v>6.67</v>
      </c>
      <c r="BL925">
        <v>10</v>
      </c>
      <c r="BM925">
        <v>6.67</v>
      </c>
      <c r="BN925">
        <v>6.67</v>
      </c>
      <c r="BO925">
        <v>6.67</v>
      </c>
      <c r="BP925">
        <v>6.67</v>
      </c>
      <c r="BQ925">
        <v>6.67</v>
      </c>
      <c r="BR925">
        <v>6.67</v>
      </c>
      <c r="BS925">
        <v>10</v>
      </c>
      <c r="BT925">
        <v>6.669999999999999</v>
      </c>
      <c r="BU925">
        <v>8.3350000000000009</v>
      </c>
      <c r="BV925">
        <v>8.3350000000000009</v>
      </c>
      <c r="BW925">
        <v>6.67</v>
      </c>
      <c r="BX925">
        <v>7.7800000000000011</v>
      </c>
      <c r="BY925">
        <v>6.67</v>
      </c>
      <c r="BZ925">
        <v>6.67</v>
      </c>
      <c r="CA925">
        <v>7.7800000000000011</v>
      </c>
      <c r="CB925">
        <v>10</v>
      </c>
    </row>
    <row r="926" spans="2:80" x14ac:dyDescent="0.35">
      <c r="B926" t="s">
        <v>427</v>
      </c>
      <c r="C926" t="s">
        <v>127</v>
      </c>
      <c r="D926" t="s">
        <v>129</v>
      </c>
      <c r="E926" t="s">
        <v>425</v>
      </c>
      <c r="G926" t="s">
        <v>126</v>
      </c>
      <c r="H926">
        <v>2022</v>
      </c>
      <c r="I926" t="s">
        <v>177</v>
      </c>
      <c r="J926">
        <v>3</v>
      </c>
      <c r="K926">
        <v>3</v>
      </c>
      <c r="L926">
        <v>3</v>
      </c>
      <c r="M926">
        <v>1</v>
      </c>
      <c r="N926">
        <v>3</v>
      </c>
      <c r="O926">
        <v>3</v>
      </c>
      <c r="P926">
        <v>3</v>
      </c>
      <c r="Q926">
        <v>1</v>
      </c>
      <c r="R926">
        <v>3</v>
      </c>
      <c r="S926">
        <v>3</v>
      </c>
      <c r="T926">
        <v>4</v>
      </c>
      <c r="U926">
        <v>3</v>
      </c>
      <c r="V926">
        <v>3</v>
      </c>
      <c r="W926">
        <v>4</v>
      </c>
      <c r="X926">
        <v>3</v>
      </c>
      <c r="Y926">
        <v>3</v>
      </c>
      <c r="Z926">
        <v>4</v>
      </c>
      <c r="AA926">
        <v>1</v>
      </c>
      <c r="AB926">
        <v>1</v>
      </c>
      <c r="AC926">
        <v>3</v>
      </c>
      <c r="AD926">
        <v>3</v>
      </c>
      <c r="AE926">
        <v>3</v>
      </c>
      <c r="AF926">
        <v>4</v>
      </c>
      <c r="AG926">
        <v>3</v>
      </c>
      <c r="AH926">
        <v>3</v>
      </c>
      <c r="AI926">
        <v>3</v>
      </c>
      <c r="AJ926">
        <v>3</v>
      </c>
      <c r="AL926">
        <v>3</v>
      </c>
      <c r="AM926">
        <v>3</v>
      </c>
      <c r="AN926">
        <v>1</v>
      </c>
      <c r="AO926">
        <v>1</v>
      </c>
      <c r="AP926">
        <v>2</v>
      </c>
      <c r="BS926" t="s">
        <v>462</v>
      </c>
      <c r="BT926" t="s">
        <v>462</v>
      </c>
      <c r="BU926" t="s">
        <v>462</v>
      </c>
      <c r="BV926" t="s">
        <v>462</v>
      </c>
      <c r="BW926" t="s">
        <v>462</v>
      </c>
      <c r="BX926" t="s">
        <v>462</v>
      </c>
      <c r="BY926" t="s">
        <v>462</v>
      </c>
      <c r="BZ926" t="s">
        <v>462</v>
      </c>
      <c r="CA926" t="s">
        <v>462</v>
      </c>
      <c r="CB926" t="s">
        <v>462</v>
      </c>
    </row>
    <row r="927" spans="2:80" x14ac:dyDescent="0.35">
      <c r="B927" t="s">
        <v>426</v>
      </c>
      <c r="C927" t="s">
        <v>127</v>
      </c>
      <c r="D927" t="s">
        <v>146</v>
      </c>
      <c r="E927" t="s">
        <v>366</v>
      </c>
      <c r="G927" t="s">
        <v>126</v>
      </c>
      <c r="H927">
        <v>2022</v>
      </c>
      <c r="I927" t="s">
        <v>177</v>
      </c>
      <c r="J927">
        <v>3</v>
      </c>
      <c r="K927">
        <v>3</v>
      </c>
      <c r="L927">
        <v>3</v>
      </c>
      <c r="M927">
        <v>3</v>
      </c>
      <c r="N927">
        <v>3</v>
      </c>
      <c r="O927">
        <v>3</v>
      </c>
      <c r="P927">
        <v>3</v>
      </c>
      <c r="Q927">
        <v>3</v>
      </c>
      <c r="S927">
        <v>3</v>
      </c>
      <c r="T927">
        <v>3</v>
      </c>
      <c r="U927">
        <v>3</v>
      </c>
      <c r="V927">
        <v>3</v>
      </c>
      <c r="W927">
        <v>3</v>
      </c>
      <c r="X927">
        <v>3</v>
      </c>
      <c r="Y927">
        <v>3</v>
      </c>
      <c r="Z927">
        <v>3</v>
      </c>
      <c r="AA927">
        <v>3</v>
      </c>
      <c r="AB927">
        <v>3</v>
      </c>
      <c r="AC927">
        <v>3</v>
      </c>
      <c r="AD927">
        <v>3</v>
      </c>
      <c r="AE927">
        <v>3</v>
      </c>
      <c r="AF927">
        <v>3</v>
      </c>
      <c r="AG927">
        <v>3</v>
      </c>
      <c r="AH927">
        <v>3</v>
      </c>
      <c r="AI927">
        <v>3</v>
      </c>
      <c r="AJ927">
        <v>3</v>
      </c>
      <c r="AL927">
        <v>3</v>
      </c>
      <c r="AM927">
        <v>3</v>
      </c>
      <c r="AN927">
        <v>1</v>
      </c>
      <c r="AO927">
        <v>1</v>
      </c>
      <c r="AP927">
        <v>2</v>
      </c>
      <c r="BS927" t="s">
        <v>462</v>
      </c>
      <c r="BT927" t="s">
        <v>462</v>
      </c>
      <c r="BU927" t="s">
        <v>462</v>
      </c>
      <c r="BV927" t="s">
        <v>462</v>
      </c>
      <c r="BW927" t="s">
        <v>462</v>
      </c>
      <c r="BX927" t="s">
        <v>462</v>
      </c>
      <c r="BY927" t="s">
        <v>462</v>
      </c>
      <c r="BZ927" t="s">
        <v>462</v>
      </c>
      <c r="CA927" t="s">
        <v>462</v>
      </c>
      <c r="CB927" t="s">
        <v>462</v>
      </c>
    </row>
    <row r="928" spans="2:80" x14ac:dyDescent="0.35">
      <c r="B928" t="s">
        <v>428</v>
      </c>
      <c r="C928" t="s">
        <v>127</v>
      </c>
      <c r="D928" t="s">
        <v>142</v>
      </c>
      <c r="E928" t="s">
        <v>359</v>
      </c>
      <c r="G928" t="s">
        <v>126</v>
      </c>
      <c r="H928">
        <v>2022</v>
      </c>
      <c r="I928" t="s">
        <v>177</v>
      </c>
      <c r="J928">
        <v>3</v>
      </c>
      <c r="K928">
        <v>4</v>
      </c>
      <c r="L928">
        <v>3</v>
      </c>
      <c r="M928">
        <v>2</v>
      </c>
      <c r="N928">
        <v>4</v>
      </c>
      <c r="O928">
        <v>4</v>
      </c>
      <c r="P928">
        <v>3</v>
      </c>
      <c r="Q928">
        <v>4</v>
      </c>
      <c r="R928">
        <v>3</v>
      </c>
      <c r="S928">
        <v>2</v>
      </c>
      <c r="T928">
        <v>4</v>
      </c>
      <c r="U928">
        <v>4</v>
      </c>
      <c r="V928">
        <v>4</v>
      </c>
      <c r="W928">
        <v>4</v>
      </c>
      <c r="X928">
        <v>4</v>
      </c>
      <c r="Y928">
        <v>4</v>
      </c>
      <c r="Z928">
        <v>3</v>
      </c>
      <c r="AA928">
        <v>1</v>
      </c>
      <c r="AB928">
        <v>1</v>
      </c>
      <c r="AC928">
        <v>4</v>
      </c>
      <c r="AD928">
        <v>4</v>
      </c>
      <c r="AE928">
        <v>4</v>
      </c>
      <c r="AF928">
        <v>4</v>
      </c>
      <c r="AG928">
        <v>4</v>
      </c>
      <c r="AH928">
        <v>4</v>
      </c>
      <c r="AI928">
        <v>4</v>
      </c>
      <c r="AJ928">
        <v>4</v>
      </c>
      <c r="AL928">
        <v>3</v>
      </c>
      <c r="AM928">
        <v>1</v>
      </c>
      <c r="AN928">
        <v>1</v>
      </c>
      <c r="AO928">
        <v>1</v>
      </c>
      <c r="AP928">
        <v>2</v>
      </c>
      <c r="BS928" t="s">
        <v>462</v>
      </c>
      <c r="BT928" t="s">
        <v>462</v>
      </c>
      <c r="BU928" t="s">
        <v>462</v>
      </c>
      <c r="BV928" t="s">
        <v>462</v>
      </c>
      <c r="BW928" t="s">
        <v>462</v>
      </c>
      <c r="BX928" t="s">
        <v>462</v>
      </c>
      <c r="BY928" t="s">
        <v>462</v>
      </c>
      <c r="BZ928" t="s">
        <v>462</v>
      </c>
      <c r="CA928" t="s">
        <v>462</v>
      </c>
      <c r="CB928" t="s">
        <v>462</v>
      </c>
    </row>
    <row r="929" spans="2:80" x14ac:dyDescent="0.35">
      <c r="B929" t="s">
        <v>426</v>
      </c>
      <c r="C929" t="s">
        <v>127</v>
      </c>
      <c r="D929" t="s">
        <v>146</v>
      </c>
      <c r="E929" t="s">
        <v>366</v>
      </c>
      <c r="G929" t="s">
        <v>126</v>
      </c>
      <c r="H929">
        <v>2022</v>
      </c>
      <c r="I929" t="s">
        <v>176</v>
      </c>
      <c r="J929">
        <v>3</v>
      </c>
      <c r="K929">
        <v>3</v>
      </c>
      <c r="L929">
        <v>5</v>
      </c>
      <c r="M929">
        <v>5</v>
      </c>
      <c r="N929">
        <v>4</v>
      </c>
      <c r="O929">
        <v>4</v>
      </c>
      <c r="P929">
        <v>3</v>
      </c>
      <c r="Q929">
        <v>4</v>
      </c>
      <c r="R929">
        <v>4</v>
      </c>
      <c r="S929">
        <v>3</v>
      </c>
      <c r="T929">
        <v>3</v>
      </c>
      <c r="U929">
        <v>3</v>
      </c>
      <c r="V929">
        <v>5</v>
      </c>
      <c r="W929">
        <v>3</v>
      </c>
      <c r="X929">
        <v>3</v>
      </c>
      <c r="Y929">
        <v>5</v>
      </c>
      <c r="Z929">
        <v>5</v>
      </c>
      <c r="AA929">
        <v>1</v>
      </c>
      <c r="AB929">
        <v>1</v>
      </c>
      <c r="AC929">
        <v>4</v>
      </c>
      <c r="AD929">
        <v>4</v>
      </c>
      <c r="AE929">
        <v>3</v>
      </c>
      <c r="AF929">
        <v>5</v>
      </c>
      <c r="AG929">
        <v>5</v>
      </c>
      <c r="AH929">
        <v>4</v>
      </c>
      <c r="AI929">
        <v>4</v>
      </c>
      <c r="AJ929">
        <v>5</v>
      </c>
      <c r="AL929">
        <v>3</v>
      </c>
      <c r="AM929">
        <v>1</v>
      </c>
      <c r="AN929">
        <v>1</v>
      </c>
      <c r="AO929">
        <v>1</v>
      </c>
      <c r="AP929">
        <v>2</v>
      </c>
      <c r="BS929" t="s">
        <v>462</v>
      </c>
      <c r="BT929" t="s">
        <v>462</v>
      </c>
      <c r="BU929" t="s">
        <v>462</v>
      </c>
      <c r="BV929" t="s">
        <v>462</v>
      </c>
      <c r="BW929" t="s">
        <v>462</v>
      </c>
      <c r="BX929" t="s">
        <v>462</v>
      </c>
      <c r="BY929" t="s">
        <v>462</v>
      </c>
      <c r="BZ929" t="s">
        <v>462</v>
      </c>
      <c r="CA929" t="s">
        <v>462</v>
      </c>
      <c r="CB929" t="s">
        <v>462</v>
      </c>
    </row>
    <row r="930" spans="2:80" x14ac:dyDescent="0.35">
      <c r="B930" t="s">
        <v>382</v>
      </c>
      <c r="C930" t="s">
        <v>127</v>
      </c>
      <c r="D930" t="s">
        <v>129</v>
      </c>
      <c r="E930" t="s">
        <v>359</v>
      </c>
      <c r="G930" t="s">
        <v>126</v>
      </c>
      <c r="H930">
        <v>2021</v>
      </c>
      <c r="I930" t="s">
        <v>176</v>
      </c>
      <c r="J930">
        <v>3</v>
      </c>
      <c r="K930">
        <v>4</v>
      </c>
      <c r="L930">
        <v>4</v>
      </c>
      <c r="M930">
        <v>1</v>
      </c>
      <c r="N930">
        <v>3</v>
      </c>
      <c r="O930">
        <v>3</v>
      </c>
      <c r="P930">
        <v>3</v>
      </c>
      <c r="Q930">
        <v>3</v>
      </c>
      <c r="R930">
        <v>4</v>
      </c>
      <c r="S930">
        <v>2</v>
      </c>
      <c r="T930">
        <v>3</v>
      </c>
      <c r="U930">
        <v>4</v>
      </c>
      <c r="V930">
        <v>4</v>
      </c>
      <c r="W930">
        <v>4</v>
      </c>
      <c r="X930">
        <v>4</v>
      </c>
      <c r="Y930">
        <v>4</v>
      </c>
      <c r="Z930">
        <v>3</v>
      </c>
      <c r="AA930">
        <v>2</v>
      </c>
      <c r="AB930">
        <v>1</v>
      </c>
      <c r="AC930">
        <v>4</v>
      </c>
      <c r="AD930">
        <v>4</v>
      </c>
      <c r="AE930">
        <v>4</v>
      </c>
      <c r="AF930">
        <v>4</v>
      </c>
      <c r="AG930">
        <v>4</v>
      </c>
      <c r="AH930">
        <v>3</v>
      </c>
      <c r="AI930">
        <v>4</v>
      </c>
      <c r="AJ930">
        <v>4</v>
      </c>
      <c r="AK930">
        <v>3</v>
      </c>
      <c r="AQ930">
        <v>6.67</v>
      </c>
      <c r="AR930">
        <v>10</v>
      </c>
      <c r="AS930">
        <v>10</v>
      </c>
      <c r="AT930">
        <v>10</v>
      </c>
      <c r="AU930">
        <v>6.67</v>
      </c>
      <c r="AV930">
        <v>6.67</v>
      </c>
      <c r="AW930">
        <v>6.67</v>
      </c>
      <c r="AX930">
        <v>6.67</v>
      </c>
      <c r="AY930">
        <v>10</v>
      </c>
      <c r="AZ930">
        <v>6.67</v>
      </c>
      <c r="BA930">
        <v>6.67</v>
      </c>
      <c r="BB930">
        <v>10</v>
      </c>
      <c r="BC930">
        <v>10</v>
      </c>
      <c r="BD930">
        <v>10</v>
      </c>
      <c r="BE930">
        <v>10</v>
      </c>
      <c r="BF930">
        <v>10</v>
      </c>
      <c r="BG930">
        <v>6.67</v>
      </c>
      <c r="BH930">
        <v>6.67</v>
      </c>
      <c r="BI930">
        <v>10</v>
      </c>
      <c r="BJ930">
        <v>10</v>
      </c>
      <c r="BK930">
        <v>10</v>
      </c>
      <c r="BL930">
        <v>10</v>
      </c>
      <c r="BM930">
        <v>10</v>
      </c>
      <c r="BN930">
        <v>10</v>
      </c>
      <c r="BO930">
        <v>6.67</v>
      </c>
      <c r="BP930">
        <v>10</v>
      </c>
      <c r="BQ930">
        <v>10</v>
      </c>
      <c r="BR930">
        <v>6.67</v>
      </c>
      <c r="BS930">
        <v>8.3350000000000009</v>
      </c>
      <c r="BT930">
        <v>8.89</v>
      </c>
      <c r="BU930">
        <v>8.3350000000000009</v>
      </c>
      <c r="BV930">
        <v>8.3350000000000009</v>
      </c>
      <c r="BW930">
        <v>8.3350000000000009</v>
      </c>
      <c r="BX930">
        <v>10</v>
      </c>
      <c r="BY930">
        <v>8.3350000000000009</v>
      </c>
      <c r="BZ930">
        <v>6.67</v>
      </c>
      <c r="CA930">
        <v>8.89</v>
      </c>
      <c r="CB930">
        <v>10</v>
      </c>
    </row>
    <row r="931" spans="2:80" x14ac:dyDescent="0.35">
      <c r="B931" t="s">
        <v>426</v>
      </c>
      <c r="C931" t="s">
        <v>127</v>
      </c>
      <c r="D931" t="s">
        <v>146</v>
      </c>
      <c r="E931" t="s">
        <v>366</v>
      </c>
      <c r="G931" t="s">
        <v>126</v>
      </c>
      <c r="H931">
        <v>2022</v>
      </c>
      <c r="I931" t="s">
        <v>177</v>
      </c>
      <c r="J931">
        <v>3</v>
      </c>
      <c r="K931">
        <v>5</v>
      </c>
      <c r="L931">
        <v>2</v>
      </c>
      <c r="M931">
        <v>5</v>
      </c>
      <c r="N931">
        <v>5</v>
      </c>
      <c r="O931">
        <v>1</v>
      </c>
      <c r="P931">
        <v>3</v>
      </c>
      <c r="R931">
        <v>4</v>
      </c>
      <c r="S931">
        <v>1</v>
      </c>
      <c r="T931">
        <v>4</v>
      </c>
      <c r="U931">
        <v>4</v>
      </c>
      <c r="V931">
        <v>4</v>
      </c>
      <c r="W931">
        <v>3</v>
      </c>
      <c r="X931">
        <v>4</v>
      </c>
      <c r="Y931">
        <v>5</v>
      </c>
      <c r="Z931">
        <v>5</v>
      </c>
      <c r="AA931">
        <v>1</v>
      </c>
      <c r="AB931">
        <v>5</v>
      </c>
      <c r="AC931">
        <v>4</v>
      </c>
      <c r="AD931">
        <v>4</v>
      </c>
      <c r="AE931">
        <v>5</v>
      </c>
      <c r="AF931">
        <v>5</v>
      </c>
      <c r="AG931">
        <v>5</v>
      </c>
      <c r="AH931">
        <v>3</v>
      </c>
      <c r="AI931">
        <v>5</v>
      </c>
      <c r="AJ931">
        <v>3</v>
      </c>
      <c r="AL931">
        <v>4</v>
      </c>
      <c r="AM931">
        <v>1</v>
      </c>
      <c r="AN931">
        <v>1</v>
      </c>
      <c r="AO931">
        <v>2</v>
      </c>
      <c r="AP931">
        <v>3</v>
      </c>
      <c r="BS931" t="s">
        <v>462</v>
      </c>
      <c r="BT931" t="s">
        <v>462</v>
      </c>
      <c r="BU931" t="s">
        <v>462</v>
      </c>
      <c r="BV931" t="s">
        <v>462</v>
      </c>
      <c r="BW931" t="s">
        <v>462</v>
      </c>
      <c r="BX931" t="s">
        <v>462</v>
      </c>
      <c r="BY931" t="s">
        <v>462</v>
      </c>
      <c r="BZ931" t="s">
        <v>462</v>
      </c>
      <c r="CA931" t="s">
        <v>462</v>
      </c>
      <c r="CB931" t="s">
        <v>462</v>
      </c>
    </row>
    <row r="932" spans="2:80" x14ac:dyDescent="0.35">
      <c r="B932" t="s">
        <v>426</v>
      </c>
      <c r="C932" t="s">
        <v>127</v>
      </c>
      <c r="D932" t="s">
        <v>135</v>
      </c>
      <c r="E932" t="s">
        <v>362</v>
      </c>
      <c r="G932" t="s">
        <v>126</v>
      </c>
      <c r="H932">
        <v>2022</v>
      </c>
      <c r="I932" t="s">
        <v>177</v>
      </c>
      <c r="J932">
        <v>3</v>
      </c>
      <c r="K932">
        <v>3</v>
      </c>
      <c r="L932">
        <v>3</v>
      </c>
      <c r="M932">
        <v>2</v>
      </c>
      <c r="N932">
        <v>3</v>
      </c>
      <c r="O932">
        <v>4</v>
      </c>
      <c r="P932">
        <v>3</v>
      </c>
      <c r="Q932">
        <v>3</v>
      </c>
      <c r="R932">
        <v>3</v>
      </c>
      <c r="S932">
        <v>1</v>
      </c>
      <c r="T932">
        <v>3</v>
      </c>
      <c r="U932">
        <v>3</v>
      </c>
      <c r="V932">
        <v>3</v>
      </c>
      <c r="W932">
        <v>2</v>
      </c>
      <c r="X932">
        <v>4</v>
      </c>
      <c r="Y932">
        <v>3</v>
      </c>
      <c r="Z932">
        <v>3</v>
      </c>
      <c r="AA932">
        <v>1</v>
      </c>
      <c r="AB932">
        <v>1</v>
      </c>
      <c r="AC932">
        <v>3</v>
      </c>
      <c r="AD932">
        <v>3</v>
      </c>
      <c r="AE932">
        <v>3</v>
      </c>
      <c r="AF932">
        <v>2</v>
      </c>
      <c r="AG932">
        <v>1</v>
      </c>
      <c r="AH932">
        <v>1</v>
      </c>
      <c r="AI932">
        <v>3</v>
      </c>
      <c r="AJ932">
        <v>1</v>
      </c>
      <c r="AL932">
        <v>2</v>
      </c>
      <c r="AN932">
        <v>2</v>
      </c>
      <c r="AO932">
        <v>3</v>
      </c>
      <c r="AP932">
        <v>2</v>
      </c>
      <c r="BS932" t="s">
        <v>462</v>
      </c>
      <c r="BT932" t="s">
        <v>462</v>
      </c>
      <c r="BU932" t="s">
        <v>462</v>
      </c>
      <c r="BV932" t="s">
        <v>462</v>
      </c>
      <c r="BW932" t="s">
        <v>462</v>
      </c>
      <c r="BX932" t="s">
        <v>462</v>
      </c>
      <c r="BY932" t="s">
        <v>462</v>
      </c>
      <c r="BZ932" t="s">
        <v>462</v>
      </c>
      <c r="CA932" t="s">
        <v>462</v>
      </c>
      <c r="CB932" t="s">
        <v>462</v>
      </c>
    </row>
    <row r="933" spans="2:80" x14ac:dyDescent="0.35">
      <c r="B933" t="s">
        <v>383</v>
      </c>
      <c r="C933" t="s">
        <v>127</v>
      </c>
      <c r="D933" t="s">
        <v>143</v>
      </c>
      <c r="E933" t="s">
        <v>361</v>
      </c>
      <c r="G933" t="s">
        <v>126</v>
      </c>
      <c r="H933">
        <v>2021</v>
      </c>
      <c r="I933" t="s">
        <v>176</v>
      </c>
      <c r="J933">
        <v>3</v>
      </c>
      <c r="K933">
        <v>3</v>
      </c>
      <c r="L933">
        <v>4</v>
      </c>
      <c r="M933">
        <v>2</v>
      </c>
      <c r="N933">
        <v>4</v>
      </c>
      <c r="O933">
        <v>4</v>
      </c>
      <c r="P933">
        <v>3</v>
      </c>
      <c r="Q933">
        <v>3</v>
      </c>
      <c r="R933">
        <v>4</v>
      </c>
      <c r="S933">
        <v>2</v>
      </c>
      <c r="T933">
        <v>4</v>
      </c>
      <c r="U933">
        <v>4</v>
      </c>
      <c r="V933">
        <v>4</v>
      </c>
      <c r="W933">
        <v>4</v>
      </c>
      <c r="X933">
        <v>4</v>
      </c>
      <c r="Y933">
        <v>3</v>
      </c>
      <c r="Z933">
        <v>3</v>
      </c>
      <c r="AA933">
        <v>1</v>
      </c>
      <c r="AB933">
        <v>1</v>
      </c>
      <c r="AC933">
        <v>4</v>
      </c>
      <c r="AD933">
        <v>4</v>
      </c>
      <c r="AE933">
        <v>4</v>
      </c>
      <c r="AF933">
        <v>3</v>
      </c>
      <c r="AG933">
        <v>4</v>
      </c>
      <c r="AH933">
        <v>3</v>
      </c>
      <c r="AI933">
        <v>3</v>
      </c>
      <c r="AJ933">
        <v>4</v>
      </c>
      <c r="AK933">
        <v>3</v>
      </c>
      <c r="AQ933">
        <v>6.67</v>
      </c>
      <c r="AR933">
        <v>6.67</v>
      </c>
      <c r="AS933">
        <v>10</v>
      </c>
      <c r="AT933">
        <v>6.67</v>
      </c>
      <c r="AU933">
        <v>10</v>
      </c>
      <c r="AV933">
        <v>10</v>
      </c>
      <c r="AW933">
        <v>6.67</v>
      </c>
      <c r="AX933">
        <v>6.67</v>
      </c>
      <c r="AY933">
        <v>10</v>
      </c>
      <c r="AZ933">
        <v>6.67</v>
      </c>
      <c r="BA933">
        <v>10</v>
      </c>
      <c r="BB933">
        <v>10</v>
      </c>
      <c r="BC933">
        <v>10</v>
      </c>
      <c r="BD933">
        <v>10</v>
      </c>
      <c r="BE933">
        <v>10</v>
      </c>
      <c r="BF933">
        <v>6.67</v>
      </c>
      <c r="BG933">
        <v>6.67</v>
      </c>
      <c r="BH933">
        <v>10</v>
      </c>
      <c r="BI933">
        <v>10</v>
      </c>
      <c r="BJ933">
        <v>10</v>
      </c>
      <c r="BK933">
        <v>10</v>
      </c>
      <c r="BL933">
        <v>10</v>
      </c>
      <c r="BM933">
        <v>6.67</v>
      </c>
      <c r="BN933">
        <v>10</v>
      </c>
      <c r="BO933">
        <v>6.67</v>
      </c>
      <c r="BP933">
        <v>6.67</v>
      </c>
      <c r="BQ933">
        <v>10</v>
      </c>
      <c r="BR933">
        <v>6.67</v>
      </c>
      <c r="BS933">
        <v>10</v>
      </c>
      <c r="BT933">
        <v>7.78</v>
      </c>
      <c r="BU933">
        <v>8.3350000000000009</v>
      </c>
      <c r="BV933">
        <v>10</v>
      </c>
      <c r="BW933">
        <v>8.3350000000000009</v>
      </c>
      <c r="BX933">
        <v>7.7800000000000011</v>
      </c>
      <c r="BY933">
        <v>8.3350000000000009</v>
      </c>
      <c r="BZ933">
        <v>6.67</v>
      </c>
      <c r="CA933">
        <v>10</v>
      </c>
      <c r="CB933">
        <v>10</v>
      </c>
    </row>
    <row r="934" spans="2:80" x14ac:dyDescent="0.35">
      <c r="B934" t="s">
        <v>426</v>
      </c>
      <c r="C934" t="s">
        <v>127</v>
      </c>
      <c r="D934" t="s">
        <v>135</v>
      </c>
      <c r="E934" t="s">
        <v>362</v>
      </c>
      <c r="G934" t="s">
        <v>126</v>
      </c>
      <c r="H934">
        <v>2022</v>
      </c>
      <c r="I934" t="s">
        <v>176</v>
      </c>
      <c r="J934">
        <v>3</v>
      </c>
      <c r="K934">
        <v>3</v>
      </c>
      <c r="L934">
        <v>3</v>
      </c>
      <c r="M934">
        <v>2</v>
      </c>
      <c r="N934">
        <v>4</v>
      </c>
      <c r="O934">
        <v>4</v>
      </c>
      <c r="P934">
        <v>3</v>
      </c>
      <c r="Q934">
        <v>4</v>
      </c>
      <c r="R934">
        <v>4</v>
      </c>
      <c r="S934">
        <v>2</v>
      </c>
      <c r="T934">
        <v>4</v>
      </c>
      <c r="U934">
        <v>4</v>
      </c>
      <c r="V934">
        <v>4</v>
      </c>
      <c r="W934">
        <v>4</v>
      </c>
      <c r="X934">
        <v>3</v>
      </c>
      <c r="Y934">
        <v>4</v>
      </c>
      <c r="Z934">
        <v>3</v>
      </c>
      <c r="AA934">
        <v>1</v>
      </c>
      <c r="AB934">
        <v>1</v>
      </c>
      <c r="AC934">
        <v>4</v>
      </c>
      <c r="AD934">
        <v>4</v>
      </c>
      <c r="AE934">
        <v>4</v>
      </c>
      <c r="AF934">
        <v>4</v>
      </c>
      <c r="AG934">
        <v>3</v>
      </c>
      <c r="AH934">
        <v>3</v>
      </c>
      <c r="AI934">
        <v>4</v>
      </c>
      <c r="AJ934">
        <v>4</v>
      </c>
      <c r="AL934">
        <v>3</v>
      </c>
      <c r="AM934">
        <v>1</v>
      </c>
      <c r="AN934">
        <v>2</v>
      </c>
      <c r="AO934">
        <v>1</v>
      </c>
      <c r="AP934">
        <v>2</v>
      </c>
      <c r="BS934" t="s">
        <v>462</v>
      </c>
      <c r="BT934" t="s">
        <v>462</v>
      </c>
      <c r="BU934" t="s">
        <v>462</v>
      </c>
      <c r="BV934" t="s">
        <v>462</v>
      </c>
      <c r="BW934" t="s">
        <v>462</v>
      </c>
      <c r="BX934" t="s">
        <v>462</v>
      </c>
      <c r="BY934" t="s">
        <v>462</v>
      </c>
      <c r="BZ934" t="s">
        <v>462</v>
      </c>
      <c r="CA934" t="s">
        <v>462</v>
      </c>
      <c r="CB934" t="s">
        <v>462</v>
      </c>
    </row>
    <row r="935" spans="2:80" x14ac:dyDescent="0.35">
      <c r="B935" t="s">
        <v>426</v>
      </c>
      <c r="C935" t="s">
        <v>127</v>
      </c>
      <c r="D935" t="s">
        <v>149</v>
      </c>
      <c r="E935" t="s">
        <v>362</v>
      </c>
      <c r="G935" t="s">
        <v>126</v>
      </c>
      <c r="H935">
        <v>2022</v>
      </c>
      <c r="I935" t="s">
        <v>177</v>
      </c>
      <c r="J935">
        <v>3</v>
      </c>
      <c r="K935">
        <v>3</v>
      </c>
      <c r="L935">
        <v>3</v>
      </c>
      <c r="M935">
        <v>3</v>
      </c>
      <c r="N935">
        <v>3</v>
      </c>
      <c r="O935">
        <v>3</v>
      </c>
      <c r="P935">
        <v>3</v>
      </c>
      <c r="Q935">
        <v>3</v>
      </c>
      <c r="R935">
        <v>3</v>
      </c>
      <c r="S935">
        <v>3</v>
      </c>
      <c r="T935">
        <v>3</v>
      </c>
      <c r="U935">
        <v>3</v>
      </c>
      <c r="V935">
        <v>3</v>
      </c>
      <c r="W935">
        <v>3</v>
      </c>
      <c r="X935">
        <v>3</v>
      </c>
      <c r="Y935">
        <v>3</v>
      </c>
      <c r="Z935">
        <v>3</v>
      </c>
      <c r="AA935">
        <v>3</v>
      </c>
      <c r="AB935">
        <v>3</v>
      </c>
      <c r="AC935">
        <v>3</v>
      </c>
      <c r="AD935">
        <v>3</v>
      </c>
      <c r="AE935">
        <v>3</v>
      </c>
      <c r="AF935">
        <v>3</v>
      </c>
      <c r="AG935">
        <v>3</v>
      </c>
      <c r="AH935">
        <v>3</v>
      </c>
      <c r="AI935">
        <v>3</v>
      </c>
      <c r="AJ935">
        <v>3</v>
      </c>
      <c r="AL935">
        <v>3</v>
      </c>
      <c r="AM935">
        <v>3</v>
      </c>
      <c r="AN935">
        <v>1</v>
      </c>
      <c r="AO935">
        <v>1</v>
      </c>
      <c r="AP935">
        <v>1</v>
      </c>
      <c r="BS935" t="s">
        <v>462</v>
      </c>
      <c r="BT935" t="s">
        <v>462</v>
      </c>
      <c r="BU935" t="s">
        <v>462</v>
      </c>
      <c r="BV935" t="s">
        <v>462</v>
      </c>
      <c r="BW935" t="s">
        <v>462</v>
      </c>
      <c r="BX935" t="s">
        <v>462</v>
      </c>
      <c r="BY935" t="s">
        <v>462</v>
      </c>
      <c r="BZ935" t="s">
        <v>462</v>
      </c>
      <c r="CA935" t="s">
        <v>462</v>
      </c>
      <c r="CB935" t="s">
        <v>462</v>
      </c>
    </row>
    <row r="936" spans="2:80" x14ac:dyDescent="0.35">
      <c r="B936" t="s">
        <v>382</v>
      </c>
      <c r="C936" t="s">
        <v>127</v>
      </c>
      <c r="D936" t="s">
        <v>140</v>
      </c>
      <c r="E936" t="s">
        <v>363</v>
      </c>
      <c r="G936" t="s">
        <v>126</v>
      </c>
      <c r="H936">
        <v>2021</v>
      </c>
      <c r="I936" t="s">
        <v>177</v>
      </c>
      <c r="J936">
        <v>3</v>
      </c>
      <c r="K936">
        <v>3</v>
      </c>
      <c r="L936">
        <v>3</v>
      </c>
      <c r="M936">
        <v>2</v>
      </c>
      <c r="N936">
        <v>4</v>
      </c>
      <c r="O936">
        <v>3</v>
      </c>
      <c r="P936">
        <v>3</v>
      </c>
      <c r="Q936">
        <v>2</v>
      </c>
      <c r="R936">
        <v>3</v>
      </c>
      <c r="S936">
        <v>4</v>
      </c>
      <c r="T936">
        <v>4</v>
      </c>
      <c r="U936">
        <v>4</v>
      </c>
      <c r="V936">
        <v>3</v>
      </c>
      <c r="W936">
        <v>3</v>
      </c>
      <c r="X936">
        <v>3</v>
      </c>
      <c r="Y936">
        <v>3</v>
      </c>
      <c r="Z936">
        <v>3</v>
      </c>
      <c r="AA936">
        <v>2</v>
      </c>
      <c r="AB936">
        <v>1</v>
      </c>
      <c r="AC936">
        <v>4</v>
      </c>
      <c r="AD936">
        <v>4</v>
      </c>
      <c r="AE936">
        <v>4</v>
      </c>
      <c r="AF936">
        <v>3</v>
      </c>
      <c r="AG936">
        <v>5</v>
      </c>
      <c r="AH936">
        <v>3</v>
      </c>
      <c r="AI936">
        <v>1</v>
      </c>
      <c r="AJ936">
        <v>4</v>
      </c>
      <c r="AK936">
        <v>4</v>
      </c>
      <c r="AQ936">
        <v>6.67</v>
      </c>
      <c r="AR936">
        <v>6.67</v>
      </c>
      <c r="AS936">
        <v>6.67</v>
      </c>
      <c r="AT936">
        <v>6.67</v>
      </c>
      <c r="AU936">
        <v>10</v>
      </c>
      <c r="AV936">
        <v>6.67</v>
      </c>
      <c r="AW936">
        <v>6.67</v>
      </c>
      <c r="AX936">
        <v>3.33</v>
      </c>
      <c r="AY936">
        <v>6.67</v>
      </c>
      <c r="AZ936">
        <v>0</v>
      </c>
      <c r="BA936">
        <v>10</v>
      </c>
      <c r="BB936">
        <v>10</v>
      </c>
      <c r="BC936">
        <v>6.67</v>
      </c>
      <c r="BD936">
        <v>6.67</v>
      </c>
      <c r="BE936">
        <v>6.67</v>
      </c>
      <c r="BF936">
        <v>6.67</v>
      </c>
      <c r="BG936">
        <v>6.67</v>
      </c>
      <c r="BH936">
        <v>6.67</v>
      </c>
      <c r="BI936">
        <v>10</v>
      </c>
      <c r="BJ936">
        <v>10</v>
      </c>
      <c r="BK936">
        <v>10</v>
      </c>
      <c r="BL936">
        <v>10</v>
      </c>
      <c r="BM936">
        <v>6.67</v>
      </c>
      <c r="BN936" t="s">
        <v>59</v>
      </c>
      <c r="BO936">
        <v>6.67</v>
      </c>
      <c r="BP936">
        <v>0</v>
      </c>
      <c r="BQ936">
        <v>10</v>
      </c>
      <c r="BR936">
        <v>10</v>
      </c>
      <c r="BS936">
        <v>10</v>
      </c>
      <c r="BT936">
        <v>6.669999999999999</v>
      </c>
      <c r="BU936">
        <v>8.3350000000000009</v>
      </c>
      <c r="BV936">
        <v>6.67</v>
      </c>
      <c r="BW936">
        <v>5</v>
      </c>
      <c r="BX936">
        <v>6.669999999999999</v>
      </c>
      <c r="BY936">
        <v>6.67</v>
      </c>
      <c r="BZ936">
        <v>3.335</v>
      </c>
      <c r="CA936">
        <v>8.89</v>
      </c>
      <c r="CB936">
        <v>10</v>
      </c>
    </row>
    <row r="937" spans="2:80" x14ac:dyDescent="0.35">
      <c r="B937" t="s">
        <v>382</v>
      </c>
      <c r="C937" t="s">
        <v>127</v>
      </c>
      <c r="D937" t="s">
        <v>140</v>
      </c>
      <c r="E937" t="s">
        <v>363</v>
      </c>
      <c r="G937" t="s">
        <v>126</v>
      </c>
      <c r="H937">
        <v>2021</v>
      </c>
      <c r="I937" t="s">
        <v>177</v>
      </c>
      <c r="J937">
        <v>3</v>
      </c>
      <c r="K937">
        <v>3</v>
      </c>
      <c r="L937">
        <v>2</v>
      </c>
      <c r="M937">
        <v>2</v>
      </c>
      <c r="N937">
        <v>4</v>
      </c>
      <c r="O937">
        <v>2</v>
      </c>
      <c r="P937">
        <v>4</v>
      </c>
      <c r="Q937">
        <v>3</v>
      </c>
      <c r="R937">
        <v>4</v>
      </c>
      <c r="S937">
        <v>2</v>
      </c>
      <c r="T937">
        <v>4</v>
      </c>
      <c r="U937">
        <v>4</v>
      </c>
      <c r="V937">
        <v>3</v>
      </c>
      <c r="W937">
        <v>4</v>
      </c>
      <c r="X937">
        <v>4</v>
      </c>
      <c r="Y937">
        <v>4</v>
      </c>
      <c r="Z937">
        <v>3</v>
      </c>
      <c r="AA937">
        <v>1</v>
      </c>
      <c r="AB937">
        <v>1</v>
      </c>
      <c r="AC937">
        <v>4</v>
      </c>
      <c r="AD937">
        <v>4</v>
      </c>
      <c r="AE937">
        <v>3</v>
      </c>
      <c r="AF937">
        <v>3</v>
      </c>
      <c r="AG937">
        <v>3</v>
      </c>
      <c r="AH937">
        <v>3</v>
      </c>
      <c r="AI937">
        <v>4</v>
      </c>
      <c r="AJ937">
        <v>4</v>
      </c>
      <c r="AK937">
        <v>4</v>
      </c>
      <c r="AQ937">
        <v>6.67</v>
      </c>
      <c r="AR937">
        <v>6.67</v>
      </c>
      <c r="AS937">
        <v>3.33</v>
      </c>
      <c r="AT937">
        <v>6.67</v>
      </c>
      <c r="AU937">
        <v>10</v>
      </c>
      <c r="AV937">
        <v>3.33</v>
      </c>
      <c r="AW937">
        <v>10</v>
      </c>
      <c r="AX937">
        <v>6.67</v>
      </c>
      <c r="AY937">
        <v>10</v>
      </c>
      <c r="AZ937">
        <v>6.67</v>
      </c>
      <c r="BA937">
        <v>10</v>
      </c>
      <c r="BB937">
        <v>10</v>
      </c>
      <c r="BC937">
        <v>6.67</v>
      </c>
      <c r="BD937">
        <v>10</v>
      </c>
      <c r="BE937">
        <v>10</v>
      </c>
      <c r="BF937">
        <v>10</v>
      </c>
      <c r="BG937">
        <v>6.67</v>
      </c>
      <c r="BH937">
        <v>10</v>
      </c>
      <c r="BI937">
        <v>10</v>
      </c>
      <c r="BJ937">
        <v>10</v>
      </c>
      <c r="BK937">
        <v>10</v>
      </c>
      <c r="BL937">
        <v>6.67</v>
      </c>
      <c r="BM937">
        <v>6.67</v>
      </c>
      <c r="BN937">
        <v>6.67</v>
      </c>
      <c r="BO937">
        <v>6.67</v>
      </c>
      <c r="BP937">
        <v>10</v>
      </c>
      <c r="BQ937">
        <v>10</v>
      </c>
      <c r="BR937">
        <v>10</v>
      </c>
      <c r="BS937">
        <v>10</v>
      </c>
      <c r="BT937">
        <v>5.5566666666666675</v>
      </c>
      <c r="BU937">
        <v>8.3350000000000009</v>
      </c>
      <c r="BV937">
        <v>6.665</v>
      </c>
      <c r="BW937">
        <v>8.3350000000000009</v>
      </c>
      <c r="BX937">
        <v>8.89</v>
      </c>
      <c r="BY937">
        <v>6.67</v>
      </c>
      <c r="BZ937">
        <v>8.3350000000000009</v>
      </c>
      <c r="CA937">
        <v>10</v>
      </c>
      <c r="CB937">
        <v>8.3350000000000009</v>
      </c>
    </row>
    <row r="938" spans="2:80" x14ac:dyDescent="0.35">
      <c r="B938" t="s">
        <v>382</v>
      </c>
      <c r="C938" t="s">
        <v>127</v>
      </c>
      <c r="D938" t="s">
        <v>140</v>
      </c>
      <c r="E938" t="s">
        <v>363</v>
      </c>
      <c r="G938" t="s">
        <v>126</v>
      </c>
      <c r="H938">
        <v>2021</v>
      </c>
      <c r="I938" t="s">
        <v>177</v>
      </c>
      <c r="J938">
        <v>3</v>
      </c>
      <c r="K938">
        <v>3</v>
      </c>
      <c r="L938">
        <v>3</v>
      </c>
      <c r="M938">
        <v>3</v>
      </c>
      <c r="N938">
        <v>3</v>
      </c>
      <c r="O938">
        <v>3</v>
      </c>
      <c r="P938">
        <v>3</v>
      </c>
      <c r="Q938">
        <v>3</v>
      </c>
      <c r="R938">
        <v>3</v>
      </c>
      <c r="S938">
        <v>2</v>
      </c>
      <c r="T938">
        <v>4</v>
      </c>
      <c r="U938">
        <v>4</v>
      </c>
      <c r="V938">
        <v>4</v>
      </c>
      <c r="W938">
        <v>4</v>
      </c>
      <c r="X938">
        <v>4</v>
      </c>
      <c r="Y938">
        <v>4</v>
      </c>
      <c r="Z938">
        <v>4</v>
      </c>
      <c r="AA938">
        <v>1</v>
      </c>
      <c r="AB938">
        <v>1</v>
      </c>
      <c r="AC938">
        <v>4</v>
      </c>
      <c r="AD938">
        <v>4</v>
      </c>
      <c r="AE938">
        <v>4</v>
      </c>
      <c r="AF938">
        <v>4</v>
      </c>
      <c r="AG938">
        <v>4</v>
      </c>
      <c r="AH938">
        <v>4</v>
      </c>
      <c r="AI938">
        <v>2</v>
      </c>
      <c r="AJ938">
        <v>4</v>
      </c>
      <c r="AK938">
        <v>4</v>
      </c>
      <c r="AQ938">
        <v>6.67</v>
      </c>
      <c r="AR938">
        <v>6.67</v>
      </c>
      <c r="AS938">
        <v>6.67</v>
      </c>
      <c r="AT938">
        <v>3.33</v>
      </c>
      <c r="AU938">
        <v>6.67</v>
      </c>
      <c r="AV938">
        <v>6.67</v>
      </c>
      <c r="AW938">
        <v>6.67</v>
      </c>
      <c r="AX938">
        <v>6.67</v>
      </c>
      <c r="AY938">
        <v>6.67</v>
      </c>
      <c r="AZ938">
        <v>6.67</v>
      </c>
      <c r="BA938">
        <v>10</v>
      </c>
      <c r="BB938">
        <v>10</v>
      </c>
      <c r="BC938">
        <v>10</v>
      </c>
      <c r="BD938">
        <v>10</v>
      </c>
      <c r="BE938">
        <v>10</v>
      </c>
      <c r="BF938">
        <v>10</v>
      </c>
      <c r="BG938">
        <v>10</v>
      </c>
      <c r="BH938">
        <v>10</v>
      </c>
      <c r="BI938">
        <v>10</v>
      </c>
      <c r="BJ938">
        <v>10</v>
      </c>
      <c r="BK938">
        <v>10</v>
      </c>
      <c r="BL938">
        <v>10</v>
      </c>
      <c r="BM938">
        <v>10</v>
      </c>
      <c r="BN938">
        <v>10</v>
      </c>
      <c r="BO938">
        <v>10</v>
      </c>
      <c r="BP938">
        <v>3.33</v>
      </c>
      <c r="BQ938">
        <v>10</v>
      </c>
      <c r="BR938">
        <v>10</v>
      </c>
      <c r="BS938">
        <v>8.3350000000000009</v>
      </c>
      <c r="BT938">
        <v>6.669999999999999</v>
      </c>
      <c r="BU938">
        <v>6.665</v>
      </c>
      <c r="BV938">
        <v>8.3350000000000009</v>
      </c>
      <c r="BW938">
        <v>6.67</v>
      </c>
      <c r="BX938">
        <v>10</v>
      </c>
      <c r="BY938">
        <v>10</v>
      </c>
      <c r="BZ938">
        <v>6.67</v>
      </c>
      <c r="CA938">
        <v>10</v>
      </c>
      <c r="CB938">
        <v>10</v>
      </c>
    </row>
    <row r="939" spans="2:80" x14ac:dyDescent="0.35">
      <c r="B939" t="s">
        <v>426</v>
      </c>
      <c r="C939" t="s">
        <v>127</v>
      </c>
      <c r="D939" t="s">
        <v>135</v>
      </c>
      <c r="E939" t="s">
        <v>366</v>
      </c>
      <c r="G939" t="s">
        <v>126</v>
      </c>
      <c r="H939">
        <v>2022</v>
      </c>
      <c r="I939" t="s">
        <v>176</v>
      </c>
      <c r="J939">
        <v>3</v>
      </c>
      <c r="K939">
        <v>3</v>
      </c>
      <c r="L939">
        <v>4</v>
      </c>
      <c r="M939">
        <v>5</v>
      </c>
      <c r="N939">
        <v>3</v>
      </c>
      <c r="O939">
        <v>4</v>
      </c>
      <c r="P939">
        <v>5</v>
      </c>
      <c r="Q939">
        <v>3</v>
      </c>
      <c r="R939">
        <v>4</v>
      </c>
      <c r="S939">
        <v>4</v>
      </c>
      <c r="T939">
        <v>4</v>
      </c>
      <c r="U939">
        <v>3</v>
      </c>
      <c r="V939">
        <v>2</v>
      </c>
      <c r="W939">
        <v>3</v>
      </c>
      <c r="X939">
        <v>4</v>
      </c>
      <c r="Y939">
        <v>2</v>
      </c>
      <c r="Z939">
        <v>2</v>
      </c>
      <c r="AA939">
        <v>3</v>
      </c>
      <c r="AB939">
        <v>2</v>
      </c>
      <c r="AC939">
        <v>5</v>
      </c>
      <c r="AD939">
        <v>3</v>
      </c>
      <c r="AE939">
        <v>1</v>
      </c>
      <c r="AF939">
        <v>1</v>
      </c>
      <c r="AG939">
        <v>2</v>
      </c>
      <c r="AH939">
        <v>1</v>
      </c>
      <c r="AI939">
        <v>3</v>
      </c>
      <c r="AJ939">
        <v>1</v>
      </c>
      <c r="AL939">
        <v>5</v>
      </c>
      <c r="AM939">
        <v>1</v>
      </c>
      <c r="AN939">
        <v>1</v>
      </c>
      <c r="AO939">
        <v>3</v>
      </c>
      <c r="BS939" t="s">
        <v>462</v>
      </c>
      <c r="BT939" t="s">
        <v>462</v>
      </c>
      <c r="BU939" t="s">
        <v>462</v>
      </c>
      <c r="BV939" t="s">
        <v>462</v>
      </c>
      <c r="BW939" t="s">
        <v>462</v>
      </c>
      <c r="BX939" t="s">
        <v>462</v>
      </c>
      <c r="BY939" t="s">
        <v>462</v>
      </c>
      <c r="BZ939" t="s">
        <v>462</v>
      </c>
      <c r="CA939" t="s">
        <v>462</v>
      </c>
      <c r="CB939" t="s">
        <v>462</v>
      </c>
    </row>
    <row r="940" spans="2:80" x14ac:dyDescent="0.35">
      <c r="B940" t="s">
        <v>382</v>
      </c>
      <c r="C940" t="s">
        <v>127</v>
      </c>
      <c r="D940" t="s">
        <v>140</v>
      </c>
      <c r="E940" t="s">
        <v>363</v>
      </c>
      <c r="G940" t="s">
        <v>126</v>
      </c>
      <c r="H940">
        <v>2021</v>
      </c>
      <c r="I940" t="s">
        <v>176</v>
      </c>
      <c r="J940">
        <v>3</v>
      </c>
      <c r="K940">
        <v>4</v>
      </c>
      <c r="L940">
        <v>4</v>
      </c>
      <c r="M940">
        <v>5</v>
      </c>
      <c r="N940">
        <v>4</v>
      </c>
      <c r="O940">
        <v>5</v>
      </c>
      <c r="P940">
        <v>4</v>
      </c>
      <c r="Q940">
        <v>3</v>
      </c>
      <c r="R940">
        <v>5</v>
      </c>
      <c r="S940">
        <v>4</v>
      </c>
      <c r="T940">
        <v>4</v>
      </c>
      <c r="U940">
        <v>4</v>
      </c>
      <c r="V940">
        <v>4</v>
      </c>
      <c r="W940">
        <v>4</v>
      </c>
      <c r="X940">
        <v>4</v>
      </c>
      <c r="Y940">
        <v>4</v>
      </c>
      <c r="Z940">
        <v>5</v>
      </c>
      <c r="AA940">
        <v>1</v>
      </c>
      <c r="AB940">
        <v>1</v>
      </c>
      <c r="AC940">
        <v>4</v>
      </c>
      <c r="AD940">
        <v>4</v>
      </c>
      <c r="AE940">
        <v>4</v>
      </c>
      <c r="AF940">
        <v>5</v>
      </c>
      <c r="AG940">
        <v>4</v>
      </c>
      <c r="AH940">
        <v>4</v>
      </c>
      <c r="AI940">
        <v>4</v>
      </c>
      <c r="AJ940">
        <v>4</v>
      </c>
      <c r="AK940">
        <v>5</v>
      </c>
      <c r="AQ940">
        <v>6.67</v>
      </c>
      <c r="AR940">
        <v>10</v>
      </c>
      <c r="AS940">
        <v>10</v>
      </c>
      <c r="AT940" t="s">
        <v>59</v>
      </c>
      <c r="AU940">
        <v>10</v>
      </c>
      <c r="AV940" t="s">
        <v>59</v>
      </c>
      <c r="AW940">
        <v>10</v>
      </c>
      <c r="AX940">
        <v>6.67</v>
      </c>
      <c r="AY940" t="s">
        <v>59</v>
      </c>
      <c r="AZ940">
        <v>0</v>
      </c>
      <c r="BA940">
        <v>10</v>
      </c>
      <c r="BB940">
        <v>10</v>
      </c>
      <c r="BC940">
        <v>10</v>
      </c>
      <c r="BD940">
        <v>10</v>
      </c>
      <c r="BE940">
        <v>10</v>
      </c>
      <c r="BF940">
        <v>10</v>
      </c>
      <c r="BG940" t="s">
        <v>59</v>
      </c>
      <c r="BH940">
        <v>10</v>
      </c>
      <c r="BI940">
        <v>10</v>
      </c>
      <c r="BJ940">
        <v>10</v>
      </c>
      <c r="BK940">
        <v>10</v>
      </c>
      <c r="BL940">
        <v>10</v>
      </c>
      <c r="BM940" t="s">
        <v>59</v>
      </c>
      <c r="BN940">
        <v>10</v>
      </c>
      <c r="BO940">
        <v>10</v>
      </c>
      <c r="BP940">
        <v>10</v>
      </c>
      <c r="BQ940">
        <v>10</v>
      </c>
      <c r="BR940" t="s">
        <v>59</v>
      </c>
      <c r="BS940">
        <v>10</v>
      </c>
      <c r="BT940">
        <v>8.89</v>
      </c>
      <c r="BU940">
        <v>10</v>
      </c>
      <c r="BV940">
        <v>10</v>
      </c>
      <c r="BW940">
        <v>6.67</v>
      </c>
      <c r="BX940">
        <v>10</v>
      </c>
      <c r="BY940">
        <v>10</v>
      </c>
      <c r="BZ940">
        <v>5</v>
      </c>
      <c r="CA940">
        <v>10</v>
      </c>
      <c r="CB940">
        <v>10</v>
      </c>
    </row>
    <row r="941" spans="2:80" x14ac:dyDescent="0.35">
      <c r="B941" t="s">
        <v>382</v>
      </c>
      <c r="C941" t="s">
        <v>127</v>
      </c>
      <c r="D941" t="s">
        <v>140</v>
      </c>
      <c r="E941" t="s">
        <v>363</v>
      </c>
      <c r="G941" t="s">
        <v>126</v>
      </c>
      <c r="H941">
        <v>2021</v>
      </c>
      <c r="I941" t="s">
        <v>177</v>
      </c>
      <c r="J941">
        <v>3</v>
      </c>
      <c r="K941">
        <v>3</v>
      </c>
      <c r="L941">
        <v>5</v>
      </c>
      <c r="M941">
        <v>2</v>
      </c>
      <c r="N941">
        <v>4</v>
      </c>
      <c r="O941">
        <v>3</v>
      </c>
      <c r="P941">
        <v>3</v>
      </c>
      <c r="Q941">
        <v>1</v>
      </c>
      <c r="R941">
        <v>3</v>
      </c>
      <c r="S941">
        <v>3</v>
      </c>
      <c r="T941">
        <v>4</v>
      </c>
      <c r="U941">
        <v>4</v>
      </c>
      <c r="V941">
        <v>3</v>
      </c>
      <c r="W941">
        <v>3</v>
      </c>
      <c r="X941">
        <v>4</v>
      </c>
      <c r="Y941">
        <v>3</v>
      </c>
      <c r="Z941">
        <v>3</v>
      </c>
      <c r="AA941">
        <v>1</v>
      </c>
      <c r="AB941">
        <v>1</v>
      </c>
      <c r="AC941">
        <v>3</v>
      </c>
      <c r="AD941">
        <v>3</v>
      </c>
      <c r="AE941">
        <v>4</v>
      </c>
      <c r="AF941">
        <v>3</v>
      </c>
      <c r="AG941">
        <v>3</v>
      </c>
      <c r="AH941">
        <v>3</v>
      </c>
      <c r="AI941">
        <v>3</v>
      </c>
      <c r="AJ941">
        <v>3</v>
      </c>
      <c r="AK941">
        <v>3</v>
      </c>
      <c r="AQ941">
        <v>6.67</v>
      </c>
      <c r="AR941">
        <v>6.67</v>
      </c>
      <c r="AS941" t="s">
        <v>59</v>
      </c>
      <c r="AT941">
        <v>6.67</v>
      </c>
      <c r="AU941">
        <v>10</v>
      </c>
      <c r="AV941">
        <v>6.67</v>
      </c>
      <c r="AW941">
        <v>6.67</v>
      </c>
      <c r="AX941">
        <v>0</v>
      </c>
      <c r="AY941">
        <v>6.67</v>
      </c>
      <c r="AZ941">
        <v>3.33</v>
      </c>
      <c r="BA941">
        <v>10</v>
      </c>
      <c r="BB941">
        <v>10</v>
      </c>
      <c r="BC941">
        <v>6.67</v>
      </c>
      <c r="BD941">
        <v>6.67</v>
      </c>
      <c r="BE941">
        <v>10</v>
      </c>
      <c r="BF941">
        <v>6.67</v>
      </c>
      <c r="BG941">
        <v>6.67</v>
      </c>
      <c r="BH941">
        <v>10</v>
      </c>
      <c r="BI941">
        <v>10</v>
      </c>
      <c r="BJ941">
        <v>6.67</v>
      </c>
      <c r="BK941">
        <v>6.67</v>
      </c>
      <c r="BL941">
        <v>10</v>
      </c>
      <c r="BM941">
        <v>6.67</v>
      </c>
      <c r="BN941">
        <v>6.67</v>
      </c>
      <c r="BO941">
        <v>6.67</v>
      </c>
      <c r="BP941">
        <v>6.67</v>
      </c>
      <c r="BQ941">
        <v>6.67</v>
      </c>
      <c r="BR941">
        <v>6.67</v>
      </c>
      <c r="BS941">
        <v>10</v>
      </c>
      <c r="BT941">
        <v>6.67</v>
      </c>
      <c r="BU941">
        <v>8.3350000000000009</v>
      </c>
      <c r="BV941">
        <v>8.3350000000000009</v>
      </c>
      <c r="BW941">
        <v>3.335</v>
      </c>
      <c r="BX941">
        <v>6.669999999999999</v>
      </c>
      <c r="BY941">
        <v>6.67</v>
      </c>
      <c r="BZ941">
        <v>5</v>
      </c>
      <c r="CA941">
        <v>8.89</v>
      </c>
      <c r="CB941">
        <v>8.3350000000000009</v>
      </c>
    </row>
    <row r="942" spans="2:80" x14ac:dyDescent="0.35">
      <c r="B942" t="s">
        <v>426</v>
      </c>
      <c r="C942" t="s">
        <v>127</v>
      </c>
      <c r="D942" t="s">
        <v>146</v>
      </c>
      <c r="E942" t="s">
        <v>366</v>
      </c>
      <c r="G942" t="s">
        <v>126</v>
      </c>
      <c r="H942">
        <v>2022</v>
      </c>
      <c r="I942" t="s">
        <v>177</v>
      </c>
      <c r="J942">
        <v>3</v>
      </c>
      <c r="K942">
        <v>2</v>
      </c>
      <c r="L942">
        <v>5</v>
      </c>
      <c r="M942">
        <v>2</v>
      </c>
      <c r="N942">
        <v>4</v>
      </c>
      <c r="O942">
        <v>4</v>
      </c>
      <c r="P942">
        <v>3</v>
      </c>
      <c r="Q942">
        <v>3</v>
      </c>
      <c r="R942">
        <v>5</v>
      </c>
      <c r="S942">
        <v>2</v>
      </c>
      <c r="T942">
        <v>3</v>
      </c>
      <c r="U942">
        <v>3</v>
      </c>
      <c r="V942">
        <v>3</v>
      </c>
      <c r="W942">
        <v>1</v>
      </c>
      <c r="X942">
        <v>4</v>
      </c>
      <c r="Y942">
        <v>3</v>
      </c>
      <c r="Z942">
        <v>3</v>
      </c>
      <c r="AA942">
        <v>1</v>
      </c>
      <c r="AB942">
        <v>2</v>
      </c>
      <c r="AC942">
        <v>4</v>
      </c>
      <c r="AD942">
        <v>3</v>
      </c>
      <c r="AE942">
        <v>2</v>
      </c>
      <c r="AF942">
        <v>4</v>
      </c>
      <c r="AG942">
        <v>4</v>
      </c>
      <c r="AH942">
        <v>4</v>
      </c>
      <c r="AI942">
        <v>4</v>
      </c>
      <c r="AJ942">
        <v>4</v>
      </c>
      <c r="AL942">
        <v>3</v>
      </c>
      <c r="AM942">
        <v>2</v>
      </c>
      <c r="AN942">
        <v>2</v>
      </c>
      <c r="AO942">
        <v>1</v>
      </c>
      <c r="AP942">
        <v>2</v>
      </c>
      <c r="BS942" t="s">
        <v>462</v>
      </c>
      <c r="BT942" t="s">
        <v>462</v>
      </c>
      <c r="BU942" t="s">
        <v>462</v>
      </c>
      <c r="BV942" t="s">
        <v>462</v>
      </c>
      <c r="BW942" t="s">
        <v>462</v>
      </c>
      <c r="BX942" t="s">
        <v>462</v>
      </c>
      <c r="BY942" t="s">
        <v>462</v>
      </c>
      <c r="BZ942" t="s">
        <v>462</v>
      </c>
      <c r="CA942" t="s">
        <v>462</v>
      </c>
      <c r="CB942" t="s">
        <v>462</v>
      </c>
    </row>
    <row r="943" spans="2:80" x14ac:dyDescent="0.35">
      <c r="B943" t="s">
        <v>382</v>
      </c>
      <c r="C943" t="s">
        <v>127</v>
      </c>
      <c r="D943" t="s">
        <v>140</v>
      </c>
      <c r="E943" t="s">
        <v>363</v>
      </c>
      <c r="G943" t="s">
        <v>126</v>
      </c>
      <c r="H943">
        <v>2021</v>
      </c>
      <c r="I943" t="s">
        <v>176</v>
      </c>
      <c r="J943">
        <v>3</v>
      </c>
      <c r="K943">
        <v>3</v>
      </c>
      <c r="L943">
        <v>2</v>
      </c>
      <c r="M943">
        <v>3</v>
      </c>
      <c r="N943">
        <v>3</v>
      </c>
      <c r="P943">
        <v>4</v>
      </c>
      <c r="Q943">
        <v>3</v>
      </c>
      <c r="R943">
        <v>4</v>
      </c>
      <c r="S943">
        <v>3</v>
      </c>
      <c r="T943">
        <v>4</v>
      </c>
      <c r="U943">
        <v>4</v>
      </c>
      <c r="V943">
        <v>4</v>
      </c>
      <c r="W943">
        <v>4</v>
      </c>
      <c r="X943">
        <v>3</v>
      </c>
      <c r="Y943">
        <v>4</v>
      </c>
      <c r="Z943">
        <v>3</v>
      </c>
      <c r="AA943">
        <v>1</v>
      </c>
      <c r="AB943">
        <v>1</v>
      </c>
      <c r="AC943">
        <v>4</v>
      </c>
      <c r="AD943">
        <v>4</v>
      </c>
      <c r="AE943">
        <v>4</v>
      </c>
      <c r="AF943">
        <v>4</v>
      </c>
      <c r="AG943">
        <v>4</v>
      </c>
      <c r="AH943">
        <v>4</v>
      </c>
      <c r="AI943">
        <v>3</v>
      </c>
      <c r="AJ943">
        <v>4</v>
      </c>
      <c r="AK943">
        <v>4</v>
      </c>
      <c r="AQ943">
        <v>6.67</v>
      </c>
      <c r="AR943">
        <v>6.67</v>
      </c>
      <c r="AS943">
        <v>3.33</v>
      </c>
      <c r="AT943">
        <v>3.33</v>
      </c>
      <c r="AU943">
        <v>6.67</v>
      </c>
      <c r="AW943">
        <v>10</v>
      </c>
      <c r="AX943">
        <v>6.67</v>
      </c>
      <c r="AY943">
        <v>10</v>
      </c>
      <c r="AZ943">
        <v>3.33</v>
      </c>
      <c r="BA943">
        <v>10</v>
      </c>
      <c r="BB943">
        <v>10</v>
      </c>
      <c r="BC943">
        <v>10</v>
      </c>
      <c r="BD943">
        <v>10</v>
      </c>
      <c r="BE943">
        <v>6.67</v>
      </c>
      <c r="BF943">
        <v>10</v>
      </c>
      <c r="BG943">
        <v>6.67</v>
      </c>
      <c r="BH943">
        <v>10</v>
      </c>
      <c r="BI943">
        <v>10</v>
      </c>
      <c r="BJ943">
        <v>10</v>
      </c>
      <c r="BK943">
        <v>10</v>
      </c>
      <c r="BL943">
        <v>10</v>
      </c>
      <c r="BM943">
        <v>10</v>
      </c>
      <c r="BN943">
        <v>10</v>
      </c>
      <c r="BO943">
        <v>10</v>
      </c>
      <c r="BP943">
        <v>6.67</v>
      </c>
      <c r="BQ943">
        <v>10</v>
      </c>
      <c r="BR943">
        <v>10</v>
      </c>
      <c r="BS943">
        <v>8.3350000000000009</v>
      </c>
      <c r="BT943">
        <v>5.5566666666666675</v>
      </c>
      <c r="BU943">
        <v>6.665</v>
      </c>
      <c r="BV943">
        <v>6.67</v>
      </c>
      <c r="BW943">
        <v>8.3350000000000009</v>
      </c>
      <c r="BX943">
        <v>10</v>
      </c>
      <c r="BY943">
        <v>8.3350000000000009</v>
      </c>
      <c r="BZ943">
        <v>6.665</v>
      </c>
      <c r="CA943">
        <v>10</v>
      </c>
      <c r="CB943">
        <v>10</v>
      </c>
    </row>
    <row r="944" spans="2:80" x14ac:dyDescent="0.35">
      <c r="B944" t="s">
        <v>426</v>
      </c>
      <c r="C944" t="s">
        <v>127</v>
      </c>
      <c r="D944" t="s">
        <v>146</v>
      </c>
      <c r="E944" t="s">
        <v>366</v>
      </c>
      <c r="G944" t="s">
        <v>126</v>
      </c>
      <c r="H944">
        <v>2022</v>
      </c>
      <c r="I944" t="s">
        <v>177</v>
      </c>
      <c r="J944">
        <v>3</v>
      </c>
      <c r="K944">
        <v>4</v>
      </c>
      <c r="L944">
        <v>3</v>
      </c>
      <c r="M944">
        <v>2</v>
      </c>
      <c r="N944">
        <v>4</v>
      </c>
      <c r="O944">
        <v>2</v>
      </c>
      <c r="P944">
        <v>4</v>
      </c>
      <c r="Q944">
        <v>4</v>
      </c>
      <c r="R944">
        <v>4</v>
      </c>
      <c r="S944">
        <v>2</v>
      </c>
      <c r="T944">
        <v>4</v>
      </c>
      <c r="U944">
        <v>4</v>
      </c>
      <c r="V944">
        <v>4</v>
      </c>
      <c r="W944">
        <v>4</v>
      </c>
      <c r="X944">
        <v>3</v>
      </c>
      <c r="Y944">
        <v>4</v>
      </c>
      <c r="Z944">
        <v>3</v>
      </c>
      <c r="AA944">
        <v>2</v>
      </c>
      <c r="AB944">
        <v>1</v>
      </c>
      <c r="AC944">
        <v>4</v>
      </c>
      <c r="AD944">
        <v>4</v>
      </c>
      <c r="AE944">
        <v>4</v>
      </c>
      <c r="AF944">
        <v>5</v>
      </c>
      <c r="AG944">
        <v>4</v>
      </c>
      <c r="AH944">
        <v>4</v>
      </c>
      <c r="AI944">
        <v>4</v>
      </c>
      <c r="AJ944">
        <v>4</v>
      </c>
      <c r="AL944">
        <v>4</v>
      </c>
      <c r="AM944">
        <v>1</v>
      </c>
      <c r="AN944">
        <v>1</v>
      </c>
      <c r="AO944">
        <v>1</v>
      </c>
      <c r="AP944">
        <v>2</v>
      </c>
      <c r="BS944" t="s">
        <v>462</v>
      </c>
      <c r="BT944" t="s">
        <v>462</v>
      </c>
      <c r="BU944" t="s">
        <v>462</v>
      </c>
      <c r="BV944" t="s">
        <v>462</v>
      </c>
      <c r="BW944" t="s">
        <v>462</v>
      </c>
      <c r="BX944" t="s">
        <v>462</v>
      </c>
      <c r="BY944" t="s">
        <v>462</v>
      </c>
      <c r="BZ944" t="s">
        <v>462</v>
      </c>
      <c r="CA944" t="s">
        <v>462</v>
      </c>
      <c r="CB944" t="s">
        <v>462</v>
      </c>
    </row>
    <row r="945" spans="2:80" x14ac:dyDescent="0.35">
      <c r="B945" t="s">
        <v>428</v>
      </c>
      <c r="C945" t="s">
        <v>127</v>
      </c>
      <c r="D945" t="s">
        <v>149</v>
      </c>
      <c r="E945" t="s">
        <v>364</v>
      </c>
      <c r="G945" t="s">
        <v>126</v>
      </c>
      <c r="H945">
        <v>2022</v>
      </c>
      <c r="I945" t="s">
        <v>176</v>
      </c>
      <c r="J945">
        <v>3</v>
      </c>
      <c r="K945">
        <v>3</v>
      </c>
      <c r="L945">
        <v>3</v>
      </c>
      <c r="M945">
        <v>1</v>
      </c>
      <c r="N945">
        <v>4</v>
      </c>
      <c r="O945">
        <v>3</v>
      </c>
      <c r="P945">
        <v>3</v>
      </c>
      <c r="Q945">
        <v>5</v>
      </c>
      <c r="R945">
        <v>3</v>
      </c>
      <c r="S945">
        <v>3</v>
      </c>
      <c r="T945">
        <v>4</v>
      </c>
      <c r="U945">
        <v>3</v>
      </c>
      <c r="V945">
        <v>4</v>
      </c>
      <c r="W945">
        <v>3</v>
      </c>
      <c r="X945">
        <v>3</v>
      </c>
      <c r="Y945">
        <v>3</v>
      </c>
      <c r="Z945">
        <v>3</v>
      </c>
      <c r="AA945">
        <v>4</v>
      </c>
      <c r="AB945">
        <v>4</v>
      </c>
      <c r="AC945">
        <v>4</v>
      </c>
      <c r="AD945">
        <v>4</v>
      </c>
      <c r="AE945">
        <v>2</v>
      </c>
      <c r="AF945">
        <v>3</v>
      </c>
      <c r="AG945">
        <v>4</v>
      </c>
      <c r="AH945">
        <v>5</v>
      </c>
      <c r="AI945">
        <v>4</v>
      </c>
      <c r="AJ945">
        <v>4</v>
      </c>
      <c r="AL945">
        <v>4</v>
      </c>
      <c r="AM945">
        <v>1</v>
      </c>
      <c r="AN945">
        <v>1</v>
      </c>
      <c r="AO945">
        <v>1</v>
      </c>
      <c r="AP945">
        <v>1</v>
      </c>
      <c r="BS945" t="s">
        <v>462</v>
      </c>
      <c r="BT945" t="s">
        <v>462</v>
      </c>
      <c r="BU945" t="s">
        <v>462</v>
      </c>
      <c r="BV945" t="s">
        <v>462</v>
      </c>
      <c r="BW945" t="s">
        <v>462</v>
      </c>
      <c r="BX945" t="s">
        <v>462</v>
      </c>
      <c r="BY945" t="s">
        <v>462</v>
      </c>
      <c r="BZ945" t="s">
        <v>462</v>
      </c>
      <c r="CA945" t="s">
        <v>462</v>
      </c>
      <c r="CB945" t="s">
        <v>462</v>
      </c>
    </row>
    <row r="946" spans="2:80" x14ac:dyDescent="0.35">
      <c r="B946" t="s">
        <v>427</v>
      </c>
      <c r="C946" t="s">
        <v>127</v>
      </c>
      <c r="D946" t="s">
        <v>133</v>
      </c>
      <c r="E946" t="s">
        <v>430</v>
      </c>
      <c r="G946" t="s">
        <v>126</v>
      </c>
      <c r="H946">
        <v>2022</v>
      </c>
      <c r="I946" t="s">
        <v>177</v>
      </c>
      <c r="J946">
        <v>3</v>
      </c>
      <c r="K946">
        <v>3</v>
      </c>
      <c r="L946">
        <v>3</v>
      </c>
      <c r="M946">
        <v>1</v>
      </c>
      <c r="N946">
        <v>4</v>
      </c>
      <c r="O946">
        <v>4</v>
      </c>
      <c r="P946">
        <v>3</v>
      </c>
      <c r="Q946">
        <v>4</v>
      </c>
      <c r="R946">
        <v>3</v>
      </c>
      <c r="S946">
        <v>3</v>
      </c>
      <c r="T946">
        <v>4</v>
      </c>
      <c r="U946">
        <v>4</v>
      </c>
      <c r="V946">
        <v>4</v>
      </c>
      <c r="W946">
        <v>4</v>
      </c>
      <c r="X946">
        <v>4</v>
      </c>
      <c r="Y946">
        <v>4</v>
      </c>
      <c r="Z946">
        <v>3</v>
      </c>
      <c r="AA946">
        <v>1</v>
      </c>
      <c r="AB946">
        <v>1</v>
      </c>
      <c r="AC946">
        <v>4</v>
      </c>
      <c r="AD946">
        <v>4</v>
      </c>
      <c r="AE946">
        <v>4</v>
      </c>
      <c r="AF946">
        <v>4</v>
      </c>
      <c r="AG946">
        <v>2</v>
      </c>
      <c r="AH946">
        <v>3</v>
      </c>
      <c r="AI946">
        <v>4</v>
      </c>
      <c r="AJ946">
        <v>3</v>
      </c>
      <c r="AL946">
        <v>4</v>
      </c>
      <c r="AM946">
        <v>1</v>
      </c>
      <c r="AN946">
        <v>1</v>
      </c>
      <c r="AO946">
        <v>1</v>
      </c>
      <c r="AP946">
        <v>2</v>
      </c>
      <c r="BS946" t="s">
        <v>462</v>
      </c>
      <c r="BT946" t="s">
        <v>462</v>
      </c>
      <c r="BU946" t="s">
        <v>462</v>
      </c>
      <c r="BV946" t="s">
        <v>462</v>
      </c>
      <c r="BW946" t="s">
        <v>462</v>
      </c>
      <c r="BX946" t="s">
        <v>462</v>
      </c>
      <c r="BY946" t="s">
        <v>462</v>
      </c>
      <c r="BZ946" t="s">
        <v>462</v>
      </c>
      <c r="CA946" t="s">
        <v>462</v>
      </c>
      <c r="CB946" t="s">
        <v>462</v>
      </c>
    </row>
    <row r="947" spans="2:80" x14ac:dyDescent="0.35">
      <c r="B947" t="s">
        <v>426</v>
      </c>
      <c r="C947" t="s">
        <v>127</v>
      </c>
      <c r="D947" t="s">
        <v>135</v>
      </c>
      <c r="E947" t="s">
        <v>362</v>
      </c>
      <c r="G947" t="s">
        <v>126</v>
      </c>
      <c r="H947">
        <v>2022</v>
      </c>
      <c r="I947" t="s">
        <v>176</v>
      </c>
      <c r="J947">
        <v>3</v>
      </c>
      <c r="K947">
        <v>3</v>
      </c>
      <c r="L947">
        <v>3</v>
      </c>
      <c r="M947">
        <v>2</v>
      </c>
      <c r="N947">
        <v>4</v>
      </c>
      <c r="O947">
        <v>3</v>
      </c>
      <c r="P947">
        <v>3</v>
      </c>
      <c r="Q947">
        <v>2</v>
      </c>
      <c r="R947">
        <v>3</v>
      </c>
      <c r="S947">
        <v>1</v>
      </c>
      <c r="T947">
        <v>3</v>
      </c>
      <c r="U947">
        <v>3</v>
      </c>
      <c r="V947">
        <v>1</v>
      </c>
      <c r="W947">
        <v>1</v>
      </c>
      <c r="X947">
        <v>3</v>
      </c>
      <c r="Y947">
        <v>1</v>
      </c>
      <c r="Z947">
        <v>1</v>
      </c>
      <c r="AA947">
        <v>2</v>
      </c>
      <c r="AB947">
        <v>2</v>
      </c>
      <c r="AC947">
        <v>1</v>
      </c>
      <c r="AD947">
        <v>3</v>
      </c>
      <c r="AE947">
        <v>1</v>
      </c>
      <c r="AF947">
        <v>3</v>
      </c>
      <c r="AG947">
        <v>1</v>
      </c>
      <c r="AH947">
        <v>1</v>
      </c>
      <c r="AI947">
        <v>3</v>
      </c>
      <c r="AJ947">
        <v>3</v>
      </c>
      <c r="AL947">
        <v>2</v>
      </c>
      <c r="AM947">
        <v>2</v>
      </c>
      <c r="AN947">
        <v>2</v>
      </c>
      <c r="AO947">
        <v>1</v>
      </c>
      <c r="AP947">
        <v>2</v>
      </c>
      <c r="BS947" t="s">
        <v>462</v>
      </c>
      <c r="BT947" t="s">
        <v>462</v>
      </c>
      <c r="BU947" t="s">
        <v>462</v>
      </c>
      <c r="BV947" t="s">
        <v>462</v>
      </c>
      <c r="BW947" t="s">
        <v>462</v>
      </c>
      <c r="BX947" t="s">
        <v>462</v>
      </c>
      <c r="BY947" t="s">
        <v>462</v>
      </c>
      <c r="BZ947" t="s">
        <v>462</v>
      </c>
      <c r="CA947" t="s">
        <v>462</v>
      </c>
      <c r="CB947" t="s">
        <v>462</v>
      </c>
    </row>
    <row r="948" spans="2:80" x14ac:dyDescent="0.35">
      <c r="B948" t="s">
        <v>383</v>
      </c>
      <c r="C948" t="s">
        <v>127</v>
      </c>
      <c r="D948" t="s">
        <v>143</v>
      </c>
      <c r="E948" t="s">
        <v>361</v>
      </c>
      <c r="G948" t="s">
        <v>126</v>
      </c>
      <c r="H948">
        <v>2021</v>
      </c>
      <c r="I948" t="s">
        <v>176</v>
      </c>
      <c r="J948">
        <v>3</v>
      </c>
      <c r="K948">
        <v>3</v>
      </c>
      <c r="L948">
        <v>4</v>
      </c>
      <c r="M948">
        <v>1</v>
      </c>
      <c r="N948">
        <v>4</v>
      </c>
      <c r="O948">
        <v>3</v>
      </c>
      <c r="P948">
        <v>2</v>
      </c>
      <c r="Q948">
        <v>4</v>
      </c>
      <c r="R948">
        <v>3</v>
      </c>
      <c r="S948">
        <v>3</v>
      </c>
      <c r="T948">
        <v>4</v>
      </c>
      <c r="U948">
        <v>4</v>
      </c>
      <c r="V948">
        <v>4</v>
      </c>
      <c r="W948">
        <v>3</v>
      </c>
      <c r="X948">
        <v>4</v>
      </c>
      <c r="Y948">
        <v>3</v>
      </c>
      <c r="Z948">
        <v>3</v>
      </c>
      <c r="AA948">
        <v>1</v>
      </c>
      <c r="AB948">
        <v>1</v>
      </c>
      <c r="AC948">
        <v>4</v>
      </c>
      <c r="AD948">
        <v>5</v>
      </c>
      <c r="AE948">
        <v>3</v>
      </c>
      <c r="AF948">
        <v>4</v>
      </c>
      <c r="AG948">
        <v>3</v>
      </c>
      <c r="AH948">
        <v>1</v>
      </c>
      <c r="AI948">
        <v>3</v>
      </c>
      <c r="AJ948">
        <v>2</v>
      </c>
      <c r="AK948">
        <v>2</v>
      </c>
      <c r="AQ948">
        <v>6.67</v>
      </c>
      <c r="AR948">
        <v>6.67</v>
      </c>
      <c r="AS948">
        <v>10</v>
      </c>
      <c r="AT948">
        <v>10</v>
      </c>
      <c r="AU948">
        <v>10</v>
      </c>
      <c r="AV948">
        <v>6.67</v>
      </c>
      <c r="AW948">
        <v>3.33</v>
      </c>
      <c r="AX948">
        <v>10</v>
      </c>
      <c r="AY948">
        <v>6.67</v>
      </c>
      <c r="AZ948">
        <v>3.33</v>
      </c>
      <c r="BA948">
        <v>10</v>
      </c>
      <c r="BB948">
        <v>10</v>
      </c>
      <c r="BC948">
        <v>10</v>
      </c>
      <c r="BD948">
        <v>6.67</v>
      </c>
      <c r="BE948">
        <v>10</v>
      </c>
      <c r="BF948">
        <v>6.67</v>
      </c>
      <c r="BG948">
        <v>6.67</v>
      </c>
      <c r="BH948">
        <v>10</v>
      </c>
      <c r="BI948">
        <v>10</v>
      </c>
      <c r="BJ948">
        <v>10</v>
      </c>
      <c r="BK948" t="s">
        <v>59</v>
      </c>
      <c r="BL948">
        <v>6.67</v>
      </c>
      <c r="BM948">
        <v>10</v>
      </c>
      <c r="BN948">
        <v>6.67</v>
      </c>
      <c r="BO948">
        <v>0</v>
      </c>
      <c r="BP948">
        <v>6.67</v>
      </c>
      <c r="BQ948">
        <v>3.33</v>
      </c>
      <c r="BR948">
        <v>3.33</v>
      </c>
      <c r="BS948">
        <v>10</v>
      </c>
      <c r="BT948">
        <v>7.78</v>
      </c>
      <c r="BU948">
        <v>10</v>
      </c>
      <c r="BV948">
        <v>8.3350000000000009</v>
      </c>
      <c r="BW948">
        <v>8.3350000000000009</v>
      </c>
      <c r="BX948">
        <v>7.78</v>
      </c>
      <c r="BY948">
        <v>8.3350000000000009</v>
      </c>
      <c r="BZ948">
        <v>3.33</v>
      </c>
      <c r="CA948">
        <v>10</v>
      </c>
      <c r="CB948">
        <v>8.3350000000000009</v>
      </c>
    </row>
    <row r="949" spans="2:80" x14ac:dyDescent="0.35">
      <c r="B949" t="s">
        <v>382</v>
      </c>
      <c r="C949" t="s">
        <v>127</v>
      </c>
      <c r="D949" t="s">
        <v>140</v>
      </c>
      <c r="E949" t="s">
        <v>363</v>
      </c>
      <c r="G949" t="s">
        <v>126</v>
      </c>
      <c r="H949">
        <v>2021</v>
      </c>
      <c r="I949" t="s">
        <v>176</v>
      </c>
      <c r="J949">
        <v>3</v>
      </c>
      <c r="K949">
        <v>4</v>
      </c>
      <c r="L949">
        <v>3</v>
      </c>
      <c r="M949">
        <v>1</v>
      </c>
      <c r="N949">
        <v>3</v>
      </c>
      <c r="P949">
        <v>4</v>
      </c>
      <c r="Q949">
        <v>4</v>
      </c>
      <c r="R949">
        <v>2</v>
      </c>
      <c r="S949">
        <v>2</v>
      </c>
      <c r="T949">
        <v>4</v>
      </c>
      <c r="U949">
        <v>4</v>
      </c>
      <c r="V949">
        <v>4</v>
      </c>
      <c r="W949">
        <v>4</v>
      </c>
      <c r="X949">
        <v>4</v>
      </c>
      <c r="Y949">
        <v>4</v>
      </c>
      <c r="Z949">
        <v>3</v>
      </c>
      <c r="AA949">
        <v>1</v>
      </c>
      <c r="AB949">
        <v>1</v>
      </c>
      <c r="AC949">
        <v>4</v>
      </c>
      <c r="AD949">
        <v>4</v>
      </c>
      <c r="AE949">
        <v>4</v>
      </c>
      <c r="AF949">
        <v>4</v>
      </c>
      <c r="AG949">
        <v>4</v>
      </c>
      <c r="AH949">
        <v>3</v>
      </c>
      <c r="AI949">
        <v>4</v>
      </c>
      <c r="AJ949">
        <v>3</v>
      </c>
      <c r="AK949">
        <v>4</v>
      </c>
      <c r="AQ949">
        <v>6.67</v>
      </c>
      <c r="AR949">
        <v>10</v>
      </c>
      <c r="AS949">
        <v>6.67</v>
      </c>
      <c r="AT949">
        <v>10</v>
      </c>
      <c r="AU949">
        <v>6.67</v>
      </c>
      <c r="AW949">
        <v>10</v>
      </c>
      <c r="AX949">
        <v>10</v>
      </c>
      <c r="AY949">
        <v>3.33</v>
      </c>
      <c r="AZ949">
        <v>6.67</v>
      </c>
      <c r="BA949">
        <v>10</v>
      </c>
      <c r="BB949">
        <v>10</v>
      </c>
      <c r="BC949">
        <v>10</v>
      </c>
      <c r="BD949">
        <v>10</v>
      </c>
      <c r="BE949">
        <v>10</v>
      </c>
      <c r="BF949">
        <v>10</v>
      </c>
      <c r="BG949">
        <v>6.67</v>
      </c>
      <c r="BH949">
        <v>10</v>
      </c>
      <c r="BI949">
        <v>10</v>
      </c>
      <c r="BJ949">
        <v>10</v>
      </c>
      <c r="BK949">
        <v>10</v>
      </c>
      <c r="BL949">
        <v>10</v>
      </c>
      <c r="BM949">
        <v>10</v>
      </c>
      <c r="BN949">
        <v>10</v>
      </c>
      <c r="BO949">
        <v>6.67</v>
      </c>
      <c r="BP949">
        <v>10</v>
      </c>
      <c r="BQ949">
        <v>6.67</v>
      </c>
      <c r="BR949">
        <v>10</v>
      </c>
      <c r="BS949">
        <v>8.3350000000000009</v>
      </c>
      <c r="BT949">
        <v>7.7800000000000011</v>
      </c>
      <c r="BU949">
        <v>10</v>
      </c>
      <c r="BV949">
        <v>10</v>
      </c>
      <c r="BW949">
        <v>6.665</v>
      </c>
      <c r="BX949">
        <v>10</v>
      </c>
      <c r="BY949">
        <v>8.3350000000000009</v>
      </c>
      <c r="BZ949">
        <v>8.3350000000000009</v>
      </c>
      <c r="CA949">
        <v>10</v>
      </c>
      <c r="CB949">
        <v>10</v>
      </c>
    </row>
    <row r="950" spans="2:80" x14ac:dyDescent="0.35">
      <c r="B950" t="s">
        <v>382</v>
      </c>
      <c r="C950" t="s">
        <v>127</v>
      </c>
      <c r="D950" t="s">
        <v>140</v>
      </c>
      <c r="E950" t="s">
        <v>363</v>
      </c>
      <c r="G950" t="s">
        <v>126</v>
      </c>
      <c r="H950">
        <v>2021</v>
      </c>
      <c r="I950" t="s">
        <v>176</v>
      </c>
      <c r="J950">
        <v>3</v>
      </c>
      <c r="K950">
        <v>4</v>
      </c>
      <c r="L950">
        <v>4</v>
      </c>
      <c r="M950">
        <v>1</v>
      </c>
      <c r="N950">
        <v>3</v>
      </c>
      <c r="O950">
        <v>5</v>
      </c>
      <c r="P950">
        <v>3</v>
      </c>
      <c r="Q950">
        <v>4</v>
      </c>
      <c r="R950">
        <v>3</v>
      </c>
      <c r="S950">
        <v>2</v>
      </c>
      <c r="T950">
        <v>4</v>
      </c>
      <c r="U950">
        <v>3</v>
      </c>
      <c r="V950">
        <v>4</v>
      </c>
      <c r="W950">
        <v>3</v>
      </c>
      <c r="X950">
        <v>4</v>
      </c>
      <c r="Y950">
        <v>4</v>
      </c>
      <c r="Z950">
        <v>3</v>
      </c>
      <c r="AA950">
        <v>1</v>
      </c>
      <c r="AB950">
        <v>1</v>
      </c>
      <c r="AC950">
        <v>4</v>
      </c>
      <c r="AD950">
        <v>4</v>
      </c>
      <c r="AE950">
        <v>3</v>
      </c>
      <c r="AF950">
        <v>4</v>
      </c>
      <c r="AG950">
        <v>4</v>
      </c>
      <c r="AH950">
        <v>4</v>
      </c>
      <c r="AI950">
        <v>3</v>
      </c>
      <c r="AJ950">
        <v>3</v>
      </c>
      <c r="AK950">
        <v>4</v>
      </c>
      <c r="AQ950">
        <v>6.67</v>
      </c>
      <c r="AR950">
        <v>10</v>
      </c>
      <c r="AS950">
        <v>10</v>
      </c>
      <c r="AT950">
        <v>10</v>
      </c>
      <c r="AU950">
        <v>6.67</v>
      </c>
      <c r="AV950" t="s">
        <v>59</v>
      </c>
      <c r="AW950">
        <v>6.67</v>
      </c>
      <c r="AX950">
        <v>10</v>
      </c>
      <c r="AY950">
        <v>6.67</v>
      </c>
      <c r="AZ950">
        <v>6.67</v>
      </c>
      <c r="BA950">
        <v>10</v>
      </c>
      <c r="BB950">
        <v>6.67</v>
      </c>
      <c r="BC950">
        <v>10</v>
      </c>
      <c r="BD950">
        <v>6.67</v>
      </c>
      <c r="BE950">
        <v>10</v>
      </c>
      <c r="BF950">
        <v>10</v>
      </c>
      <c r="BG950">
        <v>6.67</v>
      </c>
      <c r="BH950">
        <v>10</v>
      </c>
      <c r="BI950">
        <v>10</v>
      </c>
      <c r="BJ950">
        <v>10</v>
      </c>
      <c r="BK950">
        <v>10</v>
      </c>
      <c r="BL950">
        <v>6.67</v>
      </c>
      <c r="BM950">
        <v>10</v>
      </c>
      <c r="BN950">
        <v>10</v>
      </c>
      <c r="BO950">
        <v>10</v>
      </c>
      <c r="BP950">
        <v>6.67</v>
      </c>
      <c r="BQ950">
        <v>6.67</v>
      </c>
      <c r="BR950">
        <v>10</v>
      </c>
      <c r="BS950">
        <v>6.67</v>
      </c>
      <c r="BT950">
        <v>8.89</v>
      </c>
      <c r="BU950">
        <v>10</v>
      </c>
      <c r="BV950">
        <v>10</v>
      </c>
      <c r="BW950">
        <v>8.3350000000000009</v>
      </c>
      <c r="BX950">
        <v>8.89</v>
      </c>
      <c r="BY950">
        <v>8.3350000000000009</v>
      </c>
      <c r="BZ950">
        <v>6.67</v>
      </c>
      <c r="CA950">
        <v>10</v>
      </c>
      <c r="CB950">
        <v>8.3350000000000009</v>
      </c>
    </row>
    <row r="951" spans="2:80" x14ac:dyDescent="0.35">
      <c r="B951" t="s">
        <v>382</v>
      </c>
      <c r="C951" t="s">
        <v>127</v>
      </c>
      <c r="D951" t="s">
        <v>140</v>
      </c>
      <c r="E951" t="s">
        <v>363</v>
      </c>
      <c r="G951" t="s">
        <v>126</v>
      </c>
      <c r="H951">
        <v>2021</v>
      </c>
      <c r="I951" t="s">
        <v>176</v>
      </c>
      <c r="J951">
        <v>3</v>
      </c>
      <c r="K951">
        <v>5</v>
      </c>
      <c r="L951">
        <v>1</v>
      </c>
      <c r="M951">
        <v>1</v>
      </c>
      <c r="N951">
        <v>2</v>
      </c>
      <c r="O951">
        <v>2</v>
      </c>
      <c r="P951">
        <v>5</v>
      </c>
      <c r="Q951">
        <v>5</v>
      </c>
      <c r="R951">
        <v>5</v>
      </c>
      <c r="S951">
        <v>3</v>
      </c>
      <c r="T951">
        <v>2</v>
      </c>
      <c r="U951">
        <v>5</v>
      </c>
      <c r="V951">
        <v>3</v>
      </c>
      <c r="W951">
        <v>5</v>
      </c>
      <c r="X951">
        <v>2</v>
      </c>
      <c r="Y951">
        <v>4</v>
      </c>
      <c r="Z951">
        <v>1</v>
      </c>
      <c r="AA951">
        <v>5</v>
      </c>
      <c r="AB951">
        <v>5</v>
      </c>
      <c r="AC951">
        <v>2</v>
      </c>
      <c r="AD951">
        <v>5</v>
      </c>
      <c r="AE951">
        <v>3</v>
      </c>
      <c r="AF951">
        <v>2</v>
      </c>
      <c r="AG951">
        <v>5</v>
      </c>
      <c r="AH951">
        <v>4</v>
      </c>
      <c r="AJ951">
        <v>3</v>
      </c>
      <c r="AK951">
        <v>2</v>
      </c>
      <c r="AQ951">
        <v>6.67</v>
      </c>
      <c r="AR951" t="s">
        <v>59</v>
      </c>
      <c r="AS951">
        <v>0</v>
      </c>
      <c r="AT951">
        <v>10</v>
      </c>
      <c r="AU951">
        <v>3.33</v>
      </c>
      <c r="AV951">
        <v>3.33</v>
      </c>
      <c r="AW951" t="s">
        <v>59</v>
      </c>
      <c r="AX951" t="s">
        <v>59</v>
      </c>
      <c r="AY951" t="s">
        <v>59</v>
      </c>
      <c r="AZ951">
        <v>3.33</v>
      </c>
      <c r="BA951">
        <v>3.33</v>
      </c>
      <c r="BB951" t="s">
        <v>59</v>
      </c>
      <c r="BC951">
        <v>6.67</v>
      </c>
      <c r="BD951" t="s">
        <v>59</v>
      </c>
      <c r="BE951">
        <v>3.33</v>
      </c>
      <c r="BF951">
        <v>10</v>
      </c>
      <c r="BG951">
        <v>0</v>
      </c>
      <c r="BH951" t="s">
        <v>59</v>
      </c>
      <c r="BI951" t="s">
        <v>59</v>
      </c>
      <c r="BJ951">
        <v>3.33</v>
      </c>
      <c r="BK951" t="s">
        <v>59</v>
      </c>
      <c r="BL951">
        <v>6.67</v>
      </c>
      <c r="BM951">
        <v>3.33</v>
      </c>
      <c r="BN951" t="s">
        <v>59</v>
      </c>
      <c r="BO951">
        <v>10</v>
      </c>
      <c r="BQ951">
        <v>6.67</v>
      </c>
      <c r="BR951">
        <v>3.33</v>
      </c>
      <c r="BS951">
        <v>3.33</v>
      </c>
      <c r="BT951">
        <v>3.335</v>
      </c>
      <c r="BU951">
        <v>6.665</v>
      </c>
      <c r="BV951">
        <v>3.33</v>
      </c>
      <c r="BW951" t="s">
        <v>462</v>
      </c>
      <c r="BX951">
        <v>6.665</v>
      </c>
      <c r="BY951">
        <v>3.335</v>
      </c>
      <c r="BZ951">
        <v>3.33</v>
      </c>
      <c r="CA951" t="s">
        <v>462</v>
      </c>
      <c r="CB951">
        <v>5</v>
      </c>
    </row>
    <row r="952" spans="2:80" x14ac:dyDescent="0.35">
      <c r="B952" t="s">
        <v>382</v>
      </c>
      <c r="C952" t="s">
        <v>127</v>
      </c>
      <c r="D952" t="s">
        <v>140</v>
      </c>
      <c r="E952" t="s">
        <v>363</v>
      </c>
      <c r="G952" t="s">
        <v>126</v>
      </c>
      <c r="H952">
        <v>2021</v>
      </c>
      <c r="I952" t="s">
        <v>176</v>
      </c>
      <c r="J952">
        <v>3</v>
      </c>
      <c r="K952">
        <v>2</v>
      </c>
      <c r="L952">
        <v>1</v>
      </c>
      <c r="M952">
        <v>2</v>
      </c>
      <c r="N952">
        <v>5</v>
      </c>
      <c r="O952">
        <v>5</v>
      </c>
      <c r="P952">
        <v>3</v>
      </c>
      <c r="Q952">
        <v>5</v>
      </c>
      <c r="R952">
        <v>3</v>
      </c>
      <c r="S952">
        <v>4</v>
      </c>
      <c r="T952">
        <v>3</v>
      </c>
      <c r="U952">
        <v>2</v>
      </c>
      <c r="V952">
        <v>3</v>
      </c>
      <c r="W952">
        <v>3</v>
      </c>
      <c r="X952">
        <v>3</v>
      </c>
      <c r="Y952">
        <v>2</v>
      </c>
      <c r="Z952">
        <v>2</v>
      </c>
      <c r="AA952">
        <v>3</v>
      </c>
      <c r="AB952">
        <v>1</v>
      </c>
      <c r="AC952">
        <v>3</v>
      </c>
      <c r="AD952">
        <v>5</v>
      </c>
      <c r="AE952">
        <v>3</v>
      </c>
      <c r="AF952">
        <v>1</v>
      </c>
      <c r="AG952">
        <v>3</v>
      </c>
      <c r="AH952">
        <v>3</v>
      </c>
      <c r="AI952">
        <v>1</v>
      </c>
      <c r="AJ952">
        <v>3</v>
      </c>
      <c r="AK952">
        <v>3</v>
      </c>
      <c r="AQ952">
        <v>6.67</v>
      </c>
      <c r="AR952">
        <v>3.33</v>
      </c>
      <c r="AS952">
        <v>0</v>
      </c>
      <c r="AT952">
        <v>6.67</v>
      </c>
      <c r="AU952" t="s">
        <v>59</v>
      </c>
      <c r="AV952" t="s">
        <v>59</v>
      </c>
      <c r="AW952">
        <v>6.67</v>
      </c>
      <c r="AX952" t="s">
        <v>59</v>
      </c>
      <c r="AY952">
        <v>6.67</v>
      </c>
      <c r="AZ952">
        <v>0</v>
      </c>
      <c r="BA952">
        <v>6.67</v>
      </c>
      <c r="BB952">
        <v>3.33</v>
      </c>
      <c r="BC952">
        <v>6.67</v>
      </c>
      <c r="BD952">
        <v>6.67</v>
      </c>
      <c r="BE952">
        <v>6.67</v>
      </c>
      <c r="BF952">
        <v>3.33</v>
      </c>
      <c r="BG952">
        <v>3.33</v>
      </c>
      <c r="BH952">
        <v>3.33</v>
      </c>
      <c r="BI952">
        <v>10</v>
      </c>
      <c r="BJ952">
        <v>6.67</v>
      </c>
      <c r="BK952" t="s">
        <v>59</v>
      </c>
      <c r="BL952">
        <v>6.67</v>
      </c>
      <c r="BM952">
        <v>0</v>
      </c>
      <c r="BN952">
        <v>6.67</v>
      </c>
      <c r="BO952">
        <v>6.67</v>
      </c>
      <c r="BP952">
        <v>0</v>
      </c>
      <c r="BQ952">
        <v>6.67</v>
      </c>
      <c r="BR952">
        <v>6.67</v>
      </c>
      <c r="BS952">
        <v>3.33</v>
      </c>
      <c r="BT952">
        <v>3.3333333333333335</v>
      </c>
      <c r="BU952">
        <v>6.67</v>
      </c>
      <c r="BV952">
        <v>6.67</v>
      </c>
      <c r="BW952">
        <v>6.67</v>
      </c>
      <c r="BX952">
        <v>3.3333333333333335</v>
      </c>
      <c r="BY952">
        <v>5</v>
      </c>
      <c r="BZ952">
        <v>3.335</v>
      </c>
      <c r="CA952">
        <v>6.665</v>
      </c>
      <c r="CB952">
        <v>6.67</v>
      </c>
    </row>
    <row r="953" spans="2:80" x14ac:dyDescent="0.35">
      <c r="B953" t="s">
        <v>382</v>
      </c>
      <c r="C953" t="s">
        <v>127</v>
      </c>
      <c r="D953" t="s">
        <v>140</v>
      </c>
      <c r="E953" t="s">
        <v>363</v>
      </c>
      <c r="G953" t="s">
        <v>126</v>
      </c>
      <c r="H953">
        <v>2021</v>
      </c>
      <c r="I953" t="s">
        <v>177</v>
      </c>
      <c r="J953">
        <v>3</v>
      </c>
      <c r="K953">
        <v>1</v>
      </c>
      <c r="L953">
        <v>2</v>
      </c>
      <c r="M953">
        <v>4</v>
      </c>
      <c r="N953">
        <v>3</v>
      </c>
      <c r="O953">
        <v>4</v>
      </c>
      <c r="P953">
        <v>5</v>
      </c>
      <c r="Q953">
        <v>5</v>
      </c>
      <c r="R953">
        <v>4</v>
      </c>
      <c r="S953">
        <v>3</v>
      </c>
      <c r="T953">
        <v>4</v>
      </c>
      <c r="U953">
        <v>4</v>
      </c>
      <c r="V953">
        <v>4</v>
      </c>
      <c r="W953">
        <v>4</v>
      </c>
      <c r="X953">
        <v>4</v>
      </c>
      <c r="Y953">
        <v>4</v>
      </c>
      <c r="Z953">
        <v>3</v>
      </c>
      <c r="AA953">
        <v>3</v>
      </c>
      <c r="AB953">
        <v>1</v>
      </c>
      <c r="AC953">
        <v>4</v>
      </c>
      <c r="AD953">
        <v>3</v>
      </c>
      <c r="AE953">
        <v>4</v>
      </c>
      <c r="AF953">
        <v>5</v>
      </c>
      <c r="AG953">
        <v>4</v>
      </c>
      <c r="AH953">
        <v>4</v>
      </c>
      <c r="AI953">
        <v>4</v>
      </c>
      <c r="AJ953">
        <v>4</v>
      </c>
      <c r="AK953">
        <v>4</v>
      </c>
      <c r="AQ953">
        <v>6.67</v>
      </c>
      <c r="AR953">
        <v>0</v>
      </c>
      <c r="AS953">
        <v>3.33</v>
      </c>
      <c r="AT953">
        <v>0</v>
      </c>
      <c r="AU953">
        <v>6.67</v>
      </c>
      <c r="AV953">
        <v>10</v>
      </c>
      <c r="AW953" t="s">
        <v>59</v>
      </c>
      <c r="AX953" t="s">
        <v>59</v>
      </c>
      <c r="AY953">
        <v>10</v>
      </c>
      <c r="AZ953">
        <v>3.33</v>
      </c>
      <c r="BA953">
        <v>10</v>
      </c>
      <c r="BB953">
        <v>10</v>
      </c>
      <c r="BC953">
        <v>10</v>
      </c>
      <c r="BD953">
        <v>10</v>
      </c>
      <c r="BE953">
        <v>10</v>
      </c>
      <c r="BF953">
        <v>10</v>
      </c>
      <c r="BG953">
        <v>6.67</v>
      </c>
      <c r="BH953">
        <v>3.33</v>
      </c>
      <c r="BI953">
        <v>10</v>
      </c>
      <c r="BJ953">
        <v>10</v>
      </c>
      <c r="BK953">
        <v>6.67</v>
      </c>
      <c r="BL953">
        <v>10</v>
      </c>
      <c r="BM953" t="s">
        <v>59</v>
      </c>
      <c r="BN953">
        <v>10</v>
      </c>
      <c r="BO953">
        <v>10</v>
      </c>
      <c r="BP953">
        <v>10</v>
      </c>
      <c r="BQ953">
        <v>10</v>
      </c>
      <c r="BR953">
        <v>10</v>
      </c>
      <c r="BS953">
        <v>8.3350000000000009</v>
      </c>
      <c r="BT953">
        <v>3.3333333333333335</v>
      </c>
      <c r="BU953">
        <v>5</v>
      </c>
      <c r="BV953">
        <v>10</v>
      </c>
      <c r="BW953">
        <v>10</v>
      </c>
      <c r="BX953">
        <v>10</v>
      </c>
      <c r="BY953">
        <v>8.3350000000000009</v>
      </c>
      <c r="BZ953">
        <v>3.33</v>
      </c>
      <c r="CA953">
        <v>6.666666666666667</v>
      </c>
      <c r="CB953">
        <v>10</v>
      </c>
    </row>
    <row r="954" spans="2:80" x14ac:dyDescent="0.35">
      <c r="B954" t="s">
        <v>426</v>
      </c>
      <c r="C954" t="s">
        <v>127</v>
      </c>
      <c r="D954" t="s">
        <v>146</v>
      </c>
      <c r="E954" t="s">
        <v>362</v>
      </c>
      <c r="G954" t="s">
        <v>126</v>
      </c>
      <c r="H954">
        <v>2022</v>
      </c>
      <c r="I954" t="s">
        <v>177</v>
      </c>
      <c r="J954">
        <v>3</v>
      </c>
      <c r="K954">
        <v>3</v>
      </c>
      <c r="L954">
        <v>3</v>
      </c>
      <c r="M954">
        <v>5</v>
      </c>
      <c r="N954">
        <v>4</v>
      </c>
      <c r="O954">
        <v>4</v>
      </c>
      <c r="P954">
        <v>4</v>
      </c>
      <c r="Q954">
        <v>4</v>
      </c>
      <c r="R954">
        <v>4</v>
      </c>
      <c r="S954">
        <v>1</v>
      </c>
      <c r="T954">
        <v>4</v>
      </c>
      <c r="U954">
        <v>4</v>
      </c>
      <c r="V954">
        <v>4</v>
      </c>
      <c r="W954">
        <v>4</v>
      </c>
      <c r="X954">
        <v>4</v>
      </c>
      <c r="Y954">
        <v>4</v>
      </c>
      <c r="Z954">
        <v>4</v>
      </c>
      <c r="AA954">
        <v>1</v>
      </c>
      <c r="AB954">
        <v>3</v>
      </c>
      <c r="AC954">
        <v>4</v>
      </c>
      <c r="AD954">
        <v>4</v>
      </c>
      <c r="AE954">
        <v>4</v>
      </c>
      <c r="AF954">
        <v>4</v>
      </c>
      <c r="AG954">
        <v>4</v>
      </c>
      <c r="AH954">
        <v>4</v>
      </c>
      <c r="AI954">
        <v>4</v>
      </c>
      <c r="AJ954">
        <v>4</v>
      </c>
      <c r="AL954">
        <v>4</v>
      </c>
      <c r="AM954">
        <v>1</v>
      </c>
      <c r="AN954">
        <v>2</v>
      </c>
      <c r="AO954">
        <v>1</v>
      </c>
      <c r="AP954">
        <v>1</v>
      </c>
      <c r="BS954" t="s">
        <v>462</v>
      </c>
      <c r="BT954" t="s">
        <v>462</v>
      </c>
      <c r="BU954" t="s">
        <v>462</v>
      </c>
      <c r="BV954" t="s">
        <v>462</v>
      </c>
      <c r="BW954" t="s">
        <v>462</v>
      </c>
      <c r="BX954" t="s">
        <v>462</v>
      </c>
      <c r="BY954" t="s">
        <v>462</v>
      </c>
      <c r="BZ954" t="s">
        <v>462</v>
      </c>
      <c r="CA954" t="s">
        <v>462</v>
      </c>
      <c r="CB954" t="s">
        <v>462</v>
      </c>
    </row>
    <row r="955" spans="2:80" x14ac:dyDescent="0.35">
      <c r="B955" t="s">
        <v>426</v>
      </c>
      <c r="C955" t="s">
        <v>127</v>
      </c>
      <c r="D955" t="s">
        <v>146</v>
      </c>
      <c r="E955" t="s">
        <v>366</v>
      </c>
      <c r="G955" t="s">
        <v>126</v>
      </c>
      <c r="H955">
        <v>2022</v>
      </c>
      <c r="I955" t="s">
        <v>176</v>
      </c>
      <c r="J955">
        <v>3</v>
      </c>
      <c r="K955">
        <v>3</v>
      </c>
      <c r="L955">
        <v>4</v>
      </c>
      <c r="M955">
        <v>1</v>
      </c>
      <c r="N955">
        <v>4</v>
      </c>
      <c r="O955">
        <v>3</v>
      </c>
      <c r="P955">
        <v>3</v>
      </c>
      <c r="Q955">
        <v>2</v>
      </c>
      <c r="R955">
        <v>3</v>
      </c>
      <c r="S955">
        <v>3</v>
      </c>
      <c r="T955">
        <v>4</v>
      </c>
      <c r="U955">
        <v>4</v>
      </c>
      <c r="V955">
        <v>4</v>
      </c>
      <c r="W955">
        <v>2</v>
      </c>
      <c r="X955">
        <v>3</v>
      </c>
      <c r="Y955">
        <v>3</v>
      </c>
      <c r="Z955">
        <v>2</v>
      </c>
      <c r="AA955">
        <v>1</v>
      </c>
      <c r="AB955">
        <v>2</v>
      </c>
      <c r="AC955">
        <v>3</v>
      </c>
      <c r="AD955">
        <v>3</v>
      </c>
      <c r="AE955">
        <v>3</v>
      </c>
      <c r="AF955">
        <v>4</v>
      </c>
      <c r="AG955">
        <v>2</v>
      </c>
      <c r="AH955">
        <v>1</v>
      </c>
      <c r="AI955">
        <v>2</v>
      </c>
      <c r="AJ955">
        <v>4</v>
      </c>
      <c r="AL955">
        <v>3</v>
      </c>
      <c r="AM955">
        <v>3</v>
      </c>
      <c r="AN955">
        <v>2</v>
      </c>
      <c r="AO955">
        <v>1</v>
      </c>
      <c r="AP955">
        <v>3</v>
      </c>
      <c r="BS955" t="s">
        <v>462</v>
      </c>
      <c r="BT955" t="s">
        <v>462</v>
      </c>
      <c r="BU955" t="s">
        <v>462</v>
      </c>
      <c r="BV955" t="s">
        <v>462</v>
      </c>
      <c r="BW955" t="s">
        <v>462</v>
      </c>
      <c r="BX955" t="s">
        <v>462</v>
      </c>
      <c r="BY955" t="s">
        <v>462</v>
      </c>
      <c r="BZ955" t="s">
        <v>462</v>
      </c>
      <c r="CA955" t="s">
        <v>462</v>
      </c>
      <c r="CB955" t="s">
        <v>462</v>
      </c>
    </row>
    <row r="956" spans="2:80" x14ac:dyDescent="0.35">
      <c r="B956" t="s">
        <v>382</v>
      </c>
      <c r="C956" t="s">
        <v>127</v>
      </c>
      <c r="D956" t="s">
        <v>140</v>
      </c>
      <c r="E956" t="s">
        <v>363</v>
      </c>
      <c r="G956" t="s">
        <v>126</v>
      </c>
      <c r="H956">
        <v>2021</v>
      </c>
      <c r="I956" t="s">
        <v>177</v>
      </c>
      <c r="J956">
        <v>3</v>
      </c>
      <c r="K956">
        <v>2</v>
      </c>
      <c r="L956">
        <v>3</v>
      </c>
      <c r="M956">
        <v>2</v>
      </c>
      <c r="N956">
        <v>4</v>
      </c>
      <c r="O956">
        <v>5</v>
      </c>
      <c r="P956">
        <v>3</v>
      </c>
      <c r="Q956">
        <v>3</v>
      </c>
      <c r="R956">
        <v>3</v>
      </c>
      <c r="S956">
        <v>3</v>
      </c>
      <c r="T956">
        <v>4</v>
      </c>
      <c r="U956">
        <v>3</v>
      </c>
      <c r="V956">
        <v>4</v>
      </c>
      <c r="W956">
        <v>3</v>
      </c>
      <c r="X956">
        <v>4</v>
      </c>
      <c r="Y956">
        <v>3</v>
      </c>
      <c r="Z956">
        <v>3</v>
      </c>
      <c r="AA956">
        <v>2</v>
      </c>
      <c r="AB956">
        <v>2</v>
      </c>
      <c r="AC956">
        <v>4</v>
      </c>
      <c r="AD956">
        <v>4</v>
      </c>
      <c r="AE956">
        <v>4</v>
      </c>
      <c r="AF956">
        <v>5</v>
      </c>
      <c r="AG956">
        <v>3</v>
      </c>
      <c r="AH956">
        <v>3</v>
      </c>
      <c r="AI956">
        <v>3</v>
      </c>
      <c r="AJ956">
        <v>4</v>
      </c>
      <c r="AK956">
        <v>5</v>
      </c>
      <c r="AQ956">
        <v>6.67</v>
      </c>
      <c r="AR956">
        <v>3.33</v>
      </c>
      <c r="AS956">
        <v>6.67</v>
      </c>
      <c r="AT956">
        <v>6.67</v>
      </c>
      <c r="AU956">
        <v>10</v>
      </c>
      <c r="AV956" t="s">
        <v>59</v>
      </c>
      <c r="AW956">
        <v>6.67</v>
      </c>
      <c r="AX956">
        <v>6.67</v>
      </c>
      <c r="AY956">
        <v>6.67</v>
      </c>
      <c r="AZ956">
        <v>3.33</v>
      </c>
      <c r="BA956">
        <v>10</v>
      </c>
      <c r="BB956">
        <v>6.67</v>
      </c>
      <c r="BC956">
        <v>10</v>
      </c>
      <c r="BD956">
        <v>6.67</v>
      </c>
      <c r="BE956">
        <v>10</v>
      </c>
      <c r="BF956">
        <v>6.67</v>
      </c>
      <c r="BG956">
        <v>6.67</v>
      </c>
      <c r="BH956">
        <v>6.67</v>
      </c>
      <c r="BI956">
        <v>6.67</v>
      </c>
      <c r="BJ956">
        <v>10</v>
      </c>
      <c r="BK956">
        <v>10</v>
      </c>
      <c r="BL956">
        <v>10</v>
      </c>
      <c r="BM956" t="s">
        <v>59</v>
      </c>
      <c r="BN956">
        <v>6.67</v>
      </c>
      <c r="BO956">
        <v>6.67</v>
      </c>
      <c r="BP956">
        <v>6.67</v>
      </c>
      <c r="BQ956">
        <v>10</v>
      </c>
      <c r="BR956" t="s">
        <v>59</v>
      </c>
      <c r="BS956">
        <v>8.3350000000000009</v>
      </c>
      <c r="BT956">
        <v>5.5566666666666675</v>
      </c>
      <c r="BU956">
        <v>8.3350000000000009</v>
      </c>
      <c r="BV956">
        <v>10</v>
      </c>
      <c r="BW956">
        <v>6.67</v>
      </c>
      <c r="BX956">
        <v>6.67</v>
      </c>
      <c r="BY956">
        <v>8.3350000000000009</v>
      </c>
      <c r="BZ956">
        <v>5</v>
      </c>
      <c r="CA956">
        <v>7.78</v>
      </c>
      <c r="CB956">
        <v>10</v>
      </c>
    </row>
    <row r="957" spans="2:80" x14ac:dyDescent="0.35">
      <c r="B957" t="s">
        <v>426</v>
      </c>
      <c r="C957" t="s">
        <v>127</v>
      </c>
      <c r="D957" t="s">
        <v>146</v>
      </c>
      <c r="E957" t="s">
        <v>366</v>
      </c>
      <c r="G957" t="s">
        <v>126</v>
      </c>
      <c r="H957">
        <v>2022</v>
      </c>
      <c r="I957" t="s">
        <v>177</v>
      </c>
      <c r="J957">
        <v>3</v>
      </c>
      <c r="K957">
        <v>3</v>
      </c>
      <c r="L957">
        <v>3</v>
      </c>
      <c r="M957">
        <v>1</v>
      </c>
      <c r="N957">
        <v>4</v>
      </c>
      <c r="O957">
        <v>4</v>
      </c>
      <c r="P957">
        <v>3</v>
      </c>
      <c r="Q957">
        <v>4</v>
      </c>
      <c r="R957">
        <v>4</v>
      </c>
      <c r="S957">
        <v>5</v>
      </c>
      <c r="T957">
        <v>4</v>
      </c>
      <c r="U957">
        <v>4</v>
      </c>
      <c r="V957">
        <v>4</v>
      </c>
      <c r="W957">
        <v>2</v>
      </c>
      <c r="X957">
        <v>4</v>
      </c>
      <c r="Y957">
        <v>2</v>
      </c>
      <c r="Z957">
        <v>3</v>
      </c>
      <c r="AA957">
        <v>1</v>
      </c>
      <c r="AB957">
        <v>1</v>
      </c>
      <c r="AC957">
        <v>4</v>
      </c>
      <c r="AD957">
        <v>4</v>
      </c>
      <c r="AE957">
        <v>4</v>
      </c>
      <c r="AF957">
        <v>5</v>
      </c>
      <c r="AG957">
        <v>5</v>
      </c>
      <c r="AH957">
        <v>4</v>
      </c>
      <c r="AI957">
        <v>4</v>
      </c>
      <c r="AJ957">
        <v>4</v>
      </c>
      <c r="AL957">
        <v>3</v>
      </c>
      <c r="AM957">
        <v>1</v>
      </c>
      <c r="AN957">
        <v>1</v>
      </c>
      <c r="AO957">
        <v>1</v>
      </c>
      <c r="AP957">
        <v>2</v>
      </c>
      <c r="BS957" t="s">
        <v>462</v>
      </c>
      <c r="BT957" t="s">
        <v>462</v>
      </c>
      <c r="BU957" t="s">
        <v>462</v>
      </c>
      <c r="BV957" t="s">
        <v>462</v>
      </c>
      <c r="BW957" t="s">
        <v>462</v>
      </c>
      <c r="BX957" t="s">
        <v>462</v>
      </c>
      <c r="BY957" t="s">
        <v>462</v>
      </c>
      <c r="BZ957" t="s">
        <v>462</v>
      </c>
      <c r="CA957" t="s">
        <v>462</v>
      </c>
      <c r="CB957" t="s">
        <v>462</v>
      </c>
    </row>
    <row r="958" spans="2:80" x14ac:dyDescent="0.35">
      <c r="B958" t="s">
        <v>426</v>
      </c>
      <c r="C958" t="s">
        <v>127</v>
      </c>
      <c r="D958" t="s">
        <v>146</v>
      </c>
      <c r="E958" t="s">
        <v>362</v>
      </c>
      <c r="G958" t="s">
        <v>126</v>
      </c>
      <c r="H958">
        <v>2022</v>
      </c>
      <c r="I958" t="s">
        <v>177</v>
      </c>
      <c r="J958">
        <v>3</v>
      </c>
      <c r="K958">
        <v>3</v>
      </c>
      <c r="L958">
        <v>3</v>
      </c>
      <c r="M958">
        <v>2</v>
      </c>
      <c r="N958">
        <v>3</v>
      </c>
      <c r="O958">
        <v>2</v>
      </c>
      <c r="P958">
        <v>4</v>
      </c>
      <c r="Q958">
        <v>4</v>
      </c>
      <c r="R958">
        <v>4</v>
      </c>
      <c r="S958">
        <v>5</v>
      </c>
      <c r="T958">
        <v>4</v>
      </c>
      <c r="U958">
        <v>4</v>
      </c>
      <c r="V958">
        <v>4</v>
      </c>
      <c r="W958">
        <v>4</v>
      </c>
      <c r="X958">
        <v>4</v>
      </c>
      <c r="Y958">
        <v>4</v>
      </c>
      <c r="Z958">
        <v>3</v>
      </c>
      <c r="AA958">
        <v>1</v>
      </c>
      <c r="AB958">
        <v>1</v>
      </c>
      <c r="AC958">
        <v>4</v>
      </c>
      <c r="AD958">
        <v>4</v>
      </c>
      <c r="AE958">
        <v>4</v>
      </c>
      <c r="AF958">
        <v>1</v>
      </c>
      <c r="AG958">
        <v>3</v>
      </c>
      <c r="AH958">
        <v>2</v>
      </c>
      <c r="AI958">
        <v>4</v>
      </c>
      <c r="AJ958">
        <v>4</v>
      </c>
      <c r="AL958">
        <v>4</v>
      </c>
      <c r="AN958">
        <v>1</v>
      </c>
      <c r="AO958">
        <v>1</v>
      </c>
      <c r="AP958">
        <v>2</v>
      </c>
      <c r="BS958" t="s">
        <v>462</v>
      </c>
      <c r="BT958" t="s">
        <v>462</v>
      </c>
      <c r="BU958" t="s">
        <v>462</v>
      </c>
      <c r="BV958" t="s">
        <v>462</v>
      </c>
      <c r="BW958" t="s">
        <v>462</v>
      </c>
      <c r="BX958" t="s">
        <v>462</v>
      </c>
      <c r="BY958" t="s">
        <v>462</v>
      </c>
      <c r="BZ958" t="s">
        <v>462</v>
      </c>
      <c r="CA958" t="s">
        <v>462</v>
      </c>
      <c r="CB958" t="s">
        <v>462</v>
      </c>
    </row>
    <row r="959" spans="2:80" x14ac:dyDescent="0.35">
      <c r="B959" t="s">
        <v>383</v>
      </c>
      <c r="C959" t="s">
        <v>127</v>
      </c>
      <c r="D959" t="s">
        <v>148</v>
      </c>
      <c r="E959" t="s">
        <v>366</v>
      </c>
      <c r="G959" t="s">
        <v>126</v>
      </c>
      <c r="H959">
        <v>2021</v>
      </c>
      <c r="I959" t="s">
        <v>177</v>
      </c>
      <c r="J959">
        <v>3</v>
      </c>
      <c r="K959">
        <v>3</v>
      </c>
      <c r="L959">
        <v>3</v>
      </c>
      <c r="M959">
        <v>2</v>
      </c>
      <c r="N959">
        <v>3</v>
      </c>
      <c r="O959">
        <v>3</v>
      </c>
      <c r="P959">
        <v>2</v>
      </c>
      <c r="Q959">
        <v>2</v>
      </c>
      <c r="R959">
        <v>3</v>
      </c>
      <c r="S959">
        <v>2</v>
      </c>
      <c r="T959">
        <v>3</v>
      </c>
      <c r="U959">
        <v>3</v>
      </c>
      <c r="V959">
        <v>3</v>
      </c>
      <c r="W959">
        <v>2</v>
      </c>
      <c r="X959">
        <v>3</v>
      </c>
      <c r="Y959">
        <v>2</v>
      </c>
      <c r="Z959">
        <v>2</v>
      </c>
      <c r="AA959">
        <v>1</v>
      </c>
      <c r="AB959">
        <v>1</v>
      </c>
      <c r="AC959">
        <v>3</v>
      </c>
      <c r="AD959">
        <v>4</v>
      </c>
      <c r="AE959">
        <v>2</v>
      </c>
      <c r="AF959">
        <v>3</v>
      </c>
      <c r="AG959">
        <v>3</v>
      </c>
      <c r="AH959">
        <v>3</v>
      </c>
      <c r="AI959">
        <v>3</v>
      </c>
      <c r="AJ959">
        <v>3</v>
      </c>
      <c r="AK959">
        <v>4</v>
      </c>
      <c r="AQ959">
        <v>6.67</v>
      </c>
      <c r="AR959">
        <v>6.67</v>
      </c>
      <c r="AS959">
        <v>6.67</v>
      </c>
      <c r="AT959">
        <v>6.67</v>
      </c>
      <c r="AU959">
        <v>6.67</v>
      </c>
      <c r="AV959">
        <v>6.67</v>
      </c>
      <c r="AW959">
        <v>3.33</v>
      </c>
      <c r="AX959">
        <v>3.33</v>
      </c>
      <c r="AY959">
        <v>6.67</v>
      </c>
      <c r="AZ959">
        <v>6.67</v>
      </c>
      <c r="BA959">
        <v>6.67</v>
      </c>
      <c r="BB959">
        <v>6.67</v>
      </c>
      <c r="BC959">
        <v>6.67</v>
      </c>
      <c r="BD959">
        <v>3.33</v>
      </c>
      <c r="BE959">
        <v>6.67</v>
      </c>
      <c r="BF959">
        <v>3.33</v>
      </c>
      <c r="BG959">
        <v>3.33</v>
      </c>
      <c r="BH959">
        <v>10</v>
      </c>
      <c r="BI959">
        <v>10</v>
      </c>
      <c r="BJ959">
        <v>6.67</v>
      </c>
      <c r="BK959">
        <v>10</v>
      </c>
      <c r="BL959">
        <v>3.33</v>
      </c>
      <c r="BM959">
        <v>6.67</v>
      </c>
      <c r="BN959">
        <v>6.67</v>
      </c>
      <c r="BO959">
        <v>6.67</v>
      </c>
      <c r="BP959">
        <v>6.67</v>
      </c>
      <c r="BQ959">
        <v>6.67</v>
      </c>
      <c r="BR959">
        <v>10</v>
      </c>
      <c r="BS959">
        <v>6.67</v>
      </c>
      <c r="BT959">
        <v>6.669999999999999</v>
      </c>
      <c r="BU959">
        <v>6.67</v>
      </c>
      <c r="BV959">
        <v>6.67</v>
      </c>
      <c r="BW959">
        <v>5</v>
      </c>
      <c r="BX959">
        <v>4.4433333333333334</v>
      </c>
      <c r="BY959">
        <v>5</v>
      </c>
      <c r="BZ959">
        <v>5</v>
      </c>
      <c r="CA959">
        <v>10</v>
      </c>
      <c r="CB959">
        <v>5</v>
      </c>
    </row>
    <row r="960" spans="2:80" x14ac:dyDescent="0.35">
      <c r="B960" t="s">
        <v>383</v>
      </c>
      <c r="C960" t="s">
        <v>127</v>
      </c>
      <c r="D960" t="s">
        <v>377</v>
      </c>
      <c r="E960" t="s">
        <v>366</v>
      </c>
      <c r="G960" t="s">
        <v>126</v>
      </c>
      <c r="H960">
        <v>2021</v>
      </c>
      <c r="I960" t="s">
        <v>177</v>
      </c>
      <c r="J960">
        <v>3</v>
      </c>
      <c r="K960">
        <v>3</v>
      </c>
      <c r="L960">
        <v>2</v>
      </c>
      <c r="M960">
        <v>2</v>
      </c>
      <c r="N960">
        <v>4</v>
      </c>
      <c r="O960">
        <v>4</v>
      </c>
      <c r="P960">
        <v>3</v>
      </c>
      <c r="Q960">
        <v>1</v>
      </c>
      <c r="R960">
        <v>5</v>
      </c>
      <c r="S960">
        <v>3</v>
      </c>
      <c r="T960">
        <v>3</v>
      </c>
      <c r="U960">
        <v>4</v>
      </c>
      <c r="V960">
        <v>4</v>
      </c>
      <c r="W960">
        <v>2</v>
      </c>
      <c r="X960">
        <v>4</v>
      </c>
      <c r="Y960">
        <v>3</v>
      </c>
      <c r="Z960">
        <v>3</v>
      </c>
      <c r="AA960">
        <v>1</v>
      </c>
      <c r="AB960">
        <v>2</v>
      </c>
      <c r="AC960">
        <v>3</v>
      </c>
      <c r="AD960">
        <v>4</v>
      </c>
      <c r="AE960">
        <v>4</v>
      </c>
      <c r="AF960">
        <v>1</v>
      </c>
      <c r="AG960">
        <v>2</v>
      </c>
      <c r="AH960">
        <v>2</v>
      </c>
      <c r="AI960">
        <v>2</v>
      </c>
      <c r="AJ960">
        <v>3</v>
      </c>
      <c r="AK960">
        <v>1</v>
      </c>
      <c r="AQ960">
        <v>6.67</v>
      </c>
      <c r="AR960">
        <v>6.67</v>
      </c>
      <c r="AS960">
        <v>3.33</v>
      </c>
      <c r="AT960">
        <v>6.67</v>
      </c>
      <c r="AU960">
        <v>10</v>
      </c>
      <c r="AV960">
        <v>10</v>
      </c>
      <c r="AW960">
        <v>6.67</v>
      </c>
      <c r="AX960">
        <v>0</v>
      </c>
      <c r="AY960" t="s">
        <v>59</v>
      </c>
      <c r="AZ960">
        <v>3.33</v>
      </c>
      <c r="BA960">
        <v>6.67</v>
      </c>
      <c r="BB960">
        <v>10</v>
      </c>
      <c r="BC960">
        <v>10</v>
      </c>
      <c r="BD960">
        <v>3.33</v>
      </c>
      <c r="BE960">
        <v>10</v>
      </c>
      <c r="BF960">
        <v>6.67</v>
      </c>
      <c r="BG960">
        <v>6.67</v>
      </c>
      <c r="BH960">
        <v>10</v>
      </c>
      <c r="BI960">
        <v>6.67</v>
      </c>
      <c r="BJ960">
        <v>6.67</v>
      </c>
      <c r="BK960">
        <v>10</v>
      </c>
      <c r="BL960">
        <v>10</v>
      </c>
      <c r="BM960">
        <v>0</v>
      </c>
      <c r="BN960">
        <v>3.33</v>
      </c>
      <c r="BO960">
        <v>3.33</v>
      </c>
      <c r="BP960">
        <v>3.33</v>
      </c>
      <c r="BQ960">
        <v>6.67</v>
      </c>
      <c r="BR960">
        <v>0</v>
      </c>
      <c r="BS960">
        <v>10</v>
      </c>
      <c r="BT960">
        <v>5.5566666666666675</v>
      </c>
      <c r="BU960">
        <v>6.67</v>
      </c>
      <c r="BV960">
        <v>10</v>
      </c>
      <c r="BW960">
        <v>0</v>
      </c>
      <c r="BX960">
        <v>3.3333333333333335</v>
      </c>
      <c r="BY960">
        <v>8.3350000000000009</v>
      </c>
      <c r="BZ960">
        <v>5</v>
      </c>
      <c r="CA960">
        <v>8.89</v>
      </c>
      <c r="CB960">
        <v>8.3350000000000009</v>
      </c>
    </row>
    <row r="961" spans="2:80" x14ac:dyDescent="0.35">
      <c r="B961" t="s">
        <v>382</v>
      </c>
      <c r="C961" t="s">
        <v>127</v>
      </c>
      <c r="D961" t="s">
        <v>140</v>
      </c>
      <c r="E961" t="s">
        <v>364</v>
      </c>
      <c r="G961" t="s">
        <v>126</v>
      </c>
      <c r="H961">
        <v>2021</v>
      </c>
      <c r="I961" t="s">
        <v>176</v>
      </c>
      <c r="J961">
        <v>3</v>
      </c>
      <c r="K961">
        <v>3</v>
      </c>
      <c r="L961">
        <v>3</v>
      </c>
      <c r="M961">
        <v>3</v>
      </c>
      <c r="N961">
        <v>1</v>
      </c>
      <c r="O961">
        <v>5</v>
      </c>
      <c r="P961">
        <v>5</v>
      </c>
      <c r="Q961">
        <v>5</v>
      </c>
      <c r="R961">
        <v>5</v>
      </c>
      <c r="S961">
        <v>5</v>
      </c>
      <c r="T961">
        <v>3</v>
      </c>
      <c r="U961">
        <v>1</v>
      </c>
      <c r="V961">
        <v>5</v>
      </c>
      <c r="W961">
        <v>1</v>
      </c>
      <c r="X961">
        <v>3</v>
      </c>
      <c r="Y961">
        <v>3</v>
      </c>
      <c r="Z961">
        <v>2</v>
      </c>
      <c r="AA961">
        <v>4</v>
      </c>
      <c r="AB961">
        <v>1</v>
      </c>
      <c r="AC961">
        <v>2</v>
      </c>
      <c r="AD961">
        <v>3</v>
      </c>
      <c r="AE961">
        <v>5</v>
      </c>
      <c r="AF961">
        <v>3</v>
      </c>
      <c r="AG961">
        <v>1</v>
      </c>
      <c r="AH961">
        <v>2</v>
      </c>
      <c r="AJ961">
        <v>3</v>
      </c>
      <c r="AK961">
        <v>5</v>
      </c>
      <c r="AQ961">
        <v>6.67</v>
      </c>
      <c r="AR961">
        <v>6.67</v>
      </c>
      <c r="AS961">
        <v>6.67</v>
      </c>
      <c r="AT961">
        <v>3.33</v>
      </c>
      <c r="AU961">
        <v>0</v>
      </c>
      <c r="AV961" t="s">
        <v>59</v>
      </c>
      <c r="AW961" t="s">
        <v>59</v>
      </c>
      <c r="AX961" t="s">
        <v>59</v>
      </c>
      <c r="AY961" t="s">
        <v>59</v>
      </c>
      <c r="AZ961" t="s">
        <v>59</v>
      </c>
      <c r="BA961">
        <v>6.67</v>
      </c>
      <c r="BB961">
        <v>0</v>
      </c>
      <c r="BC961" t="s">
        <v>59</v>
      </c>
      <c r="BD961">
        <v>0</v>
      </c>
      <c r="BE961">
        <v>6.67</v>
      </c>
      <c r="BF961">
        <v>6.67</v>
      </c>
      <c r="BG961">
        <v>3.33</v>
      </c>
      <c r="BH961">
        <v>0</v>
      </c>
      <c r="BI961">
        <v>10</v>
      </c>
      <c r="BJ961">
        <v>3.33</v>
      </c>
      <c r="BK961">
        <v>6.67</v>
      </c>
      <c r="BL961" t="s">
        <v>59</v>
      </c>
      <c r="BM961">
        <v>6.67</v>
      </c>
      <c r="BN961">
        <v>0</v>
      </c>
      <c r="BO961">
        <v>3.33</v>
      </c>
      <c r="BQ961">
        <v>6.67</v>
      </c>
      <c r="BR961" t="s">
        <v>59</v>
      </c>
      <c r="BS961">
        <v>0</v>
      </c>
      <c r="BT961">
        <v>6.669999999999999</v>
      </c>
      <c r="BU961">
        <v>5</v>
      </c>
      <c r="BV961">
        <v>6.67</v>
      </c>
      <c r="BW961" t="s">
        <v>462</v>
      </c>
      <c r="BX961">
        <v>4.4466666666666663</v>
      </c>
      <c r="BY961">
        <v>3.33</v>
      </c>
      <c r="BZ961" t="s">
        <v>462</v>
      </c>
      <c r="CA961">
        <v>5.5566666666666675</v>
      </c>
      <c r="CB961">
        <v>3.33</v>
      </c>
    </row>
    <row r="962" spans="2:80" x14ac:dyDescent="0.35">
      <c r="B962" t="s">
        <v>426</v>
      </c>
      <c r="C962" t="s">
        <v>127</v>
      </c>
      <c r="D962" t="s">
        <v>146</v>
      </c>
      <c r="E962" t="s">
        <v>366</v>
      </c>
      <c r="G962" t="s">
        <v>126</v>
      </c>
      <c r="H962">
        <v>2022</v>
      </c>
      <c r="I962" t="s">
        <v>176</v>
      </c>
      <c r="J962">
        <v>3</v>
      </c>
      <c r="K962">
        <v>3</v>
      </c>
      <c r="L962">
        <v>4</v>
      </c>
      <c r="M962">
        <v>1</v>
      </c>
      <c r="N962">
        <v>4</v>
      </c>
      <c r="O962">
        <v>4</v>
      </c>
      <c r="P962">
        <v>4</v>
      </c>
      <c r="Q962">
        <v>4</v>
      </c>
      <c r="R962">
        <v>4</v>
      </c>
      <c r="S962">
        <v>1</v>
      </c>
      <c r="T962">
        <v>4</v>
      </c>
      <c r="U962">
        <v>3</v>
      </c>
      <c r="V962">
        <v>4</v>
      </c>
      <c r="W962">
        <v>3</v>
      </c>
      <c r="X962">
        <v>3</v>
      </c>
      <c r="Y962">
        <v>2</v>
      </c>
      <c r="Z962">
        <v>3</v>
      </c>
      <c r="AA962">
        <v>3</v>
      </c>
      <c r="AB962">
        <v>1</v>
      </c>
      <c r="AC962">
        <v>3</v>
      </c>
      <c r="AD962">
        <v>3</v>
      </c>
      <c r="AE962">
        <v>2</v>
      </c>
      <c r="AF962">
        <v>4</v>
      </c>
      <c r="AG962">
        <v>3</v>
      </c>
      <c r="AH962">
        <v>2</v>
      </c>
      <c r="AI962">
        <v>4</v>
      </c>
      <c r="AJ962">
        <v>4</v>
      </c>
      <c r="AL962">
        <v>4</v>
      </c>
      <c r="AM962">
        <v>1</v>
      </c>
      <c r="AN962">
        <v>1</v>
      </c>
      <c r="AO962">
        <v>1</v>
      </c>
      <c r="AP962">
        <v>3</v>
      </c>
      <c r="BS962" t="s">
        <v>462</v>
      </c>
      <c r="BT962" t="s">
        <v>462</v>
      </c>
      <c r="BU962" t="s">
        <v>462</v>
      </c>
      <c r="BV962" t="s">
        <v>462</v>
      </c>
      <c r="BW962" t="s">
        <v>462</v>
      </c>
      <c r="BX962" t="s">
        <v>462</v>
      </c>
      <c r="BY962" t="s">
        <v>462</v>
      </c>
      <c r="BZ962" t="s">
        <v>462</v>
      </c>
      <c r="CA962" t="s">
        <v>462</v>
      </c>
      <c r="CB962" t="s">
        <v>462</v>
      </c>
    </row>
    <row r="963" spans="2:80" x14ac:dyDescent="0.35">
      <c r="B963" t="s">
        <v>382</v>
      </c>
      <c r="C963" t="s">
        <v>127</v>
      </c>
      <c r="D963" t="s">
        <v>140</v>
      </c>
      <c r="E963" t="s">
        <v>364</v>
      </c>
      <c r="G963" t="s">
        <v>126</v>
      </c>
      <c r="H963">
        <v>2021</v>
      </c>
      <c r="I963" t="s">
        <v>176</v>
      </c>
      <c r="J963">
        <v>3</v>
      </c>
      <c r="K963">
        <v>3</v>
      </c>
      <c r="L963">
        <v>3</v>
      </c>
      <c r="M963">
        <v>2</v>
      </c>
      <c r="N963">
        <v>4</v>
      </c>
      <c r="O963">
        <v>1</v>
      </c>
      <c r="P963">
        <v>1</v>
      </c>
      <c r="Q963">
        <v>3</v>
      </c>
      <c r="R963">
        <v>4</v>
      </c>
      <c r="S963">
        <v>3</v>
      </c>
      <c r="T963">
        <v>4</v>
      </c>
      <c r="U963">
        <v>3</v>
      </c>
      <c r="V963">
        <v>4</v>
      </c>
      <c r="W963">
        <v>4</v>
      </c>
      <c r="X963">
        <v>3</v>
      </c>
      <c r="Y963">
        <v>3</v>
      </c>
      <c r="Z963">
        <v>3</v>
      </c>
      <c r="AA963">
        <v>1</v>
      </c>
      <c r="AB963">
        <v>1</v>
      </c>
      <c r="AC963">
        <v>3</v>
      </c>
      <c r="AD963">
        <v>3</v>
      </c>
      <c r="AE963">
        <v>4</v>
      </c>
      <c r="AF963">
        <v>3</v>
      </c>
      <c r="AG963">
        <v>4</v>
      </c>
      <c r="AH963">
        <v>3</v>
      </c>
      <c r="AI963">
        <v>4</v>
      </c>
      <c r="AJ963">
        <v>3</v>
      </c>
      <c r="AK963">
        <v>3</v>
      </c>
      <c r="AQ963">
        <v>6.67</v>
      </c>
      <c r="AR963">
        <v>6.67</v>
      </c>
      <c r="AS963">
        <v>6.67</v>
      </c>
      <c r="AT963">
        <v>6.67</v>
      </c>
      <c r="AU963">
        <v>10</v>
      </c>
      <c r="AV963">
        <v>0</v>
      </c>
      <c r="AW963">
        <v>0</v>
      </c>
      <c r="AX963">
        <v>6.67</v>
      </c>
      <c r="AY963">
        <v>10</v>
      </c>
      <c r="AZ963">
        <v>3.33</v>
      </c>
      <c r="BA963">
        <v>10</v>
      </c>
      <c r="BB963">
        <v>6.67</v>
      </c>
      <c r="BC963">
        <v>10</v>
      </c>
      <c r="BD963">
        <v>10</v>
      </c>
      <c r="BE963">
        <v>6.67</v>
      </c>
      <c r="BF963">
        <v>6.67</v>
      </c>
      <c r="BG963">
        <v>6.67</v>
      </c>
      <c r="BH963">
        <v>10</v>
      </c>
      <c r="BI963">
        <v>10</v>
      </c>
      <c r="BJ963">
        <v>6.67</v>
      </c>
      <c r="BK963">
        <v>6.67</v>
      </c>
      <c r="BL963">
        <v>10</v>
      </c>
      <c r="BM963">
        <v>6.67</v>
      </c>
      <c r="BN963">
        <v>10</v>
      </c>
      <c r="BO963">
        <v>6.67</v>
      </c>
      <c r="BP963">
        <v>10</v>
      </c>
      <c r="BQ963">
        <v>6.67</v>
      </c>
      <c r="BR963">
        <v>6.67</v>
      </c>
      <c r="BS963">
        <v>8.3350000000000009</v>
      </c>
      <c r="BT963">
        <v>6.669999999999999</v>
      </c>
      <c r="BU963">
        <v>8.3350000000000009</v>
      </c>
      <c r="BV963">
        <v>3.335</v>
      </c>
      <c r="BW963">
        <v>8.3350000000000009</v>
      </c>
      <c r="BX963">
        <v>7.7800000000000011</v>
      </c>
      <c r="BY963">
        <v>8.3350000000000009</v>
      </c>
      <c r="BZ963">
        <v>1.665</v>
      </c>
      <c r="CA963">
        <v>8.89</v>
      </c>
      <c r="CB963">
        <v>8.3350000000000009</v>
      </c>
    </row>
    <row r="964" spans="2:80" x14ac:dyDescent="0.35">
      <c r="B964" t="s">
        <v>428</v>
      </c>
      <c r="C964" t="s">
        <v>127</v>
      </c>
      <c r="D964" t="s">
        <v>149</v>
      </c>
      <c r="E964" t="s">
        <v>364</v>
      </c>
      <c r="G964" t="s">
        <v>126</v>
      </c>
      <c r="H964">
        <v>2022</v>
      </c>
      <c r="I964" t="s">
        <v>177</v>
      </c>
      <c r="J964">
        <v>3</v>
      </c>
      <c r="K964">
        <v>4</v>
      </c>
      <c r="L964">
        <v>3</v>
      </c>
      <c r="M964">
        <v>1</v>
      </c>
      <c r="N964">
        <v>4</v>
      </c>
      <c r="O964">
        <v>3</v>
      </c>
      <c r="P964">
        <v>2</v>
      </c>
      <c r="Q964">
        <v>5</v>
      </c>
      <c r="R964">
        <v>3</v>
      </c>
      <c r="S964">
        <v>3</v>
      </c>
      <c r="T964">
        <v>4</v>
      </c>
      <c r="U964">
        <v>4</v>
      </c>
      <c r="V964">
        <v>4</v>
      </c>
      <c r="W964">
        <v>3</v>
      </c>
      <c r="X964">
        <v>4</v>
      </c>
      <c r="Y964">
        <v>3</v>
      </c>
      <c r="Z964">
        <v>5</v>
      </c>
      <c r="AA964">
        <v>3</v>
      </c>
      <c r="AB964">
        <v>3</v>
      </c>
      <c r="AC964">
        <v>5</v>
      </c>
      <c r="AD964">
        <v>3</v>
      </c>
      <c r="AE964">
        <v>3</v>
      </c>
      <c r="AF964">
        <v>3</v>
      </c>
      <c r="AG964">
        <v>3</v>
      </c>
      <c r="AH964">
        <v>3</v>
      </c>
      <c r="AI964">
        <v>3</v>
      </c>
      <c r="AJ964">
        <v>3</v>
      </c>
      <c r="AL964">
        <v>4</v>
      </c>
      <c r="AM964">
        <v>1</v>
      </c>
      <c r="AN964">
        <v>1</v>
      </c>
      <c r="AO964">
        <v>1</v>
      </c>
      <c r="AP964">
        <v>1</v>
      </c>
      <c r="BS964" t="s">
        <v>462</v>
      </c>
      <c r="BT964" t="s">
        <v>462</v>
      </c>
      <c r="BU964" t="s">
        <v>462</v>
      </c>
      <c r="BV964" t="s">
        <v>462</v>
      </c>
      <c r="BW964" t="s">
        <v>462</v>
      </c>
      <c r="BX964" t="s">
        <v>462</v>
      </c>
      <c r="BY964" t="s">
        <v>462</v>
      </c>
      <c r="BZ964" t="s">
        <v>462</v>
      </c>
      <c r="CA964" t="s">
        <v>462</v>
      </c>
      <c r="CB964" t="s">
        <v>462</v>
      </c>
    </row>
    <row r="965" spans="2:80" x14ac:dyDescent="0.35">
      <c r="B965" t="s">
        <v>426</v>
      </c>
      <c r="C965" t="s">
        <v>127</v>
      </c>
      <c r="D965" t="s">
        <v>146</v>
      </c>
      <c r="E965" t="s">
        <v>362</v>
      </c>
      <c r="G965" t="s">
        <v>126</v>
      </c>
      <c r="H965">
        <v>2022</v>
      </c>
      <c r="I965" t="s">
        <v>176</v>
      </c>
      <c r="J965">
        <v>3</v>
      </c>
      <c r="K965">
        <v>4</v>
      </c>
      <c r="L965">
        <v>3</v>
      </c>
      <c r="M965">
        <v>1</v>
      </c>
      <c r="N965">
        <v>4</v>
      </c>
      <c r="O965">
        <v>3</v>
      </c>
      <c r="P965">
        <v>3</v>
      </c>
      <c r="Q965">
        <v>3</v>
      </c>
      <c r="R965">
        <v>4</v>
      </c>
      <c r="S965">
        <v>2</v>
      </c>
      <c r="T965">
        <v>4</v>
      </c>
      <c r="U965">
        <v>4</v>
      </c>
      <c r="V965">
        <v>3</v>
      </c>
      <c r="W965">
        <v>4</v>
      </c>
      <c r="X965">
        <v>5</v>
      </c>
      <c r="Y965">
        <v>3</v>
      </c>
      <c r="Z965">
        <v>3</v>
      </c>
      <c r="AA965">
        <v>3</v>
      </c>
      <c r="AB965">
        <v>5</v>
      </c>
      <c r="AC965">
        <v>4</v>
      </c>
      <c r="AD965">
        <v>4</v>
      </c>
      <c r="AE965">
        <v>5</v>
      </c>
      <c r="AF965">
        <v>3</v>
      </c>
      <c r="AG965">
        <v>2</v>
      </c>
      <c r="AH965">
        <v>3</v>
      </c>
      <c r="AI965">
        <v>4</v>
      </c>
      <c r="AJ965">
        <v>4</v>
      </c>
      <c r="AL965">
        <v>3</v>
      </c>
      <c r="AM965">
        <v>2</v>
      </c>
      <c r="AN965">
        <v>1</v>
      </c>
      <c r="AO965">
        <v>1</v>
      </c>
      <c r="AP965">
        <v>2</v>
      </c>
      <c r="BS965" t="s">
        <v>462</v>
      </c>
      <c r="BT965" t="s">
        <v>462</v>
      </c>
      <c r="BU965" t="s">
        <v>462</v>
      </c>
      <c r="BV965" t="s">
        <v>462</v>
      </c>
      <c r="BW965" t="s">
        <v>462</v>
      </c>
      <c r="BX965" t="s">
        <v>462</v>
      </c>
      <c r="BY965" t="s">
        <v>462</v>
      </c>
      <c r="BZ965" t="s">
        <v>462</v>
      </c>
      <c r="CA965" t="s">
        <v>462</v>
      </c>
      <c r="CB965" t="s">
        <v>462</v>
      </c>
    </row>
    <row r="966" spans="2:80" x14ac:dyDescent="0.35">
      <c r="B966" t="s">
        <v>427</v>
      </c>
      <c r="C966" t="s">
        <v>127</v>
      </c>
      <c r="D966" t="s">
        <v>129</v>
      </c>
      <c r="E966" t="s">
        <v>425</v>
      </c>
      <c r="G966" t="s">
        <v>126</v>
      </c>
      <c r="H966">
        <v>2022</v>
      </c>
      <c r="I966" t="s">
        <v>177</v>
      </c>
      <c r="J966">
        <v>3</v>
      </c>
      <c r="K966">
        <v>3</v>
      </c>
      <c r="L966">
        <v>3</v>
      </c>
      <c r="M966">
        <v>4</v>
      </c>
      <c r="N966">
        <v>3</v>
      </c>
      <c r="O966">
        <v>3</v>
      </c>
      <c r="P966">
        <v>3</v>
      </c>
      <c r="Q966">
        <v>3</v>
      </c>
      <c r="R966">
        <v>4</v>
      </c>
      <c r="S966">
        <v>2</v>
      </c>
      <c r="T966">
        <v>4</v>
      </c>
      <c r="U966">
        <v>3</v>
      </c>
      <c r="V966">
        <v>3</v>
      </c>
      <c r="W966">
        <v>3</v>
      </c>
      <c r="X966">
        <v>4</v>
      </c>
      <c r="Y966">
        <v>4</v>
      </c>
      <c r="Z966">
        <v>4</v>
      </c>
      <c r="AA966">
        <v>1</v>
      </c>
      <c r="AB966">
        <v>1</v>
      </c>
      <c r="AC966">
        <v>4</v>
      </c>
      <c r="AD966">
        <v>4</v>
      </c>
      <c r="AE966">
        <v>4</v>
      </c>
      <c r="AF966">
        <v>4</v>
      </c>
      <c r="AG966">
        <v>4</v>
      </c>
      <c r="AH966">
        <v>4</v>
      </c>
      <c r="AI966">
        <v>3</v>
      </c>
      <c r="AJ966">
        <v>3</v>
      </c>
      <c r="AL966">
        <v>4</v>
      </c>
      <c r="AM966">
        <v>3</v>
      </c>
      <c r="AN966">
        <v>1</v>
      </c>
      <c r="AO966">
        <v>1</v>
      </c>
      <c r="AP966">
        <v>2</v>
      </c>
      <c r="BS966" t="s">
        <v>462</v>
      </c>
      <c r="BT966" t="s">
        <v>462</v>
      </c>
      <c r="BU966" t="s">
        <v>462</v>
      </c>
      <c r="BV966" t="s">
        <v>462</v>
      </c>
      <c r="BW966" t="s">
        <v>462</v>
      </c>
      <c r="BX966" t="s">
        <v>462</v>
      </c>
      <c r="BY966" t="s">
        <v>462</v>
      </c>
      <c r="BZ966" t="s">
        <v>462</v>
      </c>
      <c r="CA966" t="s">
        <v>462</v>
      </c>
      <c r="CB966" t="s">
        <v>462</v>
      </c>
    </row>
    <row r="967" spans="2:80" x14ac:dyDescent="0.35">
      <c r="B967" t="s">
        <v>428</v>
      </c>
      <c r="C967" t="s">
        <v>127</v>
      </c>
      <c r="D967" t="s">
        <v>149</v>
      </c>
      <c r="E967" t="s">
        <v>364</v>
      </c>
      <c r="G967" t="s">
        <v>126</v>
      </c>
      <c r="H967">
        <v>2022</v>
      </c>
      <c r="I967" t="s">
        <v>177</v>
      </c>
      <c r="J967">
        <v>3</v>
      </c>
      <c r="K967">
        <v>5</v>
      </c>
      <c r="L967">
        <v>5</v>
      </c>
      <c r="M967">
        <v>2</v>
      </c>
      <c r="N967">
        <v>4</v>
      </c>
      <c r="O967">
        <v>1</v>
      </c>
      <c r="P967">
        <v>3</v>
      </c>
      <c r="Q967">
        <v>1</v>
      </c>
      <c r="R967">
        <v>5</v>
      </c>
      <c r="S967">
        <v>3</v>
      </c>
      <c r="T967">
        <v>4</v>
      </c>
      <c r="U967">
        <v>5</v>
      </c>
      <c r="V967">
        <v>4</v>
      </c>
      <c r="W967">
        <v>3</v>
      </c>
      <c r="X967">
        <v>4</v>
      </c>
      <c r="Y967">
        <v>4</v>
      </c>
      <c r="Z967">
        <v>2</v>
      </c>
      <c r="AA967">
        <v>4</v>
      </c>
      <c r="AB967">
        <v>2</v>
      </c>
      <c r="AC967">
        <v>4</v>
      </c>
      <c r="AD967">
        <v>1</v>
      </c>
      <c r="AE967">
        <v>3</v>
      </c>
      <c r="AF967">
        <v>5</v>
      </c>
      <c r="AG967">
        <v>2</v>
      </c>
      <c r="AL967">
        <v>1</v>
      </c>
      <c r="AM967">
        <v>3</v>
      </c>
      <c r="AN967">
        <v>1</v>
      </c>
      <c r="AO967">
        <v>1</v>
      </c>
      <c r="AP967">
        <v>1</v>
      </c>
      <c r="BS967" t="s">
        <v>462</v>
      </c>
      <c r="BT967" t="s">
        <v>462</v>
      </c>
      <c r="BU967" t="s">
        <v>462</v>
      </c>
      <c r="BV967" t="s">
        <v>462</v>
      </c>
      <c r="BW967" t="s">
        <v>462</v>
      </c>
      <c r="BX967" t="s">
        <v>462</v>
      </c>
      <c r="BY967" t="s">
        <v>462</v>
      </c>
      <c r="BZ967" t="s">
        <v>462</v>
      </c>
      <c r="CA967" t="s">
        <v>462</v>
      </c>
      <c r="CB967" t="s">
        <v>462</v>
      </c>
    </row>
    <row r="968" spans="2:80" x14ac:dyDescent="0.35">
      <c r="B968" t="s">
        <v>383</v>
      </c>
      <c r="C968" t="s">
        <v>127</v>
      </c>
      <c r="D968" t="s">
        <v>153</v>
      </c>
      <c r="E968" t="s">
        <v>362</v>
      </c>
      <c r="G968" t="s">
        <v>126</v>
      </c>
      <c r="H968">
        <v>2021</v>
      </c>
      <c r="I968" t="s">
        <v>176</v>
      </c>
      <c r="J968">
        <v>3</v>
      </c>
      <c r="K968">
        <v>3</v>
      </c>
      <c r="L968">
        <v>5</v>
      </c>
      <c r="M968">
        <v>1</v>
      </c>
      <c r="N968">
        <v>3</v>
      </c>
      <c r="O968">
        <v>5</v>
      </c>
      <c r="P968">
        <v>4</v>
      </c>
      <c r="Q968">
        <v>3</v>
      </c>
      <c r="R968">
        <v>5</v>
      </c>
      <c r="S968">
        <v>2</v>
      </c>
      <c r="T968">
        <v>4</v>
      </c>
      <c r="U968">
        <v>4</v>
      </c>
      <c r="V968">
        <v>4</v>
      </c>
      <c r="W968">
        <v>4</v>
      </c>
      <c r="X968">
        <v>4</v>
      </c>
      <c r="Y968">
        <v>4</v>
      </c>
      <c r="Z968">
        <v>3</v>
      </c>
      <c r="AA968">
        <v>1</v>
      </c>
      <c r="AB968">
        <v>1</v>
      </c>
      <c r="AC968">
        <v>4</v>
      </c>
      <c r="AD968">
        <v>4</v>
      </c>
      <c r="AE968">
        <v>4</v>
      </c>
      <c r="AF968">
        <v>5</v>
      </c>
      <c r="AG968">
        <v>4</v>
      </c>
      <c r="AH968">
        <v>1</v>
      </c>
      <c r="AI968">
        <v>2</v>
      </c>
      <c r="AJ968">
        <v>4</v>
      </c>
      <c r="AK968">
        <v>4</v>
      </c>
      <c r="AQ968">
        <v>6.67</v>
      </c>
      <c r="AR968">
        <v>6.67</v>
      </c>
      <c r="AS968" t="s">
        <v>59</v>
      </c>
      <c r="AT968">
        <v>10</v>
      </c>
      <c r="AU968">
        <v>6.67</v>
      </c>
      <c r="AV968" t="s">
        <v>59</v>
      </c>
      <c r="AW968">
        <v>10</v>
      </c>
      <c r="AX968">
        <v>6.67</v>
      </c>
      <c r="AY968" t="s">
        <v>59</v>
      </c>
      <c r="AZ968">
        <v>6.67</v>
      </c>
      <c r="BA968">
        <v>10</v>
      </c>
      <c r="BB968">
        <v>10</v>
      </c>
      <c r="BC968">
        <v>10</v>
      </c>
      <c r="BD968">
        <v>10</v>
      </c>
      <c r="BE968">
        <v>10</v>
      </c>
      <c r="BF968">
        <v>10</v>
      </c>
      <c r="BG968">
        <v>6.67</v>
      </c>
      <c r="BH968">
        <v>10</v>
      </c>
      <c r="BI968">
        <v>10</v>
      </c>
      <c r="BJ968">
        <v>10</v>
      </c>
      <c r="BK968">
        <v>10</v>
      </c>
      <c r="BL968">
        <v>10</v>
      </c>
      <c r="BM968" t="s">
        <v>59</v>
      </c>
      <c r="BN968">
        <v>10</v>
      </c>
      <c r="BO968">
        <v>0</v>
      </c>
      <c r="BP968">
        <v>3.33</v>
      </c>
      <c r="BQ968">
        <v>10</v>
      </c>
      <c r="BR968">
        <v>10</v>
      </c>
      <c r="BS968">
        <v>8.3350000000000009</v>
      </c>
      <c r="BT968">
        <v>6.67</v>
      </c>
      <c r="BU968">
        <v>10</v>
      </c>
      <c r="BV968">
        <v>10</v>
      </c>
      <c r="BW968">
        <v>6.67</v>
      </c>
      <c r="BX968">
        <v>10</v>
      </c>
      <c r="BY968">
        <v>8.3350000000000009</v>
      </c>
      <c r="BZ968">
        <v>8.3350000000000009</v>
      </c>
      <c r="CA968">
        <v>10</v>
      </c>
      <c r="CB968">
        <v>10</v>
      </c>
    </row>
    <row r="969" spans="2:80" x14ac:dyDescent="0.35">
      <c r="B969" t="s">
        <v>426</v>
      </c>
      <c r="C969" t="s">
        <v>127</v>
      </c>
      <c r="D969" t="s">
        <v>146</v>
      </c>
      <c r="E969" t="s">
        <v>362</v>
      </c>
      <c r="G969" t="s">
        <v>126</v>
      </c>
      <c r="H969">
        <v>2022</v>
      </c>
      <c r="I969" t="s">
        <v>177</v>
      </c>
      <c r="J969">
        <v>3</v>
      </c>
      <c r="K969">
        <v>3</v>
      </c>
      <c r="L969">
        <v>3</v>
      </c>
      <c r="M969">
        <v>5</v>
      </c>
      <c r="N969">
        <v>3</v>
      </c>
      <c r="O969">
        <v>3</v>
      </c>
      <c r="P969">
        <v>5</v>
      </c>
      <c r="Q969">
        <v>3</v>
      </c>
      <c r="R969">
        <v>4</v>
      </c>
      <c r="S969">
        <v>5</v>
      </c>
      <c r="T969">
        <v>4</v>
      </c>
      <c r="U969">
        <v>4</v>
      </c>
      <c r="V969">
        <v>4</v>
      </c>
      <c r="W969">
        <v>3</v>
      </c>
      <c r="X969">
        <v>4</v>
      </c>
      <c r="Y969">
        <v>3</v>
      </c>
      <c r="Z969">
        <v>3</v>
      </c>
      <c r="AA969">
        <v>1</v>
      </c>
      <c r="AB969">
        <v>1</v>
      </c>
      <c r="AC969">
        <v>3</v>
      </c>
      <c r="AD969">
        <v>4</v>
      </c>
      <c r="AE969">
        <v>4</v>
      </c>
      <c r="AF969">
        <v>4</v>
      </c>
      <c r="AG969">
        <v>3</v>
      </c>
      <c r="AH969">
        <v>5</v>
      </c>
      <c r="AI969">
        <v>4</v>
      </c>
      <c r="AJ969">
        <v>4</v>
      </c>
      <c r="AL969">
        <v>4</v>
      </c>
      <c r="AM969">
        <v>1</v>
      </c>
      <c r="AN969">
        <v>1</v>
      </c>
      <c r="AO969">
        <v>1</v>
      </c>
      <c r="AP969">
        <v>2</v>
      </c>
      <c r="BS969" t="s">
        <v>462</v>
      </c>
      <c r="BT969" t="s">
        <v>462</v>
      </c>
      <c r="BU969" t="s">
        <v>462</v>
      </c>
      <c r="BV969" t="s">
        <v>462</v>
      </c>
      <c r="BW969" t="s">
        <v>462</v>
      </c>
      <c r="BX969" t="s">
        <v>462</v>
      </c>
      <c r="BY969" t="s">
        <v>462</v>
      </c>
      <c r="BZ969" t="s">
        <v>462</v>
      </c>
      <c r="CA969" t="s">
        <v>462</v>
      </c>
      <c r="CB969" t="s">
        <v>462</v>
      </c>
    </row>
    <row r="970" spans="2:80" x14ac:dyDescent="0.35">
      <c r="B970" t="s">
        <v>383</v>
      </c>
      <c r="C970" t="s">
        <v>127</v>
      </c>
      <c r="D970" t="s">
        <v>153</v>
      </c>
      <c r="E970" t="s">
        <v>362</v>
      </c>
      <c r="G970" t="s">
        <v>126</v>
      </c>
      <c r="H970">
        <v>2021</v>
      </c>
      <c r="I970" t="s">
        <v>177</v>
      </c>
      <c r="J970">
        <v>3</v>
      </c>
      <c r="K970">
        <v>2</v>
      </c>
      <c r="L970">
        <v>2</v>
      </c>
      <c r="M970">
        <v>1</v>
      </c>
      <c r="N970">
        <v>4</v>
      </c>
      <c r="O970">
        <v>5</v>
      </c>
      <c r="P970">
        <v>2</v>
      </c>
      <c r="Q970">
        <v>2</v>
      </c>
      <c r="R970">
        <v>3</v>
      </c>
      <c r="S970">
        <v>4</v>
      </c>
      <c r="T970">
        <v>3</v>
      </c>
      <c r="U970">
        <v>3</v>
      </c>
      <c r="V970">
        <v>5</v>
      </c>
      <c r="W970">
        <v>2</v>
      </c>
      <c r="X970">
        <v>4</v>
      </c>
      <c r="Y970">
        <v>2</v>
      </c>
      <c r="Z970">
        <v>5</v>
      </c>
      <c r="AA970">
        <v>1</v>
      </c>
      <c r="AB970">
        <v>1</v>
      </c>
      <c r="AC970">
        <v>3</v>
      </c>
      <c r="AD970">
        <v>3</v>
      </c>
      <c r="AE970">
        <v>4</v>
      </c>
      <c r="AG970">
        <v>2</v>
      </c>
      <c r="AH970">
        <v>1</v>
      </c>
      <c r="AI970">
        <v>1</v>
      </c>
      <c r="AJ970">
        <v>3</v>
      </c>
      <c r="AK970">
        <v>3</v>
      </c>
      <c r="AQ970">
        <v>6.67</v>
      </c>
      <c r="AR970">
        <v>3.33</v>
      </c>
      <c r="AS970">
        <v>3.33</v>
      </c>
      <c r="AT970">
        <v>10</v>
      </c>
      <c r="AU970">
        <v>10</v>
      </c>
      <c r="AV970" t="s">
        <v>59</v>
      </c>
      <c r="AW970">
        <v>3.33</v>
      </c>
      <c r="AX970">
        <v>3.33</v>
      </c>
      <c r="AY970">
        <v>6.67</v>
      </c>
      <c r="AZ970">
        <v>0</v>
      </c>
      <c r="BA970">
        <v>6.67</v>
      </c>
      <c r="BB970">
        <v>6.67</v>
      </c>
      <c r="BC970" t="s">
        <v>59</v>
      </c>
      <c r="BD970">
        <v>3.33</v>
      </c>
      <c r="BE970">
        <v>10</v>
      </c>
      <c r="BF970">
        <v>3.33</v>
      </c>
      <c r="BG970" t="s">
        <v>59</v>
      </c>
      <c r="BH970">
        <v>10</v>
      </c>
      <c r="BI970">
        <v>10</v>
      </c>
      <c r="BJ970">
        <v>6.67</v>
      </c>
      <c r="BK970">
        <v>6.67</v>
      </c>
      <c r="BL970">
        <v>10</v>
      </c>
      <c r="BN970">
        <v>3.33</v>
      </c>
      <c r="BO970">
        <v>0</v>
      </c>
      <c r="BP970">
        <v>0</v>
      </c>
      <c r="BQ970">
        <v>6.67</v>
      </c>
      <c r="BR970">
        <v>6.67</v>
      </c>
      <c r="BS970">
        <v>8.3350000000000009</v>
      </c>
      <c r="BT970">
        <v>4.4433333333333334</v>
      </c>
      <c r="BU970">
        <v>8.3350000000000009</v>
      </c>
      <c r="BV970">
        <v>10</v>
      </c>
      <c r="BW970">
        <v>5</v>
      </c>
      <c r="BX970">
        <v>3.33</v>
      </c>
      <c r="BY970" t="s">
        <v>462</v>
      </c>
      <c r="BZ970">
        <v>1.665</v>
      </c>
      <c r="CA970">
        <v>8.89</v>
      </c>
      <c r="CB970">
        <v>8.3350000000000009</v>
      </c>
    </row>
    <row r="971" spans="2:80" x14ac:dyDescent="0.35">
      <c r="B971" t="s">
        <v>383</v>
      </c>
      <c r="C971" t="s">
        <v>127</v>
      </c>
      <c r="D971" t="s">
        <v>153</v>
      </c>
      <c r="E971" t="s">
        <v>362</v>
      </c>
      <c r="G971" t="s">
        <v>126</v>
      </c>
      <c r="H971">
        <v>2021</v>
      </c>
      <c r="I971" t="s">
        <v>177</v>
      </c>
      <c r="J971">
        <v>3</v>
      </c>
      <c r="K971">
        <v>3</v>
      </c>
      <c r="L971">
        <v>4</v>
      </c>
      <c r="M971">
        <v>3</v>
      </c>
      <c r="N971">
        <v>4</v>
      </c>
      <c r="O971">
        <v>5</v>
      </c>
      <c r="P971">
        <v>1</v>
      </c>
      <c r="Q971">
        <v>3</v>
      </c>
      <c r="R971">
        <v>3</v>
      </c>
      <c r="S971">
        <v>4</v>
      </c>
      <c r="T971">
        <v>4</v>
      </c>
      <c r="U971">
        <v>4</v>
      </c>
      <c r="V971">
        <v>4</v>
      </c>
      <c r="W971">
        <v>4</v>
      </c>
      <c r="X971">
        <v>4</v>
      </c>
      <c r="Y971">
        <v>3</v>
      </c>
      <c r="Z971">
        <v>3</v>
      </c>
      <c r="AA971">
        <v>5</v>
      </c>
      <c r="AB971">
        <v>1</v>
      </c>
      <c r="AC971">
        <v>5</v>
      </c>
      <c r="AD971">
        <v>3</v>
      </c>
      <c r="AE971">
        <v>4</v>
      </c>
      <c r="AF971">
        <v>5</v>
      </c>
      <c r="AG971">
        <v>3</v>
      </c>
      <c r="AH971">
        <v>1</v>
      </c>
      <c r="AI971">
        <v>1</v>
      </c>
      <c r="AJ971">
        <v>4</v>
      </c>
      <c r="AK971">
        <v>4</v>
      </c>
      <c r="AQ971">
        <v>6.67</v>
      </c>
      <c r="AR971">
        <v>6.67</v>
      </c>
      <c r="AS971">
        <v>10</v>
      </c>
      <c r="AT971">
        <v>3.33</v>
      </c>
      <c r="AU971">
        <v>10</v>
      </c>
      <c r="AV971" t="s">
        <v>59</v>
      </c>
      <c r="AW971">
        <v>0</v>
      </c>
      <c r="AX971">
        <v>6.67</v>
      </c>
      <c r="AY971">
        <v>6.67</v>
      </c>
      <c r="AZ971">
        <v>0</v>
      </c>
      <c r="BA971">
        <v>10</v>
      </c>
      <c r="BB971">
        <v>10</v>
      </c>
      <c r="BC971">
        <v>10</v>
      </c>
      <c r="BD971">
        <v>10</v>
      </c>
      <c r="BE971">
        <v>10</v>
      </c>
      <c r="BF971">
        <v>6.67</v>
      </c>
      <c r="BG971">
        <v>6.67</v>
      </c>
      <c r="BH971" t="s">
        <v>59</v>
      </c>
      <c r="BI971">
        <v>10</v>
      </c>
      <c r="BJ971" t="s">
        <v>59</v>
      </c>
      <c r="BK971">
        <v>6.67</v>
      </c>
      <c r="BL971">
        <v>10</v>
      </c>
      <c r="BM971" t="s">
        <v>59</v>
      </c>
      <c r="BN971">
        <v>6.67</v>
      </c>
      <c r="BO971">
        <v>0</v>
      </c>
      <c r="BP971">
        <v>0</v>
      </c>
      <c r="BQ971">
        <v>10</v>
      </c>
      <c r="BR971">
        <v>10</v>
      </c>
      <c r="BS971">
        <v>10</v>
      </c>
      <c r="BT971">
        <v>7.78</v>
      </c>
      <c r="BU971">
        <v>6.665</v>
      </c>
      <c r="BV971">
        <v>10</v>
      </c>
      <c r="BW971">
        <v>6.67</v>
      </c>
      <c r="BX971">
        <v>8.3350000000000009</v>
      </c>
      <c r="BY971">
        <v>8.3350000000000009</v>
      </c>
      <c r="BZ971">
        <v>0</v>
      </c>
      <c r="CA971">
        <v>8.3350000000000009</v>
      </c>
      <c r="CB971">
        <v>10</v>
      </c>
    </row>
    <row r="972" spans="2:80" x14ac:dyDescent="0.35">
      <c r="B972" t="s">
        <v>382</v>
      </c>
      <c r="C972" t="s">
        <v>127</v>
      </c>
      <c r="D972" t="s">
        <v>136</v>
      </c>
      <c r="E972" t="s">
        <v>364</v>
      </c>
      <c r="G972" t="s">
        <v>126</v>
      </c>
      <c r="H972">
        <v>2021</v>
      </c>
      <c r="I972" t="s">
        <v>177</v>
      </c>
      <c r="J972">
        <v>3</v>
      </c>
      <c r="K972">
        <v>3</v>
      </c>
      <c r="L972">
        <v>3</v>
      </c>
      <c r="M972">
        <v>1</v>
      </c>
      <c r="N972">
        <v>3</v>
      </c>
      <c r="O972">
        <v>2</v>
      </c>
      <c r="P972">
        <v>3</v>
      </c>
      <c r="Q972">
        <v>3</v>
      </c>
      <c r="R972">
        <v>2</v>
      </c>
      <c r="S972">
        <v>3</v>
      </c>
      <c r="T972">
        <v>3</v>
      </c>
      <c r="U972">
        <v>3</v>
      </c>
      <c r="V972">
        <v>3</v>
      </c>
      <c r="W972">
        <v>3</v>
      </c>
      <c r="X972">
        <v>4</v>
      </c>
      <c r="Y972">
        <v>3</v>
      </c>
      <c r="Z972">
        <v>3</v>
      </c>
      <c r="AA972">
        <v>2</v>
      </c>
      <c r="AB972">
        <v>1</v>
      </c>
      <c r="AC972">
        <v>3</v>
      </c>
      <c r="AD972">
        <v>4</v>
      </c>
      <c r="AE972">
        <v>3</v>
      </c>
      <c r="AF972">
        <v>3</v>
      </c>
      <c r="AG972">
        <v>3</v>
      </c>
      <c r="AH972">
        <v>2</v>
      </c>
      <c r="AI972">
        <v>4</v>
      </c>
      <c r="AJ972">
        <v>4</v>
      </c>
      <c r="AK972">
        <v>3</v>
      </c>
      <c r="AQ972">
        <v>6.67</v>
      </c>
      <c r="AR972">
        <v>6.67</v>
      </c>
      <c r="AS972">
        <v>6.67</v>
      </c>
      <c r="AT972">
        <v>10</v>
      </c>
      <c r="AU972">
        <v>6.67</v>
      </c>
      <c r="AV972">
        <v>3.33</v>
      </c>
      <c r="AW972">
        <v>6.67</v>
      </c>
      <c r="AX972">
        <v>6.67</v>
      </c>
      <c r="AY972">
        <v>3.33</v>
      </c>
      <c r="AZ972">
        <v>3.33</v>
      </c>
      <c r="BA972">
        <v>6.67</v>
      </c>
      <c r="BB972">
        <v>6.67</v>
      </c>
      <c r="BC972">
        <v>6.67</v>
      </c>
      <c r="BD972">
        <v>6.67</v>
      </c>
      <c r="BE972">
        <v>10</v>
      </c>
      <c r="BF972">
        <v>6.67</v>
      </c>
      <c r="BG972">
        <v>6.67</v>
      </c>
      <c r="BH972">
        <v>6.67</v>
      </c>
      <c r="BI972">
        <v>10</v>
      </c>
      <c r="BJ972">
        <v>6.67</v>
      </c>
      <c r="BK972">
        <v>10</v>
      </c>
      <c r="BL972">
        <v>6.67</v>
      </c>
      <c r="BM972">
        <v>6.67</v>
      </c>
      <c r="BN972">
        <v>6.67</v>
      </c>
      <c r="BO972">
        <v>3.33</v>
      </c>
      <c r="BP972">
        <v>10</v>
      </c>
      <c r="BQ972">
        <v>10</v>
      </c>
      <c r="BR972">
        <v>6.67</v>
      </c>
      <c r="BS972">
        <v>6.67</v>
      </c>
      <c r="BT972">
        <v>6.669999999999999</v>
      </c>
      <c r="BU972">
        <v>8.3350000000000009</v>
      </c>
      <c r="BV972">
        <v>6.665</v>
      </c>
      <c r="BW972">
        <v>5</v>
      </c>
      <c r="BX972">
        <v>6.669999999999999</v>
      </c>
      <c r="BY972">
        <v>6.67</v>
      </c>
      <c r="BZ972">
        <v>5</v>
      </c>
      <c r="CA972">
        <v>8.89</v>
      </c>
      <c r="CB972">
        <v>6.67</v>
      </c>
    </row>
    <row r="973" spans="2:80" x14ac:dyDescent="0.35">
      <c r="B973" t="s">
        <v>426</v>
      </c>
      <c r="C973" t="s">
        <v>127</v>
      </c>
      <c r="D973" t="s">
        <v>146</v>
      </c>
      <c r="E973" t="s">
        <v>362</v>
      </c>
      <c r="G973" t="s">
        <v>126</v>
      </c>
      <c r="H973">
        <v>2022</v>
      </c>
      <c r="I973" t="s">
        <v>177</v>
      </c>
      <c r="J973">
        <v>3</v>
      </c>
      <c r="K973">
        <v>3</v>
      </c>
      <c r="L973">
        <v>3</v>
      </c>
      <c r="M973">
        <v>2</v>
      </c>
      <c r="N973">
        <v>4</v>
      </c>
      <c r="O973">
        <v>4</v>
      </c>
      <c r="P973">
        <v>3</v>
      </c>
      <c r="Q973">
        <v>4</v>
      </c>
      <c r="R973">
        <v>4</v>
      </c>
      <c r="S973">
        <v>2</v>
      </c>
      <c r="T973">
        <v>4</v>
      </c>
      <c r="U973">
        <v>4</v>
      </c>
      <c r="V973">
        <v>4</v>
      </c>
      <c r="W973">
        <v>2</v>
      </c>
      <c r="X973">
        <v>4</v>
      </c>
      <c r="Y973">
        <v>3</v>
      </c>
      <c r="Z973">
        <v>3</v>
      </c>
      <c r="AA973">
        <v>1</v>
      </c>
      <c r="AB973">
        <v>1</v>
      </c>
      <c r="AC973">
        <v>4</v>
      </c>
      <c r="AD973">
        <v>4</v>
      </c>
      <c r="AE973">
        <v>4</v>
      </c>
      <c r="AF973">
        <v>4</v>
      </c>
      <c r="AG973">
        <v>3</v>
      </c>
      <c r="AH973">
        <v>5</v>
      </c>
      <c r="AI973">
        <v>4</v>
      </c>
      <c r="AJ973">
        <v>4</v>
      </c>
      <c r="AL973">
        <v>4</v>
      </c>
      <c r="AM973">
        <v>1</v>
      </c>
      <c r="AN973">
        <v>2</v>
      </c>
      <c r="AO973">
        <v>3</v>
      </c>
      <c r="AP973">
        <v>2</v>
      </c>
      <c r="BS973" t="s">
        <v>462</v>
      </c>
      <c r="BT973" t="s">
        <v>462</v>
      </c>
      <c r="BU973" t="s">
        <v>462</v>
      </c>
      <c r="BV973" t="s">
        <v>462</v>
      </c>
      <c r="BW973" t="s">
        <v>462</v>
      </c>
      <c r="BX973" t="s">
        <v>462</v>
      </c>
      <c r="BY973" t="s">
        <v>462</v>
      </c>
      <c r="BZ973" t="s">
        <v>462</v>
      </c>
      <c r="CA973" t="s">
        <v>462</v>
      </c>
      <c r="CB973" t="s">
        <v>462</v>
      </c>
    </row>
    <row r="974" spans="2:80" x14ac:dyDescent="0.35">
      <c r="B974" t="s">
        <v>382</v>
      </c>
      <c r="C974" t="s">
        <v>127</v>
      </c>
      <c r="D974" t="s">
        <v>136</v>
      </c>
      <c r="E974" t="s">
        <v>364</v>
      </c>
      <c r="G974" t="s">
        <v>126</v>
      </c>
      <c r="H974">
        <v>2021</v>
      </c>
      <c r="I974" t="s">
        <v>177</v>
      </c>
      <c r="J974">
        <v>3</v>
      </c>
      <c r="K974">
        <v>4</v>
      </c>
      <c r="L974">
        <v>4</v>
      </c>
      <c r="M974">
        <v>1</v>
      </c>
      <c r="N974">
        <v>4</v>
      </c>
      <c r="O974">
        <v>4</v>
      </c>
      <c r="P974">
        <v>2</v>
      </c>
      <c r="Q974">
        <v>3</v>
      </c>
      <c r="R974">
        <v>3</v>
      </c>
      <c r="S974">
        <v>3</v>
      </c>
      <c r="T974">
        <v>4</v>
      </c>
      <c r="U974">
        <v>4</v>
      </c>
      <c r="V974">
        <v>4</v>
      </c>
      <c r="W974">
        <v>4</v>
      </c>
      <c r="X974">
        <v>4</v>
      </c>
      <c r="Y974">
        <v>4</v>
      </c>
      <c r="Z974">
        <v>3</v>
      </c>
      <c r="AA974">
        <v>1</v>
      </c>
      <c r="AB974">
        <v>1</v>
      </c>
      <c r="AC974">
        <v>4</v>
      </c>
      <c r="AD974">
        <v>4</v>
      </c>
      <c r="AE974">
        <v>4</v>
      </c>
      <c r="AF974">
        <v>3</v>
      </c>
      <c r="AG974">
        <v>4</v>
      </c>
      <c r="AH974">
        <v>3</v>
      </c>
      <c r="AI974">
        <v>3</v>
      </c>
      <c r="AJ974">
        <v>4</v>
      </c>
      <c r="AK974">
        <v>4</v>
      </c>
      <c r="AQ974">
        <v>6.67</v>
      </c>
      <c r="AR974">
        <v>10</v>
      </c>
      <c r="AS974">
        <v>10</v>
      </c>
      <c r="AT974">
        <v>10</v>
      </c>
      <c r="AU974">
        <v>10</v>
      </c>
      <c r="AV974">
        <v>10</v>
      </c>
      <c r="AW974">
        <v>3.33</v>
      </c>
      <c r="AX974">
        <v>6.67</v>
      </c>
      <c r="AY974">
        <v>6.67</v>
      </c>
      <c r="AZ974">
        <v>3.33</v>
      </c>
      <c r="BA974">
        <v>10</v>
      </c>
      <c r="BB974">
        <v>10</v>
      </c>
      <c r="BC974">
        <v>10</v>
      </c>
      <c r="BD974">
        <v>10</v>
      </c>
      <c r="BE974">
        <v>10</v>
      </c>
      <c r="BF974">
        <v>10</v>
      </c>
      <c r="BG974">
        <v>6.67</v>
      </c>
      <c r="BH974">
        <v>10</v>
      </c>
      <c r="BI974">
        <v>10</v>
      </c>
      <c r="BJ974">
        <v>10</v>
      </c>
      <c r="BK974">
        <v>10</v>
      </c>
      <c r="BL974">
        <v>10</v>
      </c>
      <c r="BM974">
        <v>6.67</v>
      </c>
      <c r="BN974">
        <v>10</v>
      </c>
      <c r="BO974">
        <v>6.67</v>
      </c>
      <c r="BP974">
        <v>6.67</v>
      </c>
      <c r="BQ974">
        <v>10</v>
      </c>
      <c r="BR974">
        <v>10</v>
      </c>
      <c r="BS974">
        <v>10</v>
      </c>
      <c r="BT974">
        <v>8.89</v>
      </c>
      <c r="BU974">
        <v>10</v>
      </c>
      <c r="BV974">
        <v>10</v>
      </c>
      <c r="BW974">
        <v>6.67</v>
      </c>
      <c r="BX974">
        <v>8.89</v>
      </c>
      <c r="BY974">
        <v>8.3350000000000009</v>
      </c>
      <c r="BZ974">
        <v>3.33</v>
      </c>
      <c r="CA974">
        <v>10</v>
      </c>
      <c r="CB974">
        <v>10</v>
      </c>
    </row>
    <row r="975" spans="2:80" x14ac:dyDescent="0.35">
      <c r="B975" t="s">
        <v>382</v>
      </c>
      <c r="C975" t="s">
        <v>127</v>
      </c>
      <c r="D975" t="s">
        <v>140</v>
      </c>
      <c r="E975" t="s">
        <v>376</v>
      </c>
      <c r="G975" t="s">
        <v>126</v>
      </c>
      <c r="H975">
        <v>2021</v>
      </c>
      <c r="I975" t="s">
        <v>177</v>
      </c>
      <c r="J975">
        <v>3</v>
      </c>
      <c r="K975">
        <v>2</v>
      </c>
      <c r="L975">
        <v>1</v>
      </c>
      <c r="M975">
        <v>4</v>
      </c>
      <c r="N975">
        <v>2</v>
      </c>
      <c r="O975">
        <v>2</v>
      </c>
      <c r="P975">
        <v>1</v>
      </c>
      <c r="Q975">
        <v>3</v>
      </c>
      <c r="R975">
        <v>5</v>
      </c>
      <c r="S975">
        <v>4</v>
      </c>
      <c r="T975">
        <v>4</v>
      </c>
      <c r="U975">
        <v>3</v>
      </c>
      <c r="V975">
        <v>3</v>
      </c>
      <c r="W975">
        <v>3</v>
      </c>
      <c r="X975">
        <v>3</v>
      </c>
      <c r="Y975">
        <v>2</v>
      </c>
      <c r="Z975">
        <v>1</v>
      </c>
      <c r="AA975">
        <v>3</v>
      </c>
      <c r="AB975">
        <v>1</v>
      </c>
      <c r="AC975">
        <v>4</v>
      </c>
      <c r="AD975">
        <v>1</v>
      </c>
      <c r="AE975">
        <v>3</v>
      </c>
      <c r="AF975">
        <v>3</v>
      </c>
      <c r="AG975">
        <v>1</v>
      </c>
      <c r="AH975">
        <v>3</v>
      </c>
      <c r="AI975">
        <v>2</v>
      </c>
      <c r="AJ975">
        <v>1</v>
      </c>
      <c r="AK975">
        <v>3</v>
      </c>
      <c r="AQ975">
        <v>6.67</v>
      </c>
      <c r="AR975">
        <v>3.33</v>
      </c>
      <c r="AS975">
        <v>0</v>
      </c>
      <c r="AT975">
        <v>0</v>
      </c>
      <c r="AU975">
        <v>3.33</v>
      </c>
      <c r="AV975">
        <v>3.33</v>
      </c>
      <c r="AW975">
        <v>0</v>
      </c>
      <c r="AX975">
        <v>6.67</v>
      </c>
      <c r="AY975" t="s">
        <v>59</v>
      </c>
      <c r="AZ975">
        <v>0</v>
      </c>
      <c r="BA975">
        <v>10</v>
      </c>
      <c r="BB975">
        <v>6.67</v>
      </c>
      <c r="BC975">
        <v>6.67</v>
      </c>
      <c r="BD975">
        <v>6.67</v>
      </c>
      <c r="BE975">
        <v>6.67</v>
      </c>
      <c r="BF975">
        <v>3.33</v>
      </c>
      <c r="BG975">
        <v>0</v>
      </c>
      <c r="BH975">
        <v>3.33</v>
      </c>
      <c r="BI975">
        <v>10</v>
      </c>
      <c r="BJ975">
        <v>10</v>
      </c>
      <c r="BK975">
        <v>0</v>
      </c>
      <c r="BL975">
        <v>6.67</v>
      </c>
      <c r="BM975">
        <v>6.67</v>
      </c>
      <c r="BN975">
        <v>0</v>
      </c>
      <c r="BO975">
        <v>6.67</v>
      </c>
      <c r="BP975">
        <v>3.33</v>
      </c>
      <c r="BQ975">
        <v>0</v>
      </c>
      <c r="BR975">
        <v>6.67</v>
      </c>
      <c r="BS975">
        <v>5</v>
      </c>
      <c r="BT975">
        <v>3.3333333333333335</v>
      </c>
      <c r="BU975">
        <v>5</v>
      </c>
      <c r="BV975">
        <v>5</v>
      </c>
      <c r="BW975">
        <v>6.67</v>
      </c>
      <c r="BX975">
        <v>5.5566666666666675</v>
      </c>
      <c r="BY975">
        <v>3.335</v>
      </c>
      <c r="BZ975">
        <v>0</v>
      </c>
      <c r="CA975">
        <v>4.4433333333333334</v>
      </c>
      <c r="CB975">
        <v>8.3350000000000009</v>
      </c>
    </row>
    <row r="976" spans="2:80" x14ac:dyDescent="0.35">
      <c r="B976" t="s">
        <v>382</v>
      </c>
      <c r="C976" t="s">
        <v>127</v>
      </c>
      <c r="D976" t="s">
        <v>136</v>
      </c>
      <c r="E976" t="s">
        <v>364</v>
      </c>
      <c r="G976" t="s">
        <v>126</v>
      </c>
      <c r="H976">
        <v>2021</v>
      </c>
      <c r="I976" t="s">
        <v>177</v>
      </c>
      <c r="J976">
        <v>3</v>
      </c>
      <c r="K976">
        <v>3</v>
      </c>
      <c r="L976">
        <v>1</v>
      </c>
      <c r="M976">
        <v>5</v>
      </c>
      <c r="N976">
        <v>4</v>
      </c>
      <c r="O976">
        <v>5</v>
      </c>
      <c r="P976">
        <v>5</v>
      </c>
      <c r="Q976">
        <v>4</v>
      </c>
      <c r="R976">
        <v>4</v>
      </c>
      <c r="S976">
        <v>4</v>
      </c>
      <c r="T976">
        <v>4</v>
      </c>
      <c r="U976">
        <v>4</v>
      </c>
      <c r="V976">
        <v>4</v>
      </c>
      <c r="W976">
        <v>4</v>
      </c>
      <c r="X976">
        <v>4</v>
      </c>
      <c r="Y976">
        <v>4</v>
      </c>
      <c r="Z976">
        <v>5</v>
      </c>
      <c r="AA976">
        <v>1</v>
      </c>
      <c r="AB976">
        <v>1</v>
      </c>
      <c r="AC976">
        <v>4</v>
      </c>
      <c r="AD976">
        <v>4</v>
      </c>
      <c r="AE976">
        <v>4</v>
      </c>
      <c r="AF976">
        <v>5</v>
      </c>
      <c r="AG976">
        <v>4</v>
      </c>
      <c r="AH976">
        <v>1</v>
      </c>
      <c r="AI976">
        <v>3</v>
      </c>
      <c r="AJ976">
        <v>4</v>
      </c>
      <c r="AK976">
        <v>4</v>
      </c>
      <c r="AQ976">
        <v>6.67</v>
      </c>
      <c r="AR976">
        <v>6.67</v>
      </c>
      <c r="AS976">
        <v>0</v>
      </c>
      <c r="AT976" t="s">
        <v>59</v>
      </c>
      <c r="AU976">
        <v>10</v>
      </c>
      <c r="AV976" t="s">
        <v>59</v>
      </c>
      <c r="AW976" t="s">
        <v>59</v>
      </c>
      <c r="AX976">
        <v>10</v>
      </c>
      <c r="AY976">
        <v>10</v>
      </c>
      <c r="AZ976">
        <v>0</v>
      </c>
      <c r="BA976">
        <v>10</v>
      </c>
      <c r="BB976">
        <v>10</v>
      </c>
      <c r="BC976">
        <v>10</v>
      </c>
      <c r="BD976">
        <v>10</v>
      </c>
      <c r="BE976">
        <v>10</v>
      </c>
      <c r="BF976">
        <v>10</v>
      </c>
      <c r="BG976" t="s">
        <v>59</v>
      </c>
      <c r="BH976">
        <v>10</v>
      </c>
      <c r="BI976">
        <v>10</v>
      </c>
      <c r="BJ976">
        <v>10</v>
      </c>
      <c r="BK976">
        <v>10</v>
      </c>
      <c r="BL976">
        <v>10</v>
      </c>
      <c r="BM976" t="s">
        <v>59</v>
      </c>
      <c r="BN976">
        <v>10</v>
      </c>
      <c r="BO976">
        <v>0</v>
      </c>
      <c r="BP976">
        <v>6.67</v>
      </c>
      <c r="BQ976">
        <v>10</v>
      </c>
      <c r="BR976">
        <v>10</v>
      </c>
      <c r="BS976">
        <v>10</v>
      </c>
      <c r="BT976">
        <v>4.4466666666666663</v>
      </c>
      <c r="BU976">
        <v>10</v>
      </c>
      <c r="BV976">
        <v>10</v>
      </c>
      <c r="BW976">
        <v>10</v>
      </c>
      <c r="BX976">
        <v>10</v>
      </c>
      <c r="BY976">
        <v>10</v>
      </c>
      <c r="BZ976">
        <v>0</v>
      </c>
      <c r="CA976">
        <v>10</v>
      </c>
      <c r="CB976">
        <v>10</v>
      </c>
    </row>
    <row r="977" spans="2:80" x14ac:dyDescent="0.35">
      <c r="B977" t="s">
        <v>426</v>
      </c>
      <c r="C977" t="s">
        <v>127</v>
      </c>
      <c r="D977" t="s">
        <v>146</v>
      </c>
      <c r="E977" t="s">
        <v>362</v>
      </c>
      <c r="G977" t="s">
        <v>126</v>
      </c>
      <c r="H977">
        <v>2022</v>
      </c>
      <c r="I977" t="s">
        <v>177</v>
      </c>
      <c r="J977">
        <v>3</v>
      </c>
      <c r="K977">
        <v>3</v>
      </c>
      <c r="L977">
        <v>3</v>
      </c>
      <c r="M977">
        <v>2</v>
      </c>
      <c r="N977">
        <v>4</v>
      </c>
      <c r="O977">
        <v>3</v>
      </c>
      <c r="P977">
        <v>3</v>
      </c>
      <c r="Q977">
        <v>3</v>
      </c>
      <c r="R977">
        <v>3</v>
      </c>
      <c r="S977">
        <v>2</v>
      </c>
      <c r="T977">
        <v>4</v>
      </c>
      <c r="U977">
        <v>3</v>
      </c>
      <c r="V977">
        <v>3</v>
      </c>
      <c r="W977">
        <v>3</v>
      </c>
      <c r="X977">
        <v>3</v>
      </c>
      <c r="Y977">
        <v>3</v>
      </c>
      <c r="Z977">
        <v>3</v>
      </c>
      <c r="AA977">
        <v>1</v>
      </c>
      <c r="AB977">
        <v>1</v>
      </c>
      <c r="AC977">
        <v>3</v>
      </c>
      <c r="AD977">
        <v>3</v>
      </c>
      <c r="AE977">
        <v>3</v>
      </c>
      <c r="AF977">
        <v>4</v>
      </c>
      <c r="AG977">
        <v>3</v>
      </c>
      <c r="AH977">
        <v>3</v>
      </c>
      <c r="AI977">
        <v>3</v>
      </c>
      <c r="AJ977">
        <v>3</v>
      </c>
      <c r="AL977">
        <v>3</v>
      </c>
      <c r="AM977">
        <v>1</v>
      </c>
      <c r="AN977">
        <v>1</v>
      </c>
      <c r="AO977">
        <v>1</v>
      </c>
      <c r="AP977">
        <v>2</v>
      </c>
      <c r="BS977" t="s">
        <v>462</v>
      </c>
      <c r="BT977" t="s">
        <v>462</v>
      </c>
      <c r="BU977" t="s">
        <v>462</v>
      </c>
      <c r="BV977" t="s">
        <v>462</v>
      </c>
      <c r="BW977" t="s">
        <v>462</v>
      </c>
      <c r="BX977" t="s">
        <v>462</v>
      </c>
      <c r="BY977" t="s">
        <v>462</v>
      </c>
      <c r="BZ977" t="s">
        <v>462</v>
      </c>
      <c r="CA977" t="s">
        <v>462</v>
      </c>
      <c r="CB977" t="s">
        <v>462</v>
      </c>
    </row>
    <row r="978" spans="2:80" x14ac:dyDescent="0.35">
      <c r="B978" t="s">
        <v>428</v>
      </c>
      <c r="C978" t="s">
        <v>127</v>
      </c>
      <c r="D978" t="s">
        <v>149</v>
      </c>
      <c r="E978" t="s">
        <v>364</v>
      </c>
      <c r="G978" t="s">
        <v>126</v>
      </c>
      <c r="H978">
        <v>2022</v>
      </c>
      <c r="I978" t="s">
        <v>176</v>
      </c>
      <c r="J978">
        <v>3</v>
      </c>
      <c r="K978">
        <v>4</v>
      </c>
      <c r="L978">
        <v>3</v>
      </c>
      <c r="M978">
        <v>1</v>
      </c>
      <c r="N978">
        <v>4</v>
      </c>
      <c r="O978">
        <v>4</v>
      </c>
      <c r="P978">
        <v>1</v>
      </c>
      <c r="Q978">
        <v>3</v>
      </c>
      <c r="R978">
        <v>4</v>
      </c>
      <c r="S978">
        <v>5</v>
      </c>
      <c r="T978">
        <v>3</v>
      </c>
      <c r="U978">
        <v>3</v>
      </c>
      <c r="V978">
        <v>3</v>
      </c>
      <c r="W978">
        <v>3</v>
      </c>
      <c r="X978">
        <v>3</v>
      </c>
      <c r="Y978">
        <v>3</v>
      </c>
      <c r="Z978">
        <v>5</v>
      </c>
      <c r="AA978">
        <v>5</v>
      </c>
      <c r="AB978">
        <v>1</v>
      </c>
      <c r="AC978">
        <v>4</v>
      </c>
      <c r="AD978">
        <v>3</v>
      </c>
      <c r="AE978">
        <v>5</v>
      </c>
      <c r="AF978">
        <v>3</v>
      </c>
      <c r="AG978">
        <v>3</v>
      </c>
      <c r="AH978">
        <v>3</v>
      </c>
      <c r="AI978">
        <v>3</v>
      </c>
      <c r="AJ978">
        <v>3</v>
      </c>
      <c r="AL978">
        <v>3</v>
      </c>
      <c r="AM978">
        <v>1</v>
      </c>
      <c r="AN978">
        <v>2</v>
      </c>
      <c r="AO978">
        <v>1</v>
      </c>
      <c r="AP978">
        <v>1</v>
      </c>
      <c r="BS978" t="s">
        <v>462</v>
      </c>
      <c r="BT978" t="s">
        <v>462</v>
      </c>
      <c r="BU978" t="s">
        <v>462</v>
      </c>
      <c r="BV978" t="s">
        <v>462</v>
      </c>
      <c r="BW978" t="s">
        <v>462</v>
      </c>
      <c r="BX978" t="s">
        <v>462</v>
      </c>
      <c r="BY978" t="s">
        <v>462</v>
      </c>
      <c r="BZ978" t="s">
        <v>462</v>
      </c>
      <c r="CA978" t="s">
        <v>462</v>
      </c>
      <c r="CB978" t="s">
        <v>462</v>
      </c>
    </row>
    <row r="979" spans="2:80" x14ac:dyDescent="0.35">
      <c r="B979" t="s">
        <v>382</v>
      </c>
      <c r="C979" t="s">
        <v>127</v>
      </c>
      <c r="D979" t="s">
        <v>136</v>
      </c>
      <c r="E979" t="s">
        <v>364</v>
      </c>
      <c r="G979" t="s">
        <v>126</v>
      </c>
      <c r="H979">
        <v>2021</v>
      </c>
      <c r="I979" t="s">
        <v>176</v>
      </c>
      <c r="J979">
        <v>3</v>
      </c>
      <c r="K979">
        <v>5</v>
      </c>
      <c r="L979">
        <v>3</v>
      </c>
      <c r="M979">
        <v>3</v>
      </c>
      <c r="N979">
        <v>4</v>
      </c>
      <c r="O979">
        <v>4</v>
      </c>
      <c r="P979">
        <v>3</v>
      </c>
      <c r="Q979">
        <v>5</v>
      </c>
      <c r="R979">
        <v>4</v>
      </c>
      <c r="S979">
        <v>3</v>
      </c>
      <c r="T979">
        <v>4</v>
      </c>
      <c r="U979">
        <v>4</v>
      </c>
      <c r="V979">
        <v>4</v>
      </c>
      <c r="W979">
        <v>4</v>
      </c>
      <c r="X979">
        <v>4</v>
      </c>
      <c r="Y979">
        <v>4</v>
      </c>
      <c r="Z979">
        <v>3</v>
      </c>
      <c r="AA979">
        <v>5</v>
      </c>
      <c r="AB979">
        <v>1</v>
      </c>
      <c r="AC979">
        <v>3</v>
      </c>
      <c r="AD979">
        <v>4</v>
      </c>
      <c r="AE979">
        <v>3</v>
      </c>
      <c r="AF979">
        <v>4</v>
      </c>
      <c r="AG979">
        <v>4</v>
      </c>
      <c r="AH979">
        <v>3</v>
      </c>
      <c r="AI979">
        <v>4</v>
      </c>
      <c r="AJ979">
        <v>4</v>
      </c>
      <c r="AK979">
        <v>4</v>
      </c>
      <c r="AQ979">
        <v>6.67</v>
      </c>
      <c r="AR979" t="s">
        <v>59</v>
      </c>
      <c r="AS979">
        <v>6.67</v>
      </c>
      <c r="AT979">
        <v>3.33</v>
      </c>
      <c r="AU979">
        <v>10</v>
      </c>
      <c r="AV979">
        <v>10</v>
      </c>
      <c r="AW979">
        <v>6.67</v>
      </c>
      <c r="AX979" t="s">
        <v>59</v>
      </c>
      <c r="AY979">
        <v>10</v>
      </c>
      <c r="AZ979">
        <v>3.33</v>
      </c>
      <c r="BA979">
        <v>10</v>
      </c>
      <c r="BB979">
        <v>10</v>
      </c>
      <c r="BC979">
        <v>10</v>
      </c>
      <c r="BD979">
        <v>10</v>
      </c>
      <c r="BE979">
        <v>10</v>
      </c>
      <c r="BF979">
        <v>10</v>
      </c>
      <c r="BG979">
        <v>6.67</v>
      </c>
      <c r="BH979" t="s">
        <v>59</v>
      </c>
      <c r="BI979">
        <v>10</v>
      </c>
      <c r="BJ979">
        <v>6.67</v>
      </c>
      <c r="BK979">
        <v>10</v>
      </c>
      <c r="BL979">
        <v>6.67</v>
      </c>
      <c r="BM979">
        <v>10</v>
      </c>
      <c r="BN979">
        <v>10</v>
      </c>
      <c r="BO979">
        <v>6.67</v>
      </c>
      <c r="BP979">
        <v>10</v>
      </c>
      <c r="BQ979">
        <v>10</v>
      </c>
      <c r="BR979">
        <v>10</v>
      </c>
      <c r="BS979">
        <v>10</v>
      </c>
      <c r="BT979">
        <v>6.67</v>
      </c>
      <c r="BU979">
        <v>6.665</v>
      </c>
      <c r="BV979">
        <v>10</v>
      </c>
      <c r="BW979">
        <v>10</v>
      </c>
      <c r="BX979">
        <v>10</v>
      </c>
      <c r="BY979">
        <v>8.3350000000000009</v>
      </c>
      <c r="BZ979">
        <v>5</v>
      </c>
      <c r="CA979">
        <v>10</v>
      </c>
      <c r="CB979">
        <v>6.67</v>
      </c>
    </row>
    <row r="980" spans="2:80" x14ac:dyDescent="0.35">
      <c r="B980" t="s">
        <v>427</v>
      </c>
      <c r="C980" t="s">
        <v>127</v>
      </c>
      <c r="D980" t="s">
        <v>377</v>
      </c>
      <c r="E980" t="s">
        <v>425</v>
      </c>
      <c r="G980" t="s">
        <v>126</v>
      </c>
      <c r="H980">
        <v>2022</v>
      </c>
      <c r="I980" t="s">
        <v>176</v>
      </c>
      <c r="J980">
        <v>3</v>
      </c>
      <c r="K980">
        <v>3</v>
      </c>
      <c r="L980">
        <v>3</v>
      </c>
      <c r="M980">
        <v>2</v>
      </c>
      <c r="N980">
        <v>4</v>
      </c>
      <c r="O980">
        <v>4</v>
      </c>
      <c r="P980">
        <v>2</v>
      </c>
      <c r="Q980">
        <v>3</v>
      </c>
      <c r="R980">
        <v>4</v>
      </c>
      <c r="S980">
        <v>3</v>
      </c>
      <c r="T980">
        <v>4</v>
      </c>
      <c r="U980">
        <v>3</v>
      </c>
      <c r="V980">
        <v>4</v>
      </c>
      <c r="W980">
        <v>3</v>
      </c>
      <c r="X980">
        <v>4</v>
      </c>
      <c r="Y980">
        <v>3</v>
      </c>
      <c r="Z980">
        <v>3</v>
      </c>
      <c r="AA980">
        <v>1</v>
      </c>
      <c r="AB980">
        <v>1</v>
      </c>
      <c r="AC980">
        <v>4</v>
      </c>
      <c r="AD980">
        <v>4</v>
      </c>
      <c r="AE980">
        <v>4</v>
      </c>
      <c r="AF980">
        <v>4</v>
      </c>
      <c r="AG980">
        <v>2</v>
      </c>
      <c r="AH980">
        <v>2</v>
      </c>
      <c r="AI980">
        <v>2</v>
      </c>
      <c r="AJ980">
        <v>2</v>
      </c>
      <c r="AL980">
        <v>3</v>
      </c>
      <c r="AM980">
        <v>1</v>
      </c>
      <c r="AN980">
        <v>1</v>
      </c>
      <c r="AO980">
        <v>1</v>
      </c>
      <c r="AP980">
        <v>1</v>
      </c>
      <c r="BS980" t="s">
        <v>462</v>
      </c>
      <c r="BT980" t="s">
        <v>462</v>
      </c>
      <c r="BU980" t="s">
        <v>462</v>
      </c>
      <c r="BV980" t="s">
        <v>462</v>
      </c>
      <c r="BW980" t="s">
        <v>462</v>
      </c>
      <c r="BX980" t="s">
        <v>462</v>
      </c>
      <c r="BY980" t="s">
        <v>462</v>
      </c>
      <c r="BZ980" t="s">
        <v>462</v>
      </c>
      <c r="CA980" t="s">
        <v>462</v>
      </c>
      <c r="CB980" t="s">
        <v>462</v>
      </c>
    </row>
    <row r="981" spans="2:80" x14ac:dyDescent="0.35">
      <c r="B981" t="s">
        <v>427</v>
      </c>
      <c r="C981" t="s">
        <v>127</v>
      </c>
      <c r="D981" t="s">
        <v>377</v>
      </c>
      <c r="E981" t="s">
        <v>425</v>
      </c>
      <c r="G981" t="s">
        <v>126</v>
      </c>
      <c r="H981">
        <v>2022</v>
      </c>
      <c r="I981" t="s">
        <v>176</v>
      </c>
      <c r="J981">
        <v>3</v>
      </c>
      <c r="K981">
        <v>3</v>
      </c>
      <c r="L981">
        <v>3</v>
      </c>
      <c r="M981">
        <v>2</v>
      </c>
      <c r="N981">
        <v>4</v>
      </c>
      <c r="O981">
        <v>4</v>
      </c>
      <c r="P981">
        <v>2</v>
      </c>
      <c r="Q981">
        <v>3</v>
      </c>
      <c r="R981">
        <v>4</v>
      </c>
      <c r="S981">
        <v>3</v>
      </c>
      <c r="T981">
        <v>4</v>
      </c>
      <c r="U981">
        <v>3</v>
      </c>
      <c r="V981">
        <v>4</v>
      </c>
      <c r="W981">
        <v>3</v>
      </c>
      <c r="X981">
        <v>4</v>
      </c>
      <c r="Y981">
        <v>3</v>
      </c>
      <c r="Z981">
        <v>1</v>
      </c>
      <c r="AA981">
        <v>1</v>
      </c>
      <c r="AB981">
        <v>1</v>
      </c>
      <c r="AC981">
        <v>4</v>
      </c>
      <c r="AD981">
        <v>4</v>
      </c>
      <c r="AE981">
        <v>4</v>
      </c>
      <c r="AF981">
        <v>4</v>
      </c>
      <c r="AG981">
        <v>2</v>
      </c>
      <c r="AH981">
        <v>2</v>
      </c>
      <c r="AI981">
        <v>2</v>
      </c>
      <c r="AJ981">
        <v>2</v>
      </c>
      <c r="AL981">
        <v>3</v>
      </c>
      <c r="AM981">
        <v>1</v>
      </c>
      <c r="AN981">
        <v>1</v>
      </c>
      <c r="AO981">
        <v>1</v>
      </c>
      <c r="AP981">
        <v>1</v>
      </c>
      <c r="BS981" t="s">
        <v>462</v>
      </c>
      <c r="BT981" t="s">
        <v>462</v>
      </c>
      <c r="BU981" t="s">
        <v>462</v>
      </c>
      <c r="BV981" t="s">
        <v>462</v>
      </c>
      <c r="BW981" t="s">
        <v>462</v>
      </c>
      <c r="BX981" t="s">
        <v>462</v>
      </c>
      <c r="BY981" t="s">
        <v>462</v>
      </c>
      <c r="BZ981" t="s">
        <v>462</v>
      </c>
      <c r="CA981" t="s">
        <v>462</v>
      </c>
      <c r="CB981" t="s">
        <v>462</v>
      </c>
    </row>
    <row r="982" spans="2:80" x14ac:dyDescent="0.35">
      <c r="B982" t="s">
        <v>427</v>
      </c>
      <c r="C982" t="s">
        <v>127</v>
      </c>
      <c r="D982" t="s">
        <v>129</v>
      </c>
      <c r="E982" t="s">
        <v>425</v>
      </c>
      <c r="G982" t="s">
        <v>126</v>
      </c>
      <c r="H982">
        <v>2022</v>
      </c>
      <c r="I982" t="s">
        <v>176</v>
      </c>
      <c r="J982">
        <v>3</v>
      </c>
      <c r="K982">
        <v>3</v>
      </c>
      <c r="L982">
        <v>4</v>
      </c>
      <c r="M982">
        <v>2</v>
      </c>
      <c r="N982">
        <v>4</v>
      </c>
      <c r="O982">
        <v>4</v>
      </c>
      <c r="P982">
        <v>3</v>
      </c>
      <c r="Q982">
        <v>3</v>
      </c>
      <c r="R982">
        <v>4</v>
      </c>
      <c r="S982">
        <v>3</v>
      </c>
      <c r="T982">
        <v>4</v>
      </c>
      <c r="U982">
        <v>4</v>
      </c>
      <c r="V982">
        <v>4</v>
      </c>
      <c r="W982">
        <v>4</v>
      </c>
      <c r="X982">
        <v>4</v>
      </c>
      <c r="Y982">
        <v>4</v>
      </c>
      <c r="Z982">
        <v>3</v>
      </c>
      <c r="AA982">
        <v>2</v>
      </c>
      <c r="AB982">
        <v>1</v>
      </c>
      <c r="AC982">
        <v>4</v>
      </c>
      <c r="AD982">
        <v>4</v>
      </c>
      <c r="AE982">
        <v>3</v>
      </c>
      <c r="AF982">
        <v>4</v>
      </c>
      <c r="AG982">
        <v>4</v>
      </c>
      <c r="AH982">
        <v>3</v>
      </c>
      <c r="AI982">
        <v>4</v>
      </c>
      <c r="AJ982">
        <v>4</v>
      </c>
      <c r="AL982">
        <v>4</v>
      </c>
      <c r="AM982">
        <v>1</v>
      </c>
      <c r="AN982">
        <v>1</v>
      </c>
      <c r="AO982">
        <v>2</v>
      </c>
      <c r="AP982">
        <v>2</v>
      </c>
      <c r="BS982" t="s">
        <v>462</v>
      </c>
      <c r="BT982" t="s">
        <v>462</v>
      </c>
      <c r="BU982" t="s">
        <v>462</v>
      </c>
      <c r="BV982" t="s">
        <v>462</v>
      </c>
      <c r="BW982" t="s">
        <v>462</v>
      </c>
      <c r="BX982" t="s">
        <v>462</v>
      </c>
      <c r="BY982" t="s">
        <v>462</v>
      </c>
      <c r="BZ982" t="s">
        <v>462</v>
      </c>
      <c r="CA982" t="s">
        <v>462</v>
      </c>
      <c r="CB982" t="s">
        <v>462</v>
      </c>
    </row>
    <row r="983" spans="2:80" x14ac:dyDescent="0.35">
      <c r="B983" t="s">
        <v>382</v>
      </c>
      <c r="C983" t="s">
        <v>127</v>
      </c>
      <c r="D983" t="s">
        <v>136</v>
      </c>
      <c r="E983" t="s">
        <v>364</v>
      </c>
      <c r="G983" t="s">
        <v>126</v>
      </c>
      <c r="H983">
        <v>2021</v>
      </c>
      <c r="I983" t="s">
        <v>176</v>
      </c>
      <c r="J983">
        <v>3</v>
      </c>
      <c r="K983">
        <v>4</v>
      </c>
      <c r="L983">
        <v>5</v>
      </c>
      <c r="M983">
        <v>1</v>
      </c>
      <c r="N983">
        <v>4</v>
      </c>
      <c r="O983">
        <v>4</v>
      </c>
      <c r="P983">
        <v>2</v>
      </c>
      <c r="Q983">
        <v>3</v>
      </c>
      <c r="R983">
        <v>4</v>
      </c>
      <c r="S983">
        <v>3</v>
      </c>
      <c r="T983">
        <v>4</v>
      </c>
      <c r="U983">
        <v>4</v>
      </c>
      <c r="V983">
        <v>4</v>
      </c>
      <c r="W983">
        <v>4</v>
      </c>
      <c r="X983">
        <v>4</v>
      </c>
      <c r="Y983">
        <v>4</v>
      </c>
      <c r="Z983">
        <v>4</v>
      </c>
      <c r="AA983">
        <v>1</v>
      </c>
      <c r="AB983">
        <v>1</v>
      </c>
      <c r="AC983">
        <v>4</v>
      </c>
      <c r="AD983">
        <v>4</v>
      </c>
      <c r="AE983">
        <v>4</v>
      </c>
      <c r="AF983">
        <v>4</v>
      </c>
      <c r="AG983">
        <v>4</v>
      </c>
      <c r="AH983">
        <v>5</v>
      </c>
      <c r="AI983">
        <v>4</v>
      </c>
      <c r="AJ983">
        <v>4</v>
      </c>
      <c r="AK983">
        <v>4</v>
      </c>
      <c r="AQ983">
        <v>6.67</v>
      </c>
      <c r="AR983">
        <v>10</v>
      </c>
      <c r="AS983" t="s">
        <v>59</v>
      </c>
      <c r="AT983">
        <v>10</v>
      </c>
      <c r="AU983">
        <v>10</v>
      </c>
      <c r="AV983">
        <v>10</v>
      </c>
      <c r="AW983">
        <v>3.33</v>
      </c>
      <c r="AX983">
        <v>6.67</v>
      </c>
      <c r="AY983">
        <v>10</v>
      </c>
      <c r="AZ983">
        <v>3.33</v>
      </c>
      <c r="BA983">
        <v>10</v>
      </c>
      <c r="BB983">
        <v>10</v>
      </c>
      <c r="BC983">
        <v>10</v>
      </c>
      <c r="BD983">
        <v>10</v>
      </c>
      <c r="BE983">
        <v>10</v>
      </c>
      <c r="BF983">
        <v>10</v>
      </c>
      <c r="BG983">
        <v>10</v>
      </c>
      <c r="BH983">
        <v>10</v>
      </c>
      <c r="BI983">
        <v>10</v>
      </c>
      <c r="BJ983">
        <v>10</v>
      </c>
      <c r="BK983">
        <v>10</v>
      </c>
      <c r="BL983">
        <v>10</v>
      </c>
      <c r="BM983">
        <v>10</v>
      </c>
      <c r="BN983">
        <v>10</v>
      </c>
      <c r="BO983" t="s">
        <v>59</v>
      </c>
      <c r="BP983">
        <v>10</v>
      </c>
      <c r="BQ983">
        <v>10</v>
      </c>
      <c r="BR983">
        <v>10</v>
      </c>
      <c r="BS983">
        <v>10</v>
      </c>
      <c r="BT983">
        <v>8.3350000000000009</v>
      </c>
      <c r="BU983">
        <v>10</v>
      </c>
      <c r="BV983">
        <v>10</v>
      </c>
      <c r="BW983">
        <v>8.3350000000000009</v>
      </c>
      <c r="BX983">
        <v>10</v>
      </c>
      <c r="BY983">
        <v>10</v>
      </c>
      <c r="BZ983">
        <v>3.33</v>
      </c>
      <c r="CA983">
        <v>10</v>
      </c>
      <c r="CB983">
        <v>10</v>
      </c>
    </row>
    <row r="984" spans="2:80" x14ac:dyDescent="0.35">
      <c r="B984" t="s">
        <v>427</v>
      </c>
      <c r="C984" t="s">
        <v>127</v>
      </c>
      <c r="D984" t="s">
        <v>377</v>
      </c>
      <c r="E984" t="s">
        <v>425</v>
      </c>
      <c r="G984" t="s">
        <v>126</v>
      </c>
      <c r="H984">
        <v>2022</v>
      </c>
      <c r="I984" t="s">
        <v>176</v>
      </c>
      <c r="J984">
        <v>3</v>
      </c>
      <c r="K984">
        <v>3</v>
      </c>
      <c r="L984">
        <v>4</v>
      </c>
      <c r="M984">
        <v>2</v>
      </c>
      <c r="N984">
        <v>4</v>
      </c>
      <c r="O984">
        <v>4</v>
      </c>
      <c r="P984">
        <v>3</v>
      </c>
      <c r="Q984">
        <v>3</v>
      </c>
      <c r="R984">
        <v>4</v>
      </c>
      <c r="S984">
        <v>4</v>
      </c>
      <c r="T984">
        <v>4</v>
      </c>
      <c r="U984">
        <v>4</v>
      </c>
      <c r="V984">
        <v>3</v>
      </c>
      <c r="W984">
        <v>2</v>
      </c>
      <c r="X984">
        <v>4</v>
      </c>
      <c r="Y984">
        <v>4</v>
      </c>
      <c r="Z984">
        <v>3</v>
      </c>
      <c r="AA984">
        <v>2</v>
      </c>
      <c r="AB984">
        <v>1</v>
      </c>
      <c r="AC984">
        <v>4</v>
      </c>
      <c r="AD984">
        <v>4</v>
      </c>
      <c r="AE984">
        <v>3</v>
      </c>
      <c r="AF984">
        <v>3</v>
      </c>
      <c r="AG984">
        <v>3</v>
      </c>
      <c r="AH984">
        <v>3</v>
      </c>
      <c r="AI984">
        <v>2</v>
      </c>
      <c r="AJ984">
        <v>3</v>
      </c>
      <c r="AL984">
        <v>3</v>
      </c>
      <c r="AM984">
        <v>2</v>
      </c>
      <c r="AN984">
        <v>2</v>
      </c>
      <c r="AO984">
        <v>1</v>
      </c>
      <c r="AP984">
        <v>1</v>
      </c>
      <c r="BS984" t="s">
        <v>462</v>
      </c>
      <c r="BT984" t="s">
        <v>462</v>
      </c>
      <c r="BU984" t="s">
        <v>462</v>
      </c>
      <c r="BV984" t="s">
        <v>462</v>
      </c>
      <c r="BW984" t="s">
        <v>462</v>
      </c>
      <c r="BX984" t="s">
        <v>462</v>
      </c>
      <c r="BY984" t="s">
        <v>462</v>
      </c>
      <c r="BZ984" t="s">
        <v>462</v>
      </c>
      <c r="CA984" t="s">
        <v>462</v>
      </c>
      <c r="CB984" t="s">
        <v>462</v>
      </c>
    </row>
    <row r="985" spans="2:80" x14ac:dyDescent="0.35">
      <c r="B985" t="s">
        <v>382</v>
      </c>
      <c r="C985" t="s">
        <v>127</v>
      </c>
      <c r="D985" t="s">
        <v>136</v>
      </c>
      <c r="E985" t="s">
        <v>364</v>
      </c>
      <c r="G985" t="s">
        <v>126</v>
      </c>
      <c r="H985">
        <v>2021</v>
      </c>
      <c r="I985" t="s">
        <v>177</v>
      </c>
      <c r="J985">
        <v>3</v>
      </c>
      <c r="K985">
        <v>3</v>
      </c>
      <c r="L985">
        <v>3</v>
      </c>
      <c r="M985">
        <v>2</v>
      </c>
      <c r="N985">
        <v>4</v>
      </c>
      <c r="O985">
        <v>5</v>
      </c>
      <c r="P985">
        <v>5</v>
      </c>
      <c r="Q985">
        <v>5</v>
      </c>
      <c r="R985">
        <v>4</v>
      </c>
      <c r="S985">
        <v>3</v>
      </c>
      <c r="T985">
        <v>4</v>
      </c>
      <c r="U985">
        <v>3</v>
      </c>
      <c r="V985">
        <v>4</v>
      </c>
      <c r="W985">
        <v>4</v>
      </c>
      <c r="X985">
        <v>4</v>
      </c>
      <c r="Y985">
        <v>4</v>
      </c>
      <c r="Z985">
        <v>3</v>
      </c>
      <c r="AA985">
        <v>3</v>
      </c>
      <c r="AB985">
        <v>1</v>
      </c>
      <c r="AC985">
        <v>3</v>
      </c>
      <c r="AD985">
        <v>3</v>
      </c>
      <c r="AE985">
        <v>4</v>
      </c>
      <c r="AF985">
        <v>4</v>
      </c>
      <c r="AG985">
        <v>4</v>
      </c>
      <c r="AH985">
        <v>5</v>
      </c>
      <c r="AI985">
        <v>4</v>
      </c>
      <c r="AJ985">
        <v>4</v>
      </c>
      <c r="AK985">
        <v>3</v>
      </c>
      <c r="AQ985">
        <v>6.67</v>
      </c>
      <c r="AR985">
        <v>6.67</v>
      </c>
      <c r="AS985">
        <v>6.67</v>
      </c>
      <c r="AT985">
        <v>6.67</v>
      </c>
      <c r="AU985">
        <v>10</v>
      </c>
      <c r="AV985" t="s">
        <v>59</v>
      </c>
      <c r="AW985" t="s">
        <v>59</v>
      </c>
      <c r="AX985" t="s">
        <v>59</v>
      </c>
      <c r="AY985">
        <v>10</v>
      </c>
      <c r="AZ985">
        <v>3.33</v>
      </c>
      <c r="BA985">
        <v>10</v>
      </c>
      <c r="BB985">
        <v>6.67</v>
      </c>
      <c r="BC985">
        <v>10</v>
      </c>
      <c r="BD985">
        <v>10</v>
      </c>
      <c r="BE985">
        <v>10</v>
      </c>
      <c r="BF985">
        <v>10</v>
      </c>
      <c r="BG985">
        <v>6.67</v>
      </c>
      <c r="BH985">
        <v>3.33</v>
      </c>
      <c r="BI985">
        <v>10</v>
      </c>
      <c r="BJ985">
        <v>6.67</v>
      </c>
      <c r="BK985">
        <v>6.67</v>
      </c>
      <c r="BL985">
        <v>10</v>
      </c>
      <c r="BM985">
        <v>10</v>
      </c>
      <c r="BN985">
        <v>10</v>
      </c>
      <c r="BO985" t="s">
        <v>59</v>
      </c>
      <c r="BP985">
        <v>10</v>
      </c>
      <c r="BQ985">
        <v>10</v>
      </c>
      <c r="BR985">
        <v>6.67</v>
      </c>
      <c r="BS985">
        <v>8.3350000000000009</v>
      </c>
      <c r="BT985">
        <v>6.669999999999999</v>
      </c>
      <c r="BU985">
        <v>8.3350000000000009</v>
      </c>
      <c r="BV985">
        <v>10</v>
      </c>
      <c r="BW985">
        <v>10</v>
      </c>
      <c r="BX985">
        <v>10</v>
      </c>
      <c r="BY985">
        <v>8.3350000000000009</v>
      </c>
      <c r="BZ985">
        <v>3.33</v>
      </c>
      <c r="CA985">
        <v>6.666666666666667</v>
      </c>
      <c r="CB985">
        <v>8.3350000000000009</v>
      </c>
    </row>
    <row r="986" spans="2:80" x14ac:dyDescent="0.35">
      <c r="B986" t="s">
        <v>383</v>
      </c>
      <c r="C986" t="s">
        <v>127</v>
      </c>
      <c r="D986" t="s">
        <v>153</v>
      </c>
      <c r="E986" t="s">
        <v>362</v>
      </c>
      <c r="G986" t="s">
        <v>126</v>
      </c>
      <c r="H986">
        <v>2021</v>
      </c>
      <c r="I986" t="s">
        <v>176</v>
      </c>
      <c r="J986">
        <v>3</v>
      </c>
      <c r="K986">
        <v>2</v>
      </c>
      <c r="L986">
        <v>3</v>
      </c>
      <c r="M986">
        <v>3</v>
      </c>
      <c r="N986">
        <v>3</v>
      </c>
      <c r="O986">
        <v>2</v>
      </c>
      <c r="P986">
        <v>2</v>
      </c>
      <c r="Q986">
        <v>2</v>
      </c>
      <c r="R986">
        <v>2</v>
      </c>
      <c r="S986">
        <v>4</v>
      </c>
      <c r="T986">
        <v>3</v>
      </c>
      <c r="U986">
        <v>2</v>
      </c>
      <c r="V986">
        <v>3</v>
      </c>
      <c r="W986">
        <v>3</v>
      </c>
      <c r="X986">
        <v>3</v>
      </c>
      <c r="Y986">
        <v>2</v>
      </c>
      <c r="Z986">
        <v>1</v>
      </c>
      <c r="AA986">
        <v>2</v>
      </c>
      <c r="AB986">
        <v>1</v>
      </c>
      <c r="AC986">
        <v>2</v>
      </c>
      <c r="AD986">
        <v>3</v>
      </c>
      <c r="AE986">
        <v>2</v>
      </c>
      <c r="AF986">
        <v>2</v>
      </c>
      <c r="AG986">
        <v>3</v>
      </c>
      <c r="AH986">
        <v>3</v>
      </c>
      <c r="AI986">
        <v>2</v>
      </c>
      <c r="AJ986">
        <v>2</v>
      </c>
      <c r="AK986">
        <v>2</v>
      </c>
      <c r="AQ986">
        <v>6.67</v>
      </c>
      <c r="AR986">
        <v>3.33</v>
      </c>
      <c r="AS986">
        <v>6.67</v>
      </c>
      <c r="AT986">
        <v>3.33</v>
      </c>
      <c r="AU986">
        <v>6.67</v>
      </c>
      <c r="AV986">
        <v>3.33</v>
      </c>
      <c r="AW986">
        <v>3.33</v>
      </c>
      <c r="AX986">
        <v>3.33</v>
      </c>
      <c r="AY986">
        <v>3.33</v>
      </c>
      <c r="AZ986">
        <v>0</v>
      </c>
      <c r="BA986">
        <v>6.67</v>
      </c>
      <c r="BB986">
        <v>3.33</v>
      </c>
      <c r="BC986">
        <v>6.67</v>
      </c>
      <c r="BD986">
        <v>6.67</v>
      </c>
      <c r="BE986">
        <v>6.67</v>
      </c>
      <c r="BF986">
        <v>3.33</v>
      </c>
      <c r="BG986">
        <v>0</v>
      </c>
      <c r="BH986">
        <v>6.67</v>
      </c>
      <c r="BI986">
        <v>10</v>
      </c>
      <c r="BJ986">
        <v>3.33</v>
      </c>
      <c r="BK986">
        <v>6.67</v>
      </c>
      <c r="BL986">
        <v>3.33</v>
      </c>
      <c r="BM986">
        <v>3.33</v>
      </c>
      <c r="BN986">
        <v>6.67</v>
      </c>
      <c r="BO986">
        <v>6.67</v>
      </c>
      <c r="BP986">
        <v>3.33</v>
      </c>
      <c r="BQ986">
        <v>3.33</v>
      </c>
      <c r="BR986">
        <v>3.33</v>
      </c>
      <c r="BS986">
        <v>5</v>
      </c>
      <c r="BT986">
        <v>5.5566666666666675</v>
      </c>
      <c r="BU986">
        <v>5</v>
      </c>
      <c r="BV986">
        <v>5</v>
      </c>
      <c r="BW986">
        <v>3.33</v>
      </c>
      <c r="BX986">
        <v>4.4433333333333334</v>
      </c>
      <c r="BY986">
        <v>3.335</v>
      </c>
      <c r="BZ986">
        <v>1.665</v>
      </c>
      <c r="CA986">
        <v>7.7800000000000011</v>
      </c>
      <c r="CB986">
        <v>3.33</v>
      </c>
    </row>
    <row r="987" spans="2:80" x14ac:dyDescent="0.35">
      <c r="B987" t="s">
        <v>427</v>
      </c>
      <c r="C987" t="s">
        <v>127</v>
      </c>
      <c r="D987" t="s">
        <v>377</v>
      </c>
      <c r="E987" t="s">
        <v>425</v>
      </c>
      <c r="G987" t="s">
        <v>126</v>
      </c>
      <c r="H987">
        <v>2022</v>
      </c>
      <c r="I987" t="s">
        <v>176</v>
      </c>
      <c r="J987">
        <v>3</v>
      </c>
      <c r="K987">
        <v>3</v>
      </c>
      <c r="L987">
        <v>4</v>
      </c>
      <c r="M987">
        <v>2</v>
      </c>
      <c r="N987">
        <v>4</v>
      </c>
      <c r="O987">
        <v>4</v>
      </c>
      <c r="P987">
        <v>3</v>
      </c>
      <c r="Q987">
        <v>3</v>
      </c>
      <c r="R987">
        <v>4</v>
      </c>
      <c r="S987">
        <v>4</v>
      </c>
      <c r="T987">
        <v>4</v>
      </c>
      <c r="U987">
        <v>4</v>
      </c>
      <c r="V987">
        <v>3</v>
      </c>
      <c r="W987">
        <v>3</v>
      </c>
      <c r="X987">
        <v>4</v>
      </c>
      <c r="Y987">
        <v>3</v>
      </c>
      <c r="Z987">
        <v>3</v>
      </c>
      <c r="AA987">
        <v>4</v>
      </c>
      <c r="AB987">
        <v>4</v>
      </c>
      <c r="AC987">
        <v>3</v>
      </c>
      <c r="AD987">
        <v>4</v>
      </c>
      <c r="AE987">
        <v>4</v>
      </c>
      <c r="AF987">
        <v>3</v>
      </c>
      <c r="AG987">
        <v>3</v>
      </c>
      <c r="AH987">
        <v>3</v>
      </c>
      <c r="AI987">
        <v>2</v>
      </c>
      <c r="AJ987">
        <v>3</v>
      </c>
      <c r="AL987">
        <v>4</v>
      </c>
      <c r="AM987">
        <v>1</v>
      </c>
      <c r="AN987">
        <v>1</v>
      </c>
      <c r="AO987">
        <v>1</v>
      </c>
      <c r="AP987">
        <v>1</v>
      </c>
      <c r="BS987" t="s">
        <v>462</v>
      </c>
      <c r="BT987" t="s">
        <v>462</v>
      </c>
      <c r="BU987" t="s">
        <v>462</v>
      </c>
      <c r="BV987" t="s">
        <v>462</v>
      </c>
      <c r="BW987" t="s">
        <v>462</v>
      </c>
      <c r="BX987" t="s">
        <v>462</v>
      </c>
      <c r="BY987" t="s">
        <v>462</v>
      </c>
      <c r="BZ987" t="s">
        <v>462</v>
      </c>
      <c r="CA987" t="s">
        <v>462</v>
      </c>
      <c r="CB987" t="s">
        <v>462</v>
      </c>
    </row>
    <row r="988" spans="2:80" x14ac:dyDescent="0.35">
      <c r="B988" t="s">
        <v>427</v>
      </c>
      <c r="C988" t="s">
        <v>127</v>
      </c>
      <c r="D988" t="s">
        <v>377</v>
      </c>
      <c r="E988" t="s">
        <v>425</v>
      </c>
      <c r="G988" t="s">
        <v>126</v>
      </c>
      <c r="H988">
        <v>2022</v>
      </c>
      <c r="I988" t="s">
        <v>177</v>
      </c>
      <c r="J988">
        <v>3</v>
      </c>
      <c r="K988">
        <v>3</v>
      </c>
      <c r="L988">
        <v>4</v>
      </c>
      <c r="M988">
        <v>2</v>
      </c>
      <c r="N988">
        <v>4</v>
      </c>
      <c r="O988">
        <v>4</v>
      </c>
      <c r="P988">
        <v>3</v>
      </c>
      <c r="Q988">
        <v>3</v>
      </c>
      <c r="R988">
        <v>4</v>
      </c>
      <c r="S988">
        <v>4</v>
      </c>
      <c r="T988">
        <v>4</v>
      </c>
      <c r="U988">
        <v>4</v>
      </c>
      <c r="V988">
        <v>3</v>
      </c>
      <c r="W988">
        <v>3</v>
      </c>
      <c r="X988">
        <v>4</v>
      </c>
      <c r="Y988">
        <v>3</v>
      </c>
      <c r="Z988">
        <v>3</v>
      </c>
      <c r="AA988">
        <v>1</v>
      </c>
      <c r="AB988">
        <v>4</v>
      </c>
      <c r="AC988">
        <v>4</v>
      </c>
      <c r="AD988">
        <v>4</v>
      </c>
      <c r="AE988">
        <v>4</v>
      </c>
      <c r="AF988">
        <v>3</v>
      </c>
      <c r="AG988">
        <v>3</v>
      </c>
      <c r="AH988">
        <v>3</v>
      </c>
      <c r="AI988">
        <v>2</v>
      </c>
      <c r="AJ988">
        <v>3</v>
      </c>
      <c r="AL988">
        <v>4</v>
      </c>
      <c r="AM988">
        <v>1</v>
      </c>
      <c r="AN988">
        <v>1</v>
      </c>
      <c r="AO988">
        <v>1</v>
      </c>
      <c r="AP988">
        <v>2</v>
      </c>
      <c r="BS988" t="s">
        <v>462</v>
      </c>
      <c r="BT988" t="s">
        <v>462</v>
      </c>
      <c r="BU988" t="s">
        <v>462</v>
      </c>
      <c r="BV988" t="s">
        <v>462</v>
      </c>
      <c r="BW988" t="s">
        <v>462</v>
      </c>
      <c r="BX988" t="s">
        <v>462</v>
      </c>
      <c r="BY988" t="s">
        <v>462</v>
      </c>
      <c r="BZ988" t="s">
        <v>462</v>
      </c>
      <c r="CA988" t="s">
        <v>462</v>
      </c>
      <c r="CB988" t="s">
        <v>462</v>
      </c>
    </row>
    <row r="989" spans="2:80" x14ac:dyDescent="0.35">
      <c r="B989" t="s">
        <v>382</v>
      </c>
      <c r="C989" t="s">
        <v>127</v>
      </c>
      <c r="D989" t="s">
        <v>140</v>
      </c>
      <c r="E989" t="s">
        <v>364</v>
      </c>
      <c r="G989" t="s">
        <v>126</v>
      </c>
      <c r="H989">
        <v>2021</v>
      </c>
      <c r="I989" t="s">
        <v>177</v>
      </c>
      <c r="J989">
        <v>3</v>
      </c>
      <c r="K989">
        <v>4</v>
      </c>
      <c r="L989">
        <v>3</v>
      </c>
      <c r="M989">
        <v>1</v>
      </c>
      <c r="N989">
        <v>3</v>
      </c>
      <c r="O989">
        <v>1</v>
      </c>
      <c r="P989">
        <v>4</v>
      </c>
      <c r="Q989">
        <v>3</v>
      </c>
      <c r="R989">
        <v>4</v>
      </c>
      <c r="S989">
        <v>3</v>
      </c>
      <c r="T989">
        <v>4</v>
      </c>
      <c r="U989">
        <v>4</v>
      </c>
      <c r="V989">
        <v>4</v>
      </c>
      <c r="W989">
        <v>4</v>
      </c>
      <c r="X989">
        <v>4</v>
      </c>
      <c r="Y989">
        <v>4</v>
      </c>
      <c r="Z989">
        <v>3</v>
      </c>
      <c r="AA989">
        <v>1</v>
      </c>
      <c r="AB989">
        <v>1</v>
      </c>
      <c r="AC989">
        <v>4</v>
      </c>
      <c r="AD989">
        <v>4</v>
      </c>
      <c r="AE989">
        <v>4</v>
      </c>
      <c r="AF989">
        <v>3</v>
      </c>
      <c r="AG989">
        <v>3</v>
      </c>
      <c r="AH989">
        <v>4</v>
      </c>
      <c r="AI989">
        <v>4</v>
      </c>
      <c r="AJ989">
        <v>3</v>
      </c>
      <c r="AK989">
        <v>3</v>
      </c>
      <c r="AQ989">
        <v>6.67</v>
      </c>
      <c r="AR989">
        <v>10</v>
      </c>
      <c r="AS989">
        <v>6.67</v>
      </c>
      <c r="AT989">
        <v>10</v>
      </c>
      <c r="AU989">
        <v>6.67</v>
      </c>
      <c r="AV989">
        <v>0</v>
      </c>
      <c r="AW989">
        <v>10</v>
      </c>
      <c r="AX989">
        <v>6.67</v>
      </c>
      <c r="AY989">
        <v>10</v>
      </c>
      <c r="AZ989">
        <v>3.33</v>
      </c>
      <c r="BA989">
        <v>10</v>
      </c>
      <c r="BB989">
        <v>10</v>
      </c>
      <c r="BC989">
        <v>10</v>
      </c>
      <c r="BD989">
        <v>10</v>
      </c>
      <c r="BE989">
        <v>10</v>
      </c>
      <c r="BF989">
        <v>10</v>
      </c>
      <c r="BG989">
        <v>6.67</v>
      </c>
      <c r="BH989">
        <v>10</v>
      </c>
      <c r="BI989">
        <v>10</v>
      </c>
      <c r="BJ989">
        <v>10</v>
      </c>
      <c r="BK989">
        <v>10</v>
      </c>
      <c r="BL989">
        <v>10</v>
      </c>
      <c r="BM989">
        <v>6.67</v>
      </c>
      <c r="BN989">
        <v>6.67</v>
      </c>
      <c r="BO989">
        <v>10</v>
      </c>
      <c r="BP989">
        <v>10</v>
      </c>
      <c r="BQ989">
        <v>6.67</v>
      </c>
      <c r="BR989">
        <v>6.67</v>
      </c>
      <c r="BS989">
        <v>8.3350000000000009</v>
      </c>
      <c r="BT989">
        <v>7.7800000000000011</v>
      </c>
      <c r="BU989">
        <v>10</v>
      </c>
      <c r="BV989">
        <v>5</v>
      </c>
      <c r="BW989">
        <v>8.3350000000000009</v>
      </c>
      <c r="BX989">
        <v>8.89</v>
      </c>
      <c r="BY989">
        <v>8.3350000000000009</v>
      </c>
      <c r="BZ989">
        <v>6.665</v>
      </c>
      <c r="CA989">
        <v>10</v>
      </c>
      <c r="CB989">
        <v>10</v>
      </c>
    </row>
    <row r="990" spans="2:80" x14ac:dyDescent="0.35">
      <c r="B990" t="s">
        <v>382</v>
      </c>
      <c r="C990" t="s">
        <v>127</v>
      </c>
      <c r="D990" t="s">
        <v>136</v>
      </c>
      <c r="E990" t="s">
        <v>363</v>
      </c>
      <c r="G990" t="s">
        <v>126</v>
      </c>
      <c r="H990">
        <v>2021</v>
      </c>
      <c r="I990" t="s">
        <v>177</v>
      </c>
      <c r="J990">
        <v>3</v>
      </c>
      <c r="K990">
        <v>3</v>
      </c>
      <c r="L990">
        <v>3</v>
      </c>
      <c r="M990">
        <v>2</v>
      </c>
      <c r="N990">
        <v>3</v>
      </c>
      <c r="O990">
        <v>5</v>
      </c>
      <c r="P990">
        <v>3</v>
      </c>
      <c r="Q990">
        <v>5</v>
      </c>
      <c r="R990">
        <v>5</v>
      </c>
      <c r="S990">
        <v>3</v>
      </c>
      <c r="T990">
        <v>4</v>
      </c>
      <c r="U990">
        <v>2</v>
      </c>
      <c r="V990">
        <v>4</v>
      </c>
      <c r="W990">
        <v>4</v>
      </c>
      <c r="X990">
        <v>4</v>
      </c>
      <c r="Y990">
        <v>4</v>
      </c>
      <c r="Z990">
        <v>3</v>
      </c>
      <c r="AA990">
        <v>1</v>
      </c>
      <c r="AB990">
        <v>1</v>
      </c>
      <c r="AC990">
        <v>4</v>
      </c>
      <c r="AD990">
        <v>4</v>
      </c>
      <c r="AE990">
        <v>4</v>
      </c>
      <c r="AF990">
        <v>5</v>
      </c>
      <c r="AG990">
        <v>5</v>
      </c>
      <c r="AH990">
        <v>2</v>
      </c>
      <c r="AI990">
        <v>4</v>
      </c>
      <c r="AJ990">
        <v>3</v>
      </c>
      <c r="AK990">
        <v>3</v>
      </c>
      <c r="AQ990">
        <v>6.67</v>
      </c>
      <c r="AR990">
        <v>6.67</v>
      </c>
      <c r="AS990">
        <v>6.67</v>
      </c>
      <c r="AT990">
        <v>6.67</v>
      </c>
      <c r="AU990">
        <v>6.67</v>
      </c>
      <c r="AV990" t="s">
        <v>59</v>
      </c>
      <c r="AW990">
        <v>6.67</v>
      </c>
      <c r="AX990" t="s">
        <v>59</v>
      </c>
      <c r="AY990" t="s">
        <v>59</v>
      </c>
      <c r="AZ990">
        <v>3.33</v>
      </c>
      <c r="BA990">
        <v>10</v>
      </c>
      <c r="BB990">
        <v>3.33</v>
      </c>
      <c r="BC990">
        <v>10</v>
      </c>
      <c r="BD990">
        <v>10</v>
      </c>
      <c r="BE990">
        <v>10</v>
      </c>
      <c r="BF990">
        <v>10</v>
      </c>
      <c r="BG990">
        <v>6.67</v>
      </c>
      <c r="BH990">
        <v>10</v>
      </c>
      <c r="BI990">
        <v>10</v>
      </c>
      <c r="BJ990">
        <v>10</v>
      </c>
      <c r="BK990">
        <v>10</v>
      </c>
      <c r="BL990">
        <v>10</v>
      </c>
      <c r="BM990" t="s">
        <v>59</v>
      </c>
      <c r="BN990" t="s">
        <v>59</v>
      </c>
      <c r="BO990">
        <v>3.33</v>
      </c>
      <c r="BP990">
        <v>10</v>
      </c>
      <c r="BQ990">
        <v>6.67</v>
      </c>
      <c r="BR990">
        <v>6.67</v>
      </c>
      <c r="BS990">
        <v>5</v>
      </c>
      <c r="BT990">
        <v>6.669999999999999</v>
      </c>
      <c r="BU990">
        <v>8.3350000000000009</v>
      </c>
      <c r="BV990">
        <v>10</v>
      </c>
      <c r="BW990" t="s">
        <v>462</v>
      </c>
      <c r="BX990">
        <v>10</v>
      </c>
      <c r="BY990">
        <v>8.3350000000000009</v>
      </c>
      <c r="BZ990">
        <v>5</v>
      </c>
      <c r="CA990">
        <v>10</v>
      </c>
      <c r="CB990">
        <v>10</v>
      </c>
    </row>
    <row r="991" spans="2:80" x14ac:dyDescent="0.35">
      <c r="B991" t="s">
        <v>382</v>
      </c>
      <c r="C991" t="s">
        <v>127</v>
      </c>
      <c r="D991" t="s">
        <v>136</v>
      </c>
      <c r="E991" t="s">
        <v>363</v>
      </c>
      <c r="G991" t="s">
        <v>126</v>
      </c>
      <c r="H991">
        <v>2021</v>
      </c>
      <c r="I991" t="s">
        <v>176</v>
      </c>
      <c r="J991">
        <v>3</v>
      </c>
      <c r="K991">
        <v>5</v>
      </c>
      <c r="L991">
        <v>3</v>
      </c>
      <c r="M991">
        <v>5</v>
      </c>
      <c r="N991">
        <v>3</v>
      </c>
      <c r="O991">
        <v>2</v>
      </c>
      <c r="P991">
        <v>3</v>
      </c>
      <c r="Q991">
        <v>3</v>
      </c>
      <c r="R991">
        <v>3</v>
      </c>
      <c r="S991">
        <v>3</v>
      </c>
      <c r="T991">
        <v>3</v>
      </c>
      <c r="U991">
        <v>3</v>
      </c>
      <c r="V991">
        <v>3</v>
      </c>
      <c r="W991">
        <v>3</v>
      </c>
      <c r="X991">
        <v>3</v>
      </c>
      <c r="Y991">
        <v>2</v>
      </c>
      <c r="Z991">
        <v>3</v>
      </c>
      <c r="AA991">
        <v>5</v>
      </c>
      <c r="AB991">
        <v>2</v>
      </c>
      <c r="AC991">
        <v>3</v>
      </c>
      <c r="AD991">
        <v>5</v>
      </c>
      <c r="AE991">
        <v>3</v>
      </c>
      <c r="AF991">
        <v>4</v>
      </c>
      <c r="AG991">
        <v>3</v>
      </c>
      <c r="AH991">
        <v>2</v>
      </c>
      <c r="AI991">
        <v>2</v>
      </c>
      <c r="AJ991">
        <v>2</v>
      </c>
      <c r="AK991">
        <v>3</v>
      </c>
      <c r="AQ991">
        <v>6.67</v>
      </c>
      <c r="AR991" t="s">
        <v>59</v>
      </c>
      <c r="AS991">
        <v>6.67</v>
      </c>
      <c r="AT991" t="s">
        <v>59</v>
      </c>
      <c r="AU991">
        <v>6.67</v>
      </c>
      <c r="AV991">
        <v>3.33</v>
      </c>
      <c r="AW991">
        <v>6.67</v>
      </c>
      <c r="AX991">
        <v>6.67</v>
      </c>
      <c r="AY991">
        <v>6.67</v>
      </c>
      <c r="AZ991">
        <v>3.33</v>
      </c>
      <c r="BA991">
        <v>6.67</v>
      </c>
      <c r="BB991">
        <v>6.67</v>
      </c>
      <c r="BC991">
        <v>6.67</v>
      </c>
      <c r="BD991">
        <v>6.67</v>
      </c>
      <c r="BE991">
        <v>6.67</v>
      </c>
      <c r="BF991">
        <v>3.33</v>
      </c>
      <c r="BG991">
        <v>6.67</v>
      </c>
      <c r="BH991" t="s">
        <v>59</v>
      </c>
      <c r="BI991">
        <v>6.67</v>
      </c>
      <c r="BJ991">
        <v>6.67</v>
      </c>
      <c r="BK991" t="s">
        <v>59</v>
      </c>
      <c r="BL991">
        <v>6.67</v>
      </c>
      <c r="BM991">
        <v>10</v>
      </c>
      <c r="BN991">
        <v>6.67</v>
      </c>
      <c r="BO991">
        <v>3.33</v>
      </c>
      <c r="BP991">
        <v>3.33</v>
      </c>
      <c r="BQ991">
        <v>3.33</v>
      </c>
      <c r="BR991">
        <v>6.67</v>
      </c>
      <c r="BS991">
        <v>6.67</v>
      </c>
      <c r="BT991">
        <v>6.67</v>
      </c>
      <c r="BU991">
        <v>6.67</v>
      </c>
      <c r="BV991">
        <v>5</v>
      </c>
      <c r="BW991">
        <v>6.67</v>
      </c>
      <c r="BX991">
        <v>6.666666666666667</v>
      </c>
      <c r="BY991">
        <v>6.67</v>
      </c>
      <c r="BZ991">
        <v>5</v>
      </c>
      <c r="CA991">
        <v>6.67</v>
      </c>
      <c r="CB991">
        <v>6.67</v>
      </c>
    </row>
    <row r="992" spans="2:80" x14ac:dyDescent="0.35">
      <c r="B992" t="s">
        <v>382</v>
      </c>
      <c r="C992" t="s">
        <v>127</v>
      </c>
      <c r="D992" t="s">
        <v>136</v>
      </c>
      <c r="E992" t="s">
        <v>363</v>
      </c>
      <c r="G992" t="s">
        <v>126</v>
      </c>
      <c r="H992">
        <v>2021</v>
      </c>
      <c r="I992" t="s">
        <v>176</v>
      </c>
      <c r="J992">
        <v>3</v>
      </c>
      <c r="K992">
        <v>3</v>
      </c>
      <c r="L992">
        <v>4</v>
      </c>
      <c r="M992">
        <v>1</v>
      </c>
      <c r="N992">
        <v>4</v>
      </c>
      <c r="O992">
        <v>4</v>
      </c>
      <c r="P992">
        <v>3</v>
      </c>
      <c r="Q992">
        <v>4</v>
      </c>
      <c r="R992">
        <v>3</v>
      </c>
      <c r="S992">
        <v>3</v>
      </c>
      <c r="T992">
        <v>4</v>
      </c>
      <c r="U992">
        <v>4</v>
      </c>
      <c r="V992">
        <v>4</v>
      </c>
      <c r="W992">
        <v>4</v>
      </c>
      <c r="X992">
        <v>4</v>
      </c>
      <c r="Y992">
        <v>3</v>
      </c>
      <c r="Z992">
        <v>3</v>
      </c>
      <c r="AA992">
        <v>4</v>
      </c>
      <c r="AB992">
        <v>1</v>
      </c>
      <c r="AC992">
        <v>4</v>
      </c>
      <c r="AD992">
        <v>4</v>
      </c>
      <c r="AE992">
        <v>5</v>
      </c>
      <c r="AF992">
        <v>4</v>
      </c>
      <c r="AG992">
        <v>4</v>
      </c>
      <c r="AH992">
        <v>3</v>
      </c>
      <c r="AI992">
        <v>2</v>
      </c>
      <c r="AJ992">
        <v>4</v>
      </c>
      <c r="AK992">
        <v>4</v>
      </c>
      <c r="AQ992">
        <v>6.67</v>
      </c>
      <c r="AR992">
        <v>6.67</v>
      </c>
      <c r="AS992">
        <v>10</v>
      </c>
      <c r="AT992">
        <v>10</v>
      </c>
      <c r="AU992">
        <v>10</v>
      </c>
      <c r="AV992">
        <v>10</v>
      </c>
      <c r="AW992">
        <v>6.67</v>
      </c>
      <c r="AX992">
        <v>10</v>
      </c>
      <c r="AY992">
        <v>6.67</v>
      </c>
      <c r="AZ992">
        <v>3.33</v>
      </c>
      <c r="BA992">
        <v>10</v>
      </c>
      <c r="BB992">
        <v>10</v>
      </c>
      <c r="BC992">
        <v>10</v>
      </c>
      <c r="BD992">
        <v>10</v>
      </c>
      <c r="BE992">
        <v>10</v>
      </c>
      <c r="BF992">
        <v>6.67</v>
      </c>
      <c r="BG992">
        <v>6.67</v>
      </c>
      <c r="BH992">
        <v>0</v>
      </c>
      <c r="BI992">
        <v>10</v>
      </c>
      <c r="BJ992">
        <v>10</v>
      </c>
      <c r="BK992">
        <v>10</v>
      </c>
      <c r="BL992" t="s">
        <v>59</v>
      </c>
      <c r="BM992">
        <v>10</v>
      </c>
      <c r="BN992">
        <v>10</v>
      </c>
      <c r="BO992">
        <v>6.67</v>
      </c>
      <c r="BP992">
        <v>3.33</v>
      </c>
      <c r="BQ992">
        <v>10</v>
      </c>
      <c r="BR992">
        <v>10</v>
      </c>
      <c r="BS992">
        <v>10</v>
      </c>
      <c r="BT992">
        <v>7.78</v>
      </c>
      <c r="BU992">
        <v>10</v>
      </c>
      <c r="BV992">
        <v>10</v>
      </c>
      <c r="BW992">
        <v>8.3350000000000009</v>
      </c>
      <c r="BX992">
        <v>8.89</v>
      </c>
      <c r="BY992">
        <v>8.3350000000000009</v>
      </c>
      <c r="BZ992">
        <v>5</v>
      </c>
      <c r="CA992">
        <v>6.666666666666667</v>
      </c>
      <c r="CB992">
        <v>10</v>
      </c>
    </row>
    <row r="993" spans="2:80" x14ac:dyDescent="0.35">
      <c r="B993" t="s">
        <v>427</v>
      </c>
      <c r="C993" t="s">
        <v>127</v>
      </c>
      <c r="D993" t="s">
        <v>377</v>
      </c>
      <c r="E993" t="s">
        <v>425</v>
      </c>
      <c r="G993" t="s">
        <v>126</v>
      </c>
      <c r="H993">
        <v>2022</v>
      </c>
      <c r="I993" t="s">
        <v>176</v>
      </c>
      <c r="J993">
        <v>3</v>
      </c>
      <c r="K993">
        <v>4</v>
      </c>
      <c r="L993">
        <v>4</v>
      </c>
      <c r="M993">
        <v>2</v>
      </c>
      <c r="N993">
        <v>4</v>
      </c>
      <c r="O993">
        <v>4</v>
      </c>
      <c r="P993">
        <v>4</v>
      </c>
      <c r="Q993">
        <v>3</v>
      </c>
      <c r="R993">
        <v>3</v>
      </c>
      <c r="S993">
        <v>3</v>
      </c>
      <c r="T993">
        <v>3</v>
      </c>
      <c r="U993">
        <v>3</v>
      </c>
      <c r="V993">
        <v>3</v>
      </c>
      <c r="W993">
        <v>3</v>
      </c>
      <c r="X993">
        <v>3</v>
      </c>
      <c r="Y993">
        <v>4</v>
      </c>
      <c r="Z993">
        <v>3</v>
      </c>
      <c r="AA993">
        <v>1</v>
      </c>
      <c r="AB993">
        <v>1</v>
      </c>
      <c r="AC993">
        <v>4</v>
      </c>
      <c r="AD993">
        <v>4</v>
      </c>
      <c r="AE993">
        <v>3</v>
      </c>
      <c r="AF993">
        <v>2</v>
      </c>
      <c r="AG993">
        <v>1</v>
      </c>
      <c r="AH993">
        <v>3</v>
      </c>
      <c r="AI993">
        <v>3</v>
      </c>
      <c r="AJ993">
        <v>5</v>
      </c>
      <c r="AL993">
        <v>3</v>
      </c>
      <c r="AM993">
        <v>3</v>
      </c>
      <c r="AN993">
        <v>1</v>
      </c>
      <c r="AO993">
        <v>1</v>
      </c>
      <c r="AP993">
        <v>2</v>
      </c>
      <c r="BS993" t="s">
        <v>462</v>
      </c>
      <c r="BT993" t="s">
        <v>462</v>
      </c>
      <c r="BU993" t="s">
        <v>462</v>
      </c>
      <c r="BV993" t="s">
        <v>462</v>
      </c>
      <c r="BW993" t="s">
        <v>462</v>
      </c>
      <c r="BX993" t="s">
        <v>462</v>
      </c>
      <c r="BY993" t="s">
        <v>462</v>
      </c>
      <c r="BZ993" t="s">
        <v>462</v>
      </c>
      <c r="CA993" t="s">
        <v>462</v>
      </c>
      <c r="CB993" t="s">
        <v>462</v>
      </c>
    </row>
    <row r="994" spans="2:80" x14ac:dyDescent="0.35">
      <c r="B994" t="s">
        <v>382</v>
      </c>
      <c r="C994" t="s">
        <v>127</v>
      </c>
      <c r="D994" t="s">
        <v>136</v>
      </c>
      <c r="E994" t="s">
        <v>363</v>
      </c>
      <c r="G994" t="s">
        <v>126</v>
      </c>
      <c r="H994">
        <v>2021</v>
      </c>
      <c r="I994" t="s">
        <v>176</v>
      </c>
      <c r="J994">
        <v>3</v>
      </c>
      <c r="K994">
        <v>4</v>
      </c>
      <c r="L994">
        <v>3</v>
      </c>
      <c r="M994">
        <v>1</v>
      </c>
      <c r="N994">
        <v>3</v>
      </c>
      <c r="O994">
        <v>2</v>
      </c>
      <c r="P994">
        <v>3</v>
      </c>
      <c r="Q994">
        <v>3</v>
      </c>
      <c r="R994">
        <v>3</v>
      </c>
      <c r="S994">
        <v>3</v>
      </c>
      <c r="T994">
        <v>3</v>
      </c>
      <c r="U994">
        <v>3</v>
      </c>
      <c r="V994">
        <v>3</v>
      </c>
      <c r="W994">
        <v>2</v>
      </c>
      <c r="X994">
        <v>3</v>
      </c>
      <c r="Y994">
        <v>2</v>
      </c>
      <c r="Z994">
        <v>5</v>
      </c>
      <c r="AA994">
        <v>3</v>
      </c>
      <c r="AB994">
        <v>2</v>
      </c>
      <c r="AC994">
        <v>3</v>
      </c>
      <c r="AD994">
        <v>5</v>
      </c>
      <c r="AE994">
        <v>3</v>
      </c>
      <c r="AF994">
        <v>3</v>
      </c>
      <c r="AG994">
        <v>3</v>
      </c>
      <c r="AH994">
        <v>2</v>
      </c>
      <c r="AI994">
        <v>2</v>
      </c>
      <c r="AJ994">
        <v>3</v>
      </c>
      <c r="AK994">
        <v>3</v>
      </c>
      <c r="AQ994">
        <v>6.67</v>
      </c>
      <c r="AR994">
        <v>10</v>
      </c>
      <c r="AS994">
        <v>6.67</v>
      </c>
      <c r="AT994">
        <v>10</v>
      </c>
      <c r="AU994">
        <v>6.67</v>
      </c>
      <c r="AV994">
        <v>3.33</v>
      </c>
      <c r="AW994">
        <v>6.67</v>
      </c>
      <c r="AX994">
        <v>6.67</v>
      </c>
      <c r="AY994">
        <v>6.67</v>
      </c>
      <c r="AZ994">
        <v>3.33</v>
      </c>
      <c r="BA994">
        <v>6.67</v>
      </c>
      <c r="BB994">
        <v>6.67</v>
      </c>
      <c r="BC994">
        <v>6.67</v>
      </c>
      <c r="BD994">
        <v>3.33</v>
      </c>
      <c r="BE994">
        <v>6.67</v>
      </c>
      <c r="BF994">
        <v>3.33</v>
      </c>
      <c r="BG994" t="s">
        <v>59</v>
      </c>
      <c r="BH994">
        <v>3.33</v>
      </c>
      <c r="BI994">
        <v>6.67</v>
      </c>
      <c r="BJ994">
        <v>6.67</v>
      </c>
      <c r="BK994" t="s">
        <v>59</v>
      </c>
      <c r="BL994">
        <v>6.67</v>
      </c>
      <c r="BM994">
        <v>6.67</v>
      </c>
      <c r="BN994">
        <v>6.67</v>
      </c>
      <c r="BO994">
        <v>3.33</v>
      </c>
      <c r="BP994">
        <v>3.33</v>
      </c>
      <c r="BQ994">
        <v>6.67</v>
      </c>
      <c r="BR994">
        <v>6.67</v>
      </c>
      <c r="BS994">
        <v>6.67</v>
      </c>
      <c r="BT994">
        <v>7.7800000000000011</v>
      </c>
      <c r="BU994">
        <v>8.3350000000000009</v>
      </c>
      <c r="BV994">
        <v>5</v>
      </c>
      <c r="BW994">
        <v>6.67</v>
      </c>
      <c r="BX994">
        <v>4.4433333333333334</v>
      </c>
      <c r="BY994">
        <v>6.67</v>
      </c>
      <c r="BZ994">
        <v>5</v>
      </c>
      <c r="CA994">
        <v>5</v>
      </c>
      <c r="CB994">
        <v>6.67</v>
      </c>
    </row>
    <row r="995" spans="2:80" x14ac:dyDescent="0.35">
      <c r="B995" t="s">
        <v>427</v>
      </c>
      <c r="C995" t="s">
        <v>127</v>
      </c>
      <c r="D995" t="s">
        <v>377</v>
      </c>
      <c r="E995" t="s">
        <v>425</v>
      </c>
      <c r="G995" t="s">
        <v>126</v>
      </c>
      <c r="H995">
        <v>2022</v>
      </c>
      <c r="I995" t="s">
        <v>177</v>
      </c>
      <c r="J995">
        <v>3</v>
      </c>
      <c r="K995">
        <v>3</v>
      </c>
      <c r="L995">
        <v>3</v>
      </c>
      <c r="M995">
        <v>2</v>
      </c>
      <c r="N995">
        <v>4</v>
      </c>
      <c r="O995">
        <v>2</v>
      </c>
      <c r="P995">
        <v>3</v>
      </c>
      <c r="Q995">
        <v>3</v>
      </c>
      <c r="R995">
        <v>4</v>
      </c>
      <c r="S995">
        <v>3</v>
      </c>
      <c r="T995">
        <v>4</v>
      </c>
      <c r="U995">
        <v>4</v>
      </c>
      <c r="V995">
        <v>3</v>
      </c>
      <c r="W995">
        <v>3</v>
      </c>
      <c r="X995">
        <v>4</v>
      </c>
      <c r="Y995">
        <v>3</v>
      </c>
      <c r="Z995">
        <v>3</v>
      </c>
      <c r="AA995">
        <v>1</v>
      </c>
      <c r="AB995">
        <v>1</v>
      </c>
      <c r="AC995">
        <v>4</v>
      </c>
      <c r="AD995">
        <v>4</v>
      </c>
      <c r="AE995">
        <v>4</v>
      </c>
      <c r="AF995">
        <v>3</v>
      </c>
      <c r="AG995">
        <v>3</v>
      </c>
      <c r="AH995">
        <v>3</v>
      </c>
      <c r="AI995">
        <v>3</v>
      </c>
      <c r="AJ995">
        <v>3</v>
      </c>
      <c r="AL995">
        <v>4</v>
      </c>
      <c r="AM995">
        <v>1</v>
      </c>
      <c r="AN995">
        <v>1</v>
      </c>
      <c r="AO995">
        <v>2</v>
      </c>
      <c r="AP995">
        <v>1</v>
      </c>
      <c r="BS995" t="s">
        <v>462</v>
      </c>
      <c r="BT995" t="s">
        <v>462</v>
      </c>
      <c r="BU995" t="s">
        <v>462</v>
      </c>
      <c r="BV995" t="s">
        <v>462</v>
      </c>
      <c r="BW995" t="s">
        <v>462</v>
      </c>
      <c r="BX995" t="s">
        <v>462</v>
      </c>
      <c r="BY995" t="s">
        <v>462</v>
      </c>
      <c r="BZ995" t="s">
        <v>462</v>
      </c>
      <c r="CA995" t="s">
        <v>462</v>
      </c>
      <c r="CB995" t="s">
        <v>462</v>
      </c>
    </row>
    <row r="996" spans="2:80" x14ac:dyDescent="0.35">
      <c r="B996" t="s">
        <v>382</v>
      </c>
      <c r="C996" t="s">
        <v>127</v>
      </c>
      <c r="D996" t="s">
        <v>135</v>
      </c>
      <c r="E996" t="s">
        <v>364</v>
      </c>
      <c r="G996" t="s">
        <v>126</v>
      </c>
      <c r="H996">
        <v>2021</v>
      </c>
      <c r="I996" t="s">
        <v>176</v>
      </c>
      <c r="J996">
        <v>3</v>
      </c>
      <c r="K996">
        <v>4</v>
      </c>
      <c r="L996">
        <v>3</v>
      </c>
      <c r="M996">
        <v>2</v>
      </c>
      <c r="N996">
        <v>3</v>
      </c>
      <c r="O996">
        <v>4</v>
      </c>
      <c r="P996">
        <v>3</v>
      </c>
      <c r="Q996">
        <v>4</v>
      </c>
      <c r="R996">
        <v>3</v>
      </c>
      <c r="S996">
        <v>3</v>
      </c>
      <c r="T996">
        <v>4</v>
      </c>
      <c r="U996">
        <v>3</v>
      </c>
      <c r="V996">
        <v>4</v>
      </c>
      <c r="W996">
        <v>4</v>
      </c>
      <c r="X996">
        <v>4</v>
      </c>
      <c r="Y996">
        <v>3</v>
      </c>
      <c r="Z996">
        <v>2</v>
      </c>
      <c r="AA996">
        <v>2</v>
      </c>
      <c r="AB996">
        <v>1</v>
      </c>
      <c r="AC996">
        <v>3</v>
      </c>
      <c r="AD996">
        <v>4</v>
      </c>
      <c r="AE996">
        <v>3</v>
      </c>
      <c r="AF996">
        <v>4</v>
      </c>
      <c r="AG996">
        <v>4</v>
      </c>
      <c r="AH996">
        <v>3</v>
      </c>
      <c r="AI996">
        <v>4</v>
      </c>
      <c r="AJ996">
        <v>4</v>
      </c>
      <c r="AK996">
        <v>4</v>
      </c>
      <c r="AQ996">
        <v>6.67</v>
      </c>
      <c r="AR996">
        <v>10</v>
      </c>
      <c r="AS996">
        <v>6.67</v>
      </c>
      <c r="AT996">
        <v>6.67</v>
      </c>
      <c r="AU996">
        <v>6.67</v>
      </c>
      <c r="AV996">
        <v>10</v>
      </c>
      <c r="AW996">
        <v>6.67</v>
      </c>
      <c r="AX996">
        <v>10</v>
      </c>
      <c r="AY996">
        <v>6.67</v>
      </c>
      <c r="AZ996">
        <v>3.33</v>
      </c>
      <c r="BA996">
        <v>10</v>
      </c>
      <c r="BB996">
        <v>6.67</v>
      </c>
      <c r="BC996">
        <v>10</v>
      </c>
      <c r="BD996">
        <v>10</v>
      </c>
      <c r="BE996">
        <v>10</v>
      </c>
      <c r="BF996">
        <v>6.67</v>
      </c>
      <c r="BG996">
        <v>3.33</v>
      </c>
      <c r="BH996">
        <v>6.67</v>
      </c>
      <c r="BI996">
        <v>10</v>
      </c>
      <c r="BJ996">
        <v>6.67</v>
      </c>
      <c r="BK996">
        <v>10</v>
      </c>
      <c r="BL996">
        <v>6.67</v>
      </c>
      <c r="BM996">
        <v>10</v>
      </c>
      <c r="BN996">
        <v>10</v>
      </c>
      <c r="BO996">
        <v>6.67</v>
      </c>
      <c r="BP996">
        <v>10</v>
      </c>
      <c r="BQ996">
        <v>10</v>
      </c>
      <c r="BR996">
        <v>10</v>
      </c>
      <c r="BS996">
        <v>6.67</v>
      </c>
      <c r="BT996">
        <v>7.7800000000000011</v>
      </c>
      <c r="BU996">
        <v>8.3350000000000009</v>
      </c>
      <c r="BV996">
        <v>10</v>
      </c>
      <c r="BW996">
        <v>8.3350000000000009</v>
      </c>
      <c r="BX996">
        <v>8.89</v>
      </c>
      <c r="BY996">
        <v>6.665</v>
      </c>
      <c r="BZ996">
        <v>5</v>
      </c>
      <c r="CA996">
        <v>8.89</v>
      </c>
      <c r="CB996">
        <v>6.67</v>
      </c>
    </row>
    <row r="997" spans="2:80" x14ac:dyDescent="0.35">
      <c r="B997" t="s">
        <v>382</v>
      </c>
      <c r="C997" t="s">
        <v>127</v>
      </c>
      <c r="D997" t="s">
        <v>135</v>
      </c>
      <c r="E997" t="s">
        <v>364</v>
      </c>
      <c r="G997" t="s">
        <v>126</v>
      </c>
      <c r="H997">
        <v>2021</v>
      </c>
      <c r="I997" t="s">
        <v>176</v>
      </c>
      <c r="J997">
        <v>3</v>
      </c>
      <c r="K997">
        <v>3</v>
      </c>
      <c r="L997">
        <v>3</v>
      </c>
      <c r="M997">
        <v>1</v>
      </c>
      <c r="N997">
        <v>3</v>
      </c>
      <c r="O997">
        <v>4</v>
      </c>
      <c r="P997">
        <v>3</v>
      </c>
      <c r="Q997">
        <v>3</v>
      </c>
      <c r="R997">
        <v>4</v>
      </c>
      <c r="S997">
        <v>3</v>
      </c>
      <c r="T997">
        <v>4</v>
      </c>
      <c r="U997">
        <v>3</v>
      </c>
      <c r="V997">
        <v>4</v>
      </c>
      <c r="W997">
        <v>4</v>
      </c>
      <c r="X997">
        <v>4</v>
      </c>
      <c r="Y997">
        <v>4</v>
      </c>
      <c r="Z997">
        <v>3</v>
      </c>
      <c r="AA997">
        <v>2</v>
      </c>
      <c r="AB997">
        <v>1</v>
      </c>
      <c r="AC997">
        <v>3</v>
      </c>
      <c r="AD997">
        <v>3</v>
      </c>
      <c r="AE997">
        <v>4</v>
      </c>
      <c r="AF997">
        <v>4</v>
      </c>
      <c r="AG997">
        <v>4</v>
      </c>
      <c r="AH997">
        <v>3</v>
      </c>
      <c r="AI997">
        <v>3</v>
      </c>
      <c r="AJ997">
        <v>4</v>
      </c>
      <c r="AK997">
        <v>4</v>
      </c>
      <c r="AQ997">
        <v>6.67</v>
      </c>
      <c r="AR997">
        <v>6.67</v>
      </c>
      <c r="AS997">
        <v>6.67</v>
      </c>
      <c r="AT997">
        <v>10</v>
      </c>
      <c r="AU997">
        <v>6.67</v>
      </c>
      <c r="AV997">
        <v>10</v>
      </c>
      <c r="AW997">
        <v>6.67</v>
      </c>
      <c r="AX997">
        <v>6.67</v>
      </c>
      <c r="AY997">
        <v>10</v>
      </c>
      <c r="AZ997">
        <v>3.33</v>
      </c>
      <c r="BA997">
        <v>10</v>
      </c>
      <c r="BB997">
        <v>6.67</v>
      </c>
      <c r="BC997">
        <v>10</v>
      </c>
      <c r="BD997">
        <v>10</v>
      </c>
      <c r="BE997">
        <v>10</v>
      </c>
      <c r="BF997">
        <v>10</v>
      </c>
      <c r="BG997">
        <v>6.67</v>
      </c>
      <c r="BH997">
        <v>6.67</v>
      </c>
      <c r="BI997">
        <v>10</v>
      </c>
      <c r="BJ997">
        <v>6.67</v>
      </c>
      <c r="BK997">
        <v>6.67</v>
      </c>
      <c r="BL997">
        <v>10</v>
      </c>
      <c r="BM997">
        <v>10</v>
      </c>
      <c r="BN997">
        <v>10</v>
      </c>
      <c r="BO997">
        <v>6.67</v>
      </c>
      <c r="BP997">
        <v>6.67</v>
      </c>
      <c r="BQ997">
        <v>10</v>
      </c>
      <c r="BR997">
        <v>10</v>
      </c>
      <c r="BS997">
        <v>6.67</v>
      </c>
      <c r="BT997">
        <v>6.669999999999999</v>
      </c>
      <c r="BU997">
        <v>10</v>
      </c>
      <c r="BV997">
        <v>10</v>
      </c>
      <c r="BW997">
        <v>8.3350000000000009</v>
      </c>
      <c r="BX997">
        <v>10</v>
      </c>
      <c r="BY997">
        <v>8.3350000000000009</v>
      </c>
      <c r="BZ997">
        <v>5</v>
      </c>
      <c r="CA997">
        <v>7.7800000000000011</v>
      </c>
      <c r="CB997">
        <v>8.3350000000000009</v>
      </c>
    </row>
    <row r="998" spans="2:80" x14ac:dyDescent="0.35">
      <c r="B998" t="s">
        <v>427</v>
      </c>
      <c r="C998" t="s">
        <v>127</v>
      </c>
      <c r="D998" t="s">
        <v>377</v>
      </c>
      <c r="E998" t="s">
        <v>425</v>
      </c>
      <c r="G998" t="s">
        <v>126</v>
      </c>
      <c r="H998">
        <v>2022</v>
      </c>
      <c r="I998" t="s">
        <v>177</v>
      </c>
      <c r="J998">
        <v>3</v>
      </c>
      <c r="K998">
        <v>3</v>
      </c>
      <c r="L998">
        <v>2</v>
      </c>
      <c r="M998">
        <v>4</v>
      </c>
      <c r="N998">
        <v>3</v>
      </c>
      <c r="O998">
        <v>4</v>
      </c>
      <c r="P998">
        <v>4</v>
      </c>
      <c r="Q998">
        <v>4</v>
      </c>
      <c r="R998">
        <v>4</v>
      </c>
      <c r="S998">
        <v>3</v>
      </c>
      <c r="T998">
        <v>4</v>
      </c>
      <c r="U998">
        <v>3</v>
      </c>
      <c r="V998">
        <v>4</v>
      </c>
      <c r="W998">
        <v>4</v>
      </c>
      <c r="X998">
        <v>4</v>
      </c>
      <c r="Y998">
        <v>4</v>
      </c>
      <c r="Z998">
        <v>3</v>
      </c>
      <c r="AA998">
        <v>1</v>
      </c>
      <c r="AB998">
        <v>1</v>
      </c>
      <c r="AC998">
        <v>4</v>
      </c>
      <c r="AD998">
        <v>4</v>
      </c>
      <c r="AE998">
        <v>4</v>
      </c>
      <c r="AF998">
        <v>3</v>
      </c>
      <c r="AG998">
        <v>3</v>
      </c>
      <c r="AH998">
        <v>3</v>
      </c>
      <c r="AI998">
        <v>4</v>
      </c>
      <c r="AJ998">
        <v>3</v>
      </c>
      <c r="AL998">
        <v>4</v>
      </c>
      <c r="AM998">
        <v>1</v>
      </c>
      <c r="AN998">
        <v>2</v>
      </c>
      <c r="AO998">
        <v>1</v>
      </c>
      <c r="AP998">
        <v>2</v>
      </c>
      <c r="BS998" t="s">
        <v>462</v>
      </c>
      <c r="BT998" t="s">
        <v>462</v>
      </c>
      <c r="BU998" t="s">
        <v>462</v>
      </c>
      <c r="BV998" t="s">
        <v>462</v>
      </c>
      <c r="BW998" t="s">
        <v>462</v>
      </c>
      <c r="BX998" t="s">
        <v>462</v>
      </c>
      <c r="BY998" t="s">
        <v>462</v>
      </c>
      <c r="BZ998" t="s">
        <v>462</v>
      </c>
      <c r="CA998" t="s">
        <v>462</v>
      </c>
      <c r="CB998" t="s">
        <v>462</v>
      </c>
    </row>
    <row r="999" spans="2:80" x14ac:dyDescent="0.35">
      <c r="B999" t="s">
        <v>382</v>
      </c>
      <c r="C999" t="s">
        <v>127</v>
      </c>
      <c r="D999" t="s">
        <v>153</v>
      </c>
      <c r="E999" t="s">
        <v>363</v>
      </c>
      <c r="G999" t="s">
        <v>126</v>
      </c>
      <c r="H999">
        <v>2021</v>
      </c>
      <c r="I999" t="s">
        <v>177</v>
      </c>
      <c r="J999">
        <v>3</v>
      </c>
      <c r="K999">
        <v>4</v>
      </c>
      <c r="L999">
        <v>4</v>
      </c>
      <c r="M999">
        <v>1</v>
      </c>
      <c r="N999">
        <v>3</v>
      </c>
      <c r="O999">
        <v>3</v>
      </c>
      <c r="P999">
        <v>3</v>
      </c>
      <c r="Q999">
        <v>3</v>
      </c>
      <c r="R999">
        <v>3</v>
      </c>
      <c r="S999">
        <v>1</v>
      </c>
      <c r="T999">
        <v>4</v>
      </c>
      <c r="U999">
        <v>4</v>
      </c>
      <c r="V999">
        <v>4</v>
      </c>
      <c r="W999">
        <v>4</v>
      </c>
      <c r="X999">
        <v>3</v>
      </c>
      <c r="Y999">
        <v>3</v>
      </c>
      <c r="Z999">
        <v>4</v>
      </c>
      <c r="AA999">
        <v>1</v>
      </c>
      <c r="AB999">
        <v>1</v>
      </c>
      <c r="AC999">
        <v>4</v>
      </c>
      <c r="AD999">
        <v>4</v>
      </c>
      <c r="AE999">
        <v>3</v>
      </c>
      <c r="AF999">
        <v>4</v>
      </c>
      <c r="AG999">
        <v>4</v>
      </c>
      <c r="AH999">
        <v>4</v>
      </c>
      <c r="AI999">
        <v>4</v>
      </c>
      <c r="AJ999">
        <v>4</v>
      </c>
      <c r="AK999">
        <v>4</v>
      </c>
      <c r="AQ999">
        <v>6.67</v>
      </c>
      <c r="AR999">
        <v>10</v>
      </c>
      <c r="AS999">
        <v>10</v>
      </c>
      <c r="AT999">
        <v>10</v>
      </c>
      <c r="AU999">
        <v>6.67</v>
      </c>
      <c r="AV999">
        <v>6.67</v>
      </c>
      <c r="AW999">
        <v>6.67</v>
      </c>
      <c r="AX999">
        <v>6.67</v>
      </c>
      <c r="AY999">
        <v>6.67</v>
      </c>
      <c r="AZ999">
        <v>10</v>
      </c>
      <c r="BA999">
        <v>10</v>
      </c>
      <c r="BB999">
        <v>10</v>
      </c>
      <c r="BC999">
        <v>10</v>
      </c>
      <c r="BD999">
        <v>10</v>
      </c>
      <c r="BE999">
        <v>6.67</v>
      </c>
      <c r="BF999">
        <v>6.67</v>
      </c>
      <c r="BG999">
        <v>10</v>
      </c>
      <c r="BH999">
        <v>10</v>
      </c>
      <c r="BI999">
        <v>10</v>
      </c>
      <c r="BJ999">
        <v>10</v>
      </c>
      <c r="BK999">
        <v>10</v>
      </c>
      <c r="BL999">
        <v>6.67</v>
      </c>
      <c r="BM999">
        <v>10</v>
      </c>
      <c r="BN999">
        <v>10</v>
      </c>
      <c r="BO999">
        <v>10</v>
      </c>
      <c r="BP999">
        <v>10</v>
      </c>
      <c r="BQ999">
        <v>10</v>
      </c>
      <c r="BR999">
        <v>10</v>
      </c>
      <c r="BS999">
        <v>8.3350000000000009</v>
      </c>
      <c r="BT999">
        <v>8.89</v>
      </c>
      <c r="BU999">
        <v>10</v>
      </c>
      <c r="BV999">
        <v>6.67</v>
      </c>
      <c r="BW999">
        <v>6.67</v>
      </c>
      <c r="BX999">
        <v>8.89</v>
      </c>
      <c r="BY999">
        <v>10</v>
      </c>
      <c r="BZ999">
        <v>8.3350000000000009</v>
      </c>
      <c r="CA999">
        <v>10</v>
      </c>
      <c r="CB999">
        <v>8.3350000000000009</v>
      </c>
    </row>
    <row r="1000" spans="2:80" x14ac:dyDescent="0.35">
      <c r="B1000" t="s">
        <v>427</v>
      </c>
      <c r="C1000" t="s">
        <v>127</v>
      </c>
      <c r="D1000" t="s">
        <v>377</v>
      </c>
      <c r="E1000" t="s">
        <v>425</v>
      </c>
      <c r="G1000" t="s">
        <v>126</v>
      </c>
      <c r="H1000">
        <v>2022</v>
      </c>
      <c r="I1000" t="s">
        <v>177</v>
      </c>
      <c r="J1000">
        <v>3</v>
      </c>
      <c r="K1000">
        <v>3</v>
      </c>
      <c r="L1000">
        <v>4</v>
      </c>
      <c r="M1000">
        <v>4</v>
      </c>
      <c r="N1000">
        <v>3</v>
      </c>
      <c r="O1000">
        <v>3</v>
      </c>
      <c r="P1000">
        <v>3</v>
      </c>
      <c r="Q1000">
        <v>3</v>
      </c>
      <c r="R1000">
        <v>3</v>
      </c>
      <c r="S1000">
        <v>3</v>
      </c>
      <c r="T1000">
        <v>4</v>
      </c>
      <c r="U1000">
        <v>4</v>
      </c>
      <c r="V1000">
        <v>3</v>
      </c>
      <c r="W1000">
        <v>3</v>
      </c>
      <c r="X1000">
        <v>3</v>
      </c>
      <c r="Y1000">
        <v>3</v>
      </c>
      <c r="Z1000">
        <v>3</v>
      </c>
      <c r="AA1000">
        <v>1</v>
      </c>
      <c r="AB1000">
        <v>1</v>
      </c>
      <c r="AC1000">
        <v>3</v>
      </c>
      <c r="AD1000">
        <v>3</v>
      </c>
      <c r="AE1000">
        <v>4</v>
      </c>
      <c r="AF1000">
        <v>2</v>
      </c>
      <c r="AG1000">
        <v>2</v>
      </c>
      <c r="AH1000">
        <v>2</v>
      </c>
      <c r="AI1000">
        <v>5</v>
      </c>
      <c r="AJ1000">
        <v>2</v>
      </c>
      <c r="AL1000">
        <v>3</v>
      </c>
      <c r="AM1000">
        <v>3</v>
      </c>
      <c r="AN1000">
        <v>2</v>
      </c>
      <c r="AO1000">
        <v>2</v>
      </c>
      <c r="AP1000">
        <v>2</v>
      </c>
      <c r="BS1000" t="s">
        <v>462</v>
      </c>
      <c r="BT1000" t="s">
        <v>462</v>
      </c>
      <c r="BU1000" t="s">
        <v>462</v>
      </c>
      <c r="BV1000" t="s">
        <v>462</v>
      </c>
      <c r="BW1000" t="s">
        <v>462</v>
      </c>
      <c r="BX1000" t="s">
        <v>462</v>
      </c>
      <c r="BY1000" t="s">
        <v>462</v>
      </c>
      <c r="BZ1000" t="s">
        <v>462</v>
      </c>
      <c r="CA1000" t="s">
        <v>462</v>
      </c>
      <c r="CB1000" t="s">
        <v>462</v>
      </c>
    </row>
    <row r="1001" spans="2:80" x14ac:dyDescent="0.35">
      <c r="B1001" t="s">
        <v>427</v>
      </c>
      <c r="C1001" t="s">
        <v>127</v>
      </c>
      <c r="D1001" t="s">
        <v>129</v>
      </c>
      <c r="E1001" t="s">
        <v>425</v>
      </c>
      <c r="G1001" t="s">
        <v>126</v>
      </c>
      <c r="H1001">
        <v>2022</v>
      </c>
      <c r="I1001" t="s">
        <v>177</v>
      </c>
      <c r="J1001">
        <v>3</v>
      </c>
      <c r="K1001">
        <v>3</v>
      </c>
      <c r="L1001">
        <v>3</v>
      </c>
      <c r="M1001">
        <v>1</v>
      </c>
      <c r="N1001">
        <v>4</v>
      </c>
      <c r="O1001">
        <v>3</v>
      </c>
      <c r="P1001">
        <v>3</v>
      </c>
      <c r="Q1001">
        <v>4</v>
      </c>
      <c r="R1001">
        <v>4</v>
      </c>
      <c r="S1001">
        <v>2</v>
      </c>
      <c r="T1001">
        <v>4</v>
      </c>
      <c r="U1001">
        <v>4</v>
      </c>
      <c r="V1001">
        <v>4</v>
      </c>
      <c r="W1001">
        <v>2</v>
      </c>
      <c r="X1001">
        <v>3</v>
      </c>
      <c r="Y1001">
        <v>2</v>
      </c>
      <c r="Z1001">
        <v>2</v>
      </c>
      <c r="AA1001">
        <v>1</v>
      </c>
      <c r="AB1001">
        <v>1</v>
      </c>
      <c r="AC1001">
        <v>5</v>
      </c>
      <c r="AD1001">
        <v>4</v>
      </c>
      <c r="AE1001">
        <v>4</v>
      </c>
      <c r="AF1001">
        <v>2</v>
      </c>
      <c r="AG1001">
        <v>3</v>
      </c>
      <c r="AH1001">
        <v>3</v>
      </c>
      <c r="AI1001">
        <v>4</v>
      </c>
      <c r="AJ1001">
        <v>4</v>
      </c>
      <c r="AL1001">
        <v>4</v>
      </c>
      <c r="AM1001">
        <v>1</v>
      </c>
      <c r="AN1001">
        <v>1</v>
      </c>
      <c r="AO1001">
        <v>1</v>
      </c>
      <c r="AP1001">
        <v>1</v>
      </c>
      <c r="BS1001" t="s">
        <v>462</v>
      </c>
      <c r="BT1001" t="s">
        <v>462</v>
      </c>
      <c r="BU1001" t="s">
        <v>462</v>
      </c>
      <c r="BV1001" t="s">
        <v>462</v>
      </c>
      <c r="BW1001" t="s">
        <v>462</v>
      </c>
      <c r="BX1001" t="s">
        <v>462</v>
      </c>
      <c r="BY1001" t="s">
        <v>462</v>
      </c>
      <c r="BZ1001" t="s">
        <v>462</v>
      </c>
      <c r="CA1001" t="s">
        <v>462</v>
      </c>
      <c r="CB1001" t="s">
        <v>462</v>
      </c>
    </row>
    <row r="1002" spans="2:80" x14ac:dyDescent="0.35">
      <c r="B1002" t="s">
        <v>426</v>
      </c>
      <c r="C1002" t="s">
        <v>127</v>
      </c>
      <c r="D1002" t="s">
        <v>143</v>
      </c>
      <c r="E1002" t="s">
        <v>366</v>
      </c>
      <c r="G1002" t="s">
        <v>126</v>
      </c>
      <c r="H1002">
        <v>2022</v>
      </c>
      <c r="I1002" t="s">
        <v>176</v>
      </c>
      <c r="J1002">
        <v>3</v>
      </c>
      <c r="K1002">
        <v>3</v>
      </c>
      <c r="L1002">
        <v>4</v>
      </c>
      <c r="M1002">
        <v>2</v>
      </c>
      <c r="N1002">
        <v>5</v>
      </c>
      <c r="O1002">
        <v>3</v>
      </c>
      <c r="P1002">
        <v>3</v>
      </c>
      <c r="Q1002">
        <v>3</v>
      </c>
      <c r="R1002">
        <v>3</v>
      </c>
      <c r="S1002">
        <v>3</v>
      </c>
      <c r="T1002">
        <v>3</v>
      </c>
      <c r="U1002">
        <v>3</v>
      </c>
      <c r="V1002">
        <v>3</v>
      </c>
      <c r="W1002">
        <v>3</v>
      </c>
      <c r="X1002">
        <v>2</v>
      </c>
      <c r="Y1002">
        <v>2</v>
      </c>
      <c r="Z1002">
        <v>5</v>
      </c>
      <c r="AA1002">
        <v>5</v>
      </c>
      <c r="AB1002">
        <v>2</v>
      </c>
      <c r="AC1002">
        <v>3</v>
      </c>
      <c r="AD1002">
        <v>3</v>
      </c>
      <c r="AE1002">
        <v>3</v>
      </c>
      <c r="AF1002">
        <v>2</v>
      </c>
      <c r="AG1002">
        <v>4</v>
      </c>
      <c r="AH1002">
        <v>4</v>
      </c>
      <c r="AI1002">
        <v>3</v>
      </c>
      <c r="AJ1002">
        <v>4</v>
      </c>
      <c r="AL1002">
        <v>3</v>
      </c>
      <c r="AM1002">
        <v>3</v>
      </c>
      <c r="AN1002">
        <v>2</v>
      </c>
      <c r="AO1002">
        <v>1</v>
      </c>
      <c r="AP1002">
        <v>2</v>
      </c>
      <c r="BS1002" t="s">
        <v>462</v>
      </c>
      <c r="BT1002" t="s">
        <v>462</v>
      </c>
      <c r="BU1002" t="s">
        <v>462</v>
      </c>
      <c r="BV1002" t="s">
        <v>462</v>
      </c>
      <c r="BW1002" t="s">
        <v>462</v>
      </c>
      <c r="BX1002" t="s">
        <v>462</v>
      </c>
      <c r="BY1002" t="s">
        <v>462</v>
      </c>
      <c r="BZ1002" t="s">
        <v>462</v>
      </c>
      <c r="CA1002" t="s">
        <v>462</v>
      </c>
      <c r="CB1002" t="s">
        <v>462</v>
      </c>
    </row>
    <row r="1003" spans="2:80" x14ac:dyDescent="0.35">
      <c r="B1003" t="s">
        <v>426</v>
      </c>
      <c r="C1003" t="s">
        <v>127</v>
      </c>
      <c r="D1003" t="s">
        <v>143</v>
      </c>
      <c r="E1003" t="s">
        <v>366</v>
      </c>
      <c r="G1003" t="s">
        <v>126</v>
      </c>
      <c r="H1003">
        <v>2022</v>
      </c>
      <c r="I1003" t="s">
        <v>177</v>
      </c>
      <c r="J1003">
        <v>3</v>
      </c>
      <c r="K1003">
        <v>2</v>
      </c>
      <c r="L1003">
        <v>2</v>
      </c>
      <c r="M1003">
        <v>1</v>
      </c>
      <c r="N1003">
        <v>4</v>
      </c>
      <c r="O1003">
        <v>4</v>
      </c>
      <c r="P1003">
        <v>3</v>
      </c>
      <c r="Q1003">
        <v>3</v>
      </c>
      <c r="R1003">
        <v>2</v>
      </c>
      <c r="S1003">
        <v>3</v>
      </c>
      <c r="T1003">
        <v>2</v>
      </c>
      <c r="U1003">
        <v>3</v>
      </c>
      <c r="V1003">
        <v>2</v>
      </c>
      <c r="W1003">
        <v>2</v>
      </c>
      <c r="X1003">
        <v>3</v>
      </c>
      <c r="Y1003">
        <v>2</v>
      </c>
      <c r="Z1003">
        <v>2</v>
      </c>
      <c r="AA1003">
        <v>1</v>
      </c>
      <c r="AB1003">
        <v>1</v>
      </c>
      <c r="AC1003">
        <v>1</v>
      </c>
      <c r="AD1003">
        <v>2</v>
      </c>
      <c r="AE1003">
        <v>2</v>
      </c>
      <c r="AF1003">
        <v>3</v>
      </c>
      <c r="AG1003">
        <v>1</v>
      </c>
      <c r="AH1003">
        <v>1</v>
      </c>
      <c r="AI1003">
        <v>3</v>
      </c>
      <c r="AJ1003">
        <v>3</v>
      </c>
      <c r="AL1003">
        <v>1</v>
      </c>
      <c r="AM1003">
        <v>2</v>
      </c>
      <c r="AN1003">
        <v>2</v>
      </c>
      <c r="AO1003">
        <v>1</v>
      </c>
      <c r="AP1003">
        <v>2</v>
      </c>
      <c r="BS1003" t="s">
        <v>462</v>
      </c>
      <c r="BT1003" t="s">
        <v>462</v>
      </c>
      <c r="BU1003" t="s">
        <v>462</v>
      </c>
      <c r="BV1003" t="s">
        <v>462</v>
      </c>
      <c r="BW1003" t="s">
        <v>462</v>
      </c>
      <c r="BX1003" t="s">
        <v>462</v>
      </c>
      <c r="BY1003" t="s">
        <v>462</v>
      </c>
      <c r="BZ1003" t="s">
        <v>462</v>
      </c>
      <c r="CA1003" t="s">
        <v>462</v>
      </c>
      <c r="CB1003" t="s">
        <v>462</v>
      </c>
    </row>
    <row r="1004" spans="2:80" x14ac:dyDescent="0.35">
      <c r="B1004" t="s">
        <v>382</v>
      </c>
      <c r="C1004" t="s">
        <v>127</v>
      </c>
      <c r="D1004" t="s">
        <v>153</v>
      </c>
      <c r="E1004" t="s">
        <v>363</v>
      </c>
      <c r="G1004" t="s">
        <v>126</v>
      </c>
      <c r="H1004">
        <v>2021</v>
      </c>
      <c r="I1004" t="s">
        <v>176</v>
      </c>
      <c r="J1004">
        <v>3</v>
      </c>
      <c r="K1004">
        <v>3</v>
      </c>
      <c r="L1004">
        <v>3</v>
      </c>
      <c r="M1004">
        <v>2</v>
      </c>
      <c r="N1004">
        <v>4</v>
      </c>
      <c r="O1004">
        <v>3</v>
      </c>
      <c r="P1004">
        <v>3</v>
      </c>
      <c r="Q1004">
        <v>1</v>
      </c>
      <c r="R1004">
        <v>3</v>
      </c>
      <c r="S1004">
        <v>2</v>
      </c>
      <c r="T1004">
        <v>4</v>
      </c>
      <c r="U1004">
        <v>4</v>
      </c>
      <c r="V1004">
        <v>4</v>
      </c>
      <c r="W1004">
        <v>3</v>
      </c>
      <c r="X1004">
        <v>4</v>
      </c>
      <c r="Y1004">
        <v>4</v>
      </c>
      <c r="Z1004">
        <v>2</v>
      </c>
      <c r="AA1004">
        <v>1</v>
      </c>
      <c r="AB1004">
        <v>1</v>
      </c>
      <c r="AC1004">
        <v>4</v>
      </c>
      <c r="AD1004">
        <v>4</v>
      </c>
      <c r="AE1004">
        <v>3</v>
      </c>
      <c r="AF1004">
        <v>4</v>
      </c>
      <c r="AG1004">
        <v>3</v>
      </c>
      <c r="AH1004">
        <v>3</v>
      </c>
      <c r="AI1004">
        <v>3</v>
      </c>
      <c r="AJ1004">
        <v>3</v>
      </c>
      <c r="AK1004">
        <v>3</v>
      </c>
      <c r="AQ1004">
        <v>6.67</v>
      </c>
      <c r="AR1004">
        <v>6.67</v>
      </c>
      <c r="AS1004">
        <v>6.67</v>
      </c>
      <c r="AT1004">
        <v>6.67</v>
      </c>
      <c r="AU1004">
        <v>10</v>
      </c>
      <c r="AV1004">
        <v>6.67</v>
      </c>
      <c r="AW1004">
        <v>6.67</v>
      </c>
      <c r="AX1004">
        <v>0</v>
      </c>
      <c r="AY1004">
        <v>6.67</v>
      </c>
      <c r="AZ1004">
        <v>6.67</v>
      </c>
      <c r="BA1004">
        <v>10</v>
      </c>
      <c r="BB1004">
        <v>10</v>
      </c>
      <c r="BC1004">
        <v>10</v>
      </c>
      <c r="BD1004">
        <v>6.67</v>
      </c>
      <c r="BE1004">
        <v>10</v>
      </c>
      <c r="BF1004">
        <v>10</v>
      </c>
      <c r="BG1004">
        <v>3.33</v>
      </c>
      <c r="BH1004">
        <v>10</v>
      </c>
      <c r="BI1004">
        <v>10</v>
      </c>
      <c r="BJ1004">
        <v>10</v>
      </c>
      <c r="BK1004">
        <v>10</v>
      </c>
      <c r="BL1004">
        <v>6.67</v>
      </c>
      <c r="BM1004">
        <v>10</v>
      </c>
      <c r="BN1004">
        <v>6.67</v>
      </c>
      <c r="BO1004">
        <v>6.67</v>
      </c>
      <c r="BP1004">
        <v>6.67</v>
      </c>
      <c r="BQ1004">
        <v>6.67</v>
      </c>
      <c r="BR1004">
        <v>6.67</v>
      </c>
      <c r="BS1004">
        <v>10</v>
      </c>
      <c r="BT1004">
        <v>6.669999999999999</v>
      </c>
      <c r="BU1004">
        <v>8.3350000000000009</v>
      </c>
      <c r="BV1004">
        <v>8.3350000000000009</v>
      </c>
      <c r="BW1004">
        <v>3.335</v>
      </c>
      <c r="BX1004">
        <v>8.89</v>
      </c>
      <c r="BY1004">
        <v>6.665</v>
      </c>
      <c r="BZ1004">
        <v>6.67</v>
      </c>
      <c r="CA1004">
        <v>10</v>
      </c>
      <c r="CB1004">
        <v>8.3350000000000009</v>
      </c>
    </row>
    <row r="1005" spans="2:80" x14ac:dyDescent="0.35">
      <c r="B1005" t="s">
        <v>382</v>
      </c>
      <c r="C1005" t="s">
        <v>127</v>
      </c>
      <c r="D1005" t="s">
        <v>153</v>
      </c>
      <c r="E1005" t="s">
        <v>363</v>
      </c>
      <c r="G1005" t="s">
        <v>126</v>
      </c>
      <c r="H1005">
        <v>2021</v>
      </c>
      <c r="I1005" t="s">
        <v>176</v>
      </c>
      <c r="J1005">
        <v>3</v>
      </c>
      <c r="K1005">
        <v>4</v>
      </c>
      <c r="L1005">
        <v>3</v>
      </c>
      <c r="M1005">
        <v>2</v>
      </c>
      <c r="N1005">
        <v>3</v>
      </c>
      <c r="O1005">
        <v>2</v>
      </c>
      <c r="P1005">
        <v>3</v>
      </c>
      <c r="Q1005">
        <v>3</v>
      </c>
      <c r="R1005">
        <v>4</v>
      </c>
      <c r="S1005">
        <v>2</v>
      </c>
      <c r="T1005">
        <v>4</v>
      </c>
      <c r="U1005">
        <v>4</v>
      </c>
      <c r="V1005">
        <v>3</v>
      </c>
      <c r="W1005">
        <v>4</v>
      </c>
      <c r="X1005">
        <v>4</v>
      </c>
      <c r="Y1005">
        <v>4</v>
      </c>
      <c r="Z1005">
        <v>3</v>
      </c>
      <c r="AA1005">
        <v>1</v>
      </c>
      <c r="AB1005">
        <v>1</v>
      </c>
      <c r="AC1005">
        <v>3</v>
      </c>
      <c r="AD1005">
        <v>3</v>
      </c>
      <c r="AE1005">
        <v>4</v>
      </c>
      <c r="AF1005">
        <v>3</v>
      </c>
      <c r="AG1005">
        <v>5</v>
      </c>
      <c r="AH1005">
        <v>1</v>
      </c>
      <c r="AI1005">
        <v>3</v>
      </c>
      <c r="AJ1005">
        <v>3</v>
      </c>
      <c r="AK1005">
        <v>2</v>
      </c>
      <c r="AQ1005">
        <v>6.67</v>
      </c>
      <c r="AR1005">
        <v>10</v>
      </c>
      <c r="AS1005">
        <v>6.67</v>
      </c>
      <c r="AT1005">
        <v>6.67</v>
      </c>
      <c r="AU1005">
        <v>6.67</v>
      </c>
      <c r="AV1005">
        <v>3.33</v>
      </c>
      <c r="AW1005">
        <v>6.67</v>
      </c>
      <c r="AX1005">
        <v>6.67</v>
      </c>
      <c r="AY1005">
        <v>10</v>
      </c>
      <c r="AZ1005">
        <v>6.67</v>
      </c>
      <c r="BA1005">
        <v>10</v>
      </c>
      <c r="BB1005">
        <v>10</v>
      </c>
      <c r="BC1005">
        <v>6.67</v>
      </c>
      <c r="BD1005">
        <v>10</v>
      </c>
      <c r="BE1005">
        <v>10</v>
      </c>
      <c r="BF1005">
        <v>10</v>
      </c>
      <c r="BG1005">
        <v>6.67</v>
      </c>
      <c r="BH1005">
        <v>10</v>
      </c>
      <c r="BI1005">
        <v>10</v>
      </c>
      <c r="BJ1005">
        <v>6.67</v>
      </c>
      <c r="BK1005">
        <v>6.67</v>
      </c>
      <c r="BL1005">
        <v>10</v>
      </c>
      <c r="BM1005">
        <v>6.67</v>
      </c>
      <c r="BN1005" t="s">
        <v>59</v>
      </c>
      <c r="BO1005">
        <v>0</v>
      </c>
      <c r="BP1005">
        <v>6.67</v>
      </c>
      <c r="BQ1005">
        <v>6.67</v>
      </c>
      <c r="BR1005">
        <v>3.33</v>
      </c>
      <c r="BS1005">
        <v>8.3350000000000009</v>
      </c>
      <c r="BT1005">
        <v>7.7800000000000011</v>
      </c>
      <c r="BU1005">
        <v>8.3350000000000009</v>
      </c>
      <c r="BV1005">
        <v>6.665</v>
      </c>
      <c r="BW1005">
        <v>8.3350000000000009</v>
      </c>
      <c r="BX1005">
        <v>8.89</v>
      </c>
      <c r="BY1005">
        <v>6.67</v>
      </c>
      <c r="BZ1005">
        <v>6.67</v>
      </c>
      <c r="CA1005">
        <v>8.89</v>
      </c>
      <c r="CB1005">
        <v>8.3350000000000009</v>
      </c>
    </row>
    <row r="1006" spans="2:80" x14ac:dyDescent="0.35">
      <c r="B1006" t="s">
        <v>382</v>
      </c>
      <c r="C1006" t="s">
        <v>127</v>
      </c>
      <c r="D1006" t="s">
        <v>153</v>
      </c>
      <c r="E1006" t="s">
        <v>363</v>
      </c>
      <c r="G1006" t="s">
        <v>126</v>
      </c>
      <c r="H1006">
        <v>2021</v>
      </c>
      <c r="I1006" t="s">
        <v>177</v>
      </c>
      <c r="J1006">
        <v>3</v>
      </c>
      <c r="K1006">
        <v>3</v>
      </c>
      <c r="L1006">
        <v>3</v>
      </c>
      <c r="M1006">
        <v>2</v>
      </c>
      <c r="N1006">
        <v>4</v>
      </c>
      <c r="O1006">
        <v>2</v>
      </c>
      <c r="P1006">
        <v>4</v>
      </c>
      <c r="Q1006">
        <v>3</v>
      </c>
      <c r="R1006">
        <v>4</v>
      </c>
      <c r="S1006">
        <v>1</v>
      </c>
      <c r="T1006">
        <v>3</v>
      </c>
      <c r="U1006">
        <v>3</v>
      </c>
      <c r="V1006">
        <v>4</v>
      </c>
      <c r="W1006">
        <v>4</v>
      </c>
      <c r="X1006">
        <v>4</v>
      </c>
      <c r="Y1006">
        <v>4</v>
      </c>
      <c r="Z1006">
        <v>4</v>
      </c>
      <c r="AA1006">
        <v>1</v>
      </c>
      <c r="AB1006">
        <v>1</v>
      </c>
      <c r="AC1006">
        <v>4</v>
      </c>
      <c r="AD1006">
        <v>4</v>
      </c>
      <c r="AE1006">
        <v>4</v>
      </c>
      <c r="AF1006">
        <v>3</v>
      </c>
      <c r="AG1006">
        <v>4</v>
      </c>
      <c r="AH1006">
        <v>1</v>
      </c>
      <c r="AI1006">
        <v>1</v>
      </c>
      <c r="AJ1006">
        <v>4</v>
      </c>
      <c r="AK1006">
        <v>2</v>
      </c>
      <c r="AQ1006">
        <v>6.67</v>
      </c>
      <c r="AR1006">
        <v>6.67</v>
      </c>
      <c r="AS1006">
        <v>6.67</v>
      </c>
      <c r="AT1006">
        <v>6.67</v>
      </c>
      <c r="AU1006">
        <v>10</v>
      </c>
      <c r="AV1006">
        <v>3.33</v>
      </c>
      <c r="AW1006">
        <v>10</v>
      </c>
      <c r="AX1006">
        <v>6.67</v>
      </c>
      <c r="AY1006">
        <v>10</v>
      </c>
      <c r="AZ1006">
        <v>10</v>
      </c>
      <c r="BA1006">
        <v>6.67</v>
      </c>
      <c r="BB1006">
        <v>6.67</v>
      </c>
      <c r="BC1006">
        <v>10</v>
      </c>
      <c r="BD1006">
        <v>10</v>
      </c>
      <c r="BE1006">
        <v>10</v>
      </c>
      <c r="BF1006">
        <v>10</v>
      </c>
      <c r="BG1006">
        <v>10</v>
      </c>
      <c r="BH1006">
        <v>10</v>
      </c>
      <c r="BI1006">
        <v>10</v>
      </c>
      <c r="BJ1006">
        <v>10</v>
      </c>
      <c r="BK1006">
        <v>10</v>
      </c>
      <c r="BL1006">
        <v>10</v>
      </c>
      <c r="BM1006">
        <v>6.67</v>
      </c>
      <c r="BN1006">
        <v>10</v>
      </c>
      <c r="BO1006">
        <v>0</v>
      </c>
      <c r="BP1006">
        <v>0</v>
      </c>
      <c r="BQ1006">
        <v>10</v>
      </c>
      <c r="BR1006">
        <v>3.33</v>
      </c>
      <c r="BS1006">
        <v>8.3350000000000009</v>
      </c>
      <c r="BT1006">
        <v>6.669999999999999</v>
      </c>
      <c r="BU1006">
        <v>6.67</v>
      </c>
      <c r="BV1006">
        <v>6.665</v>
      </c>
      <c r="BW1006">
        <v>8.3350000000000009</v>
      </c>
      <c r="BX1006">
        <v>8.89</v>
      </c>
      <c r="BY1006">
        <v>10</v>
      </c>
      <c r="BZ1006">
        <v>10</v>
      </c>
      <c r="CA1006">
        <v>10</v>
      </c>
      <c r="CB1006">
        <v>10</v>
      </c>
    </row>
    <row r="1007" spans="2:80" x14ac:dyDescent="0.35">
      <c r="B1007" t="s">
        <v>382</v>
      </c>
      <c r="C1007" t="s">
        <v>127</v>
      </c>
      <c r="D1007" t="s">
        <v>153</v>
      </c>
      <c r="E1007" t="s">
        <v>363</v>
      </c>
      <c r="G1007" t="s">
        <v>126</v>
      </c>
      <c r="H1007">
        <v>2021</v>
      </c>
      <c r="I1007" t="s">
        <v>176</v>
      </c>
      <c r="J1007">
        <v>3</v>
      </c>
      <c r="K1007">
        <v>3</v>
      </c>
      <c r="L1007">
        <v>3</v>
      </c>
      <c r="M1007">
        <v>5</v>
      </c>
      <c r="N1007">
        <v>4</v>
      </c>
      <c r="O1007">
        <v>5</v>
      </c>
      <c r="P1007">
        <v>2</v>
      </c>
      <c r="Q1007">
        <v>2</v>
      </c>
      <c r="R1007">
        <v>3</v>
      </c>
      <c r="S1007">
        <v>3</v>
      </c>
      <c r="T1007">
        <v>4</v>
      </c>
      <c r="U1007">
        <v>4</v>
      </c>
      <c r="V1007">
        <v>3</v>
      </c>
      <c r="W1007">
        <v>3</v>
      </c>
      <c r="X1007">
        <v>4</v>
      </c>
      <c r="Y1007">
        <v>3</v>
      </c>
      <c r="Z1007">
        <v>3</v>
      </c>
      <c r="AA1007">
        <v>2</v>
      </c>
      <c r="AB1007">
        <v>2</v>
      </c>
      <c r="AC1007">
        <v>3</v>
      </c>
      <c r="AD1007">
        <v>3</v>
      </c>
      <c r="AE1007">
        <v>4</v>
      </c>
      <c r="AF1007">
        <v>3</v>
      </c>
      <c r="AG1007">
        <v>3</v>
      </c>
      <c r="AH1007">
        <v>2</v>
      </c>
      <c r="AI1007">
        <v>2</v>
      </c>
      <c r="AJ1007">
        <v>3</v>
      </c>
      <c r="AK1007">
        <v>2</v>
      </c>
      <c r="AQ1007">
        <v>6.67</v>
      </c>
      <c r="AR1007">
        <v>6.67</v>
      </c>
      <c r="AS1007">
        <v>6.67</v>
      </c>
      <c r="AT1007" t="s">
        <v>59</v>
      </c>
      <c r="AU1007">
        <v>10</v>
      </c>
      <c r="AV1007" t="s">
        <v>59</v>
      </c>
      <c r="AW1007">
        <v>3.33</v>
      </c>
      <c r="AX1007">
        <v>3.33</v>
      </c>
      <c r="AY1007">
        <v>6.67</v>
      </c>
      <c r="AZ1007">
        <v>3.33</v>
      </c>
      <c r="BA1007">
        <v>10</v>
      </c>
      <c r="BB1007">
        <v>10</v>
      </c>
      <c r="BC1007">
        <v>6.67</v>
      </c>
      <c r="BD1007">
        <v>6.67</v>
      </c>
      <c r="BE1007">
        <v>10</v>
      </c>
      <c r="BF1007">
        <v>6.67</v>
      </c>
      <c r="BG1007">
        <v>6.67</v>
      </c>
      <c r="BH1007">
        <v>6.67</v>
      </c>
      <c r="BI1007">
        <v>6.67</v>
      </c>
      <c r="BJ1007">
        <v>6.67</v>
      </c>
      <c r="BK1007">
        <v>6.67</v>
      </c>
      <c r="BL1007">
        <v>10</v>
      </c>
      <c r="BM1007">
        <v>6.67</v>
      </c>
      <c r="BN1007">
        <v>6.67</v>
      </c>
      <c r="BO1007">
        <v>3.33</v>
      </c>
      <c r="BP1007">
        <v>3.33</v>
      </c>
      <c r="BQ1007">
        <v>6.67</v>
      </c>
      <c r="BR1007">
        <v>3.33</v>
      </c>
      <c r="BS1007">
        <v>10</v>
      </c>
      <c r="BT1007">
        <v>6.669999999999999</v>
      </c>
      <c r="BU1007">
        <v>10</v>
      </c>
      <c r="BV1007">
        <v>10</v>
      </c>
      <c r="BW1007">
        <v>5</v>
      </c>
      <c r="BX1007">
        <v>6.669999999999999</v>
      </c>
      <c r="BY1007">
        <v>6.67</v>
      </c>
      <c r="BZ1007">
        <v>3.33</v>
      </c>
      <c r="CA1007">
        <v>6.669999999999999</v>
      </c>
      <c r="CB1007">
        <v>8.3350000000000009</v>
      </c>
    </row>
    <row r="1008" spans="2:80" x14ac:dyDescent="0.35">
      <c r="B1008" t="s">
        <v>426</v>
      </c>
      <c r="C1008" t="s">
        <v>127</v>
      </c>
      <c r="D1008" t="s">
        <v>143</v>
      </c>
      <c r="E1008" t="s">
        <v>366</v>
      </c>
      <c r="G1008" t="s">
        <v>126</v>
      </c>
      <c r="H1008">
        <v>2022</v>
      </c>
      <c r="I1008" t="s">
        <v>176</v>
      </c>
      <c r="J1008">
        <v>3</v>
      </c>
      <c r="K1008">
        <v>3</v>
      </c>
      <c r="L1008">
        <v>3</v>
      </c>
      <c r="M1008">
        <v>1</v>
      </c>
      <c r="N1008">
        <v>3</v>
      </c>
      <c r="O1008">
        <v>4</v>
      </c>
      <c r="P1008">
        <v>3</v>
      </c>
      <c r="Q1008">
        <v>3</v>
      </c>
      <c r="R1008">
        <v>5</v>
      </c>
      <c r="S1008">
        <v>5</v>
      </c>
      <c r="T1008">
        <v>4</v>
      </c>
      <c r="U1008">
        <v>4</v>
      </c>
      <c r="V1008">
        <v>4</v>
      </c>
      <c r="W1008">
        <v>4</v>
      </c>
      <c r="X1008">
        <v>4</v>
      </c>
      <c r="Y1008">
        <v>3</v>
      </c>
      <c r="Z1008">
        <v>3</v>
      </c>
      <c r="AA1008">
        <v>1</v>
      </c>
      <c r="AB1008">
        <v>1</v>
      </c>
      <c r="AC1008">
        <v>4</v>
      </c>
      <c r="AD1008">
        <v>3</v>
      </c>
      <c r="AE1008">
        <v>4</v>
      </c>
      <c r="AF1008">
        <v>5</v>
      </c>
      <c r="AG1008">
        <v>3</v>
      </c>
      <c r="AH1008">
        <v>4</v>
      </c>
      <c r="AI1008">
        <v>4</v>
      </c>
      <c r="AJ1008">
        <v>4</v>
      </c>
      <c r="AL1008">
        <v>4</v>
      </c>
      <c r="AM1008">
        <v>3</v>
      </c>
      <c r="AN1008">
        <v>2</v>
      </c>
      <c r="AO1008">
        <v>2</v>
      </c>
      <c r="AP1008">
        <v>1</v>
      </c>
      <c r="BS1008" t="s">
        <v>462</v>
      </c>
      <c r="BT1008" t="s">
        <v>462</v>
      </c>
      <c r="BU1008" t="s">
        <v>462</v>
      </c>
      <c r="BV1008" t="s">
        <v>462</v>
      </c>
      <c r="BW1008" t="s">
        <v>462</v>
      </c>
      <c r="BX1008" t="s">
        <v>462</v>
      </c>
      <c r="BY1008" t="s">
        <v>462</v>
      </c>
      <c r="BZ1008" t="s">
        <v>462</v>
      </c>
      <c r="CA1008" t="s">
        <v>462</v>
      </c>
      <c r="CB1008" t="s">
        <v>462</v>
      </c>
    </row>
    <row r="1009" spans="2:80" x14ac:dyDescent="0.35">
      <c r="B1009" t="s">
        <v>382</v>
      </c>
      <c r="C1009" t="s">
        <v>127</v>
      </c>
      <c r="D1009" t="s">
        <v>153</v>
      </c>
      <c r="E1009" t="s">
        <v>363</v>
      </c>
      <c r="G1009" t="s">
        <v>126</v>
      </c>
      <c r="H1009">
        <v>2021</v>
      </c>
      <c r="I1009" t="s">
        <v>176</v>
      </c>
      <c r="J1009">
        <v>3</v>
      </c>
      <c r="K1009">
        <v>4</v>
      </c>
      <c r="L1009">
        <v>3</v>
      </c>
      <c r="M1009">
        <v>5</v>
      </c>
      <c r="N1009">
        <v>4</v>
      </c>
      <c r="O1009">
        <v>3</v>
      </c>
      <c r="P1009">
        <v>3</v>
      </c>
      <c r="Q1009">
        <v>5</v>
      </c>
      <c r="R1009">
        <v>3</v>
      </c>
      <c r="S1009">
        <v>5</v>
      </c>
      <c r="T1009">
        <v>4</v>
      </c>
      <c r="U1009">
        <v>4</v>
      </c>
      <c r="V1009">
        <v>4</v>
      </c>
      <c r="W1009">
        <v>4</v>
      </c>
      <c r="X1009">
        <v>4</v>
      </c>
      <c r="Y1009">
        <v>4</v>
      </c>
      <c r="Z1009">
        <v>5</v>
      </c>
      <c r="AA1009">
        <v>1</v>
      </c>
      <c r="AB1009">
        <v>1</v>
      </c>
      <c r="AC1009">
        <v>5</v>
      </c>
      <c r="AD1009">
        <v>4</v>
      </c>
      <c r="AE1009">
        <v>4</v>
      </c>
      <c r="AF1009">
        <v>3</v>
      </c>
      <c r="AG1009">
        <v>3</v>
      </c>
      <c r="AH1009">
        <v>3</v>
      </c>
      <c r="AI1009">
        <v>3</v>
      </c>
      <c r="AJ1009">
        <v>3</v>
      </c>
      <c r="AK1009">
        <v>3</v>
      </c>
      <c r="AQ1009">
        <v>6.67</v>
      </c>
      <c r="AR1009">
        <v>10</v>
      </c>
      <c r="AS1009">
        <v>6.67</v>
      </c>
      <c r="AT1009" t="s">
        <v>59</v>
      </c>
      <c r="AU1009">
        <v>10</v>
      </c>
      <c r="AV1009">
        <v>6.67</v>
      </c>
      <c r="AW1009">
        <v>6.67</v>
      </c>
      <c r="AX1009" t="s">
        <v>59</v>
      </c>
      <c r="AY1009">
        <v>6.67</v>
      </c>
      <c r="AZ1009" t="s">
        <v>59</v>
      </c>
      <c r="BA1009">
        <v>10</v>
      </c>
      <c r="BB1009">
        <v>10</v>
      </c>
      <c r="BC1009">
        <v>10</v>
      </c>
      <c r="BD1009">
        <v>10</v>
      </c>
      <c r="BE1009">
        <v>10</v>
      </c>
      <c r="BF1009">
        <v>10</v>
      </c>
      <c r="BG1009" t="s">
        <v>59</v>
      </c>
      <c r="BH1009">
        <v>10</v>
      </c>
      <c r="BI1009">
        <v>10</v>
      </c>
      <c r="BJ1009" t="s">
        <v>59</v>
      </c>
      <c r="BK1009">
        <v>10</v>
      </c>
      <c r="BL1009">
        <v>10</v>
      </c>
      <c r="BM1009">
        <v>6.67</v>
      </c>
      <c r="BN1009">
        <v>6.67</v>
      </c>
      <c r="BO1009">
        <v>6.67</v>
      </c>
      <c r="BP1009">
        <v>6.67</v>
      </c>
      <c r="BQ1009">
        <v>6.67</v>
      </c>
      <c r="BR1009">
        <v>6.67</v>
      </c>
      <c r="BS1009">
        <v>10</v>
      </c>
      <c r="BT1009">
        <v>7.7800000000000011</v>
      </c>
      <c r="BU1009">
        <v>10</v>
      </c>
      <c r="BV1009">
        <v>8.3350000000000009</v>
      </c>
      <c r="BW1009">
        <v>6.67</v>
      </c>
      <c r="BX1009">
        <v>8.89</v>
      </c>
      <c r="BY1009">
        <v>10</v>
      </c>
      <c r="BZ1009">
        <v>6.67</v>
      </c>
      <c r="CA1009">
        <v>10</v>
      </c>
      <c r="CB1009">
        <v>10</v>
      </c>
    </row>
    <row r="1010" spans="2:80" x14ac:dyDescent="0.35">
      <c r="B1010" t="s">
        <v>426</v>
      </c>
      <c r="C1010" t="s">
        <v>127</v>
      </c>
      <c r="D1010" t="s">
        <v>145</v>
      </c>
      <c r="E1010" t="s">
        <v>361</v>
      </c>
      <c r="G1010" t="s">
        <v>126</v>
      </c>
      <c r="H1010">
        <v>2022</v>
      </c>
      <c r="I1010" t="s">
        <v>176</v>
      </c>
      <c r="J1010">
        <v>3</v>
      </c>
      <c r="K1010">
        <v>3</v>
      </c>
      <c r="L1010">
        <v>3</v>
      </c>
      <c r="M1010">
        <v>2</v>
      </c>
      <c r="N1010">
        <v>4</v>
      </c>
      <c r="O1010">
        <v>3</v>
      </c>
      <c r="P1010">
        <v>3</v>
      </c>
      <c r="Q1010">
        <v>2</v>
      </c>
      <c r="R1010">
        <v>4</v>
      </c>
      <c r="S1010">
        <v>3</v>
      </c>
      <c r="T1010">
        <v>3</v>
      </c>
      <c r="U1010">
        <v>3</v>
      </c>
      <c r="V1010">
        <v>2</v>
      </c>
      <c r="W1010">
        <v>1</v>
      </c>
      <c r="X1010">
        <v>3</v>
      </c>
      <c r="Y1010">
        <v>4</v>
      </c>
      <c r="Z1010">
        <v>2</v>
      </c>
      <c r="AA1010">
        <v>1</v>
      </c>
      <c r="AB1010">
        <v>3</v>
      </c>
      <c r="AC1010">
        <v>4</v>
      </c>
      <c r="AD1010">
        <v>4</v>
      </c>
      <c r="AE1010">
        <v>4</v>
      </c>
      <c r="AF1010">
        <v>2</v>
      </c>
      <c r="AG1010">
        <v>1</v>
      </c>
      <c r="AH1010">
        <v>1</v>
      </c>
      <c r="AI1010">
        <v>3</v>
      </c>
      <c r="AJ1010">
        <v>2</v>
      </c>
      <c r="AL1010">
        <v>5</v>
      </c>
      <c r="AM1010">
        <v>1</v>
      </c>
      <c r="AN1010">
        <v>1</v>
      </c>
      <c r="AO1010">
        <v>1</v>
      </c>
      <c r="AP1010">
        <v>2</v>
      </c>
      <c r="BS1010" t="s">
        <v>462</v>
      </c>
      <c r="BT1010" t="s">
        <v>462</v>
      </c>
      <c r="BU1010" t="s">
        <v>462</v>
      </c>
      <c r="BV1010" t="s">
        <v>462</v>
      </c>
      <c r="BW1010" t="s">
        <v>462</v>
      </c>
      <c r="BX1010" t="s">
        <v>462</v>
      </c>
      <c r="BY1010" t="s">
        <v>462</v>
      </c>
      <c r="BZ1010" t="s">
        <v>462</v>
      </c>
      <c r="CA1010" t="s">
        <v>462</v>
      </c>
      <c r="CB1010" t="s">
        <v>462</v>
      </c>
    </row>
    <row r="1011" spans="2:80" x14ac:dyDescent="0.35">
      <c r="B1011" t="s">
        <v>382</v>
      </c>
      <c r="C1011" t="s">
        <v>127</v>
      </c>
      <c r="D1011" t="s">
        <v>153</v>
      </c>
      <c r="E1011" t="s">
        <v>363</v>
      </c>
      <c r="G1011" t="s">
        <v>126</v>
      </c>
      <c r="H1011">
        <v>2021</v>
      </c>
      <c r="I1011" t="s">
        <v>177</v>
      </c>
      <c r="J1011">
        <v>3</v>
      </c>
      <c r="K1011">
        <v>3</v>
      </c>
      <c r="L1011">
        <v>5</v>
      </c>
      <c r="M1011">
        <v>2</v>
      </c>
      <c r="N1011">
        <v>3</v>
      </c>
      <c r="O1011">
        <v>5</v>
      </c>
      <c r="P1011">
        <v>3</v>
      </c>
      <c r="Q1011">
        <v>5</v>
      </c>
      <c r="R1011">
        <v>4</v>
      </c>
      <c r="S1011">
        <v>2</v>
      </c>
      <c r="T1011">
        <v>4</v>
      </c>
      <c r="U1011">
        <v>3</v>
      </c>
      <c r="V1011">
        <v>4</v>
      </c>
      <c r="W1011">
        <v>4</v>
      </c>
      <c r="X1011">
        <v>4</v>
      </c>
      <c r="Y1011">
        <v>4</v>
      </c>
      <c r="Z1011">
        <v>4</v>
      </c>
      <c r="AA1011">
        <v>1</v>
      </c>
      <c r="AB1011">
        <v>1</v>
      </c>
      <c r="AC1011">
        <v>5</v>
      </c>
      <c r="AD1011">
        <v>4</v>
      </c>
      <c r="AE1011">
        <v>5</v>
      </c>
      <c r="AF1011">
        <v>2</v>
      </c>
      <c r="AG1011">
        <v>3</v>
      </c>
      <c r="AH1011">
        <v>5</v>
      </c>
      <c r="AI1011">
        <v>3</v>
      </c>
      <c r="AJ1011">
        <v>4</v>
      </c>
      <c r="AK1011">
        <v>4</v>
      </c>
      <c r="AQ1011">
        <v>6.67</v>
      </c>
      <c r="AR1011">
        <v>6.67</v>
      </c>
      <c r="AS1011" t="s">
        <v>59</v>
      </c>
      <c r="AT1011">
        <v>6.67</v>
      </c>
      <c r="AU1011">
        <v>6.67</v>
      </c>
      <c r="AV1011" t="s">
        <v>59</v>
      </c>
      <c r="AW1011">
        <v>6.67</v>
      </c>
      <c r="AX1011" t="s">
        <v>59</v>
      </c>
      <c r="AY1011">
        <v>10</v>
      </c>
      <c r="AZ1011">
        <v>6.67</v>
      </c>
      <c r="BA1011">
        <v>10</v>
      </c>
      <c r="BB1011">
        <v>6.67</v>
      </c>
      <c r="BC1011">
        <v>10</v>
      </c>
      <c r="BD1011">
        <v>10</v>
      </c>
      <c r="BE1011">
        <v>10</v>
      </c>
      <c r="BF1011">
        <v>10</v>
      </c>
      <c r="BG1011">
        <v>10</v>
      </c>
      <c r="BH1011">
        <v>10</v>
      </c>
      <c r="BI1011">
        <v>10</v>
      </c>
      <c r="BJ1011" t="s">
        <v>59</v>
      </c>
      <c r="BK1011">
        <v>10</v>
      </c>
      <c r="BL1011" t="s">
        <v>59</v>
      </c>
      <c r="BM1011">
        <v>3.33</v>
      </c>
      <c r="BN1011">
        <v>6.67</v>
      </c>
      <c r="BO1011" t="s">
        <v>59</v>
      </c>
      <c r="BP1011">
        <v>6.67</v>
      </c>
      <c r="BQ1011">
        <v>10</v>
      </c>
      <c r="BR1011">
        <v>10</v>
      </c>
      <c r="BS1011">
        <v>6.67</v>
      </c>
      <c r="BT1011">
        <v>6.67</v>
      </c>
      <c r="BU1011">
        <v>8.3350000000000009</v>
      </c>
      <c r="BV1011">
        <v>10</v>
      </c>
      <c r="BW1011">
        <v>10</v>
      </c>
      <c r="BX1011">
        <v>7.7766666666666664</v>
      </c>
      <c r="BY1011">
        <v>10</v>
      </c>
      <c r="BZ1011">
        <v>6.67</v>
      </c>
      <c r="CA1011">
        <v>10</v>
      </c>
      <c r="CB1011" t="s">
        <v>462</v>
      </c>
    </row>
    <row r="1012" spans="2:80" x14ac:dyDescent="0.35">
      <c r="B1012" t="s">
        <v>382</v>
      </c>
      <c r="C1012" t="s">
        <v>127</v>
      </c>
      <c r="D1012" t="s">
        <v>139</v>
      </c>
      <c r="E1012" t="s">
        <v>363</v>
      </c>
      <c r="G1012" t="s">
        <v>126</v>
      </c>
      <c r="H1012">
        <v>2021</v>
      </c>
      <c r="I1012" t="s">
        <v>177</v>
      </c>
      <c r="J1012">
        <v>3</v>
      </c>
      <c r="K1012">
        <v>3</v>
      </c>
      <c r="L1012">
        <v>1</v>
      </c>
      <c r="M1012">
        <v>1</v>
      </c>
      <c r="N1012">
        <v>3</v>
      </c>
      <c r="O1012">
        <v>3</v>
      </c>
      <c r="P1012">
        <v>1</v>
      </c>
      <c r="Q1012">
        <v>3</v>
      </c>
      <c r="R1012">
        <v>3</v>
      </c>
      <c r="S1012">
        <v>3</v>
      </c>
      <c r="T1012">
        <v>3</v>
      </c>
      <c r="U1012">
        <v>3</v>
      </c>
      <c r="V1012">
        <v>3</v>
      </c>
      <c r="W1012">
        <v>2</v>
      </c>
      <c r="X1012">
        <v>3</v>
      </c>
      <c r="Y1012">
        <v>5</v>
      </c>
      <c r="Z1012">
        <v>5</v>
      </c>
      <c r="AA1012">
        <v>1</v>
      </c>
      <c r="AB1012">
        <v>1</v>
      </c>
      <c r="AC1012">
        <v>5</v>
      </c>
      <c r="AD1012">
        <v>3</v>
      </c>
      <c r="AE1012">
        <v>3</v>
      </c>
      <c r="AF1012">
        <v>5</v>
      </c>
      <c r="AG1012">
        <v>3</v>
      </c>
      <c r="AH1012">
        <v>1</v>
      </c>
      <c r="AI1012">
        <v>2</v>
      </c>
      <c r="AJ1012">
        <v>4</v>
      </c>
      <c r="AK1012">
        <v>1</v>
      </c>
      <c r="AQ1012">
        <v>6.67</v>
      </c>
      <c r="AR1012">
        <v>6.67</v>
      </c>
      <c r="AS1012">
        <v>0</v>
      </c>
      <c r="AT1012">
        <v>10</v>
      </c>
      <c r="AU1012">
        <v>6.67</v>
      </c>
      <c r="AV1012">
        <v>6.67</v>
      </c>
      <c r="AW1012">
        <v>0</v>
      </c>
      <c r="AX1012">
        <v>6.67</v>
      </c>
      <c r="AY1012">
        <v>6.67</v>
      </c>
      <c r="AZ1012">
        <v>3.33</v>
      </c>
      <c r="BA1012">
        <v>6.67</v>
      </c>
      <c r="BB1012">
        <v>6.67</v>
      </c>
      <c r="BC1012">
        <v>6.67</v>
      </c>
      <c r="BD1012">
        <v>3.33</v>
      </c>
      <c r="BE1012">
        <v>6.67</v>
      </c>
      <c r="BF1012" t="s">
        <v>59</v>
      </c>
      <c r="BG1012" t="s">
        <v>59</v>
      </c>
      <c r="BH1012">
        <v>10</v>
      </c>
      <c r="BI1012">
        <v>10</v>
      </c>
      <c r="BJ1012" t="s">
        <v>59</v>
      </c>
      <c r="BK1012">
        <v>6.67</v>
      </c>
      <c r="BL1012">
        <v>6.67</v>
      </c>
      <c r="BM1012" t="s">
        <v>59</v>
      </c>
      <c r="BN1012">
        <v>6.67</v>
      </c>
      <c r="BO1012">
        <v>0</v>
      </c>
      <c r="BP1012">
        <v>3.33</v>
      </c>
      <c r="BQ1012">
        <v>10</v>
      </c>
      <c r="BR1012">
        <v>0</v>
      </c>
      <c r="BS1012">
        <v>6.67</v>
      </c>
      <c r="BT1012">
        <v>4.4466666666666663</v>
      </c>
      <c r="BU1012">
        <v>8.3350000000000009</v>
      </c>
      <c r="BV1012">
        <v>6.67</v>
      </c>
      <c r="BW1012">
        <v>6.67</v>
      </c>
      <c r="BX1012">
        <v>3.33</v>
      </c>
      <c r="BY1012">
        <v>6.67</v>
      </c>
      <c r="BZ1012">
        <v>1.665</v>
      </c>
      <c r="CA1012">
        <v>8.89</v>
      </c>
      <c r="CB1012">
        <v>6.67</v>
      </c>
    </row>
    <row r="1013" spans="2:80" x14ac:dyDescent="0.35">
      <c r="B1013" t="s">
        <v>426</v>
      </c>
      <c r="C1013" t="s">
        <v>127</v>
      </c>
      <c r="D1013" t="s">
        <v>145</v>
      </c>
      <c r="E1013" t="s">
        <v>361</v>
      </c>
      <c r="G1013" t="s">
        <v>126</v>
      </c>
      <c r="H1013">
        <v>2022</v>
      </c>
      <c r="I1013" t="s">
        <v>177</v>
      </c>
      <c r="J1013">
        <v>3</v>
      </c>
      <c r="K1013">
        <v>4</v>
      </c>
      <c r="L1013">
        <v>5</v>
      </c>
      <c r="M1013">
        <v>2</v>
      </c>
      <c r="N1013">
        <v>5</v>
      </c>
      <c r="O1013">
        <v>5</v>
      </c>
      <c r="P1013">
        <v>5</v>
      </c>
      <c r="Q1013">
        <v>5</v>
      </c>
      <c r="R1013">
        <v>4</v>
      </c>
      <c r="S1013">
        <v>5</v>
      </c>
      <c r="T1013">
        <v>4</v>
      </c>
      <c r="U1013">
        <v>4</v>
      </c>
      <c r="V1013">
        <v>4</v>
      </c>
      <c r="W1013">
        <v>4</v>
      </c>
      <c r="X1013">
        <v>5</v>
      </c>
      <c r="Y1013">
        <v>4</v>
      </c>
      <c r="Z1013">
        <v>4</v>
      </c>
      <c r="AA1013">
        <v>1</v>
      </c>
      <c r="AB1013">
        <v>1</v>
      </c>
      <c r="AC1013">
        <v>4</v>
      </c>
      <c r="AD1013">
        <v>4</v>
      </c>
      <c r="AE1013">
        <v>4</v>
      </c>
      <c r="AF1013">
        <v>5</v>
      </c>
      <c r="AG1013">
        <v>5</v>
      </c>
      <c r="AH1013">
        <v>4</v>
      </c>
      <c r="AI1013">
        <v>4</v>
      </c>
      <c r="AJ1013">
        <v>4</v>
      </c>
      <c r="AL1013">
        <v>4</v>
      </c>
      <c r="AM1013">
        <v>3</v>
      </c>
      <c r="AN1013">
        <v>1</v>
      </c>
      <c r="AO1013">
        <v>2</v>
      </c>
      <c r="AP1013">
        <v>2</v>
      </c>
      <c r="BS1013" t="s">
        <v>462</v>
      </c>
      <c r="BT1013" t="s">
        <v>462</v>
      </c>
      <c r="BU1013" t="s">
        <v>462</v>
      </c>
      <c r="BV1013" t="s">
        <v>462</v>
      </c>
      <c r="BW1013" t="s">
        <v>462</v>
      </c>
      <c r="BX1013" t="s">
        <v>462</v>
      </c>
      <c r="BY1013" t="s">
        <v>462</v>
      </c>
      <c r="BZ1013" t="s">
        <v>462</v>
      </c>
      <c r="CA1013" t="s">
        <v>462</v>
      </c>
      <c r="CB1013" t="s">
        <v>462</v>
      </c>
    </row>
    <row r="1014" spans="2:80" x14ac:dyDescent="0.35">
      <c r="B1014" t="s">
        <v>383</v>
      </c>
      <c r="C1014" t="s">
        <v>127</v>
      </c>
      <c r="D1014" t="s">
        <v>135</v>
      </c>
      <c r="E1014" t="s">
        <v>362</v>
      </c>
      <c r="G1014" t="s">
        <v>126</v>
      </c>
      <c r="H1014">
        <v>2021</v>
      </c>
      <c r="I1014" t="s">
        <v>177</v>
      </c>
      <c r="J1014">
        <v>3</v>
      </c>
      <c r="K1014">
        <v>3</v>
      </c>
      <c r="L1014">
        <v>2</v>
      </c>
      <c r="M1014">
        <v>1</v>
      </c>
      <c r="N1014">
        <v>3</v>
      </c>
      <c r="O1014">
        <v>4</v>
      </c>
      <c r="P1014">
        <v>3</v>
      </c>
      <c r="R1014">
        <v>3</v>
      </c>
      <c r="S1014">
        <v>2</v>
      </c>
      <c r="T1014">
        <v>4</v>
      </c>
      <c r="U1014">
        <v>4</v>
      </c>
      <c r="V1014">
        <v>4</v>
      </c>
      <c r="X1014">
        <v>3</v>
      </c>
      <c r="Y1014">
        <v>4</v>
      </c>
      <c r="Z1014">
        <v>3</v>
      </c>
      <c r="AA1014">
        <v>1</v>
      </c>
      <c r="AB1014">
        <v>1</v>
      </c>
      <c r="AC1014">
        <v>3</v>
      </c>
      <c r="AD1014">
        <v>4</v>
      </c>
      <c r="AE1014">
        <v>4</v>
      </c>
      <c r="AF1014">
        <v>3</v>
      </c>
      <c r="AG1014">
        <v>4</v>
      </c>
      <c r="AH1014">
        <v>3</v>
      </c>
      <c r="AI1014">
        <v>4</v>
      </c>
      <c r="AJ1014">
        <v>3</v>
      </c>
      <c r="AK1014">
        <v>3</v>
      </c>
      <c r="AQ1014">
        <v>6.67</v>
      </c>
      <c r="AR1014">
        <v>6.67</v>
      </c>
      <c r="AS1014">
        <v>3.33</v>
      </c>
      <c r="AT1014">
        <v>10</v>
      </c>
      <c r="AU1014">
        <v>6.67</v>
      </c>
      <c r="AV1014">
        <v>10</v>
      </c>
      <c r="AW1014">
        <v>6.67</v>
      </c>
      <c r="AY1014">
        <v>6.67</v>
      </c>
      <c r="AZ1014">
        <v>6.67</v>
      </c>
      <c r="BA1014">
        <v>10</v>
      </c>
      <c r="BB1014">
        <v>10</v>
      </c>
      <c r="BC1014">
        <v>10</v>
      </c>
      <c r="BE1014">
        <v>6.67</v>
      </c>
      <c r="BF1014">
        <v>10</v>
      </c>
      <c r="BG1014">
        <v>6.67</v>
      </c>
      <c r="BH1014">
        <v>10</v>
      </c>
      <c r="BI1014">
        <v>10</v>
      </c>
      <c r="BJ1014">
        <v>6.67</v>
      </c>
      <c r="BK1014">
        <v>10</v>
      </c>
      <c r="BL1014">
        <v>10</v>
      </c>
      <c r="BM1014">
        <v>6.67</v>
      </c>
      <c r="BN1014">
        <v>10</v>
      </c>
      <c r="BO1014">
        <v>6.67</v>
      </c>
      <c r="BP1014">
        <v>10</v>
      </c>
      <c r="BQ1014">
        <v>6.67</v>
      </c>
      <c r="BR1014">
        <v>6.67</v>
      </c>
      <c r="BS1014">
        <v>8.3350000000000009</v>
      </c>
      <c r="BT1014">
        <v>5.5566666666666675</v>
      </c>
      <c r="BU1014">
        <v>10</v>
      </c>
      <c r="BV1014">
        <v>8.3350000000000009</v>
      </c>
      <c r="BW1014">
        <v>6.67</v>
      </c>
      <c r="BX1014">
        <v>8.3350000000000009</v>
      </c>
      <c r="BY1014">
        <v>8.3350000000000009</v>
      </c>
      <c r="BZ1014">
        <v>6.67</v>
      </c>
      <c r="CA1014">
        <v>10</v>
      </c>
      <c r="CB1014">
        <v>8.3350000000000009</v>
      </c>
    </row>
    <row r="1015" spans="2:80" x14ac:dyDescent="0.35">
      <c r="B1015" t="s">
        <v>383</v>
      </c>
      <c r="C1015" t="s">
        <v>127</v>
      </c>
      <c r="D1015" t="s">
        <v>135</v>
      </c>
      <c r="E1015" t="s">
        <v>362</v>
      </c>
      <c r="G1015" t="s">
        <v>126</v>
      </c>
      <c r="H1015">
        <v>2021</v>
      </c>
      <c r="I1015" t="s">
        <v>177</v>
      </c>
      <c r="J1015">
        <v>3</v>
      </c>
      <c r="K1015">
        <v>5</v>
      </c>
      <c r="L1015">
        <v>3</v>
      </c>
      <c r="M1015">
        <v>5</v>
      </c>
      <c r="N1015">
        <v>5</v>
      </c>
      <c r="O1015">
        <v>5</v>
      </c>
      <c r="P1015">
        <v>3</v>
      </c>
      <c r="Q1015">
        <v>3</v>
      </c>
      <c r="R1015">
        <v>3</v>
      </c>
      <c r="S1015">
        <v>5</v>
      </c>
      <c r="T1015">
        <v>3</v>
      </c>
      <c r="U1015">
        <v>3</v>
      </c>
      <c r="V1015">
        <v>3</v>
      </c>
      <c r="W1015">
        <v>3</v>
      </c>
      <c r="X1015">
        <v>5</v>
      </c>
      <c r="Y1015">
        <v>5</v>
      </c>
      <c r="Z1015">
        <v>5</v>
      </c>
      <c r="AA1015">
        <v>1</v>
      </c>
      <c r="AB1015">
        <v>1</v>
      </c>
      <c r="AC1015">
        <v>3</v>
      </c>
      <c r="AD1015">
        <v>5</v>
      </c>
      <c r="AE1015">
        <v>5</v>
      </c>
      <c r="AF1015">
        <v>3</v>
      </c>
      <c r="AG1015">
        <v>5</v>
      </c>
      <c r="AH1015">
        <v>5</v>
      </c>
      <c r="AI1015">
        <v>5</v>
      </c>
      <c r="AJ1015">
        <v>5</v>
      </c>
      <c r="AK1015">
        <v>5</v>
      </c>
      <c r="AQ1015">
        <v>6.67</v>
      </c>
      <c r="AR1015" t="s">
        <v>59</v>
      </c>
      <c r="AS1015">
        <v>6.67</v>
      </c>
      <c r="AT1015" t="s">
        <v>59</v>
      </c>
      <c r="AU1015" t="s">
        <v>59</v>
      </c>
      <c r="AV1015" t="s">
        <v>59</v>
      </c>
      <c r="AW1015">
        <v>6.67</v>
      </c>
      <c r="AX1015">
        <v>6.67</v>
      </c>
      <c r="AY1015">
        <v>6.67</v>
      </c>
      <c r="AZ1015" t="s">
        <v>59</v>
      </c>
      <c r="BA1015">
        <v>6.67</v>
      </c>
      <c r="BB1015">
        <v>6.67</v>
      </c>
      <c r="BC1015">
        <v>6.67</v>
      </c>
      <c r="BD1015">
        <v>6.67</v>
      </c>
      <c r="BE1015" t="s">
        <v>59</v>
      </c>
      <c r="BF1015" t="s">
        <v>59</v>
      </c>
      <c r="BG1015" t="s">
        <v>59</v>
      </c>
      <c r="BH1015">
        <v>10</v>
      </c>
      <c r="BI1015">
        <v>10</v>
      </c>
      <c r="BJ1015">
        <v>6.67</v>
      </c>
      <c r="BK1015" t="s">
        <v>59</v>
      </c>
      <c r="BL1015" t="s">
        <v>59</v>
      </c>
      <c r="BM1015">
        <v>6.67</v>
      </c>
      <c r="BN1015" t="s">
        <v>59</v>
      </c>
      <c r="BO1015" t="s">
        <v>59</v>
      </c>
      <c r="BP1015" t="s">
        <v>59</v>
      </c>
      <c r="BQ1015" t="s">
        <v>59</v>
      </c>
      <c r="BR1015" t="s">
        <v>59</v>
      </c>
      <c r="BS1015">
        <v>6.67</v>
      </c>
      <c r="BT1015">
        <v>6.67</v>
      </c>
      <c r="BU1015">
        <v>6.67</v>
      </c>
      <c r="BV1015" t="s">
        <v>462</v>
      </c>
      <c r="BW1015">
        <v>6.67</v>
      </c>
      <c r="BX1015">
        <v>6.67</v>
      </c>
      <c r="BY1015">
        <v>6.67</v>
      </c>
      <c r="BZ1015">
        <v>6.67</v>
      </c>
      <c r="CA1015">
        <v>10</v>
      </c>
      <c r="CB1015">
        <v>6.67</v>
      </c>
    </row>
    <row r="1016" spans="2:80" x14ac:dyDescent="0.35">
      <c r="B1016" t="s">
        <v>383</v>
      </c>
      <c r="C1016" t="s">
        <v>127</v>
      </c>
      <c r="D1016" t="s">
        <v>135</v>
      </c>
      <c r="E1016" t="s">
        <v>362</v>
      </c>
      <c r="G1016" t="s">
        <v>126</v>
      </c>
      <c r="H1016">
        <v>2021</v>
      </c>
      <c r="I1016" t="s">
        <v>177</v>
      </c>
      <c r="J1016">
        <v>3</v>
      </c>
      <c r="K1016">
        <v>3</v>
      </c>
      <c r="L1016">
        <v>4</v>
      </c>
      <c r="M1016">
        <v>1</v>
      </c>
      <c r="N1016">
        <v>4</v>
      </c>
      <c r="O1016">
        <v>4</v>
      </c>
      <c r="P1016">
        <v>3</v>
      </c>
      <c r="Q1016">
        <v>2</v>
      </c>
      <c r="R1016">
        <v>4</v>
      </c>
      <c r="S1016">
        <v>2</v>
      </c>
      <c r="T1016">
        <v>4</v>
      </c>
      <c r="U1016">
        <v>4</v>
      </c>
      <c r="V1016">
        <v>4</v>
      </c>
      <c r="W1016">
        <v>3</v>
      </c>
      <c r="X1016">
        <v>4</v>
      </c>
      <c r="Y1016">
        <v>4</v>
      </c>
      <c r="Z1016">
        <v>3</v>
      </c>
      <c r="AA1016">
        <v>1</v>
      </c>
      <c r="AB1016">
        <v>1</v>
      </c>
      <c r="AC1016">
        <v>4</v>
      </c>
      <c r="AD1016">
        <v>4</v>
      </c>
      <c r="AE1016">
        <v>3</v>
      </c>
      <c r="AF1016">
        <v>4</v>
      </c>
      <c r="AG1016">
        <v>5</v>
      </c>
      <c r="AH1016">
        <v>2</v>
      </c>
      <c r="AI1016">
        <v>2</v>
      </c>
      <c r="AJ1016">
        <v>4</v>
      </c>
      <c r="AK1016">
        <v>3</v>
      </c>
      <c r="AQ1016">
        <v>6.67</v>
      </c>
      <c r="AR1016">
        <v>6.67</v>
      </c>
      <c r="AS1016">
        <v>10</v>
      </c>
      <c r="AT1016">
        <v>10</v>
      </c>
      <c r="AU1016">
        <v>10</v>
      </c>
      <c r="AV1016">
        <v>10</v>
      </c>
      <c r="AW1016">
        <v>6.67</v>
      </c>
      <c r="AX1016">
        <v>3.33</v>
      </c>
      <c r="AY1016">
        <v>10</v>
      </c>
      <c r="AZ1016">
        <v>6.67</v>
      </c>
      <c r="BA1016">
        <v>10</v>
      </c>
      <c r="BB1016">
        <v>10</v>
      </c>
      <c r="BC1016">
        <v>10</v>
      </c>
      <c r="BD1016">
        <v>6.67</v>
      </c>
      <c r="BE1016">
        <v>10</v>
      </c>
      <c r="BF1016">
        <v>10</v>
      </c>
      <c r="BG1016">
        <v>6.67</v>
      </c>
      <c r="BH1016">
        <v>10</v>
      </c>
      <c r="BI1016">
        <v>10</v>
      </c>
      <c r="BJ1016">
        <v>10</v>
      </c>
      <c r="BK1016">
        <v>10</v>
      </c>
      <c r="BL1016">
        <v>6.67</v>
      </c>
      <c r="BM1016">
        <v>10</v>
      </c>
      <c r="BN1016" t="s">
        <v>59</v>
      </c>
      <c r="BO1016">
        <v>3.33</v>
      </c>
      <c r="BP1016">
        <v>3.33</v>
      </c>
      <c r="BQ1016">
        <v>10</v>
      </c>
      <c r="BR1016">
        <v>6.67</v>
      </c>
      <c r="BS1016">
        <v>10</v>
      </c>
      <c r="BT1016">
        <v>7.78</v>
      </c>
      <c r="BU1016">
        <v>10</v>
      </c>
      <c r="BV1016">
        <v>10</v>
      </c>
      <c r="BW1016">
        <v>6.665</v>
      </c>
      <c r="BX1016">
        <v>8.89</v>
      </c>
      <c r="BY1016">
        <v>8.3350000000000009</v>
      </c>
      <c r="BZ1016">
        <v>6.67</v>
      </c>
      <c r="CA1016">
        <v>10</v>
      </c>
      <c r="CB1016">
        <v>8.3350000000000009</v>
      </c>
    </row>
    <row r="1017" spans="2:80" x14ac:dyDescent="0.35">
      <c r="B1017" t="s">
        <v>383</v>
      </c>
      <c r="C1017" t="s">
        <v>127</v>
      </c>
      <c r="D1017" t="s">
        <v>135</v>
      </c>
      <c r="E1017" t="s">
        <v>362</v>
      </c>
      <c r="G1017" t="s">
        <v>126</v>
      </c>
      <c r="H1017">
        <v>2021</v>
      </c>
      <c r="I1017" t="s">
        <v>177</v>
      </c>
      <c r="J1017">
        <v>3</v>
      </c>
      <c r="K1017">
        <v>3</v>
      </c>
      <c r="L1017">
        <v>5</v>
      </c>
      <c r="M1017">
        <v>2</v>
      </c>
      <c r="N1017">
        <v>4</v>
      </c>
      <c r="O1017">
        <v>4</v>
      </c>
      <c r="P1017">
        <v>3</v>
      </c>
      <c r="Q1017">
        <v>4</v>
      </c>
      <c r="R1017">
        <v>3</v>
      </c>
      <c r="S1017">
        <v>2</v>
      </c>
      <c r="T1017">
        <v>4</v>
      </c>
      <c r="U1017">
        <v>4</v>
      </c>
      <c r="V1017">
        <v>4</v>
      </c>
      <c r="W1017">
        <v>4</v>
      </c>
      <c r="X1017">
        <v>4</v>
      </c>
      <c r="Y1017">
        <v>3</v>
      </c>
      <c r="Z1017">
        <v>3</v>
      </c>
      <c r="AA1017">
        <v>1</v>
      </c>
      <c r="AB1017">
        <v>1</v>
      </c>
      <c r="AC1017">
        <v>4</v>
      </c>
      <c r="AD1017">
        <v>4</v>
      </c>
      <c r="AE1017">
        <v>3</v>
      </c>
      <c r="AF1017">
        <v>5</v>
      </c>
      <c r="AG1017">
        <v>4</v>
      </c>
      <c r="AH1017">
        <v>3</v>
      </c>
      <c r="AI1017">
        <v>4</v>
      </c>
      <c r="AJ1017">
        <v>4</v>
      </c>
      <c r="AK1017">
        <v>4</v>
      </c>
      <c r="AQ1017">
        <v>6.67</v>
      </c>
      <c r="AR1017">
        <v>6.67</v>
      </c>
      <c r="AS1017" t="s">
        <v>59</v>
      </c>
      <c r="AT1017">
        <v>6.67</v>
      </c>
      <c r="AU1017">
        <v>10</v>
      </c>
      <c r="AV1017">
        <v>10</v>
      </c>
      <c r="AW1017">
        <v>6.67</v>
      </c>
      <c r="AX1017">
        <v>10</v>
      </c>
      <c r="AY1017">
        <v>6.67</v>
      </c>
      <c r="AZ1017">
        <v>6.67</v>
      </c>
      <c r="BA1017">
        <v>10</v>
      </c>
      <c r="BB1017">
        <v>10</v>
      </c>
      <c r="BC1017">
        <v>10</v>
      </c>
      <c r="BD1017">
        <v>10</v>
      </c>
      <c r="BE1017">
        <v>10</v>
      </c>
      <c r="BF1017">
        <v>6.67</v>
      </c>
      <c r="BG1017">
        <v>6.67</v>
      </c>
      <c r="BH1017">
        <v>10</v>
      </c>
      <c r="BI1017">
        <v>10</v>
      </c>
      <c r="BJ1017">
        <v>10</v>
      </c>
      <c r="BK1017">
        <v>10</v>
      </c>
      <c r="BL1017">
        <v>6.67</v>
      </c>
      <c r="BM1017" t="s">
        <v>59</v>
      </c>
      <c r="BN1017">
        <v>10</v>
      </c>
      <c r="BO1017">
        <v>6.67</v>
      </c>
      <c r="BP1017">
        <v>10</v>
      </c>
      <c r="BQ1017">
        <v>10</v>
      </c>
      <c r="BR1017">
        <v>10</v>
      </c>
      <c r="BS1017">
        <v>10</v>
      </c>
      <c r="BT1017">
        <v>6.67</v>
      </c>
      <c r="BU1017">
        <v>8.3350000000000009</v>
      </c>
      <c r="BV1017">
        <v>10</v>
      </c>
      <c r="BW1017">
        <v>8.3350000000000009</v>
      </c>
      <c r="BX1017">
        <v>8.3350000000000009</v>
      </c>
      <c r="BY1017">
        <v>8.3350000000000009</v>
      </c>
      <c r="BZ1017">
        <v>6.67</v>
      </c>
      <c r="CA1017">
        <v>10</v>
      </c>
      <c r="CB1017">
        <v>8.3350000000000009</v>
      </c>
    </row>
    <row r="1018" spans="2:80" x14ac:dyDescent="0.35">
      <c r="B1018" t="s">
        <v>383</v>
      </c>
      <c r="C1018" t="s">
        <v>127</v>
      </c>
      <c r="D1018" t="s">
        <v>135</v>
      </c>
      <c r="E1018" t="s">
        <v>362</v>
      </c>
      <c r="G1018" t="s">
        <v>126</v>
      </c>
      <c r="H1018">
        <v>2021</v>
      </c>
      <c r="I1018" t="s">
        <v>176</v>
      </c>
      <c r="J1018">
        <v>3</v>
      </c>
      <c r="K1018">
        <v>3</v>
      </c>
      <c r="L1018">
        <v>3</v>
      </c>
      <c r="M1018">
        <v>5</v>
      </c>
      <c r="N1018">
        <v>3</v>
      </c>
      <c r="O1018">
        <v>5</v>
      </c>
      <c r="P1018">
        <v>3</v>
      </c>
      <c r="Q1018">
        <v>3</v>
      </c>
      <c r="R1018">
        <v>4</v>
      </c>
      <c r="S1018">
        <v>2</v>
      </c>
      <c r="T1018">
        <v>4</v>
      </c>
      <c r="U1018">
        <v>3</v>
      </c>
      <c r="V1018">
        <v>4</v>
      </c>
      <c r="W1018">
        <v>4</v>
      </c>
      <c r="X1018">
        <v>3</v>
      </c>
      <c r="Y1018">
        <v>4</v>
      </c>
      <c r="Z1018">
        <v>3</v>
      </c>
      <c r="AA1018">
        <v>1</v>
      </c>
      <c r="AB1018">
        <v>1</v>
      </c>
      <c r="AC1018">
        <v>4</v>
      </c>
      <c r="AD1018">
        <v>3</v>
      </c>
      <c r="AE1018">
        <v>2</v>
      </c>
      <c r="AF1018">
        <v>3</v>
      </c>
      <c r="AG1018">
        <v>3</v>
      </c>
      <c r="AH1018">
        <v>2</v>
      </c>
      <c r="AI1018">
        <v>1</v>
      </c>
      <c r="AJ1018">
        <v>3</v>
      </c>
      <c r="AK1018">
        <v>3</v>
      </c>
      <c r="AQ1018">
        <v>6.67</v>
      </c>
      <c r="AR1018">
        <v>6.67</v>
      </c>
      <c r="AS1018">
        <v>6.67</v>
      </c>
      <c r="AT1018" t="s">
        <v>59</v>
      </c>
      <c r="AU1018">
        <v>6.67</v>
      </c>
      <c r="AV1018" t="s">
        <v>59</v>
      </c>
      <c r="AW1018">
        <v>6.67</v>
      </c>
      <c r="AX1018">
        <v>6.67</v>
      </c>
      <c r="AY1018">
        <v>10</v>
      </c>
      <c r="AZ1018">
        <v>6.67</v>
      </c>
      <c r="BA1018">
        <v>10</v>
      </c>
      <c r="BB1018">
        <v>6.67</v>
      </c>
      <c r="BC1018">
        <v>10</v>
      </c>
      <c r="BD1018">
        <v>10</v>
      </c>
      <c r="BE1018">
        <v>6.67</v>
      </c>
      <c r="BF1018">
        <v>10</v>
      </c>
      <c r="BG1018">
        <v>6.67</v>
      </c>
      <c r="BH1018">
        <v>10</v>
      </c>
      <c r="BI1018">
        <v>10</v>
      </c>
      <c r="BJ1018">
        <v>10</v>
      </c>
      <c r="BK1018">
        <v>6.67</v>
      </c>
      <c r="BL1018">
        <v>3.33</v>
      </c>
      <c r="BM1018">
        <v>6.67</v>
      </c>
      <c r="BN1018">
        <v>6.67</v>
      </c>
      <c r="BO1018">
        <v>3.33</v>
      </c>
      <c r="BP1018">
        <v>0</v>
      </c>
      <c r="BQ1018">
        <v>6.67</v>
      </c>
      <c r="BR1018">
        <v>6.67</v>
      </c>
      <c r="BS1018">
        <v>6.67</v>
      </c>
      <c r="BT1018">
        <v>6.669999999999999</v>
      </c>
      <c r="BU1018">
        <v>10</v>
      </c>
      <c r="BV1018">
        <v>6.67</v>
      </c>
      <c r="BW1018">
        <v>8.3350000000000009</v>
      </c>
      <c r="BX1018">
        <v>8.89</v>
      </c>
      <c r="BY1018">
        <v>8.3350000000000009</v>
      </c>
      <c r="BZ1018">
        <v>6.67</v>
      </c>
      <c r="CA1018">
        <v>8.89</v>
      </c>
      <c r="CB1018">
        <v>6.665</v>
      </c>
    </row>
    <row r="1019" spans="2:80" x14ac:dyDescent="0.35">
      <c r="B1019" t="s">
        <v>383</v>
      </c>
      <c r="C1019" t="s">
        <v>127</v>
      </c>
      <c r="D1019" t="s">
        <v>135</v>
      </c>
      <c r="E1019" t="s">
        <v>362</v>
      </c>
      <c r="G1019" t="s">
        <v>126</v>
      </c>
      <c r="H1019">
        <v>2021</v>
      </c>
      <c r="I1019" t="s">
        <v>176</v>
      </c>
      <c r="J1019">
        <v>3</v>
      </c>
      <c r="K1019">
        <v>3</v>
      </c>
      <c r="L1019">
        <v>4</v>
      </c>
      <c r="M1019">
        <v>2</v>
      </c>
      <c r="N1019">
        <v>4</v>
      </c>
      <c r="O1019">
        <v>3</v>
      </c>
      <c r="P1019">
        <v>4</v>
      </c>
      <c r="Q1019">
        <v>4</v>
      </c>
      <c r="R1019">
        <v>3</v>
      </c>
      <c r="S1019">
        <v>2</v>
      </c>
      <c r="T1019">
        <v>3</v>
      </c>
      <c r="U1019">
        <v>4</v>
      </c>
      <c r="V1019">
        <v>4</v>
      </c>
      <c r="W1019">
        <v>3</v>
      </c>
      <c r="X1019">
        <v>4</v>
      </c>
      <c r="Y1019">
        <v>4</v>
      </c>
      <c r="Z1019">
        <v>3</v>
      </c>
      <c r="AA1019">
        <v>1</v>
      </c>
      <c r="AB1019">
        <v>1</v>
      </c>
      <c r="AC1019">
        <v>4</v>
      </c>
      <c r="AD1019">
        <v>4</v>
      </c>
      <c r="AE1019">
        <v>3</v>
      </c>
      <c r="AF1019">
        <v>5</v>
      </c>
      <c r="AG1019">
        <v>3</v>
      </c>
      <c r="AH1019">
        <v>2</v>
      </c>
      <c r="AI1019">
        <v>2</v>
      </c>
      <c r="AJ1019">
        <v>3</v>
      </c>
      <c r="AK1019">
        <v>3</v>
      </c>
      <c r="AQ1019">
        <v>6.67</v>
      </c>
      <c r="AR1019">
        <v>6.67</v>
      </c>
      <c r="AS1019">
        <v>10</v>
      </c>
      <c r="AT1019">
        <v>6.67</v>
      </c>
      <c r="AU1019">
        <v>10</v>
      </c>
      <c r="AV1019">
        <v>6.67</v>
      </c>
      <c r="AW1019">
        <v>10</v>
      </c>
      <c r="AX1019">
        <v>10</v>
      </c>
      <c r="AY1019">
        <v>6.67</v>
      </c>
      <c r="AZ1019">
        <v>6.67</v>
      </c>
      <c r="BA1019">
        <v>6.67</v>
      </c>
      <c r="BB1019">
        <v>10</v>
      </c>
      <c r="BC1019">
        <v>10</v>
      </c>
      <c r="BD1019">
        <v>6.67</v>
      </c>
      <c r="BE1019">
        <v>10</v>
      </c>
      <c r="BF1019">
        <v>10</v>
      </c>
      <c r="BG1019">
        <v>6.67</v>
      </c>
      <c r="BH1019">
        <v>10</v>
      </c>
      <c r="BI1019">
        <v>10</v>
      </c>
      <c r="BJ1019">
        <v>10</v>
      </c>
      <c r="BK1019">
        <v>10</v>
      </c>
      <c r="BL1019">
        <v>6.67</v>
      </c>
      <c r="BM1019" t="s">
        <v>59</v>
      </c>
      <c r="BN1019">
        <v>6.67</v>
      </c>
      <c r="BO1019">
        <v>3.33</v>
      </c>
      <c r="BP1019">
        <v>3.33</v>
      </c>
      <c r="BQ1019">
        <v>6.67</v>
      </c>
      <c r="BR1019">
        <v>6.67</v>
      </c>
      <c r="BS1019">
        <v>10</v>
      </c>
      <c r="BT1019">
        <v>7.78</v>
      </c>
      <c r="BU1019">
        <v>6.67</v>
      </c>
      <c r="BV1019">
        <v>8.3350000000000009</v>
      </c>
      <c r="BW1019">
        <v>8.3350000000000009</v>
      </c>
      <c r="BX1019">
        <v>8.3350000000000009</v>
      </c>
      <c r="BY1019">
        <v>8.3350000000000009</v>
      </c>
      <c r="BZ1019">
        <v>8.3350000000000009</v>
      </c>
      <c r="CA1019">
        <v>10</v>
      </c>
      <c r="CB1019">
        <v>8.3350000000000009</v>
      </c>
    </row>
    <row r="1020" spans="2:80" x14ac:dyDescent="0.35">
      <c r="B1020" t="s">
        <v>383</v>
      </c>
      <c r="C1020" t="s">
        <v>127</v>
      </c>
      <c r="D1020" t="s">
        <v>135</v>
      </c>
      <c r="E1020" t="s">
        <v>362</v>
      </c>
      <c r="G1020" t="s">
        <v>126</v>
      </c>
      <c r="H1020">
        <v>2021</v>
      </c>
      <c r="I1020" t="s">
        <v>176</v>
      </c>
      <c r="J1020">
        <v>3</v>
      </c>
      <c r="K1020">
        <v>3</v>
      </c>
      <c r="L1020">
        <v>3</v>
      </c>
      <c r="M1020">
        <v>2</v>
      </c>
      <c r="N1020">
        <v>4</v>
      </c>
      <c r="O1020">
        <v>2</v>
      </c>
      <c r="P1020">
        <v>3</v>
      </c>
      <c r="Q1020">
        <v>3</v>
      </c>
      <c r="R1020">
        <v>3</v>
      </c>
      <c r="S1020">
        <v>5</v>
      </c>
      <c r="T1020">
        <v>4</v>
      </c>
      <c r="U1020">
        <v>4</v>
      </c>
      <c r="V1020">
        <v>4</v>
      </c>
      <c r="W1020">
        <v>3</v>
      </c>
      <c r="X1020">
        <v>4</v>
      </c>
      <c r="Y1020">
        <v>4</v>
      </c>
      <c r="Z1020">
        <v>4</v>
      </c>
      <c r="AA1020">
        <v>1</v>
      </c>
      <c r="AB1020">
        <v>4</v>
      </c>
      <c r="AC1020">
        <v>3</v>
      </c>
      <c r="AD1020">
        <v>4</v>
      </c>
      <c r="AE1020">
        <v>4</v>
      </c>
      <c r="AF1020">
        <v>2</v>
      </c>
      <c r="AG1020">
        <v>4</v>
      </c>
      <c r="AH1020">
        <v>3</v>
      </c>
      <c r="AI1020">
        <v>3</v>
      </c>
      <c r="AJ1020">
        <v>4</v>
      </c>
      <c r="AK1020">
        <v>3</v>
      </c>
      <c r="AQ1020">
        <v>6.67</v>
      </c>
      <c r="AR1020">
        <v>6.67</v>
      </c>
      <c r="AS1020">
        <v>6.67</v>
      </c>
      <c r="AT1020">
        <v>6.67</v>
      </c>
      <c r="AU1020">
        <v>10</v>
      </c>
      <c r="AV1020">
        <v>3.33</v>
      </c>
      <c r="AW1020">
        <v>6.67</v>
      </c>
      <c r="AX1020">
        <v>6.67</v>
      </c>
      <c r="AY1020">
        <v>6.67</v>
      </c>
      <c r="AZ1020" t="s">
        <v>59</v>
      </c>
      <c r="BA1020">
        <v>10</v>
      </c>
      <c r="BB1020">
        <v>10</v>
      </c>
      <c r="BC1020">
        <v>10</v>
      </c>
      <c r="BD1020">
        <v>6.67</v>
      </c>
      <c r="BE1020">
        <v>10</v>
      </c>
      <c r="BF1020">
        <v>10</v>
      </c>
      <c r="BG1020">
        <v>10</v>
      </c>
      <c r="BH1020">
        <v>10</v>
      </c>
      <c r="BI1020">
        <v>0</v>
      </c>
      <c r="BJ1020">
        <v>6.67</v>
      </c>
      <c r="BK1020">
        <v>10</v>
      </c>
      <c r="BL1020">
        <v>10</v>
      </c>
      <c r="BM1020">
        <v>3.33</v>
      </c>
      <c r="BN1020">
        <v>10</v>
      </c>
      <c r="BO1020">
        <v>6.67</v>
      </c>
      <c r="BP1020">
        <v>6.67</v>
      </c>
      <c r="BQ1020">
        <v>10</v>
      </c>
      <c r="BR1020">
        <v>6.67</v>
      </c>
      <c r="BS1020">
        <v>10</v>
      </c>
      <c r="BT1020">
        <v>6.669999999999999</v>
      </c>
      <c r="BU1020">
        <v>8.3350000000000009</v>
      </c>
      <c r="BV1020">
        <v>6.665</v>
      </c>
      <c r="BW1020">
        <v>6.67</v>
      </c>
      <c r="BX1020">
        <v>6.666666666666667</v>
      </c>
      <c r="BY1020">
        <v>10</v>
      </c>
      <c r="BZ1020">
        <v>6.67</v>
      </c>
      <c r="CA1020">
        <v>6.666666666666667</v>
      </c>
      <c r="CB1020">
        <v>8.3350000000000009</v>
      </c>
    </row>
    <row r="1021" spans="2:80" x14ac:dyDescent="0.35">
      <c r="B1021" t="s">
        <v>383</v>
      </c>
      <c r="C1021" t="s">
        <v>127</v>
      </c>
      <c r="D1021" t="s">
        <v>135</v>
      </c>
      <c r="E1021" t="s">
        <v>369</v>
      </c>
      <c r="G1021" t="s">
        <v>126</v>
      </c>
      <c r="H1021">
        <v>2021</v>
      </c>
      <c r="I1021" t="s">
        <v>176</v>
      </c>
      <c r="J1021">
        <v>3</v>
      </c>
      <c r="K1021">
        <v>4</v>
      </c>
      <c r="L1021">
        <v>3</v>
      </c>
      <c r="M1021">
        <v>2</v>
      </c>
      <c r="N1021">
        <v>3</v>
      </c>
      <c r="O1021">
        <v>5</v>
      </c>
      <c r="P1021">
        <v>3</v>
      </c>
      <c r="Q1021">
        <v>4</v>
      </c>
      <c r="R1021">
        <v>4</v>
      </c>
      <c r="S1021">
        <v>2</v>
      </c>
      <c r="T1021">
        <v>4</v>
      </c>
      <c r="U1021">
        <v>4</v>
      </c>
      <c r="V1021">
        <v>4</v>
      </c>
      <c r="W1021">
        <v>4</v>
      </c>
      <c r="X1021">
        <v>4</v>
      </c>
      <c r="Y1021">
        <v>4</v>
      </c>
      <c r="Z1021">
        <v>3</v>
      </c>
      <c r="AA1021">
        <v>5</v>
      </c>
      <c r="AB1021">
        <v>5</v>
      </c>
      <c r="AC1021">
        <v>4</v>
      </c>
      <c r="AD1021">
        <v>4</v>
      </c>
      <c r="AE1021">
        <v>4</v>
      </c>
      <c r="AF1021">
        <v>4</v>
      </c>
      <c r="AG1021">
        <v>3</v>
      </c>
      <c r="AH1021">
        <v>2</v>
      </c>
      <c r="AI1021">
        <v>3</v>
      </c>
      <c r="AJ1021">
        <v>4</v>
      </c>
      <c r="AK1021">
        <v>4</v>
      </c>
      <c r="AQ1021">
        <v>6.67</v>
      </c>
      <c r="AR1021">
        <v>10</v>
      </c>
      <c r="AS1021">
        <v>6.67</v>
      </c>
      <c r="AT1021">
        <v>6.67</v>
      </c>
      <c r="AU1021">
        <v>6.67</v>
      </c>
      <c r="AV1021" t="s">
        <v>59</v>
      </c>
      <c r="AW1021">
        <v>6.67</v>
      </c>
      <c r="AX1021">
        <v>10</v>
      </c>
      <c r="AY1021">
        <v>10</v>
      </c>
      <c r="AZ1021">
        <v>6.67</v>
      </c>
      <c r="BA1021">
        <v>10</v>
      </c>
      <c r="BB1021">
        <v>10</v>
      </c>
      <c r="BC1021">
        <v>10</v>
      </c>
      <c r="BD1021">
        <v>10</v>
      </c>
      <c r="BE1021">
        <v>10</v>
      </c>
      <c r="BF1021">
        <v>10</v>
      </c>
      <c r="BG1021">
        <v>6.67</v>
      </c>
      <c r="BH1021" t="s">
        <v>59</v>
      </c>
      <c r="BI1021" t="s">
        <v>59</v>
      </c>
      <c r="BJ1021">
        <v>10</v>
      </c>
      <c r="BK1021">
        <v>10</v>
      </c>
      <c r="BL1021">
        <v>10</v>
      </c>
      <c r="BM1021">
        <v>10</v>
      </c>
      <c r="BN1021">
        <v>6.67</v>
      </c>
      <c r="BO1021">
        <v>3.33</v>
      </c>
      <c r="BP1021">
        <v>6.67</v>
      </c>
      <c r="BQ1021">
        <v>10</v>
      </c>
      <c r="BR1021">
        <v>10</v>
      </c>
      <c r="BS1021">
        <v>8.3350000000000009</v>
      </c>
      <c r="BT1021">
        <v>7.7800000000000011</v>
      </c>
      <c r="BU1021">
        <v>8.3350000000000009</v>
      </c>
      <c r="BV1021">
        <v>10</v>
      </c>
      <c r="BW1021">
        <v>10</v>
      </c>
      <c r="BX1021">
        <v>10</v>
      </c>
      <c r="BY1021">
        <v>8.3350000000000009</v>
      </c>
      <c r="BZ1021">
        <v>6.67</v>
      </c>
      <c r="CA1021">
        <v>10</v>
      </c>
      <c r="CB1021">
        <v>10</v>
      </c>
    </row>
    <row r="1022" spans="2:80" x14ac:dyDescent="0.35">
      <c r="B1022" t="s">
        <v>383</v>
      </c>
      <c r="C1022" t="s">
        <v>127</v>
      </c>
      <c r="D1022" t="s">
        <v>135</v>
      </c>
      <c r="E1022" t="s">
        <v>362</v>
      </c>
      <c r="G1022" t="s">
        <v>126</v>
      </c>
      <c r="H1022">
        <v>2021</v>
      </c>
      <c r="I1022" t="s">
        <v>176</v>
      </c>
      <c r="J1022">
        <v>3</v>
      </c>
      <c r="K1022">
        <v>3</v>
      </c>
      <c r="L1022">
        <v>5</v>
      </c>
      <c r="M1022">
        <v>5</v>
      </c>
      <c r="N1022">
        <v>3</v>
      </c>
      <c r="O1022">
        <v>5</v>
      </c>
      <c r="P1022">
        <v>3</v>
      </c>
      <c r="Q1022">
        <v>3</v>
      </c>
      <c r="R1022">
        <v>3</v>
      </c>
      <c r="S1022">
        <v>2</v>
      </c>
      <c r="T1022">
        <v>4</v>
      </c>
      <c r="U1022">
        <v>4</v>
      </c>
      <c r="V1022">
        <v>4</v>
      </c>
      <c r="W1022">
        <v>4</v>
      </c>
      <c r="X1022">
        <v>4</v>
      </c>
      <c r="Y1022">
        <v>3</v>
      </c>
      <c r="Z1022">
        <v>3</v>
      </c>
      <c r="AA1022">
        <v>1</v>
      </c>
      <c r="AB1022">
        <v>4</v>
      </c>
      <c r="AC1022">
        <v>3</v>
      </c>
      <c r="AD1022">
        <v>4</v>
      </c>
      <c r="AE1022">
        <v>4</v>
      </c>
      <c r="AF1022">
        <v>3</v>
      </c>
      <c r="AG1022">
        <v>3</v>
      </c>
      <c r="AH1022">
        <v>3</v>
      </c>
      <c r="AI1022">
        <v>3</v>
      </c>
      <c r="AJ1022">
        <v>3</v>
      </c>
      <c r="AK1022">
        <v>3</v>
      </c>
      <c r="AQ1022">
        <v>6.67</v>
      </c>
      <c r="AR1022">
        <v>6.67</v>
      </c>
      <c r="AS1022" t="s">
        <v>59</v>
      </c>
      <c r="AT1022" t="s">
        <v>59</v>
      </c>
      <c r="AU1022">
        <v>6.67</v>
      </c>
      <c r="AV1022" t="s">
        <v>59</v>
      </c>
      <c r="AW1022">
        <v>6.67</v>
      </c>
      <c r="AX1022">
        <v>6.67</v>
      </c>
      <c r="AY1022">
        <v>6.67</v>
      </c>
      <c r="AZ1022">
        <v>6.67</v>
      </c>
      <c r="BA1022">
        <v>10</v>
      </c>
      <c r="BB1022">
        <v>10</v>
      </c>
      <c r="BC1022">
        <v>10</v>
      </c>
      <c r="BD1022">
        <v>10</v>
      </c>
      <c r="BE1022">
        <v>10</v>
      </c>
      <c r="BF1022">
        <v>6.67</v>
      </c>
      <c r="BG1022">
        <v>6.67</v>
      </c>
      <c r="BH1022">
        <v>10</v>
      </c>
      <c r="BI1022">
        <v>0</v>
      </c>
      <c r="BJ1022">
        <v>6.67</v>
      </c>
      <c r="BK1022">
        <v>10</v>
      </c>
      <c r="BL1022">
        <v>10</v>
      </c>
      <c r="BM1022">
        <v>6.67</v>
      </c>
      <c r="BN1022">
        <v>6.67</v>
      </c>
      <c r="BO1022">
        <v>6.67</v>
      </c>
      <c r="BP1022">
        <v>6.67</v>
      </c>
      <c r="BQ1022">
        <v>6.67</v>
      </c>
      <c r="BR1022">
        <v>6.67</v>
      </c>
      <c r="BS1022">
        <v>8.3350000000000009</v>
      </c>
      <c r="BT1022">
        <v>6.67</v>
      </c>
      <c r="BU1022">
        <v>10</v>
      </c>
      <c r="BV1022">
        <v>10</v>
      </c>
      <c r="BW1022">
        <v>6.67</v>
      </c>
      <c r="BX1022">
        <v>7.7800000000000011</v>
      </c>
      <c r="BY1022">
        <v>8.3350000000000009</v>
      </c>
      <c r="BZ1022">
        <v>6.67</v>
      </c>
      <c r="CA1022">
        <v>6.666666666666667</v>
      </c>
      <c r="CB1022">
        <v>8.3350000000000009</v>
      </c>
    </row>
    <row r="1023" spans="2:80" x14ac:dyDescent="0.35">
      <c r="B1023" t="s">
        <v>383</v>
      </c>
      <c r="C1023" t="s">
        <v>127</v>
      </c>
      <c r="D1023" t="s">
        <v>135</v>
      </c>
      <c r="E1023" t="s">
        <v>362</v>
      </c>
      <c r="G1023" t="s">
        <v>126</v>
      </c>
      <c r="H1023">
        <v>2021</v>
      </c>
      <c r="I1023" t="s">
        <v>176</v>
      </c>
      <c r="J1023">
        <v>3</v>
      </c>
      <c r="K1023">
        <v>3</v>
      </c>
      <c r="L1023">
        <v>3</v>
      </c>
      <c r="M1023">
        <v>2</v>
      </c>
      <c r="N1023">
        <v>4</v>
      </c>
      <c r="O1023">
        <v>4</v>
      </c>
      <c r="P1023">
        <v>3</v>
      </c>
      <c r="Q1023">
        <v>3</v>
      </c>
      <c r="R1023">
        <v>3</v>
      </c>
      <c r="S1023">
        <v>2</v>
      </c>
      <c r="T1023">
        <v>4</v>
      </c>
      <c r="U1023">
        <v>4</v>
      </c>
      <c r="V1023">
        <v>4</v>
      </c>
      <c r="W1023">
        <v>4</v>
      </c>
      <c r="X1023">
        <v>4</v>
      </c>
      <c r="Y1023">
        <v>4</v>
      </c>
      <c r="Z1023">
        <v>3</v>
      </c>
      <c r="AA1023">
        <v>1</v>
      </c>
      <c r="AB1023">
        <v>2</v>
      </c>
      <c r="AC1023">
        <v>4</v>
      </c>
      <c r="AD1023">
        <v>4</v>
      </c>
      <c r="AE1023">
        <v>4</v>
      </c>
      <c r="AF1023">
        <v>2</v>
      </c>
      <c r="AG1023">
        <v>4</v>
      </c>
      <c r="AH1023">
        <v>2</v>
      </c>
      <c r="AI1023">
        <v>4</v>
      </c>
      <c r="AJ1023">
        <v>3</v>
      </c>
      <c r="AK1023">
        <v>3</v>
      </c>
      <c r="AQ1023">
        <v>6.67</v>
      </c>
      <c r="AR1023">
        <v>6.67</v>
      </c>
      <c r="AS1023">
        <v>6.67</v>
      </c>
      <c r="AT1023">
        <v>6.67</v>
      </c>
      <c r="AU1023">
        <v>10</v>
      </c>
      <c r="AV1023">
        <v>10</v>
      </c>
      <c r="AW1023">
        <v>6.67</v>
      </c>
      <c r="AX1023">
        <v>6.67</v>
      </c>
      <c r="AY1023">
        <v>6.67</v>
      </c>
      <c r="AZ1023">
        <v>6.67</v>
      </c>
      <c r="BA1023">
        <v>10</v>
      </c>
      <c r="BB1023">
        <v>10</v>
      </c>
      <c r="BC1023">
        <v>10</v>
      </c>
      <c r="BD1023">
        <v>10</v>
      </c>
      <c r="BE1023">
        <v>10</v>
      </c>
      <c r="BF1023">
        <v>10</v>
      </c>
      <c r="BG1023">
        <v>6.67</v>
      </c>
      <c r="BH1023">
        <v>10</v>
      </c>
      <c r="BI1023">
        <v>6.67</v>
      </c>
      <c r="BJ1023">
        <v>10</v>
      </c>
      <c r="BK1023">
        <v>10</v>
      </c>
      <c r="BL1023">
        <v>10</v>
      </c>
      <c r="BM1023">
        <v>3.33</v>
      </c>
      <c r="BN1023">
        <v>10</v>
      </c>
      <c r="BO1023">
        <v>3.33</v>
      </c>
      <c r="BP1023">
        <v>10</v>
      </c>
      <c r="BQ1023">
        <v>6.67</v>
      </c>
      <c r="BR1023">
        <v>6.67</v>
      </c>
      <c r="BS1023">
        <v>10</v>
      </c>
      <c r="BT1023">
        <v>6.669999999999999</v>
      </c>
      <c r="BU1023">
        <v>8.3350000000000009</v>
      </c>
      <c r="BV1023">
        <v>10</v>
      </c>
      <c r="BW1023">
        <v>6.67</v>
      </c>
      <c r="BX1023">
        <v>7.7766666666666664</v>
      </c>
      <c r="BY1023">
        <v>8.3350000000000009</v>
      </c>
      <c r="BZ1023">
        <v>6.67</v>
      </c>
      <c r="CA1023">
        <v>8.89</v>
      </c>
      <c r="CB1023">
        <v>10</v>
      </c>
    </row>
    <row r="1024" spans="2:80" x14ac:dyDescent="0.35">
      <c r="B1024" t="s">
        <v>426</v>
      </c>
      <c r="C1024" t="s">
        <v>127</v>
      </c>
      <c r="D1024" t="s">
        <v>145</v>
      </c>
      <c r="E1024" t="s">
        <v>361</v>
      </c>
      <c r="G1024" t="s">
        <v>126</v>
      </c>
      <c r="H1024">
        <v>2022</v>
      </c>
      <c r="I1024" t="s">
        <v>176</v>
      </c>
      <c r="J1024">
        <v>3</v>
      </c>
      <c r="K1024">
        <v>2</v>
      </c>
      <c r="L1024">
        <v>2</v>
      </c>
      <c r="M1024">
        <v>1</v>
      </c>
      <c r="N1024">
        <v>4</v>
      </c>
      <c r="O1024">
        <v>4</v>
      </c>
      <c r="P1024">
        <v>3</v>
      </c>
      <c r="Q1024">
        <v>3</v>
      </c>
      <c r="R1024">
        <v>4</v>
      </c>
      <c r="S1024">
        <v>3</v>
      </c>
      <c r="T1024">
        <v>4</v>
      </c>
      <c r="U1024">
        <v>4</v>
      </c>
      <c r="V1024">
        <v>4</v>
      </c>
      <c r="W1024">
        <v>4</v>
      </c>
      <c r="X1024">
        <v>4</v>
      </c>
      <c r="Y1024">
        <v>4</v>
      </c>
      <c r="Z1024">
        <v>5</v>
      </c>
      <c r="AA1024">
        <v>1</v>
      </c>
      <c r="AB1024">
        <v>1</v>
      </c>
      <c r="AC1024">
        <v>4</v>
      </c>
      <c r="AD1024">
        <v>4</v>
      </c>
      <c r="AE1024">
        <v>4</v>
      </c>
      <c r="AF1024">
        <v>3</v>
      </c>
      <c r="AG1024">
        <v>2</v>
      </c>
      <c r="AH1024">
        <v>3</v>
      </c>
      <c r="AI1024">
        <v>4</v>
      </c>
      <c r="AJ1024">
        <v>4</v>
      </c>
      <c r="AL1024">
        <v>4</v>
      </c>
      <c r="AM1024">
        <v>1</v>
      </c>
      <c r="AN1024">
        <v>1</v>
      </c>
      <c r="AO1024">
        <v>1</v>
      </c>
      <c r="AP1024">
        <v>1</v>
      </c>
      <c r="BS1024" t="s">
        <v>462</v>
      </c>
      <c r="BT1024" t="s">
        <v>462</v>
      </c>
      <c r="BU1024" t="s">
        <v>462</v>
      </c>
      <c r="BV1024" t="s">
        <v>462</v>
      </c>
      <c r="BW1024" t="s">
        <v>462</v>
      </c>
      <c r="BX1024" t="s">
        <v>462</v>
      </c>
      <c r="BY1024" t="s">
        <v>462</v>
      </c>
      <c r="BZ1024" t="s">
        <v>462</v>
      </c>
      <c r="CA1024" t="s">
        <v>462</v>
      </c>
      <c r="CB1024" t="s">
        <v>462</v>
      </c>
    </row>
    <row r="1025" spans="2:80" x14ac:dyDescent="0.35">
      <c r="B1025" t="s">
        <v>383</v>
      </c>
      <c r="C1025" t="s">
        <v>127</v>
      </c>
      <c r="D1025" t="s">
        <v>135</v>
      </c>
      <c r="E1025" t="s">
        <v>362</v>
      </c>
      <c r="G1025" t="s">
        <v>126</v>
      </c>
      <c r="H1025">
        <v>2021</v>
      </c>
      <c r="I1025" t="s">
        <v>177</v>
      </c>
      <c r="J1025">
        <v>3</v>
      </c>
      <c r="K1025">
        <v>4</v>
      </c>
      <c r="L1025">
        <v>3</v>
      </c>
      <c r="M1025">
        <v>2</v>
      </c>
      <c r="N1025">
        <v>2</v>
      </c>
      <c r="O1025">
        <v>5</v>
      </c>
      <c r="P1025">
        <v>4</v>
      </c>
      <c r="Q1025">
        <v>4</v>
      </c>
      <c r="R1025">
        <v>3</v>
      </c>
      <c r="S1025">
        <v>1</v>
      </c>
      <c r="T1025">
        <v>4</v>
      </c>
      <c r="U1025">
        <v>4</v>
      </c>
      <c r="V1025">
        <v>5</v>
      </c>
      <c r="W1025">
        <v>4</v>
      </c>
      <c r="X1025">
        <v>4</v>
      </c>
      <c r="Y1025">
        <v>4</v>
      </c>
      <c r="Z1025">
        <v>3</v>
      </c>
      <c r="AA1025">
        <v>1</v>
      </c>
      <c r="AB1025">
        <v>1</v>
      </c>
      <c r="AC1025">
        <v>3</v>
      </c>
      <c r="AD1025">
        <v>4</v>
      </c>
      <c r="AE1025">
        <v>4</v>
      </c>
      <c r="AF1025">
        <v>1</v>
      </c>
      <c r="AG1025">
        <v>4</v>
      </c>
      <c r="AH1025">
        <v>3</v>
      </c>
      <c r="AI1025">
        <v>4</v>
      </c>
      <c r="AJ1025">
        <v>4</v>
      </c>
      <c r="AK1025">
        <v>3</v>
      </c>
      <c r="AQ1025">
        <v>6.67</v>
      </c>
      <c r="AR1025">
        <v>10</v>
      </c>
      <c r="AS1025">
        <v>6.67</v>
      </c>
      <c r="AT1025">
        <v>6.67</v>
      </c>
      <c r="AU1025">
        <v>3.33</v>
      </c>
      <c r="AV1025" t="s">
        <v>59</v>
      </c>
      <c r="AW1025">
        <v>10</v>
      </c>
      <c r="AX1025">
        <v>10</v>
      </c>
      <c r="AY1025">
        <v>6.67</v>
      </c>
      <c r="AZ1025">
        <v>10</v>
      </c>
      <c r="BA1025">
        <v>10</v>
      </c>
      <c r="BB1025">
        <v>10</v>
      </c>
      <c r="BC1025" t="s">
        <v>59</v>
      </c>
      <c r="BD1025">
        <v>10</v>
      </c>
      <c r="BE1025">
        <v>10</v>
      </c>
      <c r="BF1025">
        <v>10</v>
      </c>
      <c r="BG1025">
        <v>6.67</v>
      </c>
      <c r="BH1025">
        <v>10</v>
      </c>
      <c r="BI1025">
        <v>10</v>
      </c>
      <c r="BJ1025">
        <v>6.67</v>
      </c>
      <c r="BK1025">
        <v>10</v>
      </c>
      <c r="BL1025">
        <v>10</v>
      </c>
      <c r="BM1025">
        <v>0</v>
      </c>
      <c r="BN1025">
        <v>10</v>
      </c>
      <c r="BO1025">
        <v>6.67</v>
      </c>
      <c r="BP1025">
        <v>10</v>
      </c>
      <c r="BQ1025">
        <v>10</v>
      </c>
      <c r="BR1025">
        <v>6.67</v>
      </c>
      <c r="BS1025">
        <v>6.665</v>
      </c>
      <c r="BT1025">
        <v>7.7800000000000011</v>
      </c>
      <c r="BU1025">
        <v>8.3350000000000009</v>
      </c>
      <c r="BV1025">
        <v>10</v>
      </c>
      <c r="BW1025">
        <v>8.3350000000000009</v>
      </c>
      <c r="BX1025">
        <v>6.666666666666667</v>
      </c>
      <c r="BY1025">
        <v>6.67</v>
      </c>
      <c r="BZ1025">
        <v>10</v>
      </c>
      <c r="CA1025">
        <v>10</v>
      </c>
      <c r="CB1025">
        <v>8.3350000000000009</v>
      </c>
    </row>
    <row r="1026" spans="2:80" x14ac:dyDescent="0.35">
      <c r="B1026" t="s">
        <v>383</v>
      </c>
      <c r="C1026" t="s">
        <v>127</v>
      </c>
      <c r="D1026" t="s">
        <v>135</v>
      </c>
      <c r="E1026" t="s">
        <v>362</v>
      </c>
      <c r="G1026" t="s">
        <v>126</v>
      </c>
      <c r="H1026">
        <v>2021</v>
      </c>
      <c r="I1026" t="s">
        <v>176</v>
      </c>
      <c r="J1026">
        <v>3</v>
      </c>
      <c r="K1026">
        <v>3</v>
      </c>
      <c r="L1026">
        <v>3</v>
      </c>
      <c r="M1026">
        <v>5</v>
      </c>
      <c r="N1026">
        <v>5</v>
      </c>
      <c r="O1026">
        <v>5</v>
      </c>
      <c r="P1026">
        <v>3</v>
      </c>
      <c r="Q1026">
        <v>5</v>
      </c>
      <c r="R1026">
        <v>5</v>
      </c>
      <c r="S1026">
        <v>5</v>
      </c>
      <c r="T1026">
        <v>4</v>
      </c>
      <c r="U1026">
        <v>4</v>
      </c>
      <c r="V1026">
        <v>3</v>
      </c>
      <c r="W1026">
        <v>3</v>
      </c>
      <c r="X1026">
        <v>4</v>
      </c>
      <c r="Y1026">
        <v>3</v>
      </c>
      <c r="Z1026">
        <v>5</v>
      </c>
      <c r="AA1026">
        <v>5</v>
      </c>
      <c r="AB1026">
        <v>1</v>
      </c>
      <c r="AC1026">
        <v>5</v>
      </c>
      <c r="AD1026">
        <v>3</v>
      </c>
      <c r="AE1026">
        <v>3</v>
      </c>
      <c r="AG1026">
        <v>5</v>
      </c>
      <c r="AH1026">
        <v>5</v>
      </c>
      <c r="AI1026">
        <v>5</v>
      </c>
      <c r="AJ1026">
        <v>3</v>
      </c>
      <c r="AK1026">
        <v>3</v>
      </c>
      <c r="AQ1026">
        <v>6.67</v>
      </c>
      <c r="AR1026">
        <v>6.67</v>
      </c>
      <c r="AS1026">
        <v>6.67</v>
      </c>
      <c r="AT1026" t="s">
        <v>59</v>
      </c>
      <c r="AU1026" t="s">
        <v>59</v>
      </c>
      <c r="AV1026" t="s">
        <v>59</v>
      </c>
      <c r="AW1026">
        <v>6.67</v>
      </c>
      <c r="AX1026" t="s">
        <v>59</v>
      </c>
      <c r="AY1026" t="s">
        <v>59</v>
      </c>
      <c r="AZ1026" t="s">
        <v>59</v>
      </c>
      <c r="BA1026">
        <v>10</v>
      </c>
      <c r="BB1026">
        <v>10</v>
      </c>
      <c r="BC1026">
        <v>6.67</v>
      </c>
      <c r="BD1026">
        <v>6.67</v>
      </c>
      <c r="BE1026">
        <v>10</v>
      </c>
      <c r="BF1026">
        <v>6.67</v>
      </c>
      <c r="BG1026" t="s">
        <v>59</v>
      </c>
      <c r="BH1026" t="s">
        <v>59</v>
      </c>
      <c r="BI1026">
        <v>10</v>
      </c>
      <c r="BJ1026" t="s">
        <v>59</v>
      </c>
      <c r="BK1026">
        <v>6.67</v>
      </c>
      <c r="BL1026">
        <v>6.67</v>
      </c>
      <c r="BN1026" t="s">
        <v>59</v>
      </c>
      <c r="BO1026" t="s">
        <v>59</v>
      </c>
      <c r="BP1026" t="s">
        <v>59</v>
      </c>
      <c r="BQ1026">
        <v>6.67</v>
      </c>
      <c r="BR1026">
        <v>6.67</v>
      </c>
      <c r="BS1026">
        <v>10</v>
      </c>
      <c r="BT1026">
        <v>6.669999999999999</v>
      </c>
      <c r="BU1026">
        <v>10</v>
      </c>
      <c r="BV1026">
        <v>10</v>
      </c>
      <c r="BW1026" t="s">
        <v>462</v>
      </c>
      <c r="BX1026">
        <v>6.67</v>
      </c>
      <c r="BY1026">
        <v>6.67</v>
      </c>
      <c r="BZ1026">
        <v>6.67</v>
      </c>
      <c r="CA1026">
        <v>8.3350000000000009</v>
      </c>
      <c r="CB1026">
        <v>6.67</v>
      </c>
    </row>
    <row r="1027" spans="2:80" x14ac:dyDescent="0.35">
      <c r="B1027" t="s">
        <v>383</v>
      </c>
      <c r="C1027" t="s">
        <v>127</v>
      </c>
      <c r="D1027" t="s">
        <v>135</v>
      </c>
      <c r="E1027" t="s">
        <v>362</v>
      </c>
      <c r="G1027" t="s">
        <v>126</v>
      </c>
      <c r="H1027">
        <v>2021</v>
      </c>
      <c r="I1027" t="s">
        <v>177</v>
      </c>
      <c r="J1027">
        <v>3</v>
      </c>
      <c r="K1027">
        <v>3</v>
      </c>
      <c r="L1027">
        <v>3</v>
      </c>
      <c r="M1027">
        <v>5</v>
      </c>
      <c r="N1027">
        <v>3</v>
      </c>
      <c r="O1027">
        <v>5</v>
      </c>
      <c r="P1027">
        <v>4</v>
      </c>
      <c r="Q1027">
        <v>3</v>
      </c>
      <c r="R1027">
        <v>3</v>
      </c>
      <c r="S1027">
        <v>2</v>
      </c>
      <c r="T1027">
        <v>4</v>
      </c>
      <c r="U1027">
        <v>4</v>
      </c>
      <c r="V1027">
        <v>4</v>
      </c>
      <c r="W1027">
        <v>4</v>
      </c>
      <c r="X1027">
        <v>4</v>
      </c>
      <c r="Y1027">
        <v>4</v>
      </c>
      <c r="Z1027">
        <v>4</v>
      </c>
      <c r="AA1027">
        <v>1</v>
      </c>
      <c r="AB1027">
        <v>1</v>
      </c>
      <c r="AC1027">
        <v>4</v>
      </c>
      <c r="AD1027">
        <v>4</v>
      </c>
      <c r="AE1027">
        <v>4</v>
      </c>
      <c r="AF1027">
        <v>4</v>
      </c>
      <c r="AG1027">
        <v>4</v>
      </c>
      <c r="AH1027">
        <v>4</v>
      </c>
      <c r="AI1027">
        <v>4</v>
      </c>
      <c r="AJ1027">
        <v>4</v>
      </c>
      <c r="AK1027">
        <v>4</v>
      </c>
      <c r="AQ1027">
        <v>6.67</v>
      </c>
      <c r="AR1027">
        <v>6.67</v>
      </c>
      <c r="AS1027">
        <v>6.67</v>
      </c>
      <c r="AT1027" t="s">
        <v>59</v>
      </c>
      <c r="AU1027">
        <v>6.67</v>
      </c>
      <c r="AV1027" t="s">
        <v>59</v>
      </c>
      <c r="AW1027">
        <v>10</v>
      </c>
      <c r="AX1027">
        <v>6.67</v>
      </c>
      <c r="AY1027">
        <v>6.67</v>
      </c>
      <c r="AZ1027">
        <v>6.67</v>
      </c>
      <c r="BA1027">
        <v>10</v>
      </c>
      <c r="BB1027">
        <v>10</v>
      </c>
      <c r="BC1027">
        <v>10</v>
      </c>
      <c r="BD1027">
        <v>10</v>
      </c>
      <c r="BE1027">
        <v>10</v>
      </c>
      <c r="BF1027">
        <v>10</v>
      </c>
      <c r="BG1027">
        <v>10</v>
      </c>
      <c r="BH1027">
        <v>10</v>
      </c>
      <c r="BI1027">
        <v>10</v>
      </c>
      <c r="BJ1027">
        <v>10</v>
      </c>
      <c r="BK1027">
        <v>10</v>
      </c>
      <c r="BL1027">
        <v>10</v>
      </c>
      <c r="BM1027">
        <v>10</v>
      </c>
      <c r="BN1027">
        <v>10</v>
      </c>
      <c r="BO1027">
        <v>10</v>
      </c>
      <c r="BP1027">
        <v>10</v>
      </c>
      <c r="BQ1027">
        <v>10</v>
      </c>
      <c r="BR1027">
        <v>10</v>
      </c>
      <c r="BS1027">
        <v>8.3350000000000009</v>
      </c>
      <c r="BT1027">
        <v>6.669999999999999</v>
      </c>
      <c r="BU1027">
        <v>10</v>
      </c>
      <c r="BV1027">
        <v>10</v>
      </c>
      <c r="BW1027">
        <v>6.67</v>
      </c>
      <c r="BX1027">
        <v>10</v>
      </c>
      <c r="BY1027">
        <v>10</v>
      </c>
      <c r="BZ1027">
        <v>8.3350000000000009</v>
      </c>
      <c r="CA1027">
        <v>10</v>
      </c>
      <c r="CB1027">
        <v>10</v>
      </c>
    </row>
    <row r="1028" spans="2:80" x14ac:dyDescent="0.35">
      <c r="B1028" t="s">
        <v>382</v>
      </c>
      <c r="C1028" t="s">
        <v>127</v>
      </c>
      <c r="D1028" t="s">
        <v>129</v>
      </c>
      <c r="E1028" t="s">
        <v>359</v>
      </c>
      <c r="G1028" t="s">
        <v>126</v>
      </c>
      <c r="H1028">
        <v>2021</v>
      </c>
      <c r="I1028" t="s">
        <v>177</v>
      </c>
      <c r="J1028">
        <v>3</v>
      </c>
      <c r="K1028">
        <v>4</v>
      </c>
      <c r="L1028">
        <v>3</v>
      </c>
      <c r="M1028">
        <v>2</v>
      </c>
      <c r="N1028">
        <v>3</v>
      </c>
      <c r="O1028">
        <v>3</v>
      </c>
      <c r="P1028">
        <v>3</v>
      </c>
      <c r="Q1028">
        <v>4</v>
      </c>
      <c r="R1028">
        <v>3</v>
      </c>
      <c r="S1028">
        <v>2</v>
      </c>
      <c r="T1028">
        <v>4</v>
      </c>
      <c r="U1028">
        <v>4</v>
      </c>
      <c r="V1028">
        <v>3</v>
      </c>
      <c r="W1028">
        <v>3</v>
      </c>
      <c r="X1028">
        <v>3</v>
      </c>
      <c r="Y1028">
        <v>3</v>
      </c>
      <c r="Z1028">
        <v>3</v>
      </c>
      <c r="AA1028">
        <v>1</v>
      </c>
      <c r="AB1028">
        <v>1</v>
      </c>
      <c r="AC1028">
        <v>4</v>
      </c>
      <c r="AD1028">
        <v>4</v>
      </c>
      <c r="AE1028">
        <v>4</v>
      </c>
      <c r="AF1028">
        <v>4</v>
      </c>
      <c r="AG1028">
        <v>3</v>
      </c>
      <c r="AH1028">
        <v>3</v>
      </c>
      <c r="AI1028">
        <v>2</v>
      </c>
      <c r="AJ1028">
        <v>3</v>
      </c>
      <c r="AK1028">
        <v>4</v>
      </c>
      <c r="AQ1028">
        <v>6.67</v>
      </c>
      <c r="AR1028">
        <v>10</v>
      </c>
      <c r="AS1028">
        <v>6.67</v>
      </c>
      <c r="AT1028">
        <v>6.67</v>
      </c>
      <c r="AU1028">
        <v>6.67</v>
      </c>
      <c r="AV1028">
        <v>6.67</v>
      </c>
      <c r="AW1028">
        <v>6.67</v>
      </c>
      <c r="AX1028">
        <v>10</v>
      </c>
      <c r="AY1028">
        <v>6.67</v>
      </c>
      <c r="AZ1028">
        <v>6.67</v>
      </c>
      <c r="BA1028">
        <v>10</v>
      </c>
      <c r="BB1028">
        <v>10</v>
      </c>
      <c r="BC1028">
        <v>6.67</v>
      </c>
      <c r="BD1028">
        <v>6.67</v>
      </c>
      <c r="BE1028">
        <v>6.67</v>
      </c>
      <c r="BF1028">
        <v>6.67</v>
      </c>
      <c r="BG1028">
        <v>6.67</v>
      </c>
      <c r="BH1028">
        <v>10</v>
      </c>
      <c r="BI1028">
        <v>10</v>
      </c>
      <c r="BJ1028">
        <v>10</v>
      </c>
      <c r="BK1028">
        <v>10</v>
      </c>
      <c r="BL1028">
        <v>10</v>
      </c>
      <c r="BM1028">
        <v>10</v>
      </c>
      <c r="BN1028">
        <v>6.67</v>
      </c>
      <c r="BO1028">
        <v>6.67</v>
      </c>
      <c r="BP1028">
        <v>3.33</v>
      </c>
      <c r="BQ1028">
        <v>6.67</v>
      </c>
      <c r="BR1028">
        <v>10</v>
      </c>
      <c r="BS1028">
        <v>8.3350000000000009</v>
      </c>
      <c r="BT1028">
        <v>7.7800000000000011</v>
      </c>
      <c r="BU1028">
        <v>8.3350000000000009</v>
      </c>
      <c r="BV1028">
        <v>6.67</v>
      </c>
      <c r="BW1028">
        <v>8.3350000000000009</v>
      </c>
      <c r="BX1028">
        <v>7.78</v>
      </c>
      <c r="BY1028">
        <v>6.67</v>
      </c>
      <c r="BZ1028">
        <v>6.67</v>
      </c>
      <c r="CA1028">
        <v>10</v>
      </c>
      <c r="CB1028">
        <v>10</v>
      </c>
    </row>
    <row r="1029" spans="2:80" x14ac:dyDescent="0.35">
      <c r="B1029" t="s">
        <v>382</v>
      </c>
      <c r="C1029" t="s">
        <v>127</v>
      </c>
      <c r="D1029" t="s">
        <v>150</v>
      </c>
      <c r="E1029" t="s">
        <v>359</v>
      </c>
      <c r="G1029" t="s">
        <v>126</v>
      </c>
      <c r="H1029">
        <v>2021</v>
      </c>
      <c r="I1029" t="s">
        <v>177</v>
      </c>
      <c r="J1029">
        <v>3</v>
      </c>
      <c r="K1029">
        <v>2</v>
      </c>
      <c r="L1029">
        <v>1</v>
      </c>
      <c r="M1029">
        <v>4</v>
      </c>
      <c r="N1029">
        <v>4</v>
      </c>
      <c r="O1029">
        <v>3</v>
      </c>
      <c r="P1029">
        <v>4</v>
      </c>
      <c r="Q1029">
        <v>5</v>
      </c>
      <c r="R1029">
        <v>4</v>
      </c>
      <c r="S1029">
        <v>5</v>
      </c>
      <c r="T1029">
        <v>4</v>
      </c>
      <c r="U1029">
        <v>4</v>
      </c>
      <c r="V1029">
        <v>4</v>
      </c>
      <c r="W1029">
        <v>4</v>
      </c>
      <c r="X1029">
        <v>4</v>
      </c>
      <c r="Y1029">
        <v>4</v>
      </c>
      <c r="Z1029">
        <v>4</v>
      </c>
      <c r="AA1029">
        <v>4</v>
      </c>
      <c r="AB1029">
        <v>4</v>
      </c>
      <c r="AC1029">
        <v>4</v>
      </c>
      <c r="AD1029">
        <v>4</v>
      </c>
      <c r="AE1029">
        <v>4</v>
      </c>
      <c r="AF1029">
        <v>3</v>
      </c>
      <c r="AH1029">
        <v>5</v>
      </c>
      <c r="AQ1029">
        <v>6.67</v>
      </c>
      <c r="AR1029">
        <v>3.33</v>
      </c>
      <c r="AS1029">
        <v>0</v>
      </c>
      <c r="AT1029">
        <v>0</v>
      </c>
      <c r="AU1029">
        <v>10</v>
      </c>
      <c r="AV1029">
        <v>6.67</v>
      </c>
      <c r="AW1029">
        <v>10</v>
      </c>
      <c r="AX1029" t="s">
        <v>59</v>
      </c>
      <c r="AY1029">
        <v>10</v>
      </c>
      <c r="AZ1029" t="s">
        <v>59</v>
      </c>
      <c r="BA1029">
        <v>10</v>
      </c>
      <c r="BB1029">
        <v>10</v>
      </c>
      <c r="BC1029">
        <v>10</v>
      </c>
      <c r="BD1029">
        <v>10</v>
      </c>
      <c r="BE1029">
        <v>10</v>
      </c>
      <c r="BF1029">
        <v>10</v>
      </c>
      <c r="BG1029">
        <v>10</v>
      </c>
      <c r="BH1029">
        <v>0</v>
      </c>
      <c r="BI1029">
        <v>0</v>
      </c>
      <c r="BJ1029">
        <v>10</v>
      </c>
      <c r="BK1029">
        <v>10</v>
      </c>
      <c r="BL1029">
        <v>10</v>
      </c>
      <c r="BM1029">
        <v>6.67</v>
      </c>
      <c r="BO1029" t="s">
        <v>59</v>
      </c>
      <c r="BS1029">
        <v>10</v>
      </c>
      <c r="BT1029">
        <v>3.3333333333333335</v>
      </c>
      <c r="BU1029">
        <v>5</v>
      </c>
      <c r="BV1029">
        <v>8.3350000000000009</v>
      </c>
      <c r="BW1029">
        <v>10</v>
      </c>
      <c r="BX1029">
        <v>8.89</v>
      </c>
      <c r="BY1029">
        <v>10</v>
      </c>
      <c r="BZ1029">
        <v>10</v>
      </c>
      <c r="CA1029">
        <v>3.3333333333333335</v>
      </c>
      <c r="CB1029">
        <v>10</v>
      </c>
    </row>
    <row r="1030" spans="2:80" x14ac:dyDescent="0.35">
      <c r="B1030" t="s">
        <v>382</v>
      </c>
      <c r="C1030" t="s">
        <v>127</v>
      </c>
      <c r="D1030" t="s">
        <v>152</v>
      </c>
      <c r="E1030" t="s">
        <v>359</v>
      </c>
      <c r="G1030" t="s">
        <v>126</v>
      </c>
      <c r="H1030">
        <v>2021</v>
      </c>
      <c r="I1030" t="s">
        <v>177</v>
      </c>
      <c r="J1030">
        <v>3</v>
      </c>
      <c r="K1030">
        <v>3</v>
      </c>
      <c r="L1030">
        <v>3</v>
      </c>
      <c r="M1030">
        <v>3</v>
      </c>
      <c r="N1030">
        <v>3</v>
      </c>
      <c r="O1030">
        <v>3</v>
      </c>
      <c r="P1030">
        <v>3</v>
      </c>
      <c r="Q1030">
        <v>3</v>
      </c>
      <c r="R1030">
        <v>3</v>
      </c>
      <c r="S1030">
        <v>3</v>
      </c>
      <c r="T1030">
        <v>3</v>
      </c>
      <c r="U1030">
        <v>3</v>
      </c>
      <c r="V1030">
        <v>3</v>
      </c>
      <c r="W1030">
        <v>3</v>
      </c>
      <c r="X1030">
        <v>3</v>
      </c>
      <c r="Y1030">
        <v>1</v>
      </c>
      <c r="Z1030">
        <v>1</v>
      </c>
      <c r="AA1030">
        <v>1</v>
      </c>
      <c r="AB1030">
        <v>2</v>
      </c>
      <c r="AC1030">
        <v>2</v>
      </c>
      <c r="AD1030">
        <v>1</v>
      </c>
      <c r="AE1030">
        <v>3</v>
      </c>
      <c r="AF1030">
        <v>2</v>
      </c>
      <c r="AG1030">
        <v>2</v>
      </c>
      <c r="AH1030">
        <v>2</v>
      </c>
      <c r="AI1030">
        <v>2</v>
      </c>
      <c r="AJ1030">
        <v>2</v>
      </c>
      <c r="AK1030">
        <v>2</v>
      </c>
      <c r="AQ1030">
        <v>6.67</v>
      </c>
      <c r="AR1030">
        <v>6.67</v>
      </c>
      <c r="AS1030">
        <v>6.67</v>
      </c>
      <c r="AT1030">
        <v>3.33</v>
      </c>
      <c r="AU1030">
        <v>6.67</v>
      </c>
      <c r="AV1030">
        <v>6.67</v>
      </c>
      <c r="AW1030">
        <v>6.67</v>
      </c>
      <c r="AX1030">
        <v>6.67</v>
      </c>
      <c r="AY1030">
        <v>6.67</v>
      </c>
      <c r="AZ1030">
        <v>3.33</v>
      </c>
      <c r="BA1030">
        <v>6.67</v>
      </c>
      <c r="BB1030">
        <v>6.67</v>
      </c>
      <c r="BC1030">
        <v>6.67</v>
      </c>
      <c r="BD1030">
        <v>6.67</v>
      </c>
      <c r="BE1030">
        <v>6.67</v>
      </c>
      <c r="BF1030">
        <v>0</v>
      </c>
      <c r="BG1030">
        <v>0</v>
      </c>
      <c r="BH1030">
        <v>10</v>
      </c>
      <c r="BI1030">
        <v>6.67</v>
      </c>
      <c r="BJ1030">
        <v>3.33</v>
      </c>
      <c r="BK1030">
        <v>0</v>
      </c>
      <c r="BL1030">
        <v>6.67</v>
      </c>
      <c r="BM1030">
        <v>3.33</v>
      </c>
      <c r="BN1030">
        <v>3.33</v>
      </c>
      <c r="BO1030">
        <v>3.33</v>
      </c>
      <c r="BP1030">
        <v>3.33</v>
      </c>
      <c r="BQ1030">
        <v>3.33</v>
      </c>
      <c r="BR1030">
        <v>3.33</v>
      </c>
      <c r="BS1030">
        <v>6.67</v>
      </c>
      <c r="BT1030">
        <v>6.669999999999999</v>
      </c>
      <c r="BU1030">
        <v>5</v>
      </c>
      <c r="BV1030">
        <v>6.67</v>
      </c>
      <c r="BW1030">
        <v>6.67</v>
      </c>
      <c r="BX1030">
        <v>3.3333333333333335</v>
      </c>
      <c r="BY1030">
        <v>3.335</v>
      </c>
      <c r="BZ1030">
        <v>5</v>
      </c>
      <c r="CA1030">
        <v>5.5566666666666675</v>
      </c>
      <c r="CB1030">
        <v>5</v>
      </c>
    </row>
    <row r="1031" spans="2:80" x14ac:dyDescent="0.35">
      <c r="B1031" t="s">
        <v>382</v>
      </c>
      <c r="C1031" t="s">
        <v>127</v>
      </c>
      <c r="D1031" t="s">
        <v>152</v>
      </c>
      <c r="E1031" t="s">
        <v>359</v>
      </c>
      <c r="G1031" t="s">
        <v>126</v>
      </c>
      <c r="H1031">
        <v>2021</v>
      </c>
      <c r="I1031" t="s">
        <v>177</v>
      </c>
      <c r="J1031">
        <v>3</v>
      </c>
      <c r="K1031">
        <v>3</v>
      </c>
      <c r="L1031">
        <v>3</v>
      </c>
      <c r="M1031">
        <v>4</v>
      </c>
      <c r="N1031">
        <v>1</v>
      </c>
      <c r="O1031">
        <v>2</v>
      </c>
      <c r="P1031">
        <v>3</v>
      </c>
      <c r="Q1031">
        <v>3</v>
      </c>
      <c r="R1031">
        <v>2</v>
      </c>
      <c r="S1031">
        <v>3</v>
      </c>
      <c r="T1031">
        <v>4</v>
      </c>
      <c r="U1031">
        <v>4</v>
      </c>
      <c r="V1031">
        <v>3</v>
      </c>
      <c r="W1031">
        <v>4</v>
      </c>
      <c r="X1031">
        <v>4</v>
      </c>
      <c r="Y1031">
        <v>4</v>
      </c>
      <c r="Z1031">
        <v>2</v>
      </c>
      <c r="AA1031">
        <v>2</v>
      </c>
      <c r="AB1031">
        <v>1</v>
      </c>
      <c r="AC1031">
        <v>4</v>
      </c>
      <c r="AD1031">
        <v>4</v>
      </c>
      <c r="AE1031">
        <v>3</v>
      </c>
      <c r="AF1031">
        <v>3</v>
      </c>
      <c r="AG1031">
        <v>4</v>
      </c>
      <c r="AH1031">
        <v>1</v>
      </c>
      <c r="AI1031">
        <v>2</v>
      </c>
      <c r="AJ1031">
        <v>3</v>
      </c>
      <c r="AK1031">
        <v>3</v>
      </c>
      <c r="AQ1031">
        <v>6.67</v>
      </c>
      <c r="AR1031">
        <v>6.67</v>
      </c>
      <c r="AS1031">
        <v>6.67</v>
      </c>
      <c r="AT1031">
        <v>0</v>
      </c>
      <c r="AU1031">
        <v>0</v>
      </c>
      <c r="AV1031">
        <v>3.33</v>
      </c>
      <c r="AW1031">
        <v>6.67</v>
      </c>
      <c r="AX1031">
        <v>6.67</v>
      </c>
      <c r="AY1031">
        <v>3.33</v>
      </c>
      <c r="AZ1031">
        <v>3.33</v>
      </c>
      <c r="BA1031">
        <v>10</v>
      </c>
      <c r="BB1031">
        <v>10</v>
      </c>
      <c r="BC1031">
        <v>6.67</v>
      </c>
      <c r="BD1031">
        <v>10</v>
      </c>
      <c r="BE1031">
        <v>10</v>
      </c>
      <c r="BF1031">
        <v>10</v>
      </c>
      <c r="BG1031">
        <v>3.33</v>
      </c>
      <c r="BH1031">
        <v>6.67</v>
      </c>
      <c r="BI1031">
        <v>10</v>
      </c>
      <c r="BJ1031">
        <v>10</v>
      </c>
      <c r="BK1031">
        <v>10</v>
      </c>
      <c r="BL1031">
        <v>6.67</v>
      </c>
      <c r="BM1031">
        <v>6.67</v>
      </c>
      <c r="BN1031">
        <v>10</v>
      </c>
      <c r="BO1031">
        <v>0</v>
      </c>
      <c r="BP1031">
        <v>3.33</v>
      </c>
      <c r="BQ1031">
        <v>6.67</v>
      </c>
      <c r="BR1031">
        <v>6.67</v>
      </c>
      <c r="BS1031">
        <v>5</v>
      </c>
      <c r="BT1031">
        <v>6.669999999999999</v>
      </c>
      <c r="BU1031">
        <v>5</v>
      </c>
      <c r="BV1031">
        <v>6.665</v>
      </c>
      <c r="BW1031">
        <v>5</v>
      </c>
      <c r="BX1031">
        <v>8.89</v>
      </c>
      <c r="BY1031">
        <v>5</v>
      </c>
      <c r="BZ1031">
        <v>5</v>
      </c>
      <c r="CA1031">
        <v>8.89</v>
      </c>
      <c r="CB1031">
        <v>8.3350000000000009</v>
      </c>
    </row>
    <row r="1032" spans="2:80" x14ac:dyDescent="0.35">
      <c r="B1032" t="s">
        <v>382</v>
      </c>
      <c r="C1032" t="s">
        <v>127</v>
      </c>
      <c r="D1032" t="s">
        <v>152</v>
      </c>
      <c r="E1032" t="s">
        <v>359</v>
      </c>
      <c r="G1032" t="s">
        <v>126</v>
      </c>
      <c r="H1032">
        <v>2021</v>
      </c>
      <c r="I1032" t="s">
        <v>176</v>
      </c>
      <c r="J1032">
        <v>3</v>
      </c>
      <c r="K1032">
        <v>2</v>
      </c>
      <c r="L1032">
        <v>1</v>
      </c>
      <c r="M1032">
        <v>1</v>
      </c>
      <c r="N1032">
        <v>3</v>
      </c>
      <c r="O1032">
        <v>2</v>
      </c>
      <c r="P1032">
        <v>1</v>
      </c>
      <c r="Q1032">
        <v>3</v>
      </c>
      <c r="R1032">
        <v>3</v>
      </c>
      <c r="S1032">
        <v>2</v>
      </c>
      <c r="T1032">
        <v>4</v>
      </c>
      <c r="U1032">
        <v>4</v>
      </c>
      <c r="V1032">
        <v>4</v>
      </c>
      <c r="W1032">
        <v>4</v>
      </c>
      <c r="X1032">
        <v>4</v>
      </c>
      <c r="Y1032">
        <v>4</v>
      </c>
      <c r="Z1032">
        <v>2</v>
      </c>
      <c r="AA1032">
        <v>3</v>
      </c>
      <c r="AB1032">
        <v>1</v>
      </c>
      <c r="AC1032">
        <v>4</v>
      </c>
      <c r="AD1032">
        <v>3</v>
      </c>
      <c r="AE1032">
        <v>3</v>
      </c>
      <c r="AF1032">
        <v>3</v>
      </c>
      <c r="AG1032">
        <v>4</v>
      </c>
      <c r="AH1032">
        <v>2</v>
      </c>
      <c r="AI1032">
        <v>2</v>
      </c>
      <c r="AJ1032">
        <v>3</v>
      </c>
      <c r="AK1032">
        <v>2</v>
      </c>
      <c r="AQ1032">
        <v>6.67</v>
      </c>
      <c r="AR1032">
        <v>3.33</v>
      </c>
      <c r="AS1032">
        <v>0</v>
      </c>
      <c r="AT1032">
        <v>10</v>
      </c>
      <c r="AU1032">
        <v>6.67</v>
      </c>
      <c r="AV1032">
        <v>3.33</v>
      </c>
      <c r="AW1032">
        <v>0</v>
      </c>
      <c r="AX1032">
        <v>6.67</v>
      </c>
      <c r="AY1032">
        <v>6.67</v>
      </c>
      <c r="AZ1032">
        <v>6.67</v>
      </c>
      <c r="BA1032">
        <v>10</v>
      </c>
      <c r="BB1032">
        <v>10</v>
      </c>
      <c r="BC1032">
        <v>10</v>
      </c>
      <c r="BD1032">
        <v>10</v>
      </c>
      <c r="BE1032">
        <v>10</v>
      </c>
      <c r="BF1032">
        <v>10</v>
      </c>
      <c r="BG1032">
        <v>3.33</v>
      </c>
      <c r="BH1032">
        <v>3.33</v>
      </c>
      <c r="BI1032">
        <v>10</v>
      </c>
      <c r="BJ1032">
        <v>10</v>
      </c>
      <c r="BK1032">
        <v>6.67</v>
      </c>
      <c r="BL1032">
        <v>6.67</v>
      </c>
      <c r="BM1032">
        <v>6.67</v>
      </c>
      <c r="BN1032">
        <v>10</v>
      </c>
      <c r="BO1032">
        <v>3.33</v>
      </c>
      <c r="BP1032">
        <v>3.33</v>
      </c>
      <c r="BQ1032">
        <v>6.67</v>
      </c>
      <c r="BR1032">
        <v>3.33</v>
      </c>
      <c r="BS1032">
        <v>8.3350000000000009</v>
      </c>
      <c r="BT1032">
        <v>3.3333333333333335</v>
      </c>
      <c r="BU1032">
        <v>10</v>
      </c>
      <c r="BV1032">
        <v>6.665</v>
      </c>
      <c r="BW1032">
        <v>6.67</v>
      </c>
      <c r="BX1032">
        <v>8.89</v>
      </c>
      <c r="BY1032">
        <v>6.665</v>
      </c>
      <c r="BZ1032">
        <v>3.335</v>
      </c>
      <c r="CA1032">
        <v>6.666666666666667</v>
      </c>
      <c r="CB1032">
        <v>8.3350000000000009</v>
      </c>
    </row>
    <row r="1033" spans="2:80" x14ac:dyDescent="0.35">
      <c r="B1033" t="s">
        <v>382</v>
      </c>
      <c r="C1033" t="s">
        <v>127</v>
      </c>
      <c r="D1033" t="s">
        <v>152</v>
      </c>
      <c r="E1033" t="s">
        <v>364</v>
      </c>
      <c r="G1033" t="s">
        <v>126</v>
      </c>
      <c r="H1033">
        <v>2021</v>
      </c>
      <c r="I1033" t="s">
        <v>176</v>
      </c>
      <c r="J1033">
        <v>3</v>
      </c>
      <c r="K1033">
        <v>3</v>
      </c>
      <c r="L1033">
        <v>4</v>
      </c>
      <c r="M1033">
        <v>1</v>
      </c>
      <c r="N1033">
        <v>1</v>
      </c>
      <c r="O1033">
        <v>3</v>
      </c>
      <c r="P1033">
        <v>3</v>
      </c>
      <c r="Q1033">
        <v>3</v>
      </c>
      <c r="R1033">
        <v>3</v>
      </c>
      <c r="S1033">
        <v>1</v>
      </c>
      <c r="T1033">
        <v>3</v>
      </c>
      <c r="U1033">
        <v>3</v>
      </c>
      <c r="V1033">
        <v>3</v>
      </c>
      <c r="W1033">
        <v>3</v>
      </c>
      <c r="X1033">
        <v>3</v>
      </c>
      <c r="Y1033">
        <v>3</v>
      </c>
      <c r="Z1033">
        <v>4</v>
      </c>
      <c r="AA1033">
        <v>4</v>
      </c>
      <c r="AB1033">
        <v>1</v>
      </c>
      <c r="AC1033">
        <v>3</v>
      </c>
      <c r="AD1033">
        <v>3</v>
      </c>
      <c r="AE1033">
        <v>3</v>
      </c>
      <c r="AF1033">
        <v>3</v>
      </c>
      <c r="AG1033">
        <v>3</v>
      </c>
      <c r="AH1033">
        <v>3</v>
      </c>
      <c r="AI1033">
        <v>3</v>
      </c>
      <c r="AJ1033">
        <v>4</v>
      </c>
      <c r="AK1033">
        <v>3</v>
      </c>
      <c r="AQ1033">
        <v>6.67</v>
      </c>
      <c r="AR1033">
        <v>6.67</v>
      </c>
      <c r="AS1033">
        <v>10</v>
      </c>
      <c r="AT1033">
        <v>10</v>
      </c>
      <c r="AU1033">
        <v>0</v>
      </c>
      <c r="AV1033">
        <v>6.67</v>
      </c>
      <c r="AW1033">
        <v>6.67</v>
      </c>
      <c r="AX1033">
        <v>6.67</v>
      </c>
      <c r="AY1033">
        <v>6.67</v>
      </c>
      <c r="AZ1033">
        <v>10</v>
      </c>
      <c r="BA1033">
        <v>6.67</v>
      </c>
      <c r="BB1033">
        <v>6.67</v>
      </c>
      <c r="BC1033">
        <v>6.67</v>
      </c>
      <c r="BD1033">
        <v>6.67</v>
      </c>
      <c r="BE1033">
        <v>6.67</v>
      </c>
      <c r="BF1033">
        <v>6.67</v>
      </c>
      <c r="BG1033">
        <v>10</v>
      </c>
      <c r="BH1033">
        <v>0</v>
      </c>
      <c r="BI1033">
        <v>10</v>
      </c>
      <c r="BJ1033">
        <v>6.67</v>
      </c>
      <c r="BK1033">
        <v>6.67</v>
      </c>
      <c r="BL1033">
        <v>6.67</v>
      </c>
      <c r="BM1033">
        <v>6.67</v>
      </c>
      <c r="BN1033">
        <v>6.67</v>
      </c>
      <c r="BO1033">
        <v>6.67</v>
      </c>
      <c r="BP1033">
        <v>6.67</v>
      </c>
      <c r="BQ1033">
        <v>10</v>
      </c>
      <c r="BR1033">
        <v>6.67</v>
      </c>
      <c r="BS1033">
        <v>3.335</v>
      </c>
      <c r="BT1033">
        <v>7.78</v>
      </c>
      <c r="BU1033">
        <v>8.3350000000000009</v>
      </c>
      <c r="BV1033">
        <v>6.67</v>
      </c>
      <c r="BW1033">
        <v>6.67</v>
      </c>
      <c r="BX1033">
        <v>6.669999999999999</v>
      </c>
      <c r="BY1033">
        <v>8.3350000000000009</v>
      </c>
      <c r="BZ1033">
        <v>8.3350000000000009</v>
      </c>
      <c r="CA1033">
        <v>5.5566666666666675</v>
      </c>
      <c r="CB1033">
        <v>6.67</v>
      </c>
    </row>
    <row r="1034" spans="2:80" x14ac:dyDescent="0.35">
      <c r="B1034" t="s">
        <v>382</v>
      </c>
      <c r="C1034" t="s">
        <v>127</v>
      </c>
      <c r="D1034" t="s">
        <v>152</v>
      </c>
      <c r="E1034" t="s">
        <v>359</v>
      </c>
      <c r="G1034" t="s">
        <v>126</v>
      </c>
      <c r="H1034">
        <v>2021</v>
      </c>
      <c r="I1034" t="s">
        <v>177</v>
      </c>
      <c r="J1034">
        <v>3</v>
      </c>
      <c r="K1034">
        <v>3</v>
      </c>
      <c r="L1034">
        <v>2</v>
      </c>
      <c r="M1034">
        <v>1</v>
      </c>
      <c r="N1034">
        <v>4</v>
      </c>
      <c r="O1034">
        <v>3</v>
      </c>
      <c r="P1034">
        <v>3</v>
      </c>
      <c r="Q1034">
        <v>1</v>
      </c>
      <c r="R1034">
        <v>3</v>
      </c>
      <c r="S1034">
        <v>4</v>
      </c>
      <c r="T1034">
        <v>3</v>
      </c>
      <c r="U1034">
        <v>3</v>
      </c>
      <c r="V1034">
        <v>3</v>
      </c>
      <c r="W1034">
        <v>3</v>
      </c>
      <c r="X1034">
        <v>4</v>
      </c>
      <c r="Y1034">
        <v>3</v>
      </c>
      <c r="Z1034">
        <v>3</v>
      </c>
      <c r="AA1034">
        <v>1</v>
      </c>
      <c r="AB1034">
        <v>1</v>
      </c>
      <c r="AC1034">
        <v>4</v>
      </c>
      <c r="AD1034">
        <v>4</v>
      </c>
      <c r="AE1034">
        <v>3</v>
      </c>
      <c r="AF1034">
        <v>2</v>
      </c>
      <c r="AG1034">
        <v>2</v>
      </c>
      <c r="AH1034">
        <v>1</v>
      </c>
      <c r="AI1034">
        <v>1</v>
      </c>
      <c r="AJ1034">
        <v>4</v>
      </c>
      <c r="AK1034">
        <v>2</v>
      </c>
      <c r="AQ1034">
        <v>6.67</v>
      </c>
      <c r="AR1034">
        <v>6.67</v>
      </c>
      <c r="AS1034">
        <v>3.33</v>
      </c>
      <c r="AT1034">
        <v>10</v>
      </c>
      <c r="AU1034">
        <v>10</v>
      </c>
      <c r="AV1034">
        <v>6.67</v>
      </c>
      <c r="AW1034">
        <v>6.67</v>
      </c>
      <c r="AX1034">
        <v>0</v>
      </c>
      <c r="AY1034">
        <v>6.67</v>
      </c>
      <c r="AZ1034">
        <v>0</v>
      </c>
      <c r="BA1034">
        <v>6.67</v>
      </c>
      <c r="BB1034">
        <v>6.67</v>
      </c>
      <c r="BC1034">
        <v>6.67</v>
      </c>
      <c r="BD1034">
        <v>6.67</v>
      </c>
      <c r="BE1034">
        <v>10</v>
      </c>
      <c r="BF1034">
        <v>6.67</v>
      </c>
      <c r="BG1034">
        <v>6.67</v>
      </c>
      <c r="BH1034">
        <v>10</v>
      </c>
      <c r="BI1034">
        <v>10</v>
      </c>
      <c r="BJ1034">
        <v>10</v>
      </c>
      <c r="BK1034">
        <v>10</v>
      </c>
      <c r="BL1034">
        <v>6.67</v>
      </c>
      <c r="BM1034">
        <v>3.33</v>
      </c>
      <c r="BN1034">
        <v>3.33</v>
      </c>
      <c r="BO1034">
        <v>0</v>
      </c>
      <c r="BP1034">
        <v>0</v>
      </c>
      <c r="BQ1034">
        <v>10</v>
      </c>
      <c r="BR1034">
        <v>3.33</v>
      </c>
      <c r="BS1034">
        <v>8.3350000000000009</v>
      </c>
      <c r="BT1034">
        <v>5.5566666666666675</v>
      </c>
      <c r="BU1034">
        <v>8.3350000000000009</v>
      </c>
      <c r="BV1034">
        <v>8.3350000000000009</v>
      </c>
      <c r="BW1034">
        <v>3.335</v>
      </c>
      <c r="BX1034">
        <v>5.5566666666666675</v>
      </c>
      <c r="BY1034">
        <v>6.67</v>
      </c>
      <c r="BZ1034">
        <v>3.335</v>
      </c>
      <c r="CA1034">
        <v>10</v>
      </c>
      <c r="CB1034">
        <v>8.3350000000000009</v>
      </c>
    </row>
    <row r="1035" spans="2:80" x14ac:dyDescent="0.35">
      <c r="B1035" t="s">
        <v>426</v>
      </c>
      <c r="C1035" t="s">
        <v>127</v>
      </c>
      <c r="D1035" t="s">
        <v>145</v>
      </c>
      <c r="E1035" t="s">
        <v>361</v>
      </c>
      <c r="G1035" t="s">
        <v>126</v>
      </c>
      <c r="H1035">
        <v>2022</v>
      </c>
      <c r="I1035" t="s">
        <v>176</v>
      </c>
      <c r="J1035">
        <v>3</v>
      </c>
      <c r="K1035">
        <v>1</v>
      </c>
      <c r="L1035">
        <v>1</v>
      </c>
      <c r="M1035">
        <v>1</v>
      </c>
      <c r="N1035">
        <v>3</v>
      </c>
      <c r="O1035">
        <v>4</v>
      </c>
      <c r="P1035">
        <v>3</v>
      </c>
      <c r="Q1035">
        <v>4</v>
      </c>
      <c r="R1035">
        <v>4</v>
      </c>
      <c r="S1035">
        <v>2</v>
      </c>
      <c r="T1035">
        <v>4</v>
      </c>
      <c r="U1035">
        <v>4</v>
      </c>
      <c r="V1035">
        <v>4</v>
      </c>
      <c r="W1035">
        <v>3</v>
      </c>
      <c r="X1035">
        <v>4</v>
      </c>
      <c r="Y1035">
        <v>4</v>
      </c>
      <c r="Z1035">
        <v>3</v>
      </c>
      <c r="AA1035">
        <v>1</v>
      </c>
      <c r="AB1035">
        <v>1</v>
      </c>
      <c r="AC1035">
        <v>4</v>
      </c>
      <c r="AD1035">
        <v>1</v>
      </c>
      <c r="AE1035">
        <v>4</v>
      </c>
      <c r="AF1035">
        <v>3</v>
      </c>
      <c r="AG1035">
        <v>1</v>
      </c>
      <c r="AH1035">
        <v>2</v>
      </c>
      <c r="AI1035">
        <v>3</v>
      </c>
      <c r="AJ1035">
        <v>4</v>
      </c>
      <c r="AL1035">
        <v>3</v>
      </c>
      <c r="AM1035">
        <v>2</v>
      </c>
      <c r="AN1035">
        <v>1</v>
      </c>
      <c r="AO1035">
        <v>1</v>
      </c>
      <c r="AP1035">
        <v>2</v>
      </c>
      <c r="BS1035" t="s">
        <v>462</v>
      </c>
      <c r="BT1035" t="s">
        <v>462</v>
      </c>
      <c r="BU1035" t="s">
        <v>462</v>
      </c>
      <c r="BV1035" t="s">
        <v>462</v>
      </c>
      <c r="BW1035" t="s">
        <v>462</v>
      </c>
      <c r="BX1035" t="s">
        <v>462</v>
      </c>
      <c r="BY1035" t="s">
        <v>462</v>
      </c>
      <c r="BZ1035" t="s">
        <v>462</v>
      </c>
      <c r="CA1035" t="s">
        <v>462</v>
      </c>
      <c r="CB1035" t="s">
        <v>462</v>
      </c>
    </row>
    <row r="1036" spans="2:80" x14ac:dyDescent="0.35">
      <c r="B1036" t="s">
        <v>426</v>
      </c>
      <c r="C1036" t="s">
        <v>127</v>
      </c>
      <c r="D1036" t="s">
        <v>145</v>
      </c>
      <c r="E1036" t="s">
        <v>361</v>
      </c>
      <c r="G1036" t="s">
        <v>126</v>
      </c>
      <c r="H1036">
        <v>2022</v>
      </c>
      <c r="I1036" t="s">
        <v>177</v>
      </c>
      <c r="J1036">
        <v>3</v>
      </c>
      <c r="K1036">
        <v>3</v>
      </c>
      <c r="L1036">
        <v>3</v>
      </c>
      <c r="M1036">
        <v>1</v>
      </c>
      <c r="N1036">
        <v>4</v>
      </c>
      <c r="O1036">
        <v>5</v>
      </c>
      <c r="P1036">
        <v>3</v>
      </c>
      <c r="Q1036">
        <v>3</v>
      </c>
      <c r="R1036">
        <v>3</v>
      </c>
      <c r="S1036">
        <v>2</v>
      </c>
      <c r="T1036">
        <v>4</v>
      </c>
      <c r="U1036">
        <v>4</v>
      </c>
      <c r="V1036">
        <v>4</v>
      </c>
      <c r="W1036">
        <v>4</v>
      </c>
      <c r="X1036">
        <v>3</v>
      </c>
      <c r="Y1036">
        <v>4</v>
      </c>
      <c r="Z1036">
        <v>3</v>
      </c>
      <c r="AA1036">
        <v>1</v>
      </c>
      <c r="AB1036">
        <v>1</v>
      </c>
      <c r="AC1036">
        <v>4</v>
      </c>
      <c r="AD1036">
        <v>4</v>
      </c>
      <c r="AE1036">
        <v>4</v>
      </c>
      <c r="AF1036">
        <v>3</v>
      </c>
      <c r="AG1036">
        <v>3</v>
      </c>
      <c r="AH1036">
        <v>2</v>
      </c>
      <c r="AI1036">
        <v>3</v>
      </c>
      <c r="AJ1036">
        <v>2</v>
      </c>
      <c r="AL1036">
        <v>4</v>
      </c>
      <c r="AM1036">
        <v>1</v>
      </c>
      <c r="AN1036">
        <v>1</v>
      </c>
      <c r="AO1036">
        <v>1</v>
      </c>
      <c r="AP1036">
        <v>1</v>
      </c>
      <c r="BS1036" t="s">
        <v>462</v>
      </c>
      <c r="BT1036" t="s">
        <v>462</v>
      </c>
      <c r="BU1036" t="s">
        <v>462</v>
      </c>
      <c r="BV1036" t="s">
        <v>462</v>
      </c>
      <c r="BW1036" t="s">
        <v>462</v>
      </c>
      <c r="BX1036" t="s">
        <v>462</v>
      </c>
      <c r="BY1036" t="s">
        <v>462</v>
      </c>
      <c r="BZ1036" t="s">
        <v>462</v>
      </c>
      <c r="CA1036" t="s">
        <v>462</v>
      </c>
      <c r="CB1036" t="s">
        <v>462</v>
      </c>
    </row>
    <row r="1037" spans="2:80" x14ac:dyDescent="0.35">
      <c r="B1037" t="s">
        <v>426</v>
      </c>
      <c r="C1037" t="s">
        <v>127</v>
      </c>
      <c r="D1037" t="s">
        <v>145</v>
      </c>
      <c r="E1037" t="s">
        <v>361</v>
      </c>
      <c r="G1037" t="s">
        <v>126</v>
      </c>
      <c r="H1037">
        <v>2022</v>
      </c>
      <c r="I1037" t="s">
        <v>177</v>
      </c>
      <c r="J1037">
        <v>3</v>
      </c>
      <c r="K1037">
        <v>3</v>
      </c>
      <c r="L1037">
        <v>3</v>
      </c>
      <c r="M1037">
        <v>1</v>
      </c>
      <c r="N1037">
        <v>4</v>
      </c>
      <c r="O1037">
        <v>3</v>
      </c>
      <c r="P1037">
        <v>4</v>
      </c>
      <c r="Q1037">
        <v>3</v>
      </c>
      <c r="R1037">
        <v>3</v>
      </c>
      <c r="S1037">
        <v>2</v>
      </c>
      <c r="T1037">
        <v>3</v>
      </c>
      <c r="U1037">
        <v>4</v>
      </c>
      <c r="V1037">
        <v>3</v>
      </c>
      <c r="W1037">
        <v>4</v>
      </c>
      <c r="X1037">
        <v>3</v>
      </c>
      <c r="Y1037">
        <v>4</v>
      </c>
      <c r="Z1037">
        <v>3</v>
      </c>
      <c r="AA1037">
        <v>2</v>
      </c>
      <c r="AB1037">
        <v>1</v>
      </c>
      <c r="AC1037">
        <v>4</v>
      </c>
      <c r="AD1037">
        <v>4</v>
      </c>
      <c r="AE1037">
        <v>4</v>
      </c>
      <c r="AF1037">
        <v>4</v>
      </c>
      <c r="AG1037">
        <v>3</v>
      </c>
      <c r="AH1037">
        <v>2</v>
      </c>
      <c r="AI1037">
        <v>4</v>
      </c>
      <c r="AJ1037">
        <v>3</v>
      </c>
      <c r="AL1037">
        <v>4</v>
      </c>
      <c r="AM1037">
        <v>2</v>
      </c>
      <c r="AN1037">
        <v>1</v>
      </c>
      <c r="AO1037">
        <v>1</v>
      </c>
      <c r="AP1037">
        <v>1</v>
      </c>
      <c r="BS1037" t="s">
        <v>462</v>
      </c>
      <c r="BT1037" t="s">
        <v>462</v>
      </c>
      <c r="BU1037" t="s">
        <v>462</v>
      </c>
      <c r="BV1037" t="s">
        <v>462</v>
      </c>
      <c r="BW1037" t="s">
        <v>462</v>
      </c>
      <c r="BX1037" t="s">
        <v>462</v>
      </c>
      <c r="BY1037" t="s">
        <v>462</v>
      </c>
      <c r="BZ1037" t="s">
        <v>462</v>
      </c>
      <c r="CA1037" t="s">
        <v>462</v>
      </c>
      <c r="CB1037" t="s">
        <v>462</v>
      </c>
    </row>
    <row r="1038" spans="2:80" x14ac:dyDescent="0.35">
      <c r="B1038" t="s">
        <v>428</v>
      </c>
      <c r="C1038" t="s">
        <v>127</v>
      </c>
      <c r="D1038" t="s">
        <v>130</v>
      </c>
      <c r="E1038" t="s">
        <v>363</v>
      </c>
      <c r="G1038" t="s">
        <v>126</v>
      </c>
      <c r="H1038">
        <v>2022</v>
      </c>
      <c r="I1038" t="s">
        <v>177</v>
      </c>
      <c r="J1038">
        <v>3</v>
      </c>
      <c r="K1038">
        <v>3</v>
      </c>
      <c r="L1038">
        <v>3</v>
      </c>
      <c r="M1038">
        <v>2</v>
      </c>
      <c r="N1038">
        <v>4</v>
      </c>
      <c r="O1038">
        <v>3</v>
      </c>
      <c r="P1038">
        <v>2</v>
      </c>
      <c r="Q1038">
        <v>2</v>
      </c>
      <c r="R1038">
        <v>5</v>
      </c>
      <c r="S1038">
        <v>4</v>
      </c>
      <c r="T1038">
        <v>4</v>
      </c>
      <c r="U1038">
        <v>4</v>
      </c>
      <c r="V1038">
        <v>4</v>
      </c>
      <c r="W1038">
        <v>3</v>
      </c>
      <c r="X1038">
        <v>4</v>
      </c>
      <c r="Y1038">
        <v>4</v>
      </c>
      <c r="Z1038">
        <v>3</v>
      </c>
      <c r="AA1038">
        <v>1</v>
      </c>
      <c r="AB1038">
        <v>1</v>
      </c>
      <c r="AC1038">
        <v>3</v>
      </c>
      <c r="AD1038">
        <v>4</v>
      </c>
      <c r="AE1038">
        <v>3</v>
      </c>
      <c r="AF1038">
        <v>3</v>
      </c>
      <c r="AG1038">
        <v>3</v>
      </c>
      <c r="AH1038">
        <v>4</v>
      </c>
      <c r="AI1038">
        <v>4</v>
      </c>
      <c r="AJ1038">
        <v>4</v>
      </c>
      <c r="AL1038">
        <v>4</v>
      </c>
      <c r="AM1038">
        <v>1</v>
      </c>
      <c r="AN1038">
        <v>1</v>
      </c>
      <c r="AO1038">
        <v>1</v>
      </c>
      <c r="AP1038">
        <v>1</v>
      </c>
      <c r="BS1038" t="s">
        <v>462</v>
      </c>
      <c r="BT1038" t="s">
        <v>462</v>
      </c>
      <c r="BU1038" t="s">
        <v>462</v>
      </c>
      <c r="BV1038" t="s">
        <v>462</v>
      </c>
      <c r="BW1038" t="s">
        <v>462</v>
      </c>
      <c r="BX1038" t="s">
        <v>462</v>
      </c>
      <c r="BY1038" t="s">
        <v>462</v>
      </c>
      <c r="BZ1038" t="s">
        <v>462</v>
      </c>
      <c r="CA1038" t="s">
        <v>462</v>
      </c>
      <c r="CB1038" t="s">
        <v>462</v>
      </c>
    </row>
    <row r="1039" spans="2:80" x14ac:dyDescent="0.35">
      <c r="B1039" t="s">
        <v>426</v>
      </c>
      <c r="C1039" t="s">
        <v>127</v>
      </c>
      <c r="D1039" t="s">
        <v>143</v>
      </c>
      <c r="E1039" t="s">
        <v>366</v>
      </c>
      <c r="G1039" t="s">
        <v>126</v>
      </c>
      <c r="H1039">
        <v>2022</v>
      </c>
      <c r="I1039" t="s">
        <v>177</v>
      </c>
      <c r="J1039">
        <v>3</v>
      </c>
      <c r="K1039">
        <v>2</v>
      </c>
      <c r="L1039">
        <v>3</v>
      </c>
      <c r="M1039">
        <v>2</v>
      </c>
      <c r="N1039">
        <v>2</v>
      </c>
      <c r="O1039">
        <v>3</v>
      </c>
      <c r="P1039">
        <v>3</v>
      </c>
      <c r="Q1039">
        <v>3</v>
      </c>
      <c r="R1039">
        <v>3</v>
      </c>
      <c r="S1039">
        <v>2</v>
      </c>
      <c r="T1039">
        <v>4</v>
      </c>
      <c r="U1039">
        <v>3</v>
      </c>
      <c r="V1039">
        <v>3</v>
      </c>
      <c r="W1039">
        <v>2</v>
      </c>
      <c r="X1039">
        <v>3</v>
      </c>
      <c r="Y1039">
        <v>3</v>
      </c>
      <c r="Z1039">
        <v>2</v>
      </c>
      <c r="AA1039">
        <v>1</v>
      </c>
      <c r="AB1039">
        <v>1</v>
      </c>
      <c r="AC1039">
        <v>1</v>
      </c>
      <c r="AD1039">
        <v>4</v>
      </c>
      <c r="AE1039">
        <v>3</v>
      </c>
      <c r="AF1039">
        <v>3</v>
      </c>
      <c r="AG1039">
        <v>2</v>
      </c>
      <c r="AH1039">
        <v>2</v>
      </c>
      <c r="AI1039">
        <v>3</v>
      </c>
      <c r="AJ1039">
        <v>3</v>
      </c>
      <c r="AL1039">
        <v>3</v>
      </c>
      <c r="AM1039">
        <v>1</v>
      </c>
      <c r="AN1039">
        <v>1</v>
      </c>
      <c r="AO1039">
        <v>1</v>
      </c>
      <c r="AP1039">
        <v>2</v>
      </c>
      <c r="BS1039" t="s">
        <v>462</v>
      </c>
      <c r="BT1039" t="s">
        <v>462</v>
      </c>
      <c r="BU1039" t="s">
        <v>462</v>
      </c>
      <c r="BV1039" t="s">
        <v>462</v>
      </c>
      <c r="BW1039" t="s">
        <v>462</v>
      </c>
      <c r="BX1039" t="s">
        <v>462</v>
      </c>
      <c r="BY1039" t="s">
        <v>462</v>
      </c>
      <c r="BZ1039" t="s">
        <v>462</v>
      </c>
      <c r="CA1039" t="s">
        <v>462</v>
      </c>
      <c r="CB1039" t="s">
        <v>462</v>
      </c>
    </row>
    <row r="1040" spans="2:80" x14ac:dyDescent="0.35">
      <c r="B1040" t="s">
        <v>426</v>
      </c>
      <c r="C1040" t="s">
        <v>127</v>
      </c>
      <c r="D1040" t="s">
        <v>145</v>
      </c>
      <c r="E1040" t="s">
        <v>361</v>
      </c>
      <c r="G1040" t="s">
        <v>126</v>
      </c>
      <c r="H1040">
        <v>2022</v>
      </c>
      <c r="I1040" t="s">
        <v>177</v>
      </c>
      <c r="J1040">
        <v>3</v>
      </c>
      <c r="K1040">
        <v>3</v>
      </c>
      <c r="L1040">
        <v>2</v>
      </c>
      <c r="M1040">
        <v>2</v>
      </c>
      <c r="N1040">
        <v>4</v>
      </c>
      <c r="O1040">
        <v>3</v>
      </c>
      <c r="P1040">
        <v>4</v>
      </c>
      <c r="Q1040">
        <v>2</v>
      </c>
      <c r="R1040">
        <v>3</v>
      </c>
      <c r="S1040">
        <v>1</v>
      </c>
      <c r="T1040">
        <v>4</v>
      </c>
      <c r="U1040">
        <v>3</v>
      </c>
      <c r="V1040">
        <v>2</v>
      </c>
      <c r="W1040">
        <v>3</v>
      </c>
      <c r="X1040">
        <v>4</v>
      </c>
      <c r="Y1040">
        <v>4</v>
      </c>
      <c r="Z1040">
        <v>3</v>
      </c>
      <c r="AA1040">
        <v>1</v>
      </c>
      <c r="AB1040">
        <v>1</v>
      </c>
      <c r="AC1040">
        <v>4</v>
      </c>
      <c r="AD1040">
        <v>4</v>
      </c>
      <c r="AE1040">
        <v>4</v>
      </c>
      <c r="AF1040">
        <v>4</v>
      </c>
      <c r="AG1040">
        <v>1</v>
      </c>
      <c r="AH1040">
        <v>1</v>
      </c>
      <c r="AI1040">
        <v>3</v>
      </c>
      <c r="AJ1040">
        <v>3</v>
      </c>
      <c r="AL1040">
        <v>2</v>
      </c>
      <c r="AM1040">
        <v>1</v>
      </c>
      <c r="AN1040">
        <v>1</v>
      </c>
      <c r="AO1040">
        <v>1</v>
      </c>
      <c r="AP1040">
        <v>1</v>
      </c>
      <c r="BS1040" t="s">
        <v>462</v>
      </c>
      <c r="BT1040" t="s">
        <v>462</v>
      </c>
      <c r="BU1040" t="s">
        <v>462</v>
      </c>
      <c r="BV1040" t="s">
        <v>462</v>
      </c>
      <c r="BW1040" t="s">
        <v>462</v>
      </c>
      <c r="BX1040" t="s">
        <v>462</v>
      </c>
      <c r="BY1040" t="s">
        <v>462</v>
      </c>
      <c r="BZ1040" t="s">
        <v>462</v>
      </c>
      <c r="CA1040" t="s">
        <v>462</v>
      </c>
      <c r="CB1040" t="s">
        <v>462</v>
      </c>
    </row>
    <row r="1041" spans="2:80" x14ac:dyDescent="0.35">
      <c r="B1041" t="s">
        <v>426</v>
      </c>
      <c r="C1041" t="s">
        <v>127</v>
      </c>
      <c r="D1041" t="s">
        <v>145</v>
      </c>
      <c r="E1041" t="s">
        <v>361</v>
      </c>
      <c r="G1041" t="s">
        <v>126</v>
      </c>
      <c r="H1041">
        <v>2022</v>
      </c>
      <c r="I1041" t="s">
        <v>177</v>
      </c>
      <c r="J1041">
        <v>3</v>
      </c>
      <c r="K1041">
        <v>3</v>
      </c>
      <c r="L1041">
        <v>3</v>
      </c>
      <c r="M1041">
        <v>2</v>
      </c>
      <c r="N1041">
        <v>4</v>
      </c>
      <c r="O1041">
        <v>3</v>
      </c>
      <c r="P1041">
        <v>3</v>
      </c>
      <c r="Q1041">
        <v>2</v>
      </c>
      <c r="R1041">
        <v>3</v>
      </c>
      <c r="S1041">
        <v>2</v>
      </c>
      <c r="T1041">
        <v>4</v>
      </c>
      <c r="U1041">
        <v>3</v>
      </c>
      <c r="V1041">
        <v>3</v>
      </c>
      <c r="W1041">
        <v>4</v>
      </c>
      <c r="X1041">
        <v>4</v>
      </c>
      <c r="Y1041">
        <v>4</v>
      </c>
      <c r="Z1041">
        <v>3</v>
      </c>
      <c r="AA1041">
        <v>1</v>
      </c>
      <c r="AB1041">
        <v>1</v>
      </c>
      <c r="AC1041">
        <v>3</v>
      </c>
      <c r="AD1041">
        <v>4</v>
      </c>
      <c r="AE1041">
        <v>4</v>
      </c>
      <c r="AF1041">
        <v>3</v>
      </c>
      <c r="AG1041">
        <v>2</v>
      </c>
      <c r="AH1041">
        <v>3</v>
      </c>
      <c r="AI1041">
        <v>4</v>
      </c>
      <c r="AJ1041">
        <v>3</v>
      </c>
      <c r="AL1041">
        <v>3</v>
      </c>
      <c r="AM1041">
        <v>3</v>
      </c>
      <c r="AN1041">
        <v>1</v>
      </c>
      <c r="AO1041">
        <v>1</v>
      </c>
      <c r="AP1041">
        <v>2</v>
      </c>
      <c r="BS1041" t="s">
        <v>462</v>
      </c>
      <c r="BT1041" t="s">
        <v>462</v>
      </c>
      <c r="BU1041" t="s">
        <v>462</v>
      </c>
      <c r="BV1041" t="s">
        <v>462</v>
      </c>
      <c r="BW1041" t="s">
        <v>462</v>
      </c>
      <c r="BX1041" t="s">
        <v>462</v>
      </c>
      <c r="BY1041" t="s">
        <v>462</v>
      </c>
      <c r="BZ1041" t="s">
        <v>462</v>
      </c>
      <c r="CA1041" t="s">
        <v>462</v>
      </c>
      <c r="CB1041" t="s">
        <v>462</v>
      </c>
    </row>
    <row r="1042" spans="2:80" x14ac:dyDescent="0.35">
      <c r="B1042" t="s">
        <v>426</v>
      </c>
      <c r="C1042" t="s">
        <v>127</v>
      </c>
      <c r="D1042" t="s">
        <v>145</v>
      </c>
      <c r="E1042" t="s">
        <v>361</v>
      </c>
      <c r="G1042" t="s">
        <v>126</v>
      </c>
      <c r="H1042">
        <v>2022</v>
      </c>
      <c r="I1042" t="s">
        <v>177</v>
      </c>
      <c r="J1042">
        <v>3</v>
      </c>
      <c r="K1042">
        <v>3</v>
      </c>
      <c r="L1042">
        <v>2</v>
      </c>
      <c r="M1042">
        <v>4</v>
      </c>
      <c r="N1042">
        <v>4</v>
      </c>
      <c r="O1042">
        <v>4</v>
      </c>
      <c r="P1042">
        <v>4</v>
      </c>
      <c r="Q1042">
        <v>4</v>
      </c>
      <c r="R1042">
        <v>4</v>
      </c>
      <c r="S1042">
        <v>1</v>
      </c>
      <c r="T1042">
        <v>4</v>
      </c>
      <c r="U1042">
        <v>4</v>
      </c>
      <c r="V1042">
        <v>4</v>
      </c>
      <c r="W1042">
        <v>4</v>
      </c>
      <c r="X1042">
        <v>4</v>
      </c>
      <c r="Y1042">
        <v>4</v>
      </c>
      <c r="Z1042">
        <v>3</v>
      </c>
      <c r="AA1042">
        <v>1</v>
      </c>
      <c r="AB1042">
        <v>1</v>
      </c>
      <c r="AC1042">
        <v>4</v>
      </c>
      <c r="AD1042">
        <v>4</v>
      </c>
      <c r="AE1042">
        <v>4</v>
      </c>
      <c r="AF1042">
        <v>1</v>
      </c>
      <c r="AG1042">
        <v>1</v>
      </c>
      <c r="AH1042">
        <v>1</v>
      </c>
      <c r="AI1042">
        <v>3</v>
      </c>
      <c r="AJ1042">
        <v>4</v>
      </c>
      <c r="AL1042">
        <v>4</v>
      </c>
      <c r="AM1042">
        <v>3</v>
      </c>
      <c r="AN1042">
        <v>1</v>
      </c>
      <c r="AO1042">
        <v>1</v>
      </c>
      <c r="AP1042">
        <v>1</v>
      </c>
      <c r="BS1042" t="s">
        <v>462</v>
      </c>
      <c r="BT1042" t="s">
        <v>462</v>
      </c>
      <c r="BU1042" t="s">
        <v>462</v>
      </c>
      <c r="BV1042" t="s">
        <v>462</v>
      </c>
      <c r="BW1042" t="s">
        <v>462</v>
      </c>
      <c r="BX1042" t="s">
        <v>462</v>
      </c>
      <c r="BY1042" t="s">
        <v>462</v>
      </c>
      <c r="BZ1042" t="s">
        <v>462</v>
      </c>
      <c r="CA1042" t="s">
        <v>462</v>
      </c>
      <c r="CB1042" t="s">
        <v>462</v>
      </c>
    </row>
    <row r="1043" spans="2:80" x14ac:dyDescent="0.35">
      <c r="B1043" t="s">
        <v>382</v>
      </c>
      <c r="C1043" t="s">
        <v>127</v>
      </c>
      <c r="D1043" t="s">
        <v>152</v>
      </c>
      <c r="E1043" t="s">
        <v>359</v>
      </c>
      <c r="G1043" t="s">
        <v>126</v>
      </c>
      <c r="H1043">
        <v>2021</v>
      </c>
      <c r="I1043" t="s">
        <v>176</v>
      </c>
      <c r="J1043">
        <v>3</v>
      </c>
      <c r="K1043">
        <v>3</v>
      </c>
      <c r="L1043">
        <v>3</v>
      </c>
      <c r="M1043">
        <v>2</v>
      </c>
      <c r="N1043">
        <v>4</v>
      </c>
      <c r="O1043">
        <v>4</v>
      </c>
      <c r="P1043">
        <v>2</v>
      </c>
      <c r="Q1043">
        <v>4</v>
      </c>
      <c r="R1043">
        <v>3</v>
      </c>
      <c r="S1043">
        <v>3</v>
      </c>
      <c r="T1043">
        <v>3</v>
      </c>
      <c r="U1043">
        <v>3</v>
      </c>
      <c r="V1043">
        <v>3</v>
      </c>
      <c r="W1043">
        <v>4</v>
      </c>
      <c r="X1043">
        <v>4</v>
      </c>
      <c r="Y1043">
        <v>2</v>
      </c>
      <c r="Z1043">
        <v>2</v>
      </c>
      <c r="AA1043">
        <v>2</v>
      </c>
      <c r="AB1043">
        <v>1</v>
      </c>
      <c r="AC1043">
        <v>4</v>
      </c>
      <c r="AD1043">
        <v>3</v>
      </c>
      <c r="AE1043">
        <v>2</v>
      </c>
      <c r="AF1043">
        <v>4</v>
      </c>
      <c r="AG1043">
        <v>2</v>
      </c>
      <c r="AH1043">
        <v>3</v>
      </c>
      <c r="AI1043">
        <v>3</v>
      </c>
      <c r="AJ1043">
        <v>4</v>
      </c>
      <c r="AK1043">
        <v>4</v>
      </c>
      <c r="AQ1043">
        <v>6.67</v>
      </c>
      <c r="AR1043">
        <v>6.67</v>
      </c>
      <c r="AS1043">
        <v>6.67</v>
      </c>
      <c r="AT1043">
        <v>6.67</v>
      </c>
      <c r="AU1043">
        <v>10</v>
      </c>
      <c r="AV1043">
        <v>10</v>
      </c>
      <c r="AW1043">
        <v>3.33</v>
      </c>
      <c r="AX1043">
        <v>10</v>
      </c>
      <c r="AY1043">
        <v>6.67</v>
      </c>
      <c r="AZ1043">
        <v>3.33</v>
      </c>
      <c r="BA1043">
        <v>6.67</v>
      </c>
      <c r="BB1043">
        <v>6.67</v>
      </c>
      <c r="BC1043">
        <v>6.67</v>
      </c>
      <c r="BD1043">
        <v>10</v>
      </c>
      <c r="BE1043">
        <v>10</v>
      </c>
      <c r="BF1043">
        <v>3.33</v>
      </c>
      <c r="BG1043">
        <v>3.33</v>
      </c>
      <c r="BH1043">
        <v>6.67</v>
      </c>
      <c r="BI1043">
        <v>10</v>
      </c>
      <c r="BJ1043">
        <v>10</v>
      </c>
      <c r="BK1043">
        <v>6.67</v>
      </c>
      <c r="BL1043">
        <v>3.33</v>
      </c>
      <c r="BM1043">
        <v>10</v>
      </c>
      <c r="BN1043">
        <v>3.33</v>
      </c>
      <c r="BO1043">
        <v>6.67</v>
      </c>
      <c r="BP1043">
        <v>6.67</v>
      </c>
      <c r="BQ1043">
        <v>10</v>
      </c>
      <c r="BR1043">
        <v>10</v>
      </c>
      <c r="BS1043">
        <v>8.3350000000000009</v>
      </c>
      <c r="BT1043">
        <v>6.669999999999999</v>
      </c>
      <c r="BU1043">
        <v>6.67</v>
      </c>
      <c r="BV1043">
        <v>10</v>
      </c>
      <c r="BW1043">
        <v>8.3350000000000009</v>
      </c>
      <c r="BX1043">
        <v>7.7766666666666664</v>
      </c>
      <c r="BY1043">
        <v>5</v>
      </c>
      <c r="BZ1043">
        <v>3.33</v>
      </c>
      <c r="CA1043">
        <v>7.7800000000000011</v>
      </c>
      <c r="CB1043">
        <v>6.665</v>
      </c>
    </row>
    <row r="1044" spans="2:80" x14ac:dyDescent="0.35">
      <c r="B1044" t="s">
        <v>426</v>
      </c>
      <c r="C1044" t="s">
        <v>127</v>
      </c>
      <c r="D1044" t="s">
        <v>143</v>
      </c>
      <c r="E1044" t="s">
        <v>366</v>
      </c>
      <c r="G1044" t="s">
        <v>126</v>
      </c>
      <c r="H1044">
        <v>2022</v>
      </c>
      <c r="I1044" t="s">
        <v>176</v>
      </c>
      <c r="J1044">
        <v>3</v>
      </c>
      <c r="K1044">
        <v>3</v>
      </c>
      <c r="L1044">
        <v>4</v>
      </c>
      <c r="M1044">
        <v>3</v>
      </c>
      <c r="N1044">
        <v>4</v>
      </c>
      <c r="O1044">
        <v>4</v>
      </c>
      <c r="P1044">
        <v>2</v>
      </c>
      <c r="Q1044">
        <v>3</v>
      </c>
      <c r="R1044">
        <v>3</v>
      </c>
      <c r="S1044">
        <v>4</v>
      </c>
      <c r="T1044">
        <v>4</v>
      </c>
      <c r="U1044">
        <v>4</v>
      </c>
      <c r="V1044">
        <v>4</v>
      </c>
      <c r="W1044">
        <v>4</v>
      </c>
      <c r="X1044">
        <v>4</v>
      </c>
      <c r="Y1044">
        <v>2</v>
      </c>
      <c r="Z1044">
        <v>2</v>
      </c>
      <c r="AA1044">
        <v>1</v>
      </c>
      <c r="AB1044">
        <v>1</v>
      </c>
      <c r="AC1044">
        <v>4</v>
      </c>
      <c r="AD1044">
        <v>3</v>
      </c>
      <c r="AE1044">
        <v>4</v>
      </c>
      <c r="AF1044">
        <v>4</v>
      </c>
      <c r="AG1044">
        <v>3</v>
      </c>
      <c r="AH1044">
        <v>3</v>
      </c>
      <c r="AI1044">
        <v>3</v>
      </c>
      <c r="AJ1044">
        <v>3</v>
      </c>
      <c r="AL1044">
        <v>4</v>
      </c>
      <c r="AM1044">
        <v>3</v>
      </c>
      <c r="AN1044">
        <v>2</v>
      </c>
      <c r="AO1044">
        <v>1</v>
      </c>
      <c r="AP1044">
        <v>1</v>
      </c>
      <c r="BS1044" t="s">
        <v>462</v>
      </c>
      <c r="BT1044" t="s">
        <v>462</v>
      </c>
      <c r="BU1044" t="s">
        <v>462</v>
      </c>
      <c r="BV1044" t="s">
        <v>462</v>
      </c>
      <c r="BW1044" t="s">
        <v>462</v>
      </c>
      <c r="BX1044" t="s">
        <v>462</v>
      </c>
      <c r="BY1044" t="s">
        <v>462</v>
      </c>
      <c r="BZ1044" t="s">
        <v>462</v>
      </c>
      <c r="CA1044" t="s">
        <v>462</v>
      </c>
      <c r="CB1044" t="s">
        <v>462</v>
      </c>
    </row>
    <row r="1045" spans="2:80" x14ac:dyDescent="0.35">
      <c r="B1045" t="s">
        <v>382</v>
      </c>
      <c r="C1045" t="s">
        <v>127</v>
      </c>
      <c r="D1045" t="s">
        <v>152</v>
      </c>
      <c r="E1045" t="s">
        <v>359</v>
      </c>
      <c r="G1045" t="s">
        <v>126</v>
      </c>
      <c r="H1045">
        <v>2021</v>
      </c>
      <c r="I1045" t="s">
        <v>176</v>
      </c>
      <c r="J1045">
        <v>3</v>
      </c>
      <c r="K1045">
        <v>3</v>
      </c>
      <c r="L1045">
        <v>4</v>
      </c>
      <c r="M1045">
        <v>4</v>
      </c>
      <c r="N1045">
        <v>1</v>
      </c>
      <c r="O1045">
        <v>4</v>
      </c>
      <c r="P1045">
        <v>4</v>
      </c>
      <c r="Q1045">
        <v>2</v>
      </c>
      <c r="R1045">
        <v>4</v>
      </c>
      <c r="S1045">
        <v>3</v>
      </c>
      <c r="T1045">
        <v>4</v>
      </c>
      <c r="U1045">
        <v>4</v>
      </c>
      <c r="V1045">
        <v>4</v>
      </c>
      <c r="W1045">
        <v>4</v>
      </c>
      <c r="X1045">
        <v>4</v>
      </c>
      <c r="Y1045">
        <v>4</v>
      </c>
      <c r="Z1045">
        <v>3</v>
      </c>
      <c r="AA1045">
        <v>1</v>
      </c>
      <c r="AB1045">
        <v>1</v>
      </c>
      <c r="AC1045">
        <v>4</v>
      </c>
      <c r="AD1045">
        <v>4</v>
      </c>
      <c r="AE1045">
        <v>3</v>
      </c>
      <c r="AF1045">
        <v>1</v>
      </c>
      <c r="AG1045">
        <v>3</v>
      </c>
      <c r="AH1045">
        <v>2</v>
      </c>
      <c r="AI1045">
        <v>4</v>
      </c>
      <c r="AJ1045">
        <v>4</v>
      </c>
      <c r="AK1045">
        <v>4</v>
      </c>
      <c r="AQ1045">
        <v>6.67</v>
      </c>
      <c r="AR1045">
        <v>6.67</v>
      </c>
      <c r="AS1045">
        <v>10</v>
      </c>
      <c r="AT1045">
        <v>0</v>
      </c>
      <c r="AU1045">
        <v>0</v>
      </c>
      <c r="AV1045">
        <v>10</v>
      </c>
      <c r="AW1045">
        <v>10</v>
      </c>
      <c r="AX1045">
        <v>3.33</v>
      </c>
      <c r="AY1045">
        <v>10</v>
      </c>
      <c r="AZ1045">
        <v>3.33</v>
      </c>
      <c r="BA1045">
        <v>10</v>
      </c>
      <c r="BB1045">
        <v>10</v>
      </c>
      <c r="BC1045">
        <v>10</v>
      </c>
      <c r="BD1045">
        <v>10</v>
      </c>
      <c r="BE1045">
        <v>10</v>
      </c>
      <c r="BF1045">
        <v>10</v>
      </c>
      <c r="BG1045">
        <v>6.67</v>
      </c>
      <c r="BH1045">
        <v>10</v>
      </c>
      <c r="BI1045">
        <v>10</v>
      </c>
      <c r="BJ1045">
        <v>10</v>
      </c>
      <c r="BK1045">
        <v>10</v>
      </c>
      <c r="BL1045">
        <v>6.67</v>
      </c>
      <c r="BM1045">
        <v>0</v>
      </c>
      <c r="BN1045">
        <v>6.67</v>
      </c>
      <c r="BO1045">
        <v>3.33</v>
      </c>
      <c r="BP1045">
        <v>10</v>
      </c>
      <c r="BQ1045">
        <v>10</v>
      </c>
      <c r="BR1045">
        <v>10</v>
      </c>
      <c r="BS1045">
        <v>5</v>
      </c>
      <c r="BT1045">
        <v>7.78</v>
      </c>
      <c r="BU1045">
        <v>5</v>
      </c>
      <c r="BV1045">
        <v>10</v>
      </c>
      <c r="BW1045">
        <v>6.665</v>
      </c>
      <c r="BX1045">
        <v>6.666666666666667</v>
      </c>
      <c r="BY1045">
        <v>8.3350000000000009</v>
      </c>
      <c r="BZ1045">
        <v>6.665</v>
      </c>
      <c r="CA1045">
        <v>10</v>
      </c>
      <c r="CB1045">
        <v>8.3350000000000009</v>
      </c>
    </row>
    <row r="1046" spans="2:80" x14ac:dyDescent="0.35">
      <c r="B1046" t="s">
        <v>382</v>
      </c>
      <c r="C1046" t="s">
        <v>127</v>
      </c>
      <c r="D1046" t="s">
        <v>152</v>
      </c>
      <c r="E1046" t="s">
        <v>359</v>
      </c>
      <c r="G1046" t="s">
        <v>126</v>
      </c>
      <c r="H1046">
        <v>2021</v>
      </c>
      <c r="I1046" t="s">
        <v>176</v>
      </c>
      <c r="J1046">
        <v>3</v>
      </c>
      <c r="K1046">
        <v>3</v>
      </c>
      <c r="L1046">
        <v>4</v>
      </c>
      <c r="M1046">
        <v>1</v>
      </c>
      <c r="N1046">
        <v>4</v>
      </c>
      <c r="O1046">
        <v>3</v>
      </c>
      <c r="P1046">
        <v>2</v>
      </c>
      <c r="Q1046">
        <v>1</v>
      </c>
      <c r="R1046">
        <v>4</v>
      </c>
      <c r="S1046">
        <v>4</v>
      </c>
      <c r="T1046">
        <v>4</v>
      </c>
      <c r="U1046">
        <v>4</v>
      </c>
      <c r="V1046">
        <v>3</v>
      </c>
      <c r="W1046">
        <v>2</v>
      </c>
      <c r="X1046">
        <v>4</v>
      </c>
      <c r="Y1046">
        <v>3</v>
      </c>
      <c r="Z1046">
        <v>2</v>
      </c>
      <c r="AA1046">
        <v>1</v>
      </c>
      <c r="AB1046">
        <v>1</v>
      </c>
      <c r="AC1046">
        <v>4</v>
      </c>
      <c r="AD1046">
        <v>4</v>
      </c>
      <c r="AE1046">
        <v>4</v>
      </c>
      <c r="AF1046">
        <v>4</v>
      </c>
      <c r="AG1046">
        <v>3</v>
      </c>
      <c r="AH1046">
        <v>2</v>
      </c>
      <c r="AI1046">
        <v>3</v>
      </c>
      <c r="AJ1046">
        <v>4</v>
      </c>
      <c r="AK1046">
        <v>3</v>
      </c>
      <c r="AQ1046">
        <v>6.67</v>
      </c>
      <c r="AR1046">
        <v>6.67</v>
      </c>
      <c r="AS1046">
        <v>10</v>
      </c>
      <c r="AT1046">
        <v>10</v>
      </c>
      <c r="AU1046">
        <v>10</v>
      </c>
      <c r="AV1046">
        <v>6.67</v>
      </c>
      <c r="AW1046">
        <v>3.33</v>
      </c>
      <c r="AX1046">
        <v>0</v>
      </c>
      <c r="AY1046">
        <v>10</v>
      </c>
      <c r="AZ1046">
        <v>0</v>
      </c>
      <c r="BA1046">
        <v>10</v>
      </c>
      <c r="BB1046">
        <v>10</v>
      </c>
      <c r="BC1046">
        <v>6.67</v>
      </c>
      <c r="BD1046">
        <v>3.33</v>
      </c>
      <c r="BE1046">
        <v>10</v>
      </c>
      <c r="BF1046">
        <v>6.67</v>
      </c>
      <c r="BG1046">
        <v>3.33</v>
      </c>
      <c r="BH1046">
        <v>10</v>
      </c>
      <c r="BI1046">
        <v>10</v>
      </c>
      <c r="BJ1046">
        <v>10</v>
      </c>
      <c r="BK1046">
        <v>10</v>
      </c>
      <c r="BL1046">
        <v>10</v>
      </c>
      <c r="BM1046">
        <v>10</v>
      </c>
      <c r="BN1046">
        <v>6.67</v>
      </c>
      <c r="BO1046">
        <v>3.33</v>
      </c>
      <c r="BP1046">
        <v>6.67</v>
      </c>
      <c r="BQ1046">
        <v>10</v>
      </c>
      <c r="BR1046">
        <v>6.67</v>
      </c>
      <c r="BS1046">
        <v>10</v>
      </c>
      <c r="BT1046">
        <v>7.78</v>
      </c>
      <c r="BU1046">
        <v>10</v>
      </c>
      <c r="BV1046">
        <v>8.3350000000000009</v>
      </c>
      <c r="BW1046">
        <v>5</v>
      </c>
      <c r="BX1046">
        <v>6.666666666666667</v>
      </c>
      <c r="BY1046">
        <v>5</v>
      </c>
      <c r="BZ1046">
        <v>1.665</v>
      </c>
      <c r="CA1046">
        <v>10</v>
      </c>
      <c r="CB1046">
        <v>10</v>
      </c>
    </row>
    <row r="1047" spans="2:80" x14ac:dyDescent="0.35">
      <c r="B1047" t="s">
        <v>382</v>
      </c>
      <c r="C1047" t="s">
        <v>127</v>
      </c>
      <c r="D1047" t="s">
        <v>152</v>
      </c>
      <c r="E1047" t="s">
        <v>363</v>
      </c>
      <c r="G1047" t="s">
        <v>126</v>
      </c>
      <c r="H1047">
        <v>2021</v>
      </c>
      <c r="I1047" t="s">
        <v>177</v>
      </c>
      <c r="J1047">
        <v>3</v>
      </c>
      <c r="K1047">
        <v>4</v>
      </c>
      <c r="L1047">
        <v>4</v>
      </c>
      <c r="M1047">
        <v>3</v>
      </c>
      <c r="N1047">
        <v>3</v>
      </c>
      <c r="O1047">
        <v>3</v>
      </c>
      <c r="P1047">
        <v>2</v>
      </c>
      <c r="Q1047">
        <v>3</v>
      </c>
      <c r="R1047">
        <v>2</v>
      </c>
      <c r="S1047">
        <v>2</v>
      </c>
      <c r="T1047">
        <v>3</v>
      </c>
      <c r="U1047">
        <v>3</v>
      </c>
      <c r="V1047">
        <v>4</v>
      </c>
      <c r="W1047">
        <v>4</v>
      </c>
      <c r="X1047">
        <v>4</v>
      </c>
      <c r="Y1047">
        <v>3</v>
      </c>
      <c r="Z1047">
        <v>3</v>
      </c>
      <c r="AA1047">
        <v>1</v>
      </c>
      <c r="AB1047">
        <v>1</v>
      </c>
      <c r="AC1047">
        <v>4</v>
      </c>
      <c r="AD1047">
        <v>4</v>
      </c>
      <c r="AE1047">
        <v>4</v>
      </c>
      <c r="AF1047">
        <v>4</v>
      </c>
      <c r="AG1047">
        <v>4</v>
      </c>
      <c r="AH1047">
        <v>2</v>
      </c>
      <c r="AI1047">
        <v>4</v>
      </c>
      <c r="AJ1047">
        <v>4</v>
      </c>
      <c r="AK1047">
        <v>5</v>
      </c>
      <c r="AQ1047">
        <v>6.67</v>
      </c>
      <c r="AR1047">
        <v>10</v>
      </c>
      <c r="AS1047">
        <v>10</v>
      </c>
      <c r="AT1047">
        <v>3.33</v>
      </c>
      <c r="AU1047">
        <v>6.67</v>
      </c>
      <c r="AV1047">
        <v>6.67</v>
      </c>
      <c r="AW1047">
        <v>3.33</v>
      </c>
      <c r="AX1047">
        <v>6.67</v>
      </c>
      <c r="AY1047">
        <v>3.33</v>
      </c>
      <c r="AZ1047">
        <v>6.67</v>
      </c>
      <c r="BA1047">
        <v>6.67</v>
      </c>
      <c r="BB1047">
        <v>6.67</v>
      </c>
      <c r="BC1047">
        <v>10</v>
      </c>
      <c r="BD1047">
        <v>10</v>
      </c>
      <c r="BE1047">
        <v>10</v>
      </c>
      <c r="BF1047">
        <v>6.67</v>
      </c>
      <c r="BG1047">
        <v>6.67</v>
      </c>
      <c r="BH1047">
        <v>10</v>
      </c>
      <c r="BI1047">
        <v>10</v>
      </c>
      <c r="BJ1047">
        <v>10</v>
      </c>
      <c r="BK1047">
        <v>10</v>
      </c>
      <c r="BL1047">
        <v>10</v>
      </c>
      <c r="BM1047">
        <v>10</v>
      </c>
      <c r="BN1047">
        <v>10</v>
      </c>
      <c r="BO1047">
        <v>3.33</v>
      </c>
      <c r="BP1047">
        <v>10</v>
      </c>
      <c r="BQ1047">
        <v>10</v>
      </c>
      <c r="BR1047" t="s">
        <v>59</v>
      </c>
      <c r="BS1047">
        <v>6.67</v>
      </c>
      <c r="BT1047">
        <v>8.89</v>
      </c>
      <c r="BU1047">
        <v>5</v>
      </c>
      <c r="BV1047">
        <v>8.3350000000000009</v>
      </c>
      <c r="BW1047">
        <v>5</v>
      </c>
      <c r="BX1047">
        <v>8.89</v>
      </c>
      <c r="BY1047">
        <v>8.3350000000000009</v>
      </c>
      <c r="BZ1047">
        <v>5</v>
      </c>
      <c r="CA1047">
        <v>10</v>
      </c>
      <c r="CB1047">
        <v>10</v>
      </c>
    </row>
    <row r="1048" spans="2:80" x14ac:dyDescent="0.35">
      <c r="B1048" t="s">
        <v>426</v>
      </c>
      <c r="C1048" t="s">
        <v>127</v>
      </c>
      <c r="D1048" t="s">
        <v>145</v>
      </c>
      <c r="E1048" t="s">
        <v>361</v>
      </c>
      <c r="G1048" t="s">
        <v>126</v>
      </c>
      <c r="H1048">
        <v>2022</v>
      </c>
      <c r="I1048" t="s">
        <v>176</v>
      </c>
      <c r="J1048">
        <v>3</v>
      </c>
      <c r="K1048">
        <v>3</v>
      </c>
      <c r="L1048">
        <v>3</v>
      </c>
      <c r="M1048">
        <v>2</v>
      </c>
      <c r="N1048">
        <v>4</v>
      </c>
      <c r="O1048">
        <v>4</v>
      </c>
      <c r="P1048">
        <v>4</v>
      </c>
      <c r="Q1048">
        <v>4</v>
      </c>
      <c r="R1048">
        <v>4</v>
      </c>
      <c r="S1048">
        <v>1</v>
      </c>
      <c r="T1048">
        <v>4</v>
      </c>
      <c r="U1048">
        <v>4</v>
      </c>
      <c r="V1048">
        <v>4</v>
      </c>
      <c r="W1048">
        <v>4</v>
      </c>
      <c r="X1048">
        <v>4</v>
      </c>
      <c r="Y1048">
        <v>4</v>
      </c>
      <c r="Z1048">
        <v>3</v>
      </c>
      <c r="AA1048">
        <v>1</v>
      </c>
      <c r="AB1048">
        <v>1</v>
      </c>
      <c r="AC1048">
        <v>4</v>
      </c>
      <c r="AD1048">
        <v>4</v>
      </c>
      <c r="AE1048">
        <v>4</v>
      </c>
      <c r="AF1048">
        <v>4</v>
      </c>
      <c r="AG1048">
        <v>3</v>
      </c>
      <c r="AH1048">
        <v>3</v>
      </c>
      <c r="AI1048">
        <v>4</v>
      </c>
      <c r="AJ1048">
        <v>3</v>
      </c>
      <c r="AL1048">
        <v>4</v>
      </c>
      <c r="AM1048">
        <v>1</v>
      </c>
      <c r="AN1048">
        <v>1</v>
      </c>
      <c r="AO1048">
        <v>1</v>
      </c>
      <c r="AP1048">
        <v>2</v>
      </c>
      <c r="BS1048" t="s">
        <v>462</v>
      </c>
      <c r="BT1048" t="s">
        <v>462</v>
      </c>
      <c r="BU1048" t="s">
        <v>462</v>
      </c>
      <c r="BV1048" t="s">
        <v>462</v>
      </c>
      <c r="BW1048" t="s">
        <v>462</v>
      </c>
      <c r="BX1048" t="s">
        <v>462</v>
      </c>
      <c r="BY1048" t="s">
        <v>462</v>
      </c>
      <c r="BZ1048" t="s">
        <v>462</v>
      </c>
      <c r="CA1048" t="s">
        <v>462</v>
      </c>
      <c r="CB1048" t="s">
        <v>462</v>
      </c>
    </row>
    <row r="1049" spans="2:80" x14ac:dyDescent="0.35">
      <c r="B1049" t="s">
        <v>426</v>
      </c>
      <c r="C1049" t="s">
        <v>127</v>
      </c>
      <c r="D1049" t="s">
        <v>143</v>
      </c>
      <c r="E1049" t="s">
        <v>366</v>
      </c>
      <c r="G1049" t="s">
        <v>126</v>
      </c>
      <c r="H1049">
        <v>2022</v>
      </c>
      <c r="I1049" t="s">
        <v>177</v>
      </c>
      <c r="J1049">
        <v>3</v>
      </c>
      <c r="K1049">
        <v>3</v>
      </c>
      <c r="L1049">
        <v>3</v>
      </c>
      <c r="M1049">
        <v>2</v>
      </c>
      <c r="N1049">
        <v>4</v>
      </c>
      <c r="O1049">
        <v>4</v>
      </c>
      <c r="P1049">
        <v>3</v>
      </c>
      <c r="Q1049">
        <v>3</v>
      </c>
      <c r="R1049">
        <v>2</v>
      </c>
      <c r="S1049">
        <v>3</v>
      </c>
      <c r="T1049">
        <v>4</v>
      </c>
      <c r="U1049">
        <v>4</v>
      </c>
      <c r="V1049">
        <v>3</v>
      </c>
      <c r="W1049">
        <v>4</v>
      </c>
      <c r="X1049">
        <v>3</v>
      </c>
      <c r="Y1049">
        <v>3</v>
      </c>
      <c r="Z1049">
        <v>2</v>
      </c>
      <c r="AA1049">
        <v>2</v>
      </c>
      <c r="AB1049">
        <v>1</v>
      </c>
      <c r="AC1049">
        <v>4</v>
      </c>
      <c r="AD1049">
        <v>4</v>
      </c>
      <c r="AE1049">
        <v>3</v>
      </c>
      <c r="AF1049">
        <v>3</v>
      </c>
      <c r="AG1049">
        <v>3</v>
      </c>
      <c r="AH1049">
        <v>2</v>
      </c>
      <c r="AI1049">
        <v>4</v>
      </c>
      <c r="AJ1049">
        <v>4</v>
      </c>
      <c r="AL1049">
        <v>3</v>
      </c>
      <c r="AM1049">
        <v>3</v>
      </c>
      <c r="AN1049">
        <v>1</v>
      </c>
      <c r="AO1049">
        <v>1</v>
      </c>
      <c r="AP1049">
        <v>1</v>
      </c>
      <c r="BS1049" t="s">
        <v>462</v>
      </c>
      <c r="BT1049" t="s">
        <v>462</v>
      </c>
      <c r="BU1049" t="s">
        <v>462</v>
      </c>
      <c r="BV1049" t="s">
        <v>462</v>
      </c>
      <c r="BW1049" t="s">
        <v>462</v>
      </c>
      <c r="BX1049" t="s">
        <v>462</v>
      </c>
      <c r="BY1049" t="s">
        <v>462</v>
      </c>
      <c r="BZ1049" t="s">
        <v>462</v>
      </c>
      <c r="CA1049" t="s">
        <v>462</v>
      </c>
      <c r="CB1049" t="s">
        <v>462</v>
      </c>
    </row>
    <row r="1050" spans="2:80" x14ac:dyDescent="0.35">
      <c r="B1050" t="s">
        <v>382</v>
      </c>
      <c r="C1050" t="s">
        <v>127</v>
      </c>
      <c r="D1050" t="s">
        <v>136</v>
      </c>
      <c r="E1050" t="s">
        <v>363</v>
      </c>
      <c r="G1050" t="s">
        <v>126</v>
      </c>
      <c r="H1050">
        <v>2021</v>
      </c>
      <c r="I1050" t="s">
        <v>176</v>
      </c>
      <c r="J1050">
        <v>3</v>
      </c>
      <c r="K1050">
        <v>3</v>
      </c>
      <c r="L1050">
        <v>3</v>
      </c>
      <c r="M1050">
        <v>1</v>
      </c>
      <c r="N1050">
        <v>3</v>
      </c>
      <c r="O1050">
        <v>3</v>
      </c>
      <c r="P1050">
        <v>3</v>
      </c>
      <c r="Q1050">
        <v>4</v>
      </c>
      <c r="R1050">
        <v>3</v>
      </c>
      <c r="S1050">
        <v>1</v>
      </c>
      <c r="T1050">
        <v>4</v>
      </c>
      <c r="U1050">
        <v>4</v>
      </c>
      <c r="V1050">
        <v>4</v>
      </c>
      <c r="W1050">
        <v>3</v>
      </c>
      <c r="X1050">
        <v>3</v>
      </c>
      <c r="Y1050">
        <v>3</v>
      </c>
      <c r="Z1050">
        <v>4</v>
      </c>
      <c r="AA1050">
        <v>3</v>
      </c>
      <c r="AB1050">
        <v>1</v>
      </c>
      <c r="AC1050">
        <v>3</v>
      </c>
      <c r="AD1050">
        <v>3</v>
      </c>
      <c r="AE1050">
        <v>5</v>
      </c>
      <c r="AF1050">
        <v>3</v>
      </c>
      <c r="AG1050">
        <v>4</v>
      </c>
      <c r="AH1050">
        <v>1</v>
      </c>
      <c r="AI1050">
        <v>1</v>
      </c>
      <c r="AJ1050">
        <v>1</v>
      </c>
      <c r="AK1050">
        <v>5</v>
      </c>
      <c r="AQ1050">
        <v>6.67</v>
      </c>
      <c r="AR1050">
        <v>6.67</v>
      </c>
      <c r="AS1050">
        <v>6.67</v>
      </c>
      <c r="AT1050">
        <v>10</v>
      </c>
      <c r="AU1050">
        <v>6.67</v>
      </c>
      <c r="AV1050">
        <v>6.67</v>
      </c>
      <c r="AW1050">
        <v>6.67</v>
      </c>
      <c r="AX1050">
        <v>10</v>
      </c>
      <c r="AY1050">
        <v>6.67</v>
      </c>
      <c r="AZ1050">
        <v>10</v>
      </c>
      <c r="BA1050">
        <v>10</v>
      </c>
      <c r="BB1050">
        <v>10</v>
      </c>
      <c r="BC1050">
        <v>10</v>
      </c>
      <c r="BD1050">
        <v>6.67</v>
      </c>
      <c r="BE1050">
        <v>6.67</v>
      </c>
      <c r="BF1050">
        <v>6.67</v>
      </c>
      <c r="BG1050">
        <v>10</v>
      </c>
      <c r="BH1050">
        <v>3.33</v>
      </c>
      <c r="BI1050">
        <v>10</v>
      </c>
      <c r="BJ1050">
        <v>6.67</v>
      </c>
      <c r="BK1050">
        <v>6.67</v>
      </c>
      <c r="BL1050" t="s">
        <v>59</v>
      </c>
      <c r="BM1050">
        <v>6.67</v>
      </c>
      <c r="BN1050">
        <v>10</v>
      </c>
      <c r="BO1050">
        <v>0</v>
      </c>
      <c r="BP1050">
        <v>0</v>
      </c>
      <c r="BQ1050">
        <v>0</v>
      </c>
      <c r="BR1050" t="s">
        <v>59</v>
      </c>
      <c r="BS1050">
        <v>8.3350000000000009</v>
      </c>
      <c r="BT1050">
        <v>6.669999999999999</v>
      </c>
      <c r="BU1050">
        <v>10</v>
      </c>
      <c r="BV1050">
        <v>6.67</v>
      </c>
      <c r="BW1050">
        <v>8.3350000000000009</v>
      </c>
      <c r="BX1050">
        <v>6.669999999999999</v>
      </c>
      <c r="BY1050">
        <v>10</v>
      </c>
      <c r="BZ1050">
        <v>8.3350000000000009</v>
      </c>
      <c r="CA1050">
        <v>6.666666666666667</v>
      </c>
      <c r="CB1050">
        <v>6.67</v>
      </c>
    </row>
    <row r="1051" spans="2:80" x14ac:dyDescent="0.35">
      <c r="B1051" t="s">
        <v>382</v>
      </c>
      <c r="C1051" t="s">
        <v>127</v>
      </c>
      <c r="D1051" t="s">
        <v>136</v>
      </c>
      <c r="E1051" t="s">
        <v>363</v>
      </c>
      <c r="G1051" t="s">
        <v>126</v>
      </c>
      <c r="H1051">
        <v>2021</v>
      </c>
      <c r="I1051" t="s">
        <v>177</v>
      </c>
      <c r="J1051">
        <v>3</v>
      </c>
      <c r="K1051">
        <v>3</v>
      </c>
      <c r="L1051">
        <v>4</v>
      </c>
      <c r="M1051">
        <v>4</v>
      </c>
      <c r="O1051">
        <v>3</v>
      </c>
      <c r="P1051">
        <v>3</v>
      </c>
      <c r="Q1051">
        <v>4</v>
      </c>
      <c r="R1051">
        <v>3</v>
      </c>
      <c r="S1051">
        <v>3</v>
      </c>
      <c r="T1051">
        <v>4</v>
      </c>
      <c r="U1051">
        <v>4</v>
      </c>
      <c r="V1051">
        <v>3</v>
      </c>
      <c r="W1051">
        <v>3</v>
      </c>
      <c r="X1051">
        <v>4</v>
      </c>
      <c r="Y1051">
        <v>3</v>
      </c>
      <c r="Z1051">
        <v>4</v>
      </c>
      <c r="AA1051">
        <v>5</v>
      </c>
      <c r="AB1051">
        <v>1</v>
      </c>
      <c r="AC1051">
        <v>4</v>
      </c>
      <c r="AD1051">
        <v>4</v>
      </c>
      <c r="AE1051">
        <v>3</v>
      </c>
      <c r="AF1051">
        <v>3</v>
      </c>
      <c r="AG1051">
        <v>4</v>
      </c>
      <c r="AH1051">
        <v>3</v>
      </c>
      <c r="AI1051">
        <v>3</v>
      </c>
      <c r="AK1051">
        <v>4</v>
      </c>
      <c r="AQ1051">
        <v>6.67</v>
      </c>
      <c r="AR1051">
        <v>6.67</v>
      </c>
      <c r="AS1051">
        <v>10</v>
      </c>
      <c r="AT1051">
        <v>0</v>
      </c>
      <c r="AV1051">
        <v>6.67</v>
      </c>
      <c r="AW1051">
        <v>6.67</v>
      </c>
      <c r="AX1051">
        <v>10</v>
      </c>
      <c r="AY1051">
        <v>6.67</v>
      </c>
      <c r="AZ1051">
        <v>3.33</v>
      </c>
      <c r="BA1051">
        <v>10</v>
      </c>
      <c r="BB1051">
        <v>10</v>
      </c>
      <c r="BC1051">
        <v>6.67</v>
      </c>
      <c r="BD1051">
        <v>6.67</v>
      </c>
      <c r="BE1051">
        <v>10</v>
      </c>
      <c r="BF1051">
        <v>6.67</v>
      </c>
      <c r="BG1051">
        <v>10</v>
      </c>
      <c r="BH1051" t="s">
        <v>59</v>
      </c>
      <c r="BI1051">
        <v>10</v>
      </c>
      <c r="BJ1051">
        <v>10</v>
      </c>
      <c r="BK1051">
        <v>10</v>
      </c>
      <c r="BL1051">
        <v>6.67</v>
      </c>
      <c r="BM1051">
        <v>6.67</v>
      </c>
      <c r="BN1051">
        <v>10</v>
      </c>
      <c r="BO1051">
        <v>6.67</v>
      </c>
      <c r="BP1051">
        <v>6.67</v>
      </c>
      <c r="BR1051">
        <v>10</v>
      </c>
      <c r="BS1051">
        <v>10</v>
      </c>
      <c r="BT1051">
        <v>7.78</v>
      </c>
      <c r="BU1051">
        <v>5</v>
      </c>
      <c r="BV1051">
        <v>8.3350000000000009</v>
      </c>
      <c r="BW1051">
        <v>8.3350000000000009</v>
      </c>
      <c r="BX1051">
        <v>6.669999999999999</v>
      </c>
      <c r="BY1051">
        <v>8.3350000000000009</v>
      </c>
      <c r="BZ1051">
        <v>5</v>
      </c>
      <c r="CA1051">
        <v>10</v>
      </c>
      <c r="CB1051">
        <v>8.3350000000000009</v>
      </c>
    </row>
    <row r="1052" spans="2:80" x14ac:dyDescent="0.35">
      <c r="B1052" t="s">
        <v>382</v>
      </c>
      <c r="C1052" t="s">
        <v>127</v>
      </c>
      <c r="D1052" t="s">
        <v>153</v>
      </c>
      <c r="E1052" t="s">
        <v>364</v>
      </c>
      <c r="G1052" t="s">
        <v>126</v>
      </c>
      <c r="H1052">
        <v>2021</v>
      </c>
      <c r="I1052" t="s">
        <v>176</v>
      </c>
      <c r="J1052">
        <v>3</v>
      </c>
      <c r="K1052">
        <v>4</v>
      </c>
      <c r="L1052">
        <v>4</v>
      </c>
      <c r="M1052">
        <v>2</v>
      </c>
      <c r="N1052">
        <v>4</v>
      </c>
      <c r="O1052">
        <v>4</v>
      </c>
      <c r="P1052">
        <v>3</v>
      </c>
      <c r="Q1052">
        <v>3</v>
      </c>
      <c r="R1052">
        <v>4</v>
      </c>
      <c r="S1052">
        <v>2</v>
      </c>
      <c r="T1052">
        <v>4</v>
      </c>
      <c r="U1052">
        <v>4</v>
      </c>
      <c r="V1052">
        <v>4</v>
      </c>
      <c r="W1052">
        <v>4</v>
      </c>
      <c r="X1052">
        <v>4</v>
      </c>
      <c r="Y1052">
        <v>4</v>
      </c>
      <c r="Z1052">
        <v>5</v>
      </c>
      <c r="AA1052">
        <v>5</v>
      </c>
      <c r="AC1052">
        <v>4</v>
      </c>
      <c r="AD1052">
        <v>3</v>
      </c>
      <c r="AE1052">
        <v>4</v>
      </c>
      <c r="AF1052">
        <v>4</v>
      </c>
      <c r="AG1052">
        <v>3</v>
      </c>
      <c r="AH1052">
        <v>3</v>
      </c>
      <c r="AI1052">
        <v>2</v>
      </c>
      <c r="AJ1052">
        <v>4</v>
      </c>
      <c r="AK1052">
        <v>3</v>
      </c>
      <c r="AQ1052">
        <v>6.67</v>
      </c>
      <c r="AR1052">
        <v>10</v>
      </c>
      <c r="AS1052">
        <v>10</v>
      </c>
      <c r="AT1052">
        <v>6.67</v>
      </c>
      <c r="AU1052">
        <v>10</v>
      </c>
      <c r="AV1052">
        <v>10</v>
      </c>
      <c r="AW1052">
        <v>6.67</v>
      </c>
      <c r="AX1052">
        <v>6.67</v>
      </c>
      <c r="AY1052">
        <v>10</v>
      </c>
      <c r="AZ1052">
        <v>6.67</v>
      </c>
      <c r="BA1052">
        <v>10</v>
      </c>
      <c r="BB1052">
        <v>10</v>
      </c>
      <c r="BC1052">
        <v>10</v>
      </c>
      <c r="BD1052">
        <v>10</v>
      </c>
      <c r="BE1052">
        <v>10</v>
      </c>
      <c r="BF1052">
        <v>10</v>
      </c>
      <c r="BG1052" t="s">
        <v>59</v>
      </c>
      <c r="BH1052" t="s">
        <v>59</v>
      </c>
      <c r="BJ1052">
        <v>10</v>
      </c>
      <c r="BK1052">
        <v>6.67</v>
      </c>
      <c r="BL1052">
        <v>10</v>
      </c>
      <c r="BM1052">
        <v>10</v>
      </c>
      <c r="BN1052">
        <v>6.67</v>
      </c>
      <c r="BO1052">
        <v>6.67</v>
      </c>
      <c r="BP1052">
        <v>3.33</v>
      </c>
      <c r="BQ1052">
        <v>10</v>
      </c>
      <c r="BR1052">
        <v>6.67</v>
      </c>
      <c r="BS1052">
        <v>10</v>
      </c>
      <c r="BT1052">
        <v>8.89</v>
      </c>
      <c r="BU1052">
        <v>8.3350000000000009</v>
      </c>
      <c r="BV1052">
        <v>10</v>
      </c>
      <c r="BW1052">
        <v>8.3350000000000009</v>
      </c>
      <c r="BX1052">
        <v>10</v>
      </c>
      <c r="BY1052">
        <v>10</v>
      </c>
      <c r="BZ1052">
        <v>6.67</v>
      </c>
      <c r="CA1052">
        <v>6.67</v>
      </c>
      <c r="CB1052">
        <v>10</v>
      </c>
    </row>
    <row r="1053" spans="2:80" x14ac:dyDescent="0.35">
      <c r="B1053" t="s">
        <v>382</v>
      </c>
      <c r="C1053" t="s">
        <v>127</v>
      </c>
      <c r="D1053" t="s">
        <v>153</v>
      </c>
      <c r="E1053" t="s">
        <v>364</v>
      </c>
      <c r="G1053" t="s">
        <v>126</v>
      </c>
      <c r="H1053">
        <v>2021</v>
      </c>
      <c r="I1053" t="s">
        <v>176</v>
      </c>
      <c r="J1053">
        <v>3</v>
      </c>
      <c r="K1053">
        <v>3</v>
      </c>
      <c r="L1053">
        <v>2</v>
      </c>
      <c r="M1053">
        <v>1</v>
      </c>
      <c r="N1053">
        <v>4</v>
      </c>
      <c r="O1053">
        <v>5</v>
      </c>
      <c r="P1053">
        <v>2</v>
      </c>
      <c r="Q1053">
        <v>3</v>
      </c>
      <c r="S1053">
        <v>4</v>
      </c>
      <c r="T1053">
        <v>4</v>
      </c>
      <c r="U1053">
        <v>4</v>
      </c>
      <c r="V1053">
        <v>4</v>
      </c>
      <c r="W1053">
        <v>4</v>
      </c>
      <c r="X1053">
        <v>4</v>
      </c>
      <c r="Y1053">
        <v>3</v>
      </c>
      <c r="Z1053">
        <v>2</v>
      </c>
      <c r="AA1053">
        <v>3</v>
      </c>
      <c r="AB1053">
        <v>1</v>
      </c>
      <c r="AC1053">
        <v>4</v>
      </c>
      <c r="AD1053">
        <v>3</v>
      </c>
      <c r="AE1053">
        <v>3</v>
      </c>
      <c r="AF1053">
        <v>4</v>
      </c>
      <c r="AG1053">
        <v>3</v>
      </c>
      <c r="AH1053">
        <v>4</v>
      </c>
      <c r="AI1053">
        <v>4</v>
      </c>
      <c r="AJ1053">
        <v>2</v>
      </c>
      <c r="AK1053">
        <v>3</v>
      </c>
      <c r="AQ1053">
        <v>6.67</v>
      </c>
      <c r="AR1053">
        <v>6.67</v>
      </c>
      <c r="AS1053">
        <v>3.33</v>
      </c>
      <c r="AT1053">
        <v>10</v>
      </c>
      <c r="AU1053">
        <v>10</v>
      </c>
      <c r="AV1053" t="s">
        <v>59</v>
      </c>
      <c r="AW1053">
        <v>3.33</v>
      </c>
      <c r="AX1053">
        <v>6.67</v>
      </c>
      <c r="AZ1053">
        <v>0</v>
      </c>
      <c r="BA1053">
        <v>10</v>
      </c>
      <c r="BB1053">
        <v>10</v>
      </c>
      <c r="BC1053">
        <v>10</v>
      </c>
      <c r="BD1053">
        <v>10</v>
      </c>
      <c r="BE1053">
        <v>10</v>
      </c>
      <c r="BF1053">
        <v>6.67</v>
      </c>
      <c r="BG1053">
        <v>3.33</v>
      </c>
      <c r="BH1053">
        <v>3.33</v>
      </c>
      <c r="BI1053">
        <v>10</v>
      </c>
      <c r="BJ1053">
        <v>10</v>
      </c>
      <c r="BK1053">
        <v>6.67</v>
      </c>
      <c r="BL1053">
        <v>6.67</v>
      </c>
      <c r="BM1053">
        <v>10</v>
      </c>
      <c r="BN1053">
        <v>6.67</v>
      </c>
      <c r="BO1053">
        <v>10</v>
      </c>
      <c r="BP1053">
        <v>10</v>
      </c>
      <c r="BQ1053">
        <v>3.33</v>
      </c>
      <c r="BR1053">
        <v>6.67</v>
      </c>
      <c r="BS1053">
        <v>10</v>
      </c>
      <c r="BT1053">
        <v>5.5566666666666675</v>
      </c>
      <c r="BU1053">
        <v>10</v>
      </c>
      <c r="BV1053">
        <v>10</v>
      </c>
      <c r="BW1053">
        <v>6.67</v>
      </c>
      <c r="BX1053">
        <v>8.89</v>
      </c>
      <c r="BY1053">
        <v>6.665</v>
      </c>
      <c r="BZ1053">
        <v>1.665</v>
      </c>
      <c r="CA1053">
        <v>6.666666666666667</v>
      </c>
      <c r="CB1053">
        <v>8.3350000000000009</v>
      </c>
    </row>
    <row r="1054" spans="2:80" x14ac:dyDescent="0.35">
      <c r="B1054" t="s">
        <v>426</v>
      </c>
      <c r="C1054" t="s">
        <v>127</v>
      </c>
      <c r="D1054" t="s">
        <v>150</v>
      </c>
      <c r="E1054" t="s">
        <v>361</v>
      </c>
      <c r="G1054" t="s">
        <v>126</v>
      </c>
      <c r="H1054">
        <v>2022</v>
      </c>
      <c r="I1054" t="s">
        <v>176</v>
      </c>
      <c r="J1054">
        <v>3</v>
      </c>
      <c r="K1054">
        <v>3</v>
      </c>
      <c r="L1054">
        <v>5</v>
      </c>
      <c r="M1054">
        <v>2</v>
      </c>
      <c r="N1054">
        <v>3</v>
      </c>
      <c r="O1054">
        <v>3</v>
      </c>
      <c r="P1054">
        <v>3</v>
      </c>
      <c r="Q1054">
        <v>4</v>
      </c>
      <c r="R1054">
        <v>3</v>
      </c>
      <c r="S1054">
        <v>5</v>
      </c>
      <c r="T1054">
        <v>3</v>
      </c>
      <c r="U1054">
        <v>4</v>
      </c>
      <c r="V1054">
        <v>4</v>
      </c>
      <c r="W1054">
        <v>4</v>
      </c>
      <c r="X1054">
        <v>5</v>
      </c>
      <c r="Y1054">
        <v>3</v>
      </c>
      <c r="Z1054">
        <v>2</v>
      </c>
      <c r="AA1054">
        <v>1</v>
      </c>
      <c r="AB1054">
        <v>1</v>
      </c>
      <c r="AC1054">
        <v>3</v>
      </c>
      <c r="AD1054">
        <v>4</v>
      </c>
      <c r="AE1054">
        <v>4</v>
      </c>
      <c r="AF1054">
        <v>4</v>
      </c>
      <c r="AG1054">
        <v>3</v>
      </c>
      <c r="AH1054">
        <v>4</v>
      </c>
      <c r="AI1054">
        <v>3</v>
      </c>
      <c r="AJ1054">
        <v>4</v>
      </c>
      <c r="AL1054">
        <v>3</v>
      </c>
      <c r="AM1054">
        <v>2</v>
      </c>
      <c r="AN1054">
        <v>2</v>
      </c>
      <c r="AO1054">
        <v>1</v>
      </c>
      <c r="AP1054">
        <v>2</v>
      </c>
      <c r="BS1054" t="s">
        <v>462</v>
      </c>
      <c r="BT1054" t="s">
        <v>462</v>
      </c>
      <c r="BU1054" t="s">
        <v>462</v>
      </c>
      <c r="BV1054" t="s">
        <v>462</v>
      </c>
      <c r="BW1054" t="s">
        <v>462</v>
      </c>
      <c r="BX1054" t="s">
        <v>462</v>
      </c>
      <c r="BY1054" t="s">
        <v>462</v>
      </c>
      <c r="BZ1054" t="s">
        <v>462</v>
      </c>
      <c r="CA1054" t="s">
        <v>462</v>
      </c>
      <c r="CB1054" t="s">
        <v>462</v>
      </c>
    </row>
    <row r="1055" spans="2:80" x14ac:dyDescent="0.35">
      <c r="B1055" t="s">
        <v>427</v>
      </c>
      <c r="C1055" t="s">
        <v>127</v>
      </c>
      <c r="D1055" t="s">
        <v>135</v>
      </c>
      <c r="E1055" t="s">
        <v>430</v>
      </c>
      <c r="G1055" t="s">
        <v>126</v>
      </c>
      <c r="H1055">
        <v>2022</v>
      </c>
      <c r="I1055" t="s">
        <v>176</v>
      </c>
      <c r="J1055">
        <v>3</v>
      </c>
      <c r="K1055">
        <v>3</v>
      </c>
      <c r="L1055">
        <v>3</v>
      </c>
      <c r="M1055">
        <v>1</v>
      </c>
      <c r="N1055">
        <v>4</v>
      </c>
      <c r="O1055">
        <v>2</v>
      </c>
      <c r="P1055">
        <v>2</v>
      </c>
      <c r="Q1055">
        <v>3</v>
      </c>
      <c r="R1055">
        <v>3</v>
      </c>
      <c r="S1055">
        <v>4</v>
      </c>
      <c r="T1055">
        <v>4</v>
      </c>
      <c r="U1055">
        <v>4</v>
      </c>
      <c r="V1055">
        <v>3</v>
      </c>
      <c r="W1055">
        <v>4</v>
      </c>
      <c r="X1055">
        <v>3</v>
      </c>
      <c r="Y1055">
        <v>3</v>
      </c>
      <c r="Z1055">
        <v>3</v>
      </c>
      <c r="AA1055">
        <v>2</v>
      </c>
      <c r="AB1055">
        <v>1</v>
      </c>
      <c r="AC1055">
        <v>4</v>
      </c>
      <c r="AD1055">
        <v>4</v>
      </c>
      <c r="AE1055">
        <v>4</v>
      </c>
      <c r="AF1055">
        <v>1</v>
      </c>
      <c r="AG1055">
        <v>2</v>
      </c>
      <c r="AH1055">
        <v>1</v>
      </c>
      <c r="AI1055">
        <v>2</v>
      </c>
      <c r="AJ1055">
        <v>1</v>
      </c>
      <c r="AL1055">
        <v>4</v>
      </c>
      <c r="AM1055">
        <v>1</v>
      </c>
      <c r="AN1055">
        <v>1</v>
      </c>
      <c r="AO1055">
        <v>1</v>
      </c>
      <c r="AP1055">
        <v>1</v>
      </c>
      <c r="BS1055" t="s">
        <v>462</v>
      </c>
      <c r="BT1055" t="s">
        <v>462</v>
      </c>
      <c r="BU1055" t="s">
        <v>462</v>
      </c>
      <c r="BV1055" t="s">
        <v>462</v>
      </c>
      <c r="BW1055" t="s">
        <v>462</v>
      </c>
      <c r="BX1055" t="s">
        <v>462</v>
      </c>
      <c r="BY1055" t="s">
        <v>462</v>
      </c>
      <c r="BZ1055" t="s">
        <v>462</v>
      </c>
      <c r="CA1055" t="s">
        <v>462</v>
      </c>
      <c r="CB1055" t="s">
        <v>462</v>
      </c>
    </row>
    <row r="1056" spans="2:80" x14ac:dyDescent="0.35">
      <c r="B1056" t="s">
        <v>427</v>
      </c>
      <c r="C1056" t="s">
        <v>127</v>
      </c>
      <c r="D1056" t="s">
        <v>142</v>
      </c>
      <c r="E1056" t="s">
        <v>425</v>
      </c>
      <c r="G1056" t="s">
        <v>126</v>
      </c>
      <c r="H1056">
        <v>2022</v>
      </c>
      <c r="I1056" t="s">
        <v>177</v>
      </c>
      <c r="J1056">
        <v>3</v>
      </c>
      <c r="K1056">
        <v>3</v>
      </c>
      <c r="L1056">
        <v>2</v>
      </c>
      <c r="M1056">
        <v>2</v>
      </c>
      <c r="N1056">
        <v>3</v>
      </c>
      <c r="O1056">
        <v>4</v>
      </c>
      <c r="P1056">
        <v>3</v>
      </c>
      <c r="Q1056">
        <v>3</v>
      </c>
      <c r="R1056">
        <v>4</v>
      </c>
      <c r="S1056">
        <v>2</v>
      </c>
      <c r="T1056">
        <v>4</v>
      </c>
      <c r="U1056">
        <v>3</v>
      </c>
      <c r="V1056">
        <v>3</v>
      </c>
      <c r="W1056">
        <v>3</v>
      </c>
      <c r="X1056">
        <v>4</v>
      </c>
      <c r="Y1056">
        <v>3</v>
      </c>
      <c r="Z1056">
        <v>2</v>
      </c>
      <c r="AA1056">
        <v>1</v>
      </c>
      <c r="AB1056">
        <v>1</v>
      </c>
      <c r="AC1056">
        <v>4</v>
      </c>
      <c r="AD1056">
        <v>3</v>
      </c>
      <c r="AE1056">
        <v>3</v>
      </c>
      <c r="AF1056">
        <v>4</v>
      </c>
      <c r="AG1056">
        <v>3</v>
      </c>
      <c r="AH1056">
        <v>4</v>
      </c>
      <c r="AI1056">
        <v>2</v>
      </c>
      <c r="AJ1056">
        <v>3</v>
      </c>
      <c r="AL1056">
        <v>4</v>
      </c>
      <c r="AM1056">
        <v>2</v>
      </c>
      <c r="AN1056">
        <v>1</v>
      </c>
      <c r="AO1056">
        <v>2</v>
      </c>
      <c r="AP1056">
        <v>2</v>
      </c>
      <c r="BS1056" t="s">
        <v>462</v>
      </c>
      <c r="BT1056" t="s">
        <v>462</v>
      </c>
      <c r="BU1056" t="s">
        <v>462</v>
      </c>
      <c r="BV1056" t="s">
        <v>462</v>
      </c>
      <c r="BW1056" t="s">
        <v>462</v>
      </c>
      <c r="BX1056" t="s">
        <v>462</v>
      </c>
      <c r="BY1056" t="s">
        <v>462</v>
      </c>
      <c r="BZ1056" t="s">
        <v>462</v>
      </c>
      <c r="CA1056" t="s">
        <v>462</v>
      </c>
      <c r="CB1056" t="s">
        <v>462</v>
      </c>
    </row>
    <row r="1057" spans="2:80" x14ac:dyDescent="0.35">
      <c r="B1057" t="s">
        <v>382</v>
      </c>
      <c r="C1057" t="s">
        <v>127</v>
      </c>
      <c r="D1057" t="s">
        <v>153</v>
      </c>
      <c r="E1057" t="s">
        <v>364</v>
      </c>
      <c r="G1057" t="s">
        <v>126</v>
      </c>
      <c r="H1057">
        <v>2021</v>
      </c>
      <c r="I1057" t="s">
        <v>176</v>
      </c>
      <c r="J1057">
        <v>3</v>
      </c>
      <c r="K1057">
        <v>3</v>
      </c>
      <c r="L1057">
        <v>2</v>
      </c>
      <c r="M1057">
        <v>1</v>
      </c>
      <c r="N1057">
        <v>4</v>
      </c>
      <c r="P1057">
        <v>2</v>
      </c>
      <c r="Q1057">
        <v>5</v>
      </c>
      <c r="R1057">
        <v>4</v>
      </c>
      <c r="S1057">
        <v>4</v>
      </c>
      <c r="T1057">
        <v>4</v>
      </c>
      <c r="U1057">
        <v>3</v>
      </c>
      <c r="V1057">
        <v>2</v>
      </c>
      <c r="W1057">
        <v>1</v>
      </c>
      <c r="X1057">
        <v>4</v>
      </c>
      <c r="Y1057">
        <v>3</v>
      </c>
      <c r="Z1057">
        <v>2</v>
      </c>
      <c r="AA1057">
        <v>1</v>
      </c>
      <c r="AB1057">
        <v>1</v>
      </c>
      <c r="AC1057">
        <v>4</v>
      </c>
      <c r="AD1057">
        <v>4</v>
      </c>
      <c r="AE1057">
        <v>3</v>
      </c>
      <c r="AF1057">
        <v>5</v>
      </c>
      <c r="AG1057">
        <v>3</v>
      </c>
      <c r="AH1057">
        <v>1</v>
      </c>
      <c r="AI1057">
        <v>3</v>
      </c>
      <c r="AJ1057">
        <v>3</v>
      </c>
      <c r="AK1057">
        <v>5</v>
      </c>
      <c r="AQ1057">
        <v>6.67</v>
      </c>
      <c r="AR1057">
        <v>6.67</v>
      </c>
      <c r="AS1057">
        <v>3.33</v>
      </c>
      <c r="AT1057">
        <v>10</v>
      </c>
      <c r="AU1057">
        <v>10</v>
      </c>
      <c r="AW1057">
        <v>3.33</v>
      </c>
      <c r="AX1057" t="s">
        <v>59</v>
      </c>
      <c r="AY1057">
        <v>10</v>
      </c>
      <c r="AZ1057">
        <v>0</v>
      </c>
      <c r="BA1057">
        <v>10</v>
      </c>
      <c r="BB1057">
        <v>6.67</v>
      </c>
      <c r="BC1057">
        <v>3.33</v>
      </c>
      <c r="BD1057">
        <v>0</v>
      </c>
      <c r="BE1057">
        <v>10</v>
      </c>
      <c r="BF1057">
        <v>6.67</v>
      </c>
      <c r="BG1057">
        <v>3.33</v>
      </c>
      <c r="BH1057">
        <v>10</v>
      </c>
      <c r="BI1057">
        <v>10</v>
      </c>
      <c r="BJ1057">
        <v>10</v>
      </c>
      <c r="BK1057">
        <v>10</v>
      </c>
      <c r="BL1057">
        <v>6.67</v>
      </c>
      <c r="BM1057" t="s">
        <v>59</v>
      </c>
      <c r="BN1057">
        <v>6.67</v>
      </c>
      <c r="BO1057">
        <v>0</v>
      </c>
      <c r="BP1057">
        <v>6.67</v>
      </c>
      <c r="BQ1057">
        <v>6.67</v>
      </c>
      <c r="BR1057" t="s">
        <v>59</v>
      </c>
      <c r="BS1057">
        <v>8.3350000000000009</v>
      </c>
      <c r="BT1057">
        <v>5.5566666666666675</v>
      </c>
      <c r="BU1057">
        <v>10</v>
      </c>
      <c r="BV1057">
        <v>10</v>
      </c>
      <c r="BW1057">
        <v>10</v>
      </c>
      <c r="BX1057">
        <v>3.335</v>
      </c>
      <c r="BY1057">
        <v>3.33</v>
      </c>
      <c r="BZ1057">
        <v>1.665</v>
      </c>
      <c r="CA1057">
        <v>10</v>
      </c>
      <c r="CB1057">
        <v>8.3350000000000009</v>
      </c>
    </row>
    <row r="1058" spans="2:80" x14ac:dyDescent="0.35">
      <c r="B1058" t="s">
        <v>382</v>
      </c>
      <c r="C1058" t="s">
        <v>127</v>
      </c>
      <c r="D1058" t="s">
        <v>153</v>
      </c>
      <c r="E1058" t="s">
        <v>364</v>
      </c>
      <c r="G1058" t="s">
        <v>126</v>
      </c>
      <c r="H1058">
        <v>2021</v>
      </c>
      <c r="I1058" t="s">
        <v>176</v>
      </c>
      <c r="J1058">
        <v>3</v>
      </c>
      <c r="K1058">
        <v>3</v>
      </c>
      <c r="L1058">
        <v>3</v>
      </c>
      <c r="M1058">
        <v>5</v>
      </c>
      <c r="N1058">
        <v>3</v>
      </c>
      <c r="O1058">
        <v>3</v>
      </c>
      <c r="P1058">
        <v>3</v>
      </c>
      <c r="Q1058">
        <v>3</v>
      </c>
      <c r="R1058">
        <v>3</v>
      </c>
      <c r="S1058">
        <v>3</v>
      </c>
      <c r="T1058">
        <v>3</v>
      </c>
      <c r="U1058">
        <v>3</v>
      </c>
      <c r="V1058">
        <v>3</v>
      </c>
      <c r="W1058">
        <v>3</v>
      </c>
      <c r="X1058">
        <v>3</v>
      </c>
      <c r="Y1058">
        <v>3</v>
      </c>
      <c r="Z1058">
        <v>3</v>
      </c>
      <c r="AA1058">
        <v>3</v>
      </c>
      <c r="AB1058">
        <v>2</v>
      </c>
      <c r="AC1058">
        <v>3</v>
      </c>
      <c r="AD1058">
        <v>3</v>
      </c>
      <c r="AE1058">
        <v>3</v>
      </c>
      <c r="AF1058">
        <v>3</v>
      </c>
      <c r="AG1058">
        <v>3</v>
      </c>
      <c r="AH1058">
        <v>3</v>
      </c>
      <c r="AI1058">
        <v>3</v>
      </c>
      <c r="AJ1058">
        <v>3</v>
      </c>
      <c r="AK1058">
        <v>3</v>
      </c>
      <c r="AQ1058">
        <v>6.67</v>
      </c>
      <c r="AR1058">
        <v>6.67</v>
      </c>
      <c r="AS1058">
        <v>6.67</v>
      </c>
      <c r="AT1058" t="s">
        <v>59</v>
      </c>
      <c r="AU1058">
        <v>6.67</v>
      </c>
      <c r="AV1058">
        <v>6.67</v>
      </c>
      <c r="AW1058">
        <v>6.67</v>
      </c>
      <c r="AX1058">
        <v>6.67</v>
      </c>
      <c r="AY1058">
        <v>6.67</v>
      </c>
      <c r="AZ1058">
        <v>3.33</v>
      </c>
      <c r="BA1058">
        <v>6.67</v>
      </c>
      <c r="BB1058">
        <v>6.67</v>
      </c>
      <c r="BC1058">
        <v>6.67</v>
      </c>
      <c r="BD1058">
        <v>6.67</v>
      </c>
      <c r="BE1058">
        <v>6.67</v>
      </c>
      <c r="BF1058">
        <v>6.67</v>
      </c>
      <c r="BG1058">
        <v>6.67</v>
      </c>
      <c r="BH1058">
        <v>3.33</v>
      </c>
      <c r="BI1058">
        <v>6.67</v>
      </c>
      <c r="BJ1058">
        <v>6.67</v>
      </c>
      <c r="BK1058">
        <v>6.67</v>
      </c>
      <c r="BL1058">
        <v>6.67</v>
      </c>
      <c r="BM1058">
        <v>6.67</v>
      </c>
      <c r="BN1058">
        <v>6.67</v>
      </c>
      <c r="BO1058">
        <v>6.67</v>
      </c>
      <c r="BP1058">
        <v>6.67</v>
      </c>
      <c r="BQ1058">
        <v>6.67</v>
      </c>
      <c r="BR1058">
        <v>6.67</v>
      </c>
      <c r="BS1058">
        <v>6.67</v>
      </c>
      <c r="BT1058">
        <v>6.669999999999999</v>
      </c>
      <c r="BU1058">
        <v>6.67</v>
      </c>
      <c r="BV1058">
        <v>6.67</v>
      </c>
      <c r="BW1058">
        <v>6.67</v>
      </c>
      <c r="BX1058">
        <v>6.669999999999999</v>
      </c>
      <c r="BY1058">
        <v>6.67</v>
      </c>
      <c r="BZ1058">
        <v>5</v>
      </c>
      <c r="CA1058">
        <v>5.5566666666666675</v>
      </c>
      <c r="CB1058">
        <v>6.67</v>
      </c>
    </row>
    <row r="1059" spans="2:80" x14ac:dyDescent="0.35">
      <c r="B1059" t="s">
        <v>382</v>
      </c>
      <c r="C1059" t="s">
        <v>127</v>
      </c>
      <c r="D1059" t="s">
        <v>152</v>
      </c>
      <c r="E1059" t="s">
        <v>359</v>
      </c>
      <c r="G1059" t="s">
        <v>126</v>
      </c>
      <c r="H1059">
        <v>2021</v>
      </c>
      <c r="I1059" t="s">
        <v>176</v>
      </c>
      <c r="J1059">
        <v>3</v>
      </c>
      <c r="K1059">
        <v>4</v>
      </c>
      <c r="L1059">
        <v>4</v>
      </c>
      <c r="M1059">
        <v>2</v>
      </c>
      <c r="N1059">
        <v>4</v>
      </c>
      <c r="O1059">
        <v>3</v>
      </c>
      <c r="P1059">
        <v>3</v>
      </c>
      <c r="Q1059">
        <v>3</v>
      </c>
      <c r="R1059">
        <v>4</v>
      </c>
      <c r="S1059">
        <v>2</v>
      </c>
      <c r="T1059">
        <v>4</v>
      </c>
      <c r="U1059">
        <v>4</v>
      </c>
      <c r="V1059">
        <v>4</v>
      </c>
      <c r="W1059">
        <v>4</v>
      </c>
      <c r="X1059">
        <v>4</v>
      </c>
      <c r="Y1059">
        <v>3</v>
      </c>
      <c r="Z1059">
        <v>3</v>
      </c>
      <c r="AA1059">
        <v>1</v>
      </c>
      <c r="AB1059">
        <v>1</v>
      </c>
      <c r="AC1059">
        <v>4</v>
      </c>
      <c r="AD1059">
        <v>4</v>
      </c>
      <c r="AE1059">
        <v>4</v>
      </c>
      <c r="AF1059">
        <v>3</v>
      </c>
      <c r="AG1059">
        <v>4</v>
      </c>
      <c r="AH1059">
        <v>3</v>
      </c>
      <c r="AI1059">
        <v>4</v>
      </c>
      <c r="AJ1059">
        <v>4</v>
      </c>
      <c r="AK1059">
        <v>4</v>
      </c>
      <c r="AQ1059">
        <v>6.67</v>
      </c>
      <c r="AR1059">
        <v>10</v>
      </c>
      <c r="AS1059">
        <v>10</v>
      </c>
      <c r="AT1059">
        <v>6.67</v>
      </c>
      <c r="AU1059">
        <v>10</v>
      </c>
      <c r="AV1059">
        <v>6.67</v>
      </c>
      <c r="AW1059">
        <v>6.67</v>
      </c>
      <c r="AX1059">
        <v>6.67</v>
      </c>
      <c r="AY1059">
        <v>10</v>
      </c>
      <c r="AZ1059">
        <v>6.67</v>
      </c>
      <c r="BA1059">
        <v>10</v>
      </c>
      <c r="BB1059">
        <v>10</v>
      </c>
      <c r="BC1059">
        <v>10</v>
      </c>
      <c r="BD1059">
        <v>10</v>
      </c>
      <c r="BE1059">
        <v>10</v>
      </c>
      <c r="BF1059">
        <v>6.67</v>
      </c>
      <c r="BG1059">
        <v>6.67</v>
      </c>
      <c r="BH1059">
        <v>10</v>
      </c>
      <c r="BI1059">
        <v>10</v>
      </c>
      <c r="BJ1059">
        <v>10</v>
      </c>
      <c r="BK1059">
        <v>10</v>
      </c>
      <c r="BL1059">
        <v>10</v>
      </c>
      <c r="BM1059">
        <v>6.67</v>
      </c>
      <c r="BN1059">
        <v>10</v>
      </c>
      <c r="BO1059">
        <v>6.67</v>
      </c>
      <c r="BP1059">
        <v>10</v>
      </c>
      <c r="BQ1059">
        <v>10</v>
      </c>
      <c r="BR1059">
        <v>10</v>
      </c>
      <c r="BS1059">
        <v>10</v>
      </c>
      <c r="BT1059">
        <v>8.89</v>
      </c>
      <c r="BU1059">
        <v>8.3350000000000009</v>
      </c>
      <c r="BV1059">
        <v>8.3350000000000009</v>
      </c>
      <c r="BW1059">
        <v>8.3350000000000009</v>
      </c>
      <c r="BX1059">
        <v>7.7800000000000011</v>
      </c>
      <c r="BY1059">
        <v>8.3350000000000009</v>
      </c>
      <c r="BZ1059">
        <v>6.67</v>
      </c>
      <c r="CA1059">
        <v>10</v>
      </c>
      <c r="CB1059">
        <v>10</v>
      </c>
    </row>
    <row r="1060" spans="2:80" x14ac:dyDescent="0.35">
      <c r="B1060" t="s">
        <v>383</v>
      </c>
      <c r="C1060" t="s">
        <v>127</v>
      </c>
      <c r="D1060" t="s">
        <v>152</v>
      </c>
      <c r="E1060" t="s">
        <v>361</v>
      </c>
      <c r="G1060" t="s">
        <v>126</v>
      </c>
      <c r="H1060">
        <v>2021</v>
      </c>
      <c r="I1060" t="s">
        <v>176</v>
      </c>
      <c r="J1060">
        <v>3</v>
      </c>
      <c r="K1060">
        <v>3</v>
      </c>
      <c r="L1060">
        <v>3</v>
      </c>
      <c r="M1060">
        <v>2</v>
      </c>
      <c r="N1060">
        <v>4</v>
      </c>
      <c r="O1060">
        <v>3</v>
      </c>
      <c r="P1060">
        <v>3</v>
      </c>
      <c r="Q1060">
        <v>2</v>
      </c>
      <c r="R1060">
        <v>2</v>
      </c>
      <c r="S1060">
        <v>3</v>
      </c>
      <c r="T1060">
        <v>3</v>
      </c>
      <c r="U1060">
        <v>3</v>
      </c>
      <c r="V1060">
        <v>3</v>
      </c>
      <c r="W1060">
        <v>2</v>
      </c>
      <c r="X1060">
        <v>3</v>
      </c>
      <c r="Y1060">
        <v>3</v>
      </c>
      <c r="Z1060">
        <v>3</v>
      </c>
      <c r="AA1060">
        <v>1</v>
      </c>
      <c r="AB1060">
        <v>1</v>
      </c>
      <c r="AC1060">
        <v>4</v>
      </c>
      <c r="AD1060">
        <v>4</v>
      </c>
      <c r="AE1060">
        <v>3</v>
      </c>
      <c r="AF1060">
        <v>4</v>
      </c>
      <c r="AG1060">
        <v>2</v>
      </c>
      <c r="AH1060">
        <v>2</v>
      </c>
      <c r="AI1060">
        <v>2</v>
      </c>
      <c r="AJ1060">
        <v>4</v>
      </c>
      <c r="AK1060">
        <v>4</v>
      </c>
      <c r="AQ1060">
        <v>6.67</v>
      </c>
      <c r="AR1060">
        <v>6.67</v>
      </c>
      <c r="AS1060">
        <v>6.67</v>
      </c>
      <c r="AT1060">
        <v>6.67</v>
      </c>
      <c r="AU1060">
        <v>10</v>
      </c>
      <c r="AV1060">
        <v>6.67</v>
      </c>
      <c r="AW1060">
        <v>6.67</v>
      </c>
      <c r="AX1060">
        <v>3.33</v>
      </c>
      <c r="AY1060">
        <v>3.33</v>
      </c>
      <c r="AZ1060">
        <v>3.33</v>
      </c>
      <c r="BA1060">
        <v>6.67</v>
      </c>
      <c r="BB1060">
        <v>6.67</v>
      </c>
      <c r="BC1060">
        <v>6.67</v>
      </c>
      <c r="BD1060">
        <v>3.33</v>
      </c>
      <c r="BE1060">
        <v>6.67</v>
      </c>
      <c r="BF1060">
        <v>6.67</v>
      </c>
      <c r="BG1060">
        <v>6.67</v>
      </c>
      <c r="BH1060">
        <v>10</v>
      </c>
      <c r="BI1060">
        <v>10</v>
      </c>
      <c r="BJ1060">
        <v>10</v>
      </c>
      <c r="BK1060">
        <v>10</v>
      </c>
      <c r="BL1060">
        <v>6.67</v>
      </c>
      <c r="BM1060">
        <v>10</v>
      </c>
      <c r="BN1060">
        <v>3.33</v>
      </c>
      <c r="BO1060">
        <v>3.33</v>
      </c>
      <c r="BP1060">
        <v>3.33</v>
      </c>
      <c r="BQ1060">
        <v>10</v>
      </c>
      <c r="BR1060">
        <v>10</v>
      </c>
      <c r="BS1060">
        <v>8.3350000000000009</v>
      </c>
      <c r="BT1060">
        <v>6.669999999999999</v>
      </c>
      <c r="BU1060">
        <v>6.67</v>
      </c>
      <c r="BV1060">
        <v>6.67</v>
      </c>
      <c r="BW1060">
        <v>3.33</v>
      </c>
      <c r="BX1060">
        <v>6.666666666666667</v>
      </c>
      <c r="BY1060">
        <v>6.67</v>
      </c>
      <c r="BZ1060">
        <v>5</v>
      </c>
      <c r="CA1060">
        <v>10</v>
      </c>
      <c r="CB1060">
        <v>8.3350000000000009</v>
      </c>
    </row>
    <row r="1061" spans="2:80" x14ac:dyDescent="0.35">
      <c r="B1061" t="s">
        <v>427</v>
      </c>
      <c r="C1061" t="s">
        <v>127</v>
      </c>
      <c r="D1061" t="s">
        <v>142</v>
      </c>
      <c r="E1061" t="s">
        <v>425</v>
      </c>
      <c r="G1061" t="s">
        <v>126</v>
      </c>
      <c r="H1061">
        <v>2022</v>
      </c>
      <c r="I1061" t="s">
        <v>177</v>
      </c>
      <c r="J1061">
        <v>3</v>
      </c>
      <c r="K1061">
        <v>3</v>
      </c>
      <c r="L1061">
        <v>2</v>
      </c>
      <c r="M1061">
        <v>1</v>
      </c>
      <c r="N1061">
        <v>4</v>
      </c>
      <c r="O1061">
        <v>4</v>
      </c>
      <c r="P1061">
        <v>3</v>
      </c>
      <c r="Q1061">
        <v>4</v>
      </c>
      <c r="R1061">
        <v>4</v>
      </c>
      <c r="S1061">
        <v>3</v>
      </c>
      <c r="T1061">
        <v>4</v>
      </c>
      <c r="U1061">
        <v>4</v>
      </c>
      <c r="V1061">
        <v>3</v>
      </c>
      <c r="W1061">
        <v>4</v>
      </c>
      <c r="X1061">
        <v>4</v>
      </c>
      <c r="Y1061">
        <v>3</v>
      </c>
      <c r="Z1061">
        <v>3</v>
      </c>
      <c r="AA1061">
        <v>1</v>
      </c>
      <c r="AB1061">
        <v>1</v>
      </c>
      <c r="AC1061">
        <v>4</v>
      </c>
      <c r="AD1061">
        <v>4</v>
      </c>
      <c r="AE1061">
        <v>4</v>
      </c>
      <c r="AF1061">
        <v>4</v>
      </c>
      <c r="AG1061">
        <v>4</v>
      </c>
      <c r="AH1061">
        <v>4</v>
      </c>
      <c r="AI1061">
        <v>4</v>
      </c>
      <c r="AJ1061">
        <v>4</v>
      </c>
      <c r="AL1061">
        <v>4</v>
      </c>
      <c r="AM1061">
        <v>3</v>
      </c>
      <c r="AN1061">
        <v>1</v>
      </c>
      <c r="AO1061">
        <v>1</v>
      </c>
      <c r="AP1061">
        <v>1</v>
      </c>
      <c r="BS1061" t="s">
        <v>462</v>
      </c>
      <c r="BT1061" t="s">
        <v>462</v>
      </c>
      <c r="BU1061" t="s">
        <v>462</v>
      </c>
      <c r="BV1061" t="s">
        <v>462</v>
      </c>
      <c r="BW1061" t="s">
        <v>462</v>
      </c>
      <c r="BX1061" t="s">
        <v>462</v>
      </c>
      <c r="BY1061" t="s">
        <v>462</v>
      </c>
      <c r="BZ1061" t="s">
        <v>462</v>
      </c>
      <c r="CA1061" t="s">
        <v>462</v>
      </c>
      <c r="CB1061" t="s">
        <v>462</v>
      </c>
    </row>
    <row r="1062" spans="2:80" x14ac:dyDescent="0.35">
      <c r="B1062" t="s">
        <v>427</v>
      </c>
      <c r="C1062" t="s">
        <v>127</v>
      </c>
      <c r="D1062" t="s">
        <v>142</v>
      </c>
      <c r="E1062" t="s">
        <v>425</v>
      </c>
      <c r="G1062" t="s">
        <v>126</v>
      </c>
      <c r="H1062">
        <v>2022</v>
      </c>
      <c r="I1062" t="s">
        <v>177</v>
      </c>
      <c r="J1062">
        <v>3</v>
      </c>
      <c r="K1062">
        <v>3</v>
      </c>
      <c r="L1062">
        <v>2</v>
      </c>
      <c r="M1062">
        <v>4</v>
      </c>
      <c r="N1062">
        <v>3</v>
      </c>
      <c r="O1062">
        <v>4</v>
      </c>
      <c r="P1062">
        <v>1</v>
      </c>
      <c r="Q1062">
        <v>2</v>
      </c>
      <c r="R1062">
        <v>3</v>
      </c>
      <c r="S1062">
        <v>3</v>
      </c>
      <c r="T1062">
        <v>4</v>
      </c>
      <c r="U1062">
        <v>4</v>
      </c>
      <c r="V1062">
        <v>4</v>
      </c>
      <c r="W1062">
        <v>4</v>
      </c>
      <c r="X1062">
        <v>4</v>
      </c>
      <c r="Y1062">
        <v>3</v>
      </c>
      <c r="Z1062">
        <v>3</v>
      </c>
      <c r="AA1062">
        <v>1</v>
      </c>
      <c r="AB1062">
        <v>1</v>
      </c>
      <c r="AC1062">
        <v>3</v>
      </c>
      <c r="AD1062">
        <v>3</v>
      </c>
      <c r="AE1062">
        <v>4</v>
      </c>
      <c r="AF1062">
        <v>4</v>
      </c>
      <c r="AG1062">
        <v>3</v>
      </c>
      <c r="AH1062">
        <v>4</v>
      </c>
      <c r="AI1062">
        <v>4</v>
      </c>
      <c r="AJ1062">
        <v>4</v>
      </c>
      <c r="AL1062">
        <v>2</v>
      </c>
      <c r="AM1062">
        <v>3</v>
      </c>
      <c r="AN1062">
        <v>1</v>
      </c>
      <c r="AO1062">
        <v>1</v>
      </c>
      <c r="AP1062">
        <v>2</v>
      </c>
      <c r="BS1062" t="s">
        <v>462</v>
      </c>
      <c r="BT1062" t="s">
        <v>462</v>
      </c>
      <c r="BU1062" t="s">
        <v>462</v>
      </c>
      <c r="BV1062" t="s">
        <v>462</v>
      </c>
      <c r="BW1062" t="s">
        <v>462</v>
      </c>
      <c r="BX1062" t="s">
        <v>462</v>
      </c>
      <c r="BY1062" t="s">
        <v>462</v>
      </c>
      <c r="BZ1062" t="s">
        <v>462</v>
      </c>
      <c r="CA1062" t="s">
        <v>462</v>
      </c>
      <c r="CB1062" t="s">
        <v>462</v>
      </c>
    </row>
    <row r="1063" spans="2:80" x14ac:dyDescent="0.35">
      <c r="B1063" t="s">
        <v>428</v>
      </c>
      <c r="C1063" t="s">
        <v>127</v>
      </c>
      <c r="D1063" t="s">
        <v>142</v>
      </c>
      <c r="E1063" t="s">
        <v>359</v>
      </c>
      <c r="G1063" t="s">
        <v>126</v>
      </c>
      <c r="H1063">
        <v>2022</v>
      </c>
      <c r="I1063" t="s">
        <v>177</v>
      </c>
      <c r="J1063">
        <v>3</v>
      </c>
      <c r="K1063">
        <v>4</v>
      </c>
      <c r="L1063">
        <v>3</v>
      </c>
      <c r="M1063">
        <v>1</v>
      </c>
      <c r="N1063">
        <v>4</v>
      </c>
      <c r="O1063">
        <v>4</v>
      </c>
      <c r="P1063">
        <v>3</v>
      </c>
      <c r="Q1063">
        <v>2</v>
      </c>
      <c r="R1063">
        <v>4</v>
      </c>
      <c r="S1063">
        <v>2</v>
      </c>
      <c r="T1063">
        <v>4</v>
      </c>
      <c r="U1063">
        <v>4</v>
      </c>
      <c r="V1063">
        <v>4</v>
      </c>
      <c r="W1063">
        <v>4</v>
      </c>
      <c r="X1063">
        <v>4</v>
      </c>
      <c r="Y1063">
        <v>4</v>
      </c>
      <c r="Z1063">
        <v>4</v>
      </c>
      <c r="AA1063">
        <v>1</v>
      </c>
      <c r="AB1063">
        <v>1</v>
      </c>
      <c r="AC1063">
        <v>4</v>
      </c>
      <c r="AD1063">
        <v>4</v>
      </c>
      <c r="AE1063">
        <v>4</v>
      </c>
      <c r="AF1063">
        <v>4</v>
      </c>
      <c r="AG1063">
        <v>3</v>
      </c>
      <c r="AH1063">
        <v>4</v>
      </c>
      <c r="AI1063">
        <v>2</v>
      </c>
      <c r="AJ1063">
        <v>4</v>
      </c>
      <c r="AL1063">
        <v>3</v>
      </c>
      <c r="AM1063">
        <v>1</v>
      </c>
      <c r="AN1063">
        <v>1</v>
      </c>
      <c r="AO1063">
        <v>1</v>
      </c>
      <c r="AP1063">
        <v>2</v>
      </c>
      <c r="BS1063" t="s">
        <v>462</v>
      </c>
      <c r="BT1063" t="s">
        <v>462</v>
      </c>
      <c r="BU1063" t="s">
        <v>462</v>
      </c>
      <c r="BV1063" t="s">
        <v>462</v>
      </c>
      <c r="BW1063" t="s">
        <v>462</v>
      </c>
      <c r="BX1063" t="s">
        <v>462</v>
      </c>
      <c r="BY1063" t="s">
        <v>462</v>
      </c>
      <c r="BZ1063" t="s">
        <v>462</v>
      </c>
      <c r="CA1063" t="s">
        <v>462</v>
      </c>
      <c r="CB1063" t="s">
        <v>462</v>
      </c>
    </row>
    <row r="1064" spans="2:80" x14ac:dyDescent="0.35">
      <c r="B1064" t="s">
        <v>382</v>
      </c>
      <c r="C1064" t="s">
        <v>127</v>
      </c>
      <c r="D1064" t="s">
        <v>153</v>
      </c>
      <c r="E1064" t="s">
        <v>364</v>
      </c>
      <c r="G1064" t="s">
        <v>126</v>
      </c>
      <c r="H1064">
        <v>2021</v>
      </c>
      <c r="I1064" t="s">
        <v>177</v>
      </c>
      <c r="J1064">
        <v>3</v>
      </c>
      <c r="K1064">
        <v>5</v>
      </c>
      <c r="L1064">
        <v>5</v>
      </c>
      <c r="M1064">
        <v>2</v>
      </c>
      <c r="N1064">
        <v>3</v>
      </c>
      <c r="O1064">
        <v>5</v>
      </c>
      <c r="P1064">
        <v>5</v>
      </c>
      <c r="Q1064">
        <v>2</v>
      </c>
      <c r="R1064">
        <v>3</v>
      </c>
      <c r="S1064">
        <v>3</v>
      </c>
      <c r="T1064">
        <v>3</v>
      </c>
      <c r="U1064">
        <v>3</v>
      </c>
      <c r="V1064">
        <v>3</v>
      </c>
      <c r="W1064">
        <v>5</v>
      </c>
      <c r="X1064">
        <v>3</v>
      </c>
      <c r="Y1064">
        <v>1</v>
      </c>
      <c r="Z1064">
        <v>2</v>
      </c>
      <c r="AA1064">
        <v>5</v>
      </c>
      <c r="AB1064">
        <v>1</v>
      </c>
      <c r="AC1064">
        <v>5</v>
      </c>
      <c r="AD1064">
        <v>4</v>
      </c>
      <c r="AE1064">
        <v>3</v>
      </c>
      <c r="AF1064">
        <v>5</v>
      </c>
      <c r="AG1064">
        <v>5</v>
      </c>
      <c r="AH1064">
        <v>5</v>
      </c>
      <c r="AI1064">
        <v>3</v>
      </c>
      <c r="AJ1064">
        <v>4</v>
      </c>
      <c r="AK1064">
        <v>5</v>
      </c>
      <c r="AQ1064">
        <v>6.67</v>
      </c>
      <c r="AR1064" t="s">
        <v>59</v>
      </c>
      <c r="AS1064" t="s">
        <v>59</v>
      </c>
      <c r="AT1064">
        <v>6.67</v>
      </c>
      <c r="AU1064">
        <v>6.67</v>
      </c>
      <c r="AV1064" t="s">
        <v>59</v>
      </c>
      <c r="AW1064" t="s">
        <v>59</v>
      </c>
      <c r="AX1064">
        <v>3.33</v>
      </c>
      <c r="AY1064">
        <v>6.67</v>
      </c>
      <c r="AZ1064">
        <v>3.33</v>
      </c>
      <c r="BA1064">
        <v>6.67</v>
      </c>
      <c r="BB1064">
        <v>6.67</v>
      </c>
      <c r="BC1064">
        <v>6.67</v>
      </c>
      <c r="BD1064" t="s">
        <v>59</v>
      </c>
      <c r="BE1064">
        <v>6.67</v>
      </c>
      <c r="BF1064">
        <v>0</v>
      </c>
      <c r="BG1064">
        <v>3.33</v>
      </c>
      <c r="BH1064" t="s">
        <v>59</v>
      </c>
      <c r="BI1064">
        <v>10</v>
      </c>
      <c r="BJ1064" t="s">
        <v>59</v>
      </c>
      <c r="BK1064">
        <v>10</v>
      </c>
      <c r="BL1064">
        <v>6.67</v>
      </c>
      <c r="BM1064" t="s">
        <v>59</v>
      </c>
      <c r="BN1064" t="s">
        <v>59</v>
      </c>
      <c r="BO1064" t="s">
        <v>59</v>
      </c>
      <c r="BP1064">
        <v>6.67</v>
      </c>
      <c r="BQ1064">
        <v>10</v>
      </c>
      <c r="BR1064" t="s">
        <v>59</v>
      </c>
      <c r="BS1064">
        <v>6.67</v>
      </c>
      <c r="BT1064">
        <v>6.67</v>
      </c>
      <c r="BU1064">
        <v>6.67</v>
      </c>
      <c r="BV1064">
        <v>6.67</v>
      </c>
      <c r="BW1064">
        <v>5</v>
      </c>
      <c r="BX1064">
        <v>0</v>
      </c>
      <c r="BY1064">
        <v>5</v>
      </c>
      <c r="BZ1064">
        <v>3.33</v>
      </c>
      <c r="CA1064">
        <v>10</v>
      </c>
      <c r="CB1064">
        <v>6.67</v>
      </c>
    </row>
    <row r="1065" spans="2:80" x14ac:dyDescent="0.35">
      <c r="B1065" t="s">
        <v>383</v>
      </c>
      <c r="C1065" t="s">
        <v>127</v>
      </c>
      <c r="D1065" t="s">
        <v>152</v>
      </c>
      <c r="E1065" t="s">
        <v>361</v>
      </c>
      <c r="G1065" t="s">
        <v>126</v>
      </c>
      <c r="H1065">
        <v>2021</v>
      </c>
      <c r="I1065" t="s">
        <v>176</v>
      </c>
      <c r="J1065">
        <v>3</v>
      </c>
      <c r="K1065">
        <v>2</v>
      </c>
      <c r="L1065">
        <v>2</v>
      </c>
      <c r="M1065">
        <v>1</v>
      </c>
      <c r="N1065">
        <v>4</v>
      </c>
      <c r="O1065">
        <v>2</v>
      </c>
      <c r="P1065">
        <v>3</v>
      </c>
      <c r="Q1065">
        <v>2</v>
      </c>
      <c r="R1065">
        <v>3</v>
      </c>
      <c r="S1065">
        <v>2</v>
      </c>
      <c r="T1065">
        <v>3</v>
      </c>
      <c r="U1065">
        <v>3</v>
      </c>
      <c r="V1065">
        <v>2</v>
      </c>
      <c r="W1065">
        <v>2</v>
      </c>
      <c r="X1065">
        <v>2</v>
      </c>
      <c r="Y1065">
        <v>2</v>
      </c>
      <c r="Z1065">
        <v>2</v>
      </c>
      <c r="AA1065">
        <v>1</v>
      </c>
      <c r="AB1065">
        <v>1</v>
      </c>
      <c r="AC1065">
        <v>2</v>
      </c>
      <c r="AD1065">
        <v>4</v>
      </c>
      <c r="AE1065">
        <v>2</v>
      </c>
      <c r="AF1065">
        <v>2</v>
      </c>
      <c r="AG1065">
        <v>2</v>
      </c>
      <c r="AH1065">
        <v>1</v>
      </c>
      <c r="AI1065">
        <v>2</v>
      </c>
      <c r="AJ1065">
        <v>1</v>
      </c>
      <c r="AK1065">
        <v>1</v>
      </c>
      <c r="AQ1065">
        <v>6.67</v>
      </c>
      <c r="AR1065">
        <v>3.33</v>
      </c>
      <c r="AS1065">
        <v>3.33</v>
      </c>
      <c r="AT1065">
        <v>10</v>
      </c>
      <c r="AU1065">
        <v>10</v>
      </c>
      <c r="AV1065">
        <v>3.33</v>
      </c>
      <c r="AW1065">
        <v>6.67</v>
      </c>
      <c r="AX1065">
        <v>3.33</v>
      </c>
      <c r="AY1065">
        <v>6.67</v>
      </c>
      <c r="AZ1065">
        <v>6.67</v>
      </c>
      <c r="BA1065">
        <v>6.67</v>
      </c>
      <c r="BB1065">
        <v>6.67</v>
      </c>
      <c r="BC1065">
        <v>3.33</v>
      </c>
      <c r="BD1065">
        <v>3.33</v>
      </c>
      <c r="BE1065">
        <v>3.33</v>
      </c>
      <c r="BF1065">
        <v>3.33</v>
      </c>
      <c r="BG1065">
        <v>3.33</v>
      </c>
      <c r="BH1065">
        <v>10</v>
      </c>
      <c r="BI1065">
        <v>10</v>
      </c>
      <c r="BJ1065">
        <v>3.33</v>
      </c>
      <c r="BK1065">
        <v>10</v>
      </c>
      <c r="BL1065">
        <v>3.33</v>
      </c>
      <c r="BM1065">
        <v>3.33</v>
      </c>
      <c r="BN1065">
        <v>3.33</v>
      </c>
      <c r="BO1065">
        <v>0</v>
      </c>
      <c r="BP1065">
        <v>3.33</v>
      </c>
      <c r="BQ1065">
        <v>0</v>
      </c>
      <c r="BR1065">
        <v>0</v>
      </c>
      <c r="BS1065">
        <v>8.3350000000000009</v>
      </c>
      <c r="BT1065">
        <v>4.4433333333333334</v>
      </c>
      <c r="BU1065">
        <v>8.3350000000000009</v>
      </c>
      <c r="BV1065">
        <v>3.33</v>
      </c>
      <c r="BW1065">
        <v>5</v>
      </c>
      <c r="BX1065">
        <v>3.33</v>
      </c>
      <c r="BY1065">
        <v>3.33</v>
      </c>
      <c r="BZ1065">
        <v>6.67</v>
      </c>
      <c r="CA1065">
        <v>10</v>
      </c>
      <c r="CB1065">
        <v>3.33</v>
      </c>
    </row>
    <row r="1066" spans="2:80" x14ac:dyDescent="0.35">
      <c r="B1066" t="s">
        <v>428</v>
      </c>
      <c r="C1066" t="s">
        <v>127</v>
      </c>
      <c r="D1066" t="s">
        <v>142</v>
      </c>
      <c r="E1066" t="s">
        <v>359</v>
      </c>
      <c r="G1066" t="s">
        <v>126</v>
      </c>
      <c r="H1066">
        <v>2022</v>
      </c>
      <c r="I1066" t="s">
        <v>176</v>
      </c>
      <c r="J1066">
        <v>3</v>
      </c>
      <c r="K1066">
        <v>3</v>
      </c>
      <c r="L1066">
        <v>3</v>
      </c>
      <c r="M1066">
        <v>1</v>
      </c>
      <c r="N1066">
        <v>4</v>
      </c>
      <c r="O1066">
        <v>3</v>
      </c>
      <c r="P1066">
        <v>3</v>
      </c>
      <c r="Q1066">
        <v>4</v>
      </c>
      <c r="R1066">
        <v>3</v>
      </c>
      <c r="S1066">
        <v>2</v>
      </c>
      <c r="T1066">
        <v>4</v>
      </c>
      <c r="U1066">
        <v>4</v>
      </c>
      <c r="V1066">
        <v>4</v>
      </c>
      <c r="W1066">
        <v>4</v>
      </c>
      <c r="X1066">
        <v>4</v>
      </c>
      <c r="Y1066">
        <v>4</v>
      </c>
      <c r="Z1066">
        <v>4</v>
      </c>
      <c r="AA1066">
        <v>1</v>
      </c>
      <c r="AB1066">
        <v>1</v>
      </c>
      <c r="AC1066">
        <v>4</v>
      </c>
      <c r="AD1066">
        <v>4</v>
      </c>
      <c r="AE1066">
        <v>4</v>
      </c>
      <c r="AF1066">
        <v>3</v>
      </c>
      <c r="AG1066">
        <v>4</v>
      </c>
      <c r="AH1066">
        <v>4</v>
      </c>
      <c r="AI1066">
        <v>3</v>
      </c>
      <c r="AJ1066">
        <v>4</v>
      </c>
      <c r="AL1066">
        <v>4</v>
      </c>
      <c r="AM1066">
        <v>1</v>
      </c>
      <c r="AN1066">
        <v>1</v>
      </c>
      <c r="AO1066">
        <v>1</v>
      </c>
      <c r="AP1066">
        <v>1</v>
      </c>
      <c r="BS1066" t="s">
        <v>462</v>
      </c>
      <c r="BT1066" t="s">
        <v>462</v>
      </c>
      <c r="BU1066" t="s">
        <v>462</v>
      </c>
      <c r="BV1066" t="s">
        <v>462</v>
      </c>
      <c r="BW1066" t="s">
        <v>462</v>
      </c>
      <c r="BX1066" t="s">
        <v>462</v>
      </c>
      <c r="BY1066" t="s">
        <v>462</v>
      </c>
      <c r="BZ1066" t="s">
        <v>462</v>
      </c>
      <c r="CA1066" t="s">
        <v>462</v>
      </c>
      <c r="CB1066" t="s">
        <v>462</v>
      </c>
    </row>
    <row r="1067" spans="2:80" x14ac:dyDescent="0.35">
      <c r="B1067" t="s">
        <v>428</v>
      </c>
      <c r="C1067" t="s">
        <v>127</v>
      </c>
      <c r="D1067" t="s">
        <v>142</v>
      </c>
      <c r="E1067" t="s">
        <v>359</v>
      </c>
      <c r="G1067" t="s">
        <v>126</v>
      </c>
      <c r="H1067">
        <v>2022</v>
      </c>
      <c r="I1067" t="s">
        <v>177</v>
      </c>
      <c r="J1067">
        <v>3</v>
      </c>
      <c r="K1067">
        <v>3</v>
      </c>
      <c r="L1067">
        <v>3</v>
      </c>
      <c r="M1067">
        <v>1</v>
      </c>
      <c r="N1067">
        <v>3</v>
      </c>
      <c r="O1067">
        <v>2</v>
      </c>
      <c r="P1067">
        <v>2</v>
      </c>
      <c r="Q1067">
        <v>3</v>
      </c>
      <c r="R1067">
        <v>2</v>
      </c>
      <c r="S1067">
        <v>2</v>
      </c>
      <c r="T1067">
        <v>4</v>
      </c>
      <c r="U1067">
        <v>4</v>
      </c>
      <c r="V1067">
        <v>3</v>
      </c>
      <c r="W1067">
        <v>3</v>
      </c>
      <c r="X1067">
        <v>3</v>
      </c>
      <c r="Y1067">
        <v>4</v>
      </c>
      <c r="Z1067">
        <v>3</v>
      </c>
      <c r="AA1067">
        <v>1</v>
      </c>
      <c r="AB1067">
        <v>1</v>
      </c>
      <c r="AC1067">
        <v>3</v>
      </c>
      <c r="AD1067">
        <v>4</v>
      </c>
      <c r="AE1067">
        <v>4</v>
      </c>
      <c r="AF1067">
        <v>4</v>
      </c>
      <c r="AG1067">
        <v>4</v>
      </c>
      <c r="AH1067">
        <v>4</v>
      </c>
      <c r="AI1067">
        <v>4</v>
      </c>
      <c r="AJ1067">
        <v>4</v>
      </c>
      <c r="AL1067">
        <v>4</v>
      </c>
      <c r="AM1067">
        <v>1</v>
      </c>
      <c r="AN1067">
        <v>1</v>
      </c>
      <c r="AO1067">
        <v>2</v>
      </c>
      <c r="AP1067">
        <v>2</v>
      </c>
      <c r="BS1067" t="s">
        <v>462</v>
      </c>
      <c r="BT1067" t="s">
        <v>462</v>
      </c>
      <c r="BU1067" t="s">
        <v>462</v>
      </c>
      <c r="BV1067" t="s">
        <v>462</v>
      </c>
      <c r="BW1067" t="s">
        <v>462</v>
      </c>
      <c r="BX1067" t="s">
        <v>462</v>
      </c>
      <c r="BY1067" t="s">
        <v>462</v>
      </c>
      <c r="BZ1067" t="s">
        <v>462</v>
      </c>
      <c r="CA1067" t="s">
        <v>462</v>
      </c>
      <c r="CB1067" t="s">
        <v>462</v>
      </c>
    </row>
    <row r="1068" spans="2:80" x14ac:dyDescent="0.35">
      <c r="B1068" t="s">
        <v>427</v>
      </c>
      <c r="C1068" t="s">
        <v>127</v>
      </c>
      <c r="D1068" t="s">
        <v>138</v>
      </c>
      <c r="E1068" t="s">
        <v>435</v>
      </c>
      <c r="G1068" t="s">
        <v>126</v>
      </c>
      <c r="H1068">
        <v>2022</v>
      </c>
      <c r="I1068" t="s">
        <v>177</v>
      </c>
      <c r="J1068">
        <v>3</v>
      </c>
      <c r="K1068">
        <v>3</v>
      </c>
      <c r="L1068">
        <v>2</v>
      </c>
      <c r="M1068">
        <v>2</v>
      </c>
      <c r="N1068">
        <v>3</v>
      </c>
      <c r="O1068">
        <v>1</v>
      </c>
      <c r="P1068">
        <v>3</v>
      </c>
      <c r="Q1068">
        <v>5</v>
      </c>
      <c r="R1068">
        <v>4</v>
      </c>
      <c r="S1068">
        <v>2</v>
      </c>
      <c r="T1068">
        <v>4</v>
      </c>
      <c r="U1068">
        <v>4</v>
      </c>
      <c r="V1068">
        <v>3</v>
      </c>
      <c r="W1068">
        <v>4</v>
      </c>
      <c r="X1068">
        <v>4</v>
      </c>
      <c r="Y1068">
        <v>3</v>
      </c>
      <c r="Z1068">
        <v>2</v>
      </c>
      <c r="AA1068">
        <v>2</v>
      </c>
      <c r="AB1068">
        <v>1</v>
      </c>
      <c r="AC1068">
        <v>4</v>
      </c>
      <c r="AD1068">
        <v>4</v>
      </c>
      <c r="AE1068">
        <v>4</v>
      </c>
      <c r="AF1068">
        <v>5</v>
      </c>
      <c r="AG1068">
        <v>3</v>
      </c>
      <c r="AH1068">
        <v>2</v>
      </c>
      <c r="AI1068">
        <v>3</v>
      </c>
      <c r="AJ1068">
        <v>5</v>
      </c>
      <c r="AL1068">
        <v>3</v>
      </c>
      <c r="AM1068">
        <v>1</v>
      </c>
      <c r="AN1068">
        <v>1</v>
      </c>
      <c r="AO1068">
        <v>1</v>
      </c>
      <c r="AP1068">
        <v>1</v>
      </c>
      <c r="BS1068" t="s">
        <v>462</v>
      </c>
      <c r="BT1068" t="s">
        <v>462</v>
      </c>
      <c r="BU1068" t="s">
        <v>462</v>
      </c>
      <c r="BV1068" t="s">
        <v>462</v>
      </c>
      <c r="BW1068" t="s">
        <v>462</v>
      </c>
      <c r="BX1068" t="s">
        <v>462</v>
      </c>
      <c r="BY1068" t="s">
        <v>462</v>
      </c>
      <c r="BZ1068" t="s">
        <v>462</v>
      </c>
      <c r="CA1068" t="s">
        <v>462</v>
      </c>
      <c r="CB1068" t="s">
        <v>462</v>
      </c>
    </row>
    <row r="1069" spans="2:80" x14ac:dyDescent="0.35">
      <c r="B1069" t="s">
        <v>426</v>
      </c>
      <c r="C1069" t="s">
        <v>127</v>
      </c>
      <c r="D1069" t="s">
        <v>134</v>
      </c>
      <c r="E1069" t="s">
        <v>361</v>
      </c>
      <c r="G1069" t="s">
        <v>126</v>
      </c>
      <c r="H1069">
        <v>2022</v>
      </c>
      <c r="I1069" t="s">
        <v>177</v>
      </c>
      <c r="J1069">
        <v>3</v>
      </c>
      <c r="K1069">
        <v>3</v>
      </c>
      <c r="L1069">
        <v>2</v>
      </c>
      <c r="M1069">
        <v>1</v>
      </c>
      <c r="N1069">
        <v>4</v>
      </c>
      <c r="O1069">
        <v>4</v>
      </c>
      <c r="P1069">
        <v>4</v>
      </c>
      <c r="Q1069">
        <v>3</v>
      </c>
      <c r="R1069">
        <v>4</v>
      </c>
      <c r="S1069">
        <v>1</v>
      </c>
      <c r="T1069">
        <v>4</v>
      </c>
      <c r="U1069">
        <v>4</v>
      </c>
      <c r="V1069">
        <v>4</v>
      </c>
      <c r="W1069">
        <v>4</v>
      </c>
      <c r="X1069">
        <v>4</v>
      </c>
      <c r="Y1069">
        <v>4</v>
      </c>
      <c r="Z1069">
        <v>4</v>
      </c>
      <c r="AA1069">
        <v>1</v>
      </c>
      <c r="AB1069">
        <v>1</v>
      </c>
      <c r="AC1069">
        <v>4</v>
      </c>
      <c r="AD1069">
        <v>4</v>
      </c>
      <c r="AE1069">
        <v>3</v>
      </c>
      <c r="AF1069">
        <v>3</v>
      </c>
      <c r="AG1069">
        <v>1</v>
      </c>
      <c r="AH1069">
        <v>4</v>
      </c>
      <c r="AI1069">
        <v>4</v>
      </c>
      <c r="AJ1069">
        <v>1</v>
      </c>
      <c r="AL1069">
        <v>2</v>
      </c>
      <c r="AM1069">
        <v>1</v>
      </c>
      <c r="AN1069">
        <v>1</v>
      </c>
      <c r="AO1069">
        <v>1</v>
      </c>
      <c r="AP1069">
        <v>1</v>
      </c>
      <c r="BS1069" t="s">
        <v>462</v>
      </c>
      <c r="BT1069" t="s">
        <v>462</v>
      </c>
      <c r="BU1069" t="s">
        <v>462</v>
      </c>
      <c r="BV1069" t="s">
        <v>462</v>
      </c>
      <c r="BW1069" t="s">
        <v>462</v>
      </c>
      <c r="BX1069" t="s">
        <v>462</v>
      </c>
      <c r="BY1069" t="s">
        <v>462</v>
      </c>
      <c r="BZ1069" t="s">
        <v>462</v>
      </c>
      <c r="CA1069" t="s">
        <v>462</v>
      </c>
      <c r="CB1069" t="s">
        <v>462</v>
      </c>
    </row>
    <row r="1070" spans="2:80" x14ac:dyDescent="0.35">
      <c r="B1070" t="s">
        <v>382</v>
      </c>
      <c r="C1070" t="s">
        <v>127</v>
      </c>
      <c r="D1070" t="s">
        <v>129</v>
      </c>
      <c r="E1070" t="s">
        <v>359</v>
      </c>
      <c r="G1070" t="s">
        <v>126</v>
      </c>
      <c r="H1070">
        <v>2021</v>
      </c>
      <c r="I1070" t="s">
        <v>177</v>
      </c>
      <c r="J1070">
        <v>3</v>
      </c>
      <c r="K1070">
        <v>3</v>
      </c>
      <c r="L1070">
        <v>5</v>
      </c>
      <c r="M1070">
        <v>3</v>
      </c>
      <c r="N1070">
        <v>3</v>
      </c>
      <c r="O1070">
        <v>4</v>
      </c>
      <c r="P1070">
        <v>3</v>
      </c>
      <c r="Q1070">
        <v>4</v>
      </c>
      <c r="R1070">
        <v>4</v>
      </c>
      <c r="S1070">
        <v>2</v>
      </c>
      <c r="T1070">
        <v>4</v>
      </c>
      <c r="U1070">
        <v>4</v>
      </c>
      <c r="V1070">
        <v>4</v>
      </c>
      <c r="W1070">
        <v>4</v>
      </c>
      <c r="X1070">
        <v>4</v>
      </c>
      <c r="Y1070">
        <v>3</v>
      </c>
      <c r="Z1070">
        <v>3</v>
      </c>
      <c r="AA1070">
        <v>1</v>
      </c>
      <c r="AB1070">
        <v>1</v>
      </c>
      <c r="AC1070">
        <v>4</v>
      </c>
      <c r="AD1070">
        <v>4</v>
      </c>
      <c r="AE1070">
        <v>4</v>
      </c>
      <c r="AF1070">
        <v>4</v>
      </c>
      <c r="AG1070">
        <v>4</v>
      </c>
      <c r="AH1070">
        <v>4</v>
      </c>
      <c r="AI1070">
        <v>4</v>
      </c>
      <c r="AJ1070">
        <v>4</v>
      </c>
      <c r="AK1070">
        <v>4</v>
      </c>
      <c r="AQ1070">
        <v>6.67</v>
      </c>
      <c r="AR1070">
        <v>6.67</v>
      </c>
      <c r="AS1070" t="s">
        <v>59</v>
      </c>
      <c r="AT1070">
        <v>3.33</v>
      </c>
      <c r="AU1070">
        <v>6.67</v>
      </c>
      <c r="AV1070">
        <v>10</v>
      </c>
      <c r="AW1070">
        <v>6.67</v>
      </c>
      <c r="AX1070">
        <v>10</v>
      </c>
      <c r="AY1070">
        <v>10</v>
      </c>
      <c r="AZ1070">
        <v>6.67</v>
      </c>
      <c r="BA1070">
        <v>10</v>
      </c>
      <c r="BB1070">
        <v>10</v>
      </c>
      <c r="BC1070">
        <v>10</v>
      </c>
      <c r="BD1070">
        <v>10</v>
      </c>
      <c r="BE1070">
        <v>10</v>
      </c>
      <c r="BF1070">
        <v>6.67</v>
      </c>
      <c r="BG1070">
        <v>6.67</v>
      </c>
      <c r="BH1070">
        <v>10</v>
      </c>
      <c r="BI1070">
        <v>10</v>
      </c>
      <c r="BJ1070">
        <v>10</v>
      </c>
      <c r="BK1070">
        <v>10</v>
      </c>
      <c r="BL1070">
        <v>10</v>
      </c>
      <c r="BM1070">
        <v>10</v>
      </c>
      <c r="BN1070">
        <v>10</v>
      </c>
      <c r="BO1070">
        <v>10</v>
      </c>
      <c r="BP1070">
        <v>10</v>
      </c>
      <c r="BQ1070">
        <v>10</v>
      </c>
      <c r="BR1070">
        <v>10</v>
      </c>
      <c r="BS1070">
        <v>8.3350000000000009</v>
      </c>
      <c r="BT1070">
        <v>6.67</v>
      </c>
      <c r="BU1070">
        <v>6.665</v>
      </c>
      <c r="BV1070">
        <v>10</v>
      </c>
      <c r="BW1070">
        <v>10</v>
      </c>
      <c r="BX1070">
        <v>8.89</v>
      </c>
      <c r="BY1070">
        <v>8.3350000000000009</v>
      </c>
      <c r="BZ1070">
        <v>6.67</v>
      </c>
      <c r="CA1070">
        <v>10</v>
      </c>
      <c r="CB1070">
        <v>10</v>
      </c>
    </row>
    <row r="1071" spans="2:80" x14ac:dyDescent="0.35">
      <c r="B1071" t="s">
        <v>382</v>
      </c>
      <c r="C1071" t="s">
        <v>127</v>
      </c>
      <c r="D1071" t="s">
        <v>153</v>
      </c>
      <c r="E1071" t="s">
        <v>364</v>
      </c>
      <c r="G1071" t="s">
        <v>126</v>
      </c>
      <c r="H1071">
        <v>2021</v>
      </c>
      <c r="I1071" t="s">
        <v>177</v>
      </c>
      <c r="J1071">
        <v>3</v>
      </c>
      <c r="K1071">
        <v>3</v>
      </c>
      <c r="L1071">
        <v>3</v>
      </c>
      <c r="M1071">
        <v>1</v>
      </c>
      <c r="N1071">
        <v>4</v>
      </c>
      <c r="O1071">
        <v>3</v>
      </c>
      <c r="P1071">
        <v>5</v>
      </c>
      <c r="Q1071">
        <v>3</v>
      </c>
      <c r="R1071">
        <v>4</v>
      </c>
      <c r="S1071">
        <v>2</v>
      </c>
      <c r="T1071">
        <v>4</v>
      </c>
      <c r="U1071">
        <v>4</v>
      </c>
      <c r="V1071">
        <v>4</v>
      </c>
      <c r="W1071">
        <v>4</v>
      </c>
      <c r="X1071">
        <v>4</v>
      </c>
      <c r="Y1071">
        <v>4</v>
      </c>
      <c r="Z1071">
        <v>4</v>
      </c>
      <c r="AA1071">
        <v>1</v>
      </c>
      <c r="AB1071">
        <v>1</v>
      </c>
      <c r="AC1071">
        <v>4</v>
      </c>
      <c r="AD1071">
        <v>4</v>
      </c>
      <c r="AE1071">
        <v>4</v>
      </c>
      <c r="AF1071">
        <v>4</v>
      </c>
      <c r="AG1071">
        <v>4</v>
      </c>
      <c r="AH1071">
        <v>4</v>
      </c>
      <c r="AI1071">
        <v>4</v>
      </c>
      <c r="AJ1071">
        <v>4</v>
      </c>
      <c r="AK1071">
        <v>4</v>
      </c>
      <c r="AQ1071">
        <v>6.67</v>
      </c>
      <c r="AR1071">
        <v>6.67</v>
      </c>
      <c r="AS1071">
        <v>6.67</v>
      </c>
      <c r="AT1071">
        <v>10</v>
      </c>
      <c r="AU1071">
        <v>10</v>
      </c>
      <c r="AV1071">
        <v>6.67</v>
      </c>
      <c r="AW1071" t="s">
        <v>59</v>
      </c>
      <c r="AX1071">
        <v>6.67</v>
      </c>
      <c r="AY1071">
        <v>10</v>
      </c>
      <c r="AZ1071">
        <v>6.67</v>
      </c>
      <c r="BA1071">
        <v>10</v>
      </c>
      <c r="BB1071">
        <v>10</v>
      </c>
      <c r="BC1071">
        <v>10</v>
      </c>
      <c r="BD1071">
        <v>10</v>
      </c>
      <c r="BE1071">
        <v>10</v>
      </c>
      <c r="BF1071">
        <v>10</v>
      </c>
      <c r="BG1071">
        <v>10</v>
      </c>
      <c r="BH1071">
        <v>10</v>
      </c>
      <c r="BI1071">
        <v>10</v>
      </c>
      <c r="BJ1071">
        <v>10</v>
      </c>
      <c r="BK1071">
        <v>10</v>
      </c>
      <c r="BL1071">
        <v>10</v>
      </c>
      <c r="BM1071">
        <v>10</v>
      </c>
      <c r="BN1071">
        <v>10</v>
      </c>
      <c r="BO1071">
        <v>10</v>
      </c>
      <c r="BP1071">
        <v>10</v>
      </c>
      <c r="BQ1071">
        <v>10</v>
      </c>
      <c r="BR1071">
        <v>10</v>
      </c>
      <c r="BS1071">
        <v>10</v>
      </c>
      <c r="BT1071">
        <v>6.669999999999999</v>
      </c>
      <c r="BU1071">
        <v>10</v>
      </c>
      <c r="BV1071">
        <v>8.3350000000000009</v>
      </c>
      <c r="BW1071">
        <v>8.3350000000000009</v>
      </c>
      <c r="BX1071">
        <v>10</v>
      </c>
      <c r="BY1071">
        <v>10</v>
      </c>
      <c r="BZ1071">
        <v>6.67</v>
      </c>
      <c r="CA1071">
        <v>10</v>
      </c>
      <c r="CB1071">
        <v>10</v>
      </c>
    </row>
    <row r="1072" spans="2:80" x14ac:dyDescent="0.35">
      <c r="B1072" t="s">
        <v>382</v>
      </c>
      <c r="C1072" t="s">
        <v>127</v>
      </c>
      <c r="D1072" t="s">
        <v>138</v>
      </c>
      <c r="E1072" t="s">
        <v>372</v>
      </c>
      <c r="G1072" t="s">
        <v>126</v>
      </c>
      <c r="H1072">
        <v>2021</v>
      </c>
      <c r="I1072" t="s">
        <v>177</v>
      </c>
      <c r="J1072">
        <v>3</v>
      </c>
      <c r="K1072">
        <v>3</v>
      </c>
      <c r="L1072">
        <v>3</v>
      </c>
      <c r="M1072">
        <v>1</v>
      </c>
      <c r="N1072">
        <v>4</v>
      </c>
      <c r="O1072">
        <v>4</v>
      </c>
      <c r="P1072">
        <v>3</v>
      </c>
      <c r="Q1072">
        <v>2</v>
      </c>
      <c r="R1072">
        <v>4</v>
      </c>
      <c r="S1072">
        <v>3</v>
      </c>
      <c r="T1072">
        <v>4</v>
      </c>
      <c r="U1072">
        <v>4</v>
      </c>
      <c r="V1072">
        <v>3</v>
      </c>
      <c r="W1072">
        <v>4</v>
      </c>
      <c r="X1072">
        <v>4</v>
      </c>
      <c r="Y1072">
        <v>4</v>
      </c>
      <c r="Z1072">
        <v>3</v>
      </c>
      <c r="AA1072">
        <v>1</v>
      </c>
      <c r="AB1072">
        <v>1</v>
      </c>
      <c r="AC1072">
        <v>3</v>
      </c>
      <c r="AD1072">
        <v>4</v>
      </c>
      <c r="AE1072">
        <v>3</v>
      </c>
      <c r="AF1072">
        <v>4</v>
      </c>
      <c r="AG1072">
        <v>4</v>
      </c>
      <c r="AH1072">
        <v>3</v>
      </c>
      <c r="AI1072">
        <v>2</v>
      </c>
      <c r="AJ1072">
        <v>3</v>
      </c>
      <c r="AK1072">
        <v>3</v>
      </c>
      <c r="AQ1072">
        <v>6.67</v>
      </c>
      <c r="AR1072">
        <v>6.67</v>
      </c>
      <c r="AS1072">
        <v>6.67</v>
      </c>
      <c r="AT1072">
        <v>10</v>
      </c>
      <c r="AU1072">
        <v>10</v>
      </c>
      <c r="AV1072">
        <v>10</v>
      </c>
      <c r="AW1072">
        <v>6.67</v>
      </c>
      <c r="AX1072">
        <v>3.33</v>
      </c>
      <c r="AY1072">
        <v>10</v>
      </c>
      <c r="AZ1072">
        <v>3.33</v>
      </c>
      <c r="BA1072">
        <v>10</v>
      </c>
      <c r="BB1072">
        <v>10</v>
      </c>
      <c r="BC1072">
        <v>6.67</v>
      </c>
      <c r="BD1072">
        <v>10</v>
      </c>
      <c r="BE1072">
        <v>10</v>
      </c>
      <c r="BF1072">
        <v>10</v>
      </c>
      <c r="BG1072">
        <v>6.67</v>
      </c>
      <c r="BH1072">
        <v>10</v>
      </c>
      <c r="BI1072">
        <v>10</v>
      </c>
      <c r="BJ1072">
        <v>6.67</v>
      </c>
      <c r="BK1072">
        <v>10</v>
      </c>
      <c r="BL1072">
        <v>6.67</v>
      </c>
      <c r="BM1072">
        <v>10</v>
      </c>
      <c r="BN1072">
        <v>10</v>
      </c>
      <c r="BO1072">
        <v>6.67</v>
      </c>
      <c r="BP1072">
        <v>3.33</v>
      </c>
      <c r="BQ1072">
        <v>6.67</v>
      </c>
      <c r="BR1072">
        <v>6.67</v>
      </c>
      <c r="BS1072">
        <v>10</v>
      </c>
      <c r="BT1072">
        <v>6.669999999999999</v>
      </c>
      <c r="BU1072">
        <v>10</v>
      </c>
      <c r="BV1072">
        <v>10</v>
      </c>
      <c r="BW1072">
        <v>6.665</v>
      </c>
      <c r="BX1072">
        <v>10</v>
      </c>
      <c r="BY1072">
        <v>6.67</v>
      </c>
      <c r="BZ1072">
        <v>5</v>
      </c>
      <c r="CA1072">
        <v>10</v>
      </c>
      <c r="CB1072">
        <v>6.67</v>
      </c>
    </row>
    <row r="1073" spans="2:80" x14ac:dyDescent="0.35">
      <c r="B1073" t="s">
        <v>427</v>
      </c>
      <c r="C1073" t="s">
        <v>127</v>
      </c>
      <c r="D1073" t="s">
        <v>143</v>
      </c>
      <c r="E1073" t="s">
        <v>430</v>
      </c>
      <c r="G1073" t="s">
        <v>126</v>
      </c>
      <c r="H1073">
        <v>2022</v>
      </c>
      <c r="I1073" t="s">
        <v>176</v>
      </c>
      <c r="J1073">
        <v>3</v>
      </c>
      <c r="K1073">
        <v>3</v>
      </c>
      <c r="L1073">
        <v>4</v>
      </c>
      <c r="M1073">
        <v>2</v>
      </c>
      <c r="N1073">
        <v>3</v>
      </c>
      <c r="O1073">
        <v>4</v>
      </c>
      <c r="P1073">
        <v>3</v>
      </c>
      <c r="Q1073">
        <v>4</v>
      </c>
      <c r="R1073">
        <v>3</v>
      </c>
      <c r="S1073">
        <v>2</v>
      </c>
      <c r="T1073">
        <v>4</v>
      </c>
      <c r="U1073">
        <v>4</v>
      </c>
      <c r="V1073">
        <v>4</v>
      </c>
      <c r="W1073">
        <v>3</v>
      </c>
      <c r="X1073">
        <v>4</v>
      </c>
      <c r="Y1073">
        <v>3</v>
      </c>
      <c r="Z1073">
        <v>3</v>
      </c>
      <c r="AA1073">
        <v>1</v>
      </c>
      <c r="AB1073">
        <v>1</v>
      </c>
      <c r="AC1073">
        <v>3</v>
      </c>
      <c r="AD1073">
        <v>4</v>
      </c>
      <c r="AE1073">
        <v>4</v>
      </c>
      <c r="AF1073">
        <v>4</v>
      </c>
      <c r="AG1073">
        <v>4</v>
      </c>
      <c r="AH1073">
        <v>3</v>
      </c>
      <c r="AI1073">
        <v>4</v>
      </c>
      <c r="AJ1073">
        <v>4</v>
      </c>
      <c r="AL1073">
        <v>3</v>
      </c>
      <c r="AM1073">
        <v>3</v>
      </c>
      <c r="AN1073">
        <v>1</v>
      </c>
      <c r="AO1073">
        <v>1</v>
      </c>
      <c r="AP1073">
        <v>2</v>
      </c>
      <c r="BS1073" t="s">
        <v>462</v>
      </c>
      <c r="BT1073" t="s">
        <v>462</v>
      </c>
      <c r="BU1073" t="s">
        <v>462</v>
      </c>
      <c r="BV1073" t="s">
        <v>462</v>
      </c>
      <c r="BW1073" t="s">
        <v>462</v>
      </c>
      <c r="BX1073" t="s">
        <v>462</v>
      </c>
      <c r="BY1073" t="s">
        <v>462</v>
      </c>
      <c r="BZ1073" t="s">
        <v>462</v>
      </c>
      <c r="CA1073" t="s">
        <v>462</v>
      </c>
      <c r="CB1073" t="s">
        <v>462</v>
      </c>
    </row>
    <row r="1074" spans="2:80" x14ac:dyDescent="0.35">
      <c r="B1074" t="s">
        <v>427</v>
      </c>
      <c r="C1074" t="s">
        <v>127</v>
      </c>
      <c r="D1074" t="s">
        <v>143</v>
      </c>
      <c r="E1074" t="s">
        <v>430</v>
      </c>
      <c r="G1074" t="s">
        <v>126</v>
      </c>
      <c r="H1074">
        <v>2022</v>
      </c>
      <c r="I1074" t="s">
        <v>177</v>
      </c>
      <c r="J1074">
        <v>3</v>
      </c>
      <c r="K1074">
        <v>2</v>
      </c>
      <c r="L1074">
        <v>3</v>
      </c>
      <c r="M1074">
        <v>3</v>
      </c>
      <c r="N1074">
        <v>3</v>
      </c>
      <c r="O1074">
        <v>3</v>
      </c>
      <c r="P1074">
        <v>3</v>
      </c>
      <c r="Q1074">
        <v>3</v>
      </c>
      <c r="R1074">
        <v>3</v>
      </c>
      <c r="S1074">
        <v>3</v>
      </c>
      <c r="T1074">
        <v>4</v>
      </c>
      <c r="U1074">
        <v>3</v>
      </c>
      <c r="V1074">
        <v>3</v>
      </c>
      <c r="W1074">
        <v>3</v>
      </c>
      <c r="X1074">
        <v>3</v>
      </c>
      <c r="Y1074">
        <v>3</v>
      </c>
      <c r="Z1074">
        <v>3</v>
      </c>
      <c r="AA1074">
        <v>3</v>
      </c>
      <c r="AB1074">
        <v>3</v>
      </c>
      <c r="AC1074">
        <v>3</v>
      </c>
      <c r="AD1074">
        <v>3</v>
      </c>
      <c r="AE1074">
        <v>3</v>
      </c>
      <c r="AG1074">
        <v>3</v>
      </c>
      <c r="AH1074">
        <v>3</v>
      </c>
      <c r="AI1074">
        <v>3</v>
      </c>
      <c r="AJ1074">
        <v>3</v>
      </c>
      <c r="AL1074">
        <v>3</v>
      </c>
      <c r="AM1074">
        <v>1</v>
      </c>
      <c r="AN1074">
        <v>1</v>
      </c>
      <c r="AO1074">
        <v>1</v>
      </c>
      <c r="AP1074">
        <v>1</v>
      </c>
      <c r="BS1074" t="s">
        <v>462</v>
      </c>
      <c r="BT1074" t="s">
        <v>462</v>
      </c>
      <c r="BU1074" t="s">
        <v>462</v>
      </c>
      <c r="BV1074" t="s">
        <v>462</v>
      </c>
      <c r="BW1074" t="s">
        <v>462</v>
      </c>
      <c r="BX1074" t="s">
        <v>462</v>
      </c>
      <c r="BY1074" t="s">
        <v>462</v>
      </c>
      <c r="BZ1074" t="s">
        <v>462</v>
      </c>
      <c r="CA1074" t="s">
        <v>462</v>
      </c>
      <c r="CB1074" t="s">
        <v>462</v>
      </c>
    </row>
    <row r="1075" spans="2:80" x14ac:dyDescent="0.35">
      <c r="B1075" t="s">
        <v>382</v>
      </c>
      <c r="C1075" t="s">
        <v>127</v>
      </c>
      <c r="D1075" t="s">
        <v>136</v>
      </c>
      <c r="E1075" t="s">
        <v>363</v>
      </c>
      <c r="G1075" t="s">
        <v>126</v>
      </c>
      <c r="H1075">
        <v>2021</v>
      </c>
      <c r="I1075" t="s">
        <v>177</v>
      </c>
      <c r="J1075">
        <v>3</v>
      </c>
      <c r="K1075">
        <v>2</v>
      </c>
      <c r="L1075">
        <v>1</v>
      </c>
      <c r="M1075">
        <v>1</v>
      </c>
      <c r="N1075">
        <v>3</v>
      </c>
      <c r="O1075">
        <v>3</v>
      </c>
      <c r="P1075">
        <v>4</v>
      </c>
      <c r="Q1075">
        <v>4</v>
      </c>
      <c r="R1075">
        <v>3</v>
      </c>
      <c r="S1075">
        <v>1</v>
      </c>
      <c r="T1075">
        <v>4</v>
      </c>
      <c r="U1075">
        <v>4</v>
      </c>
      <c r="V1075">
        <v>4</v>
      </c>
      <c r="W1075">
        <v>3</v>
      </c>
      <c r="X1075">
        <v>4</v>
      </c>
      <c r="Y1075">
        <v>4</v>
      </c>
      <c r="Z1075">
        <v>3</v>
      </c>
      <c r="AA1075">
        <v>1</v>
      </c>
      <c r="AB1075">
        <v>1</v>
      </c>
      <c r="AC1075">
        <v>4</v>
      </c>
      <c r="AD1075">
        <v>4</v>
      </c>
      <c r="AE1075">
        <v>4</v>
      </c>
      <c r="AF1075">
        <v>4</v>
      </c>
      <c r="AG1075">
        <v>4</v>
      </c>
      <c r="AH1075">
        <v>2</v>
      </c>
      <c r="AI1075">
        <v>4</v>
      </c>
      <c r="AJ1075">
        <v>4</v>
      </c>
      <c r="AK1075">
        <v>4</v>
      </c>
      <c r="AQ1075">
        <v>6.67</v>
      </c>
      <c r="AR1075">
        <v>3.33</v>
      </c>
      <c r="AS1075">
        <v>0</v>
      </c>
      <c r="AT1075">
        <v>10</v>
      </c>
      <c r="AU1075">
        <v>6.67</v>
      </c>
      <c r="AV1075">
        <v>6.67</v>
      </c>
      <c r="AW1075">
        <v>10</v>
      </c>
      <c r="AX1075">
        <v>10</v>
      </c>
      <c r="AY1075">
        <v>6.67</v>
      </c>
      <c r="AZ1075">
        <v>10</v>
      </c>
      <c r="BA1075">
        <v>10</v>
      </c>
      <c r="BB1075">
        <v>10</v>
      </c>
      <c r="BC1075">
        <v>10</v>
      </c>
      <c r="BD1075">
        <v>6.67</v>
      </c>
      <c r="BE1075">
        <v>10</v>
      </c>
      <c r="BF1075">
        <v>10</v>
      </c>
      <c r="BG1075">
        <v>6.67</v>
      </c>
      <c r="BH1075">
        <v>10</v>
      </c>
      <c r="BI1075">
        <v>10</v>
      </c>
      <c r="BJ1075">
        <v>10</v>
      </c>
      <c r="BK1075">
        <v>10</v>
      </c>
      <c r="BL1075">
        <v>10</v>
      </c>
      <c r="BM1075">
        <v>10</v>
      </c>
      <c r="BN1075">
        <v>10</v>
      </c>
      <c r="BO1075">
        <v>3.33</v>
      </c>
      <c r="BP1075">
        <v>10</v>
      </c>
      <c r="BQ1075">
        <v>10</v>
      </c>
      <c r="BR1075">
        <v>10</v>
      </c>
      <c r="BS1075">
        <v>8.3350000000000009</v>
      </c>
      <c r="BT1075">
        <v>3.3333333333333335</v>
      </c>
      <c r="BU1075">
        <v>10</v>
      </c>
      <c r="BV1075">
        <v>8.3350000000000009</v>
      </c>
      <c r="BW1075">
        <v>8.3350000000000009</v>
      </c>
      <c r="BX1075">
        <v>8.89</v>
      </c>
      <c r="BY1075">
        <v>8.3350000000000009</v>
      </c>
      <c r="BZ1075">
        <v>10</v>
      </c>
      <c r="CA1075">
        <v>10</v>
      </c>
      <c r="CB1075">
        <v>10</v>
      </c>
    </row>
    <row r="1076" spans="2:80" x14ac:dyDescent="0.35">
      <c r="B1076" t="s">
        <v>383</v>
      </c>
      <c r="C1076" t="s">
        <v>127</v>
      </c>
      <c r="D1076" t="s">
        <v>144</v>
      </c>
      <c r="E1076" t="s">
        <v>366</v>
      </c>
      <c r="G1076" t="s">
        <v>126</v>
      </c>
      <c r="H1076">
        <v>2021</v>
      </c>
      <c r="I1076" t="s">
        <v>176</v>
      </c>
      <c r="J1076">
        <v>3</v>
      </c>
      <c r="K1076">
        <v>3</v>
      </c>
      <c r="L1076">
        <v>3</v>
      </c>
      <c r="M1076">
        <v>2</v>
      </c>
      <c r="N1076">
        <v>4</v>
      </c>
      <c r="O1076">
        <v>4</v>
      </c>
      <c r="P1076">
        <v>3</v>
      </c>
      <c r="Q1076">
        <v>3</v>
      </c>
      <c r="R1076">
        <v>4</v>
      </c>
      <c r="S1076">
        <v>2</v>
      </c>
      <c r="T1076">
        <v>4</v>
      </c>
      <c r="U1076">
        <v>4</v>
      </c>
      <c r="V1076">
        <v>4</v>
      </c>
      <c r="W1076">
        <v>4</v>
      </c>
      <c r="X1076">
        <v>4</v>
      </c>
      <c r="Y1076">
        <v>3</v>
      </c>
      <c r="Z1076">
        <v>3</v>
      </c>
      <c r="AA1076">
        <v>2</v>
      </c>
      <c r="AB1076">
        <v>1</v>
      </c>
      <c r="AC1076">
        <v>4</v>
      </c>
      <c r="AD1076">
        <v>3</v>
      </c>
      <c r="AE1076">
        <v>4</v>
      </c>
      <c r="AF1076">
        <v>3</v>
      </c>
      <c r="AG1076">
        <v>2</v>
      </c>
      <c r="AH1076">
        <v>3</v>
      </c>
      <c r="AI1076">
        <v>3</v>
      </c>
      <c r="AJ1076">
        <v>2</v>
      </c>
      <c r="AK1076">
        <v>2</v>
      </c>
      <c r="AQ1076">
        <v>6.67</v>
      </c>
      <c r="AR1076">
        <v>6.67</v>
      </c>
      <c r="AS1076">
        <v>6.67</v>
      </c>
      <c r="AT1076">
        <v>6.67</v>
      </c>
      <c r="AU1076">
        <v>10</v>
      </c>
      <c r="AV1076">
        <v>10</v>
      </c>
      <c r="AW1076">
        <v>6.67</v>
      </c>
      <c r="AX1076">
        <v>6.67</v>
      </c>
      <c r="AY1076">
        <v>10</v>
      </c>
      <c r="AZ1076">
        <v>6.67</v>
      </c>
      <c r="BA1076">
        <v>10</v>
      </c>
      <c r="BB1076">
        <v>10</v>
      </c>
      <c r="BC1076">
        <v>10</v>
      </c>
      <c r="BD1076">
        <v>10</v>
      </c>
      <c r="BE1076">
        <v>10</v>
      </c>
      <c r="BF1076">
        <v>6.67</v>
      </c>
      <c r="BG1076">
        <v>6.67</v>
      </c>
      <c r="BH1076">
        <v>6.67</v>
      </c>
      <c r="BI1076">
        <v>10</v>
      </c>
      <c r="BJ1076">
        <v>10</v>
      </c>
      <c r="BK1076">
        <v>6.67</v>
      </c>
      <c r="BL1076">
        <v>10</v>
      </c>
      <c r="BM1076">
        <v>6.67</v>
      </c>
      <c r="BN1076">
        <v>3.33</v>
      </c>
      <c r="BO1076">
        <v>6.67</v>
      </c>
      <c r="BP1076">
        <v>6.67</v>
      </c>
      <c r="BQ1076">
        <v>3.33</v>
      </c>
      <c r="BR1076">
        <v>3.33</v>
      </c>
      <c r="BS1076">
        <v>10</v>
      </c>
      <c r="BT1076">
        <v>6.669999999999999</v>
      </c>
      <c r="BU1076">
        <v>8.3350000000000009</v>
      </c>
      <c r="BV1076">
        <v>10</v>
      </c>
      <c r="BW1076">
        <v>8.3350000000000009</v>
      </c>
      <c r="BX1076">
        <v>7.7800000000000011</v>
      </c>
      <c r="BY1076">
        <v>8.3350000000000009</v>
      </c>
      <c r="BZ1076">
        <v>6.67</v>
      </c>
      <c r="CA1076">
        <v>7.7800000000000011</v>
      </c>
      <c r="CB1076">
        <v>10</v>
      </c>
    </row>
    <row r="1077" spans="2:80" x14ac:dyDescent="0.35">
      <c r="B1077" t="s">
        <v>383</v>
      </c>
      <c r="C1077" t="s">
        <v>127</v>
      </c>
      <c r="D1077" t="s">
        <v>144</v>
      </c>
      <c r="E1077" t="s">
        <v>366</v>
      </c>
      <c r="G1077" t="s">
        <v>126</v>
      </c>
      <c r="H1077">
        <v>2021</v>
      </c>
      <c r="I1077" t="s">
        <v>177</v>
      </c>
      <c r="J1077">
        <v>3</v>
      </c>
      <c r="K1077">
        <v>3</v>
      </c>
      <c r="L1077">
        <v>4</v>
      </c>
      <c r="M1077">
        <v>1</v>
      </c>
      <c r="N1077">
        <v>5</v>
      </c>
      <c r="O1077">
        <v>3</v>
      </c>
      <c r="P1077">
        <v>4</v>
      </c>
      <c r="Q1077">
        <v>4</v>
      </c>
      <c r="R1077">
        <v>5</v>
      </c>
      <c r="S1077">
        <v>4</v>
      </c>
      <c r="T1077">
        <v>4</v>
      </c>
      <c r="U1077">
        <v>4</v>
      </c>
      <c r="V1077">
        <v>2</v>
      </c>
      <c r="W1077">
        <v>2</v>
      </c>
      <c r="X1077">
        <v>1</v>
      </c>
      <c r="Y1077">
        <v>3</v>
      </c>
      <c r="Z1077">
        <v>1</v>
      </c>
      <c r="AA1077">
        <v>1</v>
      </c>
      <c r="AB1077">
        <v>1</v>
      </c>
      <c r="AC1077">
        <v>3</v>
      </c>
      <c r="AD1077">
        <v>5</v>
      </c>
      <c r="AE1077">
        <v>2</v>
      </c>
      <c r="AF1077">
        <v>5</v>
      </c>
      <c r="AG1077">
        <v>3</v>
      </c>
      <c r="AH1077">
        <v>1</v>
      </c>
      <c r="AI1077">
        <v>1</v>
      </c>
      <c r="AJ1077">
        <v>1</v>
      </c>
      <c r="AK1077">
        <v>1</v>
      </c>
      <c r="AQ1077">
        <v>6.67</v>
      </c>
      <c r="AR1077">
        <v>6.67</v>
      </c>
      <c r="AS1077">
        <v>10</v>
      </c>
      <c r="AT1077">
        <v>10</v>
      </c>
      <c r="AU1077" t="s">
        <v>59</v>
      </c>
      <c r="AV1077">
        <v>6.67</v>
      </c>
      <c r="AW1077">
        <v>10</v>
      </c>
      <c r="AX1077">
        <v>10</v>
      </c>
      <c r="AY1077" t="s">
        <v>59</v>
      </c>
      <c r="AZ1077">
        <v>0</v>
      </c>
      <c r="BA1077">
        <v>10</v>
      </c>
      <c r="BB1077">
        <v>10</v>
      </c>
      <c r="BC1077">
        <v>3.33</v>
      </c>
      <c r="BD1077">
        <v>3.33</v>
      </c>
      <c r="BE1077">
        <v>0</v>
      </c>
      <c r="BF1077">
        <v>6.67</v>
      </c>
      <c r="BG1077">
        <v>0</v>
      </c>
      <c r="BH1077">
        <v>10</v>
      </c>
      <c r="BI1077">
        <v>10</v>
      </c>
      <c r="BJ1077">
        <v>6.67</v>
      </c>
      <c r="BK1077" t="s">
        <v>59</v>
      </c>
      <c r="BL1077">
        <v>3.33</v>
      </c>
      <c r="BM1077" t="s">
        <v>59</v>
      </c>
      <c r="BN1077">
        <v>6.67</v>
      </c>
      <c r="BO1077">
        <v>0</v>
      </c>
      <c r="BP1077">
        <v>0</v>
      </c>
      <c r="BQ1077">
        <v>0</v>
      </c>
      <c r="BR1077">
        <v>0</v>
      </c>
      <c r="BS1077">
        <v>10</v>
      </c>
      <c r="BT1077">
        <v>7.78</v>
      </c>
      <c r="BU1077">
        <v>10</v>
      </c>
      <c r="BV1077">
        <v>3.335</v>
      </c>
      <c r="BW1077">
        <v>10</v>
      </c>
      <c r="BX1077">
        <v>5</v>
      </c>
      <c r="BY1077">
        <v>1.665</v>
      </c>
      <c r="BZ1077">
        <v>5</v>
      </c>
      <c r="CA1077">
        <v>10</v>
      </c>
      <c r="CB1077">
        <v>5</v>
      </c>
    </row>
    <row r="1078" spans="2:80" x14ac:dyDescent="0.35">
      <c r="B1078" t="s">
        <v>383</v>
      </c>
      <c r="C1078" t="s">
        <v>127</v>
      </c>
      <c r="D1078" t="s">
        <v>144</v>
      </c>
      <c r="E1078" t="s">
        <v>366</v>
      </c>
      <c r="G1078" t="s">
        <v>126</v>
      </c>
      <c r="H1078">
        <v>2021</v>
      </c>
      <c r="I1078" t="s">
        <v>177</v>
      </c>
      <c r="J1078">
        <v>3</v>
      </c>
      <c r="K1078">
        <v>3</v>
      </c>
      <c r="L1078">
        <v>3</v>
      </c>
      <c r="M1078">
        <v>1</v>
      </c>
      <c r="N1078">
        <v>4</v>
      </c>
      <c r="O1078">
        <v>3</v>
      </c>
      <c r="P1078">
        <v>3</v>
      </c>
      <c r="Q1078">
        <v>3</v>
      </c>
      <c r="R1078">
        <v>4</v>
      </c>
      <c r="S1078">
        <v>2</v>
      </c>
      <c r="T1078">
        <v>4</v>
      </c>
      <c r="U1078">
        <v>4</v>
      </c>
      <c r="V1078">
        <v>3</v>
      </c>
      <c r="W1078">
        <v>3</v>
      </c>
      <c r="X1078">
        <v>2</v>
      </c>
      <c r="Y1078">
        <v>3</v>
      </c>
      <c r="Z1078">
        <v>3</v>
      </c>
      <c r="AA1078">
        <v>1</v>
      </c>
      <c r="AB1078">
        <v>1</v>
      </c>
      <c r="AC1078">
        <v>5</v>
      </c>
      <c r="AD1078">
        <v>4</v>
      </c>
      <c r="AE1078">
        <v>3</v>
      </c>
      <c r="AF1078">
        <v>2</v>
      </c>
      <c r="AG1078">
        <v>3</v>
      </c>
      <c r="AH1078">
        <v>1</v>
      </c>
      <c r="AI1078">
        <v>2</v>
      </c>
      <c r="AJ1078">
        <v>3</v>
      </c>
      <c r="AK1078">
        <v>3</v>
      </c>
      <c r="AQ1078">
        <v>6.67</v>
      </c>
      <c r="AR1078">
        <v>6.67</v>
      </c>
      <c r="AS1078">
        <v>6.67</v>
      </c>
      <c r="AT1078">
        <v>10</v>
      </c>
      <c r="AU1078">
        <v>10</v>
      </c>
      <c r="AV1078">
        <v>6.67</v>
      </c>
      <c r="AW1078">
        <v>6.67</v>
      </c>
      <c r="AX1078">
        <v>6.67</v>
      </c>
      <c r="AY1078">
        <v>10</v>
      </c>
      <c r="AZ1078">
        <v>6.67</v>
      </c>
      <c r="BA1078">
        <v>10</v>
      </c>
      <c r="BB1078">
        <v>10</v>
      </c>
      <c r="BC1078">
        <v>6.67</v>
      </c>
      <c r="BD1078">
        <v>6.67</v>
      </c>
      <c r="BE1078">
        <v>3.33</v>
      </c>
      <c r="BF1078">
        <v>6.67</v>
      </c>
      <c r="BG1078">
        <v>6.67</v>
      </c>
      <c r="BH1078">
        <v>10</v>
      </c>
      <c r="BI1078">
        <v>10</v>
      </c>
      <c r="BJ1078" t="s">
        <v>59</v>
      </c>
      <c r="BK1078">
        <v>10</v>
      </c>
      <c r="BL1078">
        <v>6.67</v>
      </c>
      <c r="BM1078">
        <v>3.33</v>
      </c>
      <c r="BN1078">
        <v>6.67</v>
      </c>
      <c r="BO1078">
        <v>0</v>
      </c>
      <c r="BP1078">
        <v>3.33</v>
      </c>
      <c r="BQ1078">
        <v>6.67</v>
      </c>
      <c r="BR1078">
        <v>6.67</v>
      </c>
      <c r="BS1078">
        <v>10</v>
      </c>
      <c r="BT1078">
        <v>6.669999999999999</v>
      </c>
      <c r="BU1078">
        <v>10</v>
      </c>
      <c r="BV1078">
        <v>5</v>
      </c>
      <c r="BW1078">
        <v>8.3350000000000009</v>
      </c>
      <c r="BX1078">
        <v>5.5566666666666675</v>
      </c>
      <c r="BY1078">
        <v>6.67</v>
      </c>
      <c r="BZ1078">
        <v>6.67</v>
      </c>
      <c r="CA1078">
        <v>10</v>
      </c>
      <c r="CB1078">
        <v>6.67</v>
      </c>
    </row>
    <row r="1079" spans="2:80" x14ac:dyDescent="0.35">
      <c r="B1079" t="s">
        <v>383</v>
      </c>
      <c r="C1079" t="s">
        <v>127</v>
      </c>
      <c r="D1079" t="s">
        <v>144</v>
      </c>
      <c r="E1079" t="s">
        <v>366</v>
      </c>
      <c r="G1079" t="s">
        <v>126</v>
      </c>
      <c r="H1079">
        <v>2021</v>
      </c>
      <c r="I1079" t="s">
        <v>176</v>
      </c>
      <c r="J1079">
        <v>3</v>
      </c>
      <c r="K1079">
        <v>3</v>
      </c>
      <c r="L1079">
        <v>2</v>
      </c>
      <c r="M1079">
        <v>3</v>
      </c>
      <c r="N1079">
        <v>4</v>
      </c>
      <c r="O1079">
        <v>2</v>
      </c>
      <c r="P1079">
        <v>2</v>
      </c>
      <c r="Q1079">
        <v>4</v>
      </c>
      <c r="R1079">
        <v>4</v>
      </c>
      <c r="S1079">
        <v>3</v>
      </c>
      <c r="T1079">
        <v>4</v>
      </c>
      <c r="U1079">
        <v>4</v>
      </c>
      <c r="V1079">
        <v>4</v>
      </c>
      <c r="W1079">
        <v>4</v>
      </c>
      <c r="X1079">
        <v>4</v>
      </c>
      <c r="Y1079">
        <v>3</v>
      </c>
      <c r="Z1079">
        <v>3</v>
      </c>
      <c r="AA1079">
        <v>1</v>
      </c>
      <c r="AB1079">
        <v>1</v>
      </c>
      <c r="AC1079">
        <v>4</v>
      </c>
      <c r="AD1079">
        <v>4</v>
      </c>
      <c r="AE1079">
        <v>4</v>
      </c>
      <c r="AF1079">
        <v>3</v>
      </c>
      <c r="AG1079">
        <v>3</v>
      </c>
      <c r="AH1079">
        <v>3</v>
      </c>
      <c r="AI1079">
        <v>1</v>
      </c>
      <c r="AJ1079">
        <v>4</v>
      </c>
      <c r="AK1079">
        <v>3</v>
      </c>
      <c r="AQ1079">
        <v>6.67</v>
      </c>
      <c r="AR1079">
        <v>6.67</v>
      </c>
      <c r="AS1079">
        <v>3.33</v>
      </c>
      <c r="AT1079">
        <v>3.33</v>
      </c>
      <c r="AU1079">
        <v>10</v>
      </c>
      <c r="AV1079">
        <v>3.33</v>
      </c>
      <c r="AW1079">
        <v>3.33</v>
      </c>
      <c r="AX1079">
        <v>10</v>
      </c>
      <c r="AY1079">
        <v>10</v>
      </c>
      <c r="AZ1079">
        <v>3.33</v>
      </c>
      <c r="BA1079">
        <v>10</v>
      </c>
      <c r="BB1079">
        <v>10</v>
      </c>
      <c r="BC1079">
        <v>10</v>
      </c>
      <c r="BD1079">
        <v>10</v>
      </c>
      <c r="BE1079">
        <v>10</v>
      </c>
      <c r="BF1079">
        <v>6.67</v>
      </c>
      <c r="BG1079">
        <v>6.67</v>
      </c>
      <c r="BH1079">
        <v>10</v>
      </c>
      <c r="BI1079">
        <v>10</v>
      </c>
      <c r="BJ1079">
        <v>10</v>
      </c>
      <c r="BK1079">
        <v>10</v>
      </c>
      <c r="BL1079">
        <v>10</v>
      </c>
      <c r="BM1079">
        <v>6.67</v>
      </c>
      <c r="BN1079">
        <v>6.67</v>
      </c>
      <c r="BO1079">
        <v>6.67</v>
      </c>
      <c r="BP1079">
        <v>0</v>
      </c>
      <c r="BQ1079">
        <v>10</v>
      </c>
      <c r="BR1079">
        <v>6.67</v>
      </c>
      <c r="BS1079">
        <v>10</v>
      </c>
      <c r="BT1079">
        <v>5.5566666666666675</v>
      </c>
      <c r="BU1079">
        <v>6.665</v>
      </c>
      <c r="BV1079">
        <v>6.665</v>
      </c>
      <c r="BW1079">
        <v>10</v>
      </c>
      <c r="BX1079">
        <v>7.7800000000000011</v>
      </c>
      <c r="BY1079">
        <v>8.3350000000000009</v>
      </c>
      <c r="BZ1079">
        <v>3.33</v>
      </c>
      <c r="CA1079">
        <v>10</v>
      </c>
      <c r="CB1079">
        <v>10</v>
      </c>
    </row>
    <row r="1080" spans="2:80" x14ac:dyDescent="0.35">
      <c r="B1080" t="s">
        <v>383</v>
      </c>
      <c r="C1080" t="s">
        <v>127</v>
      </c>
      <c r="D1080" t="s">
        <v>144</v>
      </c>
      <c r="E1080" t="s">
        <v>366</v>
      </c>
      <c r="G1080" t="s">
        <v>126</v>
      </c>
      <c r="H1080">
        <v>2021</v>
      </c>
      <c r="I1080" t="s">
        <v>354</v>
      </c>
      <c r="J1080">
        <v>3</v>
      </c>
      <c r="K1080">
        <v>4</v>
      </c>
      <c r="L1080">
        <v>3</v>
      </c>
      <c r="M1080">
        <v>5</v>
      </c>
      <c r="N1080">
        <v>4</v>
      </c>
      <c r="O1080">
        <v>3</v>
      </c>
      <c r="P1080">
        <v>3</v>
      </c>
      <c r="Q1080">
        <v>3</v>
      </c>
      <c r="R1080">
        <v>3</v>
      </c>
      <c r="S1080">
        <v>2</v>
      </c>
      <c r="T1080">
        <v>4</v>
      </c>
      <c r="U1080">
        <v>4</v>
      </c>
      <c r="V1080">
        <v>4</v>
      </c>
      <c r="W1080">
        <v>4</v>
      </c>
      <c r="X1080">
        <v>3</v>
      </c>
      <c r="Y1080">
        <v>3</v>
      </c>
      <c r="Z1080">
        <v>3</v>
      </c>
      <c r="AA1080">
        <v>5</v>
      </c>
      <c r="AB1080">
        <v>1</v>
      </c>
      <c r="AC1080">
        <v>4</v>
      </c>
      <c r="AD1080">
        <v>3</v>
      </c>
      <c r="AE1080">
        <v>3</v>
      </c>
      <c r="AG1080">
        <v>3</v>
      </c>
      <c r="AH1080">
        <v>1</v>
      </c>
      <c r="AI1080">
        <v>1</v>
      </c>
      <c r="AJ1080">
        <v>1</v>
      </c>
      <c r="AK1080">
        <v>1</v>
      </c>
      <c r="AQ1080">
        <v>6.67</v>
      </c>
      <c r="AR1080">
        <v>10</v>
      </c>
      <c r="AS1080">
        <v>6.67</v>
      </c>
      <c r="AT1080" t="s">
        <v>59</v>
      </c>
      <c r="AU1080">
        <v>10</v>
      </c>
      <c r="AV1080">
        <v>6.67</v>
      </c>
      <c r="AW1080">
        <v>6.67</v>
      </c>
      <c r="AX1080">
        <v>6.67</v>
      </c>
      <c r="AY1080">
        <v>6.67</v>
      </c>
      <c r="AZ1080">
        <v>6.67</v>
      </c>
      <c r="BA1080">
        <v>10</v>
      </c>
      <c r="BB1080">
        <v>10</v>
      </c>
      <c r="BC1080">
        <v>10</v>
      </c>
      <c r="BD1080">
        <v>10</v>
      </c>
      <c r="BE1080">
        <v>6.67</v>
      </c>
      <c r="BF1080">
        <v>6.67</v>
      </c>
      <c r="BG1080">
        <v>6.67</v>
      </c>
      <c r="BH1080" t="s">
        <v>59</v>
      </c>
      <c r="BI1080">
        <v>10</v>
      </c>
      <c r="BJ1080">
        <v>10</v>
      </c>
      <c r="BK1080">
        <v>6.67</v>
      </c>
      <c r="BL1080">
        <v>6.67</v>
      </c>
      <c r="BN1080">
        <v>6.67</v>
      </c>
      <c r="BO1080">
        <v>0</v>
      </c>
      <c r="BP1080">
        <v>0</v>
      </c>
      <c r="BQ1080">
        <v>0</v>
      </c>
      <c r="BR1080">
        <v>0</v>
      </c>
      <c r="BS1080">
        <v>10</v>
      </c>
      <c r="BT1080">
        <v>7.7800000000000011</v>
      </c>
      <c r="BU1080">
        <v>10</v>
      </c>
      <c r="BV1080">
        <v>6.67</v>
      </c>
      <c r="BW1080">
        <v>6.67</v>
      </c>
      <c r="BX1080">
        <v>8.3350000000000009</v>
      </c>
      <c r="BY1080">
        <v>8.3350000000000009</v>
      </c>
      <c r="BZ1080">
        <v>6.67</v>
      </c>
      <c r="CA1080">
        <v>8.3350000000000009</v>
      </c>
      <c r="CB1080">
        <v>8.3350000000000009</v>
      </c>
    </row>
    <row r="1081" spans="2:80" x14ac:dyDescent="0.35">
      <c r="B1081" t="s">
        <v>383</v>
      </c>
      <c r="C1081" t="s">
        <v>127</v>
      </c>
      <c r="D1081" t="s">
        <v>144</v>
      </c>
      <c r="E1081" t="s">
        <v>366</v>
      </c>
      <c r="G1081" t="s">
        <v>126</v>
      </c>
      <c r="H1081">
        <v>2021</v>
      </c>
      <c r="I1081" t="s">
        <v>176</v>
      </c>
      <c r="J1081">
        <v>3</v>
      </c>
      <c r="K1081">
        <v>3</v>
      </c>
      <c r="L1081">
        <v>4</v>
      </c>
      <c r="M1081">
        <v>3</v>
      </c>
      <c r="N1081">
        <v>3</v>
      </c>
      <c r="O1081">
        <v>4</v>
      </c>
      <c r="P1081">
        <v>4</v>
      </c>
      <c r="Q1081">
        <v>3</v>
      </c>
      <c r="R1081">
        <v>4</v>
      </c>
      <c r="S1081">
        <v>1</v>
      </c>
      <c r="T1081">
        <v>4</v>
      </c>
      <c r="U1081">
        <v>4</v>
      </c>
      <c r="V1081">
        <v>4</v>
      </c>
      <c r="W1081">
        <v>4</v>
      </c>
      <c r="X1081">
        <v>3</v>
      </c>
      <c r="Y1081">
        <v>4</v>
      </c>
      <c r="Z1081">
        <v>4</v>
      </c>
      <c r="AA1081">
        <v>1</v>
      </c>
      <c r="AB1081">
        <v>1</v>
      </c>
      <c r="AC1081">
        <v>4</v>
      </c>
      <c r="AD1081">
        <v>4</v>
      </c>
      <c r="AE1081">
        <v>3</v>
      </c>
      <c r="AF1081">
        <v>3</v>
      </c>
      <c r="AG1081">
        <v>3</v>
      </c>
      <c r="AH1081">
        <v>2</v>
      </c>
      <c r="AI1081">
        <v>2</v>
      </c>
      <c r="AJ1081">
        <v>3</v>
      </c>
      <c r="AK1081">
        <v>3</v>
      </c>
      <c r="AQ1081">
        <v>6.67</v>
      </c>
      <c r="AR1081">
        <v>6.67</v>
      </c>
      <c r="AS1081">
        <v>10</v>
      </c>
      <c r="AT1081">
        <v>3.33</v>
      </c>
      <c r="AU1081">
        <v>6.67</v>
      </c>
      <c r="AV1081">
        <v>10</v>
      </c>
      <c r="AW1081">
        <v>10</v>
      </c>
      <c r="AX1081">
        <v>6.67</v>
      </c>
      <c r="AY1081">
        <v>10</v>
      </c>
      <c r="AZ1081">
        <v>10</v>
      </c>
      <c r="BA1081">
        <v>10</v>
      </c>
      <c r="BB1081">
        <v>10</v>
      </c>
      <c r="BC1081">
        <v>10</v>
      </c>
      <c r="BD1081">
        <v>10</v>
      </c>
      <c r="BE1081">
        <v>6.67</v>
      </c>
      <c r="BF1081">
        <v>10</v>
      </c>
      <c r="BG1081">
        <v>10</v>
      </c>
      <c r="BH1081">
        <v>10</v>
      </c>
      <c r="BI1081">
        <v>10</v>
      </c>
      <c r="BJ1081">
        <v>10</v>
      </c>
      <c r="BK1081">
        <v>10</v>
      </c>
      <c r="BL1081">
        <v>6.67</v>
      </c>
      <c r="BM1081">
        <v>6.67</v>
      </c>
      <c r="BN1081">
        <v>6.67</v>
      </c>
      <c r="BO1081">
        <v>3.33</v>
      </c>
      <c r="BP1081">
        <v>3.33</v>
      </c>
      <c r="BQ1081">
        <v>6.67</v>
      </c>
      <c r="BR1081">
        <v>6.67</v>
      </c>
      <c r="BS1081">
        <v>8.3350000000000009</v>
      </c>
      <c r="BT1081">
        <v>7.78</v>
      </c>
      <c r="BU1081">
        <v>6.665</v>
      </c>
      <c r="BV1081">
        <v>8.3350000000000009</v>
      </c>
      <c r="BW1081">
        <v>8.3350000000000009</v>
      </c>
      <c r="BX1081">
        <v>8.89</v>
      </c>
      <c r="BY1081">
        <v>10</v>
      </c>
      <c r="BZ1081">
        <v>10</v>
      </c>
      <c r="CA1081">
        <v>10</v>
      </c>
      <c r="CB1081">
        <v>8.3350000000000009</v>
      </c>
    </row>
    <row r="1082" spans="2:80" x14ac:dyDescent="0.35">
      <c r="B1082" t="s">
        <v>383</v>
      </c>
      <c r="C1082" t="s">
        <v>127</v>
      </c>
      <c r="D1082" t="s">
        <v>144</v>
      </c>
      <c r="E1082" t="s">
        <v>366</v>
      </c>
      <c r="G1082" t="s">
        <v>126</v>
      </c>
      <c r="H1082">
        <v>2021</v>
      </c>
      <c r="I1082" t="s">
        <v>176</v>
      </c>
      <c r="J1082">
        <v>3</v>
      </c>
      <c r="K1082">
        <v>3</v>
      </c>
      <c r="L1082">
        <v>4</v>
      </c>
      <c r="M1082">
        <v>1</v>
      </c>
      <c r="N1082">
        <v>4</v>
      </c>
      <c r="O1082">
        <v>3</v>
      </c>
      <c r="P1082">
        <v>3</v>
      </c>
      <c r="Q1082">
        <v>4</v>
      </c>
      <c r="R1082">
        <v>4</v>
      </c>
      <c r="S1082">
        <v>3</v>
      </c>
      <c r="T1082">
        <v>4</v>
      </c>
      <c r="U1082">
        <v>4</v>
      </c>
      <c r="V1082">
        <v>4</v>
      </c>
      <c r="W1082">
        <v>4</v>
      </c>
      <c r="X1082">
        <v>4</v>
      </c>
      <c r="Y1082">
        <v>4</v>
      </c>
      <c r="Z1082">
        <v>3</v>
      </c>
      <c r="AA1082">
        <v>2</v>
      </c>
      <c r="AB1082">
        <v>1</v>
      </c>
      <c r="AC1082">
        <v>4</v>
      </c>
      <c r="AD1082">
        <v>4</v>
      </c>
      <c r="AE1082">
        <v>4</v>
      </c>
      <c r="AF1082">
        <v>3</v>
      </c>
      <c r="AG1082">
        <v>3</v>
      </c>
      <c r="AH1082">
        <v>2</v>
      </c>
      <c r="AI1082">
        <v>3</v>
      </c>
      <c r="AJ1082">
        <v>3</v>
      </c>
      <c r="AK1082">
        <v>3</v>
      </c>
      <c r="AQ1082">
        <v>6.67</v>
      </c>
      <c r="AR1082">
        <v>6.67</v>
      </c>
      <c r="AS1082">
        <v>10</v>
      </c>
      <c r="AT1082">
        <v>10</v>
      </c>
      <c r="AU1082">
        <v>10</v>
      </c>
      <c r="AV1082">
        <v>6.67</v>
      </c>
      <c r="AW1082">
        <v>6.67</v>
      </c>
      <c r="AX1082">
        <v>10</v>
      </c>
      <c r="AY1082">
        <v>10</v>
      </c>
      <c r="AZ1082">
        <v>3.33</v>
      </c>
      <c r="BA1082">
        <v>10</v>
      </c>
      <c r="BB1082">
        <v>10</v>
      </c>
      <c r="BC1082">
        <v>10</v>
      </c>
      <c r="BD1082">
        <v>10</v>
      </c>
      <c r="BE1082">
        <v>10</v>
      </c>
      <c r="BF1082">
        <v>10</v>
      </c>
      <c r="BG1082">
        <v>6.67</v>
      </c>
      <c r="BH1082">
        <v>6.67</v>
      </c>
      <c r="BI1082">
        <v>10</v>
      </c>
      <c r="BJ1082">
        <v>10</v>
      </c>
      <c r="BK1082">
        <v>10</v>
      </c>
      <c r="BL1082">
        <v>10</v>
      </c>
      <c r="BM1082">
        <v>6.67</v>
      </c>
      <c r="BN1082">
        <v>6.67</v>
      </c>
      <c r="BO1082">
        <v>3.33</v>
      </c>
      <c r="BP1082">
        <v>6.67</v>
      </c>
      <c r="BQ1082">
        <v>6.67</v>
      </c>
      <c r="BR1082">
        <v>6.67</v>
      </c>
      <c r="BS1082">
        <v>10</v>
      </c>
      <c r="BT1082">
        <v>7.78</v>
      </c>
      <c r="BU1082">
        <v>10</v>
      </c>
      <c r="BV1082">
        <v>8.3350000000000009</v>
      </c>
      <c r="BW1082">
        <v>10</v>
      </c>
      <c r="BX1082">
        <v>8.89</v>
      </c>
      <c r="BY1082">
        <v>8.3350000000000009</v>
      </c>
      <c r="BZ1082">
        <v>5</v>
      </c>
      <c r="CA1082">
        <v>8.89</v>
      </c>
      <c r="CB1082">
        <v>10</v>
      </c>
    </row>
    <row r="1083" spans="2:80" x14ac:dyDescent="0.35">
      <c r="B1083" t="s">
        <v>383</v>
      </c>
      <c r="C1083" t="s">
        <v>127</v>
      </c>
      <c r="D1083" t="s">
        <v>144</v>
      </c>
      <c r="E1083" t="s">
        <v>366</v>
      </c>
      <c r="G1083" t="s">
        <v>126</v>
      </c>
      <c r="H1083">
        <v>2021</v>
      </c>
      <c r="I1083" t="s">
        <v>176</v>
      </c>
      <c r="J1083">
        <v>3</v>
      </c>
      <c r="K1083">
        <v>3</v>
      </c>
      <c r="L1083">
        <v>2</v>
      </c>
      <c r="M1083">
        <v>1</v>
      </c>
      <c r="N1083">
        <v>4</v>
      </c>
      <c r="O1083">
        <v>3</v>
      </c>
      <c r="P1083">
        <v>3</v>
      </c>
      <c r="Q1083">
        <v>4</v>
      </c>
      <c r="R1083">
        <v>4</v>
      </c>
      <c r="S1083">
        <v>2</v>
      </c>
      <c r="T1083">
        <v>4</v>
      </c>
      <c r="U1083">
        <v>3</v>
      </c>
      <c r="V1083">
        <v>3</v>
      </c>
      <c r="W1083">
        <v>3</v>
      </c>
      <c r="X1083">
        <v>3</v>
      </c>
      <c r="Y1083">
        <v>3</v>
      </c>
      <c r="Z1083">
        <v>3</v>
      </c>
      <c r="AA1083">
        <v>4</v>
      </c>
      <c r="AB1083">
        <v>4</v>
      </c>
      <c r="AC1083">
        <v>4</v>
      </c>
      <c r="AD1083">
        <v>3</v>
      </c>
      <c r="AE1083">
        <v>3</v>
      </c>
      <c r="AF1083">
        <v>3</v>
      </c>
      <c r="AG1083">
        <v>3</v>
      </c>
      <c r="AH1083">
        <v>1</v>
      </c>
      <c r="AI1083">
        <v>1</v>
      </c>
      <c r="AJ1083">
        <v>4</v>
      </c>
      <c r="AK1083">
        <v>3</v>
      </c>
      <c r="AQ1083">
        <v>6.67</v>
      </c>
      <c r="AR1083">
        <v>6.67</v>
      </c>
      <c r="AS1083">
        <v>3.33</v>
      </c>
      <c r="AT1083">
        <v>10</v>
      </c>
      <c r="AU1083">
        <v>10</v>
      </c>
      <c r="AV1083">
        <v>6.67</v>
      </c>
      <c r="AW1083">
        <v>6.67</v>
      </c>
      <c r="AX1083">
        <v>10</v>
      </c>
      <c r="AY1083">
        <v>10</v>
      </c>
      <c r="AZ1083">
        <v>6.67</v>
      </c>
      <c r="BA1083">
        <v>10</v>
      </c>
      <c r="BB1083">
        <v>6.67</v>
      </c>
      <c r="BC1083">
        <v>6.67</v>
      </c>
      <c r="BD1083">
        <v>6.67</v>
      </c>
      <c r="BE1083">
        <v>6.67</v>
      </c>
      <c r="BF1083">
        <v>6.67</v>
      </c>
      <c r="BG1083">
        <v>6.67</v>
      </c>
      <c r="BH1083">
        <v>0</v>
      </c>
      <c r="BI1083">
        <v>0</v>
      </c>
      <c r="BJ1083">
        <v>10</v>
      </c>
      <c r="BK1083">
        <v>6.67</v>
      </c>
      <c r="BL1083">
        <v>6.67</v>
      </c>
      <c r="BM1083">
        <v>6.67</v>
      </c>
      <c r="BN1083">
        <v>6.67</v>
      </c>
      <c r="BO1083">
        <v>0</v>
      </c>
      <c r="BP1083">
        <v>0</v>
      </c>
      <c r="BQ1083">
        <v>10</v>
      </c>
      <c r="BR1083">
        <v>6.67</v>
      </c>
      <c r="BS1083">
        <v>8.3350000000000009</v>
      </c>
      <c r="BT1083">
        <v>5.5566666666666675</v>
      </c>
      <c r="BU1083">
        <v>10</v>
      </c>
      <c r="BV1083">
        <v>6.67</v>
      </c>
      <c r="BW1083">
        <v>10</v>
      </c>
      <c r="BX1083">
        <v>6.669999999999999</v>
      </c>
      <c r="BY1083">
        <v>6.67</v>
      </c>
      <c r="BZ1083">
        <v>6.67</v>
      </c>
      <c r="CA1083">
        <v>2.2233333333333332</v>
      </c>
      <c r="CB1083">
        <v>8.3350000000000009</v>
      </c>
    </row>
    <row r="1084" spans="2:80" x14ac:dyDescent="0.35">
      <c r="B1084" t="s">
        <v>428</v>
      </c>
      <c r="C1084" t="s">
        <v>127</v>
      </c>
      <c r="D1084" t="s">
        <v>151</v>
      </c>
      <c r="E1084" t="s">
        <v>379</v>
      </c>
      <c r="G1084" t="s">
        <v>126</v>
      </c>
      <c r="H1084">
        <v>2022</v>
      </c>
      <c r="I1084" t="s">
        <v>177</v>
      </c>
      <c r="J1084">
        <v>3</v>
      </c>
      <c r="K1084">
        <v>3</v>
      </c>
      <c r="L1084">
        <v>1</v>
      </c>
      <c r="M1084">
        <v>1</v>
      </c>
      <c r="N1084">
        <v>4</v>
      </c>
      <c r="O1084">
        <v>3</v>
      </c>
      <c r="P1084">
        <v>2</v>
      </c>
      <c r="Q1084">
        <v>2</v>
      </c>
      <c r="R1084">
        <v>3</v>
      </c>
      <c r="S1084">
        <v>2</v>
      </c>
      <c r="T1084">
        <v>2</v>
      </c>
      <c r="U1084">
        <v>4</v>
      </c>
      <c r="V1084">
        <v>1</v>
      </c>
      <c r="W1084">
        <v>1</v>
      </c>
      <c r="X1084">
        <v>4</v>
      </c>
      <c r="Y1084">
        <v>3</v>
      </c>
      <c r="Z1084">
        <v>3</v>
      </c>
      <c r="AA1084">
        <v>1</v>
      </c>
      <c r="AB1084">
        <v>1</v>
      </c>
      <c r="AC1084">
        <v>3</v>
      </c>
      <c r="AD1084">
        <v>4</v>
      </c>
      <c r="AE1084">
        <v>3</v>
      </c>
      <c r="AF1084">
        <v>1</v>
      </c>
      <c r="AG1084">
        <v>1</v>
      </c>
      <c r="AH1084">
        <v>2</v>
      </c>
      <c r="AI1084">
        <v>3</v>
      </c>
      <c r="AJ1084">
        <v>5</v>
      </c>
      <c r="AL1084">
        <v>2</v>
      </c>
      <c r="AM1084">
        <v>2</v>
      </c>
      <c r="AN1084">
        <v>1</v>
      </c>
      <c r="AO1084">
        <v>1</v>
      </c>
      <c r="AP1084">
        <v>2</v>
      </c>
      <c r="BS1084" t="s">
        <v>462</v>
      </c>
      <c r="BT1084" t="s">
        <v>462</v>
      </c>
      <c r="BU1084" t="s">
        <v>462</v>
      </c>
      <c r="BV1084" t="s">
        <v>462</v>
      </c>
      <c r="BW1084" t="s">
        <v>462</v>
      </c>
      <c r="BX1084" t="s">
        <v>462</v>
      </c>
      <c r="BY1084" t="s">
        <v>462</v>
      </c>
      <c r="BZ1084" t="s">
        <v>462</v>
      </c>
      <c r="CA1084" t="s">
        <v>462</v>
      </c>
      <c r="CB1084" t="s">
        <v>462</v>
      </c>
    </row>
    <row r="1085" spans="2:80" x14ac:dyDescent="0.35">
      <c r="B1085" t="s">
        <v>383</v>
      </c>
      <c r="C1085" t="s">
        <v>127</v>
      </c>
      <c r="D1085" t="s">
        <v>144</v>
      </c>
      <c r="E1085" t="s">
        <v>366</v>
      </c>
      <c r="G1085" t="s">
        <v>126</v>
      </c>
      <c r="H1085">
        <v>2021</v>
      </c>
      <c r="I1085" t="s">
        <v>176</v>
      </c>
      <c r="J1085">
        <v>3</v>
      </c>
      <c r="K1085">
        <v>2</v>
      </c>
      <c r="L1085">
        <v>2</v>
      </c>
      <c r="M1085">
        <v>2</v>
      </c>
      <c r="N1085">
        <v>4</v>
      </c>
      <c r="O1085">
        <v>3</v>
      </c>
      <c r="P1085">
        <v>3</v>
      </c>
      <c r="Q1085">
        <v>2</v>
      </c>
      <c r="R1085">
        <v>4</v>
      </c>
      <c r="S1085">
        <v>2</v>
      </c>
      <c r="T1085">
        <v>4</v>
      </c>
      <c r="U1085">
        <v>3</v>
      </c>
      <c r="V1085">
        <v>3</v>
      </c>
      <c r="W1085">
        <v>4</v>
      </c>
      <c r="X1085">
        <v>3</v>
      </c>
      <c r="Y1085">
        <v>3</v>
      </c>
      <c r="Z1085">
        <v>2</v>
      </c>
      <c r="AA1085">
        <v>2</v>
      </c>
      <c r="AB1085">
        <v>1</v>
      </c>
      <c r="AC1085">
        <v>4</v>
      </c>
      <c r="AD1085">
        <v>3</v>
      </c>
      <c r="AE1085">
        <v>3</v>
      </c>
      <c r="AF1085">
        <v>3</v>
      </c>
      <c r="AG1085">
        <v>4</v>
      </c>
      <c r="AH1085">
        <v>3</v>
      </c>
      <c r="AI1085">
        <v>2</v>
      </c>
      <c r="AJ1085">
        <v>4</v>
      </c>
      <c r="AK1085">
        <v>3</v>
      </c>
      <c r="AQ1085">
        <v>6.67</v>
      </c>
      <c r="AR1085">
        <v>3.33</v>
      </c>
      <c r="AS1085">
        <v>3.33</v>
      </c>
      <c r="AT1085">
        <v>6.67</v>
      </c>
      <c r="AU1085">
        <v>10</v>
      </c>
      <c r="AV1085">
        <v>6.67</v>
      </c>
      <c r="AW1085">
        <v>6.67</v>
      </c>
      <c r="AX1085">
        <v>3.33</v>
      </c>
      <c r="AY1085">
        <v>10</v>
      </c>
      <c r="AZ1085">
        <v>6.67</v>
      </c>
      <c r="BA1085">
        <v>10</v>
      </c>
      <c r="BB1085">
        <v>6.67</v>
      </c>
      <c r="BC1085">
        <v>6.67</v>
      </c>
      <c r="BD1085">
        <v>10</v>
      </c>
      <c r="BE1085">
        <v>6.67</v>
      </c>
      <c r="BF1085">
        <v>6.67</v>
      </c>
      <c r="BG1085">
        <v>3.33</v>
      </c>
      <c r="BH1085">
        <v>6.67</v>
      </c>
      <c r="BI1085">
        <v>10</v>
      </c>
      <c r="BJ1085">
        <v>10</v>
      </c>
      <c r="BK1085">
        <v>6.67</v>
      </c>
      <c r="BL1085">
        <v>6.67</v>
      </c>
      <c r="BM1085">
        <v>6.67</v>
      </c>
      <c r="BN1085">
        <v>10</v>
      </c>
      <c r="BO1085">
        <v>6.67</v>
      </c>
      <c r="BP1085">
        <v>3.33</v>
      </c>
      <c r="BQ1085">
        <v>10</v>
      </c>
      <c r="BR1085">
        <v>6.67</v>
      </c>
      <c r="BS1085">
        <v>8.3350000000000009</v>
      </c>
      <c r="BT1085">
        <v>4.4433333333333334</v>
      </c>
      <c r="BU1085">
        <v>8.3350000000000009</v>
      </c>
      <c r="BV1085">
        <v>6.67</v>
      </c>
      <c r="BW1085">
        <v>6.665</v>
      </c>
      <c r="BX1085">
        <v>7.7800000000000011</v>
      </c>
      <c r="BY1085">
        <v>5</v>
      </c>
      <c r="BZ1085">
        <v>6.67</v>
      </c>
      <c r="CA1085">
        <v>7.7800000000000011</v>
      </c>
      <c r="CB1085">
        <v>8.3350000000000009</v>
      </c>
    </row>
    <row r="1086" spans="2:80" x14ac:dyDescent="0.35">
      <c r="B1086" t="s">
        <v>383</v>
      </c>
      <c r="C1086" t="s">
        <v>127</v>
      </c>
      <c r="D1086" t="s">
        <v>144</v>
      </c>
      <c r="E1086" t="s">
        <v>366</v>
      </c>
      <c r="G1086" t="s">
        <v>126</v>
      </c>
      <c r="H1086">
        <v>2021</v>
      </c>
      <c r="I1086" t="s">
        <v>176</v>
      </c>
      <c r="J1086">
        <v>3</v>
      </c>
      <c r="K1086">
        <v>3</v>
      </c>
      <c r="L1086">
        <v>3</v>
      </c>
      <c r="M1086">
        <v>1</v>
      </c>
      <c r="N1086">
        <v>3</v>
      </c>
      <c r="O1086">
        <v>3</v>
      </c>
      <c r="P1086">
        <v>3</v>
      </c>
      <c r="Q1086">
        <v>3</v>
      </c>
      <c r="R1086">
        <v>3</v>
      </c>
      <c r="S1086">
        <v>2</v>
      </c>
      <c r="T1086">
        <v>4</v>
      </c>
      <c r="U1086">
        <v>3</v>
      </c>
      <c r="V1086">
        <v>3</v>
      </c>
      <c r="W1086">
        <v>4</v>
      </c>
      <c r="X1086">
        <v>3</v>
      </c>
      <c r="Y1086">
        <v>3</v>
      </c>
      <c r="Z1086">
        <v>3</v>
      </c>
      <c r="AA1086">
        <v>1</v>
      </c>
      <c r="AB1086">
        <v>1</v>
      </c>
      <c r="AC1086">
        <v>3</v>
      </c>
      <c r="AD1086">
        <v>3</v>
      </c>
      <c r="AE1086">
        <v>3</v>
      </c>
      <c r="AF1086">
        <v>3</v>
      </c>
      <c r="AG1086">
        <v>3</v>
      </c>
      <c r="AH1086">
        <v>3</v>
      </c>
      <c r="AI1086">
        <v>3</v>
      </c>
      <c r="AJ1086">
        <v>3</v>
      </c>
      <c r="AK1086">
        <v>2</v>
      </c>
      <c r="AQ1086">
        <v>6.67</v>
      </c>
      <c r="AR1086">
        <v>6.67</v>
      </c>
      <c r="AS1086">
        <v>6.67</v>
      </c>
      <c r="AT1086">
        <v>10</v>
      </c>
      <c r="AU1086">
        <v>6.67</v>
      </c>
      <c r="AV1086">
        <v>6.67</v>
      </c>
      <c r="AW1086">
        <v>6.67</v>
      </c>
      <c r="AX1086">
        <v>6.67</v>
      </c>
      <c r="AY1086">
        <v>6.67</v>
      </c>
      <c r="AZ1086">
        <v>6.67</v>
      </c>
      <c r="BA1086">
        <v>10</v>
      </c>
      <c r="BB1086">
        <v>6.67</v>
      </c>
      <c r="BC1086">
        <v>6.67</v>
      </c>
      <c r="BD1086">
        <v>10</v>
      </c>
      <c r="BE1086">
        <v>6.67</v>
      </c>
      <c r="BF1086">
        <v>6.67</v>
      </c>
      <c r="BG1086">
        <v>6.67</v>
      </c>
      <c r="BH1086">
        <v>10</v>
      </c>
      <c r="BI1086">
        <v>10</v>
      </c>
      <c r="BJ1086">
        <v>6.67</v>
      </c>
      <c r="BK1086">
        <v>6.67</v>
      </c>
      <c r="BL1086">
        <v>6.67</v>
      </c>
      <c r="BM1086">
        <v>6.67</v>
      </c>
      <c r="BN1086">
        <v>6.67</v>
      </c>
      <c r="BO1086">
        <v>6.67</v>
      </c>
      <c r="BP1086">
        <v>6.67</v>
      </c>
      <c r="BQ1086">
        <v>6.67</v>
      </c>
      <c r="BR1086">
        <v>3.33</v>
      </c>
      <c r="BS1086">
        <v>6.67</v>
      </c>
      <c r="BT1086">
        <v>6.669999999999999</v>
      </c>
      <c r="BU1086">
        <v>10</v>
      </c>
      <c r="BV1086">
        <v>6.67</v>
      </c>
      <c r="BW1086">
        <v>6.67</v>
      </c>
      <c r="BX1086">
        <v>7.7800000000000011</v>
      </c>
      <c r="BY1086">
        <v>6.67</v>
      </c>
      <c r="BZ1086">
        <v>6.67</v>
      </c>
      <c r="CA1086">
        <v>8.89</v>
      </c>
      <c r="CB1086">
        <v>6.67</v>
      </c>
    </row>
    <row r="1087" spans="2:80" x14ac:dyDescent="0.35">
      <c r="B1087" t="s">
        <v>428</v>
      </c>
      <c r="C1087" t="s">
        <v>127</v>
      </c>
      <c r="D1087" t="s">
        <v>141</v>
      </c>
      <c r="E1087" t="s">
        <v>363</v>
      </c>
      <c r="G1087" t="s">
        <v>126</v>
      </c>
      <c r="H1087">
        <v>2022</v>
      </c>
      <c r="I1087" t="s">
        <v>176</v>
      </c>
      <c r="J1087">
        <v>3</v>
      </c>
      <c r="K1087">
        <v>3</v>
      </c>
      <c r="L1087">
        <v>5</v>
      </c>
      <c r="M1087">
        <v>2</v>
      </c>
      <c r="N1087">
        <v>4</v>
      </c>
      <c r="O1087">
        <v>4</v>
      </c>
      <c r="P1087">
        <v>2</v>
      </c>
      <c r="Q1087">
        <v>3</v>
      </c>
      <c r="R1087">
        <v>4</v>
      </c>
      <c r="S1087">
        <v>4</v>
      </c>
      <c r="T1087">
        <v>4</v>
      </c>
      <c r="U1087">
        <v>4</v>
      </c>
      <c r="V1087">
        <v>3</v>
      </c>
      <c r="W1087">
        <v>5</v>
      </c>
      <c r="X1087">
        <v>3</v>
      </c>
      <c r="Y1087">
        <v>3</v>
      </c>
      <c r="Z1087">
        <v>2</v>
      </c>
      <c r="AA1087">
        <v>1</v>
      </c>
      <c r="AB1087">
        <v>5</v>
      </c>
      <c r="AC1087">
        <v>3</v>
      </c>
      <c r="AD1087">
        <v>3</v>
      </c>
      <c r="AE1087">
        <v>4</v>
      </c>
      <c r="AF1087">
        <v>4</v>
      </c>
      <c r="AG1087">
        <v>3</v>
      </c>
      <c r="AH1087">
        <v>4</v>
      </c>
      <c r="AI1087">
        <v>3</v>
      </c>
      <c r="AJ1087">
        <v>3</v>
      </c>
      <c r="AL1087">
        <v>3</v>
      </c>
      <c r="AM1087">
        <v>3</v>
      </c>
      <c r="AN1087">
        <v>1</v>
      </c>
      <c r="AO1087">
        <v>1</v>
      </c>
      <c r="AP1087">
        <v>2</v>
      </c>
      <c r="BS1087" t="s">
        <v>462</v>
      </c>
      <c r="BT1087" t="s">
        <v>462</v>
      </c>
      <c r="BU1087" t="s">
        <v>462</v>
      </c>
      <c r="BV1087" t="s">
        <v>462</v>
      </c>
      <c r="BW1087" t="s">
        <v>462</v>
      </c>
      <c r="BX1087" t="s">
        <v>462</v>
      </c>
      <c r="BY1087" t="s">
        <v>462</v>
      </c>
      <c r="BZ1087" t="s">
        <v>462</v>
      </c>
      <c r="CA1087" t="s">
        <v>462</v>
      </c>
      <c r="CB1087" t="s">
        <v>462</v>
      </c>
    </row>
    <row r="1088" spans="2:80" x14ac:dyDescent="0.35">
      <c r="B1088" t="s">
        <v>428</v>
      </c>
      <c r="C1088" t="s">
        <v>127</v>
      </c>
      <c r="D1088" t="s">
        <v>141</v>
      </c>
      <c r="E1088" t="s">
        <v>363</v>
      </c>
      <c r="G1088" t="s">
        <v>126</v>
      </c>
      <c r="H1088">
        <v>2022</v>
      </c>
      <c r="I1088" t="s">
        <v>177</v>
      </c>
      <c r="J1088">
        <v>3</v>
      </c>
      <c r="K1088">
        <v>3</v>
      </c>
      <c r="L1088">
        <v>5</v>
      </c>
      <c r="M1088">
        <v>2</v>
      </c>
      <c r="N1088">
        <v>3</v>
      </c>
      <c r="O1088">
        <v>4</v>
      </c>
      <c r="P1088">
        <v>2</v>
      </c>
      <c r="Q1088">
        <v>5</v>
      </c>
      <c r="R1088">
        <v>4</v>
      </c>
      <c r="S1088">
        <v>3</v>
      </c>
      <c r="T1088">
        <v>4</v>
      </c>
      <c r="U1088">
        <v>4</v>
      </c>
      <c r="V1088">
        <v>3</v>
      </c>
      <c r="W1088">
        <v>4</v>
      </c>
      <c r="X1088">
        <v>4</v>
      </c>
      <c r="Y1088">
        <v>2</v>
      </c>
      <c r="Z1088">
        <v>2</v>
      </c>
      <c r="AA1088">
        <v>3</v>
      </c>
      <c r="AB1088">
        <v>1</v>
      </c>
      <c r="AC1088">
        <v>1</v>
      </c>
      <c r="AD1088">
        <v>3</v>
      </c>
      <c r="AE1088">
        <v>3</v>
      </c>
      <c r="AF1088">
        <v>4</v>
      </c>
      <c r="AG1088">
        <v>3</v>
      </c>
      <c r="AH1088">
        <v>2</v>
      </c>
      <c r="AI1088">
        <v>3</v>
      </c>
      <c r="AJ1088">
        <v>4</v>
      </c>
      <c r="AL1088">
        <v>2</v>
      </c>
      <c r="AM1088">
        <v>1</v>
      </c>
      <c r="AN1088">
        <v>1</v>
      </c>
      <c r="AO1088">
        <v>3</v>
      </c>
      <c r="AP1088">
        <v>2</v>
      </c>
      <c r="BS1088" t="s">
        <v>462</v>
      </c>
      <c r="BT1088" t="s">
        <v>462</v>
      </c>
      <c r="BU1088" t="s">
        <v>462</v>
      </c>
      <c r="BV1088" t="s">
        <v>462</v>
      </c>
      <c r="BW1088" t="s">
        <v>462</v>
      </c>
      <c r="BX1088" t="s">
        <v>462</v>
      </c>
      <c r="BY1088" t="s">
        <v>462</v>
      </c>
      <c r="BZ1088" t="s">
        <v>462</v>
      </c>
      <c r="CA1088" t="s">
        <v>462</v>
      </c>
      <c r="CB1088" t="s">
        <v>462</v>
      </c>
    </row>
    <row r="1089" spans="2:80" x14ac:dyDescent="0.35">
      <c r="B1089" t="s">
        <v>383</v>
      </c>
      <c r="C1089" t="s">
        <v>127</v>
      </c>
      <c r="D1089" t="s">
        <v>144</v>
      </c>
      <c r="E1089" t="s">
        <v>366</v>
      </c>
      <c r="G1089" t="s">
        <v>126</v>
      </c>
      <c r="H1089">
        <v>2021</v>
      </c>
      <c r="I1089" t="s">
        <v>177</v>
      </c>
      <c r="J1089">
        <v>3</v>
      </c>
      <c r="K1089">
        <v>3</v>
      </c>
      <c r="L1089">
        <v>4</v>
      </c>
      <c r="M1089">
        <v>1</v>
      </c>
      <c r="N1089">
        <v>4</v>
      </c>
      <c r="O1089">
        <v>3</v>
      </c>
      <c r="P1089">
        <v>3</v>
      </c>
      <c r="Q1089">
        <v>3</v>
      </c>
      <c r="R1089">
        <v>4</v>
      </c>
      <c r="S1089">
        <v>3</v>
      </c>
      <c r="T1089">
        <v>4</v>
      </c>
      <c r="U1089">
        <v>4</v>
      </c>
      <c r="V1089">
        <v>3</v>
      </c>
      <c r="W1089">
        <v>4</v>
      </c>
      <c r="X1089">
        <v>4</v>
      </c>
      <c r="Y1089">
        <v>4</v>
      </c>
      <c r="Z1089">
        <v>3</v>
      </c>
      <c r="AA1089">
        <v>1</v>
      </c>
      <c r="AB1089">
        <v>1</v>
      </c>
      <c r="AC1089">
        <v>4</v>
      </c>
      <c r="AD1089">
        <v>4</v>
      </c>
      <c r="AE1089">
        <v>3</v>
      </c>
      <c r="AF1089">
        <v>3</v>
      </c>
      <c r="AG1089">
        <v>4</v>
      </c>
      <c r="AH1089">
        <v>3</v>
      </c>
      <c r="AI1089">
        <v>3</v>
      </c>
      <c r="AJ1089">
        <v>4</v>
      </c>
      <c r="AK1089">
        <v>3</v>
      </c>
      <c r="AQ1089">
        <v>6.67</v>
      </c>
      <c r="AR1089">
        <v>6.67</v>
      </c>
      <c r="AS1089">
        <v>10</v>
      </c>
      <c r="AT1089">
        <v>10</v>
      </c>
      <c r="AU1089">
        <v>10</v>
      </c>
      <c r="AV1089">
        <v>6.67</v>
      </c>
      <c r="AW1089">
        <v>6.67</v>
      </c>
      <c r="AX1089">
        <v>6.67</v>
      </c>
      <c r="AY1089">
        <v>10</v>
      </c>
      <c r="AZ1089">
        <v>3.33</v>
      </c>
      <c r="BA1089">
        <v>10</v>
      </c>
      <c r="BB1089">
        <v>10</v>
      </c>
      <c r="BC1089">
        <v>6.67</v>
      </c>
      <c r="BD1089">
        <v>10</v>
      </c>
      <c r="BE1089">
        <v>10</v>
      </c>
      <c r="BF1089">
        <v>10</v>
      </c>
      <c r="BG1089">
        <v>6.67</v>
      </c>
      <c r="BH1089">
        <v>10</v>
      </c>
      <c r="BI1089">
        <v>10</v>
      </c>
      <c r="BJ1089">
        <v>10</v>
      </c>
      <c r="BK1089">
        <v>10</v>
      </c>
      <c r="BL1089">
        <v>6.67</v>
      </c>
      <c r="BM1089">
        <v>6.67</v>
      </c>
      <c r="BN1089">
        <v>10</v>
      </c>
      <c r="BO1089">
        <v>6.67</v>
      </c>
      <c r="BP1089">
        <v>6.67</v>
      </c>
      <c r="BQ1089">
        <v>10</v>
      </c>
      <c r="BR1089">
        <v>6.67</v>
      </c>
      <c r="BS1089">
        <v>10</v>
      </c>
      <c r="BT1089">
        <v>7.78</v>
      </c>
      <c r="BU1089">
        <v>10</v>
      </c>
      <c r="BV1089">
        <v>8.3350000000000009</v>
      </c>
      <c r="BW1089">
        <v>8.3350000000000009</v>
      </c>
      <c r="BX1089">
        <v>8.89</v>
      </c>
      <c r="BY1089">
        <v>6.67</v>
      </c>
      <c r="BZ1089">
        <v>5</v>
      </c>
      <c r="CA1089">
        <v>10</v>
      </c>
      <c r="CB1089">
        <v>8.3350000000000009</v>
      </c>
    </row>
    <row r="1090" spans="2:80" x14ac:dyDescent="0.35">
      <c r="B1090" t="s">
        <v>427</v>
      </c>
      <c r="C1090" t="s">
        <v>127</v>
      </c>
      <c r="D1090" t="s">
        <v>129</v>
      </c>
      <c r="E1090" t="s">
        <v>425</v>
      </c>
      <c r="G1090" t="s">
        <v>126</v>
      </c>
      <c r="H1090">
        <v>2022</v>
      </c>
      <c r="I1090" t="s">
        <v>176</v>
      </c>
      <c r="J1090">
        <v>3</v>
      </c>
      <c r="K1090">
        <v>4</v>
      </c>
      <c r="L1090">
        <v>3</v>
      </c>
      <c r="M1090">
        <v>2</v>
      </c>
      <c r="N1090">
        <v>4</v>
      </c>
      <c r="P1090">
        <v>3</v>
      </c>
      <c r="Q1090">
        <v>3</v>
      </c>
      <c r="R1090">
        <v>4</v>
      </c>
      <c r="S1090">
        <v>2</v>
      </c>
      <c r="T1090">
        <v>4</v>
      </c>
      <c r="U1090">
        <v>4</v>
      </c>
      <c r="V1090">
        <v>4</v>
      </c>
      <c r="W1090">
        <v>3</v>
      </c>
      <c r="X1090">
        <v>4</v>
      </c>
      <c r="Y1090">
        <v>3</v>
      </c>
      <c r="Z1090">
        <v>3</v>
      </c>
      <c r="AA1090">
        <v>2</v>
      </c>
      <c r="AB1090">
        <v>2</v>
      </c>
      <c r="AC1090">
        <v>4</v>
      </c>
      <c r="AD1090">
        <v>4</v>
      </c>
      <c r="AE1090">
        <v>3</v>
      </c>
      <c r="AF1090">
        <v>4</v>
      </c>
      <c r="AG1090">
        <v>3</v>
      </c>
      <c r="AH1090">
        <v>3</v>
      </c>
      <c r="AI1090">
        <v>3</v>
      </c>
      <c r="AJ1090">
        <v>4</v>
      </c>
      <c r="AL1090">
        <v>4</v>
      </c>
      <c r="AM1090">
        <v>1</v>
      </c>
      <c r="AN1090">
        <v>1</v>
      </c>
      <c r="AO1090">
        <v>1</v>
      </c>
      <c r="AP1090">
        <v>1</v>
      </c>
      <c r="BS1090" t="s">
        <v>462</v>
      </c>
      <c r="BT1090" t="s">
        <v>462</v>
      </c>
      <c r="BU1090" t="s">
        <v>462</v>
      </c>
      <c r="BV1090" t="s">
        <v>462</v>
      </c>
      <c r="BW1090" t="s">
        <v>462</v>
      </c>
      <c r="BX1090" t="s">
        <v>462</v>
      </c>
      <c r="BY1090" t="s">
        <v>462</v>
      </c>
      <c r="BZ1090" t="s">
        <v>462</v>
      </c>
      <c r="CA1090" t="s">
        <v>462</v>
      </c>
      <c r="CB1090" t="s">
        <v>462</v>
      </c>
    </row>
    <row r="1091" spans="2:80" x14ac:dyDescent="0.35">
      <c r="B1091" t="s">
        <v>383</v>
      </c>
      <c r="C1091" t="s">
        <v>127</v>
      </c>
      <c r="D1091" t="s">
        <v>144</v>
      </c>
      <c r="E1091" t="s">
        <v>366</v>
      </c>
      <c r="G1091" t="s">
        <v>126</v>
      </c>
      <c r="H1091">
        <v>2021</v>
      </c>
      <c r="I1091" t="s">
        <v>177</v>
      </c>
      <c r="J1091">
        <v>3</v>
      </c>
      <c r="K1091">
        <v>3</v>
      </c>
      <c r="L1091">
        <v>5</v>
      </c>
      <c r="M1091">
        <v>2</v>
      </c>
      <c r="N1091">
        <v>4</v>
      </c>
      <c r="O1091">
        <v>4</v>
      </c>
      <c r="P1091">
        <v>3</v>
      </c>
      <c r="Q1091">
        <v>3</v>
      </c>
      <c r="R1091">
        <v>4</v>
      </c>
      <c r="S1091">
        <v>1</v>
      </c>
      <c r="T1091">
        <v>4</v>
      </c>
      <c r="U1091">
        <v>4</v>
      </c>
      <c r="V1091">
        <v>3</v>
      </c>
      <c r="W1091">
        <v>3</v>
      </c>
      <c r="X1091">
        <v>3</v>
      </c>
      <c r="Y1091">
        <v>4</v>
      </c>
      <c r="Z1091">
        <v>3</v>
      </c>
      <c r="AA1091">
        <v>1</v>
      </c>
      <c r="AB1091">
        <v>1</v>
      </c>
      <c r="AC1091">
        <v>4</v>
      </c>
      <c r="AD1091">
        <v>4</v>
      </c>
      <c r="AE1091">
        <v>3</v>
      </c>
      <c r="AF1091">
        <v>3</v>
      </c>
      <c r="AG1091">
        <v>3</v>
      </c>
      <c r="AH1091">
        <v>2</v>
      </c>
      <c r="AI1091">
        <v>3</v>
      </c>
      <c r="AJ1091">
        <v>3</v>
      </c>
      <c r="AK1091">
        <v>3</v>
      </c>
      <c r="AQ1091">
        <v>6.67</v>
      </c>
      <c r="AR1091">
        <v>6.67</v>
      </c>
      <c r="AS1091" t="s">
        <v>59</v>
      </c>
      <c r="AT1091">
        <v>6.67</v>
      </c>
      <c r="AU1091">
        <v>10</v>
      </c>
      <c r="AV1091">
        <v>10</v>
      </c>
      <c r="AW1091">
        <v>6.67</v>
      </c>
      <c r="AX1091">
        <v>6.67</v>
      </c>
      <c r="AY1091">
        <v>10</v>
      </c>
      <c r="AZ1091">
        <v>10</v>
      </c>
      <c r="BA1091">
        <v>10</v>
      </c>
      <c r="BB1091">
        <v>10</v>
      </c>
      <c r="BC1091">
        <v>6.67</v>
      </c>
      <c r="BD1091">
        <v>6.67</v>
      </c>
      <c r="BE1091">
        <v>6.67</v>
      </c>
      <c r="BF1091">
        <v>10</v>
      </c>
      <c r="BG1091">
        <v>6.67</v>
      </c>
      <c r="BH1091">
        <v>10</v>
      </c>
      <c r="BI1091">
        <v>10</v>
      </c>
      <c r="BJ1091">
        <v>10</v>
      </c>
      <c r="BK1091">
        <v>10</v>
      </c>
      <c r="BL1091">
        <v>6.67</v>
      </c>
      <c r="BM1091">
        <v>6.67</v>
      </c>
      <c r="BN1091">
        <v>6.67</v>
      </c>
      <c r="BO1091">
        <v>3.33</v>
      </c>
      <c r="BP1091">
        <v>6.67</v>
      </c>
      <c r="BQ1091">
        <v>6.67</v>
      </c>
      <c r="BR1091">
        <v>6.67</v>
      </c>
      <c r="BS1091">
        <v>10</v>
      </c>
      <c r="BT1091">
        <v>6.67</v>
      </c>
      <c r="BU1091">
        <v>8.3350000000000009</v>
      </c>
      <c r="BV1091">
        <v>8.3350000000000009</v>
      </c>
      <c r="BW1091">
        <v>8.3350000000000009</v>
      </c>
      <c r="BX1091">
        <v>7.7800000000000011</v>
      </c>
      <c r="BY1091">
        <v>6.67</v>
      </c>
      <c r="BZ1091">
        <v>8.3350000000000009</v>
      </c>
      <c r="CA1091">
        <v>10</v>
      </c>
      <c r="CB1091">
        <v>8.3350000000000009</v>
      </c>
    </row>
    <row r="1092" spans="2:80" x14ac:dyDescent="0.35">
      <c r="B1092" t="s">
        <v>428</v>
      </c>
      <c r="C1092" t="s">
        <v>127</v>
      </c>
      <c r="D1092" t="s">
        <v>141</v>
      </c>
      <c r="E1092" t="s">
        <v>363</v>
      </c>
      <c r="G1092" t="s">
        <v>126</v>
      </c>
      <c r="H1092">
        <v>2022</v>
      </c>
      <c r="I1092" t="s">
        <v>176</v>
      </c>
      <c r="J1092">
        <v>3</v>
      </c>
      <c r="K1092">
        <v>4</v>
      </c>
      <c r="L1092">
        <v>3</v>
      </c>
      <c r="M1092">
        <v>2</v>
      </c>
      <c r="N1092">
        <v>4</v>
      </c>
      <c r="O1092">
        <v>4</v>
      </c>
      <c r="P1092">
        <v>3</v>
      </c>
      <c r="Q1092">
        <v>3</v>
      </c>
      <c r="R1092">
        <v>4</v>
      </c>
      <c r="S1092">
        <v>3</v>
      </c>
      <c r="T1092">
        <v>4</v>
      </c>
      <c r="U1092">
        <v>4</v>
      </c>
      <c r="V1092">
        <v>4</v>
      </c>
      <c r="W1092">
        <v>2</v>
      </c>
      <c r="X1092">
        <v>4</v>
      </c>
      <c r="Y1092">
        <v>4</v>
      </c>
      <c r="Z1092">
        <v>3</v>
      </c>
      <c r="AA1092">
        <v>1</v>
      </c>
      <c r="AB1092">
        <v>1</v>
      </c>
      <c r="AC1092">
        <v>1</v>
      </c>
      <c r="AD1092">
        <v>4</v>
      </c>
      <c r="AE1092">
        <v>4</v>
      </c>
      <c r="AF1092">
        <v>3</v>
      </c>
      <c r="AG1092">
        <v>3</v>
      </c>
      <c r="AH1092">
        <v>1</v>
      </c>
      <c r="AI1092">
        <v>2</v>
      </c>
      <c r="AJ1092">
        <v>3</v>
      </c>
      <c r="AL1092">
        <v>4</v>
      </c>
      <c r="AM1092">
        <v>1</v>
      </c>
      <c r="AN1092">
        <v>1</v>
      </c>
      <c r="AO1092">
        <v>1</v>
      </c>
      <c r="BS1092" t="s">
        <v>462</v>
      </c>
      <c r="BT1092" t="s">
        <v>462</v>
      </c>
      <c r="BU1092" t="s">
        <v>462</v>
      </c>
      <c r="BV1092" t="s">
        <v>462</v>
      </c>
      <c r="BW1092" t="s">
        <v>462</v>
      </c>
      <c r="BX1092" t="s">
        <v>462</v>
      </c>
      <c r="BY1092" t="s">
        <v>462</v>
      </c>
      <c r="BZ1092" t="s">
        <v>462</v>
      </c>
      <c r="CA1092" t="s">
        <v>462</v>
      </c>
      <c r="CB1092" t="s">
        <v>462</v>
      </c>
    </row>
    <row r="1093" spans="2:80" x14ac:dyDescent="0.35">
      <c r="B1093" t="s">
        <v>428</v>
      </c>
      <c r="C1093" t="s">
        <v>127</v>
      </c>
      <c r="D1093" t="s">
        <v>141</v>
      </c>
      <c r="E1093" t="s">
        <v>363</v>
      </c>
      <c r="G1093" t="s">
        <v>126</v>
      </c>
      <c r="H1093">
        <v>2022</v>
      </c>
      <c r="I1093" t="s">
        <v>177</v>
      </c>
      <c r="J1093">
        <v>3</v>
      </c>
      <c r="K1093">
        <v>2</v>
      </c>
      <c r="L1093">
        <v>2</v>
      </c>
      <c r="M1093">
        <v>3</v>
      </c>
      <c r="N1093">
        <v>3</v>
      </c>
      <c r="O1093">
        <v>3</v>
      </c>
      <c r="P1093">
        <v>5</v>
      </c>
      <c r="Q1093">
        <v>5</v>
      </c>
      <c r="R1093">
        <v>3</v>
      </c>
      <c r="S1093">
        <v>3</v>
      </c>
      <c r="T1093">
        <v>4</v>
      </c>
      <c r="U1093">
        <v>5</v>
      </c>
      <c r="V1093">
        <v>4</v>
      </c>
      <c r="W1093">
        <v>4</v>
      </c>
      <c r="X1093">
        <v>4</v>
      </c>
      <c r="Y1093">
        <v>5</v>
      </c>
      <c r="Z1093">
        <v>5</v>
      </c>
      <c r="AA1093">
        <v>5</v>
      </c>
      <c r="AB1093">
        <v>5</v>
      </c>
      <c r="AC1093">
        <v>5</v>
      </c>
      <c r="AD1093">
        <v>5</v>
      </c>
      <c r="AE1093">
        <v>5</v>
      </c>
      <c r="AF1093">
        <v>3</v>
      </c>
      <c r="AG1093">
        <v>3</v>
      </c>
      <c r="AH1093">
        <v>4</v>
      </c>
      <c r="AI1093">
        <v>4</v>
      </c>
      <c r="AJ1093">
        <v>4</v>
      </c>
      <c r="AL1093">
        <v>3</v>
      </c>
      <c r="AM1093">
        <v>3</v>
      </c>
      <c r="AN1093">
        <v>2</v>
      </c>
      <c r="AO1093">
        <v>1</v>
      </c>
      <c r="AP1093">
        <v>2</v>
      </c>
      <c r="BS1093" t="s">
        <v>462</v>
      </c>
      <c r="BT1093" t="s">
        <v>462</v>
      </c>
      <c r="BU1093" t="s">
        <v>462</v>
      </c>
      <c r="BV1093" t="s">
        <v>462</v>
      </c>
      <c r="BW1093" t="s">
        <v>462</v>
      </c>
      <c r="BX1093" t="s">
        <v>462</v>
      </c>
      <c r="BY1093" t="s">
        <v>462</v>
      </c>
      <c r="BZ1093" t="s">
        <v>462</v>
      </c>
      <c r="CA1093" t="s">
        <v>462</v>
      </c>
      <c r="CB1093" t="s">
        <v>462</v>
      </c>
    </row>
    <row r="1094" spans="2:80" x14ac:dyDescent="0.35">
      <c r="B1094" t="s">
        <v>383</v>
      </c>
      <c r="C1094" t="s">
        <v>127</v>
      </c>
      <c r="D1094" t="s">
        <v>140</v>
      </c>
      <c r="E1094" t="s">
        <v>375</v>
      </c>
      <c r="G1094" t="s">
        <v>126</v>
      </c>
      <c r="H1094">
        <v>2021</v>
      </c>
      <c r="I1094" t="s">
        <v>177</v>
      </c>
      <c r="J1094">
        <v>3</v>
      </c>
      <c r="K1094">
        <v>2</v>
      </c>
      <c r="L1094">
        <v>3</v>
      </c>
      <c r="M1094">
        <v>2</v>
      </c>
      <c r="N1094">
        <v>4</v>
      </c>
      <c r="O1094">
        <v>3</v>
      </c>
      <c r="P1094">
        <v>3</v>
      </c>
      <c r="Q1094">
        <v>3</v>
      </c>
      <c r="R1094">
        <v>3</v>
      </c>
      <c r="S1094">
        <v>2</v>
      </c>
      <c r="T1094">
        <v>3</v>
      </c>
      <c r="U1094">
        <v>3</v>
      </c>
      <c r="V1094">
        <v>3</v>
      </c>
      <c r="W1094">
        <v>3</v>
      </c>
      <c r="X1094">
        <v>4</v>
      </c>
      <c r="Y1094">
        <v>3</v>
      </c>
      <c r="Z1094">
        <v>3</v>
      </c>
      <c r="AA1094">
        <v>1</v>
      </c>
      <c r="AB1094">
        <v>1</v>
      </c>
      <c r="AC1094">
        <v>3</v>
      </c>
      <c r="AD1094">
        <v>4</v>
      </c>
      <c r="AE1094">
        <v>3</v>
      </c>
      <c r="AF1094">
        <v>3</v>
      </c>
      <c r="AG1094">
        <v>3</v>
      </c>
      <c r="AH1094">
        <v>2</v>
      </c>
      <c r="AI1094">
        <v>2</v>
      </c>
      <c r="AJ1094">
        <v>4</v>
      </c>
      <c r="AK1094">
        <v>4</v>
      </c>
      <c r="AQ1094">
        <v>6.67</v>
      </c>
      <c r="AR1094">
        <v>3.33</v>
      </c>
      <c r="AS1094">
        <v>6.67</v>
      </c>
      <c r="AT1094">
        <v>6.67</v>
      </c>
      <c r="AU1094">
        <v>10</v>
      </c>
      <c r="AV1094">
        <v>6.67</v>
      </c>
      <c r="AW1094">
        <v>6.67</v>
      </c>
      <c r="AX1094">
        <v>6.67</v>
      </c>
      <c r="AY1094">
        <v>6.67</v>
      </c>
      <c r="AZ1094">
        <v>6.67</v>
      </c>
      <c r="BA1094">
        <v>6.67</v>
      </c>
      <c r="BB1094">
        <v>6.67</v>
      </c>
      <c r="BC1094">
        <v>6.67</v>
      </c>
      <c r="BD1094">
        <v>6.67</v>
      </c>
      <c r="BE1094">
        <v>10</v>
      </c>
      <c r="BF1094">
        <v>6.67</v>
      </c>
      <c r="BG1094">
        <v>6.67</v>
      </c>
      <c r="BH1094">
        <v>10</v>
      </c>
      <c r="BI1094">
        <v>10</v>
      </c>
      <c r="BJ1094">
        <v>6.67</v>
      </c>
      <c r="BK1094">
        <v>10</v>
      </c>
      <c r="BL1094">
        <v>6.67</v>
      </c>
      <c r="BM1094">
        <v>6.67</v>
      </c>
      <c r="BN1094">
        <v>6.67</v>
      </c>
      <c r="BO1094">
        <v>3.33</v>
      </c>
      <c r="BP1094">
        <v>3.33</v>
      </c>
      <c r="BQ1094">
        <v>10</v>
      </c>
      <c r="BR1094">
        <v>10</v>
      </c>
      <c r="BS1094">
        <v>8.3350000000000009</v>
      </c>
      <c r="BT1094">
        <v>5.5566666666666675</v>
      </c>
      <c r="BU1094">
        <v>6.67</v>
      </c>
      <c r="BV1094">
        <v>8.3350000000000009</v>
      </c>
      <c r="BW1094">
        <v>6.67</v>
      </c>
      <c r="BX1094">
        <v>6.669999999999999</v>
      </c>
      <c r="BY1094">
        <v>6.67</v>
      </c>
      <c r="BZ1094">
        <v>6.67</v>
      </c>
      <c r="CA1094">
        <v>10</v>
      </c>
      <c r="CB1094">
        <v>6.67</v>
      </c>
    </row>
    <row r="1095" spans="2:80" x14ac:dyDescent="0.35">
      <c r="B1095" t="s">
        <v>383</v>
      </c>
      <c r="C1095" t="s">
        <v>127</v>
      </c>
      <c r="D1095" t="s">
        <v>140</v>
      </c>
      <c r="E1095" t="s">
        <v>375</v>
      </c>
      <c r="G1095" t="s">
        <v>126</v>
      </c>
      <c r="H1095">
        <v>2021</v>
      </c>
      <c r="I1095" t="s">
        <v>177</v>
      </c>
      <c r="J1095">
        <v>3</v>
      </c>
      <c r="K1095">
        <v>5</v>
      </c>
      <c r="L1095">
        <v>2</v>
      </c>
      <c r="M1095">
        <v>2</v>
      </c>
      <c r="N1095">
        <v>4</v>
      </c>
      <c r="O1095">
        <v>3</v>
      </c>
      <c r="P1095">
        <v>3</v>
      </c>
      <c r="Q1095">
        <v>2</v>
      </c>
      <c r="R1095">
        <v>3</v>
      </c>
      <c r="S1095">
        <v>2</v>
      </c>
      <c r="T1095">
        <v>4</v>
      </c>
      <c r="U1095">
        <v>3</v>
      </c>
      <c r="V1095">
        <v>3</v>
      </c>
      <c r="W1095">
        <v>3</v>
      </c>
      <c r="X1095">
        <v>4</v>
      </c>
      <c r="Y1095">
        <v>3</v>
      </c>
      <c r="Z1095">
        <v>3</v>
      </c>
      <c r="AA1095">
        <v>1</v>
      </c>
      <c r="AB1095">
        <v>1</v>
      </c>
      <c r="AC1095">
        <v>4</v>
      </c>
      <c r="AD1095">
        <v>4</v>
      </c>
      <c r="AE1095">
        <v>4</v>
      </c>
      <c r="AF1095">
        <v>3</v>
      </c>
      <c r="AG1095">
        <v>4</v>
      </c>
      <c r="AH1095">
        <v>2</v>
      </c>
      <c r="AI1095">
        <v>3</v>
      </c>
      <c r="AJ1095">
        <v>4</v>
      </c>
      <c r="AK1095">
        <v>3</v>
      </c>
      <c r="AQ1095">
        <v>6.67</v>
      </c>
      <c r="AR1095" t="s">
        <v>59</v>
      </c>
      <c r="AS1095">
        <v>3.33</v>
      </c>
      <c r="AT1095">
        <v>6.67</v>
      </c>
      <c r="AU1095">
        <v>10</v>
      </c>
      <c r="AV1095">
        <v>6.67</v>
      </c>
      <c r="AW1095">
        <v>6.67</v>
      </c>
      <c r="AX1095">
        <v>3.33</v>
      </c>
      <c r="AY1095">
        <v>6.67</v>
      </c>
      <c r="AZ1095">
        <v>6.67</v>
      </c>
      <c r="BA1095">
        <v>10</v>
      </c>
      <c r="BB1095">
        <v>6.67</v>
      </c>
      <c r="BC1095">
        <v>6.67</v>
      </c>
      <c r="BD1095">
        <v>6.67</v>
      </c>
      <c r="BE1095">
        <v>10</v>
      </c>
      <c r="BF1095">
        <v>6.67</v>
      </c>
      <c r="BG1095">
        <v>6.67</v>
      </c>
      <c r="BH1095">
        <v>10</v>
      </c>
      <c r="BI1095">
        <v>10</v>
      </c>
      <c r="BJ1095">
        <v>10</v>
      </c>
      <c r="BK1095">
        <v>10</v>
      </c>
      <c r="BL1095">
        <v>10</v>
      </c>
      <c r="BM1095">
        <v>6.67</v>
      </c>
      <c r="BN1095">
        <v>10</v>
      </c>
      <c r="BO1095">
        <v>3.33</v>
      </c>
      <c r="BP1095">
        <v>6.67</v>
      </c>
      <c r="BQ1095">
        <v>10</v>
      </c>
      <c r="BR1095">
        <v>6.67</v>
      </c>
      <c r="BS1095">
        <v>8.3350000000000009</v>
      </c>
      <c r="BT1095">
        <v>5</v>
      </c>
      <c r="BU1095">
        <v>8.3350000000000009</v>
      </c>
      <c r="BV1095">
        <v>8.3350000000000009</v>
      </c>
      <c r="BW1095">
        <v>5</v>
      </c>
      <c r="BX1095">
        <v>6.669999999999999</v>
      </c>
      <c r="BY1095">
        <v>6.67</v>
      </c>
      <c r="BZ1095">
        <v>6.67</v>
      </c>
      <c r="CA1095">
        <v>10</v>
      </c>
      <c r="CB1095">
        <v>10</v>
      </c>
    </row>
    <row r="1096" spans="2:80" x14ac:dyDescent="0.35">
      <c r="B1096" t="s">
        <v>428</v>
      </c>
      <c r="C1096" t="s">
        <v>127</v>
      </c>
      <c r="D1096" t="s">
        <v>141</v>
      </c>
      <c r="E1096" t="s">
        <v>363</v>
      </c>
      <c r="G1096" t="s">
        <v>126</v>
      </c>
      <c r="H1096">
        <v>2022</v>
      </c>
      <c r="I1096" t="s">
        <v>177</v>
      </c>
      <c r="J1096">
        <v>3</v>
      </c>
      <c r="K1096">
        <v>3</v>
      </c>
      <c r="L1096">
        <v>2</v>
      </c>
      <c r="M1096">
        <v>4</v>
      </c>
      <c r="N1096">
        <v>2</v>
      </c>
      <c r="O1096">
        <v>1</v>
      </c>
      <c r="P1096">
        <v>3</v>
      </c>
      <c r="Q1096">
        <v>3</v>
      </c>
      <c r="R1096">
        <v>3</v>
      </c>
      <c r="S1096">
        <v>2</v>
      </c>
      <c r="T1096">
        <v>3</v>
      </c>
      <c r="U1096">
        <v>3</v>
      </c>
      <c r="V1096">
        <v>1</v>
      </c>
      <c r="W1096">
        <v>1</v>
      </c>
      <c r="X1096">
        <v>4</v>
      </c>
      <c r="Y1096">
        <v>2</v>
      </c>
      <c r="Z1096">
        <v>1</v>
      </c>
      <c r="AA1096">
        <v>1</v>
      </c>
      <c r="AB1096">
        <v>1</v>
      </c>
      <c r="AC1096">
        <v>1</v>
      </c>
      <c r="AD1096">
        <v>1</v>
      </c>
      <c r="AE1096">
        <v>3</v>
      </c>
      <c r="AF1096">
        <v>5</v>
      </c>
      <c r="AG1096">
        <v>3</v>
      </c>
      <c r="AH1096">
        <v>3</v>
      </c>
      <c r="AI1096">
        <v>3</v>
      </c>
      <c r="AJ1096">
        <v>5</v>
      </c>
      <c r="AL1096">
        <v>1</v>
      </c>
      <c r="AM1096">
        <v>3</v>
      </c>
      <c r="AN1096">
        <v>2</v>
      </c>
      <c r="AO1096">
        <v>3</v>
      </c>
      <c r="AP1096">
        <v>3</v>
      </c>
      <c r="BS1096" t="s">
        <v>462</v>
      </c>
      <c r="BT1096" t="s">
        <v>462</v>
      </c>
      <c r="BU1096" t="s">
        <v>462</v>
      </c>
      <c r="BV1096" t="s">
        <v>462</v>
      </c>
      <c r="BW1096" t="s">
        <v>462</v>
      </c>
      <c r="BX1096" t="s">
        <v>462</v>
      </c>
      <c r="BY1096" t="s">
        <v>462</v>
      </c>
      <c r="BZ1096" t="s">
        <v>462</v>
      </c>
      <c r="CA1096" t="s">
        <v>462</v>
      </c>
      <c r="CB1096" t="s">
        <v>462</v>
      </c>
    </row>
    <row r="1097" spans="2:80" x14ac:dyDescent="0.35">
      <c r="B1097" t="s">
        <v>428</v>
      </c>
      <c r="C1097" t="s">
        <v>127</v>
      </c>
      <c r="D1097" t="s">
        <v>141</v>
      </c>
      <c r="E1097" t="s">
        <v>363</v>
      </c>
      <c r="G1097" t="s">
        <v>126</v>
      </c>
      <c r="H1097">
        <v>2022</v>
      </c>
      <c r="I1097" t="s">
        <v>176</v>
      </c>
      <c r="J1097">
        <v>3</v>
      </c>
      <c r="K1097">
        <v>3</v>
      </c>
      <c r="L1097">
        <v>4</v>
      </c>
      <c r="M1097">
        <v>2</v>
      </c>
      <c r="N1097">
        <v>4</v>
      </c>
      <c r="O1097">
        <v>4</v>
      </c>
      <c r="P1097">
        <v>2</v>
      </c>
      <c r="Q1097">
        <v>5</v>
      </c>
      <c r="R1097">
        <v>5</v>
      </c>
      <c r="S1097">
        <v>3</v>
      </c>
      <c r="T1097">
        <v>4</v>
      </c>
      <c r="U1097">
        <v>3</v>
      </c>
      <c r="V1097">
        <v>4</v>
      </c>
      <c r="W1097">
        <v>4</v>
      </c>
      <c r="X1097">
        <v>5</v>
      </c>
      <c r="Z1097">
        <v>3</v>
      </c>
      <c r="AA1097">
        <v>1</v>
      </c>
      <c r="AB1097">
        <v>1</v>
      </c>
      <c r="AC1097">
        <v>4</v>
      </c>
      <c r="AD1097">
        <v>4</v>
      </c>
      <c r="AE1097">
        <v>4</v>
      </c>
      <c r="AF1097">
        <v>5</v>
      </c>
      <c r="AG1097">
        <v>3</v>
      </c>
      <c r="AH1097">
        <v>1</v>
      </c>
      <c r="AI1097">
        <v>4</v>
      </c>
      <c r="AJ1097">
        <v>3</v>
      </c>
      <c r="AL1097">
        <v>3</v>
      </c>
      <c r="AM1097">
        <v>3</v>
      </c>
      <c r="AN1097">
        <v>1</v>
      </c>
      <c r="AO1097">
        <v>1</v>
      </c>
      <c r="AP1097">
        <v>2</v>
      </c>
      <c r="BS1097" t="s">
        <v>462</v>
      </c>
      <c r="BT1097" t="s">
        <v>462</v>
      </c>
      <c r="BU1097" t="s">
        <v>462</v>
      </c>
      <c r="BV1097" t="s">
        <v>462</v>
      </c>
      <c r="BW1097" t="s">
        <v>462</v>
      </c>
      <c r="BX1097" t="s">
        <v>462</v>
      </c>
      <c r="BY1097" t="s">
        <v>462</v>
      </c>
      <c r="BZ1097" t="s">
        <v>462</v>
      </c>
      <c r="CA1097" t="s">
        <v>462</v>
      </c>
      <c r="CB1097" t="s">
        <v>462</v>
      </c>
    </row>
    <row r="1098" spans="2:80" x14ac:dyDescent="0.35">
      <c r="B1098" t="s">
        <v>428</v>
      </c>
      <c r="C1098" t="s">
        <v>127</v>
      </c>
      <c r="D1098" t="s">
        <v>141</v>
      </c>
      <c r="E1098" t="s">
        <v>363</v>
      </c>
      <c r="G1098" t="s">
        <v>126</v>
      </c>
      <c r="H1098">
        <v>2022</v>
      </c>
      <c r="I1098" t="s">
        <v>176</v>
      </c>
      <c r="J1098">
        <v>3</v>
      </c>
      <c r="K1098">
        <v>3</v>
      </c>
      <c r="L1098">
        <v>4</v>
      </c>
      <c r="M1098">
        <v>1</v>
      </c>
      <c r="N1098">
        <v>4</v>
      </c>
      <c r="O1098">
        <v>5</v>
      </c>
      <c r="P1098">
        <v>4</v>
      </c>
      <c r="Q1098">
        <v>4</v>
      </c>
      <c r="R1098">
        <v>4</v>
      </c>
      <c r="S1098">
        <v>3</v>
      </c>
      <c r="T1098">
        <v>4</v>
      </c>
      <c r="U1098">
        <v>4</v>
      </c>
      <c r="V1098">
        <v>4</v>
      </c>
      <c r="W1098">
        <v>3</v>
      </c>
      <c r="X1098">
        <v>4</v>
      </c>
      <c r="Y1098">
        <v>3</v>
      </c>
      <c r="Z1098">
        <v>3</v>
      </c>
      <c r="AA1098">
        <v>1</v>
      </c>
      <c r="AB1098">
        <v>1</v>
      </c>
      <c r="AC1098">
        <v>4</v>
      </c>
      <c r="AD1098">
        <v>4</v>
      </c>
      <c r="AE1098">
        <v>4</v>
      </c>
      <c r="AF1098">
        <v>4</v>
      </c>
      <c r="AG1098">
        <v>2</v>
      </c>
      <c r="AH1098">
        <v>2</v>
      </c>
      <c r="AI1098">
        <v>3</v>
      </c>
      <c r="AJ1098">
        <v>4</v>
      </c>
      <c r="AL1098">
        <v>4</v>
      </c>
      <c r="AM1098">
        <v>1</v>
      </c>
      <c r="AN1098">
        <v>1</v>
      </c>
      <c r="AO1098">
        <v>1</v>
      </c>
      <c r="AP1098">
        <v>1</v>
      </c>
      <c r="BS1098" t="s">
        <v>462</v>
      </c>
      <c r="BT1098" t="s">
        <v>462</v>
      </c>
      <c r="BU1098" t="s">
        <v>462</v>
      </c>
      <c r="BV1098" t="s">
        <v>462</v>
      </c>
      <c r="BW1098" t="s">
        <v>462</v>
      </c>
      <c r="BX1098" t="s">
        <v>462</v>
      </c>
      <c r="BY1098" t="s">
        <v>462</v>
      </c>
      <c r="BZ1098" t="s">
        <v>462</v>
      </c>
      <c r="CA1098" t="s">
        <v>462</v>
      </c>
      <c r="CB1098" t="s">
        <v>462</v>
      </c>
    </row>
    <row r="1099" spans="2:80" x14ac:dyDescent="0.35">
      <c r="B1099" t="s">
        <v>383</v>
      </c>
      <c r="C1099" t="s">
        <v>127</v>
      </c>
      <c r="D1099" t="s">
        <v>140</v>
      </c>
      <c r="E1099" t="s">
        <v>375</v>
      </c>
      <c r="G1099" t="s">
        <v>126</v>
      </c>
      <c r="H1099">
        <v>2021</v>
      </c>
      <c r="I1099" t="s">
        <v>176</v>
      </c>
      <c r="J1099">
        <v>3</v>
      </c>
      <c r="K1099">
        <v>5</v>
      </c>
      <c r="L1099">
        <v>3</v>
      </c>
      <c r="M1099">
        <v>1</v>
      </c>
      <c r="N1099">
        <v>4</v>
      </c>
      <c r="O1099">
        <v>3</v>
      </c>
      <c r="P1099">
        <v>5</v>
      </c>
      <c r="Q1099">
        <v>3</v>
      </c>
      <c r="R1099">
        <v>3</v>
      </c>
      <c r="S1099">
        <v>5</v>
      </c>
      <c r="T1099">
        <v>4</v>
      </c>
      <c r="U1099">
        <v>4</v>
      </c>
      <c r="V1099">
        <v>3</v>
      </c>
      <c r="W1099">
        <v>4</v>
      </c>
      <c r="X1099">
        <v>3</v>
      </c>
      <c r="Y1099">
        <v>5</v>
      </c>
      <c r="Z1099">
        <v>5</v>
      </c>
      <c r="AA1099">
        <v>3</v>
      </c>
      <c r="AB1099">
        <v>1</v>
      </c>
      <c r="AC1099">
        <v>4</v>
      </c>
      <c r="AD1099">
        <v>3</v>
      </c>
      <c r="AE1099">
        <v>5</v>
      </c>
      <c r="AF1099">
        <v>3</v>
      </c>
      <c r="AG1099">
        <v>3</v>
      </c>
      <c r="AH1099">
        <v>2</v>
      </c>
      <c r="AI1099">
        <v>2</v>
      </c>
      <c r="AJ1099">
        <v>3</v>
      </c>
      <c r="AK1099">
        <v>5</v>
      </c>
      <c r="AQ1099">
        <v>6.67</v>
      </c>
      <c r="AR1099" t="s">
        <v>59</v>
      </c>
      <c r="AS1099">
        <v>6.67</v>
      </c>
      <c r="AT1099">
        <v>10</v>
      </c>
      <c r="AU1099">
        <v>10</v>
      </c>
      <c r="AV1099">
        <v>6.67</v>
      </c>
      <c r="AW1099" t="s">
        <v>59</v>
      </c>
      <c r="AX1099">
        <v>6.67</v>
      </c>
      <c r="AY1099">
        <v>6.67</v>
      </c>
      <c r="AZ1099" t="s">
        <v>59</v>
      </c>
      <c r="BA1099">
        <v>10</v>
      </c>
      <c r="BB1099">
        <v>10</v>
      </c>
      <c r="BC1099">
        <v>6.67</v>
      </c>
      <c r="BD1099">
        <v>10</v>
      </c>
      <c r="BE1099">
        <v>6.67</v>
      </c>
      <c r="BF1099" t="s">
        <v>59</v>
      </c>
      <c r="BG1099" t="s">
        <v>59</v>
      </c>
      <c r="BH1099">
        <v>3.33</v>
      </c>
      <c r="BI1099">
        <v>10</v>
      </c>
      <c r="BJ1099">
        <v>10</v>
      </c>
      <c r="BK1099">
        <v>6.67</v>
      </c>
      <c r="BL1099" t="s">
        <v>59</v>
      </c>
      <c r="BM1099">
        <v>6.67</v>
      </c>
      <c r="BN1099">
        <v>6.67</v>
      </c>
      <c r="BO1099">
        <v>3.33</v>
      </c>
      <c r="BP1099">
        <v>3.33</v>
      </c>
      <c r="BQ1099">
        <v>6.67</v>
      </c>
      <c r="BR1099" t="s">
        <v>59</v>
      </c>
      <c r="BS1099">
        <v>10</v>
      </c>
      <c r="BT1099">
        <v>6.67</v>
      </c>
      <c r="BU1099">
        <v>10</v>
      </c>
      <c r="BV1099">
        <v>6.67</v>
      </c>
      <c r="BW1099">
        <v>6.67</v>
      </c>
      <c r="BX1099">
        <v>8.3350000000000009</v>
      </c>
      <c r="BY1099">
        <v>6.67</v>
      </c>
      <c r="BZ1099" t="s">
        <v>462</v>
      </c>
      <c r="CA1099">
        <v>6.666666666666667</v>
      </c>
      <c r="CB1099">
        <v>10</v>
      </c>
    </row>
    <row r="1100" spans="2:80" x14ac:dyDescent="0.35">
      <c r="B1100" t="s">
        <v>383</v>
      </c>
      <c r="C1100" t="s">
        <v>127</v>
      </c>
      <c r="D1100" t="s">
        <v>140</v>
      </c>
      <c r="E1100" t="s">
        <v>375</v>
      </c>
      <c r="G1100" t="s">
        <v>126</v>
      </c>
      <c r="H1100">
        <v>2021</v>
      </c>
      <c r="I1100" t="s">
        <v>176</v>
      </c>
      <c r="J1100">
        <v>3</v>
      </c>
      <c r="K1100">
        <v>3</v>
      </c>
      <c r="L1100">
        <v>3</v>
      </c>
      <c r="M1100">
        <v>1</v>
      </c>
      <c r="N1100">
        <v>4</v>
      </c>
      <c r="O1100">
        <v>5</v>
      </c>
      <c r="P1100">
        <v>2</v>
      </c>
      <c r="Q1100">
        <v>3</v>
      </c>
      <c r="R1100">
        <v>3</v>
      </c>
      <c r="S1100">
        <v>4</v>
      </c>
      <c r="T1100">
        <v>4</v>
      </c>
      <c r="U1100">
        <v>3</v>
      </c>
      <c r="V1100">
        <v>3</v>
      </c>
      <c r="W1100">
        <v>3</v>
      </c>
      <c r="X1100">
        <v>4</v>
      </c>
      <c r="Y1100">
        <v>3</v>
      </c>
      <c r="Z1100">
        <v>2</v>
      </c>
      <c r="AA1100">
        <v>3</v>
      </c>
      <c r="AB1100">
        <v>2</v>
      </c>
      <c r="AC1100">
        <v>4</v>
      </c>
      <c r="AD1100">
        <v>3</v>
      </c>
      <c r="AE1100">
        <v>3</v>
      </c>
      <c r="AF1100">
        <v>3</v>
      </c>
      <c r="AG1100">
        <v>3</v>
      </c>
      <c r="AH1100">
        <v>2</v>
      </c>
      <c r="AI1100">
        <v>3</v>
      </c>
      <c r="AJ1100">
        <v>3</v>
      </c>
      <c r="AK1100">
        <v>5</v>
      </c>
      <c r="AQ1100">
        <v>6.67</v>
      </c>
      <c r="AR1100">
        <v>6.67</v>
      </c>
      <c r="AS1100">
        <v>6.67</v>
      </c>
      <c r="AT1100">
        <v>10</v>
      </c>
      <c r="AU1100">
        <v>10</v>
      </c>
      <c r="AV1100" t="s">
        <v>59</v>
      </c>
      <c r="AW1100">
        <v>3.33</v>
      </c>
      <c r="AX1100">
        <v>6.67</v>
      </c>
      <c r="AY1100">
        <v>6.67</v>
      </c>
      <c r="AZ1100">
        <v>0</v>
      </c>
      <c r="BA1100">
        <v>10</v>
      </c>
      <c r="BB1100">
        <v>6.67</v>
      </c>
      <c r="BC1100">
        <v>6.67</v>
      </c>
      <c r="BD1100">
        <v>6.67</v>
      </c>
      <c r="BE1100">
        <v>10</v>
      </c>
      <c r="BF1100">
        <v>6.67</v>
      </c>
      <c r="BG1100">
        <v>3.33</v>
      </c>
      <c r="BH1100">
        <v>3.33</v>
      </c>
      <c r="BI1100">
        <v>6.67</v>
      </c>
      <c r="BJ1100">
        <v>10</v>
      </c>
      <c r="BK1100">
        <v>6.67</v>
      </c>
      <c r="BL1100">
        <v>6.67</v>
      </c>
      <c r="BM1100">
        <v>6.67</v>
      </c>
      <c r="BN1100">
        <v>6.67</v>
      </c>
      <c r="BO1100">
        <v>3.33</v>
      </c>
      <c r="BP1100">
        <v>6.67</v>
      </c>
      <c r="BQ1100">
        <v>6.67</v>
      </c>
      <c r="BR1100" t="s">
        <v>59</v>
      </c>
      <c r="BS1100">
        <v>8.3350000000000009</v>
      </c>
      <c r="BT1100">
        <v>6.669999999999999</v>
      </c>
      <c r="BU1100">
        <v>10</v>
      </c>
      <c r="BV1100">
        <v>10</v>
      </c>
      <c r="BW1100">
        <v>6.67</v>
      </c>
      <c r="BX1100">
        <v>6.669999999999999</v>
      </c>
      <c r="BY1100">
        <v>5</v>
      </c>
      <c r="BZ1100">
        <v>1.665</v>
      </c>
      <c r="CA1100">
        <v>5.5566666666666675</v>
      </c>
      <c r="CB1100">
        <v>8.3350000000000009</v>
      </c>
    </row>
    <row r="1101" spans="2:80" x14ac:dyDescent="0.35">
      <c r="B1101" t="s">
        <v>426</v>
      </c>
      <c r="C1101" t="s">
        <v>127</v>
      </c>
      <c r="D1101" t="s">
        <v>144</v>
      </c>
      <c r="E1101" t="s">
        <v>362</v>
      </c>
      <c r="G1101" t="s">
        <v>126</v>
      </c>
      <c r="H1101">
        <v>2022</v>
      </c>
      <c r="I1101" t="s">
        <v>176</v>
      </c>
      <c r="J1101">
        <v>3</v>
      </c>
      <c r="K1101">
        <v>3</v>
      </c>
      <c r="L1101">
        <v>5</v>
      </c>
      <c r="M1101">
        <v>3</v>
      </c>
      <c r="N1101">
        <v>3</v>
      </c>
      <c r="O1101">
        <v>2</v>
      </c>
      <c r="P1101">
        <v>2</v>
      </c>
      <c r="Q1101">
        <v>2</v>
      </c>
      <c r="R1101">
        <v>3</v>
      </c>
      <c r="S1101">
        <v>3</v>
      </c>
      <c r="T1101">
        <v>4</v>
      </c>
      <c r="U1101">
        <v>3</v>
      </c>
      <c r="V1101">
        <v>2</v>
      </c>
      <c r="W1101">
        <v>3</v>
      </c>
      <c r="X1101">
        <v>4</v>
      </c>
      <c r="Y1101">
        <v>3</v>
      </c>
      <c r="Z1101">
        <v>3</v>
      </c>
      <c r="AA1101">
        <v>3</v>
      </c>
      <c r="AB1101">
        <v>3</v>
      </c>
      <c r="AC1101">
        <v>3</v>
      </c>
      <c r="AD1101">
        <v>2</v>
      </c>
      <c r="AE1101">
        <v>3</v>
      </c>
      <c r="AF1101">
        <v>2</v>
      </c>
      <c r="AG1101">
        <v>3</v>
      </c>
      <c r="AH1101">
        <v>4</v>
      </c>
      <c r="AI1101">
        <v>2</v>
      </c>
      <c r="AJ1101">
        <v>2</v>
      </c>
      <c r="AL1101">
        <v>3</v>
      </c>
      <c r="AM1101">
        <v>3</v>
      </c>
      <c r="AN1101">
        <v>1</v>
      </c>
      <c r="AO1101">
        <v>3</v>
      </c>
      <c r="AP1101">
        <v>3</v>
      </c>
      <c r="BS1101" t="s">
        <v>462</v>
      </c>
      <c r="BT1101" t="s">
        <v>462</v>
      </c>
      <c r="BU1101" t="s">
        <v>462</v>
      </c>
      <c r="BV1101" t="s">
        <v>462</v>
      </c>
      <c r="BW1101" t="s">
        <v>462</v>
      </c>
      <c r="BX1101" t="s">
        <v>462</v>
      </c>
      <c r="BY1101" t="s">
        <v>462</v>
      </c>
      <c r="BZ1101" t="s">
        <v>462</v>
      </c>
      <c r="CA1101" t="s">
        <v>462</v>
      </c>
      <c r="CB1101" t="s">
        <v>462</v>
      </c>
    </row>
    <row r="1102" spans="2:80" x14ac:dyDescent="0.35">
      <c r="B1102" t="s">
        <v>428</v>
      </c>
      <c r="C1102" t="s">
        <v>127</v>
      </c>
      <c r="D1102" t="s">
        <v>141</v>
      </c>
      <c r="E1102" t="s">
        <v>363</v>
      </c>
      <c r="G1102" t="s">
        <v>126</v>
      </c>
      <c r="H1102">
        <v>2022</v>
      </c>
      <c r="I1102" t="s">
        <v>177</v>
      </c>
      <c r="J1102">
        <v>3</v>
      </c>
      <c r="K1102">
        <v>4</v>
      </c>
      <c r="L1102">
        <v>2</v>
      </c>
      <c r="M1102">
        <v>1</v>
      </c>
      <c r="N1102">
        <v>4</v>
      </c>
      <c r="O1102">
        <v>2</v>
      </c>
      <c r="P1102">
        <v>2</v>
      </c>
      <c r="Q1102">
        <v>5</v>
      </c>
      <c r="R1102">
        <v>3</v>
      </c>
      <c r="S1102">
        <v>4</v>
      </c>
      <c r="T1102">
        <v>4</v>
      </c>
      <c r="U1102">
        <v>3</v>
      </c>
      <c r="V1102">
        <v>4</v>
      </c>
      <c r="W1102">
        <v>3</v>
      </c>
      <c r="X1102">
        <v>4</v>
      </c>
      <c r="Y1102">
        <v>3</v>
      </c>
      <c r="Z1102">
        <v>2</v>
      </c>
      <c r="AA1102">
        <v>1</v>
      </c>
      <c r="AB1102">
        <v>1</v>
      </c>
      <c r="AC1102">
        <v>4</v>
      </c>
      <c r="AD1102">
        <v>5</v>
      </c>
      <c r="AE1102">
        <v>4</v>
      </c>
      <c r="AF1102">
        <v>5</v>
      </c>
      <c r="AG1102">
        <v>3</v>
      </c>
      <c r="AH1102">
        <v>4</v>
      </c>
      <c r="AI1102">
        <v>4</v>
      </c>
      <c r="AJ1102">
        <v>4</v>
      </c>
      <c r="AL1102">
        <v>3</v>
      </c>
      <c r="AM1102">
        <v>2</v>
      </c>
      <c r="AN1102">
        <v>2</v>
      </c>
      <c r="AO1102">
        <v>1</v>
      </c>
      <c r="AP1102">
        <v>2</v>
      </c>
      <c r="BS1102" t="s">
        <v>462</v>
      </c>
      <c r="BT1102" t="s">
        <v>462</v>
      </c>
      <c r="BU1102" t="s">
        <v>462</v>
      </c>
      <c r="BV1102" t="s">
        <v>462</v>
      </c>
      <c r="BW1102" t="s">
        <v>462</v>
      </c>
      <c r="BX1102" t="s">
        <v>462</v>
      </c>
      <c r="BY1102" t="s">
        <v>462</v>
      </c>
      <c r="BZ1102" t="s">
        <v>462</v>
      </c>
      <c r="CA1102" t="s">
        <v>462</v>
      </c>
      <c r="CB1102" t="s">
        <v>462</v>
      </c>
    </row>
    <row r="1103" spans="2:80" x14ac:dyDescent="0.35">
      <c r="B1103" t="s">
        <v>383</v>
      </c>
      <c r="C1103" t="s">
        <v>127</v>
      </c>
      <c r="D1103" t="s">
        <v>140</v>
      </c>
      <c r="E1103" t="s">
        <v>375</v>
      </c>
      <c r="G1103" t="s">
        <v>126</v>
      </c>
      <c r="H1103">
        <v>2021</v>
      </c>
      <c r="I1103" t="s">
        <v>177</v>
      </c>
      <c r="J1103">
        <v>3</v>
      </c>
      <c r="K1103">
        <v>2</v>
      </c>
      <c r="L1103">
        <v>2</v>
      </c>
      <c r="M1103">
        <v>3</v>
      </c>
      <c r="N1103">
        <v>4</v>
      </c>
      <c r="O1103">
        <v>3</v>
      </c>
      <c r="P1103">
        <v>3</v>
      </c>
      <c r="Q1103">
        <v>3</v>
      </c>
      <c r="R1103">
        <v>4</v>
      </c>
      <c r="S1103">
        <v>3</v>
      </c>
      <c r="T1103">
        <v>4</v>
      </c>
      <c r="U1103">
        <v>3</v>
      </c>
      <c r="V1103">
        <v>4</v>
      </c>
      <c r="W1103">
        <v>3</v>
      </c>
      <c r="X1103">
        <v>3</v>
      </c>
      <c r="Y1103">
        <v>2</v>
      </c>
      <c r="Z1103">
        <v>2</v>
      </c>
      <c r="AA1103">
        <v>4</v>
      </c>
      <c r="AB1103">
        <v>1</v>
      </c>
      <c r="AC1103">
        <v>4</v>
      </c>
      <c r="AD1103">
        <v>1</v>
      </c>
      <c r="AE1103">
        <v>2</v>
      </c>
      <c r="AF1103">
        <v>3</v>
      </c>
      <c r="AG1103">
        <v>1</v>
      </c>
      <c r="AH1103">
        <v>2</v>
      </c>
      <c r="AI1103">
        <v>1</v>
      </c>
      <c r="AJ1103">
        <v>3</v>
      </c>
      <c r="AK1103">
        <v>2</v>
      </c>
      <c r="AQ1103">
        <v>6.67</v>
      </c>
      <c r="AR1103">
        <v>3.33</v>
      </c>
      <c r="AS1103">
        <v>3.33</v>
      </c>
      <c r="AT1103">
        <v>3.33</v>
      </c>
      <c r="AU1103">
        <v>10</v>
      </c>
      <c r="AV1103">
        <v>6.67</v>
      </c>
      <c r="AW1103">
        <v>6.67</v>
      </c>
      <c r="AX1103">
        <v>6.67</v>
      </c>
      <c r="AY1103">
        <v>10</v>
      </c>
      <c r="AZ1103">
        <v>3.33</v>
      </c>
      <c r="BA1103">
        <v>10</v>
      </c>
      <c r="BB1103">
        <v>6.67</v>
      </c>
      <c r="BC1103">
        <v>10</v>
      </c>
      <c r="BD1103">
        <v>6.67</v>
      </c>
      <c r="BE1103">
        <v>6.67</v>
      </c>
      <c r="BF1103">
        <v>3.33</v>
      </c>
      <c r="BG1103">
        <v>3.33</v>
      </c>
      <c r="BH1103">
        <v>0</v>
      </c>
      <c r="BI1103">
        <v>10</v>
      </c>
      <c r="BJ1103">
        <v>10</v>
      </c>
      <c r="BK1103">
        <v>0</v>
      </c>
      <c r="BL1103">
        <v>3.33</v>
      </c>
      <c r="BM1103">
        <v>6.67</v>
      </c>
      <c r="BN1103">
        <v>0</v>
      </c>
      <c r="BO1103">
        <v>3.33</v>
      </c>
      <c r="BP1103">
        <v>0</v>
      </c>
      <c r="BQ1103">
        <v>6.67</v>
      </c>
      <c r="BR1103">
        <v>3.33</v>
      </c>
      <c r="BS1103">
        <v>8.3350000000000009</v>
      </c>
      <c r="BT1103">
        <v>4.4433333333333334</v>
      </c>
      <c r="BU1103">
        <v>6.665</v>
      </c>
      <c r="BV1103">
        <v>6.67</v>
      </c>
      <c r="BW1103">
        <v>8.3350000000000009</v>
      </c>
      <c r="BX1103">
        <v>5.5566666666666675</v>
      </c>
      <c r="BY1103">
        <v>6.665</v>
      </c>
      <c r="BZ1103">
        <v>5</v>
      </c>
      <c r="CA1103">
        <v>3.3333333333333335</v>
      </c>
      <c r="CB1103">
        <v>6.665</v>
      </c>
    </row>
    <row r="1104" spans="2:80" x14ac:dyDescent="0.35">
      <c r="B1104" t="s">
        <v>428</v>
      </c>
      <c r="C1104" t="s">
        <v>127</v>
      </c>
      <c r="D1104" t="s">
        <v>141</v>
      </c>
      <c r="E1104" t="s">
        <v>363</v>
      </c>
      <c r="G1104" t="s">
        <v>126</v>
      </c>
      <c r="H1104">
        <v>2022</v>
      </c>
      <c r="I1104" t="s">
        <v>176</v>
      </c>
      <c r="J1104">
        <v>3</v>
      </c>
      <c r="K1104">
        <v>5</v>
      </c>
      <c r="L1104">
        <v>4</v>
      </c>
      <c r="M1104">
        <v>2</v>
      </c>
      <c r="N1104">
        <v>4</v>
      </c>
      <c r="O1104">
        <v>4</v>
      </c>
      <c r="P1104">
        <v>3</v>
      </c>
      <c r="Q1104">
        <v>3</v>
      </c>
      <c r="R1104">
        <v>4</v>
      </c>
      <c r="S1104">
        <v>3</v>
      </c>
      <c r="T1104">
        <v>4</v>
      </c>
      <c r="U1104">
        <v>4</v>
      </c>
      <c r="V1104">
        <v>4</v>
      </c>
      <c r="W1104">
        <v>4</v>
      </c>
      <c r="X1104">
        <v>3</v>
      </c>
      <c r="Y1104">
        <v>3</v>
      </c>
      <c r="Z1104">
        <v>3</v>
      </c>
      <c r="AA1104">
        <v>1</v>
      </c>
      <c r="AB1104">
        <v>1</v>
      </c>
      <c r="AC1104">
        <v>4</v>
      </c>
      <c r="AD1104">
        <v>4</v>
      </c>
      <c r="AE1104">
        <v>4</v>
      </c>
      <c r="AF1104">
        <v>4</v>
      </c>
      <c r="AG1104">
        <v>4</v>
      </c>
      <c r="AH1104">
        <v>4</v>
      </c>
      <c r="AI1104">
        <v>4</v>
      </c>
      <c r="AJ1104">
        <v>4</v>
      </c>
      <c r="AL1104">
        <v>3</v>
      </c>
      <c r="AM1104">
        <v>3</v>
      </c>
      <c r="AN1104">
        <v>1</v>
      </c>
      <c r="AO1104">
        <v>2</v>
      </c>
      <c r="AP1104">
        <v>2</v>
      </c>
      <c r="BS1104" t="s">
        <v>462</v>
      </c>
      <c r="BT1104" t="s">
        <v>462</v>
      </c>
      <c r="BU1104" t="s">
        <v>462</v>
      </c>
      <c r="BV1104" t="s">
        <v>462</v>
      </c>
      <c r="BW1104" t="s">
        <v>462</v>
      </c>
      <c r="BX1104" t="s">
        <v>462</v>
      </c>
      <c r="BY1104" t="s">
        <v>462</v>
      </c>
      <c r="BZ1104" t="s">
        <v>462</v>
      </c>
      <c r="CA1104" t="s">
        <v>462</v>
      </c>
      <c r="CB1104" t="s">
        <v>462</v>
      </c>
    </row>
    <row r="1105" spans="2:80" x14ac:dyDescent="0.35">
      <c r="B1105" t="s">
        <v>426</v>
      </c>
      <c r="C1105" t="s">
        <v>127</v>
      </c>
      <c r="D1105" t="s">
        <v>144</v>
      </c>
      <c r="E1105" t="s">
        <v>362</v>
      </c>
      <c r="G1105" t="s">
        <v>126</v>
      </c>
      <c r="H1105">
        <v>2022</v>
      </c>
      <c r="I1105" t="s">
        <v>177</v>
      </c>
      <c r="J1105">
        <v>3</v>
      </c>
      <c r="K1105">
        <v>3</v>
      </c>
      <c r="L1105">
        <v>2</v>
      </c>
      <c r="M1105">
        <v>1</v>
      </c>
      <c r="N1105">
        <v>4</v>
      </c>
      <c r="O1105">
        <v>3</v>
      </c>
      <c r="P1105">
        <v>3</v>
      </c>
      <c r="Q1105">
        <v>2</v>
      </c>
      <c r="R1105">
        <v>3</v>
      </c>
      <c r="S1105">
        <v>3</v>
      </c>
      <c r="T1105">
        <v>4</v>
      </c>
      <c r="U1105">
        <v>4</v>
      </c>
      <c r="V1105">
        <v>4</v>
      </c>
      <c r="W1105">
        <v>4</v>
      </c>
      <c r="X1105">
        <v>4</v>
      </c>
      <c r="Y1105">
        <v>3</v>
      </c>
      <c r="Z1105">
        <v>3</v>
      </c>
      <c r="AA1105">
        <v>1</v>
      </c>
      <c r="AB1105">
        <v>1</v>
      </c>
      <c r="AC1105">
        <v>2</v>
      </c>
      <c r="AD1105">
        <v>4</v>
      </c>
      <c r="AE1105">
        <v>4</v>
      </c>
      <c r="AF1105">
        <v>3</v>
      </c>
      <c r="AG1105">
        <v>3</v>
      </c>
      <c r="AH1105">
        <v>3</v>
      </c>
      <c r="AI1105">
        <v>4</v>
      </c>
      <c r="AJ1105">
        <v>3</v>
      </c>
      <c r="AL1105">
        <v>3</v>
      </c>
      <c r="AM1105">
        <v>1</v>
      </c>
      <c r="AN1105">
        <v>1</v>
      </c>
      <c r="AO1105">
        <v>1</v>
      </c>
      <c r="AP1105">
        <v>2</v>
      </c>
      <c r="BS1105" t="s">
        <v>462</v>
      </c>
      <c r="BT1105" t="s">
        <v>462</v>
      </c>
      <c r="BU1105" t="s">
        <v>462</v>
      </c>
      <c r="BV1105" t="s">
        <v>462</v>
      </c>
      <c r="BW1105" t="s">
        <v>462</v>
      </c>
      <c r="BX1105" t="s">
        <v>462</v>
      </c>
      <c r="BY1105" t="s">
        <v>462</v>
      </c>
      <c r="BZ1105" t="s">
        <v>462</v>
      </c>
      <c r="CA1105" t="s">
        <v>462</v>
      </c>
      <c r="CB1105" t="s">
        <v>462</v>
      </c>
    </row>
    <row r="1106" spans="2:80" x14ac:dyDescent="0.35">
      <c r="B1106" t="s">
        <v>426</v>
      </c>
      <c r="C1106" t="s">
        <v>127</v>
      </c>
      <c r="D1106" t="s">
        <v>144</v>
      </c>
      <c r="E1106" t="s">
        <v>362</v>
      </c>
      <c r="G1106" t="s">
        <v>126</v>
      </c>
      <c r="H1106">
        <v>2022</v>
      </c>
      <c r="I1106" t="s">
        <v>177</v>
      </c>
      <c r="J1106">
        <v>3</v>
      </c>
      <c r="K1106">
        <v>3</v>
      </c>
      <c r="L1106">
        <v>3</v>
      </c>
      <c r="M1106">
        <v>3</v>
      </c>
      <c r="N1106">
        <v>4</v>
      </c>
      <c r="P1106">
        <v>2</v>
      </c>
      <c r="Q1106">
        <v>4</v>
      </c>
      <c r="R1106">
        <v>3</v>
      </c>
      <c r="S1106">
        <v>4</v>
      </c>
      <c r="T1106">
        <v>4</v>
      </c>
      <c r="U1106">
        <v>4</v>
      </c>
      <c r="V1106">
        <v>4</v>
      </c>
      <c r="W1106">
        <v>4</v>
      </c>
      <c r="X1106">
        <v>4</v>
      </c>
      <c r="Y1106">
        <v>3</v>
      </c>
      <c r="Z1106">
        <v>3</v>
      </c>
      <c r="AA1106">
        <v>2</v>
      </c>
      <c r="AB1106">
        <v>2</v>
      </c>
      <c r="AC1106">
        <v>4</v>
      </c>
      <c r="AD1106">
        <v>4</v>
      </c>
      <c r="AE1106">
        <v>4</v>
      </c>
      <c r="AF1106">
        <v>3</v>
      </c>
      <c r="AG1106">
        <v>3</v>
      </c>
      <c r="AH1106">
        <v>3</v>
      </c>
      <c r="AI1106">
        <v>3</v>
      </c>
      <c r="AJ1106">
        <v>4</v>
      </c>
      <c r="AL1106">
        <v>3</v>
      </c>
      <c r="AN1106">
        <v>2</v>
      </c>
      <c r="AO1106">
        <v>3</v>
      </c>
      <c r="AP1106">
        <v>1</v>
      </c>
      <c r="BS1106" t="s">
        <v>462</v>
      </c>
      <c r="BT1106" t="s">
        <v>462</v>
      </c>
      <c r="BU1106" t="s">
        <v>462</v>
      </c>
      <c r="BV1106" t="s">
        <v>462</v>
      </c>
      <c r="BW1106" t="s">
        <v>462</v>
      </c>
      <c r="BX1106" t="s">
        <v>462</v>
      </c>
      <c r="BY1106" t="s">
        <v>462</v>
      </c>
      <c r="BZ1106" t="s">
        <v>462</v>
      </c>
      <c r="CA1106" t="s">
        <v>462</v>
      </c>
      <c r="CB1106" t="s">
        <v>462</v>
      </c>
    </row>
    <row r="1107" spans="2:80" x14ac:dyDescent="0.35">
      <c r="B1107" t="s">
        <v>426</v>
      </c>
      <c r="C1107" t="s">
        <v>127</v>
      </c>
      <c r="D1107" t="s">
        <v>144</v>
      </c>
      <c r="E1107" t="s">
        <v>362</v>
      </c>
      <c r="G1107" t="s">
        <v>126</v>
      </c>
      <c r="H1107">
        <v>2022</v>
      </c>
      <c r="I1107" t="s">
        <v>176</v>
      </c>
      <c r="J1107">
        <v>3</v>
      </c>
      <c r="K1107">
        <v>3</v>
      </c>
      <c r="L1107">
        <v>3</v>
      </c>
      <c r="M1107">
        <v>2</v>
      </c>
      <c r="N1107">
        <v>4</v>
      </c>
      <c r="O1107">
        <v>3</v>
      </c>
      <c r="P1107">
        <v>2</v>
      </c>
      <c r="Q1107">
        <v>3</v>
      </c>
      <c r="R1107">
        <v>4</v>
      </c>
      <c r="T1107">
        <v>4</v>
      </c>
      <c r="U1107">
        <v>3</v>
      </c>
      <c r="V1107">
        <v>3</v>
      </c>
      <c r="W1107">
        <v>4</v>
      </c>
      <c r="X1107">
        <v>3</v>
      </c>
      <c r="Y1107">
        <v>3</v>
      </c>
      <c r="Z1107">
        <v>3</v>
      </c>
      <c r="AA1107">
        <v>2</v>
      </c>
      <c r="AB1107">
        <v>4</v>
      </c>
      <c r="AC1107">
        <v>3</v>
      </c>
      <c r="AD1107">
        <v>3</v>
      </c>
      <c r="AE1107">
        <v>4</v>
      </c>
      <c r="AF1107">
        <v>5</v>
      </c>
      <c r="AG1107">
        <v>3</v>
      </c>
      <c r="AH1107">
        <v>3</v>
      </c>
      <c r="AI1107">
        <v>4</v>
      </c>
      <c r="AJ1107">
        <v>3</v>
      </c>
      <c r="AL1107">
        <v>3</v>
      </c>
      <c r="AM1107">
        <v>1</v>
      </c>
      <c r="AN1107">
        <v>2</v>
      </c>
      <c r="AO1107">
        <v>1</v>
      </c>
      <c r="AP1107">
        <v>1</v>
      </c>
      <c r="BS1107" t="s">
        <v>462</v>
      </c>
      <c r="BT1107" t="s">
        <v>462</v>
      </c>
      <c r="BU1107" t="s">
        <v>462</v>
      </c>
      <c r="BV1107" t="s">
        <v>462</v>
      </c>
      <c r="BW1107" t="s">
        <v>462</v>
      </c>
      <c r="BX1107" t="s">
        <v>462</v>
      </c>
      <c r="BY1107" t="s">
        <v>462</v>
      </c>
      <c r="BZ1107" t="s">
        <v>462</v>
      </c>
      <c r="CA1107" t="s">
        <v>462</v>
      </c>
      <c r="CB1107" t="s">
        <v>462</v>
      </c>
    </row>
    <row r="1108" spans="2:80" x14ac:dyDescent="0.35">
      <c r="B1108" t="s">
        <v>382</v>
      </c>
      <c r="C1108" t="s">
        <v>127</v>
      </c>
      <c r="D1108" t="s">
        <v>153</v>
      </c>
      <c r="E1108" t="s">
        <v>364</v>
      </c>
      <c r="G1108" t="s">
        <v>126</v>
      </c>
      <c r="H1108">
        <v>2021</v>
      </c>
      <c r="I1108" t="s">
        <v>176</v>
      </c>
      <c r="J1108">
        <v>3</v>
      </c>
      <c r="K1108">
        <v>3</v>
      </c>
      <c r="L1108">
        <v>3</v>
      </c>
      <c r="M1108">
        <v>1</v>
      </c>
      <c r="N1108">
        <v>3</v>
      </c>
      <c r="O1108">
        <v>3</v>
      </c>
      <c r="P1108">
        <v>3</v>
      </c>
      <c r="Q1108">
        <v>3</v>
      </c>
      <c r="R1108">
        <v>3</v>
      </c>
      <c r="S1108">
        <v>1</v>
      </c>
      <c r="T1108">
        <v>3</v>
      </c>
      <c r="U1108">
        <v>3</v>
      </c>
      <c r="V1108">
        <v>3</v>
      </c>
      <c r="W1108">
        <v>1</v>
      </c>
      <c r="X1108">
        <v>3</v>
      </c>
      <c r="Y1108">
        <v>3</v>
      </c>
      <c r="Z1108">
        <v>3</v>
      </c>
      <c r="AA1108">
        <v>1</v>
      </c>
      <c r="AB1108">
        <v>1</v>
      </c>
      <c r="AC1108">
        <v>3</v>
      </c>
      <c r="AD1108">
        <v>3</v>
      </c>
      <c r="AE1108">
        <v>3</v>
      </c>
      <c r="AF1108">
        <v>3</v>
      </c>
      <c r="AG1108">
        <v>3</v>
      </c>
      <c r="AH1108">
        <v>3</v>
      </c>
      <c r="AI1108">
        <v>3</v>
      </c>
      <c r="AJ1108">
        <v>3</v>
      </c>
      <c r="AK1108">
        <v>3</v>
      </c>
      <c r="AQ1108">
        <v>6.67</v>
      </c>
      <c r="AR1108">
        <v>6.67</v>
      </c>
      <c r="AS1108">
        <v>6.67</v>
      </c>
      <c r="AT1108">
        <v>10</v>
      </c>
      <c r="AU1108">
        <v>6.67</v>
      </c>
      <c r="AV1108">
        <v>6.67</v>
      </c>
      <c r="AW1108">
        <v>6.67</v>
      </c>
      <c r="AX1108">
        <v>6.67</v>
      </c>
      <c r="AY1108">
        <v>6.67</v>
      </c>
      <c r="AZ1108">
        <v>10</v>
      </c>
      <c r="BA1108">
        <v>6.67</v>
      </c>
      <c r="BB1108">
        <v>6.67</v>
      </c>
      <c r="BC1108">
        <v>6.67</v>
      </c>
      <c r="BD1108">
        <v>0</v>
      </c>
      <c r="BE1108">
        <v>6.67</v>
      </c>
      <c r="BF1108">
        <v>6.67</v>
      </c>
      <c r="BG1108">
        <v>6.67</v>
      </c>
      <c r="BH1108">
        <v>10</v>
      </c>
      <c r="BI1108">
        <v>10</v>
      </c>
      <c r="BJ1108">
        <v>6.67</v>
      </c>
      <c r="BK1108">
        <v>6.67</v>
      </c>
      <c r="BL1108">
        <v>6.67</v>
      </c>
      <c r="BM1108">
        <v>6.67</v>
      </c>
      <c r="BN1108">
        <v>6.67</v>
      </c>
      <c r="BO1108">
        <v>6.67</v>
      </c>
      <c r="BP1108">
        <v>6.67</v>
      </c>
      <c r="BQ1108">
        <v>6.67</v>
      </c>
      <c r="BR1108">
        <v>6.67</v>
      </c>
      <c r="BS1108">
        <v>6.67</v>
      </c>
      <c r="BT1108">
        <v>6.669999999999999</v>
      </c>
      <c r="BU1108">
        <v>8.3350000000000009</v>
      </c>
      <c r="BV1108">
        <v>6.67</v>
      </c>
      <c r="BW1108">
        <v>6.67</v>
      </c>
      <c r="BX1108">
        <v>4.4466666666666663</v>
      </c>
      <c r="BY1108">
        <v>6.67</v>
      </c>
      <c r="BZ1108">
        <v>8.3350000000000009</v>
      </c>
      <c r="CA1108">
        <v>8.89</v>
      </c>
      <c r="CB1108">
        <v>6.67</v>
      </c>
    </row>
    <row r="1109" spans="2:80" x14ac:dyDescent="0.35">
      <c r="B1109" t="s">
        <v>426</v>
      </c>
      <c r="C1109" t="s">
        <v>127</v>
      </c>
      <c r="D1109" t="s">
        <v>144</v>
      </c>
      <c r="E1109" t="s">
        <v>362</v>
      </c>
      <c r="G1109" t="s">
        <v>126</v>
      </c>
      <c r="H1109">
        <v>2022</v>
      </c>
      <c r="I1109" t="s">
        <v>177</v>
      </c>
      <c r="J1109">
        <v>3</v>
      </c>
      <c r="K1109">
        <v>3</v>
      </c>
      <c r="L1109">
        <v>3</v>
      </c>
      <c r="M1109">
        <v>2</v>
      </c>
      <c r="N1109">
        <v>4</v>
      </c>
      <c r="O1109">
        <v>2</v>
      </c>
      <c r="P1109">
        <v>2</v>
      </c>
      <c r="Q1109">
        <v>2</v>
      </c>
      <c r="R1109">
        <v>4</v>
      </c>
      <c r="S1109">
        <v>4</v>
      </c>
      <c r="T1109">
        <v>4</v>
      </c>
      <c r="U1109">
        <v>3</v>
      </c>
      <c r="V1109">
        <v>4</v>
      </c>
      <c r="W1109">
        <v>2</v>
      </c>
      <c r="X1109">
        <v>3</v>
      </c>
      <c r="Y1109">
        <v>2</v>
      </c>
      <c r="Z1109">
        <v>3</v>
      </c>
      <c r="AA1109">
        <v>2</v>
      </c>
      <c r="AB1109">
        <v>2</v>
      </c>
      <c r="AC1109">
        <v>2</v>
      </c>
      <c r="AD1109">
        <v>2</v>
      </c>
      <c r="AE1109">
        <v>4</v>
      </c>
      <c r="AF1109">
        <v>2</v>
      </c>
      <c r="AG1109">
        <v>3</v>
      </c>
      <c r="AH1109">
        <v>3</v>
      </c>
      <c r="AI1109">
        <v>2</v>
      </c>
      <c r="AJ1109">
        <v>2</v>
      </c>
      <c r="AL1109">
        <v>2</v>
      </c>
      <c r="AM1109">
        <v>3</v>
      </c>
      <c r="AN1109">
        <v>2</v>
      </c>
      <c r="AO1109">
        <v>1</v>
      </c>
      <c r="AP1109">
        <v>3</v>
      </c>
      <c r="BS1109" t="s">
        <v>462</v>
      </c>
      <c r="BT1109" t="s">
        <v>462</v>
      </c>
      <c r="BU1109" t="s">
        <v>462</v>
      </c>
      <c r="BV1109" t="s">
        <v>462</v>
      </c>
      <c r="BW1109" t="s">
        <v>462</v>
      </c>
      <c r="BX1109" t="s">
        <v>462</v>
      </c>
      <c r="BY1109" t="s">
        <v>462</v>
      </c>
      <c r="BZ1109" t="s">
        <v>462</v>
      </c>
      <c r="CA1109" t="s">
        <v>462</v>
      </c>
      <c r="CB1109" t="s">
        <v>462</v>
      </c>
    </row>
    <row r="1110" spans="2:80" x14ac:dyDescent="0.35">
      <c r="B1110" t="s">
        <v>382</v>
      </c>
      <c r="C1110" t="s">
        <v>127</v>
      </c>
      <c r="D1110" t="s">
        <v>153</v>
      </c>
      <c r="E1110" t="s">
        <v>364</v>
      </c>
      <c r="G1110" t="s">
        <v>126</v>
      </c>
      <c r="H1110">
        <v>2021</v>
      </c>
      <c r="I1110" t="s">
        <v>177</v>
      </c>
      <c r="J1110">
        <v>3</v>
      </c>
      <c r="K1110">
        <v>3</v>
      </c>
      <c r="L1110">
        <v>3</v>
      </c>
      <c r="M1110">
        <v>1</v>
      </c>
      <c r="N1110">
        <v>3</v>
      </c>
      <c r="O1110">
        <v>3</v>
      </c>
      <c r="P1110">
        <v>3</v>
      </c>
      <c r="Q1110">
        <v>4</v>
      </c>
      <c r="R1110">
        <v>3</v>
      </c>
      <c r="S1110">
        <v>3</v>
      </c>
      <c r="AE1110">
        <v>3</v>
      </c>
      <c r="AF1110">
        <v>3</v>
      </c>
      <c r="AG1110">
        <v>4</v>
      </c>
      <c r="AH1110">
        <v>1</v>
      </c>
      <c r="AI1110">
        <v>1</v>
      </c>
      <c r="AJ1110">
        <v>1</v>
      </c>
      <c r="AK1110">
        <v>3</v>
      </c>
      <c r="AQ1110">
        <v>6.67</v>
      </c>
      <c r="AR1110">
        <v>6.67</v>
      </c>
      <c r="AS1110">
        <v>6.67</v>
      </c>
      <c r="AT1110">
        <v>10</v>
      </c>
      <c r="AU1110">
        <v>6.67</v>
      </c>
      <c r="AV1110">
        <v>6.67</v>
      </c>
      <c r="AW1110">
        <v>6.67</v>
      </c>
      <c r="AX1110">
        <v>10</v>
      </c>
      <c r="AY1110">
        <v>6.67</v>
      </c>
      <c r="AZ1110">
        <v>3.33</v>
      </c>
      <c r="BL1110">
        <v>6.67</v>
      </c>
      <c r="BM1110">
        <v>6.67</v>
      </c>
      <c r="BN1110">
        <v>10</v>
      </c>
      <c r="BO1110">
        <v>0</v>
      </c>
      <c r="BP1110">
        <v>0</v>
      </c>
      <c r="BQ1110">
        <v>0</v>
      </c>
      <c r="BR1110">
        <v>6.67</v>
      </c>
      <c r="BS1110">
        <v>6.67</v>
      </c>
      <c r="BT1110">
        <v>6.669999999999999</v>
      </c>
      <c r="BU1110">
        <v>10</v>
      </c>
      <c r="BV1110">
        <v>6.67</v>
      </c>
      <c r="BW1110">
        <v>8.3350000000000009</v>
      </c>
      <c r="BX1110">
        <v>6.67</v>
      </c>
      <c r="BY1110" t="s">
        <v>462</v>
      </c>
      <c r="BZ1110">
        <v>5</v>
      </c>
      <c r="CA1110" t="s">
        <v>462</v>
      </c>
      <c r="CB1110">
        <v>6.67</v>
      </c>
    </row>
    <row r="1111" spans="2:80" x14ac:dyDescent="0.35">
      <c r="B1111" t="s">
        <v>383</v>
      </c>
      <c r="C1111" t="s">
        <v>127</v>
      </c>
      <c r="D1111" t="s">
        <v>150</v>
      </c>
      <c r="E1111" t="s">
        <v>361</v>
      </c>
      <c r="G1111" t="s">
        <v>126</v>
      </c>
      <c r="H1111">
        <v>2021</v>
      </c>
      <c r="I1111" t="s">
        <v>176</v>
      </c>
      <c r="J1111">
        <v>3</v>
      </c>
      <c r="K1111">
        <v>2</v>
      </c>
      <c r="L1111">
        <v>3</v>
      </c>
      <c r="M1111">
        <v>1</v>
      </c>
      <c r="N1111">
        <v>3</v>
      </c>
      <c r="O1111">
        <v>3</v>
      </c>
      <c r="P1111">
        <v>3</v>
      </c>
      <c r="Q1111">
        <v>2</v>
      </c>
      <c r="R1111">
        <v>3</v>
      </c>
      <c r="S1111">
        <v>3</v>
      </c>
      <c r="T1111">
        <v>3</v>
      </c>
      <c r="U1111">
        <v>4</v>
      </c>
      <c r="V1111">
        <v>4</v>
      </c>
      <c r="W1111">
        <v>3</v>
      </c>
      <c r="X1111">
        <v>4</v>
      </c>
      <c r="Y1111">
        <v>2</v>
      </c>
      <c r="Z1111">
        <v>1</v>
      </c>
      <c r="AA1111">
        <v>2</v>
      </c>
      <c r="AB1111">
        <v>2</v>
      </c>
      <c r="AC1111">
        <v>2</v>
      </c>
      <c r="AD1111">
        <v>2</v>
      </c>
      <c r="AE1111">
        <v>2</v>
      </c>
      <c r="AF1111">
        <v>3</v>
      </c>
      <c r="AG1111">
        <v>2</v>
      </c>
      <c r="AH1111">
        <v>2</v>
      </c>
      <c r="AI1111">
        <v>3</v>
      </c>
      <c r="AJ1111">
        <v>2</v>
      </c>
      <c r="AK1111">
        <v>4</v>
      </c>
      <c r="AQ1111">
        <v>6.67</v>
      </c>
      <c r="AR1111">
        <v>3.33</v>
      </c>
      <c r="AS1111">
        <v>6.67</v>
      </c>
      <c r="AT1111">
        <v>10</v>
      </c>
      <c r="AU1111">
        <v>6.67</v>
      </c>
      <c r="AV1111">
        <v>6.67</v>
      </c>
      <c r="AW1111">
        <v>6.67</v>
      </c>
      <c r="AX1111">
        <v>3.33</v>
      </c>
      <c r="AY1111">
        <v>6.67</v>
      </c>
      <c r="AZ1111">
        <v>3.33</v>
      </c>
      <c r="BA1111">
        <v>6.67</v>
      </c>
      <c r="BB1111">
        <v>10</v>
      </c>
      <c r="BC1111">
        <v>10</v>
      </c>
      <c r="BD1111">
        <v>6.67</v>
      </c>
      <c r="BE1111">
        <v>10</v>
      </c>
      <c r="BF1111">
        <v>3.33</v>
      </c>
      <c r="BG1111">
        <v>0</v>
      </c>
      <c r="BH1111">
        <v>6.67</v>
      </c>
      <c r="BI1111">
        <v>6.67</v>
      </c>
      <c r="BJ1111">
        <v>3.33</v>
      </c>
      <c r="BK1111">
        <v>3.33</v>
      </c>
      <c r="BL1111">
        <v>3.33</v>
      </c>
      <c r="BM1111">
        <v>6.67</v>
      </c>
      <c r="BN1111">
        <v>3.33</v>
      </c>
      <c r="BO1111">
        <v>3.33</v>
      </c>
      <c r="BP1111">
        <v>6.67</v>
      </c>
      <c r="BQ1111">
        <v>3.33</v>
      </c>
      <c r="BR1111">
        <v>10</v>
      </c>
      <c r="BS1111">
        <v>8.3350000000000009</v>
      </c>
      <c r="BT1111">
        <v>5.5566666666666675</v>
      </c>
      <c r="BU1111">
        <v>8.3350000000000009</v>
      </c>
      <c r="BV1111">
        <v>8.3350000000000009</v>
      </c>
      <c r="BW1111">
        <v>5</v>
      </c>
      <c r="BX1111">
        <v>5.5566666666666675</v>
      </c>
      <c r="BY1111">
        <v>5</v>
      </c>
      <c r="BZ1111">
        <v>5</v>
      </c>
      <c r="CA1111">
        <v>5.5566666666666675</v>
      </c>
      <c r="CB1111">
        <v>3.33</v>
      </c>
    </row>
    <row r="1112" spans="2:80" x14ac:dyDescent="0.35">
      <c r="B1112" t="s">
        <v>382</v>
      </c>
      <c r="C1112" t="s">
        <v>127</v>
      </c>
      <c r="D1112" t="s">
        <v>153</v>
      </c>
      <c r="E1112" t="s">
        <v>364</v>
      </c>
      <c r="G1112" t="s">
        <v>126</v>
      </c>
      <c r="H1112">
        <v>2021</v>
      </c>
      <c r="I1112" t="s">
        <v>176</v>
      </c>
      <c r="J1112">
        <v>3</v>
      </c>
      <c r="K1112">
        <v>4</v>
      </c>
      <c r="L1112">
        <v>4</v>
      </c>
      <c r="M1112">
        <v>1</v>
      </c>
      <c r="N1112">
        <v>3</v>
      </c>
      <c r="O1112">
        <v>4</v>
      </c>
      <c r="P1112">
        <v>5</v>
      </c>
      <c r="Q1112">
        <v>5</v>
      </c>
      <c r="R1112">
        <v>4</v>
      </c>
      <c r="S1112">
        <v>1</v>
      </c>
      <c r="T1112">
        <v>4</v>
      </c>
      <c r="U1112">
        <v>4</v>
      </c>
      <c r="V1112">
        <v>4</v>
      </c>
      <c r="W1112">
        <v>4</v>
      </c>
      <c r="X1112">
        <v>3</v>
      </c>
      <c r="Y1112">
        <v>3</v>
      </c>
      <c r="Z1112">
        <v>3</v>
      </c>
      <c r="AA1112">
        <v>1</v>
      </c>
      <c r="AB1112">
        <v>4</v>
      </c>
      <c r="AC1112">
        <v>4</v>
      </c>
      <c r="AD1112">
        <v>4</v>
      </c>
      <c r="AE1112">
        <v>1</v>
      </c>
      <c r="AF1112">
        <v>3</v>
      </c>
      <c r="AG1112">
        <v>4</v>
      </c>
      <c r="AH1112">
        <v>2</v>
      </c>
      <c r="AI1112">
        <v>3</v>
      </c>
      <c r="AJ1112">
        <v>4</v>
      </c>
      <c r="AK1112">
        <v>3</v>
      </c>
      <c r="AQ1112">
        <v>6.67</v>
      </c>
      <c r="AR1112">
        <v>10</v>
      </c>
      <c r="AS1112">
        <v>10</v>
      </c>
      <c r="AT1112">
        <v>10</v>
      </c>
      <c r="AU1112">
        <v>6.67</v>
      </c>
      <c r="AV1112">
        <v>10</v>
      </c>
      <c r="AW1112" t="s">
        <v>59</v>
      </c>
      <c r="AX1112" t="s">
        <v>59</v>
      </c>
      <c r="AY1112">
        <v>10</v>
      </c>
      <c r="AZ1112">
        <v>10</v>
      </c>
      <c r="BA1112">
        <v>10</v>
      </c>
      <c r="BB1112">
        <v>10</v>
      </c>
      <c r="BC1112">
        <v>10</v>
      </c>
      <c r="BD1112">
        <v>10</v>
      </c>
      <c r="BE1112">
        <v>6.67</v>
      </c>
      <c r="BF1112">
        <v>6.67</v>
      </c>
      <c r="BG1112">
        <v>6.67</v>
      </c>
      <c r="BH1112">
        <v>10</v>
      </c>
      <c r="BI1112">
        <v>0</v>
      </c>
      <c r="BJ1112">
        <v>10</v>
      </c>
      <c r="BK1112">
        <v>10</v>
      </c>
      <c r="BL1112">
        <v>0</v>
      </c>
      <c r="BM1112">
        <v>6.67</v>
      </c>
      <c r="BN1112">
        <v>10</v>
      </c>
      <c r="BO1112">
        <v>3.33</v>
      </c>
      <c r="BP1112">
        <v>6.67</v>
      </c>
      <c r="BQ1112">
        <v>10</v>
      </c>
      <c r="BR1112">
        <v>6.67</v>
      </c>
      <c r="BS1112">
        <v>8.3350000000000009</v>
      </c>
      <c r="BT1112">
        <v>8.89</v>
      </c>
      <c r="BU1112">
        <v>10</v>
      </c>
      <c r="BV1112">
        <v>8.3350000000000009</v>
      </c>
      <c r="BW1112">
        <v>10</v>
      </c>
      <c r="BX1112">
        <v>7.7800000000000011</v>
      </c>
      <c r="BY1112">
        <v>8.3350000000000009</v>
      </c>
      <c r="BZ1112">
        <v>10</v>
      </c>
      <c r="CA1112">
        <v>6.666666666666667</v>
      </c>
      <c r="CB1112">
        <v>5</v>
      </c>
    </row>
    <row r="1113" spans="2:80" x14ac:dyDescent="0.35">
      <c r="B1113" t="s">
        <v>382</v>
      </c>
      <c r="C1113" t="s">
        <v>127</v>
      </c>
      <c r="D1113" t="s">
        <v>153</v>
      </c>
      <c r="E1113" t="s">
        <v>364</v>
      </c>
      <c r="G1113" t="s">
        <v>126</v>
      </c>
      <c r="H1113">
        <v>2021</v>
      </c>
      <c r="I1113" t="s">
        <v>177</v>
      </c>
      <c r="J1113">
        <v>3</v>
      </c>
      <c r="K1113">
        <v>3</v>
      </c>
      <c r="L1113">
        <v>3</v>
      </c>
      <c r="M1113">
        <v>2</v>
      </c>
      <c r="N1113">
        <v>3</v>
      </c>
      <c r="O1113">
        <v>4</v>
      </c>
      <c r="P1113">
        <v>3</v>
      </c>
      <c r="Q1113">
        <v>2</v>
      </c>
      <c r="R1113">
        <v>3</v>
      </c>
      <c r="S1113">
        <v>2</v>
      </c>
      <c r="T1113">
        <v>4</v>
      </c>
      <c r="U1113">
        <v>4</v>
      </c>
      <c r="V1113">
        <v>3</v>
      </c>
      <c r="W1113">
        <v>4</v>
      </c>
      <c r="X1113">
        <v>3</v>
      </c>
      <c r="Y1113">
        <v>2</v>
      </c>
      <c r="Z1113">
        <v>2</v>
      </c>
      <c r="AA1113">
        <v>1</v>
      </c>
      <c r="AB1113">
        <v>1</v>
      </c>
      <c r="AC1113">
        <v>3</v>
      </c>
      <c r="AD1113">
        <v>3</v>
      </c>
      <c r="AE1113">
        <v>3</v>
      </c>
      <c r="AF1113">
        <v>5</v>
      </c>
      <c r="AG1113">
        <v>3</v>
      </c>
      <c r="AH1113">
        <v>2</v>
      </c>
      <c r="AI1113">
        <v>2</v>
      </c>
      <c r="AJ1113">
        <v>3</v>
      </c>
      <c r="AK1113">
        <v>3</v>
      </c>
      <c r="AQ1113">
        <v>6.67</v>
      </c>
      <c r="AR1113">
        <v>6.67</v>
      </c>
      <c r="AS1113">
        <v>6.67</v>
      </c>
      <c r="AT1113">
        <v>6.67</v>
      </c>
      <c r="AU1113">
        <v>6.67</v>
      </c>
      <c r="AV1113">
        <v>10</v>
      </c>
      <c r="AW1113">
        <v>6.67</v>
      </c>
      <c r="AX1113">
        <v>3.33</v>
      </c>
      <c r="AY1113">
        <v>6.67</v>
      </c>
      <c r="AZ1113">
        <v>6.67</v>
      </c>
      <c r="BA1113">
        <v>10</v>
      </c>
      <c r="BB1113">
        <v>10</v>
      </c>
      <c r="BC1113">
        <v>6.67</v>
      </c>
      <c r="BD1113">
        <v>10</v>
      </c>
      <c r="BE1113">
        <v>6.67</v>
      </c>
      <c r="BF1113">
        <v>3.33</v>
      </c>
      <c r="BG1113">
        <v>3.33</v>
      </c>
      <c r="BH1113">
        <v>10</v>
      </c>
      <c r="BI1113">
        <v>10</v>
      </c>
      <c r="BJ1113">
        <v>6.67</v>
      </c>
      <c r="BK1113">
        <v>6.67</v>
      </c>
      <c r="BL1113">
        <v>6.67</v>
      </c>
      <c r="BM1113" t="s">
        <v>59</v>
      </c>
      <c r="BN1113">
        <v>6.67</v>
      </c>
      <c r="BO1113">
        <v>3.33</v>
      </c>
      <c r="BP1113">
        <v>3.33</v>
      </c>
      <c r="BQ1113">
        <v>6.67</v>
      </c>
      <c r="BR1113">
        <v>6.67</v>
      </c>
      <c r="BS1113">
        <v>8.3350000000000009</v>
      </c>
      <c r="BT1113">
        <v>6.669999999999999</v>
      </c>
      <c r="BU1113">
        <v>8.3350000000000009</v>
      </c>
      <c r="BV1113">
        <v>8.3350000000000009</v>
      </c>
      <c r="BW1113">
        <v>5</v>
      </c>
      <c r="BX1113">
        <v>6.665</v>
      </c>
      <c r="BY1113">
        <v>5</v>
      </c>
      <c r="BZ1113">
        <v>6.67</v>
      </c>
      <c r="CA1113">
        <v>8.89</v>
      </c>
      <c r="CB1113">
        <v>6.67</v>
      </c>
    </row>
    <row r="1114" spans="2:80" x14ac:dyDescent="0.35">
      <c r="B1114" t="s">
        <v>383</v>
      </c>
      <c r="C1114" t="s">
        <v>127</v>
      </c>
      <c r="D1114" t="s">
        <v>150</v>
      </c>
      <c r="E1114" t="s">
        <v>361</v>
      </c>
      <c r="G1114" t="s">
        <v>126</v>
      </c>
      <c r="H1114">
        <v>2021</v>
      </c>
      <c r="I1114" t="s">
        <v>177</v>
      </c>
      <c r="J1114">
        <v>3</v>
      </c>
      <c r="K1114">
        <v>2</v>
      </c>
      <c r="L1114">
        <v>3</v>
      </c>
      <c r="M1114">
        <v>3</v>
      </c>
      <c r="N1114">
        <v>4</v>
      </c>
      <c r="O1114">
        <v>3</v>
      </c>
      <c r="P1114">
        <v>2</v>
      </c>
      <c r="Q1114">
        <v>4</v>
      </c>
      <c r="R1114">
        <v>4</v>
      </c>
      <c r="S1114">
        <v>2</v>
      </c>
      <c r="T1114">
        <v>4</v>
      </c>
      <c r="U1114">
        <v>3</v>
      </c>
      <c r="V1114">
        <v>3</v>
      </c>
      <c r="W1114">
        <v>4</v>
      </c>
      <c r="X1114">
        <v>3</v>
      </c>
      <c r="Y1114">
        <v>3</v>
      </c>
      <c r="Z1114">
        <v>3</v>
      </c>
      <c r="AA1114">
        <v>4</v>
      </c>
      <c r="AC1114">
        <v>2</v>
      </c>
      <c r="AD1114">
        <v>2</v>
      </c>
      <c r="AE1114">
        <v>3</v>
      </c>
      <c r="AF1114">
        <v>5</v>
      </c>
      <c r="AG1114">
        <v>3</v>
      </c>
      <c r="AH1114">
        <v>2</v>
      </c>
      <c r="AI1114">
        <v>1</v>
      </c>
      <c r="AJ1114">
        <v>2</v>
      </c>
      <c r="AK1114">
        <v>2</v>
      </c>
      <c r="AQ1114">
        <v>6.67</v>
      </c>
      <c r="AR1114">
        <v>3.33</v>
      </c>
      <c r="AS1114">
        <v>6.67</v>
      </c>
      <c r="AT1114">
        <v>3.33</v>
      </c>
      <c r="AU1114">
        <v>10</v>
      </c>
      <c r="AV1114">
        <v>6.67</v>
      </c>
      <c r="AW1114">
        <v>3.33</v>
      </c>
      <c r="AX1114">
        <v>10</v>
      </c>
      <c r="AY1114">
        <v>10</v>
      </c>
      <c r="AZ1114">
        <v>6.67</v>
      </c>
      <c r="BA1114">
        <v>10</v>
      </c>
      <c r="BB1114">
        <v>6.67</v>
      </c>
      <c r="BC1114">
        <v>6.67</v>
      </c>
      <c r="BD1114">
        <v>10</v>
      </c>
      <c r="BE1114">
        <v>6.67</v>
      </c>
      <c r="BF1114">
        <v>6.67</v>
      </c>
      <c r="BG1114">
        <v>6.67</v>
      </c>
      <c r="BH1114">
        <v>0</v>
      </c>
      <c r="BJ1114">
        <v>3.33</v>
      </c>
      <c r="BK1114">
        <v>3.33</v>
      </c>
      <c r="BL1114">
        <v>6.67</v>
      </c>
      <c r="BM1114" t="s">
        <v>59</v>
      </c>
      <c r="BN1114">
        <v>6.67</v>
      </c>
      <c r="BO1114">
        <v>3.33</v>
      </c>
      <c r="BP1114">
        <v>0</v>
      </c>
      <c r="BQ1114">
        <v>3.33</v>
      </c>
      <c r="BR1114">
        <v>3.33</v>
      </c>
      <c r="BS1114">
        <v>8.3350000000000009</v>
      </c>
      <c r="BT1114">
        <v>5.5566666666666675</v>
      </c>
      <c r="BU1114">
        <v>6.665</v>
      </c>
      <c r="BV1114">
        <v>6.67</v>
      </c>
      <c r="BW1114">
        <v>10</v>
      </c>
      <c r="BX1114">
        <v>8.3350000000000009</v>
      </c>
      <c r="BY1114">
        <v>6.67</v>
      </c>
      <c r="BZ1114">
        <v>5</v>
      </c>
      <c r="CA1114">
        <v>1.665</v>
      </c>
      <c r="CB1114">
        <v>5</v>
      </c>
    </row>
    <row r="1115" spans="2:80" x14ac:dyDescent="0.35">
      <c r="B1115" t="s">
        <v>426</v>
      </c>
      <c r="C1115" t="s">
        <v>127</v>
      </c>
      <c r="D1115" t="s">
        <v>144</v>
      </c>
      <c r="E1115" t="s">
        <v>362</v>
      </c>
      <c r="G1115" t="s">
        <v>126</v>
      </c>
      <c r="H1115">
        <v>2022</v>
      </c>
      <c r="I1115" t="s">
        <v>176</v>
      </c>
      <c r="J1115">
        <v>3</v>
      </c>
      <c r="K1115">
        <v>3</v>
      </c>
      <c r="L1115">
        <v>3</v>
      </c>
      <c r="M1115">
        <v>2</v>
      </c>
      <c r="N1115">
        <v>3</v>
      </c>
      <c r="O1115">
        <v>2</v>
      </c>
      <c r="P1115">
        <v>3</v>
      </c>
      <c r="Q1115">
        <v>3</v>
      </c>
      <c r="R1115">
        <v>4</v>
      </c>
      <c r="S1115">
        <v>3</v>
      </c>
      <c r="T1115">
        <v>4</v>
      </c>
      <c r="U1115">
        <v>4</v>
      </c>
      <c r="V1115">
        <v>4</v>
      </c>
      <c r="W1115">
        <v>4</v>
      </c>
      <c r="X1115">
        <v>4</v>
      </c>
      <c r="Y1115">
        <v>2</v>
      </c>
      <c r="Z1115">
        <v>2</v>
      </c>
      <c r="AA1115">
        <v>3</v>
      </c>
      <c r="AB1115">
        <v>1</v>
      </c>
      <c r="AC1115">
        <v>4</v>
      </c>
      <c r="AD1115">
        <v>3</v>
      </c>
      <c r="AE1115">
        <v>4</v>
      </c>
      <c r="AF1115">
        <v>4</v>
      </c>
      <c r="AG1115">
        <v>3</v>
      </c>
      <c r="AH1115">
        <v>4</v>
      </c>
      <c r="AI1115">
        <v>4</v>
      </c>
      <c r="AJ1115">
        <v>3</v>
      </c>
      <c r="AL1115">
        <v>3</v>
      </c>
      <c r="AM1115">
        <v>1</v>
      </c>
      <c r="AN1115">
        <v>1</v>
      </c>
      <c r="AO1115">
        <v>1</v>
      </c>
      <c r="AP1115">
        <v>1</v>
      </c>
      <c r="BS1115" t="s">
        <v>462</v>
      </c>
      <c r="BT1115" t="s">
        <v>462</v>
      </c>
      <c r="BU1115" t="s">
        <v>462</v>
      </c>
      <c r="BV1115" t="s">
        <v>462</v>
      </c>
      <c r="BW1115" t="s">
        <v>462</v>
      </c>
      <c r="BX1115" t="s">
        <v>462</v>
      </c>
      <c r="BY1115" t="s">
        <v>462</v>
      </c>
      <c r="BZ1115" t="s">
        <v>462</v>
      </c>
      <c r="CA1115" t="s">
        <v>462</v>
      </c>
      <c r="CB1115" t="s">
        <v>462</v>
      </c>
    </row>
    <row r="1116" spans="2:80" x14ac:dyDescent="0.35">
      <c r="B1116" t="s">
        <v>426</v>
      </c>
      <c r="C1116" t="s">
        <v>127</v>
      </c>
      <c r="D1116" t="s">
        <v>144</v>
      </c>
      <c r="E1116" t="s">
        <v>362</v>
      </c>
      <c r="G1116" t="s">
        <v>126</v>
      </c>
      <c r="H1116">
        <v>2022</v>
      </c>
      <c r="I1116" t="s">
        <v>177</v>
      </c>
      <c r="J1116">
        <v>3</v>
      </c>
      <c r="K1116">
        <v>2</v>
      </c>
      <c r="L1116">
        <v>2</v>
      </c>
      <c r="M1116">
        <v>3</v>
      </c>
      <c r="N1116">
        <v>2</v>
      </c>
      <c r="O1116">
        <v>2</v>
      </c>
      <c r="P1116">
        <v>2</v>
      </c>
      <c r="Q1116">
        <v>3</v>
      </c>
      <c r="R1116">
        <v>2</v>
      </c>
      <c r="S1116">
        <v>2</v>
      </c>
      <c r="T1116">
        <v>4</v>
      </c>
      <c r="U1116">
        <v>3</v>
      </c>
      <c r="V1116">
        <v>2</v>
      </c>
      <c r="W1116">
        <v>3</v>
      </c>
      <c r="X1116">
        <v>3</v>
      </c>
      <c r="Y1116">
        <v>2</v>
      </c>
      <c r="Z1116">
        <v>2</v>
      </c>
      <c r="AA1116">
        <v>1</v>
      </c>
      <c r="AB1116">
        <v>1</v>
      </c>
      <c r="AC1116">
        <v>2</v>
      </c>
      <c r="AD1116">
        <v>4</v>
      </c>
      <c r="AE1116">
        <v>2</v>
      </c>
      <c r="AF1116">
        <v>1</v>
      </c>
      <c r="AG1116">
        <v>2</v>
      </c>
      <c r="AH1116">
        <v>2</v>
      </c>
      <c r="AI1116">
        <v>2</v>
      </c>
      <c r="AJ1116">
        <v>2</v>
      </c>
      <c r="AL1116">
        <v>3</v>
      </c>
      <c r="AM1116">
        <v>1</v>
      </c>
      <c r="AN1116">
        <v>1</v>
      </c>
      <c r="AO1116">
        <v>1</v>
      </c>
      <c r="AP1116">
        <v>2</v>
      </c>
      <c r="BS1116" t="s">
        <v>462</v>
      </c>
      <c r="BT1116" t="s">
        <v>462</v>
      </c>
      <c r="BU1116" t="s">
        <v>462</v>
      </c>
      <c r="BV1116" t="s">
        <v>462</v>
      </c>
      <c r="BW1116" t="s">
        <v>462</v>
      </c>
      <c r="BX1116" t="s">
        <v>462</v>
      </c>
      <c r="BY1116" t="s">
        <v>462</v>
      </c>
      <c r="BZ1116" t="s">
        <v>462</v>
      </c>
      <c r="CA1116" t="s">
        <v>462</v>
      </c>
      <c r="CB1116" t="s">
        <v>462</v>
      </c>
    </row>
    <row r="1117" spans="2:80" x14ac:dyDescent="0.35">
      <c r="B1117" t="s">
        <v>427</v>
      </c>
      <c r="C1117" t="s">
        <v>127</v>
      </c>
      <c r="D1117" t="s">
        <v>143</v>
      </c>
      <c r="E1117" t="s">
        <v>429</v>
      </c>
      <c r="G1117" t="s">
        <v>126</v>
      </c>
      <c r="H1117">
        <v>2022</v>
      </c>
      <c r="I1117" t="s">
        <v>177</v>
      </c>
      <c r="J1117">
        <v>3</v>
      </c>
      <c r="K1117">
        <v>3</v>
      </c>
      <c r="L1117">
        <v>4</v>
      </c>
      <c r="M1117">
        <v>1</v>
      </c>
      <c r="N1117">
        <v>4</v>
      </c>
      <c r="O1117">
        <v>2</v>
      </c>
      <c r="P1117">
        <v>5</v>
      </c>
      <c r="Q1117">
        <v>5</v>
      </c>
      <c r="R1117">
        <v>3</v>
      </c>
      <c r="S1117">
        <v>3</v>
      </c>
      <c r="T1117">
        <v>4</v>
      </c>
      <c r="U1117">
        <v>4</v>
      </c>
      <c r="V1117">
        <v>3</v>
      </c>
      <c r="W1117">
        <v>4</v>
      </c>
      <c r="X1117">
        <v>3</v>
      </c>
      <c r="Y1117">
        <v>3</v>
      </c>
      <c r="Z1117">
        <v>3</v>
      </c>
      <c r="AA1117">
        <v>1</v>
      </c>
      <c r="AB1117">
        <v>1</v>
      </c>
      <c r="AC1117">
        <v>4</v>
      </c>
      <c r="AD1117">
        <v>4</v>
      </c>
      <c r="AE1117">
        <v>4</v>
      </c>
      <c r="AF1117">
        <v>4</v>
      </c>
      <c r="AG1117">
        <v>3</v>
      </c>
      <c r="AH1117">
        <v>3</v>
      </c>
      <c r="AI1117">
        <v>4</v>
      </c>
      <c r="AJ1117">
        <v>4</v>
      </c>
      <c r="AL1117">
        <v>4</v>
      </c>
      <c r="AM1117">
        <v>1</v>
      </c>
      <c r="AN1117">
        <v>1</v>
      </c>
      <c r="AO1117">
        <v>1</v>
      </c>
      <c r="AP1117">
        <v>2</v>
      </c>
      <c r="BS1117" t="s">
        <v>462</v>
      </c>
      <c r="BT1117" t="s">
        <v>462</v>
      </c>
      <c r="BU1117" t="s">
        <v>462</v>
      </c>
      <c r="BV1117" t="s">
        <v>462</v>
      </c>
      <c r="BW1117" t="s">
        <v>462</v>
      </c>
      <c r="BX1117" t="s">
        <v>462</v>
      </c>
      <c r="BY1117" t="s">
        <v>462</v>
      </c>
      <c r="BZ1117" t="s">
        <v>462</v>
      </c>
      <c r="CA1117" t="s">
        <v>462</v>
      </c>
      <c r="CB1117" t="s">
        <v>462</v>
      </c>
    </row>
    <row r="1118" spans="2:80" x14ac:dyDescent="0.35">
      <c r="B1118" t="s">
        <v>427</v>
      </c>
      <c r="C1118" t="s">
        <v>127</v>
      </c>
      <c r="D1118" t="s">
        <v>129</v>
      </c>
      <c r="E1118" t="s">
        <v>425</v>
      </c>
      <c r="G1118" t="s">
        <v>126</v>
      </c>
      <c r="H1118">
        <v>2022</v>
      </c>
      <c r="I1118" t="s">
        <v>177</v>
      </c>
      <c r="J1118">
        <v>3</v>
      </c>
      <c r="K1118">
        <v>3</v>
      </c>
      <c r="L1118">
        <v>2</v>
      </c>
      <c r="M1118">
        <v>1</v>
      </c>
      <c r="N1118">
        <v>4</v>
      </c>
      <c r="O1118">
        <v>3</v>
      </c>
      <c r="P1118">
        <v>2</v>
      </c>
      <c r="Q1118">
        <v>3</v>
      </c>
      <c r="R1118">
        <v>3</v>
      </c>
      <c r="S1118">
        <v>2</v>
      </c>
      <c r="T1118">
        <v>3</v>
      </c>
      <c r="U1118">
        <v>3</v>
      </c>
      <c r="V1118">
        <v>2</v>
      </c>
      <c r="W1118">
        <v>4</v>
      </c>
      <c r="X1118">
        <v>3</v>
      </c>
      <c r="Y1118">
        <v>3</v>
      </c>
      <c r="Z1118">
        <v>1</v>
      </c>
      <c r="AA1118">
        <v>4</v>
      </c>
      <c r="AB1118">
        <v>1</v>
      </c>
      <c r="AC1118">
        <v>4</v>
      </c>
      <c r="AD1118">
        <v>3</v>
      </c>
      <c r="AE1118">
        <v>3</v>
      </c>
      <c r="AF1118">
        <v>4</v>
      </c>
      <c r="AG1118">
        <v>3</v>
      </c>
      <c r="AH1118">
        <v>2</v>
      </c>
      <c r="AI1118">
        <v>4</v>
      </c>
      <c r="AJ1118">
        <v>3</v>
      </c>
      <c r="AL1118">
        <v>3</v>
      </c>
      <c r="AM1118">
        <v>3</v>
      </c>
      <c r="AN1118">
        <v>1</v>
      </c>
      <c r="AO1118">
        <v>1</v>
      </c>
      <c r="AP1118">
        <v>2</v>
      </c>
      <c r="BS1118" t="s">
        <v>462</v>
      </c>
      <c r="BT1118" t="s">
        <v>462</v>
      </c>
      <c r="BU1118" t="s">
        <v>462</v>
      </c>
      <c r="BV1118" t="s">
        <v>462</v>
      </c>
      <c r="BW1118" t="s">
        <v>462</v>
      </c>
      <c r="BX1118" t="s">
        <v>462</v>
      </c>
      <c r="BY1118" t="s">
        <v>462</v>
      </c>
      <c r="BZ1118" t="s">
        <v>462</v>
      </c>
      <c r="CA1118" t="s">
        <v>462</v>
      </c>
      <c r="CB1118" t="s">
        <v>462</v>
      </c>
    </row>
    <row r="1119" spans="2:80" x14ac:dyDescent="0.35">
      <c r="B1119" t="s">
        <v>426</v>
      </c>
      <c r="C1119" t="s">
        <v>127</v>
      </c>
      <c r="D1119" t="s">
        <v>365</v>
      </c>
      <c r="E1119" t="s">
        <v>366</v>
      </c>
      <c r="G1119" t="s">
        <v>126</v>
      </c>
      <c r="H1119">
        <v>2022</v>
      </c>
      <c r="I1119" t="s">
        <v>177</v>
      </c>
      <c r="J1119">
        <v>3</v>
      </c>
      <c r="K1119">
        <v>3</v>
      </c>
      <c r="L1119">
        <v>3</v>
      </c>
      <c r="M1119">
        <v>1</v>
      </c>
      <c r="N1119">
        <v>4</v>
      </c>
      <c r="O1119">
        <v>2</v>
      </c>
      <c r="P1119">
        <v>3</v>
      </c>
      <c r="Q1119">
        <v>1</v>
      </c>
      <c r="R1119">
        <v>3</v>
      </c>
      <c r="S1119">
        <v>3</v>
      </c>
      <c r="T1119">
        <v>4</v>
      </c>
      <c r="U1119">
        <v>4</v>
      </c>
      <c r="V1119">
        <v>3</v>
      </c>
      <c r="W1119">
        <v>3</v>
      </c>
      <c r="X1119">
        <v>4</v>
      </c>
      <c r="Y1119">
        <v>4</v>
      </c>
      <c r="Z1119">
        <v>3</v>
      </c>
      <c r="AA1119">
        <v>1</v>
      </c>
      <c r="AB1119">
        <v>1</v>
      </c>
      <c r="AC1119">
        <v>4</v>
      </c>
      <c r="AD1119">
        <v>4</v>
      </c>
      <c r="AE1119">
        <v>4</v>
      </c>
      <c r="AF1119">
        <v>5</v>
      </c>
      <c r="AG1119">
        <v>4</v>
      </c>
      <c r="AH1119">
        <v>4</v>
      </c>
      <c r="AI1119">
        <v>4</v>
      </c>
      <c r="AJ1119">
        <v>4</v>
      </c>
      <c r="AL1119">
        <v>4</v>
      </c>
      <c r="AM1119">
        <v>1</v>
      </c>
      <c r="AN1119">
        <v>2</v>
      </c>
      <c r="AO1119">
        <v>1</v>
      </c>
      <c r="AP1119">
        <v>1</v>
      </c>
      <c r="BS1119" t="s">
        <v>462</v>
      </c>
      <c r="BT1119" t="s">
        <v>462</v>
      </c>
      <c r="BU1119" t="s">
        <v>462</v>
      </c>
      <c r="BV1119" t="s">
        <v>462</v>
      </c>
      <c r="BW1119" t="s">
        <v>462</v>
      </c>
      <c r="BX1119" t="s">
        <v>462</v>
      </c>
      <c r="BY1119" t="s">
        <v>462</v>
      </c>
      <c r="BZ1119" t="s">
        <v>462</v>
      </c>
      <c r="CA1119" t="s">
        <v>462</v>
      </c>
      <c r="CB1119" t="s">
        <v>462</v>
      </c>
    </row>
    <row r="1120" spans="2:80" x14ac:dyDescent="0.35">
      <c r="B1120" t="s">
        <v>382</v>
      </c>
      <c r="C1120" t="s">
        <v>127</v>
      </c>
      <c r="D1120" t="s">
        <v>153</v>
      </c>
      <c r="E1120" t="s">
        <v>363</v>
      </c>
      <c r="G1120" t="s">
        <v>126</v>
      </c>
      <c r="H1120">
        <v>2021</v>
      </c>
      <c r="I1120" t="s">
        <v>176</v>
      </c>
      <c r="J1120">
        <v>3</v>
      </c>
      <c r="K1120">
        <v>4</v>
      </c>
      <c r="L1120">
        <v>3</v>
      </c>
      <c r="M1120">
        <v>5</v>
      </c>
      <c r="N1120">
        <v>3</v>
      </c>
      <c r="O1120">
        <v>3</v>
      </c>
      <c r="P1120">
        <v>4</v>
      </c>
      <c r="Q1120">
        <v>4</v>
      </c>
      <c r="R1120">
        <v>3</v>
      </c>
      <c r="S1120">
        <v>1</v>
      </c>
      <c r="T1120">
        <v>4</v>
      </c>
      <c r="U1120">
        <v>3</v>
      </c>
      <c r="V1120">
        <v>4</v>
      </c>
      <c r="W1120">
        <v>3</v>
      </c>
      <c r="X1120">
        <v>3</v>
      </c>
      <c r="Y1120">
        <v>4</v>
      </c>
      <c r="Z1120">
        <v>5</v>
      </c>
      <c r="AA1120">
        <v>5</v>
      </c>
      <c r="AB1120">
        <v>1</v>
      </c>
      <c r="AC1120">
        <v>3</v>
      </c>
      <c r="AD1120">
        <v>3</v>
      </c>
      <c r="AE1120">
        <v>4</v>
      </c>
      <c r="AF1120">
        <v>3</v>
      </c>
      <c r="AG1120">
        <v>4</v>
      </c>
      <c r="AH1120">
        <v>4</v>
      </c>
      <c r="AI1120">
        <v>3</v>
      </c>
      <c r="AJ1120">
        <v>3</v>
      </c>
      <c r="AK1120">
        <v>4</v>
      </c>
      <c r="AQ1120">
        <v>6.67</v>
      </c>
      <c r="AR1120">
        <v>10</v>
      </c>
      <c r="AS1120">
        <v>6.67</v>
      </c>
      <c r="AT1120" t="s">
        <v>59</v>
      </c>
      <c r="AU1120">
        <v>6.67</v>
      </c>
      <c r="AV1120">
        <v>6.67</v>
      </c>
      <c r="AW1120">
        <v>10</v>
      </c>
      <c r="AX1120">
        <v>10</v>
      </c>
      <c r="AY1120">
        <v>6.67</v>
      </c>
      <c r="AZ1120">
        <v>10</v>
      </c>
      <c r="BA1120">
        <v>10</v>
      </c>
      <c r="BB1120">
        <v>6.67</v>
      </c>
      <c r="BC1120">
        <v>10</v>
      </c>
      <c r="BD1120">
        <v>6.67</v>
      </c>
      <c r="BE1120">
        <v>6.67</v>
      </c>
      <c r="BF1120">
        <v>10</v>
      </c>
      <c r="BG1120" t="s">
        <v>59</v>
      </c>
      <c r="BH1120" t="s">
        <v>59</v>
      </c>
      <c r="BI1120">
        <v>10</v>
      </c>
      <c r="BJ1120">
        <v>6.67</v>
      </c>
      <c r="BK1120">
        <v>6.67</v>
      </c>
      <c r="BL1120">
        <v>10</v>
      </c>
      <c r="BM1120">
        <v>6.67</v>
      </c>
      <c r="BN1120">
        <v>10</v>
      </c>
      <c r="BO1120">
        <v>10</v>
      </c>
      <c r="BP1120">
        <v>6.67</v>
      </c>
      <c r="BQ1120">
        <v>6.67</v>
      </c>
      <c r="BR1120">
        <v>10</v>
      </c>
      <c r="BS1120">
        <v>6.67</v>
      </c>
      <c r="BT1120">
        <v>7.7800000000000011</v>
      </c>
      <c r="BU1120">
        <v>10</v>
      </c>
      <c r="BV1120">
        <v>6.67</v>
      </c>
      <c r="BW1120">
        <v>8.3350000000000009</v>
      </c>
      <c r="BX1120">
        <v>7.7800000000000011</v>
      </c>
      <c r="BY1120">
        <v>10</v>
      </c>
      <c r="BZ1120">
        <v>10</v>
      </c>
      <c r="CA1120">
        <v>8.3350000000000009</v>
      </c>
      <c r="CB1120">
        <v>8.3350000000000009</v>
      </c>
    </row>
    <row r="1121" spans="2:80" x14ac:dyDescent="0.35">
      <c r="B1121" t="s">
        <v>382</v>
      </c>
      <c r="C1121" t="s">
        <v>127</v>
      </c>
      <c r="D1121" t="s">
        <v>153</v>
      </c>
      <c r="E1121" t="s">
        <v>363</v>
      </c>
      <c r="G1121" t="s">
        <v>126</v>
      </c>
      <c r="H1121">
        <v>2021</v>
      </c>
      <c r="I1121" t="s">
        <v>177</v>
      </c>
      <c r="J1121">
        <v>3</v>
      </c>
      <c r="K1121">
        <v>4</v>
      </c>
      <c r="L1121">
        <v>4</v>
      </c>
      <c r="M1121">
        <v>1</v>
      </c>
      <c r="N1121">
        <v>4</v>
      </c>
      <c r="O1121">
        <v>4</v>
      </c>
      <c r="P1121">
        <v>4</v>
      </c>
      <c r="Q1121">
        <v>1</v>
      </c>
      <c r="R1121">
        <v>4</v>
      </c>
      <c r="S1121">
        <v>1</v>
      </c>
      <c r="T1121">
        <v>4</v>
      </c>
      <c r="U1121">
        <v>4</v>
      </c>
      <c r="V1121">
        <v>4</v>
      </c>
      <c r="W1121">
        <v>4</v>
      </c>
      <c r="X1121">
        <v>4</v>
      </c>
      <c r="Y1121">
        <v>4</v>
      </c>
      <c r="Z1121">
        <v>3</v>
      </c>
      <c r="AA1121">
        <v>1</v>
      </c>
      <c r="AB1121">
        <v>1</v>
      </c>
      <c r="AC1121">
        <v>4</v>
      </c>
      <c r="AD1121">
        <v>4</v>
      </c>
      <c r="AE1121">
        <v>4</v>
      </c>
      <c r="AF1121">
        <v>4</v>
      </c>
      <c r="AG1121">
        <v>4</v>
      </c>
      <c r="AH1121">
        <v>3</v>
      </c>
      <c r="AI1121">
        <v>5</v>
      </c>
      <c r="AJ1121">
        <v>3</v>
      </c>
      <c r="AK1121">
        <v>4</v>
      </c>
      <c r="AQ1121">
        <v>6.67</v>
      </c>
      <c r="AR1121">
        <v>10</v>
      </c>
      <c r="AS1121">
        <v>10</v>
      </c>
      <c r="AT1121">
        <v>10</v>
      </c>
      <c r="AU1121">
        <v>10</v>
      </c>
      <c r="AV1121">
        <v>10</v>
      </c>
      <c r="AW1121">
        <v>10</v>
      </c>
      <c r="AX1121">
        <v>0</v>
      </c>
      <c r="AY1121">
        <v>10</v>
      </c>
      <c r="AZ1121">
        <v>10</v>
      </c>
      <c r="BA1121">
        <v>10</v>
      </c>
      <c r="BB1121">
        <v>10</v>
      </c>
      <c r="BC1121">
        <v>10</v>
      </c>
      <c r="BD1121">
        <v>10</v>
      </c>
      <c r="BE1121">
        <v>10</v>
      </c>
      <c r="BF1121">
        <v>10</v>
      </c>
      <c r="BG1121">
        <v>6.67</v>
      </c>
      <c r="BH1121">
        <v>10</v>
      </c>
      <c r="BI1121">
        <v>10</v>
      </c>
      <c r="BJ1121">
        <v>10</v>
      </c>
      <c r="BK1121">
        <v>10</v>
      </c>
      <c r="BL1121">
        <v>10</v>
      </c>
      <c r="BM1121">
        <v>10</v>
      </c>
      <c r="BN1121">
        <v>10</v>
      </c>
      <c r="BO1121">
        <v>6.67</v>
      </c>
      <c r="BP1121" t="s">
        <v>59</v>
      </c>
      <c r="BQ1121">
        <v>6.67</v>
      </c>
      <c r="BR1121">
        <v>10</v>
      </c>
      <c r="BS1121">
        <v>10</v>
      </c>
      <c r="BT1121">
        <v>8.89</v>
      </c>
      <c r="BU1121">
        <v>10</v>
      </c>
      <c r="BV1121">
        <v>10</v>
      </c>
      <c r="BW1121">
        <v>5</v>
      </c>
      <c r="BX1121">
        <v>10</v>
      </c>
      <c r="BY1121">
        <v>8.3350000000000009</v>
      </c>
      <c r="BZ1121">
        <v>10</v>
      </c>
      <c r="CA1121">
        <v>10</v>
      </c>
      <c r="CB1121">
        <v>10</v>
      </c>
    </row>
    <row r="1122" spans="2:80" x14ac:dyDescent="0.35">
      <c r="B1122" t="s">
        <v>427</v>
      </c>
      <c r="C1122" t="s">
        <v>127</v>
      </c>
      <c r="D1122" t="s">
        <v>129</v>
      </c>
      <c r="E1122" t="s">
        <v>425</v>
      </c>
      <c r="G1122" t="s">
        <v>126</v>
      </c>
      <c r="H1122">
        <v>2022</v>
      </c>
      <c r="I1122" t="s">
        <v>177</v>
      </c>
      <c r="J1122">
        <v>3</v>
      </c>
      <c r="K1122">
        <v>3</v>
      </c>
      <c r="L1122">
        <v>4</v>
      </c>
      <c r="M1122">
        <v>1</v>
      </c>
      <c r="N1122">
        <v>4</v>
      </c>
      <c r="O1122">
        <v>3</v>
      </c>
      <c r="P1122">
        <v>3</v>
      </c>
      <c r="Q1122">
        <v>3</v>
      </c>
      <c r="R1122">
        <v>4</v>
      </c>
      <c r="S1122">
        <v>3</v>
      </c>
      <c r="T1122">
        <v>4</v>
      </c>
      <c r="U1122">
        <v>3</v>
      </c>
      <c r="V1122">
        <v>4</v>
      </c>
      <c r="W1122">
        <v>4</v>
      </c>
      <c r="X1122">
        <v>4</v>
      </c>
      <c r="Y1122">
        <v>3</v>
      </c>
      <c r="Z1122">
        <v>3</v>
      </c>
      <c r="AA1122">
        <v>2</v>
      </c>
      <c r="AB1122">
        <v>1</v>
      </c>
      <c r="AC1122">
        <v>4</v>
      </c>
      <c r="AD1122">
        <v>4</v>
      </c>
      <c r="AE1122">
        <v>4</v>
      </c>
      <c r="AF1122">
        <v>4</v>
      </c>
      <c r="AG1122">
        <v>3</v>
      </c>
      <c r="AH1122">
        <v>3</v>
      </c>
      <c r="AI1122">
        <v>4</v>
      </c>
      <c r="AJ1122">
        <v>4</v>
      </c>
      <c r="AL1122">
        <v>4</v>
      </c>
      <c r="AM1122">
        <v>1</v>
      </c>
      <c r="AN1122">
        <v>1</v>
      </c>
      <c r="AO1122">
        <v>1</v>
      </c>
      <c r="AP1122">
        <v>2</v>
      </c>
      <c r="BS1122" t="s">
        <v>462</v>
      </c>
      <c r="BT1122" t="s">
        <v>462</v>
      </c>
      <c r="BU1122" t="s">
        <v>462</v>
      </c>
      <c r="BV1122" t="s">
        <v>462</v>
      </c>
      <c r="BW1122" t="s">
        <v>462</v>
      </c>
      <c r="BX1122" t="s">
        <v>462</v>
      </c>
      <c r="BY1122" t="s">
        <v>462</v>
      </c>
      <c r="BZ1122" t="s">
        <v>462</v>
      </c>
      <c r="CA1122" t="s">
        <v>462</v>
      </c>
      <c r="CB1122" t="s">
        <v>462</v>
      </c>
    </row>
    <row r="1123" spans="2:80" x14ac:dyDescent="0.35">
      <c r="B1123" t="s">
        <v>428</v>
      </c>
      <c r="C1123" t="s">
        <v>127</v>
      </c>
      <c r="D1123" t="s">
        <v>134</v>
      </c>
      <c r="E1123" t="s">
        <v>359</v>
      </c>
      <c r="G1123" t="s">
        <v>126</v>
      </c>
      <c r="H1123">
        <v>2022</v>
      </c>
      <c r="I1123" t="s">
        <v>176</v>
      </c>
      <c r="J1123">
        <v>3</v>
      </c>
      <c r="K1123">
        <v>3</v>
      </c>
      <c r="L1123">
        <v>4</v>
      </c>
      <c r="M1123">
        <v>1</v>
      </c>
      <c r="N1123">
        <v>4</v>
      </c>
      <c r="O1123">
        <v>2</v>
      </c>
      <c r="P1123">
        <v>3</v>
      </c>
      <c r="Q1123">
        <v>4</v>
      </c>
      <c r="R1123">
        <v>4</v>
      </c>
      <c r="S1123">
        <v>3</v>
      </c>
      <c r="T1123">
        <v>4</v>
      </c>
      <c r="U1123">
        <v>4</v>
      </c>
      <c r="V1123">
        <v>4</v>
      </c>
      <c r="W1123">
        <v>4</v>
      </c>
      <c r="X1123">
        <v>3</v>
      </c>
      <c r="Y1123">
        <v>4</v>
      </c>
      <c r="Z1123">
        <v>3</v>
      </c>
      <c r="AA1123">
        <v>2</v>
      </c>
      <c r="AB1123">
        <v>1</v>
      </c>
      <c r="AC1123">
        <v>4</v>
      </c>
      <c r="AD1123">
        <v>4</v>
      </c>
      <c r="AE1123">
        <v>4</v>
      </c>
      <c r="AF1123">
        <v>4</v>
      </c>
      <c r="AG1123">
        <v>3</v>
      </c>
      <c r="AH1123">
        <v>3</v>
      </c>
      <c r="AI1123">
        <v>4</v>
      </c>
      <c r="AJ1123">
        <v>4</v>
      </c>
      <c r="AL1123">
        <v>4</v>
      </c>
      <c r="AM1123">
        <v>1</v>
      </c>
      <c r="AN1123">
        <v>1</v>
      </c>
      <c r="AO1123">
        <v>1</v>
      </c>
      <c r="AP1123">
        <v>2</v>
      </c>
      <c r="BS1123" t="s">
        <v>462</v>
      </c>
      <c r="BT1123" t="s">
        <v>462</v>
      </c>
      <c r="BU1123" t="s">
        <v>462</v>
      </c>
      <c r="BV1123" t="s">
        <v>462</v>
      </c>
      <c r="BW1123" t="s">
        <v>462</v>
      </c>
      <c r="BX1123" t="s">
        <v>462</v>
      </c>
      <c r="BY1123" t="s">
        <v>462</v>
      </c>
      <c r="BZ1123" t="s">
        <v>462</v>
      </c>
      <c r="CA1123" t="s">
        <v>462</v>
      </c>
      <c r="CB1123" t="s">
        <v>462</v>
      </c>
    </row>
    <row r="1124" spans="2:80" x14ac:dyDescent="0.35">
      <c r="B1124" t="s">
        <v>382</v>
      </c>
      <c r="C1124" t="s">
        <v>127</v>
      </c>
      <c r="D1124" t="s">
        <v>153</v>
      </c>
      <c r="E1124" t="s">
        <v>363</v>
      </c>
      <c r="G1124" t="s">
        <v>126</v>
      </c>
      <c r="H1124">
        <v>2021</v>
      </c>
      <c r="I1124" t="s">
        <v>176</v>
      </c>
      <c r="J1124">
        <v>3</v>
      </c>
      <c r="K1124">
        <v>4</v>
      </c>
      <c r="L1124">
        <v>3</v>
      </c>
      <c r="M1124">
        <v>2</v>
      </c>
      <c r="N1124">
        <v>3</v>
      </c>
      <c r="O1124">
        <v>3</v>
      </c>
      <c r="P1124">
        <v>5</v>
      </c>
      <c r="Q1124">
        <v>5</v>
      </c>
      <c r="R1124">
        <v>4</v>
      </c>
      <c r="S1124">
        <v>2</v>
      </c>
      <c r="T1124">
        <v>4</v>
      </c>
      <c r="U1124">
        <v>4</v>
      </c>
      <c r="V1124">
        <v>4</v>
      </c>
      <c r="W1124">
        <v>3</v>
      </c>
      <c r="X1124">
        <v>4</v>
      </c>
      <c r="Y1124">
        <v>3</v>
      </c>
      <c r="Z1124">
        <v>4</v>
      </c>
      <c r="AA1124">
        <v>2</v>
      </c>
      <c r="AB1124">
        <v>1</v>
      </c>
      <c r="AC1124">
        <v>4</v>
      </c>
      <c r="AD1124">
        <v>3</v>
      </c>
      <c r="AE1124">
        <v>3</v>
      </c>
      <c r="AF1124">
        <v>4</v>
      </c>
      <c r="AG1124">
        <v>4</v>
      </c>
      <c r="AH1124">
        <v>4</v>
      </c>
      <c r="AI1124">
        <v>4</v>
      </c>
      <c r="AJ1124">
        <v>3</v>
      </c>
      <c r="AK1124">
        <v>3</v>
      </c>
      <c r="AQ1124">
        <v>6.67</v>
      </c>
      <c r="AR1124">
        <v>10</v>
      </c>
      <c r="AS1124">
        <v>6.67</v>
      </c>
      <c r="AT1124">
        <v>6.67</v>
      </c>
      <c r="AU1124">
        <v>6.67</v>
      </c>
      <c r="AV1124">
        <v>6.67</v>
      </c>
      <c r="AW1124" t="s">
        <v>59</v>
      </c>
      <c r="AX1124" t="s">
        <v>59</v>
      </c>
      <c r="AY1124">
        <v>10</v>
      </c>
      <c r="AZ1124">
        <v>6.67</v>
      </c>
      <c r="BA1124">
        <v>10</v>
      </c>
      <c r="BB1124">
        <v>10</v>
      </c>
      <c r="BC1124">
        <v>10</v>
      </c>
      <c r="BD1124">
        <v>6.67</v>
      </c>
      <c r="BE1124">
        <v>10</v>
      </c>
      <c r="BF1124">
        <v>6.67</v>
      </c>
      <c r="BG1124">
        <v>10</v>
      </c>
      <c r="BH1124">
        <v>6.67</v>
      </c>
      <c r="BI1124">
        <v>10</v>
      </c>
      <c r="BJ1124">
        <v>10</v>
      </c>
      <c r="BK1124">
        <v>6.67</v>
      </c>
      <c r="BL1124">
        <v>6.67</v>
      </c>
      <c r="BM1124">
        <v>10</v>
      </c>
      <c r="BN1124">
        <v>10</v>
      </c>
      <c r="BO1124">
        <v>10</v>
      </c>
      <c r="BP1124">
        <v>10</v>
      </c>
      <c r="BQ1124">
        <v>6.67</v>
      </c>
      <c r="BR1124">
        <v>6.67</v>
      </c>
      <c r="BS1124">
        <v>8.3350000000000009</v>
      </c>
      <c r="BT1124">
        <v>7.7800000000000011</v>
      </c>
      <c r="BU1124">
        <v>8.3350000000000009</v>
      </c>
      <c r="BV1124">
        <v>8.3350000000000009</v>
      </c>
      <c r="BW1124">
        <v>10</v>
      </c>
      <c r="BX1124">
        <v>7.78</v>
      </c>
      <c r="BY1124">
        <v>10</v>
      </c>
      <c r="BZ1124">
        <v>6.67</v>
      </c>
      <c r="CA1124">
        <v>7.7800000000000011</v>
      </c>
      <c r="CB1124">
        <v>8.3350000000000009</v>
      </c>
    </row>
    <row r="1125" spans="2:80" x14ac:dyDescent="0.35">
      <c r="B1125" t="s">
        <v>427</v>
      </c>
      <c r="C1125" t="s">
        <v>127</v>
      </c>
      <c r="D1125" t="s">
        <v>129</v>
      </c>
      <c r="E1125" t="s">
        <v>425</v>
      </c>
      <c r="G1125" t="s">
        <v>126</v>
      </c>
      <c r="H1125">
        <v>2022</v>
      </c>
      <c r="I1125" t="s">
        <v>177</v>
      </c>
      <c r="J1125">
        <v>3</v>
      </c>
      <c r="K1125">
        <v>3</v>
      </c>
      <c r="L1125">
        <v>3</v>
      </c>
      <c r="M1125">
        <v>3</v>
      </c>
      <c r="N1125">
        <v>3</v>
      </c>
      <c r="O1125">
        <v>3</v>
      </c>
      <c r="P1125">
        <v>3</v>
      </c>
      <c r="Q1125">
        <v>3</v>
      </c>
      <c r="R1125">
        <v>3</v>
      </c>
      <c r="S1125">
        <v>3</v>
      </c>
      <c r="T1125">
        <v>3</v>
      </c>
      <c r="U1125">
        <v>3</v>
      </c>
      <c r="V1125">
        <v>3</v>
      </c>
      <c r="W1125">
        <v>3</v>
      </c>
      <c r="X1125">
        <v>3</v>
      </c>
      <c r="Y1125">
        <v>3</v>
      </c>
      <c r="Z1125">
        <v>3</v>
      </c>
      <c r="AA1125">
        <v>1</v>
      </c>
      <c r="AB1125">
        <v>1</v>
      </c>
      <c r="AC1125">
        <v>3</v>
      </c>
      <c r="AD1125">
        <v>1</v>
      </c>
      <c r="AE1125">
        <v>3</v>
      </c>
      <c r="AF1125">
        <v>4</v>
      </c>
      <c r="AG1125">
        <v>4</v>
      </c>
      <c r="AH1125">
        <v>4</v>
      </c>
      <c r="AI1125">
        <v>4</v>
      </c>
      <c r="AJ1125">
        <v>4</v>
      </c>
      <c r="AL1125">
        <v>4</v>
      </c>
      <c r="AM1125">
        <v>1</v>
      </c>
      <c r="AN1125">
        <v>1</v>
      </c>
      <c r="AO1125">
        <v>1</v>
      </c>
      <c r="AP1125">
        <v>1</v>
      </c>
      <c r="BS1125" t="s">
        <v>462</v>
      </c>
      <c r="BT1125" t="s">
        <v>462</v>
      </c>
      <c r="BU1125" t="s">
        <v>462</v>
      </c>
      <c r="BV1125" t="s">
        <v>462</v>
      </c>
      <c r="BW1125" t="s">
        <v>462</v>
      </c>
      <c r="BX1125" t="s">
        <v>462</v>
      </c>
      <c r="BY1125" t="s">
        <v>462</v>
      </c>
      <c r="BZ1125" t="s">
        <v>462</v>
      </c>
      <c r="CA1125" t="s">
        <v>462</v>
      </c>
      <c r="CB1125" t="s">
        <v>462</v>
      </c>
    </row>
    <row r="1126" spans="2:80" x14ac:dyDescent="0.35">
      <c r="B1126" t="s">
        <v>382</v>
      </c>
      <c r="C1126" t="s">
        <v>127</v>
      </c>
      <c r="D1126" t="s">
        <v>131</v>
      </c>
      <c r="E1126" t="s">
        <v>363</v>
      </c>
      <c r="G1126" t="s">
        <v>126</v>
      </c>
      <c r="H1126">
        <v>2021</v>
      </c>
      <c r="I1126" t="s">
        <v>176</v>
      </c>
      <c r="J1126">
        <v>3</v>
      </c>
      <c r="K1126">
        <v>3</v>
      </c>
      <c r="L1126">
        <v>3</v>
      </c>
      <c r="M1126">
        <v>1</v>
      </c>
      <c r="N1126">
        <v>4</v>
      </c>
      <c r="O1126">
        <v>4</v>
      </c>
      <c r="P1126">
        <v>4</v>
      </c>
      <c r="Q1126">
        <v>3</v>
      </c>
      <c r="R1126">
        <v>3</v>
      </c>
      <c r="S1126">
        <v>5</v>
      </c>
      <c r="T1126">
        <v>3</v>
      </c>
      <c r="U1126">
        <v>4</v>
      </c>
      <c r="V1126">
        <v>3</v>
      </c>
      <c r="W1126">
        <v>4</v>
      </c>
      <c r="X1126">
        <v>3</v>
      </c>
      <c r="Y1126">
        <v>3</v>
      </c>
      <c r="Z1126">
        <v>5</v>
      </c>
      <c r="AA1126">
        <v>2</v>
      </c>
      <c r="AB1126">
        <v>1</v>
      </c>
      <c r="AC1126">
        <v>4</v>
      </c>
      <c r="AD1126">
        <v>4</v>
      </c>
      <c r="AE1126">
        <v>4</v>
      </c>
      <c r="AF1126">
        <v>4</v>
      </c>
      <c r="AG1126">
        <v>3</v>
      </c>
      <c r="AH1126">
        <v>5</v>
      </c>
      <c r="AI1126">
        <v>5</v>
      </c>
      <c r="AJ1126">
        <v>3</v>
      </c>
      <c r="AK1126">
        <v>3</v>
      </c>
      <c r="AQ1126">
        <v>6.67</v>
      </c>
      <c r="AR1126">
        <v>6.67</v>
      </c>
      <c r="AS1126">
        <v>6.67</v>
      </c>
      <c r="AT1126">
        <v>10</v>
      </c>
      <c r="AU1126">
        <v>10</v>
      </c>
      <c r="AV1126">
        <v>10</v>
      </c>
      <c r="AW1126">
        <v>10</v>
      </c>
      <c r="AX1126">
        <v>6.67</v>
      </c>
      <c r="AY1126">
        <v>6.67</v>
      </c>
      <c r="AZ1126" t="s">
        <v>59</v>
      </c>
      <c r="BA1126">
        <v>6.67</v>
      </c>
      <c r="BB1126">
        <v>10</v>
      </c>
      <c r="BC1126">
        <v>6.67</v>
      </c>
      <c r="BD1126">
        <v>10</v>
      </c>
      <c r="BE1126">
        <v>6.67</v>
      </c>
      <c r="BF1126">
        <v>6.67</v>
      </c>
      <c r="BG1126" t="s">
        <v>59</v>
      </c>
      <c r="BH1126">
        <v>6.67</v>
      </c>
      <c r="BI1126">
        <v>10</v>
      </c>
      <c r="BJ1126">
        <v>10</v>
      </c>
      <c r="BK1126">
        <v>10</v>
      </c>
      <c r="BL1126">
        <v>10</v>
      </c>
      <c r="BM1126">
        <v>10</v>
      </c>
      <c r="BN1126">
        <v>6.67</v>
      </c>
      <c r="BO1126" t="s">
        <v>59</v>
      </c>
      <c r="BP1126" t="s">
        <v>59</v>
      </c>
      <c r="BQ1126">
        <v>6.67</v>
      </c>
      <c r="BR1126">
        <v>6.67</v>
      </c>
      <c r="BS1126">
        <v>10</v>
      </c>
      <c r="BT1126">
        <v>6.669999999999999</v>
      </c>
      <c r="BU1126">
        <v>8.3350000000000009</v>
      </c>
      <c r="BV1126">
        <v>8.3350000000000009</v>
      </c>
      <c r="BW1126">
        <v>6.67</v>
      </c>
      <c r="BX1126">
        <v>8.89</v>
      </c>
      <c r="BY1126">
        <v>6.67</v>
      </c>
      <c r="BZ1126">
        <v>10</v>
      </c>
      <c r="CA1126">
        <v>8.89</v>
      </c>
      <c r="CB1126">
        <v>10</v>
      </c>
    </row>
    <row r="1127" spans="2:80" x14ac:dyDescent="0.35">
      <c r="B1127" t="s">
        <v>427</v>
      </c>
      <c r="C1127" t="s">
        <v>127</v>
      </c>
      <c r="D1127" t="s">
        <v>129</v>
      </c>
      <c r="E1127" t="s">
        <v>425</v>
      </c>
      <c r="G1127" t="s">
        <v>126</v>
      </c>
      <c r="H1127">
        <v>2022</v>
      </c>
      <c r="I1127" t="s">
        <v>177</v>
      </c>
      <c r="J1127">
        <v>3</v>
      </c>
      <c r="K1127">
        <v>3</v>
      </c>
      <c r="L1127">
        <v>4</v>
      </c>
      <c r="M1127">
        <v>3</v>
      </c>
      <c r="N1127">
        <v>4</v>
      </c>
      <c r="O1127">
        <v>4</v>
      </c>
      <c r="P1127">
        <v>3</v>
      </c>
      <c r="Q1127">
        <v>4</v>
      </c>
      <c r="R1127">
        <v>3</v>
      </c>
      <c r="S1127">
        <v>2</v>
      </c>
      <c r="T1127">
        <v>3</v>
      </c>
      <c r="U1127">
        <v>3</v>
      </c>
      <c r="V1127">
        <v>4</v>
      </c>
      <c r="W1127">
        <v>4</v>
      </c>
      <c r="X1127">
        <v>4</v>
      </c>
      <c r="Y1127">
        <v>3</v>
      </c>
      <c r="Z1127">
        <v>2</v>
      </c>
      <c r="AA1127">
        <v>3</v>
      </c>
      <c r="AB1127">
        <v>1</v>
      </c>
      <c r="AC1127">
        <v>3</v>
      </c>
      <c r="AD1127">
        <v>3</v>
      </c>
      <c r="AE1127">
        <v>4</v>
      </c>
      <c r="AF1127">
        <v>4</v>
      </c>
      <c r="AG1127">
        <v>3</v>
      </c>
      <c r="AH1127">
        <v>4</v>
      </c>
      <c r="AI1127">
        <v>4</v>
      </c>
      <c r="AJ1127">
        <v>3</v>
      </c>
      <c r="AL1127">
        <v>4</v>
      </c>
      <c r="AM1127">
        <v>1</v>
      </c>
      <c r="AN1127">
        <v>1</v>
      </c>
      <c r="AO1127">
        <v>1</v>
      </c>
      <c r="AP1127">
        <v>1</v>
      </c>
      <c r="BS1127" t="s">
        <v>462</v>
      </c>
      <c r="BT1127" t="s">
        <v>462</v>
      </c>
      <c r="BU1127" t="s">
        <v>462</v>
      </c>
      <c r="BV1127" t="s">
        <v>462</v>
      </c>
      <c r="BW1127" t="s">
        <v>462</v>
      </c>
      <c r="BX1127" t="s">
        <v>462</v>
      </c>
      <c r="BY1127" t="s">
        <v>462</v>
      </c>
      <c r="BZ1127" t="s">
        <v>462</v>
      </c>
      <c r="CA1127" t="s">
        <v>462</v>
      </c>
      <c r="CB1127" t="s">
        <v>462</v>
      </c>
    </row>
    <row r="1128" spans="2:80" x14ac:dyDescent="0.35">
      <c r="B1128" t="s">
        <v>382</v>
      </c>
      <c r="C1128" t="s">
        <v>127</v>
      </c>
      <c r="D1128" t="s">
        <v>141</v>
      </c>
      <c r="E1128" t="s">
        <v>363</v>
      </c>
      <c r="G1128" t="s">
        <v>126</v>
      </c>
      <c r="H1128">
        <v>2021</v>
      </c>
      <c r="I1128" t="s">
        <v>177</v>
      </c>
      <c r="J1128">
        <v>3</v>
      </c>
      <c r="K1128">
        <v>3</v>
      </c>
      <c r="L1128">
        <v>1</v>
      </c>
      <c r="M1128">
        <v>1</v>
      </c>
      <c r="N1128">
        <v>4</v>
      </c>
      <c r="O1128">
        <v>4</v>
      </c>
      <c r="P1128">
        <v>3</v>
      </c>
      <c r="Q1128">
        <v>4</v>
      </c>
      <c r="R1128">
        <v>4</v>
      </c>
      <c r="S1128">
        <v>3</v>
      </c>
      <c r="T1128">
        <v>4</v>
      </c>
      <c r="U1128">
        <v>4</v>
      </c>
      <c r="V1128">
        <v>4</v>
      </c>
      <c r="W1128">
        <v>4</v>
      </c>
      <c r="X1128">
        <v>4</v>
      </c>
      <c r="Y1128">
        <v>4</v>
      </c>
      <c r="Z1128">
        <v>4</v>
      </c>
      <c r="AA1128">
        <v>1</v>
      </c>
      <c r="AB1128">
        <v>1</v>
      </c>
      <c r="AC1128">
        <v>4</v>
      </c>
      <c r="AD1128">
        <v>4</v>
      </c>
      <c r="AE1128">
        <v>4</v>
      </c>
      <c r="AF1128">
        <v>4</v>
      </c>
      <c r="AG1128">
        <v>4</v>
      </c>
      <c r="AH1128">
        <v>3</v>
      </c>
      <c r="AI1128">
        <v>3</v>
      </c>
      <c r="AJ1128">
        <v>4</v>
      </c>
      <c r="AK1128">
        <v>4</v>
      </c>
      <c r="AQ1128">
        <v>6.67</v>
      </c>
      <c r="AR1128">
        <v>6.67</v>
      </c>
      <c r="AS1128">
        <v>0</v>
      </c>
      <c r="AT1128">
        <v>10</v>
      </c>
      <c r="AU1128">
        <v>10</v>
      </c>
      <c r="AV1128">
        <v>10</v>
      </c>
      <c r="AW1128">
        <v>6.67</v>
      </c>
      <c r="AX1128">
        <v>10</v>
      </c>
      <c r="AY1128">
        <v>10</v>
      </c>
      <c r="AZ1128">
        <v>3.33</v>
      </c>
      <c r="BA1128">
        <v>10</v>
      </c>
      <c r="BB1128">
        <v>10</v>
      </c>
      <c r="BC1128">
        <v>10</v>
      </c>
      <c r="BD1128">
        <v>10</v>
      </c>
      <c r="BE1128">
        <v>10</v>
      </c>
      <c r="BF1128">
        <v>10</v>
      </c>
      <c r="BG1128">
        <v>10</v>
      </c>
      <c r="BH1128">
        <v>10</v>
      </c>
      <c r="BI1128">
        <v>10</v>
      </c>
      <c r="BJ1128">
        <v>10</v>
      </c>
      <c r="BK1128">
        <v>10</v>
      </c>
      <c r="BL1128">
        <v>10</v>
      </c>
      <c r="BM1128">
        <v>10</v>
      </c>
      <c r="BN1128">
        <v>10</v>
      </c>
      <c r="BO1128">
        <v>6.67</v>
      </c>
      <c r="BP1128">
        <v>6.67</v>
      </c>
      <c r="BQ1128">
        <v>10</v>
      </c>
      <c r="BR1128">
        <v>10</v>
      </c>
      <c r="BS1128">
        <v>10</v>
      </c>
      <c r="BT1128">
        <v>4.4466666666666663</v>
      </c>
      <c r="BU1128">
        <v>10</v>
      </c>
      <c r="BV1128">
        <v>10</v>
      </c>
      <c r="BW1128">
        <v>10</v>
      </c>
      <c r="BX1128">
        <v>10</v>
      </c>
      <c r="BY1128">
        <v>10</v>
      </c>
      <c r="BZ1128">
        <v>5</v>
      </c>
      <c r="CA1128">
        <v>10</v>
      </c>
      <c r="CB1128">
        <v>10</v>
      </c>
    </row>
    <row r="1129" spans="2:80" x14ac:dyDescent="0.35">
      <c r="B1129" t="s">
        <v>382</v>
      </c>
      <c r="C1129" t="s">
        <v>127</v>
      </c>
      <c r="D1129" t="s">
        <v>141</v>
      </c>
      <c r="E1129" t="s">
        <v>363</v>
      </c>
      <c r="G1129" t="s">
        <v>126</v>
      </c>
      <c r="H1129">
        <v>2021</v>
      </c>
      <c r="I1129" t="s">
        <v>176</v>
      </c>
      <c r="J1129">
        <v>3</v>
      </c>
      <c r="K1129">
        <v>3</v>
      </c>
      <c r="L1129">
        <v>4</v>
      </c>
      <c r="M1129">
        <v>1</v>
      </c>
      <c r="N1129">
        <v>4</v>
      </c>
      <c r="O1129">
        <v>5</v>
      </c>
      <c r="P1129">
        <v>3</v>
      </c>
      <c r="Q1129">
        <v>2</v>
      </c>
      <c r="R1129">
        <v>4</v>
      </c>
      <c r="S1129">
        <v>3</v>
      </c>
      <c r="T1129">
        <v>4</v>
      </c>
      <c r="U1129">
        <v>4</v>
      </c>
      <c r="V1129">
        <v>4</v>
      </c>
      <c r="W1129">
        <v>4</v>
      </c>
      <c r="X1129">
        <v>4</v>
      </c>
      <c r="Y1129">
        <v>4</v>
      </c>
      <c r="Z1129">
        <v>3</v>
      </c>
      <c r="AA1129">
        <v>1</v>
      </c>
      <c r="AB1129">
        <v>1</v>
      </c>
      <c r="AC1129">
        <v>3</v>
      </c>
      <c r="AD1129">
        <v>3</v>
      </c>
      <c r="AE1129">
        <v>4</v>
      </c>
      <c r="AF1129">
        <v>3</v>
      </c>
      <c r="AG1129">
        <v>3</v>
      </c>
      <c r="AH1129">
        <v>3</v>
      </c>
      <c r="AI1129">
        <v>1</v>
      </c>
      <c r="AJ1129">
        <v>3</v>
      </c>
      <c r="AK1129">
        <v>4</v>
      </c>
      <c r="AQ1129">
        <v>6.67</v>
      </c>
      <c r="AR1129">
        <v>6.67</v>
      </c>
      <c r="AS1129">
        <v>10</v>
      </c>
      <c r="AT1129">
        <v>10</v>
      </c>
      <c r="AU1129">
        <v>10</v>
      </c>
      <c r="AV1129" t="s">
        <v>59</v>
      </c>
      <c r="AW1129">
        <v>6.67</v>
      </c>
      <c r="AX1129">
        <v>3.33</v>
      </c>
      <c r="AY1129">
        <v>10</v>
      </c>
      <c r="AZ1129">
        <v>3.33</v>
      </c>
      <c r="BA1129">
        <v>10</v>
      </c>
      <c r="BB1129">
        <v>10</v>
      </c>
      <c r="BC1129">
        <v>10</v>
      </c>
      <c r="BD1129">
        <v>10</v>
      </c>
      <c r="BE1129">
        <v>10</v>
      </c>
      <c r="BF1129">
        <v>10</v>
      </c>
      <c r="BG1129">
        <v>6.67</v>
      </c>
      <c r="BH1129">
        <v>10</v>
      </c>
      <c r="BI1129">
        <v>10</v>
      </c>
      <c r="BJ1129">
        <v>6.67</v>
      </c>
      <c r="BK1129">
        <v>6.67</v>
      </c>
      <c r="BL1129">
        <v>10</v>
      </c>
      <c r="BM1129">
        <v>6.67</v>
      </c>
      <c r="BN1129">
        <v>6.67</v>
      </c>
      <c r="BO1129">
        <v>6.67</v>
      </c>
      <c r="BP1129">
        <v>0</v>
      </c>
      <c r="BQ1129">
        <v>6.67</v>
      </c>
      <c r="BR1129">
        <v>10</v>
      </c>
      <c r="BS1129">
        <v>10</v>
      </c>
      <c r="BT1129">
        <v>7.78</v>
      </c>
      <c r="BU1129">
        <v>10</v>
      </c>
      <c r="BV1129">
        <v>10</v>
      </c>
      <c r="BW1129">
        <v>6.665</v>
      </c>
      <c r="BX1129">
        <v>8.89</v>
      </c>
      <c r="BY1129">
        <v>8.3350000000000009</v>
      </c>
      <c r="BZ1129">
        <v>5</v>
      </c>
      <c r="CA1129">
        <v>8.89</v>
      </c>
      <c r="CB1129">
        <v>8.3350000000000009</v>
      </c>
    </row>
    <row r="1130" spans="2:80" x14ac:dyDescent="0.35">
      <c r="B1130" t="s">
        <v>427</v>
      </c>
      <c r="C1130" t="s">
        <v>127</v>
      </c>
      <c r="D1130" t="s">
        <v>144</v>
      </c>
      <c r="E1130" t="s">
        <v>430</v>
      </c>
      <c r="G1130" t="s">
        <v>126</v>
      </c>
      <c r="H1130">
        <v>2022</v>
      </c>
      <c r="I1130" t="s">
        <v>177</v>
      </c>
      <c r="J1130">
        <v>3</v>
      </c>
      <c r="K1130">
        <v>3</v>
      </c>
      <c r="L1130">
        <v>4</v>
      </c>
      <c r="M1130">
        <v>2</v>
      </c>
      <c r="N1130">
        <v>4</v>
      </c>
      <c r="O1130">
        <v>4</v>
      </c>
      <c r="P1130">
        <v>4</v>
      </c>
      <c r="Q1130">
        <v>4</v>
      </c>
      <c r="R1130">
        <v>4</v>
      </c>
      <c r="S1130">
        <v>2</v>
      </c>
      <c r="T1130">
        <v>3</v>
      </c>
      <c r="U1130">
        <v>3</v>
      </c>
      <c r="V1130">
        <v>4</v>
      </c>
      <c r="W1130">
        <v>4</v>
      </c>
      <c r="X1130">
        <v>4</v>
      </c>
      <c r="Y1130">
        <v>3</v>
      </c>
      <c r="Z1130">
        <v>3</v>
      </c>
      <c r="AA1130">
        <v>1</v>
      </c>
      <c r="AB1130">
        <v>1</v>
      </c>
      <c r="AC1130">
        <v>1</v>
      </c>
      <c r="AD1130">
        <v>3</v>
      </c>
      <c r="AE1130">
        <v>3</v>
      </c>
      <c r="AF1130">
        <v>3</v>
      </c>
      <c r="AG1130">
        <v>4</v>
      </c>
      <c r="AH1130">
        <v>3</v>
      </c>
      <c r="AI1130">
        <v>4</v>
      </c>
      <c r="AJ1130">
        <v>4</v>
      </c>
      <c r="AL1130">
        <v>4</v>
      </c>
      <c r="AM1130">
        <v>1</v>
      </c>
      <c r="AN1130">
        <v>1</v>
      </c>
      <c r="AO1130">
        <v>1</v>
      </c>
      <c r="AP1130">
        <v>2</v>
      </c>
      <c r="BS1130" t="s">
        <v>462</v>
      </c>
      <c r="BT1130" t="s">
        <v>462</v>
      </c>
      <c r="BU1130" t="s">
        <v>462</v>
      </c>
      <c r="BV1130" t="s">
        <v>462</v>
      </c>
      <c r="BW1130" t="s">
        <v>462</v>
      </c>
      <c r="BX1130" t="s">
        <v>462</v>
      </c>
      <c r="BY1130" t="s">
        <v>462</v>
      </c>
      <c r="BZ1130" t="s">
        <v>462</v>
      </c>
      <c r="CA1130" t="s">
        <v>462</v>
      </c>
      <c r="CB1130" t="s">
        <v>462</v>
      </c>
    </row>
    <row r="1131" spans="2:80" x14ac:dyDescent="0.35">
      <c r="B1131" t="s">
        <v>427</v>
      </c>
      <c r="C1131" t="s">
        <v>127</v>
      </c>
      <c r="D1131" t="s">
        <v>129</v>
      </c>
      <c r="E1131" t="s">
        <v>425</v>
      </c>
      <c r="G1131" t="s">
        <v>126</v>
      </c>
      <c r="H1131">
        <v>2022</v>
      </c>
      <c r="I1131" t="s">
        <v>176</v>
      </c>
      <c r="J1131">
        <v>3</v>
      </c>
      <c r="K1131">
        <v>3</v>
      </c>
      <c r="L1131">
        <v>3</v>
      </c>
      <c r="M1131">
        <v>2</v>
      </c>
      <c r="N1131">
        <v>4</v>
      </c>
      <c r="O1131">
        <v>4</v>
      </c>
      <c r="P1131">
        <v>3</v>
      </c>
      <c r="Q1131">
        <v>3</v>
      </c>
      <c r="R1131">
        <v>3</v>
      </c>
      <c r="S1131">
        <v>2</v>
      </c>
      <c r="T1131">
        <v>3</v>
      </c>
      <c r="U1131">
        <v>3</v>
      </c>
      <c r="V1131">
        <v>4</v>
      </c>
      <c r="W1131">
        <v>2</v>
      </c>
      <c r="X1131">
        <v>4</v>
      </c>
      <c r="Y1131">
        <v>3</v>
      </c>
      <c r="Z1131">
        <v>3</v>
      </c>
      <c r="AA1131">
        <v>2</v>
      </c>
      <c r="AB1131">
        <v>1</v>
      </c>
      <c r="AC1131">
        <v>3</v>
      </c>
      <c r="AD1131">
        <v>3</v>
      </c>
      <c r="AE1131">
        <v>3</v>
      </c>
      <c r="AF1131">
        <v>4</v>
      </c>
      <c r="AG1131">
        <v>3</v>
      </c>
      <c r="AH1131">
        <v>4</v>
      </c>
      <c r="AI1131">
        <v>4</v>
      </c>
      <c r="AJ1131">
        <v>3</v>
      </c>
      <c r="AL1131">
        <v>3</v>
      </c>
      <c r="AM1131">
        <v>1</v>
      </c>
      <c r="AN1131">
        <v>1</v>
      </c>
      <c r="AO1131">
        <v>1</v>
      </c>
      <c r="AP1131">
        <v>2</v>
      </c>
      <c r="BS1131" t="s">
        <v>462</v>
      </c>
      <c r="BT1131" t="s">
        <v>462</v>
      </c>
      <c r="BU1131" t="s">
        <v>462</v>
      </c>
      <c r="BV1131" t="s">
        <v>462</v>
      </c>
      <c r="BW1131" t="s">
        <v>462</v>
      </c>
      <c r="BX1131" t="s">
        <v>462</v>
      </c>
      <c r="BY1131" t="s">
        <v>462</v>
      </c>
      <c r="BZ1131" t="s">
        <v>462</v>
      </c>
      <c r="CA1131" t="s">
        <v>462</v>
      </c>
      <c r="CB1131" t="s">
        <v>462</v>
      </c>
    </row>
    <row r="1132" spans="2:80" x14ac:dyDescent="0.35">
      <c r="B1132" t="s">
        <v>382</v>
      </c>
      <c r="C1132" t="s">
        <v>127</v>
      </c>
      <c r="D1132" t="s">
        <v>141</v>
      </c>
      <c r="E1132" t="s">
        <v>363</v>
      </c>
      <c r="G1132" t="s">
        <v>126</v>
      </c>
      <c r="H1132">
        <v>2021</v>
      </c>
      <c r="I1132" t="s">
        <v>177</v>
      </c>
      <c r="J1132">
        <v>3</v>
      </c>
      <c r="K1132">
        <v>3</v>
      </c>
      <c r="L1132">
        <v>3</v>
      </c>
      <c r="M1132">
        <v>1</v>
      </c>
      <c r="N1132">
        <v>3</v>
      </c>
      <c r="O1132">
        <v>3</v>
      </c>
      <c r="P1132">
        <v>5</v>
      </c>
      <c r="Q1132">
        <v>5</v>
      </c>
      <c r="R1132">
        <v>5</v>
      </c>
      <c r="S1132">
        <v>3</v>
      </c>
      <c r="T1132">
        <v>4</v>
      </c>
      <c r="U1132">
        <v>4</v>
      </c>
      <c r="V1132">
        <v>5</v>
      </c>
      <c r="W1132">
        <v>5</v>
      </c>
      <c r="X1132">
        <v>4</v>
      </c>
      <c r="Y1132">
        <v>3</v>
      </c>
      <c r="Z1132">
        <v>5</v>
      </c>
      <c r="AA1132">
        <v>1</v>
      </c>
      <c r="AB1132">
        <v>1</v>
      </c>
      <c r="AC1132">
        <v>4</v>
      </c>
      <c r="AD1132">
        <v>4</v>
      </c>
      <c r="AE1132">
        <v>3</v>
      </c>
      <c r="AF1132">
        <v>4</v>
      </c>
      <c r="AG1132">
        <v>4</v>
      </c>
      <c r="AH1132">
        <v>3</v>
      </c>
      <c r="AI1132">
        <v>3</v>
      </c>
      <c r="AJ1132">
        <v>4</v>
      </c>
      <c r="AK1132">
        <v>4</v>
      </c>
      <c r="AQ1132">
        <v>6.67</v>
      </c>
      <c r="AR1132">
        <v>6.67</v>
      </c>
      <c r="AS1132">
        <v>6.67</v>
      </c>
      <c r="AT1132">
        <v>10</v>
      </c>
      <c r="AU1132">
        <v>6.67</v>
      </c>
      <c r="AV1132">
        <v>6.67</v>
      </c>
      <c r="AW1132" t="s">
        <v>59</v>
      </c>
      <c r="AX1132" t="s">
        <v>59</v>
      </c>
      <c r="AY1132" t="s">
        <v>59</v>
      </c>
      <c r="AZ1132">
        <v>3.33</v>
      </c>
      <c r="BA1132">
        <v>10</v>
      </c>
      <c r="BB1132">
        <v>10</v>
      </c>
      <c r="BC1132" t="s">
        <v>59</v>
      </c>
      <c r="BD1132" t="s">
        <v>59</v>
      </c>
      <c r="BE1132">
        <v>10</v>
      </c>
      <c r="BF1132">
        <v>6.67</v>
      </c>
      <c r="BG1132" t="s">
        <v>59</v>
      </c>
      <c r="BH1132">
        <v>10</v>
      </c>
      <c r="BI1132">
        <v>10</v>
      </c>
      <c r="BJ1132">
        <v>10</v>
      </c>
      <c r="BK1132">
        <v>10</v>
      </c>
      <c r="BL1132">
        <v>6.67</v>
      </c>
      <c r="BM1132">
        <v>10</v>
      </c>
      <c r="BN1132">
        <v>10</v>
      </c>
      <c r="BO1132">
        <v>6.67</v>
      </c>
      <c r="BP1132">
        <v>6.67</v>
      </c>
      <c r="BQ1132">
        <v>10</v>
      </c>
      <c r="BR1132">
        <v>10</v>
      </c>
      <c r="BS1132">
        <v>8.3350000000000009</v>
      </c>
      <c r="BT1132">
        <v>6.669999999999999</v>
      </c>
      <c r="BU1132">
        <v>10</v>
      </c>
      <c r="BV1132">
        <v>8.3350000000000009</v>
      </c>
      <c r="BW1132" t="s">
        <v>462</v>
      </c>
      <c r="BX1132">
        <v>8.3350000000000009</v>
      </c>
      <c r="BY1132" t="s">
        <v>462</v>
      </c>
      <c r="BZ1132">
        <v>3.33</v>
      </c>
      <c r="CA1132">
        <v>10</v>
      </c>
      <c r="CB1132">
        <v>8.3350000000000009</v>
      </c>
    </row>
    <row r="1133" spans="2:80" x14ac:dyDescent="0.35">
      <c r="B1133" t="s">
        <v>427</v>
      </c>
      <c r="C1133" t="s">
        <v>127</v>
      </c>
      <c r="D1133" t="s">
        <v>129</v>
      </c>
      <c r="E1133" t="s">
        <v>425</v>
      </c>
      <c r="G1133" t="s">
        <v>126</v>
      </c>
      <c r="H1133">
        <v>2022</v>
      </c>
      <c r="I1133" t="s">
        <v>176</v>
      </c>
      <c r="J1133">
        <v>3</v>
      </c>
      <c r="K1133">
        <v>3</v>
      </c>
      <c r="L1133">
        <v>3</v>
      </c>
      <c r="M1133">
        <v>2</v>
      </c>
      <c r="N1133">
        <v>4</v>
      </c>
      <c r="O1133">
        <v>3</v>
      </c>
      <c r="P1133">
        <v>3</v>
      </c>
      <c r="Q1133">
        <v>3</v>
      </c>
      <c r="R1133">
        <v>4</v>
      </c>
      <c r="S1133">
        <v>2</v>
      </c>
      <c r="T1133">
        <v>4</v>
      </c>
      <c r="U1133">
        <v>4</v>
      </c>
      <c r="V1133">
        <v>4</v>
      </c>
      <c r="W1133">
        <v>4</v>
      </c>
      <c r="X1133">
        <v>4</v>
      </c>
      <c r="Y1133">
        <v>4</v>
      </c>
      <c r="Z1133">
        <v>3</v>
      </c>
      <c r="AA1133">
        <v>1</v>
      </c>
      <c r="AB1133">
        <v>1</v>
      </c>
      <c r="AC1133">
        <v>4</v>
      </c>
      <c r="AD1133">
        <v>4</v>
      </c>
      <c r="AE1133">
        <v>4</v>
      </c>
      <c r="AF1133">
        <v>4</v>
      </c>
      <c r="AG1133">
        <v>4</v>
      </c>
      <c r="AH1133">
        <v>4</v>
      </c>
      <c r="AI1133">
        <v>4</v>
      </c>
      <c r="AJ1133">
        <v>4</v>
      </c>
      <c r="AL1133">
        <v>4</v>
      </c>
      <c r="AM1133">
        <v>1</v>
      </c>
      <c r="AN1133">
        <v>2</v>
      </c>
      <c r="AO1133">
        <v>1</v>
      </c>
      <c r="AP1133">
        <v>2</v>
      </c>
      <c r="BS1133" t="s">
        <v>462</v>
      </c>
      <c r="BT1133" t="s">
        <v>462</v>
      </c>
      <c r="BU1133" t="s">
        <v>462</v>
      </c>
      <c r="BV1133" t="s">
        <v>462</v>
      </c>
      <c r="BW1133" t="s">
        <v>462</v>
      </c>
      <c r="BX1133" t="s">
        <v>462</v>
      </c>
      <c r="BY1133" t="s">
        <v>462</v>
      </c>
      <c r="BZ1133" t="s">
        <v>462</v>
      </c>
      <c r="CA1133" t="s">
        <v>462</v>
      </c>
      <c r="CB1133" t="s">
        <v>462</v>
      </c>
    </row>
    <row r="1134" spans="2:80" x14ac:dyDescent="0.35">
      <c r="B1134" t="s">
        <v>382</v>
      </c>
      <c r="C1134" t="s">
        <v>127</v>
      </c>
      <c r="D1134" t="s">
        <v>141</v>
      </c>
      <c r="E1134" t="s">
        <v>363</v>
      </c>
      <c r="G1134" t="s">
        <v>126</v>
      </c>
      <c r="H1134">
        <v>2021</v>
      </c>
      <c r="I1134" t="s">
        <v>176</v>
      </c>
      <c r="J1134">
        <v>3</v>
      </c>
      <c r="K1134">
        <v>3</v>
      </c>
      <c r="L1134">
        <v>3</v>
      </c>
      <c r="M1134">
        <v>1</v>
      </c>
      <c r="N1134">
        <v>3</v>
      </c>
      <c r="O1134">
        <v>3</v>
      </c>
      <c r="P1134">
        <v>5</v>
      </c>
      <c r="Q1134">
        <v>3</v>
      </c>
      <c r="R1134">
        <v>5</v>
      </c>
      <c r="S1134">
        <v>4</v>
      </c>
      <c r="T1134">
        <v>4</v>
      </c>
      <c r="U1134">
        <v>4</v>
      </c>
      <c r="V1134">
        <v>5</v>
      </c>
      <c r="W1134">
        <v>5</v>
      </c>
      <c r="X1134">
        <v>4</v>
      </c>
      <c r="Y1134">
        <v>3</v>
      </c>
      <c r="Z1134">
        <v>5</v>
      </c>
      <c r="AA1134">
        <v>1</v>
      </c>
      <c r="AB1134">
        <v>1</v>
      </c>
      <c r="AC1134">
        <v>3</v>
      </c>
      <c r="AD1134">
        <v>4</v>
      </c>
      <c r="AE1134">
        <v>3</v>
      </c>
      <c r="AF1134">
        <v>4</v>
      </c>
      <c r="AG1134">
        <v>4</v>
      </c>
      <c r="AH1134">
        <v>3</v>
      </c>
      <c r="AI1134">
        <v>4</v>
      </c>
      <c r="AJ1134">
        <v>4</v>
      </c>
      <c r="AK1134">
        <v>4</v>
      </c>
      <c r="AQ1134">
        <v>6.67</v>
      </c>
      <c r="AR1134">
        <v>6.67</v>
      </c>
      <c r="AS1134">
        <v>6.67</v>
      </c>
      <c r="AT1134">
        <v>10</v>
      </c>
      <c r="AU1134">
        <v>6.67</v>
      </c>
      <c r="AV1134">
        <v>6.67</v>
      </c>
      <c r="AW1134" t="s">
        <v>59</v>
      </c>
      <c r="AX1134">
        <v>6.67</v>
      </c>
      <c r="AY1134" t="s">
        <v>59</v>
      </c>
      <c r="AZ1134">
        <v>0</v>
      </c>
      <c r="BA1134">
        <v>10</v>
      </c>
      <c r="BB1134">
        <v>10</v>
      </c>
      <c r="BC1134" t="s">
        <v>59</v>
      </c>
      <c r="BD1134" t="s">
        <v>59</v>
      </c>
      <c r="BE1134">
        <v>10</v>
      </c>
      <c r="BF1134">
        <v>6.67</v>
      </c>
      <c r="BG1134" t="s">
        <v>59</v>
      </c>
      <c r="BH1134">
        <v>10</v>
      </c>
      <c r="BI1134">
        <v>10</v>
      </c>
      <c r="BJ1134">
        <v>6.67</v>
      </c>
      <c r="BK1134">
        <v>10</v>
      </c>
      <c r="BL1134">
        <v>6.67</v>
      </c>
      <c r="BM1134">
        <v>10</v>
      </c>
      <c r="BN1134">
        <v>10</v>
      </c>
      <c r="BO1134">
        <v>6.67</v>
      </c>
      <c r="BP1134">
        <v>10</v>
      </c>
      <c r="BQ1134">
        <v>10</v>
      </c>
      <c r="BR1134">
        <v>10</v>
      </c>
      <c r="BS1134">
        <v>8.3350000000000009</v>
      </c>
      <c r="BT1134">
        <v>6.669999999999999</v>
      </c>
      <c r="BU1134">
        <v>10</v>
      </c>
      <c r="BV1134">
        <v>8.3350000000000009</v>
      </c>
      <c r="BW1134">
        <v>6.67</v>
      </c>
      <c r="BX1134">
        <v>8.3350000000000009</v>
      </c>
      <c r="BY1134" t="s">
        <v>462</v>
      </c>
      <c r="BZ1134">
        <v>0</v>
      </c>
      <c r="CA1134">
        <v>10</v>
      </c>
      <c r="CB1134">
        <v>6.67</v>
      </c>
    </row>
    <row r="1135" spans="2:80" x14ac:dyDescent="0.35">
      <c r="B1135" t="s">
        <v>427</v>
      </c>
      <c r="C1135" t="s">
        <v>127</v>
      </c>
      <c r="D1135" t="s">
        <v>129</v>
      </c>
      <c r="E1135" t="s">
        <v>425</v>
      </c>
      <c r="G1135" t="s">
        <v>126</v>
      </c>
      <c r="H1135">
        <v>2022</v>
      </c>
      <c r="I1135" t="s">
        <v>176</v>
      </c>
      <c r="J1135">
        <v>3</v>
      </c>
      <c r="K1135">
        <v>3</v>
      </c>
      <c r="L1135">
        <v>3</v>
      </c>
      <c r="M1135">
        <v>2</v>
      </c>
      <c r="N1135">
        <v>4</v>
      </c>
      <c r="O1135">
        <v>4</v>
      </c>
      <c r="P1135">
        <v>3</v>
      </c>
      <c r="Q1135">
        <v>3</v>
      </c>
      <c r="R1135">
        <v>3</v>
      </c>
      <c r="S1135">
        <v>2</v>
      </c>
      <c r="T1135">
        <v>3</v>
      </c>
      <c r="U1135">
        <v>3</v>
      </c>
      <c r="V1135">
        <v>3</v>
      </c>
      <c r="W1135">
        <v>3</v>
      </c>
      <c r="X1135">
        <v>4</v>
      </c>
      <c r="Y1135">
        <v>3</v>
      </c>
      <c r="Z1135">
        <v>3</v>
      </c>
      <c r="AA1135">
        <v>1</v>
      </c>
      <c r="AB1135">
        <v>1</v>
      </c>
      <c r="AC1135">
        <v>2</v>
      </c>
      <c r="AD1135">
        <v>5</v>
      </c>
      <c r="AE1135">
        <v>4</v>
      </c>
      <c r="AF1135">
        <v>4</v>
      </c>
      <c r="AG1135">
        <v>2</v>
      </c>
      <c r="AH1135">
        <v>2</v>
      </c>
      <c r="AI1135">
        <v>3</v>
      </c>
      <c r="AJ1135">
        <v>3</v>
      </c>
      <c r="AL1135">
        <v>3</v>
      </c>
      <c r="AM1135">
        <v>1</v>
      </c>
      <c r="AN1135">
        <v>1</v>
      </c>
      <c r="AO1135">
        <v>1</v>
      </c>
      <c r="AP1135">
        <v>1</v>
      </c>
      <c r="BS1135" t="s">
        <v>462</v>
      </c>
      <c r="BT1135" t="s">
        <v>462</v>
      </c>
      <c r="BU1135" t="s">
        <v>462</v>
      </c>
      <c r="BV1135" t="s">
        <v>462</v>
      </c>
      <c r="BW1135" t="s">
        <v>462</v>
      </c>
      <c r="BX1135" t="s">
        <v>462</v>
      </c>
      <c r="BY1135" t="s">
        <v>462</v>
      </c>
      <c r="BZ1135" t="s">
        <v>462</v>
      </c>
      <c r="CA1135" t="s">
        <v>462</v>
      </c>
      <c r="CB1135" t="s">
        <v>462</v>
      </c>
    </row>
    <row r="1136" spans="2:80" x14ac:dyDescent="0.35">
      <c r="B1136" t="s">
        <v>427</v>
      </c>
      <c r="C1136" t="s">
        <v>127</v>
      </c>
      <c r="D1136" t="s">
        <v>129</v>
      </c>
      <c r="E1136" t="s">
        <v>425</v>
      </c>
      <c r="G1136" t="s">
        <v>126</v>
      </c>
      <c r="H1136">
        <v>2022</v>
      </c>
      <c r="I1136" t="s">
        <v>177</v>
      </c>
      <c r="J1136">
        <v>3</v>
      </c>
      <c r="K1136">
        <v>3</v>
      </c>
      <c r="L1136">
        <v>4</v>
      </c>
      <c r="M1136">
        <v>2</v>
      </c>
      <c r="N1136">
        <v>4</v>
      </c>
      <c r="O1136">
        <v>3</v>
      </c>
      <c r="P1136">
        <v>4</v>
      </c>
      <c r="Q1136">
        <v>3</v>
      </c>
      <c r="R1136">
        <v>4</v>
      </c>
      <c r="S1136">
        <v>2</v>
      </c>
      <c r="T1136">
        <v>4</v>
      </c>
      <c r="U1136">
        <v>3</v>
      </c>
      <c r="V1136">
        <v>4</v>
      </c>
      <c r="W1136">
        <v>4</v>
      </c>
      <c r="X1136">
        <v>4</v>
      </c>
      <c r="Y1136">
        <v>2</v>
      </c>
      <c r="Z1136">
        <v>4</v>
      </c>
      <c r="AA1136">
        <v>2</v>
      </c>
      <c r="AB1136">
        <v>1</v>
      </c>
      <c r="AC1136">
        <v>3</v>
      </c>
      <c r="AD1136">
        <v>3</v>
      </c>
      <c r="AE1136">
        <v>4</v>
      </c>
      <c r="AF1136">
        <v>4</v>
      </c>
      <c r="AG1136">
        <v>3</v>
      </c>
      <c r="AH1136">
        <v>2</v>
      </c>
      <c r="AI1136">
        <v>3</v>
      </c>
      <c r="AJ1136">
        <v>3</v>
      </c>
      <c r="AL1136">
        <v>3</v>
      </c>
      <c r="AM1136">
        <v>3</v>
      </c>
      <c r="AN1136">
        <v>2</v>
      </c>
      <c r="AO1136">
        <v>2</v>
      </c>
      <c r="AP1136">
        <v>2</v>
      </c>
      <c r="BS1136" t="s">
        <v>462</v>
      </c>
      <c r="BT1136" t="s">
        <v>462</v>
      </c>
      <c r="BU1136" t="s">
        <v>462</v>
      </c>
      <c r="BV1136" t="s">
        <v>462</v>
      </c>
      <c r="BW1136" t="s">
        <v>462</v>
      </c>
      <c r="BX1136" t="s">
        <v>462</v>
      </c>
      <c r="BY1136" t="s">
        <v>462</v>
      </c>
      <c r="BZ1136" t="s">
        <v>462</v>
      </c>
      <c r="CA1136" t="s">
        <v>462</v>
      </c>
      <c r="CB1136" t="s">
        <v>462</v>
      </c>
    </row>
    <row r="1137" spans="2:80" x14ac:dyDescent="0.35">
      <c r="B1137" t="s">
        <v>426</v>
      </c>
      <c r="C1137" t="s">
        <v>127</v>
      </c>
      <c r="D1137" t="s">
        <v>365</v>
      </c>
      <c r="E1137" t="s">
        <v>366</v>
      </c>
      <c r="G1137" t="s">
        <v>126</v>
      </c>
      <c r="H1137">
        <v>2022</v>
      </c>
      <c r="I1137" t="s">
        <v>177</v>
      </c>
      <c r="J1137">
        <v>3</v>
      </c>
      <c r="K1137">
        <v>3</v>
      </c>
      <c r="L1137">
        <v>3</v>
      </c>
      <c r="M1137">
        <v>2</v>
      </c>
      <c r="N1137">
        <v>3</v>
      </c>
      <c r="O1137">
        <v>5</v>
      </c>
      <c r="P1137">
        <v>3</v>
      </c>
      <c r="Q1137">
        <v>3</v>
      </c>
      <c r="R1137">
        <v>2</v>
      </c>
      <c r="T1137">
        <v>4</v>
      </c>
      <c r="U1137">
        <v>4</v>
      </c>
      <c r="V1137">
        <v>3</v>
      </c>
      <c r="W1137">
        <v>4</v>
      </c>
      <c r="X1137">
        <v>4</v>
      </c>
      <c r="Y1137">
        <v>4</v>
      </c>
      <c r="Z1137">
        <v>3</v>
      </c>
      <c r="AA1137">
        <v>5</v>
      </c>
      <c r="AB1137">
        <v>5</v>
      </c>
      <c r="AC1137">
        <v>4</v>
      </c>
      <c r="AD1137">
        <v>4</v>
      </c>
      <c r="AE1137">
        <v>4</v>
      </c>
      <c r="AF1137">
        <v>3</v>
      </c>
      <c r="AG1137">
        <v>3</v>
      </c>
      <c r="AH1137">
        <v>3</v>
      </c>
      <c r="AI1137">
        <v>4</v>
      </c>
      <c r="AJ1137">
        <v>4</v>
      </c>
      <c r="AL1137">
        <v>4</v>
      </c>
      <c r="AM1137">
        <v>1</v>
      </c>
      <c r="AN1137">
        <v>1</v>
      </c>
      <c r="AO1137">
        <v>1</v>
      </c>
      <c r="AP1137">
        <v>1</v>
      </c>
      <c r="BS1137" t="s">
        <v>462</v>
      </c>
      <c r="BT1137" t="s">
        <v>462</v>
      </c>
      <c r="BU1137" t="s">
        <v>462</v>
      </c>
      <c r="BV1137" t="s">
        <v>462</v>
      </c>
      <c r="BW1137" t="s">
        <v>462</v>
      </c>
      <c r="BX1137" t="s">
        <v>462</v>
      </c>
      <c r="BY1137" t="s">
        <v>462</v>
      </c>
      <c r="BZ1137" t="s">
        <v>462</v>
      </c>
      <c r="CA1137" t="s">
        <v>462</v>
      </c>
      <c r="CB1137" t="s">
        <v>462</v>
      </c>
    </row>
    <row r="1138" spans="2:80" x14ac:dyDescent="0.35">
      <c r="B1138" t="s">
        <v>427</v>
      </c>
      <c r="C1138" t="s">
        <v>127</v>
      </c>
      <c r="D1138" t="s">
        <v>129</v>
      </c>
      <c r="E1138" t="s">
        <v>425</v>
      </c>
      <c r="G1138" t="s">
        <v>126</v>
      </c>
      <c r="H1138">
        <v>2022</v>
      </c>
      <c r="I1138" t="s">
        <v>177</v>
      </c>
      <c r="J1138">
        <v>3</v>
      </c>
      <c r="K1138">
        <v>3</v>
      </c>
      <c r="L1138">
        <v>2</v>
      </c>
      <c r="M1138">
        <v>3</v>
      </c>
      <c r="N1138">
        <v>3</v>
      </c>
      <c r="O1138">
        <v>3</v>
      </c>
      <c r="P1138">
        <v>3</v>
      </c>
      <c r="Q1138">
        <v>3</v>
      </c>
      <c r="R1138">
        <v>4</v>
      </c>
      <c r="S1138">
        <v>3</v>
      </c>
      <c r="T1138">
        <v>3</v>
      </c>
      <c r="U1138">
        <v>4</v>
      </c>
      <c r="V1138">
        <v>3</v>
      </c>
      <c r="W1138">
        <v>4</v>
      </c>
      <c r="X1138">
        <v>4</v>
      </c>
      <c r="Y1138">
        <v>4</v>
      </c>
      <c r="Z1138">
        <v>3</v>
      </c>
      <c r="AA1138">
        <v>1</v>
      </c>
      <c r="AB1138">
        <v>2</v>
      </c>
      <c r="AC1138">
        <v>4</v>
      </c>
      <c r="AD1138">
        <v>3</v>
      </c>
      <c r="AE1138">
        <v>3</v>
      </c>
      <c r="AF1138">
        <v>3</v>
      </c>
      <c r="AG1138">
        <v>3</v>
      </c>
      <c r="AH1138">
        <v>3</v>
      </c>
      <c r="AI1138">
        <v>3</v>
      </c>
      <c r="AJ1138">
        <v>3</v>
      </c>
      <c r="AL1138">
        <v>3</v>
      </c>
      <c r="AM1138">
        <v>2</v>
      </c>
      <c r="AN1138">
        <v>1</v>
      </c>
      <c r="AO1138">
        <v>1</v>
      </c>
      <c r="AP1138">
        <v>2</v>
      </c>
      <c r="BS1138" t="s">
        <v>462</v>
      </c>
      <c r="BT1138" t="s">
        <v>462</v>
      </c>
      <c r="BU1138" t="s">
        <v>462</v>
      </c>
      <c r="BV1138" t="s">
        <v>462</v>
      </c>
      <c r="BW1138" t="s">
        <v>462</v>
      </c>
      <c r="BX1138" t="s">
        <v>462</v>
      </c>
      <c r="BY1138" t="s">
        <v>462</v>
      </c>
      <c r="BZ1138" t="s">
        <v>462</v>
      </c>
      <c r="CA1138" t="s">
        <v>462</v>
      </c>
      <c r="CB1138" t="s">
        <v>462</v>
      </c>
    </row>
    <row r="1139" spans="2:80" x14ac:dyDescent="0.35">
      <c r="B1139" t="s">
        <v>382</v>
      </c>
      <c r="C1139" t="s">
        <v>127</v>
      </c>
      <c r="D1139" t="s">
        <v>141</v>
      </c>
      <c r="E1139" t="s">
        <v>363</v>
      </c>
      <c r="G1139" t="s">
        <v>126</v>
      </c>
      <c r="H1139">
        <v>2021</v>
      </c>
      <c r="I1139" t="s">
        <v>177</v>
      </c>
      <c r="J1139">
        <v>3</v>
      </c>
      <c r="K1139">
        <v>5</v>
      </c>
      <c r="L1139">
        <v>5</v>
      </c>
      <c r="M1139">
        <v>3</v>
      </c>
      <c r="N1139">
        <v>3</v>
      </c>
      <c r="O1139">
        <v>5</v>
      </c>
      <c r="P1139">
        <v>3</v>
      </c>
      <c r="Q1139">
        <v>3</v>
      </c>
      <c r="R1139">
        <v>5</v>
      </c>
      <c r="S1139">
        <v>2</v>
      </c>
      <c r="T1139">
        <v>3</v>
      </c>
      <c r="U1139">
        <v>4</v>
      </c>
      <c r="V1139">
        <v>5</v>
      </c>
      <c r="W1139">
        <v>5</v>
      </c>
      <c r="X1139">
        <v>3</v>
      </c>
      <c r="Y1139">
        <v>1</v>
      </c>
      <c r="Z1139">
        <v>5</v>
      </c>
      <c r="AA1139">
        <v>5</v>
      </c>
      <c r="AB1139">
        <v>5</v>
      </c>
      <c r="AC1139">
        <v>5</v>
      </c>
      <c r="AD1139">
        <v>5</v>
      </c>
      <c r="AE1139">
        <v>5</v>
      </c>
      <c r="AF1139">
        <v>5</v>
      </c>
      <c r="AG1139">
        <v>3</v>
      </c>
      <c r="AH1139">
        <v>2</v>
      </c>
      <c r="AI1139">
        <v>5</v>
      </c>
      <c r="AJ1139">
        <v>5</v>
      </c>
      <c r="AK1139">
        <v>5</v>
      </c>
      <c r="AQ1139">
        <v>6.67</v>
      </c>
      <c r="AR1139" t="s">
        <v>59</v>
      </c>
      <c r="AS1139" t="s">
        <v>59</v>
      </c>
      <c r="AT1139">
        <v>3.33</v>
      </c>
      <c r="AU1139">
        <v>6.67</v>
      </c>
      <c r="AV1139" t="s">
        <v>59</v>
      </c>
      <c r="AW1139">
        <v>6.67</v>
      </c>
      <c r="AX1139">
        <v>6.67</v>
      </c>
      <c r="AY1139" t="s">
        <v>59</v>
      </c>
      <c r="AZ1139">
        <v>6.67</v>
      </c>
      <c r="BA1139">
        <v>6.67</v>
      </c>
      <c r="BB1139">
        <v>10</v>
      </c>
      <c r="BC1139" t="s">
        <v>59</v>
      </c>
      <c r="BD1139" t="s">
        <v>59</v>
      </c>
      <c r="BE1139">
        <v>6.67</v>
      </c>
      <c r="BF1139">
        <v>0</v>
      </c>
      <c r="BG1139" t="s">
        <v>59</v>
      </c>
      <c r="BH1139" t="s">
        <v>59</v>
      </c>
      <c r="BI1139" t="s">
        <v>59</v>
      </c>
      <c r="BJ1139" t="s">
        <v>59</v>
      </c>
      <c r="BK1139" t="s">
        <v>59</v>
      </c>
      <c r="BL1139" t="s">
        <v>59</v>
      </c>
      <c r="BM1139" t="s">
        <v>59</v>
      </c>
      <c r="BN1139">
        <v>6.67</v>
      </c>
      <c r="BO1139">
        <v>3.33</v>
      </c>
      <c r="BP1139" t="s">
        <v>59</v>
      </c>
      <c r="BQ1139" t="s">
        <v>59</v>
      </c>
      <c r="BR1139" t="s">
        <v>59</v>
      </c>
      <c r="BS1139">
        <v>8.3350000000000009</v>
      </c>
      <c r="BT1139">
        <v>6.67</v>
      </c>
      <c r="BU1139">
        <v>5</v>
      </c>
      <c r="BV1139">
        <v>6.67</v>
      </c>
      <c r="BW1139">
        <v>6.67</v>
      </c>
      <c r="BX1139">
        <v>0</v>
      </c>
      <c r="BY1139" t="s">
        <v>462</v>
      </c>
      <c r="BZ1139">
        <v>6.67</v>
      </c>
      <c r="CA1139" t="s">
        <v>462</v>
      </c>
      <c r="CB1139" t="s">
        <v>462</v>
      </c>
    </row>
    <row r="1140" spans="2:80" x14ac:dyDescent="0.35">
      <c r="B1140" t="s">
        <v>428</v>
      </c>
      <c r="C1140" t="s">
        <v>127</v>
      </c>
      <c r="D1140" t="s">
        <v>143</v>
      </c>
      <c r="E1140" t="s">
        <v>364</v>
      </c>
      <c r="G1140" t="s">
        <v>126</v>
      </c>
      <c r="H1140">
        <v>2022</v>
      </c>
      <c r="I1140" t="s">
        <v>176</v>
      </c>
      <c r="J1140">
        <v>3</v>
      </c>
      <c r="K1140">
        <v>3</v>
      </c>
      <c r="L1140">
        <v>3</v>
      </c>
      <c r="M1140">
        <v>3</v>
      </c>
      <c r="N1140">
        <v>2</v>
      </c>
      <c r="O1140">
        <v>1</v>
      </c>
      <c r="P1140">
        <v>1</v>
      </c>
      <c r="Q1140">
        <v>3</v>
      </c>
      <c r="R1140">
        <v>3</v>
      </c>
      <c r="S1140">
        <v>3</v>
      </c>
      <c r="T1140">
        <v>3</v>
      </c>
      <c r="U1140">
        <v>3</v>
      </c>
      <c r="V1140">
        <v>3</v>
      </c>
      <c r="W1140">
        <v>3</v>
      </c>
      <c r="X1140">
        <v>2</v>
      </c>
      <c r="Y1140">
        <v>3</v>
      </c>
      <c r="Z1140">
        <v>2</v>
      </c>
      <c r="AA1140">
        <v>3</v>
      </c>
      <c r="AB1140">
        <v>2</v>
      </c>
      <c r="AC1140">
        <v>3</v>
      </c>
      <c r="AD1140">
        <v>3</v>
      </c>
      <c r="AE1140">
        <v>3</v>
      </c>
      <c r="AF1140">
        <v>3</v>
      </c>
      <c r="AG1140">
        <v>3</v>
      </c>
      <c r="AH1140">
        <v>3</v>
      </c>
      <c r="AI1140">
        <v>3</v>
      </c>
      <c r="AJ1140">
        <v>3</v>
      </c>
      <c r="AL1140">
        <v>3</v>
      </c>
      <c r="AM1140">
        <v>1</v>
      </c>
      <c r="AN1140">
        <v>2</v>
      </c>
      <c r="AO1140">
        <v>1</v>
      </c>
      <c r="AP1140">
        <v>1</v>
      </c>
      <c r="BS1140" t="s">
        <v>462</v>
      </c>
      <c r="BT1140" t="s">
        <v>462</v>
      </c>
      <c r="BU1140" t="s">
        <v>462</v>
      </c>
      <c r="BV1140" t="s">
        <v>462</v>
      </c>
      <c r="BW1140" t="s">
        <v>462</v>
      </c>
      <c r="BX1140" t="s">
        <v>462</v>
      </c>
      <c r="BY1140" t="s">
        <v>462</v>
      </c>
      <c r="BZ1140" t="s">
        <v>462</v>
      </c>
      <c r="CA1140" t="s">
        <v>462</v>
      </c>
      <c r="CB1140" t="s">
        <v>462</v>
      </c>
    </row>
    <row r="1141" spans="2:80" x14ac:dyDescent="0.35">
      <c r="B1141" t="s">
        <v>426</v>
      </c>
      <c r="C1141" t="s">
        <v>127</v>
      </c>
      <c r="D1141" t="s">
        <v>128</v>
      </c>
      <c r="E1141" t="s">
        <v>366</v>
      </c>
      <c r="G1141" t="s">
        <v>126</v>
      </c>
      <c r="H1141">
        <v>2022</v>
      </c>
      <c r="I1141" t="s">
        <v>177</v>
      </c>
      <c r="J1141">
        <v>3</v>
      </c>
      <c r="K1141">
        <v>2</v>
      </c>
      <c r="L1141">
        <v>2</v>
      </c>
      <c r="M1141">
        <v>1</v>
      </c>
      <c r="N1141">
        <v>4</v>
      </c>
      <c r="O1141">
        <v>3</v>
      </c>
      <c r="P1141">
        <v>3</v>
      </c>
      <c r="Q1141">
        <v>2</v>
      </c>
      <c r="R1141">
        <v>3</v>
      </c>
      <c r="S1141">
        <v>2</v>
      </c>
      <c r="T1141">
        <v>4</v>
      </c>
      <c r="U1141">
        <v>4</v>
      </c>
      <c r="V1141">
        <v>3</v>
      </c>
      <c r="W1141">
        <v>3</v>
      </c>
      <c r="X1141">
        <v>4</v>
      </c>
      <c r="Y1141">
        <v>5</v>
      </c>
      <c r="Z1141">
        <v>5</v>
      </c>
      <c r="AA1141">
        <v>1</v>
      </c>
      <c r="AB1141">
        <v>1</v>
      </c>
      <c r="AC1141">
        <v>3</v>
      </c>
      <c r="AD1141">
        <v>4</v>
      </c>
      <c r="AE1141">
        <v>3</v>
      </c>
      <c r="AF1141">
        <v>3</v>
      </c>
      <c r="AG1141">
        <v>3</v>
      </c>
      <c r="AH1141">
        <v>3</v>
      </c>
      <c r="AI1141">
        <v>2</v>
      </c>
      <c r="AJ1141">
        <v>3</v>
      </c>
      <c r="AL1141">
        <v>3</v>
      </c>
      <c r="AM1141">
        <v>1</v>
      </c>
      <c r="AN1141">
        <v>1</v>
      </c>
      <c r="AO1141">
        <v>1</v>
      </c>
      <c r="AP1141">
        <v>2</v>
      </c>
      <c r="BS1141" t="s">
        <v>462</v>
      </c>
      <c r="BT1141" t="s">
        <v>462</v>
      </c>
      <c r="BU1141" t="s">
        <v>462</v>
      </c>
      <c r="BV1141" t="s">
        <v>462</v>
      </c>
      <c r="BW1141" t="s">
        <v>462</v>
      </c>
      <c r="BX1141" t="s">
        <v>462</v>
      </c>
      <c r="BY1141" t="s">
        <v>462</v>
      </c>
      <c r="BZ1141" t="s">
        <v>462</v>
      </c>
      <c r="CA1141" t="s">
        <v>462</v>
      </c>
      <c r="CB1141" t="s">
        <v>462</v>
      </c>
    </row>
    <row r="1142" spans="2:80" x14ac:dyDescent="0.35">
      <c r="B1142" t="s">
        <v>382</v>
      </c>
      <c r="C1142" t="s">
        <v>127</v>
      </c>
      <c r="D1142" t="s">
        <v>141</v>
      </c>
      <c r="E1142" t="s">
        <v>363</v>
      </c>
      <c r="G1142" t="s">
        <v>126</v>
      </c>
      <c r="H1142">
        <v>2021</v>
      </c>
      <c r="I1142" t="s">
        <v>177</v>
      </c>
      <c r="J1142">
        <v>3</v>
      </c>
      <c r="K1142">
        <v>2</v>
      </c>
      <c r="L1142">
        <v>4</v>
      </c>
      <c r="M1142">
        <v>1</v>
      </c>
      <c r="N1142">
        <v>4</v>
      </c>
      <c r="O1142">
        <v>4</v>
      </c>
      <c r="P1142">
        <v>3</v>
      </c>
      <c r="Q1142">
        <v>3</v>
      </c>
      <c r="R1142">
        <v>3</v>
      </c>
      <c r="S1142">
        <v>4</v>
      </c>
      <c r="T1142">
        <v>2</v>
      </c>
      <c r="U1142">
        <v>3</v>
      </c>
      <c r="V1142">
        <v>3</v>
      </c>
      <c r="W1142">
        <v>4</v>
      </c>
      <c r="X1142">
        <v>4</v>
      </c>
      <c r="Y1142">
        <v>4</v>
      </c>
      <c r="Z1142">
        <v>3</v>
      </c>
      <c r="AA1142">
        <v>1</v>
      </c>
      <c r="AB1142">
        <v>1</v>
      </c>
      <c r="AC1142">
        <v>5</v>
      </c>
      <c r="AD1142">
        <v>3</v>
      </c>
      <c r="AE1142">
        <v>2</v>
      </c>
      <c r="AF1142">
        <v>3</v>
      </c>
      <c r="AG1142">
        <v>4</v>
      </c>
      <c r="AH1142">
        <v>2</v>
      </c>
      <c r="AI1142">
        <v>4</v>
      </c>
      <c r="AJ1142">
        <v>4</v>
      </c>
      <c r="AK1142">
        <v>2</v>
      </c>
      <c r="AQ1142">
        <v>6.67</v>
      </c>
      <c r="AR1142">
        <v>3.33</v>
      </c>
      <c r="AS1142">
        <v>10</v>
      </c>
      <c r="AT1142">
        <v>10</v>
      </c>
      <c r="AU1142">
        <v>10</v>
      </c>
      <c r="AV1142">
        <v>10</v>
      </c>
      <c r="AW1142">
        <v>6.67</v>
      </c>
      <c r="AX1142">
        <v>6.67</v>
      </c>
      <c r="AY1142">
        <v>6.67</v>
      </c>
      <c r="AZ1142">
        <v>0</v>
      </c>
      <c r="BA1142">
        <v>3.33</v>
      </c>
      <c r="BB1142">
        <v>6.67</v>
      </c>
      <c r="BC1142">
        <v>6.67</v>
      </c>
      <c r="BD1142">
        <v>10</v>
      </c>
      <c r="BE1142">
        <v>10</v>
      </c>
      <c r="BF1142">
        <v>10</v>
      </c>
      <c r="BG1142">
        <v>6.67</v>
      </c>
      <c r="BH1142">
        <v>10</v>
      </c>
      <c r="BI1142">
        <v>10</v>
      </c>
      <c r="BJ1142" t="s">
        <v>59</v>
      </c>
      <c r="BK1142">
        <v>6.67</v>
      </c>
      <c r="BL1142">
        <v>3.33</v>
      </c>
      <c r="BM1142">
        <v>6.67</v>
      </c>
      <c r="BN1142">
        <v>10</v>
      </c>
      <c r="BO1142">
        <v>3.33</v>
      </c>
      <c r="BP1142">
        <v>10</v>
      </c>
      <c r="BQ1142">
        <v>10</v>
      </c>
      <c r="BR1142">
        <v>3.33</v>
      </c>
      <c r="BS1142">
        <v>8.3350000000000009</v>
      </c>
      <c r="BT1142">
        <v>6.666666666666667</v>
      </c>
      <c r="BU1142">
        <v>6.665</v>
      </c>
      <c r="BV1142">
        <v>10</v>
      </c>
      <c r="BW1142">
        <v>6.67</v>
      </c>
      <c r="BX1142">
        <v>8.89</v>
      </c>
      <c r="BY1142">
        <v>6.67</v>
      </c>
      <c r="BZ1142">
        <v>3.335</v>
      </c>
      <c r="CA1142">
        <v>8.89</v>
      </c>
      <c r="CB1142">
        <v>3.33</v>
      </c>
    </row>
    <row r="1143" spans="2:80" x14ac:dyDescent="0.35">
      <c r="B1143" t="s">
        <v>382</v>
      </c>
      <c r="C1143" t="s">
        <v>127</v>
      </c>
      <c r="D1143" t="s">
        <v>141</v>
      </c>
      <c r="E1143" t="s">
        <v>363</v>
      </c>
      <c r="G1143" t="s">
        <v>126</v>
      </c>
      <c r="H1143">
        <v>2021</v>
      </c>
      <c r="I1143" t="s">
        <v>177</v>
      </c>
      <c r="J1143">
        <v>3</v>
      </c>
      <c r="K1143">
        <v>5</v>
      </c>
      <c r="L1143">
        <v>3</v>
      </c>
      <c r="M1143">
        <v>5</v>
      </c>
      <c r="N1143">
        <v>5</v>
      </c>
      <c r="O1143">
        <v>5</v>
      </c>
      <c r="P1143">
        <v>3</v>
      </c>
      <c r="Q1143">
        <v>5</v>
      </c>
      <c r="R1143">
        <v>3</v>
      </c>
      <c r="S1143">
        <v>3</v>
      </c>
      <c r="T1143">
        <v>4</v>
      </c>
      <c r="U1143">
        <v>4</v>
      </c>
      <c r="V1143">
        <v>3</v>
      </c>
      <c r="W1143">
        <v>3</v>
      </c>
      <c r="X1143">
        <v>4</v>
      </c>
      <c r="Y1143">
        <v>3</v>
      </c>
      <c r="Z1143">
        <v>5</v>
      </c>
      <c r="AA1143">
        <v>1</v>
      </c>
      <c r="AB1143">
        <v>1</v>
      </c>
      <c r="AC1143">
        <v>3</v>
      </c>
      <c r="AD1143">
        <v>3</v>
      </c>
      <c r="AE1143">
        <v>3</v>
      </c>
      <c r="AF1143">
        <v>3</v>
      </c>
      <c r="AG1143">
        <v>3</v>
      </c>
      <c r="AH1143">
        <v>3</v>
      </c>
      <c r="AI1143">
        <v>3</v>
      </c>
      <c r="AJ1143">
        <v>3</v>
      </c>
      <c r="AK1143">
        <v>3</v>
      </c>
      <c r="AQ1143">
        <v>6.67</v>
      </c>
      <c r="AR1143" t="s">
        <v>59</v>
      </c>
      <c r="AS1143">
        <v>6.67</v>
      </c>
      <c r="AT1143" t="s">
        <v>59</v>
      </c>
      <c r="AU1143" t="s">
        <v>59</v>
      </c>
      <c r="AV1143" t="s">
        <v>59</v>
      </c>
      <c r="AW1143">
        <v>6.67</v>
      </c>
      <c r="AX1143" t="s">
        <v>59</v>
      </c>
      <c r="AY1143">
        <v>6.67</v>
      </c>
      <c r="AZ1143">
        <v>3.33</v>
      </c>
      <c r="BA1143">
        <v>10</v>
      </c>
      <c r="BB1143">
        <v>10</v>
      </c>
      <c r="BC1143">
        <v>6.67</v>
      </c>
      <c r="BD1143">
        <v>6.67</v>
      </c>
      <c r="BE1143">
        <v>10</v>
      </c>
      <c r="BF1143">
        <v>6.67</v>
      </c>
      <c r="BG1143" t="s">
        <v>59</v>
      </c>
      <c r="BH1143">
        <v>10</v>
      </c>
      <c r="BI1143">
        <v>10</v>
      </c>
      <c r="BJ1143">
        <v>6.67</v>
      </c>
      <c r="BK1143">
        <v>6.67</v>
      </c>
      <c r="BL1143">
        <v>6.67</v>
      </c>
      <c r="BM1143">
        <v>6.67</v>
      </c>
      <c r="BN1143">
        <v>6.67</v>
      </c>
      <c r="BO1143">
        <v>6.67</v>
      </c>
      <c r="BP1143">
        <v>6.67</v>
      </c>
      <c r="BQ1143">
        <v>6.67</v>
      </c>
      <c r="BR1143">
        <v>6.67</v>
      </c>
      <c r="BS1143">
        <v>10</v>
      </c>
      <c r="BT1143">
        <v>6.67</v>
      </c>
      <c r="BU1143">
        <v>10</v>
      </c>
      <c r="BV1143">
        <v>10</v>
      </c>
      <c r="BW1143">
        <v>6.67</v>
      </c>
      <c r="BX1143">
        <v>6.669999999999999</v>
      </c>
      <c r="BY1143">
        <v>6.67</v>
      </c>
      <c r="BZ1143">
        <v>5</v>
      </c>
      <c r="CA1143">
        <v>8.89</v>
      </c>
      <c r="CB1143">
        <v>6.67</v>
      </c>
    </row>
    <row r="1144" spans="2:80" x14ac:dyDescent="0.35">
      <c r="B1144" t="s">
        <v>383</v>
      </c>
      <c r="C1144" t="s">
        <v>127</v>
      </c>
      <c r="D1144" t="s">
        <v>150</v>
      </c>
      <c r="E1144" t="s">
        <v>361</v>
      </c>
      <c r="G1144" t="s">
        <v>126</v>
      </c>
      <c r="H1144">
        <v>2021</v>
      </c>
      <c r="I1144" t="s">
        <v>176</v>
      </c>
      <c r="J1144">
        <v>3</v>
      </c>
      <c r="K1144">
        <v>4</v>
      </c>
      <c r="L1144">
        <v>3</v>
      </c>
      <c r="M1144">
        <v>1</v>
      </c>
      <c r="N1144">
        <v>4</v>
      </c>
      <c r="O1144">
        <v>3</v>
      </c>
      <c r="P1144">
        <v>4</v>
      </c>
      <c r="Q1144">
        <v>4</v>
      </c>
      <c r="R1144">
        <v>4</v>
      </c>
      <c r="S1144">
        <v>3</v>
      </c>
      <c r="T1144">
        <v>4</v>
      </c>
      <c r="U1144">
        <v>4</v>
      </c>
      <c r="V1144">
        <v>3</v>
      </c>
      <c r="W1144">
        <v>4</v>
      </c>
      <c r="X1144">
        <v>4</v>
      </c>
      <c r="Y1144">
        <v>3</v>
      </c>
      <c r="Z1144">
        <v>2</v>
      </c>
      <c r="AA1144">
        <v>1</v>
      </c>
      <c r="AB1144">
        <v>1</v>
      </c>
      <c r="AC1144">
        <v>4</v>
      </c>
      <c r="AD1144">
        <v>4</v>
      </c>
      <c r="AE1144">
        <v>3</v>
      </c>
      <c r="AF1144">
        <v>3</v>
      </c>
      <c r="AG1144">
        <v>3</v>
      </c>
      <c r="AH1144">
        <v>3</v>
      </c>
      <c r="AI1144">
        <v>3</v>
      </c>
      <c r="AJ1144">
        <v>4</v>
      </c>
      <c r="AK1144">
        <v>4</v>
      </c>
      <c r="AQ1144">
        <v>6.67</v>
      </c>
      <c r="AR1144">
        <v>10</v>
      </c>
      <c r="AS1144">
        <v>6.67</v>
      </c>
      <c r="AT1144">
        <v>10</v>
      </c>
      <c r="AU1144">
        <v>10</v>
      </c>
      <c r="AV1144">
        <v>6.67</v>
      </c>
      <c r="AW1144">
        <v>10</v>
      </c>
      <c r="AX1144">
        <v>10</v>
      </c>
      <c r="AY1144">
        <v>10</v>
      </c>
      <c r="AZ1144">
        <v>3.33</v>
      </c>
      <c r="BA1144">
        <v>10</v>
      </c>
      <c r="BB1144">
        <v>10</v>
      </c>
      <c r="BC1144">
        <v>6.67</v>
      </c>
      <c r="BD1144">
        <v>10</v>
      </c>
      <c r="BE1144">
        <v>10</v>
      </c>
      <c r="BF1144">
        <v>6.67</v>
      </c>
      <c r="BG1144">
        <v>3.33</v>
      </c>
      <c r="BH1144">
        <v>10</v>
      </c>
      <c r="BI1144">
        <v>10</v>
      </c>
      <c r="BJ1144">
        <v>10</v>
      </c>
      <c r="BK1144">
        <v>10</v>
      </c>
      <c r="BL1144">
        <v>6.67</v>
      </c>
      <c r="BM1144">
        <v>6.67</v>
      </c>
      <c r="BN1144">
        <v>6.67</v>
      </c>
      <c r="BO1144">
        <v>6.67</v>
      </c>
      <c r="BP1144">
        <v>6.67</v>
      </c>
      <c r="BQ1144">
        <v>10</v>
      </c>
      <c r="BR1144">
        <v>10</v>
      </c>
      <c r="BS1144">
        <v>10</v>
      </c>
      <c r="BT1144">
        <v>7.7800000000000011</v>
      </c>
      <c r="BU1144">
        <v>10</v>
      </c>
      <c r="BV1144">
        <v>8.3350000000000009</v>
      </c>
      <c r="BW1144">
        <v>10</v>
      </c>
      <c r="BX1144">
        <v>7.7800000000000011</v>
      </c>
      <c r="BY1144">
        <v>5</v>
      </c>
      <c r="BZ1144">
        <v>6.665</v>
      </c>
      <c r="CA1144">
        <v>10</v>
      </c>
      <c r="CB1144">
        <v>8.3350000000000009</v>
      </c>
    </row>
    <row r="1145" spans="2:80" x14ac:dyDescent="0.35">
      <c r="B1145" t="s">
        <v>383</v>
      </c>
      <c r="C1145" t="s">
        <v>127</v>
      </c>
      <c r="D1145" t="s">
        <v>150</v>
      </c>
      <c r="E1145" t="s">
        <v>361</v>
      </c>
      <c r="G1145" t="s">
        <v>126</v>
      </c>
      <c r="H1145">
        <v>2021</v>
      </c>
      <c r="I1145" t="s">
        <v>177</v>
      </c>
      <c r="J1145">
        <v>3</v>
      </c>
      <c r="K1145">
        <v>5</v>
      </c>
      <c r="L1145">
        <v>3</v>
      </c>
      <c r="M1145">
        <v>2</v>
      </c>
      <c r="N1145">
        <v>3</v>
      </c>
      <c r="O1145">
        <v>5</v>
      </c>
      <c r="P1145">
        <v>2</v>
      </c>
      <c r="Q1145">
        <v>3</v>
      </c>
      <c r="R1145">
        <v>3</v>
      </c>
      <c r="S1145">
        <v>3</v>
      </c>
      <c r="T1145">
        <v>3</v>
      </c>
      <c r="U1145">
        <v>3</v>
      </c>
      <c r="V1145">
        <v>3</v>
      </c>
      <c r="W1145">
        <v>2</v>
      </c>
      <c r="X1145">
        <v>4</v>
      </c>
      <c r="Y1145">
        <v>2</v>
      </c>
      <c r="Z1145">
        <v>2</v>
      </c>
      <c r="AA1145">
        <v>1</v>
      </c>
      <c r="AB1145">
        <v>2</v>
      </c>
      <c r="AC1145">
        <v>3</v>
      </c>
      <c r="AD1145">
        <v>3</v>
      </c>
      <c r="AE1145">
        <v>3</v>
      </c>
      <c r="AF1145">
        <v>3</v>
      </c>
      <c r="AG1145">
        <v>3</v>
      </c>
      <c r="AH1145">
        <v>4</v>
      </c>
      <c r="AI1145">
        <v>3</v>
      </c>
      <c r="AJ1145">
        <v>2</v>
      </c>
      <c r="AK1145">
        <v>4</v>
      </c>
      <c r="AQ1145">
        <v>6.67</v>
      </c>
      <c r="AR1145" t="s">
        <v>59</v>
      </c>
      <c r="AS1145">
        <v>6.67</v>
      </c>
      <c r="AT1145">
        <v>6.67</v>
      </c>
      <c r="AU1145">
        <v>6.67</v>
      </c>
      <c r="AV1145" t="s">
        <v>59</v>
      </c>
      <c r="AW1145">
        <v>3.33</v>
      </c>
      <c r="AX1145">
        <v>6.67</v>
      </c>
      <c r="AY1145">
        <v>6.67</v>
      </c>
      <c r="AZ1145">
        <v>3.33</v>
      </c>
      <c r="BA1145">
        <v>6.67</v>
      </c>
      <c r="BB1145">
        <v>6.67</v>
      </c>
      <c r="BC1145">
        <v>6.67</v>
      </c>
      <c r="BD1145">
        <v>3.33</v>
      </c>
      <c r="BE1145">
        <v>10</v>
      </c>
      <c r="BF1145">
        <v>3.33</v>
      </c>
      <c r="BG1145">
        <v>3.33</v>
      </c>
      <c r="BH1145">
        <v>10</v>
      </c>
      <c r="BI1145">
        <v>6.67</v>
      </c>
      <c r="BJ1145">
        <v>6.67</v>
      </c>
      <c r="BK1145">
        <v>6.67</v>
      </c>
      <c r="BL1145">
        <v>6.67</v>
      </c>
      <c r="BM1145">
        <v>6.67</v>
      </c>
      <c r="BN1145">
        <v>6.67</v>
      </c>
      <c r="BO1145">
        <v>10</v>
      </c>
      <c r="BP1145">
        <v>6.67</v>
      </c>
      <c r="BQ1145">
        <v>3.33</v>
      </c>
      <c r="BR1145">
        <v>10</v>
      </c>
      <c r="BS1145">
        <v>6.67</v>
      </c>
      <c r="BT1145">
        <v>6.67</v>
      </c>
      <c r="BU1145">
        <v>6.67</v>
      </c>
      <c r="BV1145">
        <v>10</v>
      </c>
      <c r="BW1145">
        <v>6.67</v>
      </c>
      <c r="BX1145">
        <v>4.4433333333333334</v>
      </c>
      <c r="BY1145">
        <v>5</v>
      </c>
      <c r="BZ1145">
        <v>3.33</v>
      </c>
      <c r="CA1145">
        <v>7.7800000000000011</v>
      </c>
      <c r="CB1145">
        <v>6.67</v>
      </c>
    </row>
    <row r="1146" spans="2:80" x14ac:dyDescent="0.35">
      <c r="B1146" t="s">
        <v>383</v>
      </c>
      <c r="C1146" t="s">
        <v>127</v>
      </c>
      <c r="D1146" t="s">
        <v>150</v>
      </c>
      <c r="E1146" t="s">
        <v>361</v>
      </c>
      <c r="G1146" t="s">
        <v>126</v>
      </c>
      <c r="H1146">
        <v>2021</v>
      </c>
      <c r="I1146" t="s">
        <v>176</v>
      </c>
      <c r="J1146">
        <v>3</v>
      </c>
      <c r="K1146">
        <v>3</v>
      </c>
      <c r="L1146">
        <v>3</v>
      </c>
      <c r="M1146">
        <v>3</v>
      </c>
      <c r="N1146">
        <v>5</v>
      </c>
      <c r="O1146">
        <v>2</v>
      </c>
      <c r="P1146">
        <v>3</v>
      </c>
      <c r="Q1146">
        <v>3</v>
      </c>
      <c r="R1146">
        <v>4</v>
      </c>
      <c r="S1146">
        <v>2</v>
      </c>
      <c r="T1146">
        <v>3</v>
      </c>
      <c r="U1146">
        <v>3</v>
      </c>
      <c r="V1146">
        <v>2</v>
      </c>
      <c r="W1146">
        <v>3</v>
      </c>
      <c r="X1146">
        <v>4</v>
      </c>
      <c r="Y1146">
        <v>2</v>
      </c>
      <c r="Z1146">
        <v>2</v>
      </c>
      <c r="AA1146">
        <v>1</v>
      </c>
      <c r="AB1146">
        <v>1</v>
      </c>
      <c r="AC1146">
        <v>4</v>
      </c>
      <c r="AD1146">
        <v>4</v>
      </c>
      <c r="AE1146">
        <v>2</v>
      </c>
      <c r="AF1146">
        <v>3</v>
      </c>
      <c r="AG1146">
        <v>2</v>
      </c>
      <c r="AH1146">
        <v>5</v>
      </c>
      <c r="AI1146">
        <v>4</v>
      </c>
      <c r="AJ1146">
        <v>4</v>
      </c>
      <c r="AK1146">
        <v>4</v>
      </c>
      <c r="AQ1146">
        <v>6.67</v>
      </c>
      <c r="AR1146">
        <v>6.67</v>
      </c>
      <c r="AS1146">
        <v>6.67</v>
      </c>
      <c r="AT1146">
        <v>3.33</v>
      </c>
      <c r="AU1146" t="s">
        <v>59</v>
      </c>
      <c r="AV1146">
        <v>3.33</v>
      </c>
      <c r="AW1146">
        <v>6.67</v>
      </c>
      <c r="AX1146">
        <v>6.67</v>
      </c>
      <c r="AY1146">
        <v>10</v>
      </c>
      <c r="AZ1146">
        <v>6.67</v>
      </c>
      <c r="BA1146">
        <v>6.67</v>
      </c>
      <c r="BB1146">
        <v>6.67</v>
      </c>
      <c r="BC1146">
        <v>3.33</v>
      </c>
      <c r="BD1146">
        <v>6.67</v>
      </c>
      <c r="BE1146">
        <v>10</v>
      </c>
      <c r="BF1146">
        <v>3.33</v>
      </c>
      <c r="BG1146">
        <v>3.33</v>
      </c>
      <c r="BH1146">
        <v>10</v>
      </c>
      <c r="BI1146">
        <v>10</v>
      </c>
      <c r="BJ1146">
        <v>10</v>
      </c>
      <c r="BK1146">
        <v>10</v>
      </c>
      <c r="BL1146">
        <v>3.33</v>
      </c>
      <c r="BM1146">
        <v>6.67</v>
      </c>
      <c r="BN1146">
        <v>3.33</v>
      </c>
      <c r="BO1146" t="s">
        <v>59</v>
      </c>
      <c r="BP1146">
        <v>10</v>
      </c>
      <c r="BQ1146">
        <v>10</v>
      </c>
      <c r="BR1146">
        <v>10</v>
      </c>
      <c r="BS1146">
        <v>6.67</v>
      </c>
      <c r="BT1146">
        <v>6.669999999999999</v>
      </c>
      <c r="BU1146">
        <v>5</v>
      </c>
      <c r="BV1146">
        <v>6.665</v>
      </c>
      <c r="BW1146">
        <v>8.3350000000000009</v>
      </c>
      <c r="BX1146">
        <v>5.5566666666666675</v>
      </c>
      <c r="BY1146">
        <v>3.33</v>
      </c>
      <c r="BZ1146">
        <v>6.67</v>
      </c>
      <c r="CA1146">
        <v>10</v>
      </c>
      <c r="CB1146">
        <v>6.665</v>
      </c>
    </row>
    <row r="1147" spans="2:80" x14ac:dyDescent="0.35">
      <c r="B1147" t="s">
        <v>426</v>
      </c>
      <c r="C1147" t="s">
        <v>127</v>
      </c>
      <c r="D1147" t="s">
        <v>128</v>
      </c>
      <c r="E1147" t="s">
        <v>366</v>
      </c>
      <c r="G1147" t="s">
        <v>126</v>
      </c>
      <c r="H1147">
        <v>2022</v>
      </c>
      <c r="I1147" t="s">
        <v>177</v>
      </c>
      <c r="J1147">
        <v>3</v>
      </c>
      <c r="K1147">
        <v>3</v>
      </c>
      <c r="L1147">
        <v>5</v>
      </c>
      <c r="M1147">
        <v>1</v>
      </c>
      <c r="N1147">
        <v>4</v>
      </c>
      <c r="O1147">
        <v>3</v>
      </c>
      <c r="P1147">
        <v>4</v>
      </c>
      <c r="Q1147">
        <v>2</v>
      </c>
      <c r="R1147">
        <v>3</v>
      </c>
      <c r="S1147">
        <v>2</v>
      </c>
      <c r="T1147">
        <v>4</v>
      </c>
      <c r="U1147">
        <v>4</v>
      </c>
      <c r="V1147">
        <v>4</v>
      </c>
      <c r="W1147">
        <v>4</v>
      </c>
      <c r="X1147">
        <v>4</v>
      </c>
      <c r="Y1147">
        <v>4</v>
      </c>
      <c r="Z1147">
        <v>3</v>
      </c>
      <c r="AA1147">
        <v>1</v>
      </c>
      <c r="AB1147">
        <v>1</v>
      </c>
      <c r="AC1147">
        <v>3</v>
      </c>
      <c r="AD1147">
        <v>4</v>
      </c>
      <c r="AE1147">
        <v>3</v>
      </c>
      <c r="AF1147">
        <v>5</v>
      </c>
      <c r="AG1147">
        <v>5</v>
      </c>
      <c r="AH1147">
        <v>3</v>
      </c>
      <c r="AI1147">
        <v>4</v>
      </c>
      <c r="AJ1147">
        <v>2</v>
      </c>
      <c r="AL1147">
        <v>3</v>
      </c>
      <c r="AM1147">
        <v>1</v>
      </c>
      <c r="AN1147">
        <v>1</v>
      </c>
      <c r="AO1147">
        <v>1</v>
      </c>
      <c r="AP1147">
        <v>2</v>
      </c>
      <c r="BS1147" t="s">
        <v>462</v>
      </c>
      <c r="BT1147" t="s">
        <v>462</v>
      </c>
      <c r="BU1147" t="s">
        <v>462</v>
      </c>
      <c r="BV1147" t="s">
        <v>462</v>
      </c>
      <c r="BW1147" t="s">
        <v>462</v>
      </c>
      <c r="BX1147" t="s">
        <v>462</v>
      </c>
      <c r="BY1147" t="s">
        <v>462</v>
      </c>
      <c r="BZ1147" t="s">
        <v>462</v>
      </c>
      <c r="CA1147" t="s">
        <v>462</v>
      </c>
      <c r="CB1147" t="s">
        <v>462</v>
      </c>
    </row>
    <row r="1148" spans="2:80" x14ac:dyDescent="0.35">
      <c r="B1148" t="s">
        <v>383</v>
      </c>
      <c r="C1148" t="s">
        <v>127</v>
      </c>
      <c r="D1148" t="s">
        <v>150</v>
      </c>
      <c r="E1148" t="s">
        <v>361</v>
      </c>
      <c r="G1148" t="s">
        <v>126</v>
      </c>
      <c r="H1148">
        <v>2021</v>
      </c>
      <c r="I1148" t="s">
        <v>176</v>
      </c>
      <c r="J1148">
        <v>3</v>
      </c>
      <c r="K1148">
        <v>1</v>
      </c>
      <c r="L1148">
        <v>1</v>
      </c>
      <c r="M1148">
        <v>3</v>
      </c>
      <c r="N1148">
        <v>1</v>
      </c>
      <c r="O1148">
        <v>2</v>
      </c>
      <c r="P1148">
        <v>1</v>
      </c>
      <c r="Q1148">
        <v>1</v>
      </c>
      <c r="R1148">
        <v>1</v>
      </c>
      <c r="S1148">
        <v>4</v>
      </c>
      <c r="T1148">
        <v>3</v>
      </c>
      <c r="U1148">
        <v>3</v>
      </c>
      <c r="V1148">
        <v>3</v>
      </c>
      <c r="W1148">
        <v>3</v>
      </c>
      <c r="X1148">
        <v>3</v>
      </c>
      <c r="Y1148">
        <v>3</v>
      </c>
      <c r="Z1148">
        <v>3</v>
      </c>
      <c r="AA1148">
        <v>1</v>
      </c>
      <c r="AB1148">
        <v>3</v>
      </c>
      <c r="AC1148">
        <v>3</v>
      </c>
      <c r="AD1148">
        <v>2</v>
      </c>
      <c r="AE1148">
        <v>3</v>
      </c>
      <c r="AF1148">
        <v>3</v>
      </c>
      <c r="AH1148">
        <v>3</v>
      </c>
      <c r="AI1148">
        <v>3</v>
      </c>
      <c r="AJ1148">
        <v>5</v>
      </c>
      <c r="AK1148">
        <v>3</v>
      </c>
      <c r="AQ1148">
        <v>6.67</v>
      </c>
      <c r="AR1148">
        <v>0</v>
      </c>
      <c r="AS1148">
        <v>0</v>
      </c>
      <c r="AT1148">
        <v>3.33</v>
      </c>
      <c r="AU1148">
        <v>0</v>
      </c>
      <c r="AV1148">
        <v>3.33</v>
      </c>
      <c r="AW1148">
        <v>0</v>
      </c>
      <c r="AX1148">
        <v>0</v>
      </c>
      <c r="AY1148">
        <v>0</v>
      </c>
      <c r="AZ1148">
        <v>0</v>
      </c>
      <c r="BA1148">
        <v>6.67</v>
      </c>
      <c r="BB1148">
        <v>6.67</v>
      </c>
      <c r="BC1148">
        <v>6.67</v>
      </c>
      <c r="BD1148">
        <v>6.67</v>
      </c>
      <c r="BE1148">
        <v>6.67</v>
      </c>
      <c r="BF1148">
        <v>6.67</v>
      </c>
      <c r="BG1148">
        <v>6.67</v>
      </c>
      <c r="BH1148">
        <v>10</v>
      </c>
      <c r="BI1148">
        <v>3.33</v>
      </c>
      <c r="BJ1148">
        <v>6.67</v>
      </c>
      <c r="BK1148">
        <v>3.33</v>
      </c>
      <c r="BL1148">
        <v>6.67</v>
      </c>
      <c r="BM1148">
        <v>6.67</v>
      </c>
      <c r="BO1148">
        <v>6.67</v>
      </c>
      <c r="BP1148">
        <v>6.67</v>
      </c>
      <c r="BQ1148" t="s">
        <v>59</v>
      </c>
      <c r="BR1148">
        <v>6.67</v>
      </c>
      <c r="BS1148">
        <v>3.335</v>
      </c>
      <c r="BT1148">
        <v>2.2233333333333332</v>
      </c>
      <c r="BU1148">
        <v>5</v>
      </c>
      <c r="BV1148">
        <v>5</v>
      </c>
      <c r="BW1148">
        <v>0</v>
      </c>
      <c r="BX1148">
        <v>6.669999999999999</v>
      </c>
      <c r="BY1148">
        <v>6.67</v>
      </c>
      <c r="BZ1148">
        <v>0</v>
      </c>
      <c r="CA1148">
        <v>5.5533333333333337</v>
      </c>
      <c r="CB1148">
        <v>6.67</v>
      </c>
    </row>
    <row r="1149" spans="2:80" x14ac:dyDescent="0.35">
      <c r="B1149" t="s">
        <v>382</v>
      </c>
      <c r="C1149" t="s">
        <v>127</v>
      </c>
      <c r="D1149" t="s">
        <v>131</v>
      </c>
      <c r="E1149" t="s">
        <v>364</v>
      </c>
      <c r="G1149" t="s">
        <v>126</v>
      </c>
      <c r="H1149">
        <v>2021</v>
      </c>
      <c r="I1149" t="s">
        <v>177</v>
      </c>
      <c r="J1149">
        <v>3</v>
      </c>
      <c r="K1149">
        <v>3</v>
      </c>
      <c r="L1149">
        <v>3</v>
      </c>
      <c r="M1149">
        <v>2</v>
      </c>
      <c r="N1149">
        <v>5</v>
      </c>
      <c r="O1149">
        <v>1</v>
      </c>
      <c r="P1149">
        <v>5</v>
      </c>
      <c r="Q1149">
        <v>3</v>
      </c>
      <c r="R1149">
        <v>3</v>
      </c>
      <c r="S1149">
        <v>4</v>
      </c>
      <c r="T1149">
        <v>3</v>
      </c>
      <c r="U1149">
        <v>3</v>
      </c>
      <c r="V1149">
        <v>4</v>
      </c>
      <c r="W1149">
        <v>3</v>
      </c>
      <c r="X1149">
        <v>4</v>
      </c>
      <c r="Y1149">
        <v>2</v>
      </c>
      <c r="Z1149">
        <v>3</v>
      </c>
      <c r="AA1149">
        <v>1</v>
      </c>
      <c r="AB1149">
        <v>1</v>
      </c>
      <c r="AC1149">
        <v>3</v>
      </c>
      <c r="AD1149">
        <v>4</v>
      </c>
      <c r="AE1149">
        <v>4</v>
      </c>
      <c r="AF1149">
        <v>2</v>
      </c>
      <c r="AG1149">
        <v>4</v>
      </c>
      <c r="AH1149">
        <v>3</v>
      </c>
      <c r="AI1149">
        <v>4</v>
      </c>
      <c r="AJ1149">
        <v>3</v>
      </c>
      <c r="AK1149">
        <v>4</v>
      </c>
      <c r="AQ1149">
        <v>6.67</v>
      </c>
      <c r="AR1149">
        <v>6.67</v>
      </c>
      <c r="AS1149">
        <v>6.67</v>
      </c>
      <c r="AT1149">
        <v>6.67</v>
      </c>
      <c r="AU1149" t="s">
        <v>59</v>
      </c>
      <c r="AV1149">
        <v>0</v>
      </c>
      <c r="AW1149" t="s">
        <v>59</v>
      </c>
      <c r="AX1149">
        <v>6.67</v>
      </c>
      <c r="AY1149">
        <v>6.67</v>
      </c>
      <c r="AZ1149">
        <v>0</v>
      </c>
      <c r="BA1149">
        <v>6.67</v>
      </c>
      <c r="BB1149">
        <v>6.67</v>
      </c>
      <c r="BC1149">
        <v>10</v>
      </c>
      <c r="BD1149">
        <v>6.67</v>
      </c>
      <c r="BE1149">
        <v>10</v>
      </c>
      <c r="BF1149">
        <v>3.33</v>
      </c>
      <c r="BG1149">
        <v>6.67</v>
      </c>
      <c r="BH1149">
        <v>10</v>
      </c>
      <c r="BI1149">
        <v>10</v>
      </c>
      <c r="BJ1149">
        <v>6.67</v>
      </c>
      <c r="BK1149">
        <v>10</v>
      </c>
      <c r="BL1149">
        <v>10</v>
      </c>
      <c r="BM1149">
        <v>3.33</v>
      </c>
      <c r="BN1149">
        <v>10</v>
      </c>
      <c r="BO1149">
        <v>6.67</v>
      </c>
      <c r="BP1149">
        <v>10</v>
      </c>
      <c r="BQ1149">
        <v>6.67</v>
      </c>
      <c r="BR1149">
        <v>10</v>
      </c>
      <c r="BS1149">
        <v>6.67</v>
      </c>
      <c r="BT1149">
        <v>6.669999999999999</v>
      </c>
      <c r="BU1149">
        <v>6.67</v>
      </c>
      <c r="BV1149">
        <v>5</v>
      </c>
      <c r="BW1149">
        <v>6.67</v>
      </c>
      <c r="BX1149">
        <v>4.4433333333333334</v>
      </c>
      <c r="BY1149">
        <v>8.3350000000000009</v>
      </c>
      <c r="BZ1149">
        <v>0</v>
      </c>
      <c r="CA1149">
        <v>10</v>
      </c>
      <c r="CB1149">
        <v>8.3350000000000009</v>
      </c>
    </row>
    <row r="1150" spans="2:80" x14ac:dyDescent="0.35">
      <c r="B1150" t="s">
        <v>428</v>
      </c>
      <c r="C1150" t="s">
        <v>127</v>
      </c>
      <c r="D1150" t="s">
        <v>130</v>
      </c>
      <c r="E1150" t="s">
        <v>364</v>
      </c>
      <c r="G1150" t="s">
        <v>126</v>
      </c>
      <c r="H1150">
        <v>2022</v>
      </c>
      <c r="I1150" t="s">
        <v>177</v>
      </c>
      <c r="J1150">
        <v>3</v>
      </c>
      <c r="K1150">
        <v>3</v>
      </c>
      <c r="L1150">
        <v>2</v>
      </c>
      <c r="M1150">
        <v>2</v>
      </c>
      <c r="N1150">
        <v>3</v>
      </c>
      <c r="O1150">
        <v>2</v>
      </c>
      <c r="P1150">
        <v>4</v>
      </c>
      <c r="Q1150">
        <v>3</v>
      </c>
      <c r="R1150">
        <v>3</v>
      </c>
      <c r="S1150">
        <v>3</v>
      </c>
      <c r="T1150">
        <v>3</v>
      </c>
      <c r="U1150">
        <v>3</v>
      </c>
      <c r="V1150">
        <v>3</v>
      </c>
      <c r="W1150">
        <v>3</v>
      </c>
      <c r="X1150">
        <v>3</v>
      </c>
      <c r="Y1150">
        <v>3</v>
      </c>
      <c r="Z1150">
        <v>2</v>
      </c>
      <c r="AA1150">
        <v>2</v>
      </c>
      <c r="AB1150">
        <v>1</v>
      </c>
      <c r="AC1150">
        <v>4</v>
      </c>
      <c r="AD1150">
        <v>3</v>
      </c>
      <c r="AE1150">
        <v>3</v>
      </c>
      <c r="AF1150">
        <v>3</v>
      </c>
      <c r="AG1150">
        <v>2</v>
      </c>
      <c r="AH1150">
        <v>3</v>
      </c>
      <c r="AI1150">
        <v>3</v>
      </c>
      <c r="AJ1150">
        <v>3</v>
      </c>
      <c r="AL1150">
        <v>3</v>
      </c>
      <c r="AM1150">
        <v>2</v>
      </c>
      <c r="AN1150">
        <v>2</v>
      </c>
      <c r="AO1150">
        <v>1</v>
      </c>
      <c r="AP1150">
        <v>2</v>
      </c>
      <c r="BS1150" t="s">
        <v>462</v>
      </c>
      <c r="BT1150" t="s">
        <v>462</v>
      </c>
      <c r="BU1150" t="s">
        <v>462</v>
      </c>
      <c r="BV1150" t="s">
        <v>462</v>
      </c>
      <c r="BW1150" t="s">
        <v>462</v>
      </c>
      <c r="BX1150" t="s">
        <v>462</v>
      </c>
      <c r="BY1150" t="s">
        <v>462</v>
      </c>
      <c r="BZ1150" t="s">
        <v>462</v>
      </c>
      <c r="CA1150" t="s">
        <v>462</v>
      </c>
      <c r="CB1150" t="s">
        <v>462</v>
      </c>
    </row>
    <row r="1151" spans="2:80" x14ac:dyDescent="0.35">
      <c r="B1151" t="s">
        <v>428</v>
      </c>
      <c r="C1151" t="s">
        <v>127</v>
      </c>
      <c r="D1151" t="s">
        <v>136</v>
      </c>
      <c r="E1151" t="s">
        <v>364</v>
      </c>
      <c r="G1151" t="s">
        <v>126</v>
      </c>
      <c r="H1151">
        <v>2022</v>
      </c>
      <c r="I1151" t="s">
        <v>176</v>
      </c>
      <c r="J1151">
        <v>3</v>
      </c>
      <c r="K1151">
        <v>3</v>
      </c>
      <c r="L1151">
        <v>5</v>
      </c>
      <c r="M1151">
        <v>5</v>
      </c>
      <c r="N1151">
        <v>3</v>
      </c>
      <c r="O1151">
        <v>5</v>
      </c>
      <c r="P1151">
        <v>5</v>
      </c>
      <c r="Q1151">
        <v>5</v>
      </c>
      <c r="R1151">
        <v>5</v>
      </c>
      <c r="S1151">
        <v>5</v>
      </c>
      <c r="T1151">
        <v>3</v>
      </c>
      <c r="U1151">
        <v>4</v>
      </c>
      <c r="V1151">
        <v>5</v>
      </c>
      <c r="W1151">
        <v>4</v>
      </c>
      <c r="X1151">
        <v>4</v>
      </c>
      <c r="Y1151">
        <v>4</v>
      </c>
      <c r="Z1151">
        <v>5</v>
      </c>
      <c r="AA1151">
        <v>5</v>
      </c>
      <c r="AB1151">
        <v>1</v>
      </c>
      <c r="AC1151">
        <v>3</v>
      </c>
      <c r="AD1151">
        <v>3</v>
      </c>
      <c r="AE1151">
        <v>3</v>
      </c>
      <c r="AF1151">
        <v>3</v>
      </c>
      <c r="AG1151">
        <v>3</v>
      </c>
      <c r="AH1151">
        <v>5</v>
      </c>
      <c r="AI1151">
        <v>3</v>
      </c>
      <c r="AJ1151">
        <v>3</v>
      </c>
      <c r="AL1151">
        <v>4</v>
      </c>
      <c r="AM1151">
        <v>2</v>
      </c>
      <c r="AN1151">
        <v>1</v>
      </c>
      <c r="AO1151">
        <v>2</v>
      </c>
      <c r="AP1151">
        <v>1</v>
      </c>
      <c r="BS1151" t="s">
        <v>462</v>
      </c>
      <c r="BT1151" t="s">
        <v>462</v>
      </c>
      <c r="BU1151" t="s">
        <v>462</v>
      </c>
      <c r="BV1151" t="s">
        <v>462</v>
      </c>
      <c r="BW1151" t="s">
        <v>462</v>
      </c>
      <c r="BX1151" t="s">
        <v>462</v>
      </c>
      <c r="BY1151" t="s">
        <v>462</v>
      </c>
      <c r="BZ1151" t="s">
        <v>462</v>
      </c>
      <c r="CA1151" t="s">
        <v>462</v>
      </c>
      <c r="CB1151" t="s">
        <v>462</v>
      </c>
    </row>
    <row r="1152" spans="2:80" x14ac:dyDescent="0.35">
      <c r="B1152" t="s">
        <v>382</v>
      </c>
      <c r="C1152" t="s">
        <v>127</v>
      </c>
      <c r="D1152" t="s">
        <v>131</v>
      </c>
      <c r="E1152" t="s">
        <v>364</v>
      </c>
      <c r="G1152" t="s">
        <v>126</v>
      </c>
      <c r="H1152">
        <v>2021</v>
      </c>
      <c r="I1152" t="s">
        <v>177</v>
      </c>
      <c r="J1152">
        <v>3</v>
      </c>
      <c r="K1152">
        <v>1</v>
      </c>
      <c r="L1152">
        <v>4</v>
      </c>
      <c r="M1152">
        <v>5</v>
      </c>
      <c r="N1152">
        <v>5</v>
      </c>
      <c r="O1152">
        <v>3</v>
      </c>
      <c r="P1152">
        <v>3</v>
      </c>
      <c r="Q1152">
        <v>4</v>
      </c>
      <c r="R1152">
        <v>4</v>
      </c>
      <c r="S1152">
        <v>3</v>
      </c>
      <c r="T1152">
        <v>4</v>
      </c>
      <c r="U1152">
        <v>4</v>
      </c>
      <c r="V1152">
        <v>3</v>
      </c>
      <c r="W1152">
        <v>3</v>
      </c>
      <c r="X1152">
        <v>4</v>
      </c>
      <c r="Y1152">
        <v>4</v>
      </c>
      <c r="Z1152">
        <v>3</v>
      </c>
      <c r="AA1152">
        <v>1</v>
      </c>
      <c r="AB1152">
        <v>1</v>
      </c>
      <c r="AC1152">
        <v>4</v>
      </c>
      <c r="AD1152">
        <v>4</v>
      </c>
      <c r="AE1152">
        <v>4</v>
      </c>
      <c r="AF1152">
        <v>3</v>
      </c>
      <c r="AG1152">
        <v>3</v>
      </c>
      <c r="AH1152">
        <v>2</v>
      </c>
      <c r="AI1152">
        <v>2</v>
      </c>
      <c r="AJ1152">
        <v>2</v>
      </c>
      <c r="AK1152">
        <v>4</v>
      </c>
      <c r="AQ1152">
        <v>6.67</v>
      </c>
      <c r="AR1152">
        <v>0</v>
      </c>
      <c r="AS1152">
        <v>10</v>
      </c>
      <c r="AT1152" t="s">
        <v>59</v>
      </c>
      <c r="AU1152" t="s">
        <v>59</v>
      </c>
      <c r="AV1152">
        <v>6.67</v>
      </c>
      <c r="AW1152">
        <v>6.67</v>
      </c>
      <c r="AX1152">
        <v>10</v>
      </c>
      <c r="AY1152">
        <v>10</v>
      </c>
      <c r="AZ1152">
        <v>3.33</v>
      </c>
      <c r="BA1152">
        <v>10</v>
      </c>
      <c r="BB1152">
        <v>10</v>
      </c>
      <c r="BC1152">
        <v>6.67</v>
      </c>
      <c r="BD1152">
        <v>6.67</v>
      </c>
      <c r="BE1152">
        <v>10</v>
      </c>
      <c r="BF1152">
        <v>10</v>
      </c>
      <c r="BG1152">
        <v>6.67</v>
      </c>
      <c r="BH1152">
        <v>10</v>
      </c>
      <c r="BI1152">
        <v>10</v>
      </c>
      <c r="BJ1152">
        <v>10</v>
      </c>
      <c r="BK1152">
        <v>10</v>
      </c>
      <c r="BL1152">
        <v>10</v>
      </c>
      <c r="BM1152">
        <v>6.67</v>
      </c>
      <c r="BN1152">
        <v>6.67</v>
      </c>
      <c r="BO1152">
        <v>3.33</v>
      </c>
      <c r="BP1152">
        <v>3.33</v>
      </c>
      <c r="BQ1152">
        <v>3.33</v>
      </c>
      <c r="BR1152">
        <v>10</v>
      </c>
      <c r="BS1152">
        <v>10</v>
      </c>
      <c r="BT1152">
        <v>5.5566666666666675</v>
      </c>
      <c r="BU1152">
        <v>10</v>
      </c>
      <c r="BV1152">
        <v>8.3350000000000009</v>
      </c>
      <c r="BW1152">
        <v>10</v>
      </c>
      <c r="BX1152">
        <v>7.7800000000000011</v>
      </c>
      <c r="BY1152">
        <v>6.67</v>
      </c>
      <c r="BZ1152">
        <v>5</v>
      </c>
      <c r="CA1152">
        <v>10</v>
      </c>
      <c r="CB1152">
        <v>10</v>
      </c>
    </row>
    <row r="1153" spans="2:80" x14ac:dyDescent="0.35">
      <c r="B1153" t="s">
        <v>427</v>
      </c>
      <c r="C1153" t="s">
        <v>127</v>
      </c>
      <c r="D1153" t="s">
        <v>133</v>
      </c>
      <c r="E1153" t="s">
        <v>429</v>
      </c>
      <c r="G1153" t="s">
        <v>126</v>
      </c>
      <c r="H1153">
        <v>2022</v>
      </c>
      <c r="I1153" t="s">
        <v>176</v>
      </c>
      <c r="J1153">
        <v>3</v>
      </c>
      <c r="K1153">
        <v>2</v>
      </c>
      <c r="L1153">
        <v>3</v>
      </c>
      <c r="M1153">
        <v>1</v>
      </c>
      <c r="N1153">
        <v>4</v>
      </c>
      <c r="O1153">
        <v>4</v>
      </c>
      <c r="P1153">
        <v>3</v>
      </c>
      <c r="Q1153">
        <v>2</v>
      </c>
      <c r="R1153">
        <v>4</v>
      </c>
      <c r="S1153">
        <v>2</v>
      </c>
      <c r="T1153">
        <v>4</v>
      </c>
      <c r="U1153">
        <v>4</v>
      </c>
      <c r="V1153">
        <v>3</v>
      </c>
      <c r="W1153">
        <v>2</v>
      </c>
      <c r="X1153">
        <v>4</v>
      </c>
      <c r="Y1153">
        <v>3</v>
      </c>
      <c r="Z1153">
        <v>2</v>
      </c>
      <c r="AA1153">
        <v>1</v>
      </c>
      <c r="AB1153">
        <v>1</v>
      </c>
      <c r="AC1153">
        <v>3</v>
      </c>
      <c r="AD1153">
        <v>3</v>
      </c>
      <c r="AE1153">
        <v>3</v>
      </c>
      <c r="AF1153">
        <v>4</v>
      </c>
      <c r="AG1153">
        <v>2</v>
      </c>
      <c r="AH1153">
        <v>1</v>
      </c>
      <c r="AI1153">
        <v>3</v>
      </c>
      <c r="AJ1153">
        <v>3</v>
      </c>
      <c r="AL1153">
        <v>3</v>
      </c>
      <c r="AM1153">
        <v>1</v>
      </c>
      <c r="AN1153">
        <v>1</v>
      </c>
      <c r="AO1153">
        <v>1</v>
      </c>
      <c r="AP1153">
        <v>2</v>
      </c>
      <c r="BS1153" t="s">
        <v>462</v>
      </c>
      <c r="BT1153" t="s">
        <v>462</v>
      </c>
      <c r="BU1153" t="s">
        <v>462</v>
      </c>
      <c r="BV1153" t="s">
        <v>462</v>
      </c>
      <c r="BW1153" t="s">
        <v>462</v>
      </c>
      <c r="BX1153" t="s">
        <v>462</v>
      </c>
      <c r="BY1153" t="s">
        <v>462</v>
      </c>
      <c r="BZ1153" t="s">
        <v>462</v>
      </c>
      <c r="CA1153" t="s">
        <v>462</v>
      </c>
      <c r="CB1153" t="s">
        <v>462</v>
      </c>
    </row>
    <row r="1154" spans="2:80" x14ac:dyDescent="0.35">
      <c r="B1154" t="s">
        <v>382</v>
      </c>
      <c r="C1154" t="s">
        <v>127</v>
      </c>
      <c r="D1154" t="s">
        <v>131</v>
      </c>
      <c r="E1154" t="s">
        <v>364</v>
      </c>
      <c r="G1154" t="s">
        <v>126</v>
      </c>
      <c r="H1154">
        <v>2021</v>
      </c>
      <c r="I1154" t="s">
        <v>177</v>
      </c>
      <c r="J1154">
        <v>3</v>
      </c>
      <c r="K1154">
        <v>3</v>
      </c>
      <c r="L1154">
        <v>3</v>
      </c>
      <c r="M1154">
        <v>1</v>
      </c>
      <c r="N1154">
        <v>4</v>
      </c>
      <c r="O1154">
        <v>3</v>
      </c>
      <c r="P1154">
        <v>3</v>
      </c>
      <c r="Q1154">
        <v>4</v>
      </c>
      <c r="R1154">
        <v>3</v>
      </c>
      <c r="S1154">
        <v>2</v>
      </c>
      <c r="T1154">
        <v>4</v>
      </c>
      <c r="U1154">
        <v>4</v>
      </c>
      <c r="V1154">
        <v>4</v>
      </c>
      <c r="W1154">
        <v>4</v>
      </c>
      <c r="X1154">
        <v>4</v>
      </c>
      <c r="Y1154">
        <v>3</v>
      </c>
      <c r="Z1154">
        <v>4</v>
      </c>
      <c r="AA1154">
        <v>1</v>
      </c>
      <c r="AB1154">
        <v>1</v>
      </c>
      <c r="AC1154">
        <v>3</v>
      </c>
      <c r="AD1154">
        <v>4</v>
      </c>
      <c r="AE1154">
        <v>4</v>
      </c>
      <c r="AF1154">
        <v>3</v>
      </c>
      <c r="AG1154">
        <v>4</v>
      </c>
      <c r="AH1154">
        <v>3</v>
      </c>
      <c r="AI1154">
        <v>4</v>
      </c>
      <c r="AJ1154">
        <v>4</v>
      </c>
      <c r="AK1154">
        <v>3</v>
      </c>
      <c r="AQ1154">
        <v>6.67</v>
      </c>
      <c r="AR1154">
        <v>6.67</v>
      </c>
      <c r="AS1154">
        <v>6.67</v>
      </c>
      <c r="AT1154">
        <v>10</v>
      </c>
      <c r="AU1154">
        <v>10</v>
      </c>
      <c r="AV1154">
        <v>6.67</v>
      </c>
      <c r="AW1154">
        <v>6.67</v>
      </c>
      <c r="AX1154">
        <v>10</v>
      </c>
      <c r="AY1154">
        <v>6.67</v>
      </c>
      <c r="AZ1154">
        <v>6.67</v>
      </c>
      <c r="BA1154">
        <v>10</v>
      </c>
      <c r="BB1154">
        <v>10</v>
      </c>
      <c r="BC1154">
        <v>10</v>
      </c>
      <c r="BD1154">
        <v>10</v>
      </c>
      <c r="BE1154">
        <v>10</v>
      </c>
      <c r="BF1154">
        <v>6.67</v>
      </c>
      <c r="BG1154">
        <v>10</v>
      </c>
      <c r="BH1154">
        <v>10</v>
      </c>
      <c r="BI1154">
        <v>10</v>
      </c>
      <c r="BJ1154">
        <v>6.67</v>
      </c>
      <c r="BK1154">
        <v>10</v>
      </c>
      <c r="BL1154">
        <v>10</v>
      </c>
      <c r="BM1154">
        <v>6.67</v>
      </c>
      <c r="BN1154">
        <v>10</v>
      </c>
      <c r="BO1154">
        <v>6.67</v>
      </c>
      <c r="BP1154">
        <v>10</v>
      </c>
      <c r="BQ1154">
        <v>10</v>
      </c>
      <c r="BR1154">
        <v>6.67</v>
      </c>
      <c r="BS1154">
        <v>10</v>
      </c>
      <c r="BT1154">
        <v>6.669999999999999</v>
      </c>
      <c r="BU1154">
        <v>10</v>
      </c>
      <c r="BV1154">
        <v>8.3350000000000009</v>
      </c>
      <c r="BW1154">
        <v>8.3350000000000009</v>
      </c>
      <c r="BX1154">
        <v>7.7800000000000011</v>
      </c>
      <c r="BY1154">
        <v>10</v>
      </c>
      <c r="BZ1154">
        <v>6.67</v>
      </c>
      <c r="CA1154">
        <v>10</v>
      </c>
      <c r="CB1154">
        <v>8.3350000000000009</v>
      </c>
    </row>
    <row r="1155" spans="2:80" x14ac:dyDescent="0.35">
      <c r="B1155" t="s">
        <v>382</v>
      </c>
      <c r="C1155" t="s">
        <v>127</v>
      </c>
      <c r="D1155" t="s">
        <v>131</v>
      </c>
      <c r="E1155" t="s">
        <v>364</v>
      </c>
      <c r="G1155" t="s">
        <v>126</v>
      </c>
      <c r="H1155">
        <v>2021</v>
      </c>
      <c r="I1155" t="s">
        <v>176</v>
      </c>
      <c r="J1155">
        <v>3</v>
      </c>
      <c r="K1155">
        <v>3</v>
      </c>
      <c r="L1155">
        <v>3</v>
      </c>
      <c r="M1155">
        <v>2</v>
      </c>
      <c r="N1155">
        <v>3</v>
      </c>
      <c r="O1155">
        <v>5</v>
      </c>
      <c r="P1155">
        <v>3</v>
      </c>
      <c r="Q1155">
        <v>3</v>
      </c>
      <c r="R1155">
        <v>4</v>
      </c>
      <c r="S1155">
        <v>2</v>
      </c>
      <c r="T1155">
        <v>3</v>
      </c>
      <c r="U1155">
        <v>3</v>
      </c>
      <c r="V1155">
        <v>4</v>
      </c>
      <c r="W1155">
        <v>4</v>
      </c>
      <c r="X1155">
        <v>4</v>
      </c>
      <c r="Y1155">
        <v>3</v>
      </c>
      <c r="Z1155">
        <v>3</v>
      </c>
      <c r="AA1155">
        <v>5</v>
      </c>
      <c r="AB1155">
        <v>5</v>
      </c>
      <c r="AC1155">
        <v>4</v>
      </c>
      <c r="AD1155">
        <v>3</v>
      </c>
      <c r="AE1155">
        <v>4</v>
      </c>
      <c r="AF1155">
        <v>3</v>
      </c>
      <c r="AG1155">
        <v>5</v>
      </c>
      <c r="AH1155">
        <v>5</v>
      </c>
      <c r="AI1155">
        <v>3</v>
      </c>
      <c r="AJ1155">
        <v>3</v>
      </c>
      <c r="AK1155">
        <v>3</v>
      </c>
      <c r="AQ1155">
        <v>6.67</v>
      </c>
      <c r="AR1155">
        <v>6.67</v>
      </c>
      <c r="AS1155">
        <v>6.67</v>
      </c>
      <c r="AT1155">
        <v>6.67</v>
      </c>
      <c r="AU1155">
        <v>6.67</v>
      </c>
      <c r="AV1155" t="s">
        <v>59</v>
      </c>
      <c r="AW1155">
        <v>6.67</v>
      </c>
      <c r="AX1155">
        <v>6.67</v>
      </c>
      <c r="AY1155">
        <v>10</v>
      </c>
      <c r="AZ1155">
        <v>6.67</v>
      </c>
      <c r="BA1155">
        <v>6.67</v>
      </c>
      <c r="BB1155">
        <v>6.67</v>
      </c>
      <c r="BC1155">
        <v>10</v>
      </c>
      <c r="BD1155">
        <v>10</v>
      </c>
      <c r="BE1155">
        <v>10</v>
      </c>
      <c r="BF1155">
        <v>6.67</v>
      </c>
      <c r="BG1155">
        <v>6.67</v>
      </c>
      <c r="BH1155" t="s">
        <v>59</v>
      </c>
      <c r="BI1155" t="s">
        <v>59</v>
      </c>
      <c r="BJ1155">
        <v>10</v>
      </c>
      <c r="BK1155">
        <v>6.67</v>
      </c>
      <c r="BL1155">
        <v>10</v>
      </c>
      <c r="BM1155">
        <v>6.67</v>
      </c>
      <c r="BN1155" t="s">
        <v>59</v>
      </c>
      <c r="BO1155" t="s">
        <v>59</v>
      </c>
      <c r="BP1155">
        <v>6.67</v>
      </c>
      <c r="BQ1155">
        <v>6.67</v>
      </c>
      <c r="BR1155">
        <v>6.67</v>
      </c>
      <c r="BS1155">
        <v>6.67</v>
      </c>
      <c r="BT1155">
        <v>6.669999999999999</v>
      </c>
      <c r="BU1155">
        <v>6.67</v>
      </c>
      <c r="BV1155">
        <v>10</v>
      </c>
      <c r="BW1155">
        <v>8.3350000000000009</v>
      </c>
      <c r="BX1155">
        <v>7.7800000000000011</v>
      </c>
      <c r="BY1155">
        <v>8.3350000000000009</v>
      </c>
      <c r="BZ1155">
        <v>6.67</v>
      </c>
      <c r="CA1155">
        <v>6.67</v>
      </c>
      <c r="CB1155">
        <v>10</v>
      </c>
    </row>
    <row r="1156" spans="2:80" x14ac:dyDescent="0.35">
      <c r="B1156" t="s">
        <v>382</v>
      </c>
      <c r="C1156" t="s">
        <v>127</v>
      </c>
      <c r="D1156" t="s">
        <v>131</v>
      </c>
      <c r="E1156" t="s">
        <v>364</v>
      </c>
      <c r="G1156" t="s">
        <v>126</v>
      </c>
      <c r="H1156">
        <v>2021</v>
      </c>
      <c r="I1156" t="s">
        <v>176</v>
      </c>
      <c r="J1156">
        <v>3</v>
      </c>
      <c r="K1156">
        <v>3</v>
      </c>
      <c r="L1156">
        <v>4</v>
      </c>
      <c r="M1156">
        <v>1</v>
      </c>
      <c r="N1156">
        <v>4</v>
      </c>
      <c r="O1156">
        <v>4</v>
      </c>
      <c r="P1156">
        <v>3</v>
      </c>
      <c r="Q1156">
        <v>3</v>
      </c>
      <c r="R1156">
        <v>4</v>
      </c>
      <c r="S1156">
        <v>3</v>
      </c>
      <c r="T1156">
        <v>4</v>
      </c>
      <c r="U1156">
        <v>4</v>
      </c>
      <c r="V1156">
        <v>5</v>
      </c>
      <c r="W1156">
        <v>4</v>
      </c>
      <c r="X1156">
        <v>4</v>
      </c>
      <c r="Y1156">
        <v>2</v>
      </c>
      <c r="Z1156">
        <v>3</v>
      </c>
      <c r="AA1156">
        <v>1</v>
      </c>
      <c r="AB1156">
        <v>1</v>
      </c>
      <c r="AC1156">
        <v>4</v>
      </c>
      <c r="AD1156">
        <v>4</v>
      </c>
      <c r="AE1156">
        <v>4</v>
      </c>
      <c r="AF1156">
        <v>4</v>
      </c>
      <c r="AG1156">
        <v>3</v>
      </c>
      <c r="AH1156">
        <v>3</v>
      </c>
      <c r="AI1156">
        <v>4</v>
      </c>
      <c r="AJ1156">
        <v>3</v>
      </c>
      <c r="AK1156">
        <v>4</v>
      </c>
      <c r="AQ1156">
        <v>6.67</v>
      </c>
      <c r="AR1156">
        <v>6.67</v>
      </c>
      <c r="AS1156">
        <v>10</v>
      </c>
      <c r="AT1156">
        <v>10</v>
      </c>
      <c r="AU1156">
        <v>10</v>
      </c>
      <c r="AV1156">
        <v>10</v>
      </c>
      <c r="AW1156">
        <v>6.67</v>
      </c>
      <c r="AX1156">
        <v>6.67</v>
      </c>
      <c r="AY1156">
        <v>10</v>
      </c>
      <c r="AZ1156">
        <v>3.33</v>
      </c>
      <c r="BA1156">
        <v>10</v>
      </c>
      <c r="BB1156">
        <v>10</v>
      </c>
      <c r="BC1156" t="s">
        <v>59</v>
      </c>
      <c r="BD1156">
        <v>10</v>
      </c>
      <c r="BE1156">
        <v>10</v>
      </c>
      <c r="BF1156">
        <v>3.33</v>
      </c>
      <c r="BG1156">
        <v>6.67</v>
      </c>
      <c r="BH1156">
        <v>10</v>
      </c>
      <c r="BI1156">
        <v>10</v>
      </c>
      <c r="BJ1156">
        <v>10</v>
      </c>
      <c r="BK1156">
        <v>10</v>
      </c>
      <c r="BL1156">
        <v>10</v>
      </c>
      <c r="BM1156">
        <v>10</v>
      </c>
      <c r="BN1156">
        <v>6.67</v>
      </c>
      <c r="BO1156">
        <v>6.67</v>
      </c>
      <c r="BP1156">
        <v>10</v>
      </c>
      <c r="BQ1156">
        <v>6.67</v>
      </c>
      <c r="BR1156">
        <v>10</v>
      </c>
      <c r="BS1156">
        <v>10</v>
      </c>
      <c r="BT1156">
        <v>7.78</v>
      </c>
      <c r="BU1156">
        <v>10</v>
      </c>
      <c r="BV1156">
        <v>10</v>
      </c>
      <c r="BW1156">
        <v>8.3350000000000009</v>
      </c>
      <c r="BX1156">
        <v>7.7766666666666664</v>
      </c>
      <c r="BY1156">
        <v>6.67</v>
      </c>
      <c r="BZ1156">
        <v>5</v>
      </c>
      <c r="CA1156">
        <v>10</v>
      </c>
      <c r="CB1156">
        <v>10</v>
      </c>
    </row>
    <row r="1157" spans="2:80" x14ac:dyDescent="0.35">
      <c r="B1157" t="s">
        <v>382</v>
      </c>
      <c r="C1157" t="s">
        <v>127</v>
      </c>
      <c r="D1157" t="s">
        <v>131</v>
      </c>
      <c r="E1157" t="s">
        <v>364</v>
      </c>
      <c r="G1157" t="s">
        <v>126</v>
      </c>
      <c r="H1157">
        <v>2021</v>
      </c>
      <c r="I1157" t="s">
        <v>176</v>
      </c>
      <c r="J1157">
        <v>3</v>
      </c>
      <c r="K1157">
        <v>3</v>
      </c>
      <c r="L1157">
        <v>4</v>
      </c>
      <c r="M1157">
        <v>1</v>
      </c>
      <c r="N1157">
        <v>3</v>
      </c>
      <c r="O1157">
        <v>3</v>
      </c>
      <c r="P1157">
        <v>3</v>
      </c>
      <c r="Q1157">
        <v>3</v>
      </c>
      <c r="R1157">
        <v>3</v>
      </c>
      <c r="S1157">
        <v>2</v>
      </c>
      <c r="T1157">
        <v>4</v>
      </c>
      <c r="U1157">
        <v>4</v>
      </c>
      <c r="V1157">
        <v>4</v>
      </c>
      <c r="W1157">
        <v>3</v>
      </c>
      <c r="X1157">
        <v>4</v>
      </c>
      <c r="Y1157">
        <v>4</v>
      </c>
      <c r="Z1157">
        <v>3</v>
      </c>
      <c r="AA1157">
        <v>1</v>
      </c>
      <c r="AB1157">
        <v>1</v>
      </c>
      <c r="AC1157">
        <v>4</v>
      </c>
      <c r="AD1157">
        <v>4</v>
      </c>
      <c r="AE1157">
        <v>3</v>
      </c>
      <c r="AF1157">
        <v>3</v>
      </c>
      <c r="AG1157">
        <v>4</v>
      </c>
      <c r="AH1157">
        <v>3</v>
      </c>
      <c r="AI1157">
        <v>3</v>
      </c>
      <c r="AJ1157">
        <v>4</v>
      </c>
      <c r="AK1157">
        <v>3</v>
      </c>
      <c r="AQ1157">
        <v>6.67</v>
      </c>
      <c r="AR1157">
        <v>6.67</v>
      </c>
      <c r="AS1157">
        <v>10</v>
      </c>
      <c r="AT1157">
        <v>10</v>
      </c>
      <c r="AU1157">
        <v>6.67</v>
      </c>
      <c r="AV1157">
        <v>6.67</v>
      </c>
      <c r="AW1157">
        <v>6.67</v>
      </c>
      <c r="AX1157">
        <v>6.67</v>
      </c>
      <c r="AY1157">
        <v>6.67</v>
      </c>
      <c r="AZ1157">
        <v>6.67</v>
      </c>
      <c r="BA1157">
        <v>10</v>
      </c>
      <c r="BB1157">
        <v>10</v>
      </c>
      <c r="BC1157">
        <v>10</v>
      </c>
      <c r="BD1157">
        <v>6.67</v>
      </c>
      <c r="BE1157">
        <v>10</v>
      </c>
      <c r="BF1157">
        <v>10</v>
      </c>
      <c r="BG1157">
        <v>6.67</v>
      </c>
      <c r="BH1157">
        <v>10</v>
      </c>
      <c r="BI1157">
        <v>10</v>
      </c>
      <c r="BJ1157">
        <v>10</v>
      </c>
      <c r="BK1157">
        <v>10</v>
      </c>
      <c r="BL1157">
        <v>6.67</v>
      </c>
      <c r="BM1157">
        <v>6.67</v>
      </c>
      <c r="BN1157">
        <v>10</v>
      </c>
      <c r="BO1157">
        <v>6.67</v>
      </c>
      <c r="BP1157">
        <v>6.67</v>
      </c>
      <c r="BQ1157">
        <v>10</v>
      </c>
      <c r="BR1157">
        <v>6.67</v>
      </c>
      <c r="BS1157">
        <v>8.3350000000000009</v>
      </c>
      <c r="BT1157">
        <v>7.78</v>
      </c>
      <c r="BU1157">
        <v>10</v>
      </c>
      <c r="BV1157">
        <v>8.3350000000000009</v>
      </c>
      <c r="BW1157">
        <v>6.67</v>
      </c>
      <c r="BX1157">
        <v>7.7800000000000011</v>
      </c>
      <c r="BY1157">
        <v>8.3350000000000009</v>
      </c>
      <c r="BZ1157">
        <v>6.67</v>
      </c>
      <c r="CA1157">
        <v>10</v>
      </c>
      <c r="CB1157">
        <v>8.3350000000000009</v>
      </c>
    </row>
    <row r="1158" spans="2:80" x14ac:dyDescent="0.35">
      <c r="B1158" t="s">
        <v>382</v>
      </c>
      <c r="C1158" t="s">
        <v>127</v>
      </c>
      <c r="D1158" t="s">
        <v>131</v>
      </c>
      <c r="E1158" t="s">
        <v>364</v>
      </c>
      <c r="G1158" t="s">
        <v>126</v>
      </c>
      <c r="H1158">
        <v>2021</v>
      </c>
      <c r="I1158" t="s">
        <v>176</v>
      </c>
      <c r="J1158">
        <v>3</v>
      </c>
      <c r="K1158">
        <v>3</v>
      </c>
      <c r="L1158">
        <v>3</v>
      </c>
      <c r="M1158">
        <v>2</v>
      </c>
      <c r="N1158">
        <v>4</v>
      </c>
      <c r="O1158">
        <v>3</v>
      </c>
      <c r="P1158">
        <v>3</v>
      </c>
      <c r="Q1158">
        <v>3</v>
      </c>
      <c r="R1158">
        <v>3</v>
      </c>
      <c r="S1158">
        <v>3</v>
      </c>
      <c r="T1158">
        <v>3</v>
      </c>
      <c r="U1158">
        <v>4</v>
      </c>
      <c r="V1158">
        <v>3</v>
      </c>
      <c r="W1158">
        <v>4</v>
      </c>
      <c r="X1158">
        <v>3</v>
      </c>
      <c r="Y1158">
        <v>4</v>
      </c>
      <c r="Z1158">
        <v>4</v>
      </c>
      <c r="AA1158">
        <v>1</v>
      </c>
      <c r="AB1158">
        <v>1</v>
      </c>
      <c r="AC1158">
        <v>4</v>
      </c>
      <c r="AD1158">
        <v>4</v>
      </c>
      <c r="AE1158">
        <v>4</v>
      </c>
      <c r="AF1158">
        <v>3</v>
      </c>
      <c r="AG1158">
        <v>3</v>
      </c>
      <c r="AH1158">
        <v>3</v>
      </c>
      <c r="AI1158">
        <v>4</v>
      </c>
      <c r="AJ1158">
        <v>3</v>
      </c>
      <c r="AK1158">
        <v>3</v>
      </c>
      <c r="AQ1158">
        <v>6.67</v>
      </c>
      <c r="AR1158">
        <v>6.67</v>
      </c>
      <c r="AS1158">
        <v>6.67</v>
      </c>
      <c r="AT1158">
        <v>6.67</v>
      </c>
      <c r="AU1158">
        <v>10</v>
      </c>
      <c r="AV1158">
        <v>6.67</v>
      </c>
      <c r="AW1158">
        <v>6.67</v>
      </c>
      <c r="AX1158">
        <v>6.67</v>
      </c>
      <c r="AY1158">
        <v>6.67</v>
      </c>
      <c r="AZ1158">
        <v>3.33</v>
      </c>
      <c r="BA1158">
        <v>6.67</v>
      </c>
      <c r="BB1158">
        <v>10</v>
      </c>
      <c r="BC1158">
        <v>6.67</v>
      </c>
      <c r="BD1158">
        <v>10</v>
      </c>
      <c r="BE1158">
        <v>6.67</v>
      </c>
      <c r="BF1158">
        <v>10</v>
      </c>
      <c r="BG1158">
        <v>10</v>
      </c>
      <c r="BH1158">
        <v>10</v>
      </c>
      <c r="BI1158">
        <v>10</v>
      </c>
      <c r="BJ1158">
        <v>10</v>
      </c>
      <c r="BK1158">
        <v>10</v>
      </c>
      <c r="BL1158">
        <v>10</v>
      </c>
      <c r="BM1158">
        <v>6.67</v>
      </c>
      <c r="BN1158">
        <v>6.67</v>
      </c>
      <c r="BO1158">
        <v>6.67</v>
      </c>
      <c r="BP1158">
        <v>10</v>
      </c>
      <c r="BQ1158">
        <v>6.67</v>
      </c>
      <c r="BR1158">
        <v>6.67</v>
      </c>
      <c r="BS1158">
        <v>10</v>
      </c>
      <c r="BT1158">
        <v>6.669999999999999</v>
      </c>
      <c r="BU1158">
        <v>6.67</v>
      </c>
      <c r="BV1158">
        <v>6.67</v>
      </c>
      <c r="BW1158">
        <v>6.67</v>
      </c>
      <c r="BX1158">
        <v>8.89</v>
      </c>
      <c r="BY1158">
        <v>8.3350000000000009</v>
      </c>
      <c r="BZ1158">
        <v>5</v>
      </c>
      <c r="CA1158">
        <v>10</v>
      </c>
      <c r="CB1158">
        <v>10</v>
      </c>
    </row>
    <row r="1159" spans="2:80" x14ac:dyDescent="0.35">
      <c r="B1159" t="s">
        <v>382</v>
      </c>
      <c r="C1159" t="s">
        <v>127</v>
      </c>
      <c r="D1159" t="s">
        <v>131</v>
      </c>
      <c r="E1159" t="s">
        <v>364</v>
      </c>
      <c r="G1159" t="s">
        <v>126</v>
      </c>
      <c r="H1159">
        <v>2021</v>
      </c>
      <c r="I1159" t="s">
        <v>176</v>
      </c>
      <c r="J1159">
        <v>3</v>
      </c>
      <c r="K1159">
        <v>3</v>
      </c>
      <c r="L1159">
        <v>2</v>
      </c>
      <c r="M1159">
        <v>1</v>
      </c>
      <c r="N1159">
        <v>4</v>
      </c>
      <c r="O1159">
        <v>3</v>
      </c>
      <c r="P1159">
        <v>3</v>
      </c>
      <c r="Q1159">
        <v>2</v>
      </c>
      <c r="R1159">
        <v>2</v>
      </c>
      <c r="S1159">
        <v>2</v>
      </c>
      <c r="T1159">
        <v>4</v>
      </c>
      <c r="U1159">
        <v>4</v>
      </c>
      <c r="V1159">
        <v>4</v>
      </c>
      <c r="W1159">
        <v>3</v>
      </c>
      <c r="X1159">
        <v>4</v>
      </c>
      <c r="Y1159">
        <v>3</v>
      </c>
      <c r="Z1159">
        <v>3</v>
      </c>
      <c r="AA1159">
        <v>1</v>
      </c>
      <c r="AB1159">
        <v>1</v>
      </c>
      <c r="AC1159">
        <v>3</v>
      </c>
      <c r="AD1159">
        <v>4</v>
      </c>
      <c r="AE1159">
        <v>3</v>
      </c>
      <c r="AF1159">
        <v>3</v>
      </c>
      <c r="AG1159">
        <v>3</v>
      </c>
      <c r="AH1159">
        <v>3</v>
      </c>
      <c r="AI1159">
        <v>4</v>
      </c>
      <c r="AJ1159">
        <v>3</v>
      </c>
      <c r="AK1159">
        <v>3</v>
      </c>
      <c r="AQ1159">
        <v>6.67</v>
      </c>
      <c r="AR1159">
        <v>6.67</v>
      </c>
      <c r="AS1159">
        <v>3.33</v>
      </c>
      <c r="AT1159">
        <v>10</v>
      </c>
      <c r="AU1159">
        <v>10</v>
      </c>
      <c r="AV1159">
        <v>6.67</v>
      </c>
      <c r="AW1159">
        <v>6.67</v>
      </c>
      <c r="AX1159">
        <v>3.33</v>
      </c>
      <c r="AY1159">
        <v>3.33</v>
      </c>
      <c r="AZ1159">
        <v>6.67</v>
      </c>
      <c r="BA1159">
        <v>10</v>
      </c>
      <c r="BB1159">
        <v>10</v>
      </c>
      <c r="BC1159">
        <v>10</v>
      </c>
      <c r="BD1159">
        <v>6.67</v>
      </c>
      <c r="BE1159">
        <v>10</v>
      </c>
      <c r="BF1159">
        <v>6.67</v>
      </c>
      <c r="BG1159">
        <v>6.67</v>
      </c>
      <c r="BH1159">
        <v>10</v>
      </c>
      <c r="BI1159">
        <v>10</v>
      </c>
      <c r="BJ1159">
        <v>6.67</v>
      </c>
      <c r="BK1159">
        <v>10</v>
      </c>
      <c r="BL1159">
        <v>6.67</v>
      </c>
      <c r="BM1159">
        <v>6.67</v>
      </c>
      <c r="BN1159">
        <v>6.67</v>
      </c>
      <c r="BO1159">
        <v>6.67</v>
      </c>
      <c r="BP1159">
        <v>10</v>
      </c>
      <c r="BQ1159">
        <v>6.67</v>
      </c>
      <c r="BR1159">
        <v>6.67</v>
      </c>
      <c r="BS1159">
        <v>10</v>
      </c>
      <c r="BT1159">
        <v>5.5566666666666675</v>
      </c>
      <c r="BU1159">
        <v>10</v>
      </c>
      <c r="BV1159">
        <v>8.3350000000000009</v>
      </c>
      <c r="BW1159">
        <v>3.33</v>
      </c>
      <c r="BX1159">
        <v>6.669999999999999</v>
      </c>
      <c r="BY1159">
        <v>8.3350000000000009</v>
      </c>
      <c r="BZ1159">
        <v>6.67</v>
      </c>
      <c r="CA1159">
        <v>10</v>
      </c>
      <c r="CB1159">
        <v>6.67</v>
      </c>
    </row>
    <row r="1160" spans="2:80" x14ac:dyDescent="0.35">
      <c r="B1160" t="s">
        <v>382</v>
      </c>
      <c r="C1160" t="s">
        <v>127</v>
      </c>
      <c r="D1160" t="s">
        <v>131</v>
      </c>
      <c r="E1160" t="s">
        <v>364</v>
      </c>
      <c r="G1160" t="s">
        <v>126</v>
      </c>
      <c r="H1160">
        <v>2021</v>
      </c>
      <c r="I1160" t="s">
        <v>176</v>
      </c>
      <c r="J1160">
        <v>3</v>
      </c>
      <c r="K1160">
        <v>3</v>
      </c>
      <c r="L1160">
        <v>3</v>
      </c>
      <c r="M1160">
        <v>2</v>
      </c>
      <c r="N1160">
        <v>4</v>
      </c>
      <c r="O1160">
        <v>5</v>
      </c>
      <c r="P1160">
        <v>3</v>
      </c>
      <c r="Q1160">
        <v>3</v>
      </c>
      <c r="R1160">
        <v>4</v>
      </c>
      <c r="S1160">
        <v>3</v>
      </c>
      <c r="T1160">
        <v>4</v>
      </c>
      <c r="U1160">
        <v>4</v>
      </c>
      <c r="V1160">
        <v>5</v>
      </c>
      <c r="W1160">
        <v>3</v>
      </c>
      <c r="X1160">
        <v>4</v>
      </c>
      <c r="Y1160">
        <v>4</v>
      </c>
      <c r="Z1160">
        <v>5</v>
      </c>
      <c r="AA1160">
        <v>1</v>
      </c>
      <c r="AB1160">
        <v>1</v>
      </c>
      <c r="AC1160">
        <v>4</v>
      </c>
      <c r="AD1160">
        <v>3</v>
      </c>
      <c r="AE1160">
        <v>5</v>
      </c>
      <c r="AF1160">
        <v>4</v>
      </c>
      <c r="AG1160">
        <v>4</v>
      </c>
      <c r="AH1160">
        <v>4</v>
      </c>
      <c r="AI1160">
        <v>3</v>
      </c>
      <c r="AJ1160">
        <v>4</v>
      </c>
      <c r="AK1160">
        <v>3</v>
      </c>
      <c r="AQ1160">
        <v>6.67</v>
      </c>
      <c r="AR1160">
        <v>6.67</v>
      </c>
      <c r="AS1160">
        <v>6.67</v>
      </c>
      <c r="AT1160">
        <v>6.67</v>
      </c>
      <c r="AU1160">
        <v>10</v>
      </c>
      <c r="AV1160" t="s">
        <v>59</v>
      </c>
      <c r="AW1160">
        <v>6.67</v>
      </c>
      <c r="AX1160">
        <v>6.67</v>
      </c>
      <c r="AY1160">
        <v>10</v>
      </c>
      <c r="AZ1160">
        <v>3.33</v>
      </c>
      <c r="BA1160">
        <v>10</v>
      </c>
      <c r="BB1160">
        <v>10</v>
      </c>
      <c r="BC1160" t="s">
        <v>59</v>
      </c>
      <c r="BD1160">
        <v>6.67</v>
      </c>
      <c r="BE1160">
        <v>10</v>
      </c>
      <c r="BF1160">
        <v>10</v>
      </c>
      <c r="BG1160" t="s">
        <v>59</v>
      </c>
      <c r="BH1160">
        <v>10</v>
      </c>
      <c r="BI1160">
        <v>10</v>
      </c>
      <c r="BJ1160">
        <v>10</v>
      </c>
      <c r="BK1160">
        <v>6.67</v>
      </c>
      <c r="BL1160" t="s">
        <v>59</v>
      </c>
      <c r="BM1160">
        <v>10</v>
      </c>
      <c r="BN1160">
        <v>10</v>
      </c>
      <c r="BO1160">
        <v>10</v>
      </c>
      <c r="BP1160">
        <v>6.67</v>
      </c>
      <c r="BQ1160">
        <v>10</v>
      </c>
      <c r="BR1160">
        <v>6.67</v>
      </c>
      <c r="BS1160">
        <v>10</v>
      </c>
      <c r="BT1160">
        <v>6.669999999999999</v>
      </c>
      <c r="BU1160">
        <v>8.3350000000000009</v>
      </c>
      <c r="BV1160">
        <v>10</v>
      </c>
      <c r="BW1160">
        <v>8.3350000000000009</v>
      </c>
      <c r="BX1160">
        <v>8.89</v>
      </c>
      <c r="BY1160" t="s">
        <v>462</v>
      </c>
      <c r="BZ1160">
        <v>5</v>
      </c>
      <c r="CA1160">
        <v>8.89</v>
      </c>
      <c r="CB1160">
        <v>10</v>
      </c>
    </row>
    <row r="1161" spans="2:80" x14ac:dyDescent="0.35">
      <c r="B1161" t="s">
        <v>427</v>
      </c>
      <c r="C1161" t="s">
        <v>127</v>
      </c>
      <c r="D1161" t="s">
        <v>133</v>
      </c>
      <c r="E1161" t="s">
        <v>429</v>
      </c>
      <c r="G1161" t="s">
        <v>126</v>
      </c>
      <c r="H1161">
        <v>2022</v>
      </c>
      <c r="I1161" t="s">
        <v>176</v>
      </c>
      <c r="J1161">
        <v>3</v>
      </c>
      <c r="K1161">
        <v>4</v>
      </c>
      <c r="L1161">
        <v>3</v>
      </c>
      <c r="M1161">
        <v>1</v>
      </c>
      <c r="N1161">
        <v>4</v>
      </c>
      <c r="O1161">
        <v>3</v>
      </c>
      <c r="P1161">
        <v>3</v>
      </c>
      <c r="Q1161">
        <v>3</v>
      </c>
      <c r="R1161">
        <v>3</v>
      </c>
      <c r="S1161">
        <v>3</v>
      </c>
      <c r="T1161">
        <v>4</v>
      </c>
      <c r="U1161">
        <v>3</v>
      </c>
      <c r="V1161">
        <v>4</v>
      </c>
      <c r="W1161">
        <v>4</v>
      </c>
      <c r="X1161">
        <v>3</v>
      </c>
      <c r="Y1161">
        <v>3</v>
      </c>
      <c r="Z1161">
        <v>2</v>
      </c>
      <c r="AA1161">
        <v>2</v>
      </c>
      <c r="AB1161">
        <v>1</v>
      </c>
      <c r="AC1161">
        <v>3</v>
      </c>
      <c r="AD1161">
        <v>3</v>
      </c>
      <c r="AE1161">
        <v>3</v>
      </c>
      <c r="AF1161">
        <v>4</v>
      </c>
      <c r="AG1161">
        <v>3</v>
      </c>
      <c r="AH1161">
        <v>3</v>
      </c>
      <c r="AI1161">
        <v>4</v>
      </c>
      <c r="AJ1161">
        <v>3</v>
      </c>
      <c r="AL1161">
        <v>3</v>
      </c>
      <c r="AM1161">
        <v>1</v>
      </c>
      <c r="AN1161">
        <v>1</v>
      </c>
      <c r="AO1161">
        <v>1</v>
      </c>
      <c r="AP1161">
        <v>2</v>
      </c>
      <c r="BS1161" t="s">
        <v>462</v>
      </c>
      <c r="BT1161" t="s">
        <v>462</v>
      </c>
      <c r="BU1161" t="s">
        <v>462</v>
      </c>
      <c r="BV1161" t="s">
        <v>462</v>
      </c>
      <c r="BW1161" t="s">
        <v>462</v>
      </c>
      <c r="BX1161" t="s">
        <v>462</v>
      </c>
      <c r="BY1161" t="s">
        <v>462</v>
      </c>
      <c r="BZ1161" t="s">
        <v>462</v>
      </c>
      <c r="CA1161" t="s">
        <v>462</v>
      </c>
      <c r="CB1161" t="s">
        <v>462</v>
      </c>
    </row>
    <row r="1162" spans="2:80" x14ac:dyDescent="0.35">
      <c r="B1162" t="s">
        <v>427</v>
      </c>
      <c r="C1162" t="s">
        <v>127</v>
      </c>
      <c r="D1162" t="s">
        <v>133</v>
      </c>
      <c r="E1162" t="s">
        <v>429</v>
      </c>
      <c r="G1162" t="s">
        <v>126</v>
      </c>
      <c r="H1162">
        <v>2022</v>
      </c>
      <c r="I1162" t="s">
        <v>177</v>
      </c>
      <c r="J1162">
        <v>3</v>
      </c>
      <c r="K1162">
        <v>3</v>
      </c>
      <c r="L1162">
        <v>1</v>
      </c>
      <c r="M1162">
        <v>2</v>
      </c>
      <c r="N1162">
        <v>3</v>
      </c>
      <c r="O1162">
        <v>4</v>
      </c>
      <c r="P1162">
        <v>4</v>
      </c>
      <c r="Q1162">
        <v>3</v>
      </c>
      <c r="R1162">
        <v>5</v>
      </c>
      <c r="S1162">
        <v>2</v>
      </c>
      <c r="T1162">
        <v>4</v>
      </c>
      <c r="U1162">
        <v>3</v>
      </c>
      <c r="V1162">
        <v>3</v>
      </c>
      <c r="W1162">
        <v>2</v>
      </c>
      <c r="X1162">
        <v>5</v>
      </c>
      <c r="Y1162">
        <v>3</v>
      </c>
      <c r="Z1162">
        <v>5</v>
      </c>
      <c r="AA1162">
        <v>1</v>
      </c>
      <c r="AB1162">
        <v>2</v>
      </c>
      <c r="AC1162">
        <v>4</v>
      </c>
      <c r="AD1162">
        <v>4</v>
      </c>
      <c r="AE1162">
        <v>3</v>
      </c>
      <c r="AF1162">
        <v>5</v>
      </c>
      <c r="AG1162">
        <v>3</v>
      </c>
      <c r="AH1162">
        <v>3</v>
      </c>
      <c r="AI1162">
        <v>3</v>
      </c>
      <c r="AJ1162">
        <v>3</v>
      </c>
      <c r="AL1162">
        <v>3</v>
      </c>
      <c r="AM1162">
        <v>1</v>
      </c>
      <c r="AN1162">
        <v>1</v>
      </c>
      <c r="AO1162">
        <v>1</v>
      </c>
      <c r="AP1162">
        <v>2</v>
      </c>
      <c r="BS1162" t="s">
        <v>462</v>
      </c>
      <c r="BT1162" t="s">
        <v>462</v>
      </c>
      <c r="BU1162" t="s">
        <v>462</v>
      </c>
      <c r="BV1162" t="s">
        <v>462</v>
      </c>
      <c r="BW1162" t="s">
        <v>462</v>
      </c>
      <c r="BX1162" t="s">
        <v>462</v>
      </c>
      <c r="BY1162" t="s">
        <v>462</v>
      </c>
      <c r="BZ1162" t="s">
        <v>462</v>
      </c>
      <c r="CA1162" t="s">
        <v>462</v>
      </c>
      <c r="CB1162" t="s">
        <v>462</v>
      </c>
    </row>
    <row r="1163" spans="2:80" x14ac:dyDescent="0.35">
      <c r="B1163" t="s">
        <v>382</v>
      </c>
      <c r="C1163" t="s">
        <v>127</v>
      </c>
      <c r="D1163" t="s">
        <v>144</v>
      </c>
      <c r="E1163" t="s">
        <v>363</v>
      </c>
      <c r="G1163" t="s">
        <v>126</v>
      </c>
      <c r="H1163">
        <v>2021</v>
      </c>
      <c r="I1163" t="s">
        <v>177</v>
      </c>
      <c r="J1163">
        <v>3</v>
      </c>
      <c r="K1163">
        <v>3</v>
      </c>
      <c r="L1163">
        <v>2</v>
      </c>
      <c r="M1163">
        <v>2</v>
      </c>
      <c r="N1163">
        <v>4</v>
      </c>
      <c r="O1163">
        <v>4</v>
      </c>
      <c r="P1163">
        <v>4</v>
      </c>
      <c r="Q1163">
        <v>4</v>
      </c>
      <c r="R1163">
        <v>4</v>
      </c>
      <c r="S1163">
        <v>3</v>
      </c>
      <c r="T1163">
        <v>4</v>
      </c>
      <c r="U1163">
        <v>4</v>
      </c>
      <c r="V1163">
        <v>4</v>
      </c>
      <c r="W1163">
        <v>4</v>
      </c>
      <c r="X1163">
        <v>4</v>
      </c>
      <c r="Y1163">
        <v>3</v>
      </c>
      <c r="Z1163">
        <v>2</v>
      </c>
      <c r="AA1163">
        <v>3</v>
      </c>
      <c r="AB1163">
        <v>2</v>
      </c>
      <c r="AC1163">
        <v>4</v>
      </c>
      <c r="AD1163">
        <v>2</v>
      </c>
      <c r="AE1163">
        <v>4</v>
      </c>
      <c r="AF1163">
        <v>4</v>
      </c>
      <c r="AG1163">
        <v>4</v>
      </c>
      <c r="AH1163">
        <v>3</v>
      </c>
      <c r="AI1163">
        <v>2</v>
      </c>
      <c r="AJ1163">
        <v>2</v>
      </c>
      <c r="AK1163">
        <v>4</v>
      </c>
      <c r="AQ1163">
        <v>6.67</v>
      </c>
      <c r="AR1163">
        <v>6.67</v>
      </c>
      <c r="AS1163">
        <v>3.33</v>
      </c>
      <c r="AT1163">
        <v>6.67</v>
      </c>
      <c r="AU1163">
        <v>10</v>
      </c>
      <c r="AV1163">
        <v>10</v>
      </c>
      <c r="AW1163">
        <v>10</v>
      </c>
      <c r="AX1163">
        <v>10</v>
      </c>
      <c r="AY1163">
        <v>10</v>
      </c>
      <c r="AZ1163">
        <v>3.33</v>
      </c>
      <c r="BA1163">
        <v>10</v>
      </c>
      <c r="BB1163">
        <v>10</v>
      </c>
      <c r="BC1163">
        <v>10</v>
      </c>
      <c r="BD1163">
        <v>10</v>
      </c>
      <c r="BE1163">
        <v>10</v>
      </c>
      <c r="BF1163">
        <v>6.67</v>
      </c>
      <c r="BG1163">
        <v>3.33</v>
      </c>
      <c r="BH1163">
        <v>3.33</v>
      </c>
      <c r="BI1163">
        <v>6.67</v>
      </c>
      <c r="BJ1163">
        <v>10</v>
      </c>
      <c r="BK1163">
        <v>3.33</v>
      </c>
      <c r="BL1163">
        <v>10</v>
      </c>
      <c r="BM1163">
        <v>10</v>
      </c>
      <c r="BN1163">
        <v>10</v>
      </c>
      <c r="BO1163">
        <v>6.67</v>
      </c>
      <c r="BP1163">
        <v>3.33</v>
      </c>
      <c r="BQ1163">
        <v>3.33</v>
      </c>
      <c r="BR1163">
        <v>10</v>
      </c>
      <c r="BS1163">
        <v>10</v>
      </c>
      <c r="BT1163">
        <v>5.5566666666666675</v>
      </c>
      <c r="BU1163">
        <v>8.3350000000000009</v>
      </c>
      <c r="BV1163">
        <v>10</v>
      </c>
      <c r="BW1163">
        <v>10</v>
      </c>
      <c r="BX1163">
        <v>8.89</v>
      </c>
      <c r="BY1163">
        <v>6.665</v>
      </c>
      <c r="BZ1163">
        <v>6.665</v>
      </c>
      <c r="CA1163">
        <v>4.4433333333333334</v>
      </c>
      <c r="CB1163">
        <v>10</v>
      </c>
    </row>
    <row r="1164" spans="2:80" x14ac:dyDescent="0.35">
      <c r="B1164" t="s">
        <v>382</v>
      </c>
      <c r="C1164" t="s">
        <v>127</v>
      </c>
      <c r="D1164" t="s">
        <v>144</v>
      </c>
      <c r="E1164" t="s">
        <v>363</v>
      </c>
      <c r="G1164" t="s">
        <v>126</v>
      </c>
      <c r="H1164">
        <v>2021</v>
      </c>
      <c r="I1164" t="s">
        <v>177</v>
      </c>
      <c r="J1164">
        <v>3</v>
      </c>
      <c r="K1164">
        <v>3</v>
      </c>
      <c r="L1164">
        <v>3</v>
      </c>
      <c r="M1164">
        <v>1</v>
      </c>
      <c r="N1164">
        <v>3</v>
      </c>
      <c r="O1164">
        <v>4</v>
      </c>
      <c r="P1164">
        <v>3</v>
      </c>
      <c r="Q1164">
        <v>5</v>
      </c>
      <c r="R1164">
        <v>4</v>
      </c>
      <c r="S1164">
        <v>3</v>
      </c>
      <c r="T1164">
        <v>4</v>
      </c>
      <c r="U1164">
        <v>4</v>
      </c>
      <c r="V1164">
        <v>3</v>
      </c>
      <c r="W1164">
        <v>3</v>
      </c>
      <c r="X1164">
        <v>4</v>
      </c>
      <c r="Y1164">
        <v>3</v>
      </c>
      <c r="Z1164">
        <v>2</v>
      </c>
      <c r="AA1164">
        <v>3</v>
      </c>
      <c r="AB1164">
        <v>1</v>
      </c>
      <c r="AC1164">
        <v>2</v>
      </c>
      <c r="AD1164">
        <v>3</v>
      </c>
      <c r="AE1164">
        <v>2</v>
      </c>
      <c r="AF1164">
        <v>5</v>
      </c>
      <c r="AG1164">
        <v>2</v>
      </c>
      <c r="AH1164">
        <v>3</v>
      </c>
      <c r="AI1164">
        <v>4</v>
      </c>
      <c r="AJ1164">
        <v>3</v>
      </c>
      <c r="AK1164">
        <v>2</v>
      </c>
      <c r="AQ1164">
        <v>6.67</v>
      </c>
      <c r="AR1164">
        <v>6.67</v>
      </c>
      <c r="AS1164">
        <v>6.67</v>
      </c>
      <c r="AT1164">
        <v>10</v>
      </c>
      <c r="AU1164">
        <v>6.67</v>
      </c>
      <c r="AV1164">
        <v>10</v>
      </c>
      <c r="AW1164">
        <v>6.67</v>
      </c>
      <c r="AX1164" t="s">
        <v>59</v>
      </c>
      <c r="AY1164">
        <v>10</v>
      </c>
      <c r="AZ1164">
        <v>3.33</v>
      </c>
      <c r="BA1164">
        <v>10</v>
      </c>
      <c r="BB1164">
        <v>10</v>
      </c>
      <c r="BC1164">
        <v>6.67</v>
      </c>
      <c r="BD1164">
        <v>6.67</v>
      </c>
      <c r="BE1164">
        <v>10</v>
      </c>
      <c r="BF1164">
        <v>6.67</v>
      </c>
      <c r="BG1164">
        <v>3.33</v>
      </c>
      <c r="BH1164">
        <v>3.33</v>
      </c>
      <c r="BI1164">
        <v>10</v>
      </c>
      <c r="BJ1164">
        <v>3.33</v>
      </c>
      <c r="BK1164">
        <v>6.67</v>
      </c>
      <c r="BL1164">
        <v>3.33</v>
      </c>
      <c r="BM1164" t="s">
        <v>59</v>
      </c>
      <c r="BN1164">
        <v>3.33</v>
      </c>
      <c r="BO1164">
        <v>6.67</v>
      </c>
      <c r="BP1164">
        <v>10</v>
      </c>
      <c r="BQ1164">
        <v>6.67</v>
      </c>
      <c r="BR1164">
        <v>3.33</v>
      </c>
      <c r="BS1164">
        <v>8.3350000000000009</v>
      </c>
      <c r="BT1164">
        <v>6.669999999999999</v>
      </c>
      <c r="BU1164">
        <v>10</v>
      </c>
      <c r="BV1164">
        <v>10</v>
      </c>
      <c r="BW1164">
        <v>10</v>
      </c>
      <c r="BX1164">
        <v>6.67</v>
      </c>
      <c r="BY1164">
        <v>5</v>
      </c>
      <c r="BZ1164">
        <v>5</v>
      </c>
      <c r="CA1164">
        <v>6.666666666666667</v>
      </c>
      <c r="CB1164">
        <v>3.33</v>
      </c>
    </row>
    <row r="1165" spans="2:80" x14ac:dyDescent="0.35">
      <c r="B1165" t="s">
        <v>382</v>
      </c>
      <c r="C1165" t="s">
        <v>127</v>
      </c>
      <c r="D1165" t="s">
        <v>144</v>
      </c>
      <c r="E1165" t="s">
        <v>363</v>
      </c>
      <c r="G1165" t="s">
        <v>126</v>
      </c>
      <c r="H1165">
        <v>2021</v>
      </c>
      <c r="I1165" t="s">
        <v>177</v>
      </c>
      <c r="J1165">
        <v>3</v>
      </c>
      <c r="K1165">
        <v>3</v>
      </c>
      <c r="L1165">
        <v>3</v>
      </c>
      <c r="M1165">
        <v>3</v>
      </c>
      <c r="N1165">
        <v>3</v>
      </c>
      <c r="O1165">
        <v>5</v>
      </c>
      <c r="P1165">
        <v>2</v>
      </c>
      <c r="Q1165">
        <v>3</v>
      </c>
      <c r="R1165">
        <v>3</v>
      </c>
      <c r="S1165">
        <v>3</v>
      </c>
      <c r="T1165">
        <v>3</v>
      </c>
      <c r="U1165">
        <v>3</v>
      </c>
      <c r="V1165">
        <v>3</v>
      </c>
      <c r="W1165">
        <v>3</v>
      </c>
      <c r="X1165">
        <v>3</v>
      </c>
      <c r="Y1165">
        <v>2</v>
      </c>
      <c r="Z1165">
        <v>2</v>
      </c>
      <c r="AA1165">
        <v>3</v>
      </c>
      <c r="AB1165">
        <v>1</v>
      </c>
      <c r="AC1165">
        <v>4</v>
      </c>
      <c r="AD1165">
        <v>2</v>
      </c>
      <c r="AE1165">
        <v>2</v>
      </c>
      <c r="AF1165">
        <v>5</v>
      </c>
      <c r="AG1165">
        <v>2</v>
      </c>
      <c r="AH1165">
        <v>3</v>
      </c>
      <c r="AI1165">
        <v>2</v>
      </c>
      <c r="AJ1165">
        <v>2</v>
      </c>
      <c r="AK1165">
        <v>3</v>
      </c>
      <c r="AQ1165">
        <v>6.67</v>
      </c>
      <c r="AR1165">
        <v>6.67</v>
      </c>
      <c r="AS1165">
        <v>6.67</v>
      </c>
      <c r="AT1165">
        <v>3.33</v>
      </c>
      <c r="AU1165">
        <v>6.67</v>
      </c>
      <c r="AV1165" t="s">
        <v>59</v>
      </c>
      <c r="AW1165">
        <v>3.33</v>
      </c>
      <c r="AX1165">
        <v>6.67</v>
      </c>
      <c r="AY1165">
        <v>6.67</v>
      </c>
      <c r="AZ1165">
        <v>3.33</v>
      </c>
      <c r="BA1165">
        <v>6.67</v>
      </c>
      <c r="BB1165">
        <v>6.67</v>
      </c>
      <c r="BC1165">
        <v>6.67</v>
      </c>
      <c r="BD1165">
        <v>6.67</v>
      </c>
      <c r="BE1165">
        <v>6.67</v>
      </c>
      <c r="BF1165">
        <v>3.33</v>
      </c>
      <c r="BG1165">
        <v>3.33</v>
      </c>
      <c r="BH1165">
        <v>3.33</v>
      </c>
      <c r="BI1165">
        <v>10</v>
      </c>
      <c r="BJ1165">
        <v>10</v>
      </c>
      <c r="BK1165">
        <v>3.33</v>
      </c>
      <c r="BL1165">
        <v>3.33</v>
      </c>
      <c r="BM1165" t="s">
        <v>59</v>
      </c>
      <c r="BN1165">
        <v>3.33</v>
      </c>
      <c r="BO1165">
        <v>6.67</v>
      </c>
      <c r="BP1165">
        <v>3.33</v>
      </c>
      <c r="BQ1165">
        <v>3.33</v>
      </c>
      <c r="BR1165">
        <v>6.67</v>
      </c>
      <c r="BS1165">
        <v>6.67</v>
      </c>
      <c r="BT1165">
        <v>6.669999999999999</v>
      </c>
      <c r="BU1165">
        <v>5</v>
      </c>
      <c r="BV1165">
        <v>6.67</v>
      </c>
      <c r="BW1165">
        <v>6.67</v>
      </c>
      <c r="BX1165">
        <v>5</v>
      </c>
      <c r="BY1165">
        <v>5</v>
      </c>
      <c r="BZ1165">
        <v>3.33</v>
      </c>
      <c r="CA1165">
        <v>5.5533333333333337</v>
      </c>
      <c r="CB1165">
        <v>6.665</v>
      </c>
    </row>
    <row r="1166" spans="2:80" x14ac:dyDescent="0.35">
      <c r="B1166" t="s">
        <v>382</v>
      </c>
      <c r="C1166" t="s">
        <v>127</v>
      </c>
      <c r="D1166" t="s">
        <v>144</v>
      </c>
      <c r="E1166" t="s">
        <v>363</v>
      </c>
      <c r="G1166" t="s">
        <v>126</v>
      </c>
      <c r="H1166">
        <v>2021</v>
      </c>
      <c r="I1166" t="s">
        <v>176</v>
      </c>
      <c r="J1166">
        <v>3</v>
      </c>
      <c r="K1166">
        <v>3</v>
      </c>
      <c r="L1166">
        <v>4</v>
      </c>
      <c r="M1166">
        <v>2</v>
      </c>
      <c r="N1166">
        <v>3</v>
      </c>
      <c r="O1166">
        <v>4</v>
      </c>
      <c r="P1166">
        <v>3</v>
      </c>
      <c r="Q1166">
        <v>4</v>
      </c>
      <c r="R1166">
        <v>4</v>
      </c>
      <c r="S1166">
        <v>3</v>
      </c>
      <c r="T1166">
        <v>4</v>
      </c>
      <c r="U1166">
        <v>3</v>
      </c>
      <c r="V1166">
        <v>4</v>
      </c>
      <c r="W1166">
        <v>4</v>
      </c>
      <c r="X1166">
        <v>4</v>
      </c>
      <c r="Y1166">
        <v>4</v>
      </c>
      <c r="Z1166">
        <v>3</v>
      </c>
      <c r="AA1166">
        <v>1</v>
      </c>
      <c r="AB1166">
        <v>1</v>
      </c>
      <c r="AC1166">
        <v>4</v>
      </c>
      <c r="AD1166">
        <v>3</v>
      </c>
      <c r="AE1166">
        <v>4</v>
      </c>
      <c r="AF1166">
        <v>4</v>
      </c>
      <c r="AG1166">
        <v>3</v>
      </c>
      <c r="AH1166">
        <v>2</v>
      </c>
      <c r="AI1166">
        <v>3</v>
      </c>
      <c r="AJ1166">
        <v>3</v>
      </c>
      <c r="AK1166">
        <v>2</v>
      </c>
      <c r="AQ1166">
        <v>6.67</v>
      </c>
      <c r="AR1166">
        <v>6.67</v>
      </c>
      <c r="AS1166">
        <v>10</v>
      </c>
      <c r="AT1166">
        <v>6.67</v>
      </c>
      <c r="AU1166">
        <v>6.67</v>
      </c>
      <c r="AV1166">
        <v>10</v>
      </c>
      <c r="AW1166">
        <v>6.67</v>
      </c>
      <c r="AX1166">
        <v>10</v>
      </c>
      <c r="AY1166">
        <v>10</v>
      </c>
      <c r="AZ1166">
        <v>3.33</v>
      </c>
      <c r="BA1166">
        <v>10</v>
      </c>
      <c r="BB1166">
        <v>6.67</v>
      </c>
      <c r="BC1166">
        <v>10</v>
      </c>
      <c r="BD1166">
        <v>10</v>
      </c>
      <c r="BE1166">
        <v>10</v>
      </c>
      <c r="BF1166">
        <v>10</v>
      </c>
      <c r="BG1166">
        <v>6.67</v>
      </c>
      <c r="BH1166">
        <v>10</v>
      </c>
      <c r="BI1166">
        <v>10</v>
      </c>
      <c r="BJ1166">
        <v>10</v>
      </c>
      <c r="BK1166">
        <v>6.67</v>
      </c>
      <c r="BL1166">
        <v>10</v>
      </c>
      <c r="BM1166">
        <v>10</v>
      </c>
      <c r="BN1166">
        <v>6.67</v>
      </c>
      <c r="BO1166">
        <v>3.33</v>
      </c>
      <c r="BP1166">
        <v>6.67</v>
      </c>
      <c r="BQ1166">
        <v>6.67</v>
      </c>
      <c r="BR1166">
        <v>3.33</v>
      </c>
      <c r="BS1166">
        <v>6.67</v>
      </c>
      <c r="BT1166">
        <v>7.78</v>
      </c>
      <c r="BU1166">
        <v>8.3350000000000009</v>
      </c>
      <c r="BV1166">
        <v>10</v>
      </c>
      <c r="BW1166">
        <v>10</v>
      </c>
      <c r="BX1166">
        <v>10</v>
      </c>
      <c r="BY1166">
        <v>8.3350000000000009</v>
      </c>
      <c r="BZ1166">
        <v>5</v>
      </c>
      <c r="CA1166">
        <v>8.89</v>
      </c>
      <c r="CB1166">
        <v>10</v>
      </c>
    </row>
    <row r="1167" spans="2:80" x14ac:dyDescent="0.35">
      <c r="B1167" t="s">
        <v>382</v>
      </c>
      <c r="C1167" t="s">
        <v>127</v>
      </c>
      <c r="D1167" t="s">
        <v>144</v>
      </c>
      <c r="E1167" t="s">
        <v>363</v>
      </c>
      <c r="G1167" t="s">
        <v>126</v>
      </c>
      <c r="H1167">
        <v>2021</v>
      </c>
      <c r="I1167" t="s">
        <v>176</v>
      </c>
      <c r="J1167">
        <v>3</v>
      </c>
      <c r="K1167">
        <v>3</v>
      </c>
      <c r="L1167">
        <v>3</v>
      </c>
      <c r="M1167">
        <v>1</v>
      </c>
      <c r="N1167">
        <v>4</v>
      </c>
      <c r="O1167">
        <v>3</v>
      </c>
      <c r="P1167">
        <v>4</v>
      </c>
      <c r="Q1167">
        <v>4</v>
      </c>
      <c r="R1167">
        <v>4</v>
      </c>
      <c r="S1167">
        <v>3</v>
      </c>
      <c r="T1167">
        <v>4</v>
      </c>
      <c r="U1167">
        <v>4</v>
      </c>
      <c r="V1167">
        <v>3</v>
      </c>
      <c r="W1167">
        <v>3</v>
      </c>
      <c r="X1167">
        <v>3</v>
      </c>
      <c r="Y1167">
        <v>2</v>
      </c>
      <c r="Z1167">
        <v>3</v>
      </c>
      <c r="AA1167">
        <v>1</v>
      </c>
      <c r="AB1167">
        <v>1</v>
      </c>
      <c r="AC1167">
        <v>5</v>
      </c>
      <c r="AD1167">
        <v>1</v>
      </c>
      <c r="AE1167">
        <v>2</v>
      </c>
      <c r="AF1167">
        <v>3</v>
      </c>
      <c r="AG1167">
        <v>3</v>
      </c>
      <c r="AH1167">
        <v>3</v>
      </c>
      <c r="AI1167">
        <v>3</v>
      </c>
      <c r="AJ1167">
        <v>4</v>
      </c>
      <c r="AK1167">
        <v>4</v>
      </c>
      <c r="AQ1167">
        <v>6.67</v>
      </c>
      <c r="AR1167">
        <v>6.67</v>
      </c>
      <c r="AS1167">
        <v>6.67</v>
      </c>
      <c r="AT1167">
        <v>10</v>
      </c>
      <c r="AU1167">
        <v>10</v>
      </c>
      <c r="AV1167">
        <v>6.67</v>
      </c>
      <c r="AW1167">
        <v>10</v>
      </c>
      <c r="AX1167">
        <v>10</v>
      </c>
      <c r="AY1167">
        <v>10</v>
      </c>
      <c r="AZ1167">
        <v>3.33</v>
      </c>
      <c r="BA1167">
        <v>10</v>
      </c>
      <c r="BB1167">
        <v>10</v>
      </c>
      <c r="BC1167">
        <v>6.67</v>
      </c>
      <c r="BD1167">
        <v>6.67</v>
      </c>
      <c r="BE1167">
        <v>6.67</v>
      </c>
      <c r="BF1167">
        <v>3.33</v>
      </c>
      <c r="BG1167">
        <v>6.67</v>
      </c>
      <c r="BH1167">
        <v>10</v>
      </c>
      <c r="BI1167">
        <v>10</v>
      </c>
      <c r="BJ1167" t="s">
        <v>59</v>
      </c>
      <c r="BK1167">
        <v>0</v>
      </c>
      <c r="BL1167">
        <v>3.33</v>
      </c>
      <c r="BM1167">
        <v>6.67</v>
      </c>
      <c r="BN1167">
        <v>6.67</v>
      </c>
      <c r="BO1167">
        <v>6.67</v>
      </c>
      <c r="BP1167">
        <v>6.67</v>
      </c>
      <c r="BQ1167">
        <v>10</v>
      </c>
      <c r="BR1167">
        <v>10</v>
      </c>
      <c r="BS1167">
        <v>10</v>
      </c>
      <c r="BT1167">
        <v>6.669999999999999</v>
      </c>
      <c r="BU1167">
        <v>10</v>
      </c>
      <c r="BV1167">
        <v>6.67</v>
      </c>
      <c r="BW1167">
        <v>10</v>
      </c>
      <c r="BX1167">
        <v>5.5566666666666675</v>
      </c>
      <c r="BY1167">
        <v>6.67</v>
      </c>
      <c r="BZ1167">
        <v>6.665</v>
      </c>
      <c r="CA1167">
        <v>6.666666666666667</v>
      </c>
      <c r="CB1167">
        <v>3.33</v>
      </c>
    </row>
    <row r="1168" spans="2:80" x14ac:dyDescent="0.35">
      <c r="B1168" t="s">
        <v>382</v>
      </c>
      <c r="C1168" t="s">
        <v>127</v>
      </c>
      <c r="D1168" t="s">
        <v>144</v>
      </c>
      <c r="E1168" t="s">
        <v>363</v>
      </c>
      <c r="G1168" t="s">
        <v>126</v>
      </c>
      <c r="H1168">
        <v>2021</v>
      </c>
      <c r="I1168" t="s">
        <v>177</v>
      </c>
      <c r="J1168">
        <v>3</v>
      </c>
      <c r="K1168">
        <v>3</v>
      </c>
      <c r="L1168">
        <v>4</v>
      </c>
      <c r="M1168">
        <v>2</v>
      </c>
      <c r="N1168">
        <v>3</v>
      </c>
      <c r="O1168">
        <v>4</v>
      </c>
      <c r="P1168">
        <v>3</v>
      </c>
      <c r="Q1168">
        <v>3</v>
      </c>
      <c r="R1168">
        <v>4</v>
      </c>
      <c r="S1168">
        <v>2</v>
      </c>
      <c r="T1168">
        <v>4</v>
      </c>
      <c r="U1168">
        <v>3</v>
      </c>
      <c r="V1168">
        <v>3</v>
      </c>
      <c r="W1168">
        <v>4</v>
      </c>
      <c r="X1168">
        <v>4</v>
      </c>
      <c r="Y1168">
        <v>3</v>
      </c>
      <c r="Z1168">
        <v>3</v>
      </c>
      <c r="AA1168">
        <v>1</v>
      </c>
      <c r="AB1168">
        <v>1</v>
      </c>
      <c r="AC1168">
        <v>4</v>
      </c>
      <c r="AD1168">
        <v>4</v>
      </c>
      <c r="AE1168">
        <v>3</v>
      </c>
      <c r="AG1168">
        <v>3</v>
      </c>
      <c r="AI1168">
        <v>3</v>
      </c>
      <c r="AJ1168">
        <v>4</v>
      </c>
      <c r="AK1168">
        <v>4</v>
      </c>
      <c r="AQ1168">
        <v>6.67</v>
      </c>
      <c r="AR1168">
        <v>6.67</v>
      </c>
      <c r="AS1168">
        <v>10</v>
      </c>
      <c r="AT1168">
        <v>6.67</v>
      </c>
      <c r="AU1168">
        <v>6.67</v>
      </c>
      <c r="AV1168">
        <v>10</v>
      </c>
      <c r="AW1168">
        <v>6.67</v>
      </c>
      <c r="AX1168">
        <v>6.67</v>
      </c>
      <c r="AY1168">
        <v>10</v>
      </c>
      <c r="AZ1168">
        <v>6.67</v>
      </c>
      <c r="BA1168">
        <v>10</v>
      </c>
      <c r="BB1168">
        <v>6.67</v>
      </c>
      <c r="BC1168">
        <v>6.67</v>
      </c>
      <c r="BD1168">
        <v>10</v>
      </c>
      <c r="BE1168">
        <v>10</v>
      </c>
      <c r="BF1168">
        <v>6.67</v>
      </c>
      <c r="BG1168">
        <v>6.67</v>
      </c>
      <c r="BH1168">
        <v>10</v>
      </c>
      <c r="BI1168">
        <v>10</v>
      </c>
      <c r="BJ1168">
        <v>10</v>
      </c>
      <c r="BK1168">
        <v>10</v>
      </c>
      <c r="BL1168">
        <v>6.67</v>
      </c>
      <c r="BN1168">
        <v>6.67</v>
      </c>
      <c r="BP1168">
        <v>6.67</v>
      </c>
      <c r="BQ1168">
        <v>10</v>
      </c>
      <c r="BR1168">
        <v>10</v>
      </c>
      <c r="BS1168">
        <v>6.67</v>
      </c>
      <c r="BT1168">
        <v>7.78</v>
      </c>
      <c r="BU1168">
        <v>8.3350000000000009</v>
      </c>
      <c r="BV1168">
        <v>10</v>
      </c>
      <c r="BW1168">
        <v>8.3350000000000009</v>
      </c>
      <c r="BX1168">
        <v>8.3350000000000009</v>
      </c>
      <c r="BY1168">
        <v>6.67</v>
      </c>
      <c r="BZ1168">
        <v>6.67</v>
      </c>
      <c r="CA1168">
        <v>10</v>
      </c>
      <c r="CB1168">
        <v>8.3350000000000009</v>
      </c>
    </row>
    <row r="1169" spans="2:80" x14ac:dyDescent="0.35">
      <c r="B1169" t="s">
        <v>427</v>
      </c>
      <c r="C1169" t="s">
        <v>127</v>
      </c>
      <c r="D1169" t="s">
        <v>133</v>
      </c>
      <c r="E1169" t="s">
        <v>429</v>
      </c>
      <c r="G1169" t="s">
        <v>126</v>
      </c>
      <c r="H1169">
        <v>2022</v>
      </c>
      <c r="I1169" t="s">
        <v>177</v>
      </c>
      <c r="J1169">
        <v>3</v>
      </c>
      <c r="K1169">
        <v>2</v>
      </c>
      <c r="L1169">
        <v>5</v>
      </c>
      <c r="M1169">
        <v>1</v>
      </c>
      <c r="N1169">
        <v>3</v>
      </c>
      <c r="O1169">
        <v>5</v>
      </c>
      <c r="P1169">
        <v>3</v>
      </c>
      <c r="Q1169">
        <v>5</v>
      </c>
      <c r="R1169">
        <v>3</v>
      </c>
      <c r="S1169">
        <v>2</v>
      </c>
      <c r="T1169">
        <v>4</v>
      </c>
      <c r="U1169">
        <v>4</v>
      </c>
      <c r="V1169">
        <v>3</v>
      </c>
      <c r="W1169">
        <v>4</v>
      </c>
      <c r="X1169">
        <v>3</v>
      </c>
      <c r="Y1169">
        <v>4</v>
      </c>
      <c r="Z1169">
        <v>5</v>
      </c>
      <c r="AA1169">
        <v>1</v>
      </c>
      <c r="AB1169">
        <v>1</v>
      </c>
      <c r="AC1169">
        <v>5</v>
      </c>
      <c r="AD1169">
        <v>4</v>
      </c>
      <c r="AE1169">
        <v>3</v>
      </c>
      <c r="AF1169">
        <v>5</v>
      </c>
      <c r="AG1169">
        <v>3</v>
      </c>
      <c r="AH1169">
        <v>1</v>
      </c>
      <c r="AI1169">
        <v>3</v>
      </c>
      <c r="AJ1169">
        <v>5</v>
      </c>
      <c r="AL1169">
        <v>3</v>
      </c>
      <c r="AM1169">
        <v>3</v>
      </c>
      <c r="AN1169">
        <v>1</v>
      </c>
      <c r="AO1169">
        <v>2</v>
      </c>
      <c r="AP1169">
        <v>2</v>
      </c>
      <c r="BS1169" t="s">
        <v>462</v>
      </c>
      <c r="BT1169" t="s">
        <v>462</v>
      </c>
      <c r="BU1169" t="s">
        <v>462</v>
      </c>
      <c r="BV1169" t="s">
        <v>462</v>
      </c>
      <c r="BW1169" t="s">
        <v>462</v>
      </c>
      <c r="BX1169" t="s">
        <v>462</v>
      </c>
      <c r="BY1169" t="s">
        <v>462</v>
      </c>
      <c r="BZ1169" t="s">
        <v>462</v>
      </c>
      <c r="CA1169" t="s">
        <v>462</v>
      </c>
      <c r="CB1169" t="s">
        <v>462</v>
      </c>
    </row>
    <row r="1170" spans="2:80" x14ac:dyDescent="0.35">
      <c r="B1170" t="s">
        <v>382</v>
      </c>
      <c r="C1170" t="s">
        <v>127</v>
      </c>
      <c r="D1170" t="s">
        <v>144</v>
      </c>
      <c r="E1170" t="s">
        <v>363</v>
      </c>
      <c r="G1170" t="s">
        <v>126</v>
      </c>
      <c r="H1170">
        <v>2021</v>
      </c>
      <c r="I1170" t="s">
        <v>176</v>
      </c>
      <c r="J1170">
        <v>3</v>
      </c>
      <c r="K1170">
        <v>4</v>
      </c>
      <c r="L1170">
        <v>3</v>
      </c>
      <c r="M1170">
        <v>2</v>
      </c>
      <c r="N1170">
        <v>4</v>
      </c>
      <c r="O1170">
        <v>5</v>
      </c>
      <c r="P1170">
        <v>3</v>
      </c>
      <c r="Q1170">
        <v>5</v>
      </c>
      <c r="R1170">
        <v>2</v>
      </c>
      <c r="S1170">
        <v>2</v>
      </c>
      <c r="T1170">
        <v>3</v>
      </c>
      <c r="U1170">
        <v>3</v>
      </c>
      <c r="V1170">
        <v>3</v>
      </c>
      <c r="W1170">
        <v>3</v>
      </c>
      <c r="X1170">
        <v>4</v>
      </c>
      <c r="Y1170">
        <v>4</v>
      </c>
      <c r="Z1170">
        <v>5</v>
      </c>
      <c r="AA1170">
        <v>1</v>
      </c>
      <c r="AB1170">
        <v>1</v>
      </c>
      <c r="AC1170">
        <v>3</v>
      </c>
      <c r="AD1170">
        <v>3</v>
      </c>
      <c r="AE1170">
        <v>5</v>
      </c>
      <c r="AF1170">
        <v>3</v>
      </c>
      <c r="AG1170">
        <v>5</v>
      </c>
      <c r="AH1170">
        <v>5</v>
      </c>
      <c r="AI1170">
        <v>3</v>
      </c>
      <c r="AJ1170">
        <v>3</v>
      </c>
      <c r="AK1170">
        <v>3</v>
      </c>
      <c r="AQ1170">
        <v>6.67</v>
      </c>
      <c r="AR1170">
        <v>10</v>
      </c>
      <c r="AS1170">
        <v>6.67</v>
      </c>
      <c r="AT1170">
        <v>6.67</v>
      </c>
      <c r="AU1170">
        <v>10</v>
      </c>
      <c r="AV1170" t="s">
        <v>59</v>
      </c>
      <c r="AW1170">
        <v>6.67</v>
      </c>
      <c r="AX1170" t="s">
        <v>59</v>
      </c>
      <c r="AY1170">
        <v>3.33</v>
      </c>
      <c r="AZ1170">
        <v>6.67</v>
      </c>
      <c r="BA1170">
        <v>6.67</v>
      </c>
      <c r="BB1170">
        <v>6.67</v>
      </c>
      <c r="BC1170">
        <v>6.67</v>
      </c>
      <c r="BD1170">
        <v>6.67</v>
      </c>
      <c r="BE1170">
        <v>10</v>
      </c>
      <c r="BF1170">
        <v>10</v>
      </c>
      <c r="BG1170" t="s">
        <v>59</v>
      </c>
      <c r="BH1170">
        <v>10</v>
      </c>
      <c r="BI1170">
        <v>10</v>
      </c>
      <c r="BJ1170">
        <v>6.67</v>
      </c>
      <c r="BK1170">
        <v>6.67</v>
      </c>
      <c r="BL1170" t="s">
        <v>59</v>
      </c>
      <c r="BM1170">
        <v>6.67</v>
      </c>
      <c r="BN1170" t="s">
        <v>59</v>
      </c>
      <c r="BO1170" t="s">
        <v>59</v>
      </c>
      <c r="BP1170">
        <v>6.67</v>
      </c>
      <c r="BQ1170">
        <v>6.67</v>
      </c>
      <c r="BR1170">
        <v>6.67</v>
      </c>
      <c r="BS1170">
        <v>8.3350000000000009</v>
      </c>
      <c r="BT1170">
        <v>7.7800000000000011</v>
      </c>
      <c r="BU1170">
        <v>6.67</v>
      </c>
      <c r="BV1170">
        <v>10</v>
      </c>
      <c r="BW1170">
        <v>3.33</v>
      </c>
      <c r="BX1170">
        <v>7.7800000000000011</v>
      </c>
      <c r="BY1170">
        <v>6.67</v>
      </c>
      <c r="BZ1170">
        <v>6.67</v>
      </c>
      <c r="CA1170">
        <v>8.89</v>
      </c>
      <c r="CB1170">
        <v>6.67</v>
      </c>
    </row>
    <row r="1171" spans="2:80" x14ac:dyDescent="0.35">
      <c r="B1171" t="s">
        <v>427</v>
      </c>
      <c r="C1171" t="s">
        <v>127</v>
      </c>
      <c r="D1171" t="s">
        <v>133</v>
      </c>
      <c r="E1171" t="s">
        <v>429</v>
      </c>
      <c r="G1171" t="s">
        <v>126</v>
      </c>
      <c r="H1171">
        <v>2022</v>
      </c>
      <c r="I1171" t="s">
        <v>176</v>
      </c>
      <c r="J1171">
        <v>3</v>
      </c>
      <c r="K1171">
        <v>5</v>
      </c>
      <c r="L1171">
        <v>3</v>
      </c>
      <c r="M1171">
        <v>1</v>
      </c>
      <c r="N1171">
        <v>4</v>
      </c>
      <c r="O1171">
        <v>3</v>
      </c>
      <c r="P1171">
        <v>4</v>
      </c>
      <c r="Q1171">
        <v>3</v>
      </c>
      <c r="R1171">
        <v>3</v>
      </c>
      <c r="S1171">
        <v>3</v>
      </c>
      <c r="T1171">
        <v>4</v>
      </c>
      <c r="U1171">
        <v>3</v>
      </c>
      <c r="V1171">
        <v>3</v>
      </c>
      <c r="W1171">
        <v>4</v>
      </c>
      <c r="X1171">
        <v>3</v>
      </c>
      <c r="Y1171">
        <v>4</v>
      </c>
      <c r="Z1171">
        <v>5</v>
      </c>
      <c r="AA1171">
        <v>1</v>
      </c>
      <c r="AB1171">
        <v>1</v>
      </c>
      <c r="AC1171">
        <v>4</v>
      </c>
      <c r="AD1171">
        <v>4</v>
      </c>
      <c r="AE1171">
        <v>3</v>
      </c>
      <c r="AF1171">
        <v>4</v>
      </c>
      <c r="AG1171">
        <v>2</v>
      </c>
      <c r="AH1171">
        <v>3</v>
      </c>
      <c r="AI1171">
        <v>3</v>
      </c>
      <c r="AJ1171">
        <v>3</v>
      </c>
      <c r="AL1171">
        <v>3</v>
      </c>
      <c r="AM1171">
        <v>3</v>
      </c>
      <c r="AN1171">
        <v>1</v>
      </c>
      <c r="AO1171">
        <v>1</v>
      </c>
      <c r="AP1171">
        <v>1</v>
      </c>
      <c r="BS1171" t="s">
        <v>462</v>
      </c>
      <c r="BT1171" t="s">
        <v>462</v>
      </c>
      <c r="BU1171" t="s">
        <v>462</v>
      </c>
      <c r="BV1171" t="s">
        <v>462</v>
      </c>
      <c r="BW1171" t="s">
        <v>462</v>
      </c>
      <c r="BX1171" t="s">
        <v>462</v>
      </c>
      <c r="BY1171" t="s">
        <v>462</v>
      </c>
      <c r="BZ1171" t="s">
        <v>462</v>
      </c>
      <c r="CA1171" t="s">
        <v>462</v>
      </c>
      <c r="CB1171" t="s">
        <v>462</v>
      </c>
    </row>
    <row r="1172" spans="2:80" x14ac:dyDescent="0.35">
      <c r="B1172" t="s">
        <v>382</v>
      </c>
      <c r="C1172" t="s">
        <v>127</v>
      </c>
      <c r="D1172" t="s">
        <v>144</v>
      </c>
      <c r="E1172" t="s">
        <v>363</v>
      </c>
      <c r="G1172" t="s">
        <v>126</v>
      </c>
      <c r="H1172">
        <v>2021</v>
      </c>
      <c r="I1172" t="s">
        <v>177</v>
      </c>
      <c r="J1172">
        <v>3</v>
      </c>
      <c r="K1172">
        <v>1</v>
      </c>
      <c r="L1172">
        <v>2</v>
      </c>
      <c r="M1172">
        <v>5</v>
      </c>
      <c r="N1172">
        <v>3</v>
      </c>
      <c r="O1172">
        <v>3</v>
      </c>
      <c r="P1172">
        <v>5</v>
      </c>
      <c r="Q1172">
        <v>5</v>
      </c>
      <c r="R1172">
        <v>5</v>
      </c>
      <c r="S1172">
        <v>2</v>
      </c>
      <c r="T1172">
        <v>4</v>
      </c>
      <c r="U1172">
        <v>3</v>
      </c>
      <c r="V1172">
        <v>4</v>
      </c>
      <c r="W1172">
        <v>4</v>
      </c>
      <c r="X1172">
        <v>3</v>
      </c>
      <c r="Y1172">
        <v>4</v>
      </c>
      <c r="Z1172">
        <v>3</v>
      </c>
      <c r="AA1172">
        <v>1</v>
      </c>
      <c r="AB1172">
        <v>1</v>
      </c>
      <c r="AC1172">
        <v>3</v>
      </c>
      <c r="AD1172">
        <v>3</v>
      </c>
      <c r="AE1172">
        <v>4</v>
      </c>
      <c r="AF1172">
        <v>2</v>
      </c>
      <c r="AG1172">
        <v>3</v>
      </c>
      <c r="AH1172">
        <v>1</v>
      </c>
      <c r="AI1172">
        <v>1</v>
      </c>
      <c r="AJ1172">
        <v>3</v>
      </c>
      <c r="AK1172">
        <v>4</v>
      </c>
      <c r="AQ1172">
        <v>6.67</v>
      </c>
      <c r="AR1172">
        <v>0</v>
      </c>
      <c r="AS1172">
        <v>3.33</v>
      </c>
      <c r="AT1172" t="s">
        <v>59</v>
      </c>
      <c r="AU1172">
        <v>6.67</v>
      </c>
      <c r="AV1172">
        <v>6.67</v>
      </c>
      <c r="AW1172" t="s">
        <v>59</v>
      </c>
      <c r="AX1172" t="s">
        <v>59</v>
      </c>
      <c r="AY1172" t="s">
        <v>59</v>
      </c>
      <c r="AZ1172">
        <v>6.67</v>
      </c>
      <c r="BA1172">
        <v>10</v>
      </c>
      <c r="BB1172">
        <v>6.67</v>
      </c>
      <c r="BC1172">
        <v>10</v>
      </c>
      <c r="BD1172">
        <v>10</v>
      </c>
      <c r="BE1172">
        <v>6.67</v>
      </c>
      <c r="BF1172">
        <v>10</v>
      </c>
      <c r="BG1172">
        <v>6.67</v>
      </c>
      <c r="BH1172">
        <v>10</v>
      </c>
      <c r="BI1172">
        <v>10</v>
      </c>
      <c r="BJ1172">
        <v>6.67</v>
      </c>
      <c r="BK1172">
        <v>6.67</v>
      </c>
      <c r="BL1172">
        <v>10</v>
      </c>
      <c r="BM1172">
        <v>3.33</v>
      </c>
      <c r="BN1172">
        <v>6.67</v>
      </c>
      <c r="BO1172">
        <v>0</v>
      </c>
      <c r="BP1172">
        <v>0</v>
      </c>
      <c r="BQ1172">
        <v>6.67</v>
      </c>
      <c r="BR1172">
        <v>10</v>
      </c>
      <c r="BS1172">
        <v>6.67</v>
      </c>
      <c r="BT1172">
        <v>3.3333333333333335</v>
      </c>
      <c r="BU1172">
        <v>10</v>
      </c>
      <c r="BV1172">
        <v>6.67</v>
      </c>
      <c r="BW1172" t="s">
        <v>462</v>
      </c>
      <c r="BX1172">
        <v>7.7766666666666664</v>
      </c>
      <c r="BY1172">
        <v>8.3350000000000009</v>
      </c>
      <c r="BZ1172">
        <v>6.67</v>
      </c>
      <c r="CA1172">
        <v>8.89</v>
      </c>
      <c r="CB1172">
        <v>8.3350000000000009</v>
      </c>
    </row>
    <row r="1173" spans="2:80" x14ac:dyDescent="0.35">
      <c r="B1173" t="s">
        <v>382</v>
      </c>
      <c r="C1173" t="s">
        <v>127</v>
      </c>
      <c r="D1173" t="s">
        <v>144</v>
      </c>
      <c r="E1173" t="s">
        <v>363</v>
      </c>
      <c r="G1173" t="s">
        <v>126</v>
      </c>
      <c r="H1173">
        <v>2021</v>
      </c>
      <c r="I1173" t="s">
        <v>177</v>
      </c>
      <c r="J1173">
        <v>3</v>
      </c>
      <c r="K1173">
        <v>1</v>
      </c>
      <c r="L1173">
        <v>3</v>
      </c>
      <c r="M1173">
        <v>1</v>
      </c>
      <c r="N1173">
        <v>4</v>
      </c>
      <c r="O1173">
        <v>5</v>
      </c>
      <c r="P1173">
        <v>3</v>
      </c>
      <c r="Q1173">
        <v>2</v>
      </c>
      <c r="R1173">
        <v>4</v>
      </c>
      <c r="S1173">
        <v>2</v>
      </c>
      <c r="T1173">
        <v>4</v>
      </c>
      <c r="U1173">
        <v>3</v>
      </c>
      <c r="V1173">
        <v>4</v>
      </c>
      <c r="W1173">
        <v>3</v>
      </c>
      <c r="X1173">
        <v>3</v>
      </c>
      <c r="Y1173">
        <v>4</v>
      </c>
      <c r="Z1173">
        <v>2</v>
      </c>
      <c r="AA1173">
        <v>1</v>
      </c>
      <c r="AB1173">
        <v>1</v>
      </c>
      <c r="AC1173">
        <v>4</v>
      </c>
      <c r="AD1173">
        <v>4</v>
      </c>
      <c r="AE1173">
        <v>4</v>
      </c>
      <c r="AF1173">
        <v>3</v>
      </c>
      <c r="AG1173">
        <v>5</v>
      </c>
      <c r="AH1173">
        <v>4</v>
      </c>
      <c r="AI1173">
        <v>3</v>
      </c>
      <c r="AJ1173">
        <v>4</v>
      </c>
      <c r="AK1173">
        <v>5</v>
      </c>
      <c r="AQ1173">
        <v>6.67</v>
      </c>
      <c r="AR1173">
        <v>0</v>
      </c>
      <c r="AS1173">
        <v>6.67</v>
      </c>
      <c r="AT1173">
        <v>10</v>
      </c>
      <c r="AU1173">
        <v>10</v>
      </c>
      <c r="AV1173" t="s">
        <v>59</v>
      </c>
      <c r="AW1173">
        <v>6.67</v>
      </c>
      <c r="AX1173">
        <v>3.33</v>
      </c>
      <c r="AY1173">
        <v>10</v>
      </c>
      <c r="AZ1173">
        <v>6.67</v>
      </c>
      <c r="BA1173">
        <v>10</v>
      </c>
      <c r="BB1173">
        <v>6.67</v>
      </c>
      <c r="BC1173">
        <v>10</v>
      </c>
      <c r="BD1173">
        <v>6.67</v>
      </c>
      <c r="BE1173">
        <v>6.67</v>
      </c>
      <c r="BF1173">
        <v>10</v>
      </c>
      <c r="BG1173">
        <v>3.33</v>
      </c>
      <c r="BH1173">
        <v>10</v>
      </c>
      <c r="BI1173">
        <v>10</v>
      </c>
      <c r="BJ1173">
        <v>10</v>
      </c>
      <c r="BK1173">
        <v>10</v>
      </c>
      <c r="BL1173">
        <v>10</v>
      </c>
      <c r="BM1173">
        <v>6.67</v>
      </c>
      <c r="BN1173" t="s">
        <v>59</v>
      </c>
      <c r="BO1173">
        <v>10</v>
      </c>
      <c r="BP1173">
        <v>6.67</v>
      </c>
      <c r="BQ1173">
        <v>10</v>
      </c>
      <c r="BR1173" t="s">
        <v>59</v>
      </c>
      <c r="BS1173">
        <v>8.3350000000000009</v>
      </c>
      <c r="BT1173">
        <v>4.4466666666666663</v>
      </c>
      <c r="BU1173">
        <v>10</v>
      </c>
      <c r="BV1173">
        <v>6.67</v>
      </c>
      <c r="BW1173">
        <v>6.665</v>
      </c>
      <c r="BX1173">
        <v>7.7800000000000011</v>
      </c>
      <c r="BY1173">
        <v>6.665</v>
      </c>
      <c r="BZ1173">
        <v>6.67</v>
      </c>
      <c r="CA1173">
        <v>10</v>
      </c>
      <c r="CB1173">
        <v>10</v>
      </c>
    </row>
    <row r="1174" spans="2:80" x14ac:dyDescent="0.35">
      <c r="B1174" t="s">
        <v>382</v>
      </c>
      <c r="C1174" t="s">
        <v>127</v>
      </c>
      <c r="D1174" t="s">
        <v>144</v>
      </c>
      <c r="E1174" t="s">
        <v>363</v>
      </c>
      <c r="G1174" t="s">
        <v>126</v>
      </c>
      <c r="H1174">
        <v>2021</v>
      </c>
      <c r="I1174" t="s">
        <v>176</v>
      </c>
      <c r="J1174">
        <v>3</v>
      </c>
      <c r="K1174">
        <v>3</v>
      </c>
      <c r="L1174">
        <v>2</v>
      </c>
      <c r="M1174">
        <v>1</v>
      </c>
      <c r="N1174">
        <v>3</v>
      </c>
      <c r="O1174">
        <v>3</v>
      </c>
      <c r="P1174">
        <v>5</v>
      </c>
      <c r="Q1174">
        <v>1</v>
      </c>
      <c r="R1174">
        <v>3</v>
      </c>
      <c r="S1174">
        <v>3</v>
      </c>
      <c r="T1174">
        <v>3</v>
      </c>
      <c r="U1174">
        <v>4</v>
      </c>
      <c r="V1174">
        <v>4</v>
      </c>
      <c r="W1174">
        <v>5</v>
      </c>
      <c r="X1174">
        <v>3</v>
      </c>
      <c r="Y1174">
        <v>2</v>
      </c>
      <c r="Z1174">
        <v>5</v>
      </c>
      <c r="AA1174">
        <v>1</v>
      </c>
      <c r="AB1174">
        <v>2</v>
      </c>
      <c r="AC1174">
        <v>3</v>
      </c>
      <c r="AD1174">
        <v>1</v>
      </c>
      <c r="AE1174">
        <v>3</v>
      </c>
      <c r="AF1174">
        <v>5</v>
      </c>
      <c r="AG1174">
        <v>3</v>
      </c>
      <c r="AH1174">
        <v>1</v>
      </c>
      <c r="AI1174">
        <v>1</v>
      </c>
      <c r="AJ1174">
        <v>5</v>
      </c>
      <c r="AK1174">
        <v>3</v>
      </c>
      <c r="AQ1174">
        <v>6.67</v>
      </c>
      <c r="AR1174">
        <v>6.67</v>
      </c>
      <c r="AS1174">
        <v>3.33</v>
      </c>
      <c r="AT1174">
        <v>10</v>
      </c>
      <c r="AU1174">
        <v>6.67</v>
      </c>
      <c r="AV1174">
        <v>6.67</v>
      </c>
      <c r="AW1174" t="s">
        <v>59</v>
      </c>
      <c r="AX1174">
        <v>0</v>
      </c>
      <c r="AY1174">
        <v>6.67</v>
      </c>
      <c r="AZ1174">
        <v>3.33</v>
      </c>
      <c r="BA1174">
        <v>6.67</v>
      </c>
      <c r="BB1174">
        <v>10</v>
      </c>
      <c r="BC1174">
        <v>10</v>
      </c>
      <c r="BD1174" t="s">
        <v>59</v>
      </c>
      <c r="BE1174">
        <v>6.67</v>
      </c>
      <c r="BF1174">
        <v>3.33</v>
      </c>
      <c r="BG1174" t="s">
        <v>59</v>
      </c>
      <c r="BH1174">
        <v>10</v>
      </c>
      <c r="BI1174">
        <v>6.67</v>
      </c>
      <c r="BJ1174">
        <v>6.67</v>
      </c>
      <c r="BK1174">
        <v>0</v>
      </c>
      <c r="BL1174">
        <v>6.67</v>
      </c>
      <c r="BM1174" t="s">
        <v>59</v>
      </c>
      <c r="BN1174">
        <v>6.67</v>
      </c>
      <c r="BO1174">
        <v>0</v>
      </c>
      <c r="BP1174">
        <v>0</v>
      </c>
      <c r="BQ1174" t="s">
        <v>59</v>
      </c>
      <c r="BR1174">
        <v>6.67</v>
      </c>
      <c r="BS1174">
        <v>8.3350000000000009</v>
      </c>
      <c r="BT1174">
        <v>5.5566666666666675</v>
      </c>
      <c r="BU1174">
        <v>8.3350000000000009</v>
      </c>
      <c r="BV1174">
        <v>6.67</v>
      </c>
      <c r="BW1174">
        <v>3.335</v>
      </c>
      <c r="BX1174">
        <v>3.33</v>
      </c>
      <c r="BY1174">
        <v>10</v>
      </c>
      <c r="BZ1174">
        <v>3.33</v>
      </c>
      <c r="CA1174">
        <v>5.5566666666666675</v>
      </c>
      <c r="CB1174">
        <v>6.67</v>
      </c>
    </row>
    <row r="1175" spans="2:80" x14ac:dyDescent="0.35">
      <c r="B1175" t="s">
        <v>382</v>
      </c>
      <c r="C1175" t="s">
        <v>127</v>
      </c>
      <c r="D1175" t="s">
        <v>144</v>
      </c>
      <c r="E1175" t="s">
        <v>363</v>
      </c>
      <c r="G1175" t="s">
        <v>126</v>
      </c>
      <c r="H1175">
        <v>2021</v>
      </c>
      <c r="I1175" t="s">
        <v>177</v>
      </c>
      <c r="J1175">
        <v>3</v>
      </c>
      <c r="K1175">
        <v>5</v>
      </c>
      <c r="L1175">
        <v>5</v>
      </c>
      <c r="M1175">
        <v>2</v>
      </c>
      <c r="N1175">
        <v>3</v>
      </c>
      <c r="O1175">
        <v>5</v>
      </c>
      <c r="P1175">
        <v>5</v>
      </c>
      <c r="Q1175">
        <v>3</v>
      </c>
      <c r="R1175">
        <v>5</v>
      </c>
      <c r="S1175">
        <v>2</v>
      </c>
      <c r="T1175">
        <v>3</v>
      </c>
      <c r="U1175">
        <v>3</v>
      </c>
      <c r="V1175">
        <v>3</v>
      </c>
      <c r="W1175">
        <v>3</v>
      </c>
      <c r="X1175">
        <v>3</v>
      </c>
      <c r="Y1175">
        <v>3</v>
      </c>
      <c r="Z1175">
        <v>5</v>
      </c>
      <c r="AA1175">
        <v>2</v>
      </c>
      <c r="AB1175">
        <v>1</v>
      </c>
      <c r="AC1175">
        <v>5</v>
      </c>
      <c r="AD1175">
        <v>5</v>
      </c>
      <c r="AE1175">
        <v>3</v>
      </c>
      <c r="AG1175">
        <v>5</v>
      </c>
      <c r="AH1175">
        <v>3</v>
      </c>
      <c r="AI1175">
        <v>2</v>
      </c>
      <c r="AJ1175">
        <v>3</v>
      </c>
      <c r="AK1175">
        <v>3</v>
      </c>
      <c r="AQ1175">
        <v>6.67</v>
      </c>
      <c r="AR1175" t="s">
        <v>59</v>
      </c>
      <c r="AS1175" t="s">
        <v>59</v>
      </c>
      <c r="AT1175">
        <v>6.67</v>
      </c>
      <c r="AU1175">
        <v>6.67</v>
      </c>
      <c r="AV1175" t="s">
        <v>59</v>
      </c>
      <c r="AW1175" t="s">
        <v>59</v>
      </c>
      <c r="AX1175">
        <v>6.67</v>
      </c>
      <c r="AY1175" t="s">
        <v>59</v>
      </c>
      <c r="AZ1175">
        <v>6.67</v>
      </c>
      <c r="BA1175">
        <v>6.67</v>
      </c>
      <c r="BB1175">
        <v>6.67</v>
      </c>
      <c r="BC1175">
        <v>6.67</v>
      </c>
      <c r="BD1175">
        <v>6.67</v>
      </c>
      <c r="BE1175">
        <v>6.67</v>
      </c>
      <c r="BF1175">
        <v>6.67</v>
      </c>
      <c r="BG1175" t="s">
        <v>59</v>
      </c>
      <c r="BH1175">
        <v>6.67</v>
      </c>
      <c r="BI1175">
        <v>10</v>
      </c>
      <c r="BJ1175" t="s">
        <v>59</v>
      </c>
      <c r="BK1175" t="s">
        <v>59</v>
      </c>
      <c r="BL1175">
        <v>6.67</v>
      </c>
      <c r="BN1175" t="s">
        <v>59</v>
      </c>
      <c r="BO1175">
        <v>6.67</v>
      </c>
      <c r="BP1175">
        <v>3.33</v>
      </c>
      <c r="BQ1175">
        <v>6.67</v>
      </c>
      <c r="BR1175">
        <v>6.67</v>
      </c>
      <c r="BS1175">
        <v>6.67</v>
      </c>
      <c r="BT1175">
        <v>6.67</v>
      </c>
      <c r="BU1175">
        <v>6.67</v>
      </c>
      <c r="BV1175">
        <v>6.67</v>
      </c>
      <c r="BW1175">
        <v>6.67</v>
      </c>
      <c r="BX1175">
        <v>6.67</v>
      </c>
      <c r="BY1175">
        <v>6.67</v>
      </c>
      <c r="BZ1175">
        <v>6.67</v>
      </c>
      <c r="CA1175">
        <v>8.3350000000000009</v>
      </c>
      <c r="CB1175">
        <v>6.67</v>
      </c>
    </row>
    <row r="1176" spans="2:80" x14ac:dyDescent="0.35">
      <c r="B1176" t="s">
        <v>382</v>
      </c>
      <c r="C1176" t="s">
        <v>127</v>
      </c>
      <c r="D1176" t="s">
        <v>144</v>
      </c>
      <c r="E1176" t="s">
        <v>363</v>
      </c>
      <c r="G1176" t="s">
        <v>126</v>
      </c>
      <c r="H1176">
        <v>2021</v>
      </c>
      <c r="I1176" t="s">
        <v>176</v>
      </c>
      <c r="J1176">
        <v>3</v>
      </c>
      <c r="K1176">
        <v>3</v>
      </c>
      <c r="L1176">
        <v>3</v>
      </c>
      <c r="M1176">
        <v>1</v>
      </c>
      <c r="N1176">
        <v>4</v>
      </c>
      <c r="O1176">
        <v>4</v>
      </c>
      <c r="P1176">
        <v>3</v>
      </c>
      <c r="Q1176">
        <v>4</v>
      </c>
      <c r="R1176">
        <v>4</v>
      </c>
      <c r="S1176">
        <v>2</v>
      </c>
      <c r="T1176">
        <v>4</v>
      </c>
      <c r="U1176">
        <v>4</v>
      </c>
      <c r="V1176">
        <v>4</v>
      </c>
      <c r="W1176">
        <v>3</v>
      </c>
      <c r="X1176">
        <v>4</v>
      </c>
      <c r="Y1176">
        <v>4</v>
      </c>
      <c r="Z1176">
        <v>3</v>
      </c>
      <c r="AA1176">
        <v>1</v>
      </c>
      <c r="AB1176">
        <v>1</v>
      </c>
      <c r="AC1176">
        <v>4</v>
      </c>
      <c r="AD1176">
        <v>4</v>
      </c>
      <c r="AE1176">
        <v>3</v>
      </c>
      <c r="AG1176">
        <v>4</v>
      </c>
      <c r="AH1176">
        <v>3</v>
      </c>
      <c r="AI1176">
        <v>3</v>
      </c>
      <c r="AJ1176">
        <v>4</v>
      </c>
      <c r="AK1176">
        <v>3</v>
      </c>
      <c r="AQ1176">
        <v>6.67</v>
      </c>
      <c r="AR1176">
        <v>6.67</v>
      </c>
      <c r="AS1176">
        <v>6.67</v>
      </c>
      <c r="AT1176">
        <v>10</v>
      </c>
      <c r="AU1176">
        <v>10</v>
      </c>
      <c r="AV1176">
        <v>10</v>
      </c>
      <c r="AW1176">
        <v>6.67</v>
      </c>
      <c r="AX1176">
        <v>10</v>
      </c>
      <c r="AY1176">
        <v>10</v>
      </c>
      <c r="AZ1176">
        <v>6.67</v>
      </c>
      <c r="BA1176">
        <v>10</v>
      </c>
      <c r="BB1176">
        <v>10</v>
      </c>
      <c r="BC1176">
        <v>10</v>
      </c>
      <c r="BD1176">
        <v>6.67</v>
      </c>
      <c r="BE1176">
        <v>10</v>
      </c>
      <c r="BF1176">
        <v>10</v>
      </c>
      <c r="BG1176">
        <v>6.67</v>
      </c>
      <c r="BH1176">
        <v>10</v>
      </c>
      <c r="BI1176">
        <v>10</v>
      </c>
      <c r="BJ1176">
        <v>10</v>
      </c>
      <c r="BK1176">
        <v>10</v>
      </c>
      <c r="BL1176">
        <v>6.67</v>
      </c>
      <c r="BN1176">
        <v>10</v>
      </c>
      <c r="BO1176">
        <v>6.67</v>
      </c>
      <c r="BP1176">
        <v>6.67</v>
      </c>
      <c r="BQ1176">
        <v>10</v>
      </c>
      <c r="BR1176">
        <v>6.67</v>
      </c>
      <c r="BS1176">
        <v>10</v>
      </c>
      <c r="BT1176">
        <v>6.669999999999999</v>
      </c>
      <c r="BU1176">
        <v>10</v>
      </c>
      <c r="BV1176">
        <v>10</v>
      </c>
      <c r="BW1176">
        <v>10</v>
      </c>
      <c r="BX1176">
        <v>8.3350000000000009</v>
      </c>
      <c r="BY1176">
        <v>8.3350000000000009</v>
      </c>
      <c r="BZ1176">
        <v>6.67</v>
      </c>
      <c r="CA1176">
        <v>10</v>
      </c>
      <c r="CB1176">
        <v>8.3350000000000009</v>
      </c>
    </row>
    <row r="1177" spans="2:80" x14ac:dyDescent="0.35">
      <c r="B1177" t="s">
        <v>427</v>
      </c>
      <c r="C1177" t="s">
        <v>127</v>
      </c>
      <c r="D1177" t="s">
        <v>133</v>
      </c>
      <c r="E1177" t="s">
        <v>429</v>
      </c>
      <c r="G1177" t="s">
        <v>126</v>
      </c>
      <c r="H1177">
        <v>2022</v>
      </c>
      <c r="I1177" t="s">
        <v>176</v>
      </c>
      <c r="J1177">
        <v>3</v>
      </c>
      <c r="K1177">
        <v>3</v>
      </c>
      <c r="L1177">
        <v>3</v>
      </c>
      <c r="M1177">
        <v>2</v>
      </c>
      <c r="N1177">
        <v>3</v>
      </c>
      <c r="O1177">
        <v>4</v>
      </c>
      <c r="P1177">
        <v>4</v>
      </c>
      <c r="Q1177">
        <v>4</v>
      </c>
      <c r="R1177">
        <v>4</v>
      </c>
      <c r="S1177">
        <v>2</v>
      </c>
      <c r="T1177">
        <v>4</v>
      </c>
      <c r="U1177">
        <v>4</v>
      </c>
      <c r="V1177">
        <v>4</v>
      </c>
      <c r="W1177">
        <v>3</v>
      </c>
      <c r="X1177">
        <v>4</v>
      </c>
      <c r="Y1177">
        <v>4</v>
      </c>
      <c r="Z1177">
        <v>3</v>
      </c>
      <c r="AA1177">
        <v>2</v>
      </c>
      <c r="AB1177">
        <v>2</v>
      </c>
      <c r="AC1177">
        <v>3</v>
      </c>
      <c r="AD1177">
        <v>3</v>
      </c>
      <c r="AE1177">
        <v>4</v>
      </c>
      <c r="AF1177">
        <v>4</v>
      </c>
      <c r="AG1177">
        <v>2</v>
      </c>
      <c r="AH1177">
        <v>3</v>
      </c>
      <c r="AI1177">
        <v>4</v>
      </c>
      <c r="AJ1177">
        <v>3</v>
      </c>
      <c r="AL1177">
        <v>3</v>
      </c>
      <c r="AM1177">
        <v>1</v>
      </c>
      <c r="AN1177">
        <v>1</v>
      </c>
      <c r="AO1177">
        <v>1</v>
      </c>
      <c r="AP1177">
        <v>2</v>
      </c>
      <c r="BS1177" t="s">
        <v>462</v>
      </c>
      <c r="BT1177" t="s">
        <v>462</v>
      </c>
      <c r="BU1177" t="s">
        <v>462</v>
      </c>
      <c r="BV1177" t="s">
        <v>462</v>
      </c>
      <c r="BW1177" t="s">
        <v>462</v>
      </c>
      <c r="BX1177" t="s">
        <v>462</v>
      </c>
      <c r="BY1177" t="s">
        <v>462</v>
      </c>
      <c r="BZ1177" t="s">
        <v>462</v>
      </c>
      <c r="CA1177" t="s">
        <v>462</v>
      </c>
      <c r="CB1177" t="s">
        <v>462</v>
      </c>
    </row>
    <row r="1178" spans="2:80" x14ac:dyDescent="0.35">
      <c r="B1178" t="s">
        <v>427</v>
      </c>
      <c r="C1178" t="s">
        <v>127</v>
      </c>
      <c r="D1178" t="s">
        <v>133</v>
      </c>
      <c r="E1178" t="s">
        <v>429</v>
      </c>
      <c r="G1178" t="s">
        <v>126</v>
      </c>
      <c r="H1178">
        <v>2022</v>
      </c>
      <c r="I1178" t="s">
        <v>177</v>
      </c>
      <c r="J1178">
        <v>3</v>
      </c>
      <c r="K1178">
        <v>3</v>
      </c>
      <c r="L1178">
        <v>3</v>
      </c>
      <c r="M1178">
        <v>1</v>
      </c>
      <c r="N1178">
        <v>4</v>
      </c>
      <c r="O1178">
        <v>4</v>
      </c>
      <c r="P1178">
        <v>3</v>
      </c>
      <c r="Q1178">
        <v>3</v>
      </c>
      <c r="R1178">
        <v>3</v>
      </c>
      <c r="S1178">
        <v>2</v>
      </c>
      <c r="T1178">
        <v>4</v>
      </c>
      <c r="U1178">
        <v>4</v>
      </c>
      <c r="V1178">
        <v>4</v>
      </c>
      <c r="W1178">
        <v>4</v>
      </c>
      <c r="X1178">
        <v>3</v>
      </c>
      <c r="Y1178">
        <v>4</v>
      </c>
      <c r="Z1178">
        <v>3</v>
      </c>
      <c r="AA1178">
        <v>1</v>
      </c>
      <c r="AB1178">
        <v>1</v>
      </c>
      <c r="AC1178">
        <v>4</v>
      </c>
      <c r="AD1178">
        <v>4</v>
      </c>
      <c r="AE1178">
        <v>4</v>
      </c>
      <c r="AF1178">
        <v>4</v>
      </c>
      <c r="AG1178">
        <v>3</v>
      </c>
      <c r="AH1178">
        <v>3</v>
      </c>
      <c r="AI1178">
        <v>4</v>
      </c>
      <c r="AJ1178">
        <v>4</v>
      </c>
      <c r="AL1178">
        <v>4</v>
      </c>
      <c r="AM1178">
        <v>1</v>
      </c>
      <c r="AN1178">
        <v>1</v>
      </c>
      <c r="AO1178">
        <v>1</v>
      </c>
      <c r="AP1178">
        <v>2</v>
      </c>
      <c r="BS1178" t="s">
        <v>462</v>
      </c>
      <c r="BT1178" t="s">
        <v>462</v>
      </c>
      <c r="BU1178" t="s">
        <v>462</v>
      </c>
      <c r="BV1178" t="s">
        <v>462</v>
      </c>
      <c r="BW1178" t="s">
        <v>462</v>
      </c>
      <c r="BX1178" t="s">
        <v>462</v>
      </c>
      <c r="BY1178" t="s">
        <v>462</v>
      </c>
      <c r="BZ1178" t="s">
        <v>462</v>
      </c>
      <c r="CA1178" t="s">
        <v>462</v>
      </c>
      <c r="CB1178" t="s">
        <v>462</v>
      </c>
    </row>
    <row r="1179" spans="2:80" x14ac:dyDescent="0.35">
      <c r="B1179" t="s">
        <v>427</v>
      </c>
      <c r="C1179" t="s">
        <v>127</v>
      </c>
      <c r="D1179" t="s">
        <v>133</v>
      </c>
      <c r="E1179" t="s">
        <v>429</v>
      </c>
      <c r="G1179" t="s">
        <v>126</v>
      </c>
      <c r="H1179">
        <v>2022</v>
      </c>
      <c r="I1179" t="s">
        <v>176</v>
      </c>
      <c r="J1179">
        <v>3</v>
      </c>
      <c r="K1179">
        <v>2</v>
      </c>
      <c r="L1179">
        <v>2</v>
      </c>
      <c r="M1179">
        <v>3</v>
      </c>
      <c r="N1179">
        <v>2</v>
      </c>
      <c r="O1179">
        <v>3</v>
      </c>
      <c r="P1179">
        <v>3</v>
      </c>
      <c r="Q1179">
        <v>3</v>
      </c>
      <c r="R1179">
        <v>4</v>
      </c>
      <c r="S1179">
        <v>3</v>
      </c>
      <c r="T1179">
        <v>4</v>
      </c>
      <c r="U1179">
        <v>4</v>
      </c>
      <c r="V1179">
        <v>4</v>
      </c>
      <c r="W1179">
        <v>3</v>
      </c>
      <c r="X1179">
        <v>3</v>
      </c>
      <c r="Y1179">
        <v>4</v>
      </c>
      <c r="Z1179">
        <v>3</v>
      </c>
      <c r="AA1179">
        <v>2</v>
      </c>
      <c r="AB1179">
        <v>1</v>
      </c>
      <c r="AC1179">
        <v>4</v>
      </c>
      <c r="AD1179">
        <v>4</v>
      </c>
      <c r="AE1179">
        <v>3</v>
      </c>
      <c r="AF1179">
        <v>2</v>
      </c>
      <c r="AG1179">
        <v>3</v>
      </c>
      <c r="AH1179">
        <v>3</v>
      </c>
      <c r="AI1179">
        <v>3</v>
      </c>
      <c r="AJ1179">
        <v>2</v>
      </c>
      <c r="AL1179">
        <v>3</v>
      </c>
      <c r="AM1179">
        <v>1</v>
      </c>
      <c r="AN1179">
        <v>1</v>
      </c>
      <c r="AO1179">
        <v>1</v>
      </c>
      <c r="AP1179">
        <v>2</v>
      </c>
      <c r="BS1179" t="s">
        <v>462</v>
      </c>
      <c r="BT1179" t="s">
        <v>462</v>
      </c>
      <c r="BU1179" t="s">
        <v>462</v>
      </c>
      <c r="BV1179" t="s">
        <v>462</v>
      </c>
      <c r="BW1179" t="s">
        <v>462</v>
      </c>
      <c r="BX1179" t="s">
        <v>462</v>
      </c>
      <c r="BY1179" t="s">
        <v>462</v>
      </c>
      <c r="BZ1179" t="s">
        <v>462</v>
      </c>
      <c r="CA1179" t="s">
        <v>462</v>
      </c>
      <c r="CB1179" t="s">
        <v>462</v>
      </c>
    </row>
    <row r="1180" spans="2:80" x14ac:dyDescent="0.35">
      <c r="B1180" t="s">
        <v>382</v>
      </c>
      <c r="C1180" t="s">
        <v>127</v>
      </c>
      <c r="D1180" t="s">
        <v>144</v>
      </c>
      <c r="E1180" t="s">
        <v>363</v>
      </c>
      <c r="G1180" t="s">
        <v>126</v>
      </c>
      <c r="H1180">
        <v>2021</v>
      </c>
      <c r="I1180" t="s">
        <v>176</v>
      </c>
      <c r="J1180">
        <v>3</v>
      </c>
      <c r="K1180">
        <v>3</v>
      </c>
      <c r="L1180">
        <v>3</v>
      </c>
      <c r="M1180">
        <v>1</v>
      </c>
      <c r="N1180">
        <v>4</v>
      </c>
      <c r="O1180">
        <v>4</v>
      </c>
      <c r="P1180">
        <v>3</v>
      </c>
      <c r="Q1180">
        <v>3</v>
      </c>
      <c r="R1180">
        <v>4</v>
      </c>
      <c r="S1180">
        <v>2</v>
      </c>
      <c r="T1180">
        <v>4</v>
      </c>
      <c r="U1180">
        <v>4</v>
      </c>
      <c r="V1180">
        <v>4</v>
      </c>
      <c r="W1180">
        <v>3</v>
      </c>
      <c r="X1180">
        <v>4</v>
      </c>
      <c r="Y1180">
        <v>4</v>
      </c>
      <c r="Z1180">
        <v>3</v>
      </c>
      <c r="AA1180">
        <v>1</v>
      </c>
      <c r="AB1180">
        <v>1</v>
      </c>
      <c r="AC1180">
        <v>4</v>
      </c>
      <c r="AD1180">
        <v>3</v>
      </c>
      <c r="AE1180">
        <v>4</v>
      </c>
      <c r="AF1180">
        <v>3</v>
      </c>
      <c r="AG1180">
        <v>3</v>
      </c>
      <c r="AH1180">
        <v>3</v>
      </c>
      <c r="AI1180">
        <v>3</v>
      </c>
      <c r="AJ1180">
        <v>4</v>
      </c>
      <c r="AK1180">
        <v>4</v>
      </c>
      <c r="AQ1180">
        <v>6.67</v>
      </c>
      <c r="AR1180">
        <v>6.67</v>
      </c>
      <c r="AS1180">
        <v>6.67</v>
      </c>
      <c r="AT1180">
        <v>10</v>
      </c>
      <c r="AU1180">
        <v>10</v>
      </c>
      <c r="AV1180">
        <v>10</v>
      </c>
      <c r="AW1180">
        <v>6.67</v>
      </c>
      <c r="AX1180">
        <v>6.67</v>
      </c>
      <c r="AY1180">
        <v>10</v>
      </c>
      <c r="AZ1180">
        <v>6.67</v>
      </c>
      <c r="BA1180">
        <v>10</v>
      </c>
      <c r="BB1180">
        <v>10</v>
      </c>
      <c r="BC1180">
        <v>10</v>
      </c>
      <c r="BD1180">
        <v>6.67</v>
      </c>
      <c r="BE1180">
        <v>10</v>
      </c>
      <c r="BF1180">
        <v>10</v>
      </c>
      <c r="BG1180">
        <v>6.67</v>
      </c>
      <c r="BH1180">
        <v>10</v>
      </c>
      <c r="BI1180">
        <v>10</v>
      </c>
      <c r="BJ1180">
        <v>10</v>
      </c>
      <c r="BK1180">
        <v>6.67</v>
      </c>
      <c r="BL1180">
        <v>10</v>
      </c>
      <c r="BM1180">
        <v>6.67</v>
      </c>
      <c r="BN1180">
        <v>6.67</v>
      </c>
      <c r="BO1180">
        <v>6.67</v>
      </c>
      <c r="BP1180">
        <v>6.67</v>
      </c>
      <c r="BQ1180">
        <v>10</v>
      </c>
      <c r="BR1180">
        <v>10</v>
      </c>
      <c r="BS1180">
        <v>10</v>
      </c>
      <c r="BT1180">
        <v>6.669999999999999</v>
      </c>
      <c r="BU1180">
        <v>10</v>
      </c>
      <c r="BV1180">
        <v>10</v>
      </c>
      <c r="BW1180">
        <v>8.3350000000000009</v>
      </c>
      <c r="BX1180">
        <v>7.7800000000000011</v>
      </c>
      <c r="BY1180">
        <v>8.3350000000000009</v>
      </c>
      <c r="BZ1180">
        <v>6.67</v>
      </c>
      <c r="CA1180">
        <v>8.89</v>
      </c>
      <c r="CB1180">
        <v>10</v>
      </c>
    </row>
    <row r="1181" spans="2:80" x14ac:dyDescent="0.35">
      <c r="B1181" t="s">
        <v>382</v>
      </c>
      <c r="C1181" t="s">
        <v>127</v>
      </c>
      <c r="D1181" t="s">
        <v>144</v>
      </c>
      <c r="E1181" t="s">
        <v>363</v>
      </c>
      <c r="G1181" t="s">
        <v>126</v>
      </c>
      <c r="H1181">
        <v>2021</v>
      </c>
      <c r="I1181" t="s">
        <v>177</v>
      </c>
      <c r="J1181">
        <v>3</v>
      </c>
      <c r="K1181">
        <v>3</v>
      </c>
      <c r="L1181">
        <v>3</v>
      </c>
      <c r="M1181">
        <v>1</v>
      </c>
      <c r="N1181">
        <v>3</v>
      </c>
      <c r="O1181">
        <v>3</v>
      </c>
      <c r="P1181">
        <v>3</v>
      </c>
      <c r="Q1181">
        <v>3</v>
      </c>
      <c r="R1181">
        <v>3</v>
      </c>
      <c r="S1181">
        <v>2</v>
      </c>
      <c r="T1181">
        <v>4</v>
      </c>
      <c r="U1181">
        <v>4</v>
      </c>
      <c r="V1181">
        <v>3</v>
      </c>
      <c r="W1181">
        <v>3</v>
      </c>
      <c r="X1181">
        <v>4</v>
      </c>
      <c r="Y1181">
        <v>3</v>
      </c>
      <c r="Z1181">
        <v>3</v>
      </c>
      <c r="AA1181">
        <v>5</v>
      </c>
      <c r="AB1181">
        <v>5</v>
      </c>
      <c r="AC1181">
        <v>4</v>
      </c>
      <c r="AD1181">
        <v>4</v>
      </c>
      <c r="AE1181">
        <v>4</v>
      </c>
      <c r="AF1181">
        <v>5</v>
      </c>
      <c r="AG1181">
        <v>4</v>
      </c>
      <c r="AH1181">
        <v>5</v>
      </c>
      <c r="AI1181">
        <v>2</v>
      </c>
      <c r="AJ1181">
        <v>3</v>
      </c>
      <c r="AK1181">
        <v>5</v>
      </c>
      <c r="AQ1181">
        <v>6.67</v>
      </c>
      <c r="AR1181">
        <v>6.67</v>
      </c>
      <c r="AS1181">
        <v>6.67</v>
      </c>
      <c r="AT1181">
        <v>10</v>
      </c>
      <c r="AU1181">
        <v>6.67</v>
      </c>
      <c r="AV1181">
        <v>6.67</v>
      </c>
      <c r="AW1181">
        <v>6.67</v>
      </c>
      <c r="AX1181">
        <v>6.67</v>
      </c>
      <c r="AY1181">
        <v>6.67</v>
      </c>
      <c r="AZ1181">
        <v>6.67</v>
      </c>
      <c r="BA1181">
        <v>10</v>
      </c>
      <c r="BB1181">
        <v>10</v>
      </c>
      <c r="BC1181">
        <v>6.67</v>
      </c>
      <c r="BD1181">
        <v>6.67</v>
      </c>
      <c r="BE1181">
        <v>10</v>
      </c>
      <c r="BF1181">
        <v>6.67</v>
      </c>
      <c r="BG1181">
        <v>6.67</v>
      </c>
      <c r="BH1181" t="s">
        <v>59</v>
      </c>
      <c r="BI1181" t="s">
        <v>59</v>
      </c>
      <c r="BJ1181">
        <v>10</v>
      </c>
      <c r="BK1181">
        <v>10</v>
      </c>
      <c r="BL1181">
        <v>10</v>
      </c>
      <c r="BM1181" t="s">
        <v>59</v>
      </c>
      <c r="BN1181">
        <v>10</v>
      </c>
      <c r="BO1181" t="s">
        <v>59</v>
      </c>
      <c r="BP1181">
        <v>3.33</v>
      </c>
      <c r="BQ1181">
        <v>6.67</v>
      </c>
      <c r="BR1181" t="s">
        <v>59</v>
      </c>
      <c r="BS1181">
        <v>8.3350000000000009</v>
      </c>
      <c r="BT1181">
        <v>6.669999999999999</v>
      </c>
      <c r="BU1181">
        <v>10</v>
      </c>
      <c r="BV1181">
        <v>8.3350000000000009</v>
      </c>
      <c r="BW1181">
        <v>6.67</v>
      </c>
      <c r="BX1181">
        <v>6.67</v>
      </c>
      <c r="BY1181">
        <v>6.67</v>
      </c>
      <c r="BZ1181">
        <v>6.67</v>
      </c>
      <c r="CA1181">
        <v>10</v>
      </c>
      <c r="CB1181">
        <v>10</v>
      </c>
    </row>
    <row r="1182" spans="2:80" x14ac:dyDescent="0.35">
      <c r="B1182" t="s">
        <v>382</v>
      </c>
      <c r="C1182" t="s">
        <v>127</v>
      </c>
      <c r="D1182" t="s">
        <v>135</v>
      </c>
      <c r="E1182" t="s">
        <v>363</v>
      </c>
      <c r="G1182" t="s">
        <v>126</v>
      </c>
      <c r="H1182">
        <v>2021</v>
      </c>
      <c r="I1182" t="s">
        <v>177</v>
      </c>
      <c r="J1182">
        <v>3</v>
      </c>
      <c r="K1182">
        <v>2</v>
      </c>
      <c r="L1182">
        <v>4</v>
      </c>
      <c r="M1182">
        <v>2</v>
      </c>
      <c r="N1182">
        <v>4</v>
      </c>
      <c r="O1182">
        <v>1</v>
      </c>
      <c r="P1182">
        <v>4</v>
      </c>
      <c r="Q1182">
        <v>2</v>
      </c>
      <c r="R1182">
        <v>4</v>
      </c>
      <c r="S1182">
        <v>4</v>
      </c>
      <c r="T1182">
        <v>4</v>
      </c>
      <c r="U1182">
        <v>4</v>
      </c>
      <c r="V1182">
        <v>4</v>
      </c>
      <c r="W1182">
        <v>3</v>
      </c>
      <c r="X1182">
        <v>1</v>
      </c>
      <c r="Y1182">
        <v>2</v>
      </c>
      <c r="Z1182">
        <v>4</v>
      </c>
      <c r="AA1182">
        <v>1</v>
      </c>
      <c r="AB1182">
        <v>1</v>
      </c>
      <c r="AC1182">
        <v>4</v>
      </c>
      <c r="AD1182">
        <v>2</v>
      </c>
      <c r="AE1182">
        <v>1</v>
      </c>
      <c r="AF1182">
        <v>4</v>
      </c>
      <c r="AG1182">
        <v>4</v>
      </c>
      <c r="AH1182">
        <v>3</v>
      </c>
      <c r="AI1182">
        <v>4</v>
      </c>
      <c r="AJ1182">
        <v>4</v>
      </c>
      <c r="AK1182">
        <v>4</v>
      </c>
      <c r="AQ1182">
        <v>6.67</v>
      </c>
      <c r="AR1182">
        <v>3.33</v>
      </c>
      <c r="AS1182">
        <v>10</v>
      </c>
      <c r="AT1182">
        <v>6.67</v>
      </c>
      <c r="AU1182">
        <v>10</v>
      </c>
      <c r="AV1182">
        <v>0</v>
      </c>
      <c r="AW1182">
        <v>10</v>
      </c>
      <c r="AX1182">
        <v>3.33</v>
      </c>
      <c r="AY1182">
        <v>10</v>
      </c>
      <c r="AZ1182">
        <v>0</v>
      </c>
      <c r="BA1182">
        <v>10</v>
      </c>
      <c r="BB1182">
        <v>10</v>
      </c>
      <c r="BC1182">
        <v>10</v>
      </c>
      <c r="BD1182">
        <v>6.67</v>
      </c>
      <c r="BE1182">
        <v>0</v>
      </c>
      <c r="BF1182">
        <v>3.33</v>
      </c>
      <c r="BG1182">
        <v>10</v>
      </c>
      <c r="BH1182">
        <v>10</v>
      </c>
      <c r="BI1182">
        <v>10</v>
      </c>
      <c r="BJ1182">
        <v>10</v>
      </c>
      <c r="BK1182">
        <v>3.33</v>
      </c>
      <c r="BL1182">
        <v>0</v>
      </c>
      <c r="BM1182">
        <v>10</v>
      </c>
      <c r="BN1182">
        <v>10</v>
      </c>
      <c r="BO1182">
        <v>6.67</v>
      </c>
      <c r="BP1182">
        <v>10</v>
      </c>
      <c r="BQ1182">
        <v>10</v>
      </c>
      <c r="BR1182">
        <v>10</v>
      </c>
      <c r="BS1182">
        <v>10</v>
      </c>
      <c r="BT1182">
        <v>6.666666666666667</v>
      </c>
      <c r="BU1182">
        <v>8.3350000000000009</v>
      </c>
      <c r="BV1182">
        <v>0</v>
      </c>
      <c r="BW1182">
        <v>6.665</v>
      </c>
      <c r="BX1182">
        <v>6.666666666666667</v>
      </c>
      <c r="BY1182">
        <v>10</v>
      </c>
      <c r="BZ1182">
        <v>5</v>
      </c>
      <c r="CA1182">
        <v>7.7766666666666664</v>
      </c>
      <c r="CB1182">
        <v>5</v>
      </c>
    </row>
    <row r="1183" spans="2:80" x14ac:dyDescent="0.35">
      <c r="B1183" t="s">
        <v>383</v>
      </c>
      <c r="C1183" t="s">
        <v>127</v>
      </c>
      <c r="D1183" t="s">
        <v>144</v>
      </c>
      <c r="E1183" t="s">
        <v>362</v>
      </c>
      <c r="G1183" t="s">
        <v>126</v>
      </c>
      <c r="H1183">
        <v>2021</v>
      </c>
      <c r="I1183" t="s">
        <v>177</v>
      </c>
      <c r="J1183">
        <v>3</v>
      </c>
      <c r="K1183">
        <v>2</v>
      </c>
      <c r="L1183">
        <v>2</v>
      </c>
      <c r="M1183">
        <v>1</v>
      </c>
      <c r="N1183">
        <v>3</v>
      </c>
      <c r="O1183">
        <v>4</v>
      </c>
      <c r="P1183">
        <v>2</v>
      </c>
      <c r="Q1183">
        <v>3</v>
      </c>
      <c r="R1183">
        <v>4</v>
      </c>
      <c r="S1183">
        <v>2</v>
      </c>
      <c r="T1183">
        <v>3</v>
      </c>
      <c r="U1183">
        <v>3</v>
      </c>
      <c r="V1183">
        <v>2</v>
      </c>
      <c r="W1183">
        <v>3</v>
      </c>
      <c r="X1183">
        <v>4</v>
      </c>
      <c r="Y1183">
        <v>2</v>
      </c>
      <c r="Z1183">
        <v>3</v>
      </c>
      <c r="AA1183">
        <v>1</v>
      </c>
      <c r="AB1183">
        <v>1</v>
      </c>
      <c r="AC1183">
        <v>4</v>
      </c>
      <c r="AD1183">
        <v>3</v>
      </c>
      <c r="AE1183">
        <v>2</v>
      </c>
      <c r="AF1183">
        <v>3</v>
      </c>
      <c r="AG1183">
        <v>3</v>
      </c>
      <c r="AH1183">
        <v>2</v>
      </c>
      <c r="AI1183">
        <v>2</v>
      </c>
      <c r="AJ1183">
        <v>3</v>
      </c>
      <c r="AK1183">
        <v>3</v>
      </c>
      <c r="AQ1183">
        <v>6.67</v>
      </c>
      <c r="AR1183">
        <v>3.33</v>
      </c>
      <c r="AS1183">
        <v>3.33</v>
      </c>
      <c r="AT1183">
        <v>10</v>
      </c>
      <c r="AU1183">
        <v>6.67</v>
      </c>
      <c r="AV1183">
        <v>10</v>
      </c>
      <c r="AW1183">
        <v>3.33</v>
      </c>
      <c r="AX1183">
        <v>6.67</v>
      </c>
      <c r="AY1183">
        <v>10</v>
      </c>
      <c r="AZ1183">
        <v>6.67</v>
      </c>
      <c r="BA1183">
        <v>6.67</v>
      </c>
      <c r="BB1183">
        <v>6.67</v>
      </c>
      <c r="BC1183">
        <v>3.33</v>
      </c>
      <c r="BD1183">
        <v>6.67</v>
      </c>
      <c r="BE1183">
        <v>10</v>
      </c>
      <c r="BF1183">
        <v>3.33</v>
      </c>
      <c r="BG1183">
        <v>6.67</v>
      </c>
      <c r="BH1183">
        <v>10</v>
      </c>
      <c r="BI1183">
        <v>10</v>
      </c>
      <c r="BJ1183">
        <v>10</v>
      </c>
      <c r="BK1183">
        <v>6.67</v>
      </c>
      <c r="BL1183">
        <v>3.33</v>
      </c>
      <c r="BM1183">
        <v>6.67</v>
      </c>
      <c r="BN1183">
        <v>6.67</v>
      </c>
      <c r="BO1183">
        <v>3.33</v>
      </c>
      <c r="BP1183">
        <v>3.33</v>
      </c>
      <c r="BQ1183">
        <v>6.67</v>
      </c>
      <c r="BR1183">
        <v>6.67</v>
      </c>
      <c r="BS1183">
        <v>6.67</v>
      </c>
      <c r="BT1183">
        <v>4.4433333333333334</v>
      </c>
      <c r="BU1183">
        <v>8.3350000000000009</v>
      </c>
      <c r="BV1183">
        <v>10</v>
      </c>
      <c r="BW1183">
        <v>8.3350000000000009</v>
      </c>
      <c r="BX1183">
        <v>5.5566666666666675</v>
      </c>
      <c r="BY1183">
        <v>5</v>
      </c>
      <c r="BZ1183">
        <v>5</v>
      </c>
      <c r="CA1183">
        <v>8.89</v>
      </c>
      <c r="CB1183">
        <v>6.665</v>
      </c>
    </row>
    <row r="1184" spans="2:80" x14ac:dyDescent="0.35">
      <c r="B1184" t="s">
        <v>383</v>
      </c>
      <c r="C1184" t="s">
        <v>127</v>
      </c>
      <c r="D1184" t="s">
        <v>144</v>
      </c>
      <c r="E1184" t="s">
        <v>362</v>
      </c>
      <c r="G1184" t="s">
        <v>126</v>
      </c>
      <c r="H1184">
        <v>2021</v>
      </c>
      <c r="I1184" t="s">
        <v>177</v>
      </c>
      <c r="J1184">
        <v>3</v>
      </c>
      <c r="K1184">
        <v>2</v>
      </c>
      <c r="L1184">
        <v>3</v>
      </c>
      <c r="M1184">
        <v>1</v>
      </c>
      <c r="N1184">
        <v>4</v>
      </c>
      <c r="O1184">
        <v>4</v>
      </c>
      <c r="P1184">
        <v>3</v>
      </c>
      <c r="Q1184">
        <v>3</v>
      </c>
      <c r="R1184">
        <v>4</v>
      </c>
      <c r="S1184">
        <v>2</v>
      </c>
      <c r="T1184">
        <v>3</v>
      </c>
      <c r="U1184">
        <v>3</v>
      </c>
      <c r="V1184">
        <v>2</v>
      </c>
      <c r="W1184">
        <v>1</v>
      </c>
      <c r="X1184">
        <v>3</v>
      </c>
      <c r="Y1184">
        <v>3</v>
      </c>
      <c r="Z1184">
        <v>2</v>
      </c>
      <c r="AA1184">
        <v>1</v>
      </c>
      <c r="AB1184">
        <v>1</v>
      </c>
      <c r="AC1184">
        <v>3</v>
      </c>
      <c r="AD1184">
        <v>4</v>
      </c>
      <c r="AE1184">
        <v>2</v>
      </c>
      <c r="AF1184">
        <v>3</v>
      </c>
      <c r="AG1184">
        <v>2</v>
      </c>
      <c r="AH1184">
        <v>2</v>
      </c>
      <c r="AI1184">
        <v>3</v>
      </c>
      <c r="AJ1184">
        <v>3</v>
      </c>
      <c r="AK1184">
        <v>2</v>
      </c>
      <c r="AQ1184">
        <v>6.67</v>
      </c>
      <c r="AR1184">
        <v>3.33</v>
      </c>
      <c r="AS1184">
        <v>6.67</v>
      </c>
      <c r="AT1184">
        <v>10</v>
      </c>
      <c r="AU1184">
        <v>10</v>
      </c>
      <c r="AV1184">
        <v>10</v>
      </c>
      <c r="AW1184">
        <v>6.67</v>
      </c>
      <c r="AX1184">
        <v>6.67</v>
      </c>
      <c r="AY1184">
        <v>10</v>
      </c>
      <c r="AZ1184">
        <v>6.67</v>
      </c>
      <c r="BA1184">
        <v>6.67</v>
      </c>
      <c r="BB1184">
        <v>6.67</v>
      </c>
      <c r="BC1184">
        <v>3.33</v>
      </c>
      <c r="BD1184">
        <v>0</v>
      </c>
      <c r="BE1184">
        <v>6.67</v>
      </c>
      <c r="BF1184">
        <v>6.67</v>
      </c>
      <c r="BG1184">
        <v>3.33</v>
      </c>
      <c r="BH1184">
        <v>10</v>
      </c>
      <c r="BI1184">
        <v>10</v>
      </c>
      <c r="BJ1184">
        <v>6.67</v>
      </c>
      <c r="BK1184">
        <v>10</v>
      </c>
      <c r="BL1184">
        <v>3.33</v>
      </c>
      <c r="BM1184">
        <v>6.67</v>
      </c>
      <c r="BN1184">
        <v>3.33</v>
      </c>
      <c r="BO1184">
        <v>3.33</v>
      </c>
      <c r="BP1184">
        <v>6.67</v>
      </c>
      <c r="BQ1184">
        <v>6.67</v>
      </c>
      <c r="BR1184">
        <v>3.33</v>
      </c>
      <c r="BS1184">
        <v>8.3350000000000009</v>
      </c>
      <c r="BT1184">
        <v>5.5566666666666675</v>
      </c>
      <c r="BU1184">
        <v>8.3350000000000009</v>
      </c>
      <c r="BV1184">
        <v>8.3350000000000009</v>
      </c>
      <c r="BW1184">
        <v>8.3350000000000009</v>
      </c>
      <c r="BX1184">
        <v>4.4466666666666663</v>
      </c>
      <c r="BY1184">
        <v>3.33</v>
      </c>
      <c r="BZ1184">
        <v>6.67</v>
      </c>
      <c r="CA1184">
        <v>10</v>
      </c>
      <c r="CB1184">
        <v>5</v>
      </c>
    </row>
    <row r="1185" spans="2:80" x14ac:dyDescent="0.35">
      <c r="B1185" t="s">
        <v>383</v>
      </c>
      <c r="C1185" t="s">
        <v>127</v>
      </c>
      <c r="D1185" t="s">
        <v>144</v>
      </c>
      <c r="E1185" t="s">
        <v>362</v>
      </c>
      <c r="G1185" t="s">
        <v>126</v>
      </c>
      <c r="H1185">
        <v>2021</v>
      </c>
      <c r="I1185" t="s">
        <v>177</v>
      </c>
      <c r="J1185">
        <v>3</v>
      </c>
      <c r="K1185">
        <v>3</v>
      </c>
      <c r="L1185">
        <v>3</v>
      </c>
      <c r="M1185">
        <v>5</v>
      </c>
      <c r="N1185">
        <v>3</v>
      </c>
      <c r="O1185">
        <v>3</v>
      </c>
      <c r="P1185">
        <v>3</v>
      </c>
      <c r="Q1185">
        <v>3</v>
      </c>
      <c r="R1185">
        <v>3</v>
      </c>
      <c r="S1185">
        <v>2</v>
      </c>
      <c r="T1185">
        <v>4</v>
      </c>
      <c r="U1185">
        <v>4</v>
      </c>
      <c r="V1185">
        <v>4</v>
      </c>
      <c r="W1185">
        <v>4</v>
      </c>
      <c r="X1185">
        <v>4</v>
      </c>
      <c r="Y1185">
        <v>4</v>
      </c>
      <c r="Z1185">
        <v>4</v>
      </c>
      <c r="AA1185">
        <v>1</v>
      </c>
      <c r="AB1185">
        <v>1</v>
      </c>
      <c r="AC1185">
        <v>4</v>
      </c>
      <c r="AD1185">
        <v>4</v>
      </c>
      <c r="AE1185">
        <v>3</v>
      </c>
      <c r="AF1185">
        <v>3</v>
      </c>
      <c r="AG1185">
        <v>3</v>
      </c>
      <c r="AH1185">
        <v>2</v>
      </c>
      <c r="AI1185">
        <v>3</v>
      </c>
      <c r="AJ1185">
        <v>3</v>
      </c>
      <c r="AK1185">
        <v>3</v>
      </c>
      <c r="AQ1185">
        <v>6.67</v>
      </c>
      <c r="AR1185">
        <v>6.67</v>
      </c>
      <c r="AS1185">
        <v>6.67</v>
      </c>
      <c r="AT1185" t="s">
        <v>59</v>
      </c>
      <c r="AU1185">
        <v>6.67</v>
      </c>
      <c r="AV1185">
        <v>6.67</v>
      </c>
      <c r="AW1185">
        <v>6.67</v>
      </c>
      <c r="AX1185">
        <v>6.67</v>
      </c>
      <c r="AY1185">
        <v>6.67</v>
      </c>
      <c r="AZ1185">
        <v>6.67</v>
      </c>
      <c r="BA1185">
        <v>10</v>
      </c>
      <c r="BB1185">
        <v>10</v>
      </c>
      <c r="BC1185">
        <v>10</v>
      </c>
      <c r="BD1185">
        <v>10</v>
      </c>
      <c r="BE1185">
        <v>10</v>
      </c>
      <c r="BF1185">
        <v>10</v>
      </c>
      <c r="BG1185">
        <v>10</v>
      </c>
      <c r="BH1185">
        <v>10</v>
      </c>
      <c r="BI1185">
        <v>10</v>
      </c>
      <c r="BJ1185">
        <v>10</v>
      </c>
      <c r="BK1185">
        <v>10</v>
      </c>
      <c r="BL1185">
        <v>6.67</v>
      </c>
      <c r="BM1185">
        <v>6.67</v>
      </c>
      <c r="BN1185">
        <v>6.67</v>
      </c>
      <c r="BO1185">
        <v>3.33</v>
      </c>
      <c r="BP1185">
        <v>6.67</v>
      </c>
      <c r="BQ1185">
        <v>6.67</v>
      </c>
      <c r="BR1185">
        <v>6.67</v>
      </c>
      <c r="BS1185">
        <v>8.3350000000000009</v>
      </c>
      <c r="BT1185">
        <v>6.669999999999999</v>
      </c>
      <c r="BU1185">
        <v>10</v>
      </c>
      <c r="BV1185">
        <v>8.3350000000000009</v>
      </c>
      <c r="BW1185">
        <v>6.67</v>
      </c>
      <c r="BX1185">
        <v>8.89</v>
      </c>
      <c r="BY1185">
        <v>10</v>
      </c>
      <c r="BZ1185">
        <v>6.67</v>
      </c>
      <c r="CA1185">
        <v>10</v>
      </c>
      <c r="CB1185">
        <v>8.3350000000000009</v>
      </c>
    </row>
    <row r="1186" spans="2:80" x14ac:dyDescent="0.35">
      <c r="B1186" t="s">
        <v>383</v>
      </c>
      <c r="C1186" t="s">
        <v>127</v>
      </c>
      <c r="D1186" t="s">
        <v>144</v>
      </c>
      <c r="E1186" t="s">
        <v>362</v>
      </c>
      <c r="G1186" t="s">
        <v>126</v>
      </c>
      <c r="H1186">
        <v>2021</v>
      </c>
      <c r="I1186" t="s">
        <v>176</v>
      </c>
      <c r="J1186">
        <v>3</v>
      </c>
      <c r="K1186">
        <v>3</v>
      </c>
      <c r="L1186">
        <v>3</v>
      </c>
      <c r="M1186">
        <v>2</v>
      </c>
      <c r="N1186">
        <v>3</v>
      </c>
      <c r="O1186">
        <v>4</v>
      </c>
      <c r="P1186">
        <v>3</v>
      </c>
      <c r="Q1186">
        <v>4</v>
      </c>
      <c r="R1186">
        <v>3</v>
      </c>
      <c r="S1186">
        <v>2</v>
      </c>
      <c r="T1186">
        <v>3</v>
      </c>
      <c r="U1186">
        <v>3</v>
      </c>
      <c r="V1186">
        <v>3</v>
      </c>
      <c r="W1186">
        <v>3</v>
      </c>
      <c r="X1186">
        <v>4</v>
      </c>
      <c r="Y1186">
        <v>3</v>
      </c>
      <c r="Z1186">
        <v>3</v>
      </c>
      <c r="AA1186">
        <v>2</v>
      </c>
      <c r="AB1186">
        <v>2</v>
      </c>
      <c r="AC1186">
        <v>3</v>
      </c>
      <c r="AD1186">
        <v>3</v>
      </c>
      <c r="AE1186">
        <v>3</v>
      </c>
      <c r="AF1186">
        <v>3</v>
      </c>
      <c r="AG1186">
        <v>2</v>
      </c>
      <c r="AH1186">
        <v>3</v>
      </c>
      <c r="AI1186">
        <v>2</v>
      </c>
      <c r="AJ1186">
        <v>2</v>
      </c>
      <c r="AK1186">
        <v>3</v>
      </c>
      <c r="AQ1186">
        <v>6.67</v>
      </c>
      <c r="AR1186">
        <v>6.67</v>
      </c>
      <c r="AS1186">
        <v>6.67</v>
      </c>
      <c r="AT1186">
        <v>6.67</v>
      </c>
      <c r="AU1186">
        <v>6.67</v>
      </c>
      <c r="AV1186">
        <v>10</v>
      </c>
      <c r="AW1186">
        <v>6.67</v>
      </c>
      <c r="AX1186">
        <v>10</v>
      </c>
      <c r="AY1186">
        <v>6.67</v>
      </c>
      <c r="AZ1186">
        <v>6.67</v>
      </c>
      <c r="BA1186">
        <v>6.67</v>
      </c>
      <c r="BB1186">
        <v>6.67</v>
      </c>
      <c r="BC1186">
        <v>6.67</v>
      </c>
      <c r="BD1186">
        <v>6.67</v>
      </c>
      <c r="BE1186">
        <v>10</v>
      </c>
      <c r="BF1186">
        <v>6.67</v>
      </c>
      <c r="BG1186">
        <v>6.67</v>
      </c>
      <c r="BH1186">
        <v>6.67</v>
      </c>
      <c r="BI1186">
        <v>6.67</v>
      </c>
      <c r="BJ1186">
        <v>6.67</v>
      </c>
      <c r="BK1186">
        <v>6.67</v>
      </c>
      <c r="BL1186">
        <v>6.67</v>
      </c>
      <c r="BM1186">
        <v>6.67</v>
      </c>
      <c r="BN1186">
        <v>3.33</v>
      </c>
      <c r="BO1186">
        <v>6.67</v>
      </c>
      <c r="BP1186">
        <v>3.33</v>
      </c>
      <c r="BQ1186">
        <v>3.33</v>
      </c>
      <c r="BR1186">
        <v>6.67</v>
      </c>
      <c r="BS1186">
        <v>6.67</v>
      </c>
      <c r="BT1186">
        <v>6.669999999999999</v>
      </c>
      <c r="BU1186">
        <v>6.67</v>
      </c>
      <c r="BV1186">
        <v>10</v>
      </c>
      <c r="BW1186">
        <v>8.3350000000000009</v>
      </c>
      <c r="BX1186">
        <v>6.669999999999999</v>
      </c>
      <c r="BY1186">
        <v>6.67</v>
      </c>
      <c r="BZ1186">
        <v>6.67</v>
      </c>
      <c r="CA1186">
        <v>6.669999999999999</v>
      </c>
      <c r="CB1186">
        <v>6.67</v>
      </c>
    </row>
    <row r="1187" spans="2:80" x14ac:dyDescent="0.35">
      <c r="B1187" t="s">
        <v>427</v>
      </c>
      <c r="C1187" t="s">
        <v>127</v>
      </c>
      <c r="D1187" t="s">
        <v>133</v>
      </c>
      <c r="E1187" t="s">
        <v>429</v>
      </c>
      <c r="G1187" t="s">
        <v>126</v>
      </c>
      <c r="H1187">
        <v>2022</v>
      </c>
      <c r="I1187" t="s">
        <v>177</v>
      </c>
      <c r="J1187">
        <v>3</v>
      </c>
      <c r="K1187">
        <v>5</v>
      </c>
      <c r="L1187">
        <v>2</v>
      </c>
      <c r="M1187">
        <v>1</v>
      </c>
      <c r="N1187">
        <v>4</v>
      </c>
      <c r="O1187">
        <v>4</v>
      </c>
      <c r="P1187">
        <v>3</v>
      </c>
      <c r="Q1187">
        <v>2</v>
      </c>
      <c r="R1187">
        <v>3</v>
      </c>
      <c r="S1187">
        <v>2</v>
      </c>
      <c r="T1187">
        <v>4</v>
      </c>
      <c r="U1187">
        <v>3</v>
      </c>
      <c r="V1187">
        <v>5</v>
      </c>
      <c r="W1187">
        <v>5</v>
      </c>
      <c r="X1187">
        <v>3</v>
      </c>
      <c r="Y1187">
        <v>3</v>
      </c>
      <c r="Z1187">
        <v>5</v>
      </c>
      <c r="AA1187">
        <v>2</v>
      </c>
      <c r="AB1187">
        <v>2</v>
      </c>
      <c r="AC1187">
        <v>5</v>
      </c>
      <c r="AD1187">
        <v>3</v>
      </c>
      <c r="AE1187">
        <v>4</v>
      </c>
      <c r="AF1187">
        <v>4</v>
      </c>
      <c r="AG1187">
        <v>2</v>
      </c>
      <c r="AH1187">
        <v>2</v>
      </c>
      <c r="AI1187">
        <v>3</v>
      </c>
      <c r="AJ1187">
        <v>3</v>
      </c>
      <c r="AL1187">
        <v>3</v>
      </c>
      <c r="AM1187">
        <v>3</v>
      </c>
      <c r="AN1187">
        <v>1</v>
      </c>
      <c r="AO1187">
        <v>1</v>
      </c>
      <c r="AP1187">
        <v>2</v>
      </c>
      <c r="BS1187" t="s">
        <v>462</v>
      </c>
      <c r="BT1187" t="s">
        <v>462</v>
      </c>
      <c r="BU1187" t="s">
        <v>462</v>
      </c>
      <c r="BV1187" t="s">
        <v>462</v>
      </c>
      <c r="BW1187" t="s">
        <v>462</v>
      </c>
      <c r="BX1187" t="s">
        <v>462</v>
      </c>
      <c r="BY1187" t="s">
        <v>462</v>
      </c>
      <c r="BZ1187" t="s">
        <v>462</v>
      </c>
      <c r="CA1187" t="s">
        <v>462</v>
      </c>
      <c r="CB1187" t="s">
        <v>462</v>
      </c>
    </row>
    <row r="1188" spans="2:80" x14ac:dyDescent="0.35">
      <c r="B1188" t="s">
        <v>383</v>
      </c>
      <c r="C1188" t="s">
        <v>127</v>
      </c>
      <c r="D1188" t="s">
        <v>144</v>
      </c>
      <c r="E1188" t="s">
        <v>362</v>
      </c>
      <c r="G1188" t="s">
        <v>126</v>
      </c>
      <c r="H1188">
        <v>2021</v>
      </c>
      <c r="I1188" t="s">
        <v>177</v>
      </c>
      <c r="J1188">
        <v>3</v>
      </c>
      <c r="K1188">
        <v>3</v>
      </c>
      <c r="L1188">
        <v>2</v>
      </c>
      <c r="M1188">
        <v>5</v>
      </c>
      <c r="N1188">
        <v>4</v>
      </c>
      <c r="O1188">
        <v>4</v>
      </c>
      <c r="P1188">
        <v>2</v>
      </c>
      <c r="Q1188">
        <v>3</v>
      </c>
      <c r="R1188">
        <v>4</v>
      </c>
      <c r="S1188">
        <v>2</v>
      </c>
      <c r="T1188">
        <v>3</v>
      </c>
      <c r="U1188">
        <v>3</v>
      </c>
      <c r="V1188">
        <v>2</v>
      </c>
      <c r="W1188">
        <v>2</v>
      </c>
      <c r="X1188">
        <v>3</v>
      </c>
      <c r="Y1188">
        <v>3</v>
      </c>
      <c r="Z1188">
        <v>2</v>
      </c>
      <c r="AA1188">
        <v>1</v>
      </c>
      <c r="AB1188">
        <v>1</v>
      </c>
      <c r="AC1188">
        <v>3</v>
      </c>
      <c r="AD1188">
        <v>4</v>
      </c>
      <c r="AE1188">
        <v>2</v>
      </c>
      <c r="AF1188">
        <v>3</v>
      </c>
      <c r="AG1188">
        <v>2</v>
      </c>
      <c r="AH1188">
        <v>1</v>
      </c>
      <c r="AI1188">
        <v>2</v>
      </c>
      <c r="AJ1188">
        <v>2</v>
      </c>
      <c r="AK1188">
        <v>2</v>
      </c>
      <c r="AQ1188">
        <v>6.67</v>
      </c>
      <c r="AR1188">
        <v>6.67</v>
      </c>
      <c r="AS1188">
        <v>3.33</v>
      </c>
      <c r="AT1188" t="s">
        <v>59</v>
      </c>
      <c r="AU1188">
        <v>10</v>
      </c>
      <c r="AV1188">
        <v>10</v>
      </c>
      <c r="AW1188">
        <v>3.33</v>
      </c>
      <c r="AX1188">
        <v>6.67</v>
      </c>
      <c r="AY1188">
        <v>10</v>
      </c>
      <c r="AZ1188">
        <v>6.67</v>
      </c>
      <c r="BA1188">
        <v>6.67</v>
      </c>
      <c r="BB1188">
        <v>6.67</v>
      </c>
      <c r="BC1188">
        <v>3.33</v>
      </c>
      <c r="BD1188">
        <v>3.33</v>
      </c>
      <c r="BE1188">
        <v>6.67</v>
      </c>
      <c r="BF1188">
        <v>6.67</v>
      </c>
      <c r="BG1188">
        <v>3.33</v>
      </c>
      <c r="BH1188">
        <v>10</v>
      </c>
      <c r="BI1188">
        <v>10</v>
      </c>
      <c r="BJ1188">
        <v>6.67</v>
      </c>
      <c r="BK1188">
        <v>10</v>
      </c>
      <c r="BL1188">
        <v>3.33</v>
      </c>
      <c r="BM1188">
        <v>6.67</v>
      </c>
      <c r="BN1188">
        <v>3.33</v>
      </c>
      <c r="BO1188">
        <v>0</v>
      </c>
      <c r="BP1188">
        <v>3.33</v>
      </c>
      <c r="BQ1188">
        <v>3.33</v>
      </c>
      <c r="BR1188">
        <v>3.33</v>
      </c>
      <c r="BS1188">
        <v>8.3350000000000009</v>
      </c>
      <c r="BT1188">
        <v>5.5566666666666675</v>
      </c>
      <c r="BU1188">
        <v>6.67</v>
      </c>
      <c r="BV1188">
        <v>8.3350000000000009</v>
      </c>
      <c r="BW1188">
        <v>8.3350000000000009</v>
      </c>
      <c r="BX1188">
        <v>5.5566666666666675</v>
      </c>
      <c r="BY1188">
        <v>3.33</v>
      </c>
      <c r="BZ1188">
        <v>5</v>
      </c>
      <c r="CA1188">
        <v>10</v>
      </c>
      <c r="CB1188">
        <v>5</v>
      </c>
    </row>
    <row r="1189" spans="2:80" x14ac:dyDescent="0.35">
      <c r="B1189" t="s">
        <v>383</v>
      </c>
      <c r="C1189" t="s">
        <v>127</v>
      </c>
      <c r="D1189" t="s">
        <v>144</v>
      </c>
      <c r="E1189" t="s">
        <v>362</v>
      </c>
      <c r="G1189" t="s">
        <v>126</v>
      </c>
      <c r="H1189">
        <v>2021</v>
      </c>
      <c r="I1189" t="s">
        <v>176</v>
      </c>
      <c r="J1189">
        <v>3</v>
      </c>
      <c r="K1189">
        <v>3</v>
      </c>
      <c r="L1189">
        <v>3</v>
      </c>
      <c r="M1189">
        <v>1</v>
      </c>
      <c r="N1189">
        <v>4</v>
      </c>
      <c r="O1189">
        <v>4</v>
      </c>
      <c r="P1189">
        <v>3</v>
      </c>
      <c r="Q1189">
        <v>3</v>
      </c>
      <c r="R1189">
        <v>3</v>
      </c>
      <c r="S1189">
        <v>3</v>
      </c>
      <c r="T1189">
        <v>3</v>
      </c>
      <c r="U1189">
        <v>3</v>
      </c>
      <c r="V1189">
        <v>3</v>
      </c>
      <c r="W1189">
        <v>3</v>
      </c>
      <c r="X1189">
        <v>3</v>
      </c>
      <c r="Y1189">
        <v>4</v>
      </c>
      <c r="Z1189">
        <v>3</v>
      </c>
      <c r="AA1189">
        <v>2</v>
      </c>
      <c r="AB1189">
        <v>2</v>
      </c>
      <c r="AC1189">
        <v>4</v>
      </c>
      <c r="AD1189">
        <v>3</v>
      </c>
      <c r="AE1189">
        <v>3</v>
      </c>
      <c r="AF1189">
        <v>2</v>
      </c>
      <c r="AG1189">
        <v>2</v>
      </c>
      <c r="AH1189">
        <v>2</v>
      </c>
      <c r="AI1189">
        <v>3</v>
      </c>
      <c r="AJ1189">
        <v>2</v>
      </c>
      <c r="AK1189">
        <v>3</v>
      </c>
      <c r="AQ1189">
        <v>6.67</v>
      </c>
      <c r="AR1189">
        <v>6.67</v>
      </c>
      <c r="AS1189">
        <v>6.67</v>
      </c>
      <c r="AT1189">
        <v>10</v>
      </c>
      <c r="AU1189">
        <v>10</v>
      </c>
      <c r="AV1189">
        <v>10</v>
      </c>
      <c r="AW1189">
        <v>6.67</v>
      </c>
      <c r="AX1189">
        <v>6.67</v>
      </c>
      <c r="AY1189">
        <v>6.67</v>
      </c>
      <c r="AZ1189">
        <v>3.33</v>
      </c>
      <c r="BA1189">
        <v>6.67</v>
      </c>
      <c r="BB1189">
        <v>6.67</v>
      </c>
      <c r="BC1189">
        <v>6.67</v>
      </c>
      <c r="BD1189">
        <v>6.67</v>
      </c>
      <c r="BE1189">
        <v>6.67</v>
      </c>
      <c r="BF1189">
        <v>10</v>
      </c>
      <c r="BG1189">
        <v>6.67</v>
      </c>
      <c r="BH1189">
        <v>6.67</v>
      </c>
      <c r="BI1189">
        <v>6.67</v>
      </c>
      <c r="BJ1189">
        <v>10</v>
      </c>
      <c r="BK1189">
        <v>6.67</v>
      </c>
      <c r="BL1189">
        <v>6.67</v>
      </c>
      <c r="BM1189">
        <v>3.33</v>
      </c>
      <c r="BN1189">
        <v>3.33</v>
      </c>
      <c r="BO1189">
        <v>3.33</v>
      </c>
      <c r="BP1189">
        <v>6.67</v>
      </c>
      <c r="BQ1189">
        <v>3.33</v>
      </c>
      <c r="BR1189">
        <v>6.67</v>
      </c>
      <c r="BS1189">
        <v>8.3350000000000009</v>
      </c>
      <c r="BT1189">
        <v>6.669999999999999</v>
      </c>
      <c r="BU1189">
        <v>8.3350000000000009</v>
      </c>
      <c r="BV1189">
        <v>8.3350000000000009</v>
      </c>
      <c r="BW1189">
        <v>6.67</v>
      </c>
      <c r="BX1189">
        <v>6.666666666666667</v>
      </c>
      <c r="BY1189">
        <v>6.67</v>
      </c>
      <c r="BZ1189">
        <v>5</v>
      </c>
      <c r="CA1189">
        <v>6.669999999999999</v>
      </c>
      <c r="CB1189">
        <v>8.3350000000000009</v>
      </c>
    </row>
    <row r="1190" spans="2:80" x14ac:dyDescent="0.35">
      <c r="B1190" t="s">
        <v>383</v>
      </c>
      <c r="C1190" t="s">
        <v>127</v>
      </c>
      <c r="D1190" t="s">
        <v>144</v>
      </c>
      <c r="E1190" t="s">
        <v>362</v>
      </c>
      <c r="G1190" t="s">
        <v>126</v>
      </c>
      <c r="H1190">
        <v>2021</v>
      </c>
      <c r="I1190" t="s">
        <v>176</v>
      </c>
      <c r="J1190">
        <v>3</v>
      </c>
      <c r="K1190">
        <v>3</v>
      </c>
      <c r="L1190">
        <v>3</v>
      </c>
      <c r="M1190">
        <v>2</v>
      </c>
      <c r="N1190">
        <v>4</v>
      </c>
      <c r="O1190">
        <v>3</v>
      </c>
      <c r="P1190">
        <v>3</v>
      </c>
      <c r="Q1190">
        <v>2</v>
      </c>
      <c r="R1190">
        <v>3</v>
      </c>
      <c r="S1190">
        <v>2</v>
      </c>
      <c r="T1190">
        <v>4</v>
      </c>
      <c r="U1190">
        <v>4</v>
      </c>
      <c r="V1190">
        <v>4</v>
      </c>
      <c r="W1190">
        <v>4</v>
      </c>
      <c r="X1190">
        <v>4</v>
      </c>
      <c r="Y1190">
        <v>3</v>
      </c>
      <c r="Z1190">
        <v>3</v>
      </c>
      <c r="AA1190">
        <v>1</v>
      </c>
      <c r="AB1190">
        <v>1</v>
      </c>
      <c r="AC1190">
        <v>4</v>
      </c>
      <c r="AD1190">
        <v>4</v>
      </c>
      <c r="AE1190">
        <v>3</v>
      </c>
      <c r="AF1190">
        <v>3</v>
      </c>
      <c r="AG1190">
        <v>3</v>
      </c>
      <c r="AH1190">
        <v>3</v>
      </c>
      <c r="AI1190">
        <v>4</v>
      </c>
      <c r="AJ1190">
        <v>3</v>
      </c>
      <c r="AK1190">
        <v>4</v>
      </c>
      <c r="AQ1190">
        <v>6.67</v>
      </c>
      <c r="AR1190">
        <v>6.67</v>
      </c>
      <c r="AS1190">
        <v>6.67</v>
      </c>
      <c r="AT1190">
        <v>6.67</v>
      </c>
      <c r="AU1190">
        <v>10</v>
      </c>
      <c r="AV1190">
        <v>6.67</v>
      </c>
      <c r="AW1190">
        <v>6.67</v>
      </c>
      <c r="AX1190">
        <v>3.33</v>
      </c>
      <c r="AY1190">
        <v>6.67</v>
      </c>
      <c r="AZ1190">
        <v>6.67</v>
      </c>
      <c r="BA1190">
        <v>10</v>
      </c>
      <c r="BB1190">
        <v>10</v>
      </c>
      <c r="BC1190">
        <v>10</v>
      </c>
      <c r="BD1190">
        <v>10</v>
      </c>
      <c r="BE1190">
        <v>10</v>
      </c>
      <c r="BF1190">
        <v>6.67</v>
      </c>
      <c r="BG1190">
        <v>6.67</v>
      </c>
      <c r="BH1190">
        <v>10</v>
      </c>
      <c r="BI1190">
        <v>10</v>
      </c>
      <c r="BJ1190">
        <v>10</v>
      </c>
      <c r="BK1190">
        <v>10</v>
      </c>
      <c r="BL1190">
        <v>6.67</v>
      </c>
      <c r="BM1190">
        <v>6.67</v>
      </c>
      <c r="BN1190">
        <v>6.67</v>
      </c>
      <c r="BO1190">
        <v>6.67</v>
      </c>
      <c r="BP1190">
        <v>10</v>
      </c>
      <c r="BQ1190">
        <v>6.67</v>
      </c>
      <c r="BR1190">
        <v>10</v>
      </c>
      <c r="BS1190">
        <v>10</v>
      </c>
      <c r="BT1190">
        <v>6.669999999999999</v>
      </c>
      <c r="BU1190">
        <v>8.3350000000000009</v>
      </c>
      <c r="BV1190">
        <v>8.3350000000000009</v>
      </c>
      <c r="BW1190">
        <v>5</v>
      </c>
      <c r="BX1190">
        <v>7.7800000000000011</v>
      </c>
      <c r="BY1190">
        <v>8.3350000000000009</v>
      </c>
      <c r="BZ1190">
        <v>6.67</v>
      </c>
      <c r="CA1190">
        <v>10</v>
      </c>
      <c r="CB1190">
        <v>8.3350000000000009</v>
      </c>
    </row>
    <row r="1191" spans="2:80" x14ac:dyDescent="0.35">
      <c r="B1191" t="s">
        <v>427</v>
      </c>
      <c r="C1191" t="s">
        <v>127</v>
      </c>
      <c r="D1191" t="s">
        <v>133</v>
      </c>
      <c r="E1191" t="s">
        <v>429</v>
      </c>
      <c r="G1191" t="s">
        <v>126</v>
      </c>
      <c r="H1191">
        <v>2022</v>
      </c>
      <c r="I1191" t="s">
        <v>177</v>
      </c>
      <c r="J1191">
        <v>3</v>
      </c>
      <c r="K1191">
        <v>2</v>
      </c>
      <c r="L1191">
        <v>2</v>
      </c>
      <c r="M1191">
        <v>1</v>
      </c>
      <c r="N1191">
        <v>3</v>
      </c>
      <c r="O1191">
        <v>4</v>
      </c>
      <c r="P1191">
        <v>2</v>
      </c>
      <c r="Q1191">
        <v>1</v>
      </c>
      <c r="R1191">
        <v>3</v>
      </c>
      <c r="S1191">
        <v>4</v>
      </c>
      <c r="T1191">
        <v>4</v>
      </c>
      <c r="U1191">
        <v>2</v>
      </c>
      <c r="V1191">
        <v>3</v>
      </c>
      <c r="W1191">
        <v>4</v>
      </c>
      <c r="X1191">
        <v>4</v>
      </c>
      <c r="Y1191">
        <v>3</v>
      </c>
      <c r="Z1191">
        <v>2</v>
      </c>
      <c r="AA1191">
        <v>2</v>
      </c>
      <c r="AB1191">
        <v>1</v>
      </c>
      <c r="AC1191">
        <v>4</v>
      </c>
      <c r="AD1191">
        <v>4</v>
      </c>
      <c r="AE1191">
        <v>4</v>
      </c>
      <c r="AF1191">
        <v>4</v>
      </c>
      <c r="AG1191">
        <v>3</v>
      </c>
      <c r="AH1191">
        <v>1</v>
      </c>
      <c r="AI1191">
        <v>4</v>
      </c>
      <c r="AJ1191">
        <v>1</v>
      </c>
      <c r="AL1191">
        <v>3</v>
      </c>
      <c r="AM1191">
        <v>1</v>
      </c>
      <c r="AN1191">
        <v>1</v>
      </c>
      <c r="AO1191">
        <v>1</v>
      </c>
      <c r="AP1191">
        <v>2</v>
      </c>
      <c r="BS1191" t="s">
        <v>462</v>
      </c>
      <c r="BT1191" t="s">
        <v>462</v>
      </c>
      <c r="BU1191" t="s">
        <v>462</v>
      </c>
      <c r="BV1191" t="s">
        <v>462</v>
      </c>
      <c r="BW1191" t="s">
        <v>462</v>
      </c>
      <c r="BX1191" t="s">
        <v>462</v>
      </c>
      <c r="BY1191" t="s">
        <v>462</v>
      </c>
      <c r="BZ1191" t="s">
        <v>462</v>
      </c>
      <c r="CA1191" t="s">
        <v>462</v>
      </c>
      <c r="CB1191" t="s">
        <v>462</v>
      </c>
    </row>
    <row r="1192" spans="2:80" x14ac:dyDescent="0.35">
      <c r="B1192" t="s">
        <v>383</v>
      </c>
      <c r="C1192" t="s">
        <v>127</v>
      </c>
      <c r="D1192" t="s">
        <v>144</v>
      </c>
      <c r="E1192" t="s">
        <v>362</v>
      </c>
      <c r="G1192" t="s">
        <v>126</v>
      </c>
      <c r="H1192">
        <v>2021</v>
      </c>
      <c r="I1192" t="s">
        <v>177</v>
      </c>
      <c r="J1192">
        <v>3</v>
      </c>
      <c r="K1192">
        <v>3</v>
      </c>
      <c r="L1192">
        <v>3</v>
      </c>
      <c r="M1192">
        <v>5</v>
      </c>
      <c r="N1192">
        <v>3</v>
      </c>
      <c r="O1192">
        <v>3</v>
      </c>
      <c r="P1192">
        <v>3</v>
      </c>
      <c r="Q1192">
        <v>3</v>
      </c>
      <c r="R1192">
        <v>3</v>
      </c>
      <c r="S1192">
        <v>2</v>
      </c>
      <c r="T1192">
        <v>3</v>
      </c>
      <c r="U1192">
        <v>3</v>
      </c>
      <c r="V1192">
        <v>2</v>
      </c>
      <c r="W1192">
        <v>2</v>
      </c>
      <c r="X1192">
        <v>3</v>
      </c>
      <c r="Y1192">
        <v>3</v>
      </c>
      <c r="Z1192">
        <v>2</v>
      </c>
      <c r="AA1192">
        <v>1</v>
      </c>
      <c r="AB1192">
        <v>1</v>
      </c>
      <c r="AC1192">
        <v>3</v>
      </c>
      <c r="AD1192">
        <v>3</v>
      </c>
      <c r="AE1192">
        <v>2</v>
      </c>
      <c r="AF1192">
        <v>3</v>
      </c>
      <c r="AG1192">
        <v>2</v>
      </c>
      <c r="AH1192">
        <v>1</v>
      </c>
      <c r="AI1192">
        <v>3</v>
      </c>
      <c r="AJ1192">
        <v>2</v>
      </c>
      <c r="AK1192">
        <v>1</v>
      </c>
      <c r="AQ1192">
        <v>6.67</v>
      </c>
      <c r="AR1192">
        <v>6.67</v>
      </c>
      <c r="AS1192">
        <v>6.67</v>
      </c>
      <c r="AT1192" t="s">
        <v>59</v>
      </c>
      <c r="AU1192">
        <v>6.67</v>
      </c>
      <c r="AV1192">
        <v>6.67</v>
      </c>
      <c r="AW1192">
        <v>6.67</v>
      </c>
      <c r="AX1192">
        <v>6.67</v>
      </c>
      <c r="AY1192">
        <v>6.67</v>
      </c>
      <c r="AZ1192">
        <v>6.67</v>
      </c>
      <c r="BA1192">
        <v>6.67</v>
      </c>
      <c r="BB1192">
        <v>6.67</v>
      </c>
      <c r="BC1192">
        <v>3.33</v>
      </c>
      <c r="BD1192">
        <v>3.33</v>
      </c>
      <c r="BE1192">
        <v>6.67</v>
      </c>
      <c r="BF1192">
        <v>6.67</v>
      </c>
      <c r="BG1192">
        <v>3.33</v>
      </c>
      <c r="BH1192">
        <v>10</v>
      </c>
      <c r="BI1192">
        <v>10</v>
      </c>
      <c r="BJ1192">
        <v>6.67</v>
      </c>
      <c r="BK1192">
        <v>6.67</v>
      </c>
      <c r="BL1192">
        <v>3.33</v>
      </c>
      <c r="BM1192">
        <v>6.67</v>
      </c>
      <c r="BN1192">
        <v>3.33</v>
      </c>
      <c r="BO1192">
        <v>0</v>
      </c>
      <c r="BP1192">
        <v>6.67</v>
      </c>
      <c r="BQ1192">
        <v>3.33</v>
      </c>
      <c r="BR1192">
        <v>0</v>
      </c>
      <c r="BS1192">
        <v>6.67</v>
      </c>
      <c r="BT1192">
        <v>6.669999999999999</v>
      </c>
      <c r="BU1192">
        <v>6.67</v>
      </c>
      <c r="BV1192">
        <v>6.67</v>
      </c>
      <c r="BW1192">
        <v>6.67</v>
      </c>
      <c r="BX1192">
        <v>5.5566666666666675</v>
      </c>
      <c r="BY1192">
        <v>3.33</v>
      </c>
      <c r="BZ1192">
        <v>6.67</v>
      </c>
      <c r="CA1192">
        <v>8.89</v>
      </c>
      <c r="CB1192">
        <v>5</v>
      </c>
    </row>
    <row r="1193" spans="2:80" x14ac:dyDescent="0.35">
      <c r="B1193" t="s">
        <v>383</v>
      </c>
      <c r="C1193" t="s">
        <v>127</v>
      </c>
      <c r="D1193" t="s">
        <v>144</v>
      </c>
      <c r="E1193" t="s">
        <v>362</v>
      </c>
      <c r="G1193" t="s">
        <v>126</v>
      </c>
      <c r="H1193">
        <v>2021</v>
      </c>
      <c r="I1193" t="s">
        <v>177</v>
      </c>
      <c r="J1193">
        <v>3</v>
      </c>
      <c r="K1193">
        <v>2</v>
      </c>
      <c r="L1193">
        <v>3</v>
      </c>
      <c r="M1193">
        <v>3</v>
      </c>
      <c r="N1193">
        <v>4</v>
      </c>
      <c r="O1193">
        <v>3</v>
      </c>
      <c r="P1193">
        <v>3</v>
      </c>
      <c r="Q1193">
        <v>3</v>
      </c>
      <c r="R1193">
        <v>3</v>
      </c>
      <c r="S1193">
        <v>2</v>
      </c>
      <c r="T1193">
        <v>3</v>
      </c>
      <c r="U1193">
        <v>3</v>
      </c>
      <c r="V1193">
        <v>2</v>
      </c>
      <c r="W1193">
        <v>2</v>
      </c>
      <c r="X1193">
        <v>3</v>
      </c>
      <c r="Y1193">
        <v>3</v>
      </c>
      <c r="Z1193">
        <v>2</v>
      </c>
      <c r="AA1193">
        <v>1</v>
      </c>
      <c r="AB1193">
        <v>1</v>
      </c>
      <c r="AC1193">
        <v>3</v>
      </c>
      <c r="AD1193">
        <v>4</v>
      </c>
      <c r="AE1193">
        <v>2</v>
      </c>
      <c r="AF1193">
        <v>3</v>
      </c>
      <c r="AG1193">
        <v>3</v>
      </c>
      <c r="AH1193">
        <v>1</v>
      </c>
      <c r="AI1193">
        <v>3</v>
      </c>
      <c r="AJ1193">
        <v>3</v>
      </c>
      <c r="AK1193">
        <v>2</v>
      </c>
      <c r="AQ1193">
        <v>6.67</v>
      </c>
      <c r="AR1193">
        <v>3.33</v>
      </c>
      <c r="AS1193">
        <v>6.67</v>
      </c>
      <c r="AT1193">
        <v>3.33</v>
      </c>
      <c r="AU1193">
        <v>10</v>
      </c>
      <c r="AV1193">
        <v>6.67</v>
      </c>
      <c r="AW1193">
        <v>6.67</v>
      </c>
      <c r="AX1193">
        <v>6.67</v>
      </c>
      <c r="AY1193">
        <v>6.67</v>
      </c>
      <c r="AZ1193">
        <v>6.67</v>
      </c>
      <c r="BA1193">
        <v>6.67</v>
      </c>
      <c r="BB1193">
        <v>6.67</v>
      </c>
      <c r="BC1193">
        <v>3.33</v>
      </c>
      <c r="BD1193">
        <v>3.33</v>
      </c>
      <c r="BE1193">
        <v>6.67</v>
      </c>
      <c r="BF1193">
        <v>6.67</v>
      </c>
      <c r="BG1193">
        <v>3.33</v>
      </c>
      <c r="BH1193">
        <v>10</v>
      </c>
      <c r="BI1193">
        <v>10</v>
      </c>
      <c r="BJ1193">
        <v>6.67</v>
      </c>
      <c r="BK1193">
        <v>10</v>
      </c>
      <c r="BL1193">
        <v>3.33</v>
      </c>
      <c r="BM1193">
        <v>6.67</v>
      </c>
      <c r="BN1193">
        <v>6.67</v>
      </c>
      <c r="BO1193">
        <v>0</v>
      </c>
      <c r="BP1193">
        <v>6.67</v>
      </c>
      <c r="BQ1193">
        <v>6.67</v>
      </c>
      <c r="BR1193">
        <v>3.33</v>
      </c>
      <c r="BS1193">
        <v>8.3350000000000009</v>
      </c>
      <c r="BT1193">
        <v>5.5566666666666675</v>
      </c>
      <c r="BU1193">
        <v>5</v>
      </c>
      <c r="BV1193">
        <v>6.67</v>
      </c>
      <c r="BW1193">
        <v>6.67</v>
      </c>
      <c r="BX1193">
        <v>5.5566666666666675</v>
      </c>
      <c r="BY1193">
        <v>3.33</v>
      </c>
      <c r="BZ1193">
        <v>6.67</v>
      </c>
      <c r="CA1193">
        <v>10</v>
      </c>
      <c r="CB1193">
        <v>5</v>
      </c>
    </row>
    <row r="1194" spans="2:80" x14ac:dyDescent="0.35">
      <c r="B1194" t="s">
        <v>383</v>
      </c>
      <c r="C1194" t="s">
        <v>127</v>
      </c>
      <c r="D1194" t="s">
        <v>144</v>
      </c>
      <c r="E1194" t="s">
        <v>362</v>
      </c>
      <c r="G1194" t="s">
        <v>126</v>
      </c>
      <c r="H1194">
        <v>2021</v>
      </c>
      <c r="I1194" t="s">
        <v>177</v>
      </c>
      <c r="J1194">
        <v>3</v>
      </c>
      <c r="K1194">
        <v>3</v>
      </c>
      <c r="L1194">
        <v>3</v>
      </c>
      <c r="M1194">
        <v>2</v>
      </c>
      <c r="N1194">
        <v>4</v>
      </c>
      <c r="O1194">
        <v>3</v>
      </c>
      <c r="P1194">
        <v>3</v>
      </c>
      <c r="Q1194">
        <v>3</v>
      </c>
      <c r="R1194">
        <v>3</v>
      </c>
      <c r="S1194">
        <v>2</v>
      </c>
      <c r="T1194">
        <v>3</v>
      </c>
      <c r="U1194">
        <v>3</v>
      </c>
      <c r="V1194">
        <v>2</v>
      </c>
      <c r="W1194">
        <v>3</v>
      </c>
      <c r="X1194">
        <v>3</v>
      </c>
      <c r="Y1194">
        <v>3</v>
      </c>
      <c r="Z1194">
        <v>2</v>
      </c>
      <c r="AA1194">
        <v>1</v>
      </c>
      <c r="AB1194">
        <v>1</v>
      </c>
      <c r="AC1194">
        <v>3</v>
      </c>
      <c r="AD1194">
        <v>4</v>
      </c>
      <c r="AE1194">
        <v>2</v>
      </c>
      <c r="AF1194">
        <v>3</v>
      </c>
      <c r="AG1194">
        <v>2</v>
      </c>
      <c r="AH1194">
        <v>1</v>
      </c>
      <c r="AI1194">
        <v>2</v>
      </c>
      <c r="AJ1194">
        <v>3</v>
      </c>
      <c r="AK1194">
        <v>2</v>
      </c>
      <c r="AQ1194">
        <v>6.67</v>
      </c>
      <c r="AR1194">
        <v>6.67</v>
      </c>
      <c r="AS1194">
        <v>6.67</v>
      </c>
      <c r="AT1194">
        <v>6.67</v>
      </c>
      <c r="AU1194">
        <v>10</v>
      </c>
      <c r="AV1194">
        <v>6.67</v>
      </c>
      <c r="AW1194">
        <v>6.67</v>
      </c>
      <c r="AX1194">
        <v>6.67</v>
      </c>
      <c r="AY1194">
        <v>6.67</v>
      </c>
      <c r="AZ1194">
        <v>6.67</v>
      </c>
      <c r="BA1194">
        <v>6.67</v>
      </c>
      <c r="BB1194">
        <v>6.67</v>
      </c>
      <c r="BC1194">
        <v>3.33</v>
      </c>
      <c r="BD1194">
        <v>6.67</v>
      </c>
      <c r="BE1194">
        <v>6.67</v>
      </c>
      <c r="BF1194">
        <v>6.67</v>
      </c>
      <c r="BG1194">
        <v>3.33</v>
      </c>
      <c r="BH1194">
        <v>10</v>
      </c>
      <c r="BI1194">
        <v>10</v>
      </c>
      <c r="BJ1194">
        <v>6.67</v>
      </c>
      <c r="BK1194">
        <v>10</v>
      </c>
      <c r="BL1194">
        <v>3.33</v>
      </c>
      <c r="BM1194">
        <v>6.67</v>
      </c>
      <c r="BN1194">
        <v>3.33</v>
      </c>
      <c r="BO1194">
        <v>0</v>
      </c>
      <c r="BP1194">
        <v>3.33</v>
      </c>
      <c r="BQ1194">
        <v>6.67</v>
      </c>
      <c r="BR1194">
        <v>3.33</v>
      </c>
      <c r="BS1194">
        <v>8.3350000000000009</v>
      </c>
      <c r="BT1194">
        <v>6.669999999999999</v>
      </c>
      <c r="BU1194">
        <v>6.67</v>
      </c>
      <c r="BV1194">
        <v>6.67</v>
      </c>
      <c r="BW1194">
        <v>6.67</v>
      </c>
      <c r="BX1194">
        <v>6.669999999999999</v>
      </c>
      <c r="BY1194">
        <v>3.33</v>
      </c>
      <c r="BZ1194">
        <v>6.67</v>
      </c>
      <c r="CA1194">
        <v>10</v>
      </c>
      <c r="CB1194">
        <v>5</v>
      </c>
    </row>
    <row r="1195" spans="2:80" x14ac:dyDescent="0.35">
      <c r="B1195" t="s">
        <v>426</v>
      </c>
      <c r="C1195" t="s">
        <v>127</v>
      </c>
      <c r="D1195" t="s">
        <v>365</v>
      </c>
      <c r="E1195" t="s">
        <v>362</v>
      </c>
      <c r="G1195" t="s">
        <v>126</v>
      </c>
      <c r="H1195">
        <v>2022</v>
      </c>
      <c r="I1195" t="s">
        <v>176</v>
      </c>
      <c r="J1195">
        <v>3</v>
      </c>
      <c r="K1195">
        <v>3</v>
      </c>
      <c r="L1195">
        <v>3</v>
      </c>
      <c r="M1195">
        <v>2</v>
      </c>
      <c r="N1195">
        <v>3</v>
      </c>
      <c r="O1195">
        <v>3</v>
      </c>
      <c r="P1195">
        <v>3</v>
      </c>
      <c r="Q1195">
        <v>2</v>
      </c>
      <c r="R1195">
        <v>4</v>
      </c>
      <c r="S1195">
        <v>1</v>
      </c>
      <c r="T1195">
        <v>4</v>
      </c>
      <c r="U1195">
        <v>4</v>
      </c>
      <c r="V1195">
        <v>4</v>
      </c>
      <c r="W1195">
        <v>3</v>
      </c>
      <c r="X1195">
        <v>4</v>
      </c>
      <c r="Y1195">
        <v>4</v>
      </c>
      <c r="Z1195">
        <v>3</v>
      </c>
      <c r="AA1195">
        <v>1</v>
      </c>
      <c r="AB1195">
        <v>1</v>
      </c>
      <c r="AC1195">
        <v>4</v>
      </c>
      <c r="AD1195">
        <v>4</v>
      </c>
      <c r="AE1195">
        <v>4</v>
      </c>
      <c r="AF1195">
        <v>3</v>
      </c>
      <c r="AG1195">
        <v>3</v>
      </c>
      <c r="AH1195">
        <v>3</v>
      </c>
      <c r="AI1195">
        <v>4</v>
      </c>
      <c r="AJ1195">
        <v>4</v>
      </c>
      <c r="AL1195">
        <v>4</v>
      </c>
      <c r="AM1195">
        <v>1</v>
      </c>
      <c r="AN1195">
        <v>1</v>
      </c>
      <c r="AO1195">
        <v>1</v>
      </c>
      <c r="AP1195">
        <v>1</v>
      </c>
      <c r="BS1195" t="s">
        <v>462</v>
      </c>
      <c r="BT1195" t="s">
        <v>462</v>
      </c>
      <c r="BU1195" t="s">
        <v>462</v>
      </c>
      <c r="BV1195" t="s">
        <v>462</v>
      </c>
      <c r="BW1195" t="s">
        <v>462</v>
      </c>
      <c r="BX1195" t="s">
        <v>462</v>
      </c>
      <c r="BY1195" t="s">
        <v>462</v>
      </c>
      <c r="BZ1195" t="s">
        <v>462</v>
      </c>
      <c r="CA1195" t="s">
        <v>462</v>
      </c>
      <c r="CB1195" t="s">
        <v>462</v>
      </c>
    </row>
    <row r="1196" spans="2:80" x14ac:dyDescent="0.35">
      <c r="B1196" t="s">
        <v>427</v>
      </c>
      <c r="C1196" t="s">
        <v>127</v>
      </c>
      <c r="D1196" t="s">
        <v>133</v>
      </c>
      <c r="E1196" t="s">
        <v>429</v>
      </c>
      <c r="G1196" t="s">
        <v>126</v>
      </c>
      <c r="H1196">
        <v>2022</v>
      </c>
      <c r="I1196" t="s">
        <v>176</v>
      </c>
      <c r="J1196">
        <v>3</v>
      </c>
      <c r="K1196">
        <v>3</v>
      </c>
      <c r="L1196">
        <v>3</v>
      </c>
      <c r="M1196">
        <v>1</v>
      </c>
      <c r="N1196">
        <v>4</v>
      </c>
      <c r="O1196">
        <v>2</v>
      </c>
      <c r="P1196">
        <v>2</v>
      </c>
      <c r="Q1196">
        <v>1</v>
      </c>
      <c r="R1196">
        <v>3</v>
      </c>
      <c r="S1196">
        <v>3</v>
      </c>
      <c r="T1196">
        <v>4</v>
      </c>
      <c r="U1196">
        <v>4</v>
      </c>
      <c r="V1196">
        <v>3</v>
      </c>
      <c r="W1196">
        <v>4</v>
      </c>
      <c r="X1196">
        <v>3</v>
      </c>
      <c r="Y1196">
        <v>3</v>
      </c>
      <c r="Z1196">
        <v>3</v>
      </c>
      <c r="AA1196">
        <v>2</v>
      </c>
      <c r="AB1196">
        <v>1</v>
      </c>
      <c r="AC1196">
        <v>4</v>
      </c>
      <c r="AD1196">
        <v>3</v>
      </c>
      <c r="AE1196">
        <v>3</v>
      </c>
      <c r="AF1196">
        <v>3</v>
      </c>
      <c r="AG1196">
        <v>3</v>
      </c>
      <c r="AH1196">
        <v>3</v>
      </c>
      <c r="AI1196">
        <v>3</v>
      </c>
      <c r="AJ1196">
        <v>3</v>
      </c>
      <c r="AL1196">
        <v>3</v>
      </c>
      <c r="AM1196">
        <v>1</v>
      </c>
      <c r="AN1196">
        <v>1</v>
      </c>
      <c r="AO1196">
        <v>2</v>
      </c>
      <c r="AP1196">
        <v>2</v>
      </c>
      <c r="BS1196" t="s">
        <v>462</v>
      </c>
      <c r="BT1196" t="s">
        <v>462</v>
      </c>
      <c r="BU1196" t="s">
        <v>462</v>
      </c>
      <c r="BV1196" t="s">
        <v>462</v>
      </c>
      <c r="BW1196" t="s">
        <v>462</v>
      </c>
      <c r="BX1196" t="s">
        <v>462</v>
      </c>
      <c r="BY1196" t="s">
        <v>462</v>
      </c>
      <c r="BZ1196" t="s">
        <v>462</v>
      </c>
      <c r="CA1196" t="s">
        <v>462</v>
      </c>
      <c r="CB1196" t="s">
        <v>462</v>
      </c>
    </row>
    <row r="1197" spans="2:80" x14ac:dyDescent="0.35">
      <c r="B1197" t="s">
        <v>382</v>
      </c>
      <c r="C1197" t="s">
        <v>127</v>
      </c>
      <c r="D1197" t="s">
        <v>136</v>
      </c>
      <c r="E1197" t="s">
        <v>363</v>
      </c>
      <c r="G1197" t="s">
        <v>126</v>
      </c>
      <c r="H1197">
        <v>2021</v>
      </c>
      <c r="I1197" t="s">
        <v>177</v>
      </c>
      <c r="J1197">
        <v>3</v>
      </c>
      <c r="K1197">
        <v>3</v>
      </c>
      <c r="L1197">
        <v>3</v>
      </c>
      <c r="M1197">
        <v>1</v>
      </c>
      <c r="N1197">
        <v>4</v>
      </c>
      <c r="O1197">
        <v>5</v>
      </c>
      <c r="P1197">
        <v>4</v>
      </c>
      <c r="Q1197">
        <v>4</v>
      </c>
      <c r="R1197">
        <v>4</v>
      </c>
      <c r="S1197">
        <v>1</v>
      </c>
      <c r="T1197">
        <v>4</v>
      </c>
      <c r="U1197">
        <v>4</v>
      </c>
      <c r="V1197">
        <v>4</v>
      </c>
      <c r="W1197">
        <v>4</v>
      </c>
      <c r="X1197">
        <v>4</v>
      </c>
      <c r="Y1197">
        <v>4</v>
      </c>
      <c r="Z1197">
        <v>3</v>
      </c>
      <c r="AA1197">
        <v>1</v>
      </c>
      <c r="AB1197">
        <v>1</v>
      </c>
      <c r="AC1197">
        <v>4</v>
      </c>
      <c r="AD1197">
        <v>4</v>
      </c>
      <c r="AE1197">
        <v>4</v>
      </c>
      <c r="AF1197">
        <v>4</v>
      </c>
      <c r="AG1197">
        <v>4</v>
      </c>
      <c r="AH1197">
        <v>3</v>
      </c>
      <c r="AI1197">
        <v>4</v>
      </c>
      <c r="AJ1197">
        <v>4</v>
      </c>
      <c r="AK1197">
        <v>4</v>
      </c>
      <c r="AQ1197">
        <v>6.67</v>
      </c>
      <c r="AR1197">
        <v>6.67</v>
      </c>
      <c r="AS1197">
        <v>6.67</v>
      </c>
      <c r="AT1197">
        <v>10</v>
      </c>
      <c r="AU1197">
        <v>10</v>
      </c>
      <c r="AV1197" t="s">
        <v>59</v>
      </c>
      <c r="AW1197">
        <v>10</v>
      </c>
      <c r="AX1197">
        <v>10</v>
      </c>
      <c r="AY1197">
        <v>10</v>
      </c>
      <c r="AZ1197">
        <v>10</v>
      </c>
      <c r="BA1197">
        <v>10</v>
      </c>
      <c r="BB1197">
        <v>10</v>
      </c>
      <c r="BC1197">
        <v>10</v>
      </c>
      <c r="BD1197">
        <v>10</v>
      </c>
      <c r="BE1197">
        <v>10</v>
      </c>
      <c r="BF1197">
        <v>10</v>
      </c>
      <c r="BG1197">
        <v>6.67</v>
      </c>
      <c r="BH1197">
        <v>10</v>
      </c>
      <c r="BI1197">
        <v>10</v>
      </c>
      <c r="BJ1197">
        <v>10</v>
      </c>
      <c r="BK1197">
        <v>10</v>
      </c>
      <c r="BL1197">
        <v>10</v>
      </c>
      <c r="BM1197">
        <v>10</v>
      </c>
      <c r="BN1197">
        <v>10</v>
      </c>
      <c r="BO1197">
        <v>6.67</v>
      </c>
      <c r="BP1197">
        <v>10</v>
      </c>
      <c r="BQ1197">
        <v>10</v>
      </c>
      <c r="BR1197">
        <v>10</v>
      </c>
      <c r="BS1197">
        <v>10</v>
      </c>
      <c r="BT1197">
        <v>6.669999999999999</v>
      </c>
      <c r="BU1197">
        <v>10</v>
      </c>
      <c r="BV1197">
        <v>10</v>
      </c>
      <c r="BW1197">
        <v>10</v>
      </c>
      <c r="BX1197">
        <v>10</v>
      </c>
      <c r="BY1197">
        <v>8.3350000000000009</v>
      </c>
      <c r="BZ1197">
        <v>10</v>
      </c>
      <c r="CA1197">
        <v>10</v>
      </c>
      <c r="CB1197">
        <v>10</v>
      </c>
    </row>
    <row r="1198" spans="2:80" x14ac:dyDescent="0.35">
      <c r="B1198" t="s">
        <v>382</v>
      </c>
      <c r="C1198" t="s">
        <v>127</v>
      </c>
      <c r="D1198" t="s">
        <v>140</v>
      </c>
      <c r="E1198" t="s">
        <v>364</v>
      </c>
      <c r="G1198" t="s">
        <v>126</v>
      </c>
      <c r="H1198">
        <v>2021</v>
      </c>
      <c r="I1198" t="s">
        <v>177</v>
      </c>
      <c r="J1198">
        <v>3</v>
      </c>
      <c r="K1198">
        <v>3</v>
      </c>
      <c r="L1198">
        <v>4</v>
      </c>
      <c r="M1198">
        <v>1</v>
      </c>
      <c r="N1198">
        <v>4</v>
      </c>
      <c r="O1198">
        <v>4</v>
      </c>
      <c r="P1198">
        <v>5</v>
      </c>
      <c r="Q1198">
        <v>3</v>
      </c>
      <c r="R1198">
        <v>3</v>
      </c>
      <c r="S1198">
        <v>4</v>
      </c>
      <c r="T1198">
        <v>4</v>
      </c>
      <c r="U1198">
        <v>4</v>
      </c>
      <c r="V1198">
        <v>4</v>
      </c>
      <c r="W1198">
        <v>4</v>
      </c>
      <c r="X1198">
        <v>4</v>
      </c>
      <c r="Y1198">
        <v>3</v>
      </c>
      <c r="Z1198">
        <v>2</v>
      </c>
      <c r="AA1198">
        <v>3</v>
      </c>
      <c r="AB1198">
        <v>2</v>
      </c>
      <c r="AC1198">
        <v>4</v>
      </c>
      <c r="AD1198">
        <v>4</v>
      </c>
      <c r="AE1198">
        <v>4</v>
      </c>
      <c r="AF1198">
        <v>3</v>
      </c>
      <c r="AG1198">
        <v>3</v>
      </c>
      <c r="AH1198">
        <v>1</v>
      </c>
      <c r="AI1198">
        <v>1</v>
      </c>
      <c r="AJ1198">
        <v>4</v>
      </c>
      <c r="AK1198">
        <v>4</v>
      </c>
      <c r="AQ1198">
        <v>6.67</v>
      </c>
      <c r="AR1198">
        <v>6.67</v>
      </c>
      <c r="AS1198">
        <v>10</v>
      </c>
      <c r="AT1198">
        <v>10</v>
      </c>
      <c r="AU1198">
        <v>10</v>
      </c>
      <c r="AV1198">
        <v>10</v>
      </c>
      <c r="AW1198" t="s">
        <v>59</v>
      </c>
      <c r="AX1198">
        <v>6.67</v>
      </c>
      <c r="AY1198">
        <v>6.67</v>
      </c>
      <c r="AZ1198">
        <v>0</v>
      </c>
      <c r="BA1198">
        <v>10</v>
      </c>
      <c r="BB1198">
        <v>10</v>
      </c>
      <c r="BC1198">
        <v>10</v>
      </c>
      <c r="BD1198">
        <v>10</v>
      </c>
      <c r="BE1198">
        <v>10</v>
      </c>
      <c r="BF1198">
        <v>6.67</v>
      </c>
      <c r="BG1198">
        <v>3.33</v>
      </c>
      <c r="BH1198">
        <v>3.33</v>
      </c>
      <c r="BI1198">
        <v>6.67</v>
      </c>
      <c r="BJ1198">
        <v>10</v>
      </c>
      <c r="BK1198">
        <v>10</v>
      </c>
      <c r="BL1198">
        <v>10</v>
      </c>
      <c r="BM1198">
        <v>6.67</v>
      </c>
      <c r="BN1198">
        <v>6.67</v>
      </c>
      <c r="BO1198">
        <v>0</v>
      </c>
      <c r="BP1198">
        <v>0</v>
      </c>
      <c r="BQ1198">
        <v>10</v>
      </c>
      <c r="BR1198">
        <v>10</v>
      </c>
      <c r="BS1198">
        <v>10</v>
      </c>
      <c r="BT1198">
        <v>7.78</v>
      </c>
      <c r="BU1198">
        <v>10</v>
      </c>
      <c r="BV1198">
        <v>10</v>
      </c>
      <c r="BW1198">
        <v>6.67</v>
      </c>
      <c r="BX1198">
        <v>7.7800000000000011</v>
      </c>
      <c r="BY1198">
        <v>6.665</v>
      </c>
      <c r="BZ1198">
        <v>0</v>
      </c>
      <c r="CA1198">
        <v>6.666666666666667</v>
      </c>
      <c r="CB1198">
        <v>10</v>
      </c>
    </row>
    <row r="1199" spans="2:80" x14ac:dyDescent="0.35">
      <c r="B1199" t="s">
        <v>382</v>
      </c>
      <c r="C1199" t="s">
        <v>127</v>
      </c>
      <c r="D1199" t="s">
        <v>140</v>
      </c>
      <c r="E1199" t="s">
        <v>364</v>
      </c>
      <c r="G1199" t="s">
        <v>126</v>
      </c>
      <c r="H1199">
        <v>2021</v>
      </c>
      <c r="I1199" t="s">
        <v>176</v>
      </c>
      <c r="J1199">
        <v>3</v>
      </c>
      <c r="K1199">
        <v>1</v>
      </c>
      <c r="L1199">
        <v>3</v>
      </c>
      <c r="M1199">
        <v>3</v>
      </c>
      <c r="N1199">
        <v>4</v>
      </c>
      <c r="O1199">
        <v>4</v>
      </c>
      <c r="P1199">
        <v>1</v>
      </c>
      <c r="Q1199">
        <v>4</v>
      </c>
      <c r="R1199">
        <v>3</v>
      </c>
      <c r="S1199">
        <v>4</v>
      </c>
      <c r="T1199">
        <v>4</v>
      </c>
      <c r="U1199">
        <v>3</v>
      </c>
      <c r="V1199">
        <v>4</v>
      </c>
      <c r="W1199">
        <v>3</v>
      </c>
      <c r="X1199">
        <v>4</v>
      </c>
      <c r="Y1199">
        <v>3</v>
      </c>
      <c r="Z1199">
        <v>3</v>
      </c>
      <c r="AA1199">
        <v>1</v>
      </c>
      <c r="AB1199">
        <v>4</v>
      </c>
      <c r="AC1199">
        <v>4</v>
      </c>
      <c r="AD1199">
        <v>3</v>
      </c>
      <c r="AE1199">
        <v>4</v>
      </c>
      <c r="AF1199">
        <v>4</v>
      </c>
      <c r="AG1199">
        <v>3</v>
      </c>
      <c r="AH1199">
        <v>2</v>
      </c>
      <c r="AI1199">
        <v>3</v>
      </c>
      <c r="AJ1199">
        <v>1</v>
      </c>
      <c r="AK1199">
        <v>3</v>
      </c>
      <c r="AQ1199">
        <v>6.67</v>
      </c>
      <c r="AR1199">
        <v>0</v>
      </c>
      <c r="AS1199">
        <v>6.67</v>
      </c>
      <c r="AT1199">
        <v>3.33</v>
      </c>
      <c r="AU1199">
        <v>10</v>
      </c>
      <c r="AV1199">
        <v>10</v>
      </c>
      <c r="AW1199">
        <v>0</v>
      </c>
      <c r="AX1199">
        <v>10</v>
      </c>
      <c r="AY1199">
        <v>6.67</v>
      </c>
      <c r="AZ1199">
        <v>0</v>
      </c>
      <c r="BA1199">
        <v>10</v>
      </c>
      <c r="BB1199">
        <v>6.67</v>
      </c>
      <c r="BC1199">
        <v>10</v>
      </c>
      <c r="BD1199">
        <v>6.67</v>
      </c>
      <c r="BE1199">
        <v>10</v>
      </c>
      <c r="BF1199">
        <v>6.67</v>
      </c>
      <c r="BG1199">
        <v>6.67</v>
      </c>
      <c r="BH1199">
        <v>10</v>
      </c>
      <c r="BI1199">
        <v>0</v>
      </c>
      <c r="BJ1199">
        <v>10</v>
      </c>
      <c r="BK1199">
        <v>6.67</v>
      </c>
      <c r="BL1199">
        <v>10</v>
      </c>
      <c r="BM1199">
        <v>10</v>
      </c>
      <c r="BN1199">
        <v>6.67</v>
      </c>
      <c r="BO1199">
        <v>3.33</v>
      </c>
      <c r="BP1199">
        <v>6.67</v>
      </c>
      <c r="BQ1199">
        <v>0</v>
      </c>
      <c r="BR1199">
        <v>6.67</v>
      </c>
      <c r="BS1199">
        <v>8.3350000000000009</v>
      </c>
      <c r="BT1199">
        <v>4.4466666666666663</v>
      </c>
      <c r="BU1199">
        <v>6.665</v>
      </c>
      <c r="BV1199">
        <v>10</v>
      </c>
      <c r="BW1199">
        <v>8.3350000000000009</v>
      </c>
      <c r="BX1199">
        <v>7.78</v>
      </c>
      <c r="BY1199">
        <v>8.3350000000000009</v>
      </c>
      <c r="BZ1199">
        <v>0</v>
      </c>
      <c r="CA1199">
        <v>5.5566666666666675</v>
      </c>
      <c r="CB1199">
        <v>10</v>
      </c>
    </row>
    <row r="1200" spans="2:80" x14ac:dyDescent="0.35">
      <c r="B1200" t="s">
        <v>427</v>
      </c>
      <c r="C1200" t="s">
        <v>127</v>
      </c>
      <c r="D1200" t="s">
        <v>133</v>
      </c>
      <c r="E1200" t="s">
        <v>429</v>
      </c>
      <c r="G1200" t="s">
        <v>126</v>
      </c>
      <c r="H1200">
        <v>2022</v>
      </c>
      <c r="I1200" t="s">
        <v>177</v>
      </c>
      <c r="J1200">
        <v>3</v>
      </c>
      <c r="K1200">
        <v>2</v>
      </c>
      <c r="L1200">
        <v>2</v>
      </c>
      <c r="M1200">
        <v>1</v>
      </c>
      <c r="N1200">
        <v>3</v>
      </c>
      <c r="O1200">
        <v>3</v>
      </c>
      <c r="P1200">
        <v>2</v>
      </c>
      <c r="Q1200">
        <v>2</v>
      </c>
      <c r="R1200">
        <v>5</v>
      </c>
      <c r="S1200">
        <v>4</v>
      </c>
      <c r="T1200">
        <v>4</v>
      </c>
      <c r="U1200">
        <v>3</v>
      </c>
      <c r="V1200">
        <v>3</v>
      </c>
      <c r="W1200">
        <v>4</v>
      </c>
      <c r="X1200">
        <v>4</v>
      </c>
      <c r="Y1200">
        <v>3</v>
      </c>
      <c r="Z1200">
        <v>2</v>
      </c>
      <c r="AA1200">
        <v>3</v>
      </c>
      <c r="AB1200">
        <v>1</v>
      </c>
      <c r="AC1200">
        <v>2</v>
      </c>
      <c r="AD1200">
        <v>3</v>
      </c>
      <c r="AE1200">
        <v>5</v>
      </c>
      <c r="AF1200">
        <v>3</v>
      </c>
      <c r="AG1200">
        <v>2</v>
      </c>
      <c r="AH1200">
        <v>2</v>
      </c>
      <c r="AI1200">
        <v>2</v>
      </c>
      <c r="AJ1200">
        <v>1</v>
      </c>
      <c r="AL1200">
        <v>3</v>
      </c>
      <c r="AM1200">
        <v>1</v>
      </c>
      <c r="AN1200">
        <v>1</v>
      </c>
      <c r="AO1200">
        <v>1</v>
      </c>
      <c r="AP1200">
        <v>2</v>
      </c>
      <c r="BS1200" t="s">
        <v>462</v>
      </c>
      <c r="BT1200" t="s">
        <v>462</v>
      </c>
      <c r="BU1200" t="s">
        <v>462</v>
      </c>
      <c r="BV1200" t="s">
        <v>462</v>
      </c>
      <c r="BW1200" t="s">
        <v>462</v>
      </c>
      <c r="BX1200" t="s">
        <v>462</v>
      </c>
      <c r="BY1200" t="s">
        <v>462</v>
      </c>
      <c r="BZ1200" t="s">
        <v>462</v>
      </c>
      <c r="CA1200" t="s">
        <v>462</v>
      </c>
      <c r="CB1200" t="s">
        <v>462</v>
      </c>
    </row>
    <row r="1201" spans="2:80" x14ac:dyDescent="0.35">
      <c r="B1201" t="s">
        <v>382</v>
      </c>
      <c r="C1201" t="s">
        <v>127</v>
      </c>
      <c r="D1201" t="s">
        <v>140</v>
      </c>
      <c r="E1201" t="s">
        <v>364</v>
      </c>
      <c r="G1201" t="s">
        <v>126</v>
      </c>
      <c r="H1201">
        <v>2021</v>
      </c>
      <c r="I1201" t="s">
        <v>176</v>
      </c>
      <c r="J1201">
        <v>3</v>
      </c>
      <c r="K1201">
        <v>2</v>
      </c>
      <c r="L1201">
        <v>2</v>
      </c>
      <c r="M1201">
        <v>2</v>
      </c>
      <c r="N1201">
        <v>4</v>
      </c>
      <c r="O1201">
        <v>3</v>
      </c>
      <c r="P1201">
        <v>3</v>
      </c>
      <c r="Q1201">
        <v>2</v>
      </c>
      <c r="R1201">
        <v>3</v>
      </c>
      <c r="S1201">
        <v>3</v>
      </c>
      <c r="T1201">
        <v>4</v>
      </c>
      <c r="U1201">
        <v>3</v>
      </c>
      <c r="V1201">
        <v>3</v>
      </c>
      <c r="W1201">
        <v>3</v>
      </c>
      <c r="X1201">
        <v>3</v>
      </c>
      <c r="Y1201">
        <v>2</v>
      </c>
      <c r="Z1201">
        <v>2</v>
      </c>
      <c r="AA1201">
        <v>4</v>
      </c>
      <c r="AB1201">
        <v>4</v>
      </c>
      <c r="AC1201">
        <v>4</v>
      </c>
      <c r="AD1201">
        <v>3</v>
      </c>
      <c r="AE1201">
        <v>4</v>
      </c>
      <c r="AF1201">
        <v>4</v>
      </c>
      <c r="AG1201">
        <v>2</v>
      </c>
      <c r="AH1201">
        <v>2</v>
      </c>
      <c r="AI1201">
        <v>2</v>
      </c>
      <c r="AJ1201">
        <v>2</v>
      </c>
      <c r="AK1201">
        <v>2</v>
      </c>
      <c r="AQ1201">
        <v>6.67</v>
      </c>
      <c r="AR1201">
        <v>3.33</v>
      </c>
      <c r="AS1201">
        <v>3.33</v>
      </c>
      <c r="AT1201">
        <v>6.67</v>
      </c>
      <c r="AU1201">
        <v>10</v>
      </c>
      <c r="AV1201">
        <v>6.67</v>
      </c>
      <c r="AW1201">
        <v>6.67</v>
      </c>
      <c r="AX1201">
        <v>3.33</v>
      </c>
      <c r="AY1201">
        <v>6.67</v>
      </c>
      <c r="AZ1201">
        <v>3.33</v>
      </c>
      <c r="BA1201">
        <v>10</v>
      </c>
      <c r="BB1201">
        <v>6.67</v>
      </c>
      <c r="BC1201">
        <v>6.67</v>
      </c>
      <c r="BD1201">
        <v>6.67</v>
      </c>
      <c r="BE1201">
        <v>6.67</v>
      </c>
      <c r="BF1201">
        <v>3.33</v>
      </c>
      <c r="BG1201">
        <v>3.33</v>
      </c>
      <c r="BH1201">
        <v>0</v>
      </c>
      <c r="BI1201">
        <v>0</v>
      </c>
      <c r="BJ1201">
        <v>10</v>
      </c>
      <c r="BK1201">
        <v>6.67</v>
      </c>
      <c r="BL1201">
        <v>10</v>
      </c>
      <c r="BM1201">
        <v>10</v>
      </c>
      <c r="BN1201">
        <v>3.33</v>
      </c>
      <c r="BO1201">
        <v>3.33</v>
      </c>
      <c r="BP1201">
        <v>3.33</v>
      </c>
      <c r="BQ1201">
        <v>3.33</v>
      </c>
      <c r="BR1201">
        <v>3.33</v>
      </c>
      <c r="BS1201">
        <v>8.3350000000000009</v>
      </c>
      <c r="BT1201">
        <v>4.4433333333333334</v>
      </c>
      <c r="BU1201">
        <v>8.3350000000000009</v>
      </c>
      <c r="BV1201">
        <v>6.67</v>
      </c>
      <c r="BW1201">
        <v>5</v>
      </c>
      <c r="BX1201">
        <v>6.666666666666667</v>
      </c>
      <c r="BY1201">
        <v>5</v>
      </c>
      <c r="BZ1201">
        <v>5</v>
      </c>
      <c r="CA1201">
        <v>2.2233333333333332</v>
      </c>
      <c r="CB1201">
        <v>10</v>
      </c>
    </row>
    <row r="1202" spans="2:80" x14ac:dyDescent="0.35">
      <c r="B1202" t="s">
        <v>383</v>
      </c>
      <c r="C1202" t="s">
        <v>127</v>
      </c>
      <c r="D1202" t="s">
        <v>146</v>
      </c>
      <c r="E1202" t="s">
        <v>362</v>
      </c>
      <c r="G1202" t="s">
        <v>126</v>
      </c>
      <c r="H1202">
        <v>2021</v>
      </c>
      <c r="I1202" t="s">
        <v>177</v>
      </c>
      <c r="J1202">
        <v>3</v>
      </c>
      <c r="K1202">
        <v>2</v>
      </c>
      <c r="L1202">
        <v>5</v>
      </c>
      <c r="M1202">
        <v>2</v>
      </c>
      <c r="N1202">
        <v>5</v>
      </c>
      <c r="O1202">
        <v>5</v>
      </c>
      <c r="P1202">
        <v>1</v>
      </c>
      <c r="Q1202">
        <v>2</v>
      </c>
      <c r="R1202">
        <v>3</v>
      </c>
      <c r="S1202">
        <v>3</v>
      </c>
      <c r="T1202">
        <v>4</v>
      </c>
      <c r="U1202">
        <v>4</v>
      </c>
      <c r="V1202">
        <v>3</v>
      </c>
      <c r="W1202">
        <v>5</v>
      </c>
      <c r="X1202">
        <v>3</v>
      </c>
      <c r="Y1202">
        <v>2</v>
      </c>
      <c r="Z1202">
        <v>2</v>
      </c>
      <c r="AA1202">
        <v>2</v>
      </c>
      <c r="AB1202">
        <v>1</v>
      </c>
      <c r="AC1202">
        <v>4</v>
      </c>
      <c r="AD1202">
        <v>3</v>
      </c>
      <c r="AE1202">
        <v>5</v>
      </c>
      <c r="AG1202">
        <v>5</v>
      </c>
      <c r="AH1202">
        <v>1</v>
      </c>
      <c r="AI1202">
        <v>2</v>
      </c>
      <c r="AJ1202">
        <v>4</v>
      </c>
      <c r="AK1202">
        <v>3</v>
      </c>
      <c r="AQ1202">
        <v>6.67</v>
      </c>
      <c r="AR1202">
        <v>3.33</v>
      </c>
      <c r="AS1202" t="s">
        <v>59</v>
      </c>
      <c r="AT1202">
        <v>6.67</v>
      </c>
      <c r="AU1202" t="s">
        <v>59</v>
      </c>
      <c r="AV1202" t="s">
        <v>59</v>
      </c>
      <c r="AW1202">
        <v>0</v>
      </c>
      <c r="AX1202">
        <v>3.33</v>
      </c>
      <c r="AY1202">
        <v>6.67</v>
      </c>
      <c r="AZ1202">
        <v>3.33</v>
      </c>
      <c r="BA1202">
        <v>10</v>
      </c>
      <c r="BB1202">
        <v>10</v>
      </c>
      <c r="BC1202">
        <v>6.67</v>
      </c>
      <c r="BD1202" t="s">
        <v>59</v>
      </c>
      <c r="BE1202">
        <v>6.67</v>
      </c>
      <c r="BF1202">
        <v>3.33</v>
      </c>
      <c r="BG1202">
        <v>3.33</v>
      </c>
      <c r="BH1202">
        <v>6.67</v>
      </c>
      <c r="BI1202">
        <v>10</v>
      </c>
      <c r="BJ1202">
        <v>10</v>
      </c>
      <c r="BK1202">
        <v>6.67</v>
      </c>
      <c r="BL1202" t="s">
        <v>59</v>
      </c>
      <c r="BN1202" t="s">
        <v>59</v>
      </c>
      <c r="BO1202">
        <v>0</v>
      </c>
      <c r="BP1202">
        <v>3.33</v>
      </c>
      <c r="BQ1202">
        <v>10</v>
      </c>
      <c r="BR1202">
        <v>6.67</v>
      </c>
      <c r="BS1202">
        <v>10</v>
      </c>
      <c r="BT1202">
        <v>5</v>
      </c>
      <c r="BU1202">
        <v>8.3350000000000009</v>
      </c>
      <c r="BV1202">
        <v>6.67</v>
      </c>
      <c r="BW1202">
        <v>5</v>
      </c>
      <c r="BX1202">
        <v>3.33</v>
      </c>
      <c r="BY1202">
        <v>5</v>
      </c>
      <c r="BZ1202">
        <v>1.665</v>
      </c>
      <c r="CA1202">
        <v>7.7800000000000011</v>
      </c>
      <c r="CB1202">
        <v>10</v>
      </c>
    </row>
    <row r="1203" spans="2:80" x14ac:dyDescent="0.35">
      <c r="B1203" t="s">
        <v>382</v>
      </c>
      <c r="C1203" t="s">
        <v>127</v>
      </c>
      <c r="D1203" t="s">
        <v>136</v>
      </c>
      <c r="E1203" t="s">
        <v>363</v>
      </c>
      <c r="G1203" t="s">
        <v>126</v>
      </c>
      <c r="H1203">
        <v>2021</v>
      </c>
      <c r="I1203" t="s">
        <v>177</v>
      </c>
      <c r="J1203">
        <v>3</v>
      </c>
      <c r="K1203">
        <v>2</v>
      </c>
      <c r="L1203">
        <v>1</v>
      </c>
      <c r="M1203">
        <v>3</v>
      </c>
      <c r="N1203">
        <v>3</v>
      </c>
      <c r="O1203">
        <v>1</v>
      </c>
      <c r="P1203">
        <v>3</v>
      </c>
      <c r="Q1203">
        <v>5</v>
      </c>
      <c r="R1203">
        <v>3</v>
      </c>
      <c r="S1203">
        <v>3</v>
      </c>
      <c r="T1203">
        <v>3</v>
      </c>
      <c r="U1203">
        <v>3</v>
      </c>
      <c r="V1203">
        <v>4</v>
      </c>
      <c r="W1203">
        <v>3</v>
      </c>
      <c r="X1203">
        <v>4</v>
      </c>
      <c r="Y1203">
        <v>4</v>
      </c>
      <c r="Z1203">
        <v>3</v>
      </c>
      <c r="AA1203">
        <v>1</v>
      </c>
      <c r="AB1203">
        <v>1</v>
      </c>
      <c r="AC1203">
        <v>4</v>
      </c>
      <c r="AD1203">
        <v>4</v>
      </c>
      <c r="AE1203">
        <v>3</v>
      </c>
      <c r="AG1203">
        <v>4</v>
      </c>
      <c r="AH1203">
        <v>3</v>
      </c>
      <c r="AI1203">
        <v>2</v>
      </c>
      <c r="AJ1203">
        <v>3</v>
      </c>
      <c r="AK1203">
        <v>3</v>
      </c>
      <c r="AQ1203">
        <v>6.67</v>
      </c>
      <c r="AR1203">
        <v>3.33</v>
      </c>
      <c r="AS1203">
        <v>0</v>
      </c>
      <c r="AT1203">
        <v>3.33</v>
      </c>
      <c r="AU1203">
        <v>6.67</v>
      </c>
      <c r="AV1203">
        <v>0</v>
      </c>
      <c r="AW1203">
        <v>6.67</v>
      </c>
      <c r="AX1203" t="s">
        <v>59</v>
      </c>
      <c r="AY1203">
        <v>6.67</v>
      </c>
      <c r="AZ1203">
        <v>3.33</v>
      </c>
      <c r="BA1203">
        <v>6.67</v>
      </c>
      <c r="BB1203">
        <v>6.67</v>
      </c>
      <c r="BC1203">
        <v>10</v>
      </c>
      <c r="BD1203">
        <v>6.67</v>
      </c>
      <c r="BE1203">
        <v>10</v>
      </c>
      <c r="BF1203">
        <v>10</v>
      </c>
      <c r="BG1203">
        <v>6.67</v>
      </c>
      <c r="BH1203">
        <v>10</v>
      </c>
      <c r="BI1203">
        <v>10</v>
      </c>
      <c r="BJ1203">
        <v>10</v>
      </c>
      <c r="BK1203">
        <v>10</v>
      </c>
      <c r="BL1203">
        <v>6.67</v>
      </c>
      <c r="BN1203">
        <v>10</v>
      </c>
      <c r="BO1203">
        <v>6.67</v>
      </c>
      <c r="BP1203">
        <v>3.33</v>
      </c>
      <c r="BQ1203">
        <v>6.67</v>
      </c>
      <c r="BR1203">
        <v>6.67</v>
      </c>
      <c r="BS1203">
        <v>6.67</v>
      </c>
      <c r="BT1203">
        <v>3.3333333333333335</v>
      </c>
      <c r="BU1203">
        <v>5</v>
      </c>
      <c r="BV1203">
        <v>5</v>
      </c>
      <c r="BW1203">
        <v>6.67</v>
      </c>
      <c r="BX1203">
        <v>8.3350000000000009</v>
      </c>
      <c r="BY1203">
        <v>8.3350000000000009</v>
      </c>
      <c r="BZ1203">
        <v>5</v>
      </c>
      <c r="CA1203">
        <v>10</v>
      </c>
      <c r="CB1203">
        <v>8.3350000000000009</v>
      </c>
    </row>
    <row r="1204" spans="2:80" x14ac:dyDescent="0.35">
      <c r="B1204" t="s">
        <v>428</v>
      </c>
      <c r="C1204" t="s">
        <v>127</v>
      </c>
      <c r="D1204" t="s">
        <v>134</v>
      </c>
      <c r="E1204" t="s">
        <v>359</v>
      </c>
      <c r="G1204" t="s">
        <v>126</v>
      </c>
      <c r="H1204">
        <v>2022</v>
      </c>
      <c r="I1204" t="s">
        <v>176</v>
      </c>
      <c r="J1204">
        <v>3</v>
      </c>
      <c r="K1204">
        <v>4</v>
      </c>
      <c r="L1204">
        <v>5</v>
      </c>
      <c r="M1204">
        <v>5</v>
      </c>
      <c r="N1204">
        <v>3</v>
      </c>
      <c r="O1204">
        <v>5</v>
      </c>
      <c r="P1204">
        <v>3</v>
      </c>
      <c r="Q1204">
        <v>4</v>
      </c>
      <c r="R1204">
        <v>4</v>
      </c>
      <c r="S1204">
        <v>5</v>
      </c>
      <c r="T1204">
        <v>4</v>
      </c>
      <c r="U1204">
        <v>4</v>
      </c>
      <c r="V1204">
        <v>5</v>
      </c>
      <c r="W1204">
        <v>4</v>
      </c>
      <c r="X1204">
        <v>5</v>
      </c>
      <c r="Y1204">
        <v>3</v>
      </c>
      <c r="Z1204">
        <v>4</v>
      </c>
      <c r="AA1204">
        <v>1</v>
      </c>
      <c r="AB1204">
        <v>1</v>
      </c>
      <c r="AC1204">
        <v>3</v>
      </c>
      <c r="AD1204">
        <v>4</v>
      </c>
      <c r="AE1204">
        <v>4</v>
      </c>
      <c r="AF1204">
        <v>4</v>
      </c>
      <c r="AG1204">
        <v>4</v>
      </c>
      <c r="AH1204">
        <v>3</v>
      </c>
      <c r="AI1204">
        <v>4</v>
      </c>
      <c r="AJ1204">
        <v>4</v>
      </c>
      <c r="AL1204">
        <v>4</v>
      </c>
      <c r="AM1204">
        <v>1</v>
      </c>
      <c r="AN1204">
        <v>1</v>
      </c>
      <c r="AO1204">
        <v>1</v>
      </c>
      <c r="AP1204">
        <v>1</v>
      </c>
      <c r="BS1204" t="s">
        <v>462</v>
      </c>
      <c r="BT1204" t="s">
        <v>462</v>
      </c>
      <c r="BU1204" t="s">
        <v>462</v>
      </c>
      <c r="BV1204" t="s">
        <v>462</v>
      </c>
      <c r="BW1204" t="s">
        <v>462</v>
      </c>
      <c r="BX1204" t="s">
        <v>462</v>
      </c>
      <c r="BY1204" t="s">
        <v>462</v>
      </c>
      <c r="BZ1204" t="s">
        <v>462</v>
      </c>
      <c r="CA1204" t="s">
        <v>462</v>
      </c>
      <c r="CB1204" t="s">
        <v>462</v>
      </c>
    </row>
    <row r="1205" spans="2:80" x14ac:dyDescent="0.35">
      <c r="B1205" t="s">
        <v>427</v>
      </c>
      <c r="C1205" t="s">
        <v>127</v>
      </c>
      <c r="D1205" t="s">
        <v>133</v>
      </c>
      <c r="E1205" t="s">
        <v>429</v>
      </c>
      <c r="G1205" t="s">
        <v>126</v>
      </c>
      <c r="H1205">
        <v>2022</v>
      </c>
      <c r="I1205" t="s">
        <v>176</v>
      </c>
      <c r="J1205">
        <v>3</v>
      </c>
      <c r="K1205">
        <v>3</v>
      </c>
      <c r="L1205">
        <v>3</v>
      </c>
      <c r="M1205">
        <v>1</v>
      </c>
      <c r="N1205">
        <v>4</v>
      </c>
      <c r="O1205">
        <v>3</v>
      </c>
      <c r="P1205">
        <v>3</v>
      </c>
      <c r="Q1205">
        <v>2</v>
      </c>
      <c r="R1205">
        <v>4</v>
      </c>
      <c r="S1205">
        <v>1</v>
      </c>
      <c r="T1205">
        <v>3</v>
      </c>
      <c r="U1205">
        <v>4</v>
      </c>
      <c r="V1205">
        <v>3</v>
      </c>
      <c r="W1205">
        <v>3</v>
      </c>
      <c r="X1205">
        <v>4</v>
      </c>
      <c r="Y1205">
        <v>4</v>
      </c>
      <c r="Z1205">
        <v>5</v>
      </c>
      <c r="AA1205">
        <v>1</v>
      </c>
      <c r="AB1205">
        <v>1</v>
      </c>
      <c r="AC1205">
        <v>4</v>
      </c>
      <c r="AD1205">
        <v>4</v>
      </c>
      <c r="AE1205">
        <v>5</v>
      </c>
      <c r="AF1205">
        <v>2</v>
      </c>
      <c r="AG1205">
        <v>3</v>
      </c>
      <c r="AH1205">
        <v>4</v>
      </c>
      <c r="AI1205">
        <v>3</v>
      </c>
      <c r="AJ1205">
        <v>5</v>
      </c>
      <c r="AL1205">
        <v>4</v>
      </c>
      <c r="AM1205">
        <v>1</v>
      </c>
      <c r="AN1205">
        <v>1</v>
      </c>
      <c r="AO1205">
        <v>1</v>
      </c>
      <c r="AP1205">
        <v>1</v>
      </c>
      <c r="BS1205" t="s">
        <v>462</v>
      </c>
      <c r="BT1205" t="s">
        <v>462</v>
      </c>
      <c r="BU1205" t="s">
        <v>462</v>
      </c>
      <c r="BV1205" t="s">
        <v>462</v>
      </c>
      <c r="BW1205" t="s">
        <v>462</v>
      </c>
      <c r="BX1205" t="s">
        <v>462</v>
      </c>
      <c r="BY1205" t="s">
        <v>462</v>
      </c>
      <c r="BZ1205" t="s">
        <v>462</v>
      </c>
      <c r="CA1205" t="s">
        <v>462</v>
      </c>
      <c r="CB1205" t="s">
        <v>462</v>
      </c>
    </row>
    <row r="1206" spans="2:80" x14ac:dyDescent="0.35">
      <c r="B1206" t="s">
        <v>427</v>
      </c>
      <c r="C1206" t="s">
        <v>127</v>
      </c>
      <c r="D1206" t="s">
        <v>133</v>
      </c>
      <c r="E1206" t="s">
        <v>429</v>
      </c>
      <c r="G1206" t="s">
        <v>126</v>
      </c>
      <c r="H1206">
        <v>2022</v>
      </c>
      <c r="I1206" t="s">
        <v>177</v>
      </c>
      <c r="J1206">
        <v>3</v>
      </c>
      <c r="K1206">
        <v>1</v>
      </c>
      <c r="L1206">
        <v>2</v>
      </c>
      <c r="M1206">
        <v>2</v>
      </c>
      <c r="N1206">
        <v>3</v>
      </c>
      <c r="P1206">
        <v>4</v>
      </c>
      <c r="Q1206">
        <v>1</v>
      </c>
      <c r="R1206">
        <v>2</v>
      </c>
      <c r="S1206">
        <v>2</v>
      </c>
      <c r="T1206">
        <v>4</v>
      </c>
      <c r="U1206">
        <v>4</v>
      </c>
      <c r="V1206">
        <v>5</v>
      </c>
      <c r="W1206">
        <v>3</v>
      </c>
      <c r="X1206">
        <v>4</v>
      </c>
      <c r="Y1206">
        <v>3</v>
      </c>
      <c r="Z1206">
        <v>2</v>
      </c>
      <c r="AA1206">
        <v>1</v>
      </c>
      <c r="AB1206">
        <v>1</v>
      </c>
      <c r="AC1206">
        <v>5</v>
      </c>
      <c r="AD1206">
        <v>1</v>
      </c>
      <c r="AE1206">
        <v>1</v>
      </c>
      <c r="AF1206">
        <v>3</v>
      </c>
      <c r="AG1206">
        <v>2</v>
      </c>
      <c r="AH1206">
        <v>1</v>
      </c>
      <c r="AI1206">
        <v>1</v>
      </c>
      <c r="AJ1206">
        <v>1</v>
      </c>
      <c r="AL1206">
        <v>4</v>
      </c>
      <c r="AM1206">
        <v>1</v>
      </c>
      <c r="AN1206">
        <v>1</v>
      </c>
      <c r="AO1206">
        <v>1</v>
      </c>
      <c r="AP1206">
        <v>2</v>
      </c>
      <c r="BS1206" t="s">
        <v>462</v>
      </c>
      <c r="BT1206" t="s">
        <v>462</v>
      </c>
      <c r="BU1206" t="s">
        <v>462</v>
      </c>
      <c r="BV1206" t="s">
        <v>462</v>
      </c>
      <c r="BW1206" t="s">
        <v>462</v>
      </c>
      <c r="BX1206" t="s">
        <v>462</v>
      </c>
      <c r="BY1206" t="s">
        <v>462</v>
      </c>
      <c r="BZ1206" t="s">
        <v>462</v>
      </c>
      <c r="CA1206" t="s">
        <v>462</v>
      </c>
      <c r="CB1206" t="s">
        <v>462</v>
      </c>
    </row>
    <row r="1207" spans="2:80" x14ac:dyDescent="0.35">
      <c r="B1207" t="s">
        <v>426</v>
      </c>
      <c r="C1207" t="s">
        <v>127</v>
      </c>
      <c r="D1207" t="s">
        <v>365</v>
      </c>
      <c r="E1207" t="s">
        <v>366</v>
      </c>
      <c r="G1207" t="s">
        <v>126</v>
      </c>
      <c r="H1207">
        <v>2022</v>
      </c>
      <c r="I1207" t="s">
        <v>177</v>
      </c>
      <c r="J1207">
        <v>3</v>
      </c>
      <c r="K1207">
        <v>2</v>
      </c>
      <c r="L1207">
        <v>2</v>
      </c>
      <c r="M1207">
        <v>1</v>
      </c>
      <c r="N1207">
        <v>4</v>
      </c>
      <c r="O1207">
        <v>4</v>
      </c>
      <c r="P1207">
        <v>4</v>
      </c>
      <c r="Q1207">
        <v>1</v>
      </c>
      <c r="R1207">
        <v>1</v>
      </c>
      <c r="S1207">
        <v>2</v>
      </c>
      <c r="T1207">
        <v>4</v>
      </c>
      <c r="U1207">
        <v>4</v>
      </c>
      <c r="V1207">
        <v>4</v>
      </c>
      <c r="W1207">
        <v>2</v>
      </c>
      <c r="X1207">
        <v>4</v>
      </c>
      <c r="Y1207">
        <v>4</v>
      </c>
      <c r="Z1207">
        <v>3</v>
      </c>
      <c r="AA1207">
        <v>1</v>
      </c>
      <c r="AB1207">
        <v>1</v>
      </c>
      <c r="AD1207">
        <v>4</v>
      </c>
      <c r="AE1207">
        <v>4</v>
      </c>
      <c r="AF1207">
        <v>3</v>
      </c>
      <c r="AG1207">
        <v>2</v>
      </c>
      <c r="AH1207">
        <v>1</v>
      </c>
      <c r="AI1207">
        <v>4</v>
      </c>
      <c r="AJ1207">
        <v>4</v>
      </c>
      <c r="AL1207">
        <v>4</v>
      </c>
      <c r="AM1207">
        <v>1</v>
      </c>
      <c r="AN1207">
        <v>1</v>
      </c>
      <c r="AO1207">
        <v>1</v>
      </c>
      <c r="AP1207">
        <v>1</v>
      </c>
      <c r="BS1207" t="s">
        <v>462</v>
      </c>
      <c r="BT1207" t="s">
        <v>462</v>
      </c>
      <c r="BU1207" t="s">
        <v>462</v>
      </c>
      <c r="BV1207" t="s">
        <v>462</v>
      </c>
      <c r="BW1207" t="s">
        <v>462</v>
      </c>
      <c r="BX1207" t="s">
        <v>462</v>
      </c>
      <c r="BY1207" t="s">
        <v>462</v>
      </c>
      <c r="BZ1207" t="s">
        <v>462</v>
      </c>
      <c r="CA1207" t="s">
        <v>462</v>
      </c>
      <c r="CB1207" t="s">
        <v>462</v>
      </c>
    </row>
    <row r="1208" spans="2:80" x14ac:dyDescent="0.35">
      <c r="B1208" t="s">
        <v>426</v>
      </c>
      <c r="C1208" t="s">
        <v>127</v>
      </c>
      <c r="D1208" t="s">
        <v>365</v>
      </c>
      <c r="E1208" t="s">
        <v>362</v>
      </c>
      <c r="G1208" t="s">
        <v>126</v>
      </c>
      <c r="H1208">
        <v>2022</v>
      </c>
      <c r="I1208" t="s">
        <v>176</v>
      </c>
      <c r="J1208">
        <v>3</v>
      </c>
      <c r="K1208">
        <v>3</v>
      </c>
      <c r="L1208">
        <v>2</v>
      </c>
      <c r="M1208">
        <v>3</v>
      </c>
      <c r="N1208">
        <v>4</v>
      </c>
      <c r="O1208">
        <v>3</v>
      </c>
      <c r="P1208">
        <v>4</v>
      </c>
      <c r="Q1208">
        <v>3</v>
      </c>
      <c r="R1208">
        <v>4</v>
      </c>
      <c r="S1208">
        <v>2</v>
      </c>
      <c r="T1208">
        <v>4</v>
      </c>
      <c r="U1208">
        <v>3</v>
      </c>
      <c r="V1208">
        <v>4</v>
      </c>
      <c r="W1208">
        <v>3</v>
      </c>
      <c r="X1208">
        <v>4</v>
      </c>
      <c r="Y1208">
        <v>4</v>
      </c>
      <c r="Z1208">
        <v>4</v>
      </c>
      <c r="AA1208">
        <v>1</v>
      </c>
      <c r="AB1208">
        <v>1</v>
      </c>
      <c r="AC1208">
        <v>4</v>
      </c>
      <c r="AD1208">
        <v>4</v>
      </c>
      <c r="AE1208">
        <v>4</v>
      </c>
      <c r="AF1208">
        <v>3</v>
      </c>
      <c r="AG1208">
        <v>3</v>
      </c>
      <c r="AH1208">
        <v>2</v>
      </c>
      <c r="AI1208">
        <v>4</v>
      </c>
      <c r="AJ1208">
        <v>3</v>
      </c>
      <c r="AL1208">
        <v>4</v>
      </c>
      <c r="AM1208">
        <v>1</v>
      </c>
      <c r="AN1208">
        <v>1</v>
      </c>
      <c r="AO1208">
        <v>1</v>
      </c>
      <c r="AP1208">
        <v>1</v>
      </c>
      <c r="BS1208" t="s">
        <v>462</v>
      </c>
      <c r="BT1208" t="s">
        <v>462</v>
      </c>
      <c r="BU1208" t="s">
        <v>462</v>
      </c>
      <c r="BV1208" t="s">
        <v>462</v>
      </c>
      <c r="BW1208" t="s">
        <v>462</v>
      </c>
      <c r="BX1208" t="s">
        <v>462</v>
      </c>
      <c r="BY1208" t="s">
        <v>462</v>
      </c>
      <c r="BZ1208" t="s">
        <v>462</v>
      </c>
      <c r="CA1208" t="s">
        <v>462</v>
      </c>
      <c r="CB1208" t="s">
        <v>462</v>
      </c>
    </row>
    <row r="1209" spans="2:80" x14ac:dyDescent="0.35">
      <c r="B1209" t="s">
        <v>427</v>
      </c>
      <c r="C1209" t="s">
        <v>127</v>
      </c>
      <c r="D1209" t="s">
        <v>128</v>
      </c>
      <c r="E1209" t="s">
        <v>430</v>
      </c>
      <c r="G1209" t="s">
        <v>126</v>
      </c>
      <c r="H1209">
        <v>2022</v>
      </c>
      <c r="I1209" t="s">
        <v>177</v>
      </c>
      <c r="J1209">
        <v>3</v>
      </c>
      <c r="K1209">
        <v>2</v>
      </c>
      <c r="L1209">
        <v>2</v>
      </c>
      <c r="M1209">
        <v>2</v>
      </c>
      <c r="N1209">
        <v>4</v>
      </c>
      <c r="O1209">
        <v>3</v>
      </c>
      <c r="P1209">
        <v>2</v>
      </c>
      <c r="Q1209">
        <v>4</v>
      </c>
      <c r="R1209">
        <v>2</v>
      </c>
      <c r="S1209">
        <v>3</v>
      </c>
      <c r="T1209">
        <v>4</v>
      </c>
      <c r="U1209">
        <v>4</v>
      </c>
      <c r="V1209">
        <v>3</v>
      </c>
      <c r="W1209">
        <v>4</v>
      </c>
      <c r="X1209">
        <v>4</v>
      </c>
      <c r="Y1209">
        <v>3</v>
      </c>
      <c r="Z1209">
        <v>3</v>
      </c>
      <c r="AA1209">
        <v>1</v>
      </c>
      <c r="AB1209">
        <v>1</v>
      </c>
      <c r="AC1209">
        <v>4</v>
      </c>
      <c r="AD1209">
        <v>4</v>
      </c>
      <c r="AE1209">
        <v>4</v>
      </c>
      <c r="AF1209">
        <v>4</v>
      </c>
      <c r="AG1209">
        <v>3</v>
      </c>
      <c r="AH1209">
        <v>2</v>
      </c>
      <c r="AI1209">
        <v>4</v>
      </c>
      <c r="AJ1209">
        <v>4</v>
      </c>
      <c r="AL1209">
        <v>3</v>
      </c>
      <c r="AM1209">
        <v>2</v>
      </c>
      <c r="AN1209">
        <v>1</v>
      </c>
      <c r="AO1209">
        <v>1</v>
      </c>
      <c r="AP1209">
        <v>2</v>
      </c>
      <c r="BS1209" t="s">
        <v>462</v>
      </c>
      <c r="BT1209" t="s">
        <v>462</v>
      </c>
      <c r="BU1209" t="s">
        <v>462</v>
      </c>
      <c r="BV1209" t="s">
        <v>462</v>
      </c>
      <c r="BW1209" t="s">
        <v>462</v>
      </c>
      <c r="BX1209" t="s">
        <v>462</v>
      </c>
      <c r="BY1209" t="s">
        <v>462</v>
      </c>
      <c r="BZ1209" t="s">
        <v>462</v>
      </c>
      <c r="CA1209" t="s">
        <v>462</v>
      </c>
      <c r="CB1209" t="s">
        <v>462</v>
      </c>
    </row>
    <row r="1210" spans="2:80" x14ac:dyDescent="0.35">
      <c r="B1210" t="s">
        <v>382</v>
      </c>
      <c r="C1210" t="s">
        <v>127</v>
      </c>
      <c r="D1210" t="s">
        <v>151</v>
      </c>
      <c r="E1210" t="s">
        <v>378</v>
      </c>
      <c r="G1210" t="s">
        <v>126</v>
      </c>
      <c r="H1210">
        <v>2021</v>
      </c>
      <c r="I1210" t="s">
        <v>176</v>
      </c>
      <c r="J1210">
        <v>3</v>
      </c>
      <c r="K1210">
        <v>3</v>
      </c>
      <c r="L1210">
        <v>4</v>
      </c>
      <c r="M1210">
        <v>2</v>
      </c>
      <c r="N1210">
        <v>4</v>
      </c>
      <c r="O1210">
        <v>3</v>
      </c>
      <c r="P1210">
        <v>4</v>
      </c>
      <c r="Q1210">
        <v>4</v>
      </c>
      <c r="R1210">
        <v>4</v>
      </c>
      <c r="S1210">
        <v>4</v>
      </c>
      <c r="T1210">
        <v>4</v>
      </c>
      <c r="U1210">
        <v>4</v>
      </c>
      <c r="V1210">
        <v>4</v>
      </c>
      <c r="W1210">
        <v>4</v>
      </c>
      <c r="X1210">
        <v>5</v>
      </c>
      <c r="Y1210">
        <v>4</v>
      </c>
      <c r="Z1210">
        <v>4</v>
      </c>
      <c r="AA1210">
        <v>1</v>
      </c>
      <c r="AB1210">
        <v>1</v>
      </c>
      <c r="AC1210">
        <v>4</v>
      </c>
      <c r="AD1210">
        <v>4</v>
      </c>
      <c r="AE1210">
        <v>4</v>
      </c>
      <c r="AF1210">
        <v>4</v>
      </c>
      <c r="AG1210">
        <v>4</v>
      </c>
      <c r="AH1210">
        <v>3</v>
      </c>
      <c r="AI1210">
        <v>2</v>
      </c>
      <c r="AJ1210">
        <v>4</v>
      </c>
      <c r="AK1210">
        <v>4</v>
      </c>
      <c r="AQ1210">
        <v>6.67</v>
      </c>
      <c r="AR1210">
        <v>6.67</v>
      </c>
      <c r="AS1210">
        <v>10</v>
      </c>
      <c r="AT1210">
        <v>6.67</v>
      </c>
      <c r="AU1210">
        <v>10</v>
      </c>
      <c r="AV1210">
        <v>6.67</v>
      </c>
      <c r="AW1210">
        <v>10</v>
      </c>
      <c r="AX1210">
        <v>10</v>
      </c>
      <c r="AY1210">
        <v>10</v>
      </c>
      <c r="AZ1210">
        <v>0</v>
      </c>
      <c r="BA1210">
        <v>10</v>
      </c>
      <c r="BB1210">
        <v>10</v>
      </c>
      <c r="BC1210">
        <v>10</v>
      </c>
      <c r="BD1210">
        <v>10</v>
      </c>
      <c r="BE1210" t="s">
        <v>59</v>
      </c>
      <c r="BF1210">
        <v>10</v>
      </c>
      <c r="BG1210">
        <v>10</v>
      </c>
      <c r="BH1210">
        <v>10</v>
      </c>
      <c r="BI1210">
        <v>10</v>
      </c>
      <c r="BJ1210">
        <v>10</v>
      </c>
      <c r="BK1210">
        <v>10</v>
      </c>
      <c r="BL1210">
        <v>10</v>
      </c>
      <c r="BM1210">
        <v>10</v>
      </c>
      <c r="BN1210">
        <v>10</v>
      </c>
      <c r="BO1210">
        <v>6.67</v>
      </c>
      <c r="BP1210">
        <v>3.33</v>
      </c>
      <c r="BQ1210">
        <v>10</v>
      </c>
      <c r="BR1210">
        <v>10</v>
      </c>
      <c r="BS1210">
        <v>10</v>
      </c>
      <c r="BT1210">
        <v>7.78</v>
      </c>
      <c r="BU1210">
        <v>8.3350000000000009</v>
      </c>
      <c r="BV1210">
        <v>6.67</v>
      </c>
      <c r="BW1210">
        <v>10</v>
      </c>
      <c r="BX1210">
        <v>10</v>
      </c>
      <c r="BY1210">
        <v>10</v>
      </c>
      <c r="BZ1210">
        <v>5</v>
      </c>
      <c r="CA1210">
        <v>10</v>
      </c>
      <c r="CB1210">
        <v>10</v>
      </c>
    </row>
    <row r="1211" spans="2:80" x14ac:dyDescent="0.35">
      <c r="B1211" t="s">
        <v>382</v>
      </c>
      <c r="C1211" t="s">
        <v>127</v>
      </c>
      <c r="D1211" t="s">
        <v>151</v>
      </c>
      <c r="E1211" t="s">
        <v>378</v>
      </c>
      <c r="G1211" t="s">
        <v>126</v>
      </c>
      <c r="H1211">
        <v>2021</v>
      </c>
      <c r="I1211" t="s">
        <v>177</v>
      </c>
      <c r="J1211">
        <v>3</v>
      </c>
      <c r="K1211">
        <v>3</v>
      </c>
      <c r="L1211">
        <v>5</v>
      </c>
      <c r="M1211">
        <v>2</v>
      </c>
      <c r="N1211">
        <v>4</v>
      </c>
      <c r="O1211">
        <v>4</v>
      </c>
      <c r="P1211">
        <v>3</v>
      </c>
      <c r="Q1211">
        <v>2</v>
      </c>
      <c r="R1211">
        <v>4</v>
      </c>
      <c r="S1211">
        <v>3</v>
      </c>
      <c r="T1211">
        <v>4</v>
      </c>
      <c r="U1211">
        <v>4</v>
      </c>
      <c r="V1211">
        <v>3</v>
      </c>
      <c r="W1211">
        <v>3</v>
      </c>
      <c r="X1211">
        <v>4</v>
      </c>
      <c r="Y1211">
        <v>3</v>
      </c>
      <c r="Z1211">
        <v>3</v>
      </c>
      <c r="AA1211">
        <v>1</v>
      </c>
      <c r="AB1211">
        <v>1</v>
      </c>
      <c r="AC1211">
        <v>4</v>
      </c>
      <c r="AD1211">
        <v>4</v>
      </c>
      <c r="AE1211">
        <v>4</v>
      </c>
      <c r="AF1211">
        <v>3</v>
      </c>
      <c r="AG1211">
        <v>3</v>
      </c>
      <c r="AH1211">
        <v>1</v>
      </c>
      <c r="AI1211">
        <v>1</v>
      </c>
      <c r="AJ1211">
        <v>2</v>
      </c>
      <c r="AK1211">
        <v>3</v>
      </c>
      <c r="AQ1211">
        <v>6.67</v>
      </c>
      <c r="AR1211">
        <v>6.67</v>
      </c>
      <c r="AS1211" t="s">
        <v>59</v>
      </c>
      <c r="AT1211">
        <v>6.67</v>
      </c>
      <c r="AU1211">
        <v>10</v>
      </c>
      <c r="AV1211">
        <v>10</v>
      </c>
      <c r="AW1211">
        <v>6.67</v>
      </c>
      <c r="AX1211">
        <v>3.33</v>
      </c>
      <c r="AY1211">
        <v>10</v>
      </c>
      <c r="AZ1211">
        <v>3.33</v>
      </c>
      <c r="BA1211">
        <v>10</v>
      </c>
      <c r="BB1211">
        <v>10</v>
      </c>
      <c r="BC1211">
        <v>6.67</v>
      </c>
      <c r="BD1211">
        <v>6.67</v>
      </c>
      <c r="BE1211">
        <v>10</v>
      </c>
      <c r="BF1211">
        <v>6.67</v>
      </c>
      <c r="BG1211">
        <v>6.67</v>
      </c>
      <c r="BH1211">
        <v>10</v>
      </c>
      <c r="BI1211">
        <v>10</v>
      </c>
      <c r="BJ1211">
        <v>10</v>
      </c>
      <c r="BK1211">
        <v>10</v>
      </c>
      <c r="BL1211">
        <v>10</v>
      </c>
      <c r="BM1211">
        <v>6.67</v>
      </c>
      <c r="BN1211">
        <v>6.67</v>
      </c>
      <c r="BO1211">
        <v>0</v>
      </c>
      <c r="BP1211">
        <v>0</v>
      </c>
      <c r="BQ1211">
        <v>3.33</v>
      </c>
      <c r="BR1211">
        <v>6.67</v>
      </c>
      <c r="BS1211">
        <v>10</v>
      </c>
      <c r="BT1211">
        <v>6.67</v>
      </c>
      <c r="BU1211">
        <v>8.3350000000000009</v>
      </c>
      <c r="BV1211">
        <v>10</v>
      </c>
      <c r="BW1211">
        <v>6.665</v>
      </c>
      <c r="BX1211">
        <v>6.669999999999999</v>
      </c>
      <c r="BY1211">
        <v>6.67</v>
      </c>
      <c r="BZ1211">
        <v>5</v>
      </c>
      <c r="CA1211">
        <v>10</v>
      </c>
      <c r="CB1211">
        <v>10</v>
      </c>
    </row>
    <row r="1212" spans="2:80" x14ac:dyDescent="0.35">
      <c r="B1212" t="s">
        <v>426</v>
      </c>
      <c r="C1212" t="s">
        <v>127</v>
      </c>
      <c r="D1212" t="s">
        <v>135</v>
      </c>
      <c r="E1212" t="s">
        <v>362</v>
      </c>
      <c r="G1212" t="s">
        <v>126</v>
      </c>
      <c r="H1212">
        <v>2022</v>
      </c>
      <c r="I1212" t="s">
        <v>176</v>
      </c>
      <c r="J1212">
        <v>3</v>
      </c>
      <c r="K1212">
        <v>3</v>
      </c>
      <c r="L1212">
        <v>3</v>
      </c>
      <c r="M1212">
        <v>1</v>
      </c>
      <c r="N1212">
        <v>4</v>
      </c>
      <c r="O1212">
        <v>4</v>
      </c>
      <c r="P1212">
        <v>3</v>
      </c>
      <c r="Q1212">
        <v>3</v>
      </c>
      <c r="R1212">
        <v>4</v>
      </c>
      <c r="S1212">
        <v>2</v>
      </c>
      <c r="T1212">
        <v>4</v>
      </c>
      <c r="U1212">
        <v>4</v>
      </c>
      <c r="V1212">
        <v>3</v>
      </c>
      <c r="W1212">
        <v>4</v>
      </c>
      <c r="X1212">
        <v>4</v>
      </c>
      <c r="Y1212">
        <v>4</v>
      </c>
      <c r="Z1212">
        <v>3</v>
      </c>
      <c r="AA1212">
        <v>1</v>
      </c>
      <c r="AB1212">
        <v>1</v>
      </c>
      <c r="AC1212">
        <v>4</v>
      </c>
      <c r="AD1212">
        <v>4</v>
      </c>
      <c r="AE1212">
        <v>4</v>
      </c>
      <c r="AF1212">
        <v>5</v>
      </c>
      <c r="AG1212">
        <v>3</v>
      </c>
      <c r="AH1212">
        <v>2</v>
      </c>
      <c r="AI1212">
        <v>4</v>
      </c>
      <c r="AJ1212">
        <v>3</v>
      </c>
      <c r="AL1212">
        <v>3</v>
      </c>
      <c r="AM1212">
        <v>1</v>
      </c>
      <c r="AN1212">
        <v>1</v>
      </c>
      <c r="AO1212">
        <v>1</v>
      </c>
      <c r="AP1212">
        <v>1</v>
      </c>
      <c r="BS1212" t="s">
        <v>462</v>
      </c>
      <c r="BT1212" t="s">
        <v>462</v>
      </c>
      <c r="BU1212" t="s">
        <v>462</v>
      </c>
      <c r="BV1212" t="s">
        <v>462</v>
      </c>
      <c r="BW1212" t="s">
        <v>462</v>
      </c>
      <c r="BX1212" t="s">
        <v>462</v>
      </c>
      <c r="BY1212" t="s">
        <v>462</v>
      </c>
      <c r="BZ1212" t="s">
        <v>462</v>
      </c>
      <c r="CA1212" t="s">
        <v>462</v>
      </c>
      <c r="CB1212" t="s">
        <v>462</v>
      </c>
    </row>
    <row r="1213" spans="2:80" x14ac:dyDescent="0.35">
      <c r="B1213" t="s">
        <v>428</v>
      </c>
      <c r="C1213" t="s">
        <v>127</v>
      </c>
      <c r="D1213" t="s">
        <v>143</v>
      </c>
      <c r="E1213" t="s">
        <v>363</v>
      </c>
      <c r="G1213" t="s">
        <v>126</v>
      </c>
      <c r="H1213">
        <v>2022</v>
      </c>
      <c r="I1213" t="s">
        <v>177</v>
      </c>
      <c r="J1213">
        <v>3</v>
      </c>
      <c r="K1213">
        <v>3</v>
      </c>
      <c r="L1213">
        <v>3</v>
      </c>
      <c r="M1213">
        <v>1</v>
      </c>
      <c r="N1213">
        <v>3</v>
      </c>
      <c r="O1213">
        <v>1</v>
      </c>
      <c r="P1213">
        <v>3</v>
      </c>
      <c r="Q1213">
        <v>3</v>
      </c>
      <c r="R1213">
        <v>3</v>
      </c>
      <c r="S1213">
        <v>1</v>
      </c>
      <c r="T1213">
        <v>3</v>
      </c>
      <c r="U1213">
        <v>3</v>
      </c>
      <c r="V1213">
        <v>3</v>
      </c>
      <c r="W1213">
        <v>3</v>
      </c>
      <c r="X1213">
        <v>1</v>
      </c>
      <c r="Y1213">
        <v>3</v>
      </c>
      <c r="Z1213">
        <v>3</v>
      </c>
      <c r="AA1213">
        <v>1</v>
      </c>
      <c r="AB1213">
        <v>1</v>
      </c>
      <c r="AC1213">
        <v>3</v>
      </c>
      <c r="AD1213">
        <v>3</v>
      </c>
      <c r="AE1213">
        <v>3</v>
      </c>
      <c r="AF1213">
        <v>3</v>
      </c>
      <c r="AG1213">
        <v>3</v>
      </c>
      <c r="AH1213">
        <v>3</v>
      </c>
      <c r="AI1213">
        <v>3</v>
      </c>
      <c r="AJ1213">
        <v>3</v>
      </c>
      <c r="AL1213">
        <v>3</v>
      </c>
      <c r="AM1213">
        <v>3</v>
      </c>
      <c r="AN1213">
        <v>1</v>
      </c>
      <c r="AO1213">
        <v>1</v>
      </c>
      <c r="AP1213">
        <v>2</v>
      </c>
      <c r="BS1213" t="s">
        <v>462</v>
      </c>
      <c r="BT1213" t="s">
        <v>462</v>
      </c>
      <c r="BU1213" t="s">
        <v>462</v>
      </c>
      <c r="BV1213" t="s">
        <v>462</v>
      </c>
      <c r="BW1213" t="s">
        <v>462</v>
      </c>
      <c r="BX1213" t="s">
        <v>462</v>
      </c>
      <c r="BY1213" t="s">
        <v>462</v>
      </c>
      <c r="BZ1213" t="s">
        <v>462</v>
      </c>
      <c r="CA1213" t="s">
        <v>462</v>
      </c>
      <c r="CB1213" t="s">
        <v>462</v>
      </c>
    </row>
    <row r="1214" spans="2:80" x14ac:dyDescent="0.35">
      <c r="B1214" t="s">
        <v>382</v>
      </c>
      <c r="C1214" t="s">
        <v>127</v>
      </c>
      <c r="D1214" t="s">
        <v>151</v>
      </c>
      <c r="E1214" t="s">
        <v>378</v>
      </c>
      <c r="G1214" t="s">
        <v>126</v>
      </c>
      <c r="H1214">
        <v>2021</v>
      </c>
      <c r="I1214" t="s">
        <v>176</v>
      </c>
      <c r="J1214">
        <v>3</v>
      </c>
      <c r="K1214">
        <v>4</v>
      </c>
      <c r="L1214">
        <v>3</v>
      </c>
      <c r="M1214">
        <v>1</v>
      </c>
      <c r="N1214">
        <v>4</v>
      </c>
      <c r="O1214">
        <v>4</v>
      </c>
      <c r="P1214">
        <v>4</v>
      </c>
      <c r="Q1214">
        <v>5</v>
      </c>
      <c r="R1214">
        <v>3</v>
      </c>
      <c r="S1214">
        <v>4</v>
      </c>
      <c r="T1214">
        <v>4</v>
      </c>
      <c r="U1214">
        <v>4</v>
      </c>
      <c r="V1214">
        <v>4</v>
      </c>
      <c r="W1214">
        <v>4</v>
      </c>
      <c r="X1214">
        <v>3</v>
      </c>
      <c r="Y1214">
        <v>4</v>
      </c>
      <c r="Z1214">
        <v>3</v>
      </c>
      <c r="AA1214">
        <v>4</v>
      </c>
      <c r="AB1214">
        <v>1</v>
      </c>
      <c r="AC1214">
        <v>4</v>
      </c>
      <c r="AD1214">
        <v>3</v>
      </c>
      <c r="AE1214">
        <v>5</v>
      </c>
      <c r="AF1214">
        <v>5</v>
      </c>
      <c r="AG1214">
        <v>4</v>
      </c>
      <c r="AH1214">
        <v>3</v>
      </c>
      <c r="AI1214">
        <v>1</v>
      </c>
      <c r="AJ1214">
        <v>3</v>
      </c>
      <c r="AK1214">
        <v>4</v>
      </c>
      <c r="AQ1214">
        <v>6.67</v>
      </c>
      <c r="AR1214">
        <v>10</v>
      </c>
      <c r="AS1214">
        <v>6.67</v>
      </c>
      <c r="AT1214">
        <v>10</v>
      </c>
      <c r="AU1214">
        <v>10</v>
      </c>
      <c r="AV1214">
        <v>10</v>
      </c>
      <c r="AW1214">
        <v>10</v>
      </c>
      <c r="AX1214" t="s">
        <v>59</v>
      </c>
      <c r="AY1214">
        <v>6.67</v>
      </c>
      <c r="AZ1214">
        <v>0</v>
      </c>
      <c r="BA1214">
        <v>10</v>
      </c>
      <c r="BB1214">
        <v>10</v>
      </c>
      <c r="BC1214">
        <v>10</v>
      </c>
      <c r="BD1214">
        <v>10</v>
      </c>
      <c r="BE1214">
        <v>6.67</v>
      </c>
      <c r="BF1214">
        <v>10</v>
      </c>
      <c r="BG1214">
        <v>6.67</v>
      </c>
      <c r="BH1214">
        <v>0</v>
      </c>
      <c r="BI1214">
        <v>10</v>
      </c>
      <c r="BJ1214">
        <v>10</v>
      </c>
      <c r="BK1214">
        <v>6.67</v>
      </c>
      <c r="BL1214" t="s">
        <v>59</v>
      </c>
      <c r="BM1214" t="s">
        <v>59</v>
      </c>
      <c r="BN1214">
        <v>10</v>
      </c>
      <c r="BO1214">
        <v>6.67</v>
      </c>
      <c r="BP1214">
        <v>0</v>
      </c>
      <c r="BQ1214">
        <v>6.67</v>
      </c>
      <c r="BR1214">
        <v>10</v>
      </c>
      <c r="BS1214">
        <v>10</v>
      </c>
      <c r="BT1214">
        <v>7.7800000000000011</v>
      </c>
      <c r="BU1214">
        <v>10</v>
      </c>
      <c r="BV1214">
        <v>8.3350000000000009</v>
      </c>
      <c r="BW1214">
        <v>6.67</v>
      </c>
      <c r="BX1214">
        <v>10</v>
      </c>
      <c r="BY1214">
        <v>8.3350000000000009</v>
      </c>
      <c r="BZ1214">
        <v>5</v>
      </c>
      <c r="CA1214">
        <v>5.5566666666666675</v>
      </c>
      <c r="CB1214">
        <v>10</v>
      </c>
    </row>
    <row r="1215" spans="2:80" x14ac:dyDescent="0.35">
      <c r="B1215" t="s">
        <v>382</v>
      </c>
      <c r="C1215" t="s">
        <v>127</v>
      </c>
      <c r="D1215" t="s">
        <v>151</v>
      </c>
      <c r="E1215" t="s">
        <v>378</v>
      </c>
      <c r="G1215" t="s">
        <v>126</v>
      </c>
      <c r="H1215">
        <v>2021</v>
      </c>
      <c r="I1215" t="s">
        <v>177</v>
      </c>
      <c r="J1215">
        <v>3</v>
      </c>
      <c r="K1215">
        <v>3</v>
      </c>
      <c r="L1215">
        <v>2</v>
      </c>
      <c r="M1215">
        <v>1</v>
      </c>
      <c r="N1215">
        <v>3</v>
      </c>
      <c r="O1215">
        <v>2</v>
      </c>
      <c r="P1215">
        <v>3</v>
      </c>
      <c r="Q1215">
        <v>3</v>
      </c>
      <c r="R1215">
        <v>4</v>
      </c>
      <c r="S1215">
        <v>2</v>
      </c>
      <c r="T1215">
        <v>4</v>
      </c>
      <c r="U1215">
        <v>4</v>
      </c>
      <c r="V1215">
        <v>4</v>
      </c>
      <c r="W1215">
        <v>4</v>
      </c>
      <c r="X1215">
        <v>4</v>
      </c>
      <c r="Y1215">
        <v>4</v>
      </c>
      <c r="Z1215">
        <v>4</v>
      </c>
      <c r="AA1215">
        <v>1</v>
      </c>
      <c r="AB1215">
        <v>1</v>
      </c>
      <c r="AC1215">
        <v>4</v>
      </c>
      <c r="AD1215">
        <v>4</v>
      </c>
      <c r="AE1215">
        <v>4</v>
      </c>
      <c r="AF1215">
        <v>4</v>
      </c>
      <c r="AG1215">
        <v>4</v>
      </c>
      <c r="AH1215">
        <v>2</v>
      </c>
      <c r="AI1215">
        <v>4</v>
      </c>
      <c r="AJ1215">
        <v>4</v>
      </c>
      <c r="AK1215">
        <v>3</v>
      </c>
      <c r="AQ1215">
        <v>6.67</v>
      </c>
      <c r="AR1215">
        <v>6.67</v>
      </c>
      <c r="AS1215">
        <v>3.33</v>
      </c>
      <c r="AT1215">
        <v>10</v>
      </c>
      <c r="AU1215">
        <v>6.67</v>
      </c>
      <c r="AV1215">
        <v>3.33</v>
      </c>
      <c r="AW1215">
        <v>6.67</v>
      </c>
      <c r="AX1215">
        <v>6.67</v>
      </c>
      <c r="AY1215">
        <v>10</v>
      </c>
      <c r="AZ1215">
        <v>6.67</v>
      </c>
      <c r="BA1215">
        <v>10</v>
      </c>
      <c r="BB1215">
        <v>10</v>
      </c>
      <c r="BC1215">
        <v>10</v>
      </c>
      <c r="BD1215">
        <v>10</v>
      </c>
      <c r="BE1215">
        <v>10</v>
      </c>
      <c r="BF1215">
        <v>10</v>
      </c>
      <c r="BG1215">
        <v>10</v>
      </c>
      <c r="BH1215">
        <v>10</v>
      </c>
      <c r="BI1215">
        <v>10</v>
      </c>
      <c r="BJ1215">
        <v>10</v>
      </c>
      <c r="BK1215">
        <v>10</v>
      </c>
      <c r="BL1215">
        <v>10</v>
      </c>
      <c r="BM1215">
        <v>10</v>
      </c>
      <c r="BN1215">
        <v>10</v>
      </c>
      <c r="BO1215">
        <v>3.33</v>
      </c>
      <c r="BP1215">
        <v>10</v>
      </c>
      <c r="BQ1215">
        <v>10</v>
      </c>
      <c r="BR1215">
        <v>6.67</v>
      </c>
      <c r="BS1215">
        <v>8.3350000000000009</v>
      </c>
      <c r="BT1215">
        <v>5.5566666666666675</v>
      </c>
      <c r="BU1215">
        <v>10</v>
      </c>
      <c r="BV1215">
        <v>6.665</v>
      </c>
      <c r="BW1215">
        <v>8.3350000000000009</v>
      </c>
      <c r="BX1215">
        <v>10</v>
      </c>
      <c r="BY1215">
        <v>10</v>
      </c>
      <c r="BZ1215">
        <v>6.67</v>
      </c>
      <c r="CA1215">
        <v>10</v>
      </c>
      <c r="CB1215">
        <v>10</v>
      </c>
    </row>
    <row r="1216" spans="2:80" x14ac:dyDescent="0.35">
      <c r="B1216" t="s">
        <v>428</v>
      </c>
      <c r="C1216" t="s">
        <v>127</v>
      </c>
      <c r="D1216" t="s">
        <v>143</v>
      </c>
      <c r="E1216" t="s">
        <v>364</v>
      </c>
      <c r="G1216" t="s">
        <v>126</v>
      </c>
      <c r="H1216">
        <v>2022</v>
      </c>
      <c r="I1216" t="s">
        <v>177</v>
      </c>
      <c r="J1216">
        <v>3</v>
      </c>
      <c r="K1216">
        <v>3</v>
      </c>
      <c r="L1216">
        <v>1</v>
      </c>
      <c r="M1216">
        <v>2</v>
      </c>
      <c r="N1216">
        <v>3</v>
      </c>
      <c r="O1216">
        <v>3</v>
      </c>
      <c r="P1216">
        <v>3</v>
      </c>
      <c r="Q1216">
        <v>4</v>
      </c>
      <c r="R1216">
        <v>4</v>
      </c>
      <c r="S1216">
        <v>1</v>
      </c>
      <c r="T1216">
        <v>4</v>
      </c>
      <c r="U1216">
        <v>4</v>
      </c>
      <c r="V1216">
        <v>4</v>
      </c>
      <c r="W1216">
        <v>4</v>
      </c>
      <c r="X1216">
        <v>4</v>
      </c>
      <c r="Y1216">
        <v>3</v>
      </c>
      <c r="Z1216">
        <v>2</v>
      </c>
      <c r="AA1216">
        <v>1</v>
      </c>
      <c r="AB1216">
        <v>1</v>
      </c>
      <c r="AC1216">
        <v>4</v>
      </c>
      <c r="AD1216">
        <v>4</v>
      </c>
      <c r="AE1216">
        <v>2</v>
      </c>
      <c r="AF1216">
        <v>4</v>
      </c>
      <c r="AG1216">
        <v>3</v>
      </c>
      <c r="AH1216">
        <v>3</v>
      </c>
      <c r="AI1216">
        <v>4</v>
      </c>
      <c r="AJ1216">
        <v>4</v>
      </c>
      <c r="AL1216">
        <v>4</v>
      </c>
      <c r="AM1216">
        <v>1</v>
      </c>
      <c r="AN1216">
        <v>1</v>
      </c>
      <c r="AO1216">
        <v>1</v>
      </c>
      <c r="AP1216">
        <v>1</v>
      </c>
      <c r="BS1216" t="s">
        <v>462</v>
      </c>
      <c r="BT1216" t="s">
        <v>462</v>
      </c>
      <c r="BU1216" t="s">
        <v>462</v>
      </c>
      <c r="BV1216" t="s">
        <v>462</v>
      </c>
      <c r="BW1216" t="s">
        <v>462</v>
      </c>
      <c r="BX1216" t="s">
        <v>462</v>
      </c>
      <c r="BY1216" t="s">
        <v>462</v>
      </c>
      <c r="BZ1216" t="s">
        <v>462</v>
      </c>
      <c r="CA1216" t="s">
        <v>462</v>
      </c>
      <c r="CB1216" t="s">
        <v>462</v>
      </c>
    </row>
    <row r="1217" spans="2:80" x14ac:dyDescent="0.35">
      <c r="B1217" t="s">
        <v>428</v>
      </c>
      <c r="C1217" t="s">
        <v>127</v>
      </c>
      <c r="D1217" t="s">
        <v>143</v>
      </c>
      <c r="E1217" t="s">
        <v>364</v>
      </c>
      <c r="G1217" t="s">
        <v>126</v>
      </c>
      <c r="H1217">
        <v>2022</v>
      </c>
      <c r="I1217" t="s">
        <v>176</v>
      </c>
      <c r="J1217">
        <v>3</v>
      </c>
      <c r="K1217">
        <v>3</v>
      </c>
      <c r="L1217">
        <v>3</v>
      </c>
      <c r="M1217">
        <v>1</v>
      </c>
      <c r="N1217">
        <v>4</v>
      </c>
      <c r="O1217">
        <v>2</v>
      </c>
      <c r="P1217">
        <v>2</v>
      </c>
      <c r="Q1217">
        <v>2</v>
      </c>
      <c r="R1217">
        <v>3</v>
      </c>
      <c r="S1217">
        <v>3</v>
      </c>
      <c r="T1217">
        <v>4</v>
      </c>
      <c r="U1217">
        <v>4</v>
      </c>
      <c r="V1217">
        <v>3</v>
      </c>
      <c r="W1217">
        <v>4</v>
      </c>
      <c r="X1217">
        <v>3</v>
      </c>
      <c r="Y1217">
        <v>2</v>
      </c>
      <c r="Z1217">
        <v>1</v>
      </c>
      <c r="AA1217">
        <v>1</v>
      </c>
      <c r="AB1217">
        <v>1</v>
      </c>
      <c r="AC1217">
        <v>4</v>
      </c>
      <c r="AD1217">
        <v>3</v>
      </c>
      <c r="AE1217">
        <v>5</v>
      </c>
      <c r="AF1217">
        <v>5</v>
      </c>
      <c r="AG1217">
        <v>2</v>
      </c>
      <c r="AH1217">
        <v>5</v>
      </c>
      <c r="AI1217">
        <v>4</v>
      </c>
      <c r="AJ1217">
        <v>1</v>
      </c>
      <c r="AL1217">
        <v>3</v>
      </c>
      <c r="AM1217">
        <v>2</v>
      </c>
      <c r="AN1217">
        <v>2</v>
      </c>
      <c r="AO1217">
        <v>2</v>
      </c>
      <c r="AP1217">
        <v>1</v>
      </c>
      <c r="BS1217" t="s">
        <v>462</v>
      </c>
      <c r="BT1217" t="s">
        <v>462</v>
      </c>
      <c r="BU1217" t="s">
        <v>462</v>
      </c>
      <c r="BV1217" t="s">
        <v>462</v>
      </c>
      <c r="BW1217" t="s">
        <v>462</v>
      </c>
      <c r="BX1217" t="s">
        <v>462</v>
      </c>
      <c r="BY1217" t="s">
        <v>462</v>
      </c>
      <c r="BZ1217" t="s">
        <v>462</v>
      </c>
      <c r="CA1217" t="s">
        <v>462</v>
      </c>
      <c r="CB1217" t="s">
        <v>462</v>
      </c>
    </row>
    <row r="1218" spans="2:80" x14ac:dyDescent="0.35">
      <c r="B1218" t="s">
        <v>428</v>
      </c>
      <c r="C1218" t="s">
        <v>127</v>
      </c>
      <c r="D1218" t="s">
        <v>143</v>
      </c>
      <c r="E1218" t="s">
        <v>364</v>
      </c>
      <c r="G1218" t="s">
        <v>126</v>
      </c>
      <c r="H1218">
        <v>2022</v>
      </c>
      <c r="I1218" t="s">
        <v>176</v>
      </c>
      <c r="J1218">
        <v>3</v>
      </c>
      <c r="K1218">
        <v>3</v>
      </c>
      <c r="L1218">
        <v>1</v>
      </c>
      <c r="M1218">
        <v>1</v>
      </c>
      <c r="N1218">
        <v>3</v>
      </c>
      <c r="O1218">
        <v>3</v>
      </c>
      <c r="P1218">
        <v>3</v>
      </c>
      <c r="Q1218">
        <v>1</v>
      </c>
      <c r="R1218">
        <v>3</v>
      </c>
      <c r="S1218">
        <v>3</v>
      </c>
      <c r="T1218">
        <v>4</v>
      </c>
      <c r="U1218">
        <v>4</v>
      </c>
      <c r="V1218">
        <v>3</v>
      </c>
      <c r="W1218">
        <v>5</v>
      </c>
      <c r="X1218">
        <v>4</v>
      </c>
      <c r="Y1218">
        <v>1</v>
      </c>
      <c r="Z1218">
        <v>1</v>
      </c>
      <c r="AA1218">
        <v>2</v>
      </c>
      <c r="AB1218">
        <v>2</v>
      </c>
      <c r="AC1218">
        <v>3</v>
      </c>
      <c r="AD1218">
        <v>4</v>
      </c>
      <c r="AE1218">
        <v>5</v>
      </c>
      <c r="AF1218">
        <v>5</v>
      </c>
      <c r="AG1218">
        <v>2</v>
      </c>
      <c r="AH1218">
        <v>5</v>
      </c>
      <c r="AI1218">
        <v>5</v>
      </c>
      <c r="AJ1218">
        <v>1</v>
      </c>
      <c r="AL1218">
        <v>5</v>
      </c>
      <c r="AM1218">
        <v>3</v>
      </c>
      <c r="AN1218">
        <v>2</v>
      </c>
      <c r="AO1218">
        <v>2</v>
      </c>
      <c r="AP1218">
        <v>1</v>
      </c>
      <c r="BS1218" t="s">
        <v>462</v>
      </c>
      <c r="BT1218" t="s">
        <v>462</v>
      </c>
      <c r="BU1218" t="s">
        <v>462</v>
      </c>
      <c r="BV1218" t="s">
        <v>462</v>
      </c>
      <c r="BW1218" t="s">
        <v>462</v>
      </c>
      <c r="BX1218" t="s">
        <v>462</v>
      </c>
      <c r="BY1218" t="s">
        <v>462</v>
      </c>
      <c r="BZ1218" t="s">
        <v>462</v>
      </c>
      <c r="CA1218" t="s">
        <v>462</v>
      </c>
      <c r="CB1218" t="s">
        <v>462</v>
      </c>
    </row>
    <row r="1219" spans="2:80" x14ac:dyDescent="0.35">
      <c r="B1219" t="s">
        <v>428</v>
      </c>
      <c r="C1219" t="s">
        <v>127</v>
      </c>
      <c r="D1219" t="s">
        <v>143</v>
      </c>
      <c r="E1219" t="s">
        <v>364</v>
      </c>
      <c r="G1219" t="s">
        <v>126</v>
      </c>
      <c r="H1219">
        <v>2022</v>
      </c>
      <c r="I1219" t="s">
        <v>176</v>
      </c>
      <c r="J1219">
        <v>3</v>
      </c>
      <c r="K1219">
        <v>3</v>
      </c>
      <c r="L1219">
        <v>2</v>
      </c>
      <c r="M1219">
        <v>2</v>
      </c>
      <c r="N1219">
        <v>4</v>
      </c>
      <c r="O1219">
        <v>3</v>
      </c>
      <c r="P1219">
        <v>2</v>
      </c>
      <c r="Q1219">
        <v>1</v>
      </c>
      <c r="R1219">
        <v>4</v>
      </c>
      <c r="S1219">
        <v>3</v>
      </c>
      <c r="T1219">
        <v>4</v>
      </c>
      <c r="U1219">
        <v>4</v>
      </c>
      <c r="V1219">
        <v>3</v>
      </c>
      <c r="W1219">
        <v>5</v>
      </c>
      <c r="X1219">
        <v>4</v>
      </c>
      <c r="Y1219">
        <v>2</v>
      </c>
      <c r="Z1219">
        <v>1</v>
      </c>
      <c r="AA1219">
        <v>1</v>
      </c>
      <c r="AB1219">
        <v>1</v>
      </c>
      <c r="AC1219">
        <v>3</v>
      </c>
      <c r="AD1219">
        <v>3</v>
      </c>
      <c r="AE1219">
        <v>4</v>
      </c>
      <c r="AF1219">
        <v>5</v>
      </c>
      <c r="AG1219">
        <v>2</v>
      </c>
      <c r="AH1219">
        <v>5</v>
      </c>
      <c r="AI1219">
        <v>3</v>
      </c>
      <c r="AJ1219">
        <v>1</v>
      </c>
      <c r="AL1219">
        <v>5</v>
      </c>
      <c r="AM1219">
        <v>1</v>
      </c>
      <c r="AN1219">
        <v>1</v>
      </c>
      <c r="AO1219">
        <v>2</v>
      </c>
      <c r="AP1219">
        <v>2</v>
      </c>
      <c r="BS1219" t="s">
        <v>462</v>
      </c>
      <c r="BT1219" t="s">
        <v>462</v>
      </c>
      <c r="BU1219" t="s">
        <v>462</v>
      </c>
      <c r="BV1219" t="s">
        <v>462</v>
      </c>
      <c r="BW1219" t="s">
        <v>462</v>
      </c>
      <c r="BX1219" t="s">
        <v>462</v>
      </c>
      <c r="BY1219" t="s">
        <v>462</v>
      </c>
      <c r="BZ1219" t="s">
        <v>462</v>
      </c>
      <c r="CA1219" t="s">
        <v>462</v>
      </c>
      <c r="CB1219" t="s">
        <v>462</v>
      </c>
    </row>
    <row r="1220" spans="2:80" x14ac:dyDescent="0.35">
      <c r="B1220" t="s">
        <v>382</v>
      </c>
      <c r="C1220" t="s">
        <v>127</v>
      </c>
      <c r="D1220" t="s">
        <v>151</v>
      </c>
      <c r="E1220" t="s">
        <v>378</v>
      </c>
      <c r="G1220" t="s">
        <v>126</v>
      </c>
      <c r="H1220">
        <v>2021</v>
      </c>
      <c r="I1220" t="s">
        <v>177</v>
      </c>
      <c r="J1220">
        <v>3</v>
      </c>
      <c r="K1220">
        <v>3</v>
      </c>
      <c r="L1220">
        <v>4</v>
      </c>
      <c r="M1220">
        <v>1</v>
      </c>
      <c r="N1220">
        <v>3</v>
      </c>
      <c r="O1220">
        <v>5</v>
      </c>
      <c r="P1220">
        <v>4</v>
      </c>
      <c r="Q1220">
        <v>3</v>
      </c>
      <c r="R1220">
        <v>4</v>
      </c>
      <c r="S1220">
        <v>2</v>
      </c>
      <c r="T1220">
        <v>4</v>
      </c>
      <c r="U1220">
        <v>4</v>
      </c>
      <c r="V1220">
        <v>4</v>
      </c>
      <c r="W1220">
        <v>4</v>
      </c>
      <c r="X1220">
        <v>4</v>
      </c>
      <c r="Y1220">
        <v>4</v>
      </c>
      <c r="Z1220">
        <v>3</v>
      </c>
      <c r="AA1220">
        <v>1</v>
      </c>
      <c r="AB1220">
        <v>1</v>
      </c>
      <c r="AC1220">
        <v>4</v>
      </c>
      <c r="AD1220">
        <v>4</v>
      </c>
      <c r="AE1220">
        <v>4</v>
      </c>
      <c r="AF1220">
        <v>4</v>
      </c>
      <c r="AG1220">
        <v>4</v>
      </c>
      <c r="AH1220">
        <v>4</v>
      </c>
      <c r="AI1220">
        <v>4</v>
      </c>
      <c r="AJ1220">
        <v>4</v>
      </c>
      <c r="AK1220">
        <v>4</v>
      </c>
      <c r="AQ1220">
        <v>6.67</v>
      </c>
      <c r="AR1220">
        <v>6.67</v>
      </c>
      <c r="AS1220">
        <v>10</v>
      </c>
      <c r="AT1220">
        <v>10</v>
      </c>
      <c r="AU1220">
        <v>6.67</v>
      </c>
      <c r="AV1220" t="s">
        <v>59</v>
      </c>
      <c r="AW1220">
        <v>10</v>
      </c>
      <c r="AX1220">
        <v>6.67</v>
      </c>
      <c r="AY1220">
        <v>10</v>
      </c>
      <c r="AZ1220">
        <v>6.67</v>
      </c>
      <c r="BA1220">
        <v>10</v>
      </c>
      <c r="BB1220">
        <v>10</v>
      </c>
      <c r="BC1220">
        <v>10</v>
      </c>
      <c r="BD1220">
        <v>10</v>
      </c>
      <c r="BE1220">
        <v>10</v>
      </c>
      <c r="BF1220">
        <v>10</v>
      </c>
      <c r="BG1220">
        <v>6.67</v>
      </c>
      <c r="BH1220">
        <v>10</v>
      </c>
      <c r="BI1220">
        <v>10</v>
      </c>
      <c r="BJ1220">
        <v>10</v>
      </c>
      <c r="BK1220">
        <v>10</v>
      </c>
      <c r="BL1220">
        <v>10</v>
      </c>
      <c r="BM1220">
        <v>10</v>
      </c>
      <c r="BN1220">
        <v>10</v>
      </c>
      <c r="BO1220">
        <v>10</v>
      </c>
      <c r="BP1220">
        <v>10</v>
      </c>
      <c r="BQ1220">
        <v>10</v>
      </c>
      <c r="BR1220">
        <v>10</v>
      </c>
      <c r="BS1220">
        <v>8.3350000000000009</v>
      </c>
      <c r="BT1220">
        <v>7.78</v>
      </c>
      <c r="BU1220">
        <v>10</v>
      </c>
      <c r="BV1220">
        <v>10</v>
      </c>
      <c r="BW1220">
        <v>8.3350000000000009</v>
      </c>
      <c r="BX1220">
        <v>10</v>
      </c>
      <c r="BY1220">
        <v>8.3350000000000009</v>
      </c>
      <c r="BZ1220">
        <v>8.3350000000000009</v>
      </c>
      <c r="CA1220">
        <v>10</v>
      </c>
      <c r="CB1220">
        <v>10</v>
      </c>
    </row>
    <row r="1221" spans="2:80" x14ac:dyDescent="0.35">
      <c r="B1221" t="s">
        <v>427</v>
      </c>
      <c r="C1221" t="s">
        <v>127</v>
      </c>
      <c r="D1221" t="s">
        <v>128</v>
      </c>
      <c r="E1221" t="s">
        <v>430</v>
      </c>
      <c r="G1221" t="s">
        <v>126</v>
      </c>
      <c r="H1221">
        <v>2022</v>
      </c>
      <c r="I1221" t="s">
        <v>176</v>
      </c>
      <c r="J1221">
        <v>3</v>
      </c>
      <c r="K1221">
        <v>3</v>
      </c>
      <c r="L1221">
        <v>3</v>
      </c>
      <c r="M1221">
        <v>3</v>
      </c>
      <c r="N1221">
        <v>3</v>
      </c>
      <c r="O1221">
        <v>3</v>
      </c>
      <c r="P1221">
        <v>3</v>
      </c>
      <c r="Q1221">
        <v>3</v>
      </c>
      <c r="R1221">
        <v>4</v>
      </c>
      <c r="S1221">
        <v>3</v>
      </c>
      <c r="T1221">
        <v>4</v>
      </c>
      <c r="U1221">
        <v>4</v>
      </c>
      <c r="V1221">
        <v>4</v>
      </c>
      <c r="W1221">
        <v>4</v>
      </c>
      <c r="X1221">
        <v>4</v>
      </c>
      <c r="Y1221">
        <v>4</v>
      </c>
      <c r="Z1221">
        <v>3</v>
      </c>
      <c r="AA1221">
        <v>1</v>
      </c>
      <c r="AB1221">
        <v>1</v>
      </c>
      <c r="AC1221">
        <v>4</v>
      </c>
      <c r="AD1221">
        <v>4</v>
      </c>
      <c r="AE1221">
        <v>4</v>
      </c>
      <c r="AF1221">
        <v>4</v>
      </c>
      <c r="AG1221">
        <v>3</v>
      </c>
      <c r="AH1221">
        <v>2</v>
      </c>
      <c r="AI1221">
        <v>4</v>
      </c>
      <c r="AJ1221">
        <v>4</v>
      </c>
      <c r="AL1221">
        <v>4</v>
      </c>
      <c r="AM1221">
        <v>2</v>
      </c>
      <c r="AN1221">
        <v>1</v>
      </c>
      <c r="AO1221">
        <v>1</v>
      </c>
      <c r="AP1221">
        <v>2</v>
      </c>
      <c r="BS1221" t="s">
        <v>462</v>
      </c>
      <c r="BT1221" t="s">
        <v>462</v>
      </c>
      <c r="BU1221" t="s">
        <v>462</v>
      </c>
      <c r="BV1221" t="s">
        <v>462</v>
      </c>
      <c r="BW1221" t="s">
        <v>462</v>
      </c>
      <c r="BX1221" t="s">
        <v>462</v>
      </c>
      <c r="BY1221" t="s">
        <v>462</v>
      </c>
      <c r="BZ1221" t="s">
        <v>462</v>
      </c>
      <c r="CA1221" t="s">
        <v>462</v>
      </c>
      <c r="CB1221" t="s">
        <v>462</v>
      </c>
    </row>
    <row r="1222" spans="2:80" x14ac:dyDescent="0.35">
      <c r="B1222" t="s">
        <v>426</v>
      </c>
      <c r="C1222" t="s">
        <v>127</v>
      </c>
      <c r="D1222" t="s">
        <v>135</v>
      </c>
      <c r="E1222" t="s">
        <v>441</v>
      </c>
      <c r="G1222" t="s">
        <v>126</v>
      </c>
      <c r="H1222">
        <v>2022</v>
      </c>
      <c r="I1222" t="s">
        <v>177</v>
      </c>
      <c r="J1222">
        <v>3</v>
      </c>
      <c r="K1222">
        <v>3</v>
      </c>
      <c r="L1222">
        <v>4</v>
      </c>
      <c r="M1222">
        <v>2</v>
      </c>
      <c r="N1222">
        <v>3</v>
      </c>
      <c r="O1222">
        <v>3</v>
      </c>
      <c r="P1222">
        <v>4</v>
      </c>
      <c r="Q1222">
        <v>3</v>
      </c>
      <c r="R1222">
        <v>4</v>
      </c>
      <c r="S1222">
        <v>4</v>
      </c>
      <c r="T1222">
        <v>4</v>
      </c>
      <c r="U1222">
        <v>4</v>
      </c>
      <c r="V1222">
        <v>4</v>
      </c>
      <c r="W1222">
        <v>3</v>
      </c>
      <c r="X1222">
        <v>4</v>
      </c>
      <c r="Y1222">
        <v>3</v>
      </c>
      <c r="Z1222">
        <v>3</v>
      </c>
      <c r="AA1222">
        <v>1</v>
      </c>
      <c r="AB1222">
        <v>1</v>
      </c>
      <c r="AC1222">
        <v>2</v>
      </c>
      <c r="AD1222">
        <v>3</v>
      </c>
      <c r="AE1222">
        <v>1</v>
      </c>
      <c r="AF1222">
        <v>3</v>
      </c>
      <c r="AG1222">
        <v>2</v>
      </c>
      <c r="AH1222">
        <v>2</v>
      </c>
      <c r="AI1222">
        <v>3</v>
      </c>
      <c r="AJ1222">
        <v>4</v>
      </c>
      <c r="AL1222">
        <v>3</v>
      </c>
      <c r="AM1222">
        <v>1</v>
      </c>
      <c r="AN1222">
        <v>2</v>
      </c>
      <c r="AO1222">
        <v>2</v>
      </c>
      <c r="AP1222">
        <v>2</v>
      </c>
      <c r="BS1222" t="s">
        <v>462</v>
      </c>
      <c r="BT1222" t="s">
        <v>462</v>
      </c>
      <c r="BU1222" t="s">
        <v>462</v>
      </c>
      <c r="BV1222" t="s">
        <v>462</v>
      </c>
      <c r="BW1222" t="s">
        <v>462</v>
      </c>
      <c r="BX1222" t="s">
        <v>462</v>
      </c>
      <c r="BY1222" t="s">
        <v>462</v>
      </c>
      <c r="BZ1222" t="s">
        <v>462</v>
      </c>
      <c r="CA1222" t="s">
        <v>462</v>
      </c>
      <c r="CB1222" t="s">
        <v>462</v>
      </c>
    </row>
    <row r="1223" spans="2:80" x14ac:dyDescent="0.35">
      <c r="B1223" t="s">
        <v>383</v>
      </c>
      <c r="C1223" t="s">
        <v>127</v>
      </c>
      <c r="D1223" t="s">
        <v>150</v>
      </c>
      <c r="E1223" t="s">
        <v>361</v>
      </c>
      <c r="G1223" t="s">
        <v>126</v>
      </c>
      <c r="H1223">
        <v>2021</v>
      </c>
      <c r="I1223" t="s">
        <v>176</v>
      </c>
      <c r="J1223">
        <v>3</v>
      </c>
      <c r="K1223">
        <v>3</v>
      </c>
      <c r="L1223">
        <v>3</v>
      </c>
      <c r="M1223">
        <v>2</v>
      </c>
      <c r="N1223">
        <v>4</v>
      </c>
      <c r="O1223">
        <v>3</v>
      </c>
      <c r="P1223">
        <v>4</v>
      </c>
      <c r="Q1223">
        <v>3</v>
      </c>
      <c r="R1223">
        <v>4</v>
      </c>
      <c r="S1223">
        <v>2</v>
      </c>
      <c r="T1223">
        <v>4</v>
      </c>
      <c r="U1223">
        <v>4</v>
      </c>
      <c r="V1223">
        <v>3</v>
      </c>
      <c r="W1223">
        <v>4</v>
      </c>
      <c r="X1223">
        <v>4</v>
      </c>
      <c r="Y1223">
        <v>3</v>
      </c>
      <c r="Z1223">
        <v>2</v>
      </c>
      <c r="AA1223">
        <v>1</v>
      </c>
      <c r="AB1223">
        <v>1</v>
      </c>
      <c r="AC1223">
        <v>4</v>
      </c>
      <c r="AD1223">
        <v>4</v>
      </c>
      <c r="AE1223">
        <v>4</v>
      </c>
      <c r="AF1223">
        <v>4</v>
      </c>
      <c r="AG1223">
        <v>4</v>
      </c>
      <c r="AH1223">
        <v>3</v>
      </c>
      <c r="AI1223">
        <v>4</v>
      </c>
      <c r="AJ1223">
        <v>4</v>
      </c>
      <c r="AK1223">
        <v>4</v>
      </c>
      <c r="AQ1223">
        <v>6.67</v>
      </c>
      <c r="AR1223">
        <v>6.67</v>
      </c>
      <c r="AS1223">
        <v>6.67</v>
      </c>
      <c r="AT1223">
        <v>6.67</v>
      </c>
      <c r="AU1223">
        <v>10</v>
      </c>
      <c r="AV1223">
        <v>6.67</v>
      </c>
      <c r="AW1223">
        <v>10</v>
      </c>
      <c r="AX1223">
        <v>6.67</v>
      </c>
      <c r="AY1223">
        <v>10</v>
      </c>
      <c r="AZ1223">
        <v>6.67</v>
      </c>
      <c r="BA1223">
        <v>10</v>
      </c>
      <c r="BB1223">
        <v>10</v>
      </c>
      <c r="BC1223">
        <v>6.67</v>
      </c>
      <c r="BD1223">
        <v>10</v>
      </c>
      <c r="BE1223">
        <v>10</v>
      </c>
      <c r="BF1223">
        <v>6.67</v>
      </c>
      <c r="BG1223">
        <v>3.33</v>
      </c>
      <c r="BH1223">
        <v>10</v>
      </c>
      <c r="BI1223">
        <v>10</v>
      </c>
      <c r="BJ1223">
        <v>10</v>
      </c>
      <c r="BK1223">
        <v>10</v>
      </c>
      <c r="BL1223">
        <v>10</v>
      </c>
      <c r="BM1223">
        <v>10</v>
      </c>
      <c r="BN1223">
        <v>10</v>
      </c>
      <c r="BO1223">
        <v>6.67</v>
      </c>
      <c r="BP1223">
        <v>10</v>
      </c>
      <c r="BQ1223">
        <v>10</v>
      </c>
      <c r="BR1223">
        <v>10</v>
      </c>
      <c r="BS1223">
        <v>10</v>
      </c>
      <c r="BT1223">
        <v>6.669999999999999</v>
      </c>
      <c r="BU1223">
        <v>8.3350000000000009</v>
      </c>
      <c r="BV1223">
        <v>8.3350000000000009</v>
      </c>
      <c r="BW1223">
        <v>8.3350000000000009</v>
      </c>
      <c r="BX1223">
        <v>8.89</v>
      </c>
      <c r="BY1223">
        <v>5</v>
      </c>
      <c r="BZ1223">
        <v>8.3350000000000009</v>
      </c>
      <c r="CA1223">
        <v>10</v>
      </c>
      <c r="CB1223">
        <v>10</v>
      </c>
    </row>
    <row r="1224" spans="2:80" x14ac:dyDescent="0.35">
      <c r="B1224" t="s">
        <v>383</v>
      </c>
      <c r="C1224" t="s">
        <v>127</v>
      </c>
      <c r="D1224" t="s">
        <v>140</v>
      </c>
      <c r="E1224" t="s">
        <v>375</v>
      </c>
      <c r="G1224" t="s">
        <v>126</v>
      </c>
      <c r="H1224">
        <v>2021</v>
      </c>
      <c r="I1224" t="s">
        <v>176</v>
      </c>
      <c r="J1224">
        <v>3</v>
      </c>
      <c r="K1224">
        <v>2</v>
      </c>
      <c r="L1224">
        <v>3</v>
      </c>
      <c r="M1224">
        <v>1</v>
      </c>
      <c r="N1224">
        <v>3</v>
      </c>
      <c r="O1224">
        <v>3</v>
      </c>
      <c r="P1224">
        <v>4</v>
      </c>
      <c r="Q1224">
        <v>2</v>
      </c>
      <c r="R1224">
        <v>2</v>
      </c>
      <c r="S1224">
        <v>2</v>
      </c>
      <c r="T1224">
        <v>4</v>
      </c>
      <c r="U1224">
        <v>4</v>
      </c>
      <c r="V1224">
        <v>4</v>
      </c>
      <c r="W1224">
        <v>4</v>
      </c>
      <c r="X1224">
        <v>4</v>
      </c>
      <c r="Y1224">
        <v>4</v>
      </c>
      <c r="Z1224">
        <v>2</v>
      </c>
      <c r="AA1224">
        <v>1</v>
      </c>
      <c r="AB1224">
        <v>3</v>
      </c>
      <c r="AC1224">
        <v>4</v>
      </c>
      <c r="AD1224">
        <v>4</v>
      </c>
      <c r="AE1224">
        <v>4</v>
      </c>
      <c r="AF1224">
        <v>5</v>
      </c>
      <c r="AG1224">
        <v>4</v>
      </c>
      <c r="AH1224">
        <v>3</v>
      </c>
      <c r="AI1224">
        <v>4</v>
      </c>
      <c r="AJ1224">
        <v>4</v>
      </c>
      <c r="AK1224">
        <v>4</v>
      </c>
      <c r="AQ1224">
        <v>6.67</v>
      </c>
      <c r="AR1224">
        <v>3.33</v>
      </c>
      <c r="AS1224">
        <v>6.67</v>
      </c>
      <c r="AT1224">
        <v>10</v>
      </c>
      <c r="AU1224">
        <v>6.67</v>
      </c>
      <c r="AV1224">
        <v>6.67</v>
      </c>
      <c r="AW1224">
        <v>10</v>
      </c>
      <c r="AX1224">
        <v>3.33</v>
      </c>
      <c r="AY1224">
        <v>3.33</v>
      </c>
      <c r="AZ1224">
        <v>6.67</v>
      </c>
      <c r="BA1224">
        <v>10</v>
      </c>
      <c r="BB1224">
        <v>10</v>
      </c>
      <c r="BC1224">
        <v>10</v>
      </c>
      <c r="BD1224">
        <v>10</v>
      </c>
      <c r="BE1224">
        <v>10</v>
      </c>
      <c r="BF1224">
        <v>10</v>
      </c>
      <c r="BG1224">
        <v>3.33</v>
      </c>
      <c r="BH1224">
        <v>10</v>
      </c>
      <c r="BI1224">
        <v>3.33</v>
      </c>
      <c r="BJ1224">
        <v>10</v>
      </c>
      <c r="BK1224">
        <v>10</v>
      </c>
      <c r="BL1224">
        <v>10</v>
      </c>
      <c r="BM1224" t="s">
        <v>59</v>
      </c>
      <c r="BN1224">
        <v>10</v>
      </c>
      <c r="BO1224">
        <v>6.67</v>
      </c>
      <c r="BP1224">
        <v>10</v>
      </c>
      <c r="BQ1224">
        <v>10</v>
      </c>
      <c r="BR1224">
        <v>10</v>
      </c>
      <c r="BS1224">
        <v>8.3350000000000009</v>
      </c>
      <c r="BT1224">
        <v>5.5566666666666675</v>
      </c>
      <c r="BU1224">
        <v>10</v>
      </c>
      <c r="BV1224">
        <v>8.3350000000000009</v>
      </c>
      <c r="BW1224">
        <v>3.33</v>
      </c>
      <c r="BX1224">
        <v>10</v>
      </c>
      <c r="BY1224">
        <v>6.665</v>
      </c>
      <c r="BZ1224">
        <v>8.3350000000000009</v>
      </c>
      <c r="CA1224">
        <v>7.7766666666666664</v>
      </c>
      <c r="CB1224">
        <v>10</v>
      </c>
    </row>
    <row r="1225" spans="2:80" x14ac:dyDescent="0.35">
      <c r="B1225" t="s">
        <v>383</v>
      </c>
      <c r="C1225" t="s">
        <v>127</v>
      </c>
      <c r="D1225" t="s">
        <v>140</v>
      </c>
      <c r="E1225" t="s">
        <v>375</v>
      </c>
      <c r="G1225" t="s">
        <v>126</v>
      </c>
      <c r="H1225">
        <v>2021</v>
      </c>
      <c r="I1225" t="s">
        <v>176</v>
      </c>
      <c r="J1225">
        <v>3</v>
      </c>
      <c r="K1225">
        <v>2</v>
      </c>
      <c r="L1225">
        <v>3</v>
      </c>
      <c r="M1225">
        <v>2</v>
      </c>
      <c r="N1225">
        <v>4</v>
      </c>
      <c r="O1225">
        <v>5</v>
      </c>
      <c r="P1225">
        <v>3</v>
      </c>
      <c r="Q1225">
        <v>5</v>
      </c>
      <c r="R1225">
        <v>3</v>
      </c>
      <c r="S1225">
        <v>2</v>
      </c>
      <c r="T1225">
        <v>3</v>
      </c>
      <c r="U1225">
        <v>3</v>
      </c>
      <c r="V1225">
        <v>3</v>
      </c>
      <c r="W1225">
        <v>3</v>
      </c>
      <c r="X1225">
        <v>4</v>
      </c>
      <c r="Y1225">
        <v>3</v>
      </c>
      <c r="Z1225">
        <v>3</v>
      </c>
      <c r="AA1225">
        <v>2</v>
      </c>
      <c r="AB1225">
        <v>1</v>
      </c>
      <c r="AC1225">
        <v>4</v>
      </c>
      <c r="AD1225">
        <v>4</v>
      </c>
      <c r="AE1225">
        <v>3</v>
      </c>
      <c r="AF1225">
        <v>3</v>
      </c>
      <c r="AG1225">
        <v>3</v>
      </c>
      <c r="AH1225">
        <v>1</v>
      </c>
      <c r="AI1225">
        <v>2</v>
      </c>
      <c r="AJ1225">
        <v>3</v>
      </c>
      <c r="AK1225">
        <v>5</v>
      </c>
      <c r="AQ1225">
        <v>6.67</v>
      </c>
      <c r="AR1225">
        <v>3.33</v>
      </c>
      <c r="AS1225">
        <v>6.67</v>
      </c>
      <c r="AT1225">
        <v>6.67</v>
      </c>
      <c r="AU1225">
        <v>10</v>
      </c>
      <c r="AV1225" t="s">
        <v>59</v>
      </c>
      <c r="AW1225">
        <v>6.67</v>
      </c>
      <c r="AX1225" t="s">
        <v>59</v>
      </c>
      <c r="AY1225">
        <v>6.67</v>
      </c>
      <c r="AZ1225">
        <v>6.67</v>
      </c>
      <c r="BA1225">
        <v>6.67</v>
      </c>
      <c r="BB1225">
        <v>6.67</v>
      </c>
      <c r="BC1225">
        <v>6.67</v>
      </c>
      <c r="BD1225">
        <v>6.67</v>
      </c>
      <c r="BE1225">
        <v>10</v>
      </c>
      <c r="BF1225">
        <v>6.67</v>
      </c>
      <c r="BG1225">
        <v>6.67</v>
      </c>
      <c r="BH1225">
        <v>6.67</v>
      </c>
      <c r="BI1225">
        <v>10</v>
      </c>
      <c r="BJ1225">
        <v>10</v>
      </c>
      <c r="BK1225">
        <v>10</v>
      </c>
      <c r="BL1225">
        <v>6.67</v>
      </c>
      <c r="BM1225">
        <v>6.67</v>
      </c>
      <c r="BN1225">
        <v>6.67</v>
      </c>
      <c r="BO1225">
        <v>0</v>
      </c>
      <c r="BP1225">
        <v>3.33</v>
      </c>
      <c r="BQ1225">
        <v>6.67</v>
      </c>
      <c r="BR1225" t="s">
        <v>59</v>
      </c>
      <c r="BS1225">
        <v>8.3350000000000009</v>
      </c>
      <c r="BT1225">
        <v>5.5566666666666675</v>
      </c>
      <c r="BU1225">
        <v>6.67</v>
      </c>
      <c r="BV1225">
        <v>10</v>
      </c>
      <c r="BW1225">
        <v>6.67</v>
      </c>
      <c r="BX1225">
        <v>6.669999999999999</v>
      </c>
      <c r="BY1225">
        <v>6.67</v>
      </c>
      <c r="BZ1225">
        <v>6.67</v>
      </c>
      <c r="CA1225">
        <v>8.89</v>
      </c>
      <c r="CB1225">
        <v>8.3350000000000009</v>
      </c>
    </row>
    <row r="1226" spans="2:80" x14ac:dyDescent="0.35">
      <c r="B1226" t="s">
        <v>383</v>
      </c>
      <c r="C1226" t="s">
        <v>127</v>
      </c>
      <c r="D1226" t="s">
        <v>140</v>
      </c>
      <c r="E1226" t="s">
        <v>375</v>
      </c>
      <c r="G1226" t="s">
        <v>126</v>
      </c>
      <c r="H1226">
        <v>2021</v>
      </c>
      <c r="I1226" t="s">
        <v>177</v>
      </c>
      <c r="J1226">
        <v>3</v>
      </c>
      <c r="K1226">
        <v>3</v>
      </c>
      <c r="L1226">
        <v>2</v>
      </c>
      <c r="M1226">
        <v>2</v>
      </c>
      <c r="N1226">
        <v>3</v>
      </c>
      <c r="O1226">
        <v>3</v>
      </c>
      <c r="P1226">
        <v>2</v>
      </c>
      <c r="Q1226">
        <v>3</v>
      </c>
      <c r="R1226">
        <v>3</v>
      </c>
      <c r="S1226">
        <v>3</v>
      </c>
      <c r="T1226">
        <v>4</v>
      </c>
      <c r="U1226">
        <v>4</v>
      </c>
      <c r="V1226">
        <v>3</v>
      </c>
      <c r="W1226">
        <v>3</v>
      </c>
      <c r="X1226">
        <v>4</v>
      </c>
      <c r="Y1226">
        <v>3</v>
      </c>
      <c r="Z1226">
        <v>3</v>
      </c>
      <c r="AA1226">
        <v>1</v>
      </c>
      <c r="AB1226">
        <v>1</v>
      </c>
      <c r="AC1226">
        <v>3</v>
      </c>
      <c r="AD1226">
        <v>3</v>
      </c>
      <c r="AE1226">
        <v>4</v>
      </c>
      <c r="AF1226">
        <v>2</v>
      </c>
      <c r="AG1226">
        <v>3</v>
      </c>
      <c r="AH1226">
        <v>3</v>
      </c>
      <c r="AI1226">
        <v>3</v>
      </c>
      <c r="AJ1226">
        <v>4</v>
      </c>
      <c r="AK1226">
        <v>3</v>
      </c>
      <c r="AQ1226">
        <v>6.67</v>
      </c>
      <c r="AR1226">
        <v>6.67</v>
      </c>
      <c r="AS1226">
        <v>3.33</v>
      </c>
      <c r="AT1226">
        <v>6.67</v>
      </c>
      <c r="AU1226">
        <v>6.67</v>
      </c>
      <c r="AV1226">
        <v>6.67</v>
      </c>
      <c r="AW1226">
        <v>3.33</v>
      </c>
      <c r="AX1226">
        <v>6.67</v>
      </c>
      <c r="AY1226">
        <v>6.67</v>
      </c>
      <c r="AZ1226">
        <v>3.33</v>
      </c>
      <c r="BA1226">
        <v>10</v>
      </c>
      <c r="BB1226">
        <v>10</v>
      </c>
      <c r="BC1226">
        <v>6.67</v>
      </c>
      <c r="BD1226">
        <v>6.67</v>
      </c>
      <c r="BE1226">
        <v>10</v>
      </c>
      <c r="BF1226">
        <v>6.67</v>
      </c>
      <c r="BG1226">
        <v>6.67</v>
      </c>
      <c r="BH1226">
        <v>10</v>
      </c>
      <c r="BI1226">
        <v>10</v>
      </c>
      <c r="BJ1226">
        <v>6.67</v>
      </c>
      <c r="BK1226">
        <v>6.67</v>
      </c>
      <c r="BL1226">
        <v>10</v>
      </c>
      <c r="BM1226">
        <v>3.33</v>
      </c>
      <c r="BN1226">
        <v>6.67</v>
      </c>
      <c r="BO1226">
        <v>6.67</v>
      </c>
      <c r="BP1226">
        <v>6.67</v>
      </c>
      <c r="BQ1226">
        <v>10</v>
      </c>
      <c r="BR1226">
        <v>6.67</v>
      </c>
      <c r="BS1226">
        <v>8.3350000000000009</v>
      </c>
      <c r="BT1226">
        <v>5.5566666666666675</v>
      </c>
      <c r="BU1226">
        <v>8.3350000000000009</v>
      </c>
      <c r="BV1226">
        <v>8.3350000000000009</v>
      </c>
      <c r="BW1226">
        <v>6.67</v>
      </c>
      <c r="BX1226">
        <v>5.5566666666666675</v>
      </c>
      <c r="BY1226">
        <v>6.67</v>
      </c>
      <c r="BZ1226">
        <v>3.33</v>
      </c>
      <c r="CA1226">
        <v>8.89</v>
      </c>
      <c r="CB1226">
        <v>8.3350000000000009</v>
      </c>
    </row>
    <row r="1227" spans="2:80" x14ac:dyDescent="0.35">
      <c r="B1227" t="s">
        <v>428</v>
      </c>
      <c r="C1227" t="s">
        <v>127</v>
      </c>
      <c r="D1227" t="s">
        <v>143</v>
      </c>
      <c r="E1227" t="s">
        <v>363</v>
      </c>
      <c r="G1227" t="s">
        <v>126</v>
      </c>
      <c r="H1227">
        <v>2022</v>
      </c>
      <c r="I1227" t="s">
        <v>176</v>
      </c>
      <c r="J1227">
        <v>3</v>
      </c>
      <c r="K1227">
        <v>2</v>
      </c>
      <c r="L1227">
        <v>5</v>
      </c>
      <c r="M1227">
        <v>3</v>
      </c>
      <c r="N1227">
        <v>5</v>
      </c>
      <c r="O1227">
        <v>3</v>
      </c>
      <c r="P1227">
        <v>3</v>
      </c>
      <c r="Q1227">
        <v>2</v>
      </c>
      <c r="R1227">
        <v>3</v>
      </c>
      <c r="S1227">
        <v>1</v>
      </c>
      <c r="T1227">
        <v>3</v>
      </c>
      <c r="U1227">
        <v>3</v>
      </c>
      <c r="V1227">
        <v>4</v>
      </c>
      <c r="W1227">
        <v>3</v>
      </c>
      <c r="X1227">
        <v>5</v>
      </c>
      <c r="Y1227">
        <v>3</v>
      </c>
      <c r="Z1227">
        <v>3</v>
      </c>
      <c r="AA1227">
        <v>1</v>
      </c>
      <c r="AB1227">
        <v>1</v>
      </c>
      <c r="AC1227">
        <v>3</v>
      </c>
      <c r="AD1227">
        <v>5</v>
      </c>
      <c r="AE1227">
        <v>5</v>
      </c>
      <c r="AF1227">
        <v>5</v>
      </c>
      <c r="AG1227">
        <v>1</v>
      </c>
      <c r="AH1227">
        <v>3</v>
      </c>
      <c r="AI1227">
        <v>3</v>
      </c>
      <c r="AJ1227">
        <v>5</v>
      </c>
      <c r="AL1227">
        <v>4</v>
      </c>
      <c r="AM1227">
        <v>1</v>
      </c>
      <c r="AN1227">
        <v>1</v>
      </c>
      <c r="AO1227">
        <v>1</v>
      </c>
      <c r="AP1227">
        <v>1</v>
      </c>
      <c r="BS1227" t="s">
        <v>462</v>
      </c>
      <c r="BT1227" t="s">
        <v>462</v>
      </c>
      <c r="BU1227" t="s">
        <v>462</v>
      </c>
      <c r="BV1227" t="s">
        <v>462</v>
      </c>
      <c r="BW1227" t="s">
        <v>462</v>
      </c>
      <c r="BX1227" t="s">
        <v>462</v>
      </c>
      <c r="BY1227" t="s">
        <v>462</v>
      </c>
      <c r="BZ1227" t="s">
        <v>462</v>
      </c>
      <c r="CA1227" t="s">
        <v>462</v>
      </c>
      <c r="CB1227" t="s">
        <v>462</v>
      </c>
    </row>
    <row r="1228" spans="2:80" x14ac:dyDescent="0.35">
      <c r="B1228" t="s">
        <v>383</v>
      </c>
      <c r="C1228" t="s">
        <v>127</v>
      </c>
      <c r="D1228" t="s">
        <v>150</v>
      </c>
      <c r="E1228" t="s">
        <v>361</v>
      </c>
      <c r="G1228" t="s">
        <v>126</v>
      </c>
      <c r="H1228">
        <v>2021</v>
      </c>
      <c r="I1228" t="s">
        <v>354</v>
      </c>
      <c r="J1228">
        <v>3</v>
      </c>
      <c r="K1228">
        <v>2</v>
      </c>
      <c r="L1228">
        <v>2</v>
      </c>
      <c r="M1228">
        <v>3</v>
      </c>
      <c r="N1228">
        <v>3</v>
      </c>
      <c r="O1228">
        <v>1</v>
      </c>
      <c r="P1228">
        <v>2</v>
      </c>
      <c r="Q1228">
        <v>3</v>
      </c>
      <c r="R1228">
        <v>3</v>
      </c>
      <c r="S1228">
        <v>3</v>
      </c>
      <c r="T1228">
        <v>3</v>
      </c>
      <c r="U1228">
        <v>3</v>
      </c>
      <c r="V1228">
        <v>3</v>
      </c>
      <c r="W1228">
        <v>3</v>
      </c>
      <c r="X1228">
        <v>3</v>
      </c>
      <c r="Y1228">
        <v>2</v>
      </c>
      <c r="Z1228">
        <v>2</v>
      </c>
      <c r="AA1228">
        <v>1</v>
      </c>
      <c r="AB1228">
        <v>1</v>
      </c>
      <c r="AC1228">
        <v>2</v>
      </c>
      <c r="AD1228">
        <v>2</v>
      </c>
      <c r="AE1228">
        <v>2</v>
      </c>
      <c r="AF1228">
        <v>3</v>
      </c>
      <c r="AG1228">
        <v>3</v>
      </c>
      <c r="AH1228">
        <v>2</v>
      </c>
      <c r="AI1228">
        <v>2</v>
      </c>
      <c r="AJ1228">
        <v>3</v>
      </c>
      <c r="AK1228">
        <v>3</v>
      </c>
      <c r="AQ1228">
        <v>6.67</v>
      </c>
      <c r="AR1228">
        <v>3.33</v>
      </c>
      <c r="AS1228">
        <v>3.33</v>
      </c>
      <c r="AT1228">
        <v>3.33</v>
      </c>
      <c r="AU1228">
        <v>6.67</v>
      </c>
      <c r="AV1228">
        <v>0</v>
      </c>
      <c r="AW1228">
        <v>3.33</v>
      </c>
      <c r="AX1228">
        <v>6.67</v>
      </c>
      <c r="AY1228">
        <v>6.67</v>
      </c>
      <c r="AZ1228">
        <v>3.33</v>
      </c>
      <c r="BA1228">
        <v>6.67</v>
      </c>
      <c r="BB1228">
        <v>6.67</v>
      </c>
      <c r="BC1228">
        <v>6.67</v>
      </c>
      <c r="BD1228">
        <v>6.67</v>
      </c>
      <c r="BE1228">
        <v>6.67</v>
      </c>
      <c r="BF1228">
        <v>3.33</v>
      </c>
      <c r="BG1228">
        <v>3.33</v>
      </c>
      <c r="BH1228">
        <v>10</v>
      </c>
      <c r="BI1228">
        <v>10</v>
      </c>
      <c r="BJ1228">
        <v>3.33</v>
      </c>
      <c r="BK1228">
        <v>3.33</v>
      </c>
      <c r="BL1228">
        <v>3.33</v>
      </c>
      <c r="BM1228">
        <v>6.67</v>
      </c>
      <c r="BN1228">
        <v>6.67</v>
      </c>
      <c r="BO1228">
        <v>3.33</v>
      </c>
      <c r="BP1228">
        <v>3.33</v>
      </c>
      <c r="BQ1228">
        <v>6.67</v>
      </c>
      <c r="BR1228">
        <v>6.67</v>
      </c>
      <c r="BS1228">
        <v>6.67</v>
      </c>
      <c r="BT1228">
        <v>4.4433333333333334</v>
      </c>
      <c r="BU1228">
        <v>5</v>
      </c>
      <c r="BV1228">
        <v>3.335</v>
      </c>
      <c r="BW1228">
        <v>6.67</v>
      </c>
      <c r="BX1228">
        <v>5.5566666666666675</v>
      </c>
      <c r="BY1228">
        <v>5</v>
      </c>
      <c r="BZ1228">
        <v>3.33</v>
      </c>
      <c r="CA1228">
        <v>7.7766666666666664</v>
      </c>
      <c r="CB1228">
        <v>3.33</v>
      </c>
    </row>
    <row r="1229" spans="2:80" x14ac:dyDescent="0.35">
      <c r="B1229" t="s">
        <v>428</v>
      </c>
      <c r="C1229" t="s">
        <v>127</v>
      </c>
      <c r="D1229" t="s">
        <v>148</v>
      </c>
      <c r="E1229" t="s">
        <v>359</v>
      </c>
      <c r="G1229" t="s">
        <v>126</v>
      </c>
      <c r="H1229">
        <v>2022</v>
      </c>
      <c r="I1229" t="s">
        <v>177</v>
      </c>
      <c r="J1229">
        <v>3</v>
      </c>
      <c r="K1229">
        <v>4</v>
      </c>
      <c r="L1229">
        <v>3</v>
      </c>
      <c r="M1229">
        <v>1</v>
      </c>
      <c r="N1229">
        <v>4</v>
      </c>
      <c r="O1229">
        <v>5</v>
      </c>
      <c r="P1229">
        <v>3</v>
      </c>
      <c r="Q1229">
        <v>3</v>
      </c>
      <c r="R1229">
        <v>4</v>
      </c>
      <c r="S1229">
        <v>4</v>
      </c>
      <c r="T1229">
        <v>4</v>
      </c>
      <c r="U1229">
        <v>4</v>
      </c>
      <c r="V1229">
        <v>3</v>
      </c>
      <c r="W1229">
        <v>4</v>
      </c>
      <c r="X1229">
        <v>3</v>
      </c>
      <c r="Y1229">
        <v>3</v>
      </c>
      <c r="Z1229">
        <v>2</v>
      </c>
      <c r="AA1229">
        <v>1</v>
      </c>
      <c r="AB1229">
        <v>1</v>
      </c>
      <c r="AC1229">
        <v>4</v>
      </c>
      <c r="AD1229">
        <v>4</v>
      </c>
      <c r="AE1229">
        <v>3</v>
      </c>
      <c r="AF1229">
        <v>2</v>
      </c>
      <c r="AG1229">
        <v>2</v>
      </c>
      <c r="AH1229">
        <v>3</v>
      </c>
      <c r="AI1229">
        <v>3</v>
      </c>
      <c r="AJ1229">
        <v>4</v>
      </c>
      <c r="AL1229">
        <v>3</v>
      </c>
      <c r="AM1229">
        <v>2</v>
      </c>
      <c r="AN1229">
        <v>1</v>
      </c>
      <c r="AO1229">
        <v>1</v>
      </c>
      <c r="AP1229">
        <v>1</v>
      </c>
      <c r="BS1229" t="s">
        <v>462</v>
      </c>
      <c r="BT1229" t="s">
        <v>462</v>
      </c>
      <c r="BU1229" t="s">
        <v>462</v>
      </c>
      <c r="BV1229" t="s">
        <v>462</v>
      </c>
      <c r="BW1229" t="s">
        <v>462</v>
      </c>
      <c r="BX1229" t="s">
        <v>462</v>
      </c>
      <c r="BY1229" t="s">
        <v>462</v>
      </c>
      <c r="BZ1229" t="s">
        <v>462</v>
      </c>
      <c r="CA1229" t="s">
        <v>462</v>
      </c>
      <c r="CB1229" t="s">
        <v>462</v>
      </c>
    </row>
    <row r="1230" spans="2:80" x14ac:dyDescent="0.35">
      <c r="B1230" t="s">
        <v>383</v>
      </c>
      <c r="C1230" t="s">
        <v>127</v>
      </c>
      <c r="D1230" t="s">
        <v>374</v>
      </c>
      <c r="E1230" t="s">
        <v>361</v>
      </c>
      <c r="G1230" t="s">
        <v>126</v>
      </c>
      <c r="H1230">
        <v>2021</v>
      </c>
      <c r="I1230" t="s">
        <v>176</v>
      </c>
      <c r="J1230">
        <v>3</v>
      </c>
      <c r="K1230">
        <v>3</v>
      </c>
      <c r="L1230">
        <v>3</v>
      </c>
      <c r="M1230">
        <v>4</v>
      </c>
      <c r="N1230">
        <v>4</v>
      </c>
      <c r="O1230">
        <v>3</v>
      </c>
      <c r="P1230">
        <v>3</v>
      </c>
      <c r="Q1230">
        <v>3</v>
      </c>
      <c r="R1230">
        <v>4</v>
      </c>
      <c r="S1230">
        <v>3</v>
      </c>
      <c r="T1230">
        <v>4</v>
      </c>
      <c r="U1230">
        <v>4</v>
      </c>
      <c r="V1230">
        <v>4</v>
      </c>
      <c r="W1230">
        <v>3</v>
      </c>
      <c r="X1230">
        <v>3</v>
      </c>
      <c r="Y1230">
        <v>2</v>
      </c>
      <c r="Z1230">
        <v>3</v>
      </c>
      <c r="AA1230">
        <v>3</v>
      </c>
      <c r="AB1230">
        <v>3</v>
      </c>
      <c r="AC1230">
        <v>4</v>
      </c>
      <c r="AD1230">
        <v>3</v>
      </c>
      <c r="AE1230">
        <v>3</v>
      </c>
      <c r="AF1230">
        <v>4</v>
      </c>
      <c r="AG1230">
        <v>4</v>
      </c>
      <c r="AH1230">
        <v>4</v>
      </c>
      <c r="AI1230">
        <v>3</v>
      </c>
      <c r="AJ1230">
        <v>3</v>
      </c>
      <c r="AK1230">
        <v>4</v>
      </c>
      <c r="AQ1230">
        <v>6.67</v>
      </c>
      <c r="AR1230">
        <v>6.67</v>
      </c>
      <c r="AS1230">
        <v>6.67</v>
      </c>
      <c r="AT1230">
        <v>0</v>
      </c>
      <c r="AU1230">
        <v>10</v>
      </c>
      <c r="AV1230">
        <v>6.67</v>
      </c>
      <c r="AW1230">
        <v>6.67</v>
      </c>
      <c r="AX1230">
        <v>6.67</v>
      </c>
      <c r="AY1230">
        <v>10</v>
      </c>
      <c r="AZ1230">
        <v>3.33</v>
      </c>
      <c r="BA1230">
        <v>10</v>
      </c>
      <c r="BB1230">
        <v>10</v>
      </c>
      <c r="BC1230">
        <v>10</v>
      </c>
      <c r="BD1230">
        <v>6.67</v>
      </c>
      <c r="BE1230">
        <v>6.67</v>
      </c>
      <c r="BF1230">
        <v>3.33</v>
      </c>
      <c r="BG1230">
        <v>6.67</v>
      </c>
      <c r="BH1230">
        <v>3.33</v>
      </c>
      <c r="BI1230">
        <v>3.33</v>
      </c>
      <c r="BJ1230">
        <v>10</v>
      </c>
      <c r="BK1230">
        <v>6.67</v>
      </c>
      <c r="BL1230">
        <v>6.67</v>
      </c>
      <c r="BM1230">
        <v>10</v>
      </c>
      <c r="BN1230">
        <v>10</v>
      </c>
      <c r="BO1230">
        <v>10</v>
      </c>
      <c r="BP1230">
        <v>6.67</v>
      </c>
      <c r="BQ1230">
        <v>6.67</v>
      </c>
      <c r="BR1230">
        <v>10</v>
      </c>
      <c r="BS1230">
        <v>10</v>
      </c>
      <c r="BT1230">
        <v>6.669999999999999</v>
      </c>
      <c r="BU1230">
        <v>5</v>
      </c>
      <c r="BV1230">
        <v>6.67</v>
      </c>
      <c r="BW1230">
        <v>8.3350000000000009</v>
      </c>
      <c r="BX1230">
        <v>6.666666666666667</v>
      </c>
      <c r="BY1230">
        <v>8.3350000000000009</v>
      </c>
      <c r="BZ1230">
        <v>5</v>
      </c>
      <c r="CA1230">
        <v>4.4433333333333334</v>
      </c>
      <c r="CB1230">
        <v>8.3350000000000009</v>
      </c>
    </row>
    <row r="1231" spans="2:80" x14ac:dyDescent="0.35">
      <c r="B1231" t="s">
        <v>383</v>
      </c>
      <c r="C1231" t="s">
        <v>127</v>
      </c>
      <c r="D1231" t="s">
        <v>140</v>
      </c>
      <c r="E1231" t="s">
        <v>375</v>
      </c>
      <c r="G1231" t="s">
        <v>126</v>
      </c>
      <c r="H1231">
        <v>2021</v>
      </c>
      <c r="I1231" t="s">
        <v>177</v>
      </c>
      <c r="J1231">
        <v>3</v>
      </c>
      <c r="K1231">
        <v>3</v>
      </c>
      <c r="L1231">
        <v>3</v>
      </c>
      <c r="M1231">
        <v>2</v>
      </c>
      <c r="N1231">
        <v>4</v>
      </c>
      <c r="O1231">
        <v>3</v>
      </c>
      <c r="P1231">
        <v>3</v>
      </c>
      <c r="Q1231">
        <v>3</v>
      </c>
      <c r="R1231">
        <v>3</v>
      </c>
      <c r="S1231">
        <v>3</v>
      </c>
      <c r="T1231">
        <v>3</v>
      </c>
      <c r="U1231">
        <v>3</v>
      </c>
      <c r="V1231">
        <v>2</v>
      </c>
      <c r="W1231">
        <v>1</v>
      </c>
      <c r="X1231">
        <v>3</v>
      </c>
      <c r="Y1231">
        <v>2</v>
      </c>
      <c r="Z1231">
        <v>1</v>
      </c>
      <c r="AA1231">
        <v>2</v>
      </c>
      <c r="AB1231">
        <v>1</v>
      </c>
      <c r="AC1231">
        <v>4</v>
      </c>
      <c r="AD1231">
        <v>3</v>
      </c>
      <c r="AE1231">
        <v>3</v>
      </c>
      <c r="AF1231">
        <v>3</v>
      </c>
      <c r="AG1231">
        <v>3</v>
      </c>
      <c r="AH1231">
        <v>2</v>
      </c>
      <c r="AI1231">
        <v>3</v>
      </c>
      <c r="AJ1231">
        <v>3</v>
      </c>
      <c r="AK1231">
        <v>3</v>
      </c>
      <c r="AQ1231">
        <v>6.67</v>
      </c>
      <c r="AR1231">
        <v>6.67</v>
      </c>
      <c r="AS1231">
        <v>6.67</v>
      </c>
      <c r="AT1231">
        <v>6.67</v>
      </c>
      <c r="AU1231">
        <v>10</v>
      </c>
      <c r="AV1231">
        <v>6.67</v>
      </c>
      <c r="AW1231">
        <v>6.67</v>
      </c>
      <c r="AX1231">
        <v>6.67</v>
      </c>
      <c r="AY1231">
        <v>6.67</v>
      </c>
      <c r="AZ1231">
        <v>3.33</v>
      </c>
      <c r="BA1231">
        <v>6.67</v>
      </c>
      <c r="BB1231">
        <v>6.67</v>
      </c>
      <c r="BC1231">
        <v>3.33</v>
      </c>
      <c r="BD1231">
        <v>0</v>
      </c>
      <c r="BE1231">
        <v>6.67</v>
      </c>
      <c r="BF1231">
        <v>3.33</v>
      </c>
      <c r="BG1231">
        <v>0</v>
      </c>
      <c r="BH1231">
        <v>6.67</v>
      </c>
      <c r="BI1231">
        <v>10</v>
      </c>
      <c r="BJ1231">
        <v>10</v>
      </c>
      <c r="BK1231">
        <v>6.67</v>
      </c>
      <c r="BL1231">
        <v>6.67</v>
      </c>
      <c r="BM1231">
        <v>6.67</v>
      </c>
      <c r="BN1231">
        <v>6.67</v>
      </c>
      <c r="BO1231">
        <v>3.33</v>
      </c>
      <c r="BP1231">
        <v>6.67</v>
      </c>
      <c r="BQ1231">
        <v>6.67</v>
      </c>
      <c r="BR1231">
        <v>6.67</v>
      </c>
      <c r="BS1231">
        <v>8.3350000000000009</v>
      </c>
      <c r="BT1231">
        <v>6.669999999999999</v>
      </c>
      <c r="BU1231">
        <v>6.67</v>
      </c>
      <c r="BV1231">
        <v>6.67</v>
      </c>
      <c r="BW1231">
        <v>6.67</v>
      </c>
      <c r="BX1231">
        <v>3.3333333333333335</v>
      </c>
      <c r="BY1231">
        <v>1.665</v>
      </c>
      <c r="BZ1231">
        <v>5</v>
      </c>
      <c r="CA1231">
        <v>7.7800000000000011</v>
      </c>
      <c r="CB1231">
        <v>8.3350000000000009</v>
      </c>
    </row>
    <row r="1232" spans="2:80" x14ac:dyDescent="0.35">
      <c r="B1232" t="s">
        <v>428</v>
      </c>
      <c r="C1232" t="s">
        <v>127</v>
      </c>
      <c r="D1232" t="s">
        <v>143</v>
      </c>
      <c r="E1232" t="s">
        <v>364</v>
      </c>
      <c r="G1232" t="s">
        <v>126</v>
      </c>
      <c r="H1232">
        <v>2022</v>
      </c>
      <c r="I1232" t="s">
        <v>177</v>
      </c>
      <c r="J1232">
        <v>3</v>
      </c>
      <c r="K1232">
        <v>5</v>
      </c>
      <c r="L1232">
        <v>5</v>
      </c>
      <c r="M1232">
        <v>2</v>
      </c>
      <c r="N1232">
        <v>4</v>
      </c>
      <c r="O1232">
        <v>3</v>
      </c>
      <c r="P1232">
        <v>2</v>
      </c>
      <c r="Q1232">
        <v>2</v>
      </c>
      <c r="R1232">
        <v>3</v>
      </c>
      <c r="S1232">
        <v>3</v>
      </c>
      <c r="T1232">
        <v>4</v>
      </c>
      <c r="U1232">
        <v>4</v>
      </c>
      <c r="V1232">
        <v>3</v>
      </c>
      <c r="W1232">
        <v>3</v>
      </c>
      <c r="X1232">
        <v>3</v>
      </c>
      <c r="Y1232">
        <v>5</v>
      </c>
      <c r="Z1232">
        <v>2</v>
      </c>
      <c r="AA1232">
        <v>1</v>
      </c>
      <c r="AB1232">
        <v>1</v>
      </c>
      <c r="AC1232">
        <v>5</v>
      </c>
      <c r="AD1232">
        <v>4</v>
      </c>
      <c r="AE1232">
        <v>5</v>
      </c>
      <c r="AF1232">
        <v>5</v>
      </c>
      <c r="AG1232">
        <v>3</v>
      </c>
      <c r="AH1232">
        <v>2</v>
      </c>
      <c r="AI1232">
        <v>4</v>
      </c>
      <c r="AJ1232">
        <v>5</v>
      </c>
      <c r="AL1232">
        <v>4</v>
      </c>
      <c r="AM1232">
        <v>1</v>
      </c>
      <c r="AN1232">
        <v>2</v>
      </c>
      <c r="AO1232">
        <v>1</v>
      </c>
      <c r="AP1232">
        <v>1</v>
      </c>
      <c r="BS1232" t="s">
        <v>462</v>
      </c>
      <c r="BT1232" t="s">
        <v>462</v>
      </c>
      <c r="BU1232" t="s">
        <v>462</v>
      </c>
      <c r="BV1232" t="s">
        <v>462</v>
      </c>
      <c r="BW1232" t="s">
        <v>462</v>
      </c>
      <c r="BX1232" t="s">
        <v>462</v>
      </c>
      <c r="BY1232" t="s">
        <v>462</v>
      </c>
      <c r="BZ1232" t="s">
        <v>462</v>
      </c>
      <c r="CA1232" t="s">
        <v>462</v>
      </c>
      <c r="CB1232" t="s">
        <v>462</v>
      </c>
    </row>
    <row r="1233" spans="2:80" x14ac:dyDescent="0.35">
      <c r="B1233" t="s">
        <v>382</v>
      </c>
      <c r="C1233" t="s">
        <v>127</v>
      </c>
      <c r="D1233" t="s">
        <v>141</v>
      </c>
      <c r="E1233" t="s">
        <v>364</v>
      </c>
      <c r="G1233" t="s">
        <v>126</v>
      </c>
      <c r="H1233">
        <v>2021</v>
      </c>
      <c r="I1233" t="s">
        <v>177</v>
      </c>
      <c r="J1233">
        <v>3</v>
      </c>
      <c r="K1233">
        <v>4</v>
      </c>
      <c r="L1233">
        <v>4</v>
      </c>
      <c r="M1233">
        <v>2</v>
      </c>
      <c r="N1233">
        <v>4</v>
      </c>
      <c r="O1233">
        <v>3</v>
      </c>
      <c r="P1233">
        <v>4</v>
      </c>
      <c r="Q1233">
        <v>3</v>
      </c>
      <c r="R1233">
        <v>4</v>
      </c>
      <c r="S1233">
        <v>4</v>
      </c>
      <c r="T1233">
        <v>4</v>
      </c>
      <c r="U1233">
        <v>4</v>
      </c>
      <c r="V1233">
        <v>3</v>
      </c>
      <c r="W1233">
        <v>4</v>
      </c>
      <c r="X1233">
        <v>3</v>
      </c>
      <c r="Y1233">
        <v>3</v>
      </c>
      <c r="Z1233">
        <v>3</v>
      </c>
      <c r="AA1233">
        <v>2</v>
      </c>
      <c r="AB1233">
        <v>1</v>
      </c>
      <c r="AD1233">
        <v>4</v>
      </c>
      <c r="AE1233">
        <v>4</v>
      </c>
      <c r="AF1233">
        <v>5</v>
      </c>
      <c r="AG1233">
        <v>4</v>
      </c>
      <c r="AI1233">
        <v>4</v>
      </c>
      <c r="AJ1233">
        <v>4</v>
      </c>
      <c r="AK1233">
        <v>4</v>
      </c>
      <c r="AQ1233">
        <v>6.67</v>
      </c>
      <c r="AR1233">
        <v>10</v>
      </c>
      <c r="AS1233">
        <v>10</v>
      </c>
      <c r="AT1233">
        <v>6.67</v>
      </c>
      <c r="AU1233">
        <v>10</v>
      </c>
      <c r="AV1233">
        <v>6.67</v>
      </c>
      <c r="AW1233">
        <v>10</v>
      </c>
      <c r="AX1233">
        <v>6.67</v>
      </c>
      <c r="AY1233">
        <v>10</v>
      </c>
      <c r="AZ1233">
        <v>0</v>
      </c>
      <c r="BA1233">
        <v>10</v>
      </c>
      <c r="BB1233">
        <v>10</v>
      </c>
      <c r="BC1233">
        <v>6.67</v>
      </c>
      <c r="BD1233">
        <v>10</v>
      </c>
      <c r="BE1233">
        <v>6.67</v>
      </c>
      <c r="BF1233">
        <v>6.67</v>
      </c>
      <c r="BG1233">
        <v>6.67</v>
      </c>
      <c r="BH1233">
        <v>6.67</v>
      </c>
      <c r="BI1233">
        <v>10</v>
      </c>
      <c r="BK1233">
        <v>10</v>
      </c>
      <c r="BL1233">
        <v>10</v>
      </c>
      <c r="BM1233" t="s">
        <v>59</v>
      </c>
      <c r="BN1233">
        <v>10</v>
      </c>
      <c r="BP1233">
        <v>10</v>
      </c>
      <c r="BQ1233">
        <v>10</v>
      </c>
      <c r="BR1233">
        <v>10</v>
      </c>
      <c r="BS1233">
        <v>10</v>
      </c>
      <c r="BT1233">
        <v>8.89</v>
      </c>
      <c r="BU1233">
        <v>8.3350000000000009</v>
      </c>
      <c r="BV1233">
        <v>6.67</v>
      </c>
      <c r="BW1233">
        <v>8.3350000000000009</v>
      </c>
      <c r="BX1233">
        <v>8.3350000000000009</v>
      </c>
      <c r="BY1233">
        <v>6.67</v>
      </c>
      <c r="BZ1233">
        <v>5</v>
      </c>
      <c r="CA1233">
        <v>8.89</v>
      </c>
      <c r="CB1233">
        <v>10</v>
      </c>
    </row>
    <row r="1234" spans="2:80" x14ac:dyDescent="0.35">
      <c r="B1234" t="s">
        <v>382</v>
      </c>
      <c r="C1234" t="s">
        <v>127</v>
      </c>
      <c r="D1234" t="s">
        <v>128</v>
      </c>
      <c r="E1234" t="s">
        <v>363</v>
      </c>
      <c r="G1234" t="s">
        <v>126</v>
      </c>
      <c r="H1234">
        <v>2021</v>
      </c>
      <c r="I1234" t="s">
        <v>177</v>
      </c>
      <c r="J1234">
        <v>3</v>
      </c>
      <c r="K1234">
        <v>3</v>
      </c>
      <c r="L1234">
        <v>2</v>
      </c>
      <c r="M1234">
        <v>2</v>
      </c>
      <c r="N1234">
        <v>4</v>
      </c>
      <c r="O1234">
        <v>4</v>
      </c>
      <c r="P1234">
        <v>3</v>
      </c>
      <c r="Q1234">
        <v>1</v>
      </c>
      <c r="R1234">
        <v>2</v>
      </c>
      <c r="S1234">
        <v>2</v>
      </c>
      <c r="T1234">
        <v>4</v>
      </c>
      <c r="U1234">
        <v>4</v>
      </c>
      <c r="V1234">
        <v>4</v>
      </c>
      <c r="W1234">
        <v>3</v>
      </c>
      <c r="X1234">
        <v>4</v>
      </c>
      <c r="Y1234">
        <v>4</v>
      </c>
      <c r="Z1234">
        <v>2</v>
      </c>
      <c r="AA1234">
        <v>3</v>
      </c>
      <c r="AB1234">
        <v>4</v>
      </c>
      <c r="AC1234">
        <v>3</v>
      </c>
      <c r="AD1234">
        <v>4</v>
      </c>
      <c r="AE1234">
        <v>4</v>
      </c>
      <c r="AF1234">
        <v>4</v>
      </c>
      <c r="AG1234">
        <v>2</v>
      </c>
      <c r="AH1234">
        <v>3</v>
      </c>
      <c r="AI1234">
        <v>2</v>
      </c>
      <c r="AJ1234">
        <v>4</v>
      </c>
      <c r="AK1234">
        <v>5</v>
      </c>
      <c r="AQ1234">
        <v>6.67</v>
      </c>
      <c r="AR1234">
        <v>6.67</v>
      </c>
      <c r="AS1234">
        <v>3.33</v>
      </c>
      <c r="AT1234">
        <v>6.67</v>
      </c>
      <c r="AU1234">
        <v>10</v>
      </c>
      <c r="AV1234">
        <v>10</v>
      </c>
      <c r="AW1234">
        <v>6.67</v>
      </c>
      <c r="AX1234">
        <v>0</v>
      </c>
      <c r="AY1234">
        <v>3.33</v>
      </c>
      <c r="AZ1234">
        <v>6.67</v>
      </c>
      <c r="BA1234">
        <v>10</v>
      </c>
      <c r="BB1234">
        <v>10</v>
      </c>
      <c r="BC1234">
        <v>10</v>
      </c>
      <c r="BD1234">
        <v>6.67</v>
      </c>
      <c r="BE1234">
        <v>10</v>
      </c>
      <c r="BF1234">
        <v>10</v>
      </c>
      <c r="BG1234">
        <v>3.33</v>
      </c>
      <c r="BH1234">
        <v>3.33</v>
      </c>
      <c r="BI1234">
        <v>0</v>
      </c>
      <c r="BJ1234">
        <v>6.67</v>
      </c>
      <c r="BK1234">
        <v>10</v>
      </c>
      <c r="BL1234">
        <v>10</v>
      </c>
      <c r="BM1234">
        <v>10</v>
      </c>
      <c r="BN1234">
        <v>3.33</v>
      </c>
      <c r="BO1234">
        <v>6.67</v>
      </c>
      <c r="BP1234">
        <v>3.33</v>
      </c>
      <c r="BQ1234">
        <v>10</v>
      </c>
      <c r="BR1234" t="s">
        <v>59</v>
      </c>
      <c r="BS1234">
        <v>10</v>
      </c>
      <c r="BT1234">
        <v>5.5566666666666675</v>
      </c>
      <c r="BU1234">
        <v>8.3350000000000009</v>
      </c>
      <c r="BV1234">
        <v>10</v>
      </c>
      <c r="BW1234">
        <v>1.665</v>
      </c>
      <c r="BX1234">
        <v>8.89</v>
      </c>
      <c r="BY1234">
        <v>6.665</v>
      </c>
      <c r="BZ1234">
        <v>6.67</v>
      </c>
      <c r="CA1234">
        <v>4.4433333333333334</v>
      </c>
      <c r="CB1234">
        <v>8.3350000000000009</v>
      </c>
    </row>
    <row r="1235" spans="2:80" x14ac:dyDescent="0.35">
      <c r="B1235" t="s">
        <v>382</v>
      </c>
      <c r="C1235" t="s">
        <v>127</v>
      </c>
      <c r="D1235" t="s">
        <v>128</v>
      </c>
      <c r="E1235" t="s">
        <v>363</v>
      </c>
      <c r="G1235" t="s">
        <v>126</v>
      </c>
      <c r="H1235">
        <v>2021</v>
      </c>
      <c r="I1235" t="s">
        <v>177</v>
      </c>
      <c r="J1235">
        <v>3</v>
      </c>
      <c r="K1235">
        <v>3</v>
      </c>
      <c r="L1235">
        <v>3</v>
      </c>
      <c r="M1235">
        <v>1</v>
      </c>
      <c r="N1235">
        <v>2</v>
      </c>
      <c r="O1235">
        <v>2</v>
      </c>
      <c r="P1235">
        <v>3</v>
      </c>
      <c r="Q1235">
        <v>2</v>
      </c>
      <c r="R1235">
        <v>3</v>
      </c>
      <c r="S1235">
        <v>4</v>
      </c>
      <c r="T1235">
        <v>4</v>
      </c>
      <c r="U1235">
        <v>3</v>
      </c>
      <c r="V1235">
        <v>3</v>
      </c>
      <c r="W1235">
        <v>4</v>
      </c>
      <c r="X1235">
        <v>4</v>
      </c>
      <c r="Y1235">
        <v>4</v>
      </c>
      <c r="Z1235">
        <v>4</v>
      </c>
      <c r="AA1235">
        <v>1</v>
      </c>
      <c r="AB1235">
        <v>1</v>
      </c>
      <c r="AC1235">
        <v>4</v>
      </c>
      <c r="AD1235">
        <v>4</v>
      </c>
      <c r="AE1235">
        <v>4</v>
      </c>
      <c r="AF1235">
        <v>2</v>
      </c>
      <c r="AG1235">
        <v>4</v>
      </c>
      <c r="AH1235">
        <v>1</v>
      </c>
      <c r="AI1235">
        <v>1</v>
      </c>
      <c r="AJ1235">
        <v>3</v>
      </c>
      <c r="AK1235">
        <v>2</v>
      </c>
      <c r="AQ1235">
        <v>6.67</v>
      </c>
      <c r="AR1235">
        <v>6.67</v>
      </c>
      <c r="AS1235">
        <v>6.67</v>
      </c>
      <c r="AT1235">
        <v>10</v>
      </c>
      <c r="AU1235">
        <v>3.33</v>
      </c>
      <c r="AV1235">
        <v>3.33</v>
      </c>
      <c r="AW1235">
        <v>6.67</v>
      </c>
      <c r="AX1235">
        <v>3.33</v>
      </c>
      <c r="AY1235">
        <v>6.67</v>
      </c>
      <c r="AZ1235">
        <v>0</v>
      </c>
      <c r="BA1235">
        <v>10</v>
      </c>
      <c r="BB1235">
        <v>6.67</v>
      </c>
      <c r="BC1235">
        <v>6.67</v>
      </c>
      <c r="BD1235">
        <v>10</v>
      </c>
      <c r="BE1235">
        <v>10</v>
      </c>
      <c r="BF1235">
        <v>10</v>
      </c>
      <c r="BG1235">
        <v>10</v>
      </c>
      <c r="BH1235">
        <v>10</v>
      </c>
      <c r="BI1235">
        <v>10</v>
      </c>
      <c r="BJ1235">
        <v>10</v>
      </c>
      <c r="BK1235">
        <v>10</v>
      </c>
      <c r="BL1235">
        <v>10</v>
      </c>
      <c r="BM1235">
        <v>3.33</v>
      </c>
      <c r="BN1235">
        <v>10</v>
      </c>
      <c r="BO1235">
        <v>0</v>
      </c>
      <c r="BP1235">
        <v>0</v>
      </c>
      <c r="BQ1235">
        <v>6.67</v>
      </c>
      <c r="BR1235">
        <v>3.33</v>
      </c>
      <c r="BS1235">
        <v>5</v>
      </c>
      <c r="BT1235">
        <v>6.669999999999999</v>
      </c>
      <c r="BU1235">
        <v>10</v>
      </c>
      <c r="BV1235">
        <v>6.665</v>
      </c>
      <c r="BW1235">
        <v>5</v>
      </c>
      <c r="BX1235">
        <v>7.7766666666666664</v>
      </c>
      <c r="BY1235">
        <v>8.3350000000000009</v>
      </c>
      <c r="BZ1235">
        <v>3.335</v>
      </c>
      <c r="CA1235">
        <v>10</v>
      </c>
      <c r="CB1235">
        <v>10</v>
      </c>
    </row>
    <row r="1236" spans="2:80" x14ac:dyDescent="0.35">
      <c r="B1236" t="s">
        <v>382</v>
      </c>
      <c r="C1236" t="s">
        <v>127</v>
      </c>
      <c r="D1236" t="s">
        <v>128</v>
      </c>
      <c r="E1236" t="s">
        <v>363</v>
      </c>
      <c r="G1236" t="s">
        <v>126</v>
      </c>
      <c r="H1236">
        <v>2021</v>
      </c>
      <c r="I1236" t="s">
        <v>177</v>
      </c>
      <c r="J1236">
        <v>3</v>
      </c>
      <c r="K1236">
        <v>3</v>
      </c>
      <c r="L1236">
        <v>4</v>
      </c>
      <c r="M1236">
        <v>2</v>
      </c>
      <c r="N1236">
        <v>3</v>
      </c>
      <c r="O1236">
        <v>3</v>
      </c>
      <c r="P1236">
        <v>2</v>
      </c>
      <c r="Q1236">
        <v>4</v>
      </c>
      <c r="R1236">
        <v>4</v>
      </c>
      <c r="S1236">
        <v>2</v>
      </c>
      <c r="T1236">
        <v>4</v>
      </c>
      <c r="U1236">
        <v>4</v>
      </c>
      <c r="V1236">
        <v>3</v>
      </c>
      <c r="W1236">
        <v>4</v>
      </c>
      <c r="X1236">
        <v>4</v>
      </c>
      <c r="Y1236">
        <v>3</v>
      </c>
      <c r="Z1236">
        <v>3</v>
      </c>
      <c r="AA1236">
        <v>1</v>
      </c>
      <c r="AB1236">
        <v>1</v>
      </c>
      <c r="AC1236">
        <v>4</v>
      </c>
      <c r="AD1236">
        <v>4</v>
      </c>
      <c r="AE1236">
        <v>4</v>
      </c>
      <c r="AF1236">
        <v>4</v>
      </c>
      <c r="AG1236">
        <v>3</v>
      </c>
      <c r="AH1236">
        <v>3</v>
      </c>
      <c r="AI1236">
        <v>3</v>
      </c>
      <c r="AJ1236">
        <v>3</v>
      </c>
      <c r="AK1236">
        <v>3</v>
      </c>
      <c r="AQ1236">
        <v>6.67</v>
      </c>
      <c r="AR1236">
        <v>6.67</v>
      </c>
      <c r="AS1236">
        <v>10</v>
      </c>
      <c r="AT1236">
        <v>6.67</v>
      </c>
      <c r="AU1236">
        <v>6.67</v>
      </c>
      <c r="AV1236">
        <v>6.67</v>
      </c>
      <c r="AW1236">
        <v>3.33</v>
      </c>
      <c r="AX1236">
        <v>10</v>
      </c>
      <c r="AY1236">
        <v>10</v>
      </c>
      <c r="AZ1236">
        <v>6.67</v>
      </c>
      <c r="BA1236">
        <v>10</v>
      </c>
      <c r="BB1236">
        <v>10</v>
      </c>
      <c r="BC1236">
        <v>6.67</v>
      </c>
      <c r="BD1236">
        <v>10</v>
      </c>
      <c r="BE1236">
        <v>10</v>
      </c>
      <c r="BF1236">
        <v>6.67</v>
      </c>
      <c r="BG1236">
        <v>6.67</v>
      </c>
      <c r="BH1236">
        <v>10</v>
      </c>
      <c r="BI1236">
        <v>10</v>
      </c>
      <c r="BJ1236">
        <v>10</v>
      </c>
      <c r="BK1236">
        <v>10</v>
      </c>
      <c r="BL1236">
        <v>10</v>
      </c>
      <c r="BM1236">
        <v>10</v>
      </c>
      <c r="BN1236">
        <v>6.67</v>
      </c>
      <c r="BO1236">
        <v>6.67</v>
      </c>
      <c r="BP1236">
        <v>6.67</v>
      </c>
      <c r="BQ1236">
        <v>6.67</v>
      </c>
      <c r="BR1236">
        <v>6.67</v>
      </c>
      <c r="BS1236">
        <v>8.3350000000000009</v>
      </c>
      <c r="BT1236">
        <v>7.78</v>
      </c>
      <c r="BU1236">
        <v>8.3350000000000009</v>
      </c>
      <c r="BV1236">
        <v>8.3350000000000009</v>
      </c>
      <c r="BW1236">
        <v>10</v>
      </c>
      <c r="BX1236">
        <v>8.89</v>
      </c>
      <c r="BY1236">
        <v>6.67</v>
      </c>
      <c r="BZ1236">
        <v>5</v>
      </c>
      <c r="CA1236">
        <v>10</v>
      </c>
      <c r="CB1236">
        <v>10</v>
      </c>
    </row>
    <row r="1237" spans="2:80" x14ac:dyDescent="0.35">
      <c r="B1237" t="s">
        <v>427</v>
      </c>
      <c r="C1237" t="s">
        <v>127</v>
      </c>
      <c r="D1237" t="s">
        <v>129</v>
      </c>
      <c r="E1237" t="s">
        <v>425</v>
      </c>
      <c r="G1237" t="s">
        <v>126</v>
      </c>
      <c r="H1237">
        <v>2022</v>
      </c>
      <c r="I1237" t="s">
        <v>177</v>
      </c>
      <c r="J1237">
        <v>3</v>
      </c>
      <c r="K1237">
        <v>3</v>
      </c>
      <c r="L1237">
        <v>2</v>
      </c>
      <c r="M1237">
        <v>4</v>
      </c>
      <c r="N1237">
        <v>3</v>
      </c>
      <c r="O1237">
        <v>2</v>
      </c>
      <c r="P1237">
        <v>3</v>
      </c>
      <c r="Q1237">
        <v>4</v>
      </c>
      <c r="R1237">
        <v>4</v>
      </c>
      <c r="S1237">
        <v>2</v>
      </c>
      <c r="T1237">
        <v>4</v>
      </c>
      <c r="U1237">
        <v>4</v>
      </c>
      <c r="V1237">
        <v>4</v>
      </c>
      <c r="W1237">
        <v>4</v>
      </c>
      <c r="X1237">
        <v>4</v>
      </c>
      <c r="Y1237">
        <v>3</v>
      </c>
      <c r="Z1237">
        <v>3</v>
      </c>
      <c r="AA1237">
        <v>2</v>
      </c>
      <c r="AB1237">
        <v>1</v>
      </c>
      <c r="AC1237">
        <v>4</v>
      </c>
      <c r="AD1237">
        <v>4</v>
      </c>
      <c r="AE1237">
        <v>4</v>
      </c>
      <c r="AF1237">
        <v>4</v>
      </c>
      <c r="AG1237">
        <v>3</v>
      </c>
      <c r="AH1237">
        <v>3</v>
      </c>
      <c r="AI1237">
        <v>4</v>
      </c>
      <c r="AJ1237">
        <v>4</v>
      </c>
      <c r="AL1237">
        <v>4</v>
      </c>
      <c r="AM1237">
        <v>1</v>
      </c>
      <c r="AN1237">
        <v>2</v>
      </c>
      <c r="AO1237">
        <v>1</v>
      </c>
      <c r="AP1237">
        <v>2</v>
      </c>
      <c r="BS1237" t="s">
        <v>462</v>
      </c>
      <c r="BT1237" t="s">
        <v>462</v>
      </c>
      <c r="BU1237" t="s">
        <v>462</v>
      </c>
      <c r="BV1237" t="s">
        <v>462</v>
      </c>
      <c r="BW1237" t="s">
        <v>462</v>
      </c>
      <c r="BX1237" t="s">
        <v>462</v>
      </c>
      <c r="BY1237" t="s">
        <v>462</v>
      </c>
      <c r="BZ1237" t="s">
        <v>462</v>
      </c>
      <c r="CA1237" t="s">
        <v>462</v>
      </c>
      <c r="CB1237" t="s">
        <v>462</v>
      </c>
    </row>
    <row r="1238" spans="2:80" x14ac:dyDescent="0.35">
      <c r="B1238" t="s">
        <v>428</v>
      </c>
      <c r="C1238" t="s">
        <v>127</v>
      </c>
      <c r="D1238" t="s">
        <v>143</v>
      </c>
      <c r="E1238" t="s">
        <v>364</v>
      </c>
      <c r="G1238" t="s">
        <v>126</v>
      </c>
      <c r="H1238">
        <v>2022</v>
      </c>
      <c r="I1238" t="s">
        <v>177</v>
      </c>
      <c r="J1238">
        <v>3</v>
      </c>
      <c r="K1238">
        <v>3</v>
      </c>
      <c r="L1238">
        <v>3</v>
      </c>
      <c r="M1238">
        <v>1</v>
      </c>
      <c r="N1238">
        <v>3</v>
      </c>
      <c r="O1238">
        <v>3</v>
      </c>
      <c r="P1238">
        <v>2</v>
      </c>
      <c r="Q1238">
        <v>3</v>
      </c>
      <c r="R1238">
        <v>3</v>
      </c>
      <c r="S1238">
        <v>3</v>
      </c>
      <c r="T1238">
        <v>4</v>
      </c>
      <c r="U1238">
        <v>4</v>
      </c>
      <c r="V1238">
        <v>4</v>
      </c>
      <c r="W1238">
        <v>4</v>
      </c>
      <c r="X1238">
        <v>3</v>
      </c>
      <c r="Y1238">
        <v>3</v>
      </c>
      <c r="Z1238">
        <v>3</v>
      </c>
      <c r="AA1238">
        <v>1</v>
      </c>
      <c r="AB1238">
        <v>1</v>
      </c>
      <c r="AC1238">
        <v>4</v>
      </c>
      <c r="AD1238">
        <v>4</v>
      </c>
      <c r="AE1238">
        <v>4</v>
      </c>
      <c r="AF1238">
        <v>4</v>
      </c>
      <c r="AG1238">
        <v>4</v>
      </c>
      <c r="AH1238">
        <v>4</v>
      </c>
      <c r="AI1238">
        <v>4</v>
      </c>
      <c r="AJ1238">
        <v>3</v>
      </c>
      <c r="AL1238">
        <v>4</v>
      </c>
      <c r="AO1238">
        <v>1</v>
      </c>
      <c r="AP1238">
        <v>2</v>
      </c>
      <c r="BS1238" t="s">
        <v>462</v>
      </c>
      <c r="BT1238" t="s">
        <v>462</v>
      </c>
      <c r="BU1238" t="s">
        <v>462</v>
      </c>
      <c r="BV1238" t="s">
        <v>462</v>
      </c>
      <c r="BW1238" t="s">
        <v>462</v>
      </c>
      <c r="BX1238" t="s">
        <v>462</v>
      </c>
      <c r="BY1238" t="s">
        <v>462</v>
      </c>
      <c r="BZ1238" t="s">
        <v>462</v>
      </c>
      <c r="CA1238" t="s">
        <v>462</v>
      </c>
      <c r="CB1238" t="s">
        <v>462</v>
      </c>
    </row>
    <row r="1239" spans="2:80" x14ac:dyDescent="0.35">
      <c r="B1239" t="s">
        <v>382</v>
      </c>
      <c r="C1239" t="s">
        <v>127</v>
      </c>
      <c r="D1239" t="s">
        <v>128</v>
      </c>
      <c r="E1239" t="s">
        <v>363</v>
      </c>
      <c r="G1239" t="s">
        <v>126</v>
      </c>
      <c r="H1239">
        <v>2021</v>
      </c>
      <c r="I1239" t="s">
        <v>176</v>
      </c>
      <c r="J1239">
        <v>3</v>
      </c>
      <c r="K1239">
        <v>3</v>
      </c>
      <c r="L1239">
        <v>3</v>
      </c>
      <c r="M1239">
        <v>3</v>
      </c>
      <c r="N1239">
        <v>4</v>
      </c>
      <c r="O1239">
        <v>4</v>
      </c>
      <c r="P1239">
        <v>2</v>
      </c>
      <c r="Q1239">
        <v>3</v>
      </c>
      <c r="R1239">
        <v>4</v>
      </c>
      <c r="S1239">
        <v>2</v>
      </c>
      <c r="T1239">
        <v>4</v>
      </c>
      <c r="U1239">
        <v>4</v>
      </c>
      <c r="V1239">
        <v>4</v>
      </c>
      <c r="W1239">
        <v>4</v>
      </c>
      <c r="X1239">
        <v>4</v>
      </c>
      <c r="Y1239">
        <v>4</v>
      </c>
      <c r="Z1239">
        <v>4</v>
      </c>
      <c r="AA1239">
        <v>1</v>
      </c>
      <c r="AB1239">
        <v>1</v>
      </c>
      <c r="AC1239">
        <v>4</v>
      </c>
      <c r="AD1239">
        <v>4</v>
      </c>
      <c r="AE1239">
        <v>4</v>
      </c>
      <c r="AF1239">
        <v>4</v>
      </c>
      <c r="AG1239">
        <v>4</v>
      </c>
      <c r="AH1239">
        <v>3</v>
      </c>
      <c r="AI1239">
        <v>3</v>
      </c>
      <c r="AJ1239">
        <v>3</v>
      </c>
      <c r="AK1239">
        <v>3</v>
      </c>
      <c r="AQ1239">
        <v>6.67</v>
      </c>
      <c r="AR1239">
        <v>6.67</v>
      </c>
      <c r="AS1239">
        <v>6.67</v>
      </c>
      <c r="AT1239">
        <v>3.33</v>
      </c>
      <c r="AU1239">
        <v>10</v>
      </c>
      <c r="AV1239">
        <v>10</v>
      </c>
      <c r="AW1239">
        <v>3.33</v>
      </c>
      <c r="AX1239">
        <v>6.67</v>
      </c>
      <c r="AY1239">
        <v>10</v>
      </c>
      <c r="AZ1239">
        <v>6.67</v>
      </c>
      <c r="BA1239">
        <v>10</v>
      </c>
      <c r="BB1239">
        <v>10</v>
      </c>
      <c r="BC1239">
        <v>10</v>
      </c>
      <c r="BD1239">
        <v>10</v>
      </c>
      <c r="BE1239">
        <v>10</v>
      </c>
      <c r="BF1239">
        <v>10</v>
      </c>
      <c r="BG1239">
        <v>10</v>
      </c>
      <c r="BH1239">
        <v>10</v>
      </c>
      <c r="BI1239">
        <v>10</v>
      </c>
      <c r="BJ1239">
        <v>10</v>
      </c>
      <c r="BK1239">
        <v>10</v>
      </c>
      <c r="BL1239">
        <v>10</v>
      </c>
      <c r="BM1239">
        <v>10</v>
      </c>
      <c r="BN1239">
        <v>10</v>
      </c>
      <c r="BO1239">
        <v>6.67</v>
      </c>
      <c r="BP1239">
        <v>6.67</v>
      </c>
      <c r="BQ1239">
        <v>6.67</v>
      </c>
      <c r="BR1239">
        <v>6.67</v>
      </c>
      <c r="BS1239">
        <v>10</v>
      </c>
      <c r="BT1239">
        <v>6.669999999999999</v>
      </c>
      <c r="BU1239">
        <v>6.665</v>
      </c>
      <c r="BV1239">
        <v>10</v>
      </c>
      <c r="BW1239">
        <v>8.3350000000000009</v>
      </c>
      <c r="BX1239">
        <v>10</v>
      </c>
      <c r="BY1239">
        <v>10</v>
      </c>
      <c r="BZ1239">
        <v>5</v>
      </c>
      <c r="CA1239">
        <v>10</v>
      </c>
      <c r="CB1239">
        <v>10</v>
      </c>
    </row>
    <row r="1240" spans="2:80" x14ac:dyDescent="0.35">
      <c r="B1240" t="s">
        <v>426</v>
      </c>
      <c r="C1240" t="s">
        <v>127</v>
      </c>
      <c r="D1240" t="s">
        <v>128</v>
      </c>
      <c r="E1240" t="s">
        <v>366</v>
      </c>
      <c r="G1240" t="s">
        <v>126</v>
      </c>
      <c r="H1240">
        <v>2022</v>
      </c>
      <c r="I1240" t="s">
        <v>176</v>
      </c>
      <c r="J1240">
        <v>3</v>
      </c>
      <c r="K1240">
        <v>5</v>
      </c>
      <c r="L1240">
        <v>2</v>
      </c>
      <c r="M1240">
        <v>2</v>
      </c>
      <c r="N1240">
        <v>4</v>
      </c>
      <c r="O1240">
        <v>3</v>
      </c>
      <c r="P1240">
        <v>3</v>
      </c>
      <c r="Q1240">
        <v>3</v>
      </c>
      <c r="R1240">
        <v>2</v>
      </c>
      <c r="S1240">
        <v>2</v>
      </c>
      <c r="T1240">
        <v>4</v>
      </c>
      <c r="U1240">
        <v>4</v>
      </c>
      <c r="V1240">
        <v>3</v>
      </c>
      <c r="W1240">
        <v>4</v>
      </c>
      <c r="X1240">
        <v>4</v>
      </c>
      <c r="Y1240">
        <v>5</v>
      </c>
      <c r="AA1240">
        <v>2</v>
      </c>
      <c r="AB1240">
        <v>1</v>
      </c>
      <c r="AC1240">
        <v>4</v>
      </c>
      <c r="AD1240">
        <v>3</v>
      </c>
      <c r="AE1240">
        <v>3</v>
      </c>
      <c r="AF1240">
        <v>4</v>
      </c>
      <c r="AG1240">
        <v>3</v>
      </c>
      <c r="AH1240">
        <v>4</v>
      </c>
      <c r="AI1240">
        <v>3</v>
      </c>
      <c r="AJ1240">
        <v>5</v>
      </c>
      <c r="AL1240">
        <v>4</v>
      </c>
      <c r="AM1240">
        <v>1</v>
      </c>
      <c r="AN1240">
        <v>2</v>
      </c>
      <c r="AO1240">
        <v>1</v>
      </c>
      <c r="AP1240">
        <v>1</v>
      </c>
      <c r="BS1240" t="s">
        <v>462</v>
      </c>
      <c r="BT1240" t="s">
        <v>462</v>
      </c>
      <c r="BU1240" t="s">
        <v>462</v>
      </c>
      <c r="BV1240" t="s">
        <v>462</v>
      </c>
      <c r="BW1240" t="s">
        <v>462</v>
      </c>
      <c r="BX1240" t="s">
        <v>462</v>
      </c>
      <c r="BY1240" t="s">
        <v>462</v>
      </c>
      <c r="BZ1240" t="s">
        <v>462</v>
      </c>
      <c r="CA1240" t="s">
        <v>462</v>
      </c>
      <c r="CB1240" t="s">
        <v>462</v>
      </c>
    </row>
    <row r="1241" spans="2:80" x14ac:dyDescent="0.35">
      <c r="B1241" t="s">
        <v>428</v>
      </c>
      <c r="C1241" t="s">
        <v>127</v>
      </c>
      <c r="D1241" t="s">
        <v>143</v>
      </c>
      <c r="E1241" t="s">
        <v>364</v>
      </c>
      <c r="G1241" t="s">
        <v>126</v>
      </c>
      <c r="H1241">
        <v>2022</v>
      </c>
      <c r="I1241" t="s">
        <v>176</v>
      </c>
      <c r="J1241">
        <v>3</v>
      </c>
      <c r="K1241">
        <v>3</v>
      </c>
      <c r="L1241">
        <v>5</v>
      </c>
      <c r="M1241">
        <v>1</v>
      </c>
      <c r="N1241">
        <v>3</v>
      </c>
      <c r="O1241">
        <v>2</v>
      </c>
      <c r="P1241">
        <v>2</v>
      </c>
      <c r="Q1241">
        <v>5</v>
      </c>
      <c r="R1241">
        <v>5</v>
      </c>
      <c r="S1241">
        <v>4</v>
      </c>
      <c r="T1241">
        <v>3</v>
      </c>
      <c r="U1241">
        <v>4</v>
      </c>
      <c r="V1241">
        <v>5</v>
      </c>
      <c r="W1241">
        <v>5</v>
      </c>
      <c r="X1241">
        <v>5</v>
      </c>
      <c r="Y1241">
        <v>2</v>
      </c>
      <c r="Z1241">
        <v>2</v>
      </c>
      <c r="AA1241">
        <v>5</v>
      </c>
      <c r="AB1241">
        <v>1</v>
      </c>
      <c r="AC1241">
        <v>2</v>
      </c>
      <c r="AD1241">
        <v>3</v>
      </c>
      <c r="AE1241">
        <v>2</v>
      </c>
      <c r="AF1241">
        <v>3</v>
      </c>
      <c r="AG1241">
        <v>2</v>
      </c>
      <c r="AH1241">
        <v>2</v>
      </c>
      <c r="AI1241">
        <v>2</v>
      </c>
      <c r="AJ1241">
        <v>2</v>
      </c>
      <c r="AL1241">
        <v>3</v>
      </c>
      <c r="AM1241">
        <v>2</v>
      </c>
      <c r="AN1241">
        <v>2</v>
      </c>
      <c r="AO1241">
        <v>1</v>
      </c>
      <c r="AP1241">
        <v>1</v>
      </c>
      <c r="BS1241" t="s">
        <v>462</v>
      </c>
      <c r="BT1241" t="s">
        <v>462</v>
      </c>
      <c r="BU1241" t="s">
        <v>462</v>
      </c>
      <c r="BV1241" t="s">
        <v>462</v>
      </c>
      <c r="BW1241" t="s">
        <v>462</v>
      </c>
      <c r="BX1241" t="s">
        <v>462</v>
      </c>
      <c r="BY1241" t="s">
        <v>462</v>
      </c>
      <c r="BZ1241" t="s">
        <v>462</v>
      </c>
      <c r="CA1241" t="s">
        <v>462</v>
      </c>
      <c r="CB1241" t="s">
        <v>462</v>
      </c>
    </row>
    <row r="1242" spans="2:80" x14ac:dyDescent="0.35">
      <c r="B1242" t="s">
        <v>382</v>
      </c>
      <c r="C1242" t="s">
        <v>127</v>
      </c>
      <c r="D1242" t="s">
        <v>128</v>
      </c>
      <c r="E1242" t="s">
        <v>363</v>
      </c>
      <c r="G1242" t="s">
        <v>126</v>
      </c>
      <c r="H1242">
        <v>2021</v>
      </c>
      <c r="I1242" t="s">
        <v>177</v>
      </c>
      <c r="J1242">
        <v>3</v>
      </c>
      <c r="K1242">
        <v>3</v>
      </c>
      <c r="L1242">
        <v>3</v>
      </c>
      <c r="M1242">
        <v>3</v>
      </c>
      <c r="N1242">
        <v>3</v>
      </c>
      <c r="O1242">
        <v>4</v>
      </c>
      <c r="P1242">
        <v>2</v>
      </c>
      <c r="Q1242">
        <v>2</v>
      </c>
      <c r="R1242">
        <v>3</v>
      </c>
      <c r="S1242">
        <v>4</v>
      </c>
      <c r="T1242">
        <v>4</v>
      </c>
      <c r="U1242">
        <v>4</v>
      </c>
      <c r="V1242">
        <v>4</v>
      </c>
      <c r="W1242">
        <v>4</v>
      </c>
      <c r="X1242">
        <v>4</v>
      </c>
      <c r="Y1242">
        <v>4</v>
      </c>
      <c r="Z1242">
        <v>3</v>
      </c>
      <c r="AA1242">
        <v>1</v>
      </c>
      <c r="AB1242">
        <v>1</v>
      </c>
      <c r="AC1242">
        <v>4</v>
      </c>
      <c r="AD1242">
        <v>4</v>
      </c>
      <c r="AE1242">
        <v>4</v>
      </c>
      <c r="AF1242">
        <v>4</v>
      </c>
      <c r="AG1242">
        <v>3</v>
      </c>
      <c r="AH1242">
        <v>4</v>
      </c>
      <c r="AI1242">
        <v>3</v>
      </c>
      <c r="AJ1242">
        <v>4</v>
      </c>
      <c r="AK1242">
        <v>4</v>
      </c>
      <c r="AQ1242">
        <v>6.67</v>
      </c>
      <c r="AR1242">
        <v>6.67</v>
      </c>
      <c r="AS1242">
        <v>6.67</v>
      </c>
      <c r="AT1242">
        <v>3.33</v>
      </c>
      <c r="AU1242">
        <v>6.67</v>
      </c>
      <c r="AV1242">
        <v>10</v>
      </c>
      <c r="AW1242">
        <v>3.33</v>
      </c>
      <c r="AX1242">
        <v>3.33</v>
      </c>
      <c r="AY1242">
        <v>6.67</v>
      </c>
      <c r="AZ1242">
        <v>0</v>
      </c>
      <c r="BA1242">
        <v>10</v>
      </c>
      <c r="BB1242">
        <v>10</v>
      </c>
      <c r="BC1242">
        <v>10</v>
      </c>
      <c r="BD1242">
        <v>10</v>
      </c>
      <c r="BE1242">
        <v>10</v>
      </c>
      <c r="BF1242">
        <v>10</v>
      </c>
      <c r="BG1242">
        <v>6.67</v>
      </c>
      <c r="BH1242">
        <v>10</v>
      </c>
      <c r="BI1242">
        <v>10</v>
      </c>
      <c r="BJ1242">
        <v>10</v>
      </c>
      <c r="BK1242">
        <v>10</v>
      </c>
      <c r="BL1242">
        <v>10</v>
      </c>
      <c r="BM1242">
        <v>10</v>
      </c>
      <c r="BN1242">
        <v>6.67</v>
      </c>
      <c r="BO1242">
        <v>10</v>
      </c>
      <c r="BP1242">
        <v>6.67</v>
      </c>
      <c r="BQ1242">
        <v>10</v>
      </c>
      <c r="BR1242">
        <v>10</v>
      </c>
      <c r="BS1242">
        <v>8.3350000000000009</v>
      </c>
      <c r="BT1242">
        <v>6.669999999999999</v>
      </c>
      <c r="BU1242">
        <v>6.665</v>
      </c>
      <c r="BV1242">
        <v>10</v>
      </c>
      <c r="BW1242">
        <v>5</v>
      </c>
      <c r="BX1242">
        <v>10</v>
      </c>
      <c r="BY1242">
        <v>8.3350000000000009</v>
      </c>
      <c r="BZ1242">
        <v>1.665</v>
      </c>
      <c r="CA1242">
        <v>10</v>
      </c>
      <c r="CB1242">
        <v>10</v>
      </c>
    </row>
    <row r="1243" spans="2:80" x14ac:dyDescent="0.35">
      <c r="B1243" t="s">
        <v>382</v>
      </c>
      <c r="C1243" t="s">
        <v>127</v>
      </c>
      <c r="D1243" t="s">
        <v>128</v>
      </c>
      <c r="E1243" t="s">
        <v>363</v>
      </c>
      <c r="G1243" t="s">
        <v>126</v>
      </c>
      <c r="H1243">
        <v>2021</v>
      </c>
      <c r="I1243" t="s">
        <v>177</v>
      </c>
      <c r="J1243">
        <v>3</v>
      </c>
      <c r="K1243">
        <v>3</v>
      </c>
      <c r="L1243">
        <v>3</v>
      </c>
      <c r="M1243">
        <v>2</v>
      </c>
      <c r="N1243">
        <v>3</v>
      </c>
      <c r="O1243">
        <v>3</v>
      </c>
      <c r="P1243">
        <v>3</v>
      </c>
      <c r="Q1243">
        <v>2</v>
      </c>
      <c r="R1243">
        <v>3</v>
      </c>
      <c r="S1243">
        <v>3</v>
      </c>
      <c r="T1243">
        <v>4</v>
      </c>
      <c r="U1243">
        <v>4</v>
      </c>
      <c r="V1243">
        <v>4</v>
      </c>
      <c r="W1243">
        <v>3</v>
      </c>
      <c r="X1243">
        <v>3</v>
      </c>
      <c r="Y1243">
        <v>3</v>
      </c>
      <c r="Z1243">
        <v>3</v>
      </c>
      <c r="AA1243">
        <v>2</v>
      </c>
      <c r="AB1243">
        <v>1</v>
      </c>
      <c r="AC1243">
        <v>4</v>
      </c>
      <c r="AD1243">
        <v>4</v>
      </c>
      <c r="AE1243">
        <v>4</v>
      </c>
      <c r="AF1243">
        <v>3</v>
      </c>
      <c r="AG1243">
        <v>3</v>
      </c>
      <c r="AH1243">
        <v>3</v>
      </c>
      <c r="AI1243">
        <v>3</v>
      </c>
      <c r="AJ1243">
        <v>3</v>
      </c>
      <c r="AK1243">
        <v>3</v>
      </c>
      <c r="AQ1243">
        <v>6.67</v>
      </c>
      <c r="AR1243">
        <v>6.67</v>
      </c>
      <c r="AS1243">
        <v>6.67</v>
      </c>
      <c r="AT1243">
        <v>6.67</v>
      </c>
      <c r="AU1243">
        <v>6.67</v>
      </c>
      <c r="AV1243">
        <v>6.67</v>
      </c>
      <c r="AW1243">
        <v>6.67</v>
      </c>
      <c r="AX1243">
        <v>3.33</v>
      </c>
      <c r="AY1243">
        <v>6.67</v>
      </c>
      <c r="AZ1243">
        <v>3.33</v>
      </c>
      <c r="BA1243">
        <v>10</v>
      </c>
      <c r="BB1243">
        <v>10</v>
      </c>
      <c r="BC1243">
        <v>10</v>
      </c>
      <c r="BD1243">
        <v>6.67</v>
      </c>
      <c r="BE1243">
        <v>6.67</v>
      </c>
      <c r="BF1243">
        <v>6.67</v>
      </c>
      <c r="BG1243">
        <v>6.67</v>
      </c>
      <c r="BH1243">
        <v>6.67</v>
      </c>
      <c r="BI1243">
        <v>10</v>
      </c>
      <c r="BJ1243">
        <v>10</v>
      </c>
      <c r="BK1243">
        <v>10</v>
      </c>
      <c r="BL1243">
        <v>10</v>
      </c>
      <c r="BM1243">
        <v>6.67</v>
      </c>
      <c r="BN1243">
        <v>6.67</v>
      </c>
      <c r="BO1243">
        <v>6.67</v>
      </c>
      <c r="BP1243">
        <v>6.67</v>
      </c>
      <c r="BQ1243">
        <v>6.67</v>
      </c>
      <c r="BR1243">
        <v>6.67</v>
      </c>
      <c r="BS1243">
        <v>8.3350000000000009</v>
      </c>
      <c r="BT1243">
        <v>6.669999999999999</v>
      </c>
      <c r="BU1243">
        <v>8.3350000000000009</v>
      </c>
      <c r="BV1243">
        <v>6.67</v>
      </c>
      <c r="BW1243">
        <v>5</v>
      </c>
      <c r="BX1243">
        <v>6.669999999999999</v>
      </c>
      <c r="BY1243">
        <v>8.3350000000000009</v>
      </c>
      <c r="BZ1243">
        <v>5</v>
      </c>
      <c r="CA1243">
        <v>8.89</v>
      </c>
      <c r="CB1243">
        <v>10</v>
      </c>
    </row>
    <row r="1244" spans="2:80" x14ac:dyDescent="0.35">
      <c r="B1244" t="s">
        <v>382</v>
      </c>
      <c r="C1244" t="s">
        <v>127</v>
      </c>
      <c r="D1244" t="s">
        <v>128</v>
      </c>
      <c r="E1244" t="s">
        <v>363</v>
      </c>
      <c r="G1244" t="s">
        <v>126</v>
      </c>
      <c r="H1244">
        <v>2021</v>
      </c>
      <c r="I1244" t="s">
        <v>176</v>
      </c>
      <c r="J1244">
        <v>3</v>
      </c>
      <c r="K1244">
        <v>3</v>
      </c>
      <c r="L1244">
        <v>3</v>
      </c>
      <c r="M1244">
        <v>2</v>
      </c>
      <c r="N1244">
        <v>3</v>
      </c>
      <c r="O1244">
        <v>3</v>
      </c>
      <c r="P1244">
        <v>3</v>
      </c>
      <c r="Q1244">
        <v>3</v>
      </c>
      <c r="R1244">
        <v>3</v>
      </c>
      <c r="S1244">
        <v>3</v>
      </c>
      <c r="T1244">
        <v>4</v>
      </c>
      <c r="U1244">
        <v>4</v>
      </c>
      <c r="V1244">
        <v>3</v>
      </c>
      <c r="W1244">
        <v>4</v>
      </c>
      <c r="X1244">
        <v>4</v>
      </c>
      <c r="Y1244">
        <v>4</v>
      </c>
      <c r="Z1244">
        <v>3</v>
      </c>
      <c r="AA1244">
        <v>1</v>
      </c>
      <c r="AB1244">
        <v>1</v>
      </c>
      <c r="AC1244">
        <v>4</v>
      </c>
      <c r="AD1244">
        <v>4</v>
      </c>
      <c r="AE1244">
        <v>3</v>
      </c>
      <c r="AF1244">
        <v>3</v>
      </c>
      <c r="AG1244">
        <v>4</v>
      </c>
      <c r="AH1244">
        <v>3</v>
      </c>
      <c r="AI1244">
        <v>3</v>
      </c>
      <c r="AJ1244">
        <v>4</v>
      </c>
      <c r="AK1244">
        <v>4</v>
      </c>
      <c r="AQ1244">
        <v>6.67</v>
      </c>
      <c r="AR1244">
        <v>6.67</v>
      </c>
      <c r="AS1244">
        <v>6.67</v>
      </c>
      <c r="AT1244">
        <v>6.67</v>
      </c>
      <c r="AU1244">
        <v>6.67</v>
      </c>
      <c r="AV1244">
        <v>6.67</v>
      </c>
      <c r="AW1244">
        <v>6.67</v>
      </c>
      <c r="AX1244">
        <v>6.67</v>
      </c>
      <c r="AY1244">
        <v>6.67</v>
      </c>
      <c r="AZ1244">
        <v>3.33</v>
      </c>
      <c r="BA1244">
        <v>10</v>
      </c>
      <c r="BB1244">
        <v>10</v>
      </c>
      <c r="BC1244">
        <v>6.67</v>
      </c>
      <c r="BD1244">
        <v>10</v>
      </c>
      <c r="BE1244">
        <v>10</v>
      </c>
      <c r="BF1244">
        <v>10</v>
      </c>
      <c r="BG1244">
        <v>6.67</v>
      </c>
      <c r="BH1244">
        <v>10</v>
      </c>
      <c r="BI1244">
        <v>10</v>
      </c>
      <c r="BJ1244">
        <v>10</v>
      </c>
      <c r="BK1244">
        <v>10</v>
      </c>
      <c r="BL1244">
        <v>6.67</v>
      </c>
      <c r="BM1244">
        <v>6.67</v>
      </c>
      <c r="BN1244">
        <v>10</v>
      </c>
      <c r="BO1244">
        <v>6.67</v>
      </c>
      <c r="BP1244">
        <v>6.67</v>
      </c>
      <c r="BQ1244">
        <v>10</v>
      </c>
      <c r="BR1244">
        <v>10</v>
      </c>
      <c r="BS1244">
        <v>8.3350000000000009</v>
      </c>
      <c r="BT1244">
        <v>6.669999999999999</v>
      </c>
      <c r="BU1244">
        <v>8.3350000000000009</v>
      </c>
      <c r="BV1244">
        <v>8.3350000000000009</v>
      </c>
      <c r="BW1244">
        <v>6.67</v>
      </c>
      <c r="BX1244">
        <v>8.89</v>
      </c>
      <c r="BY1244">
        <v>6.67</v>
      </c>
      <c r="BZ1244">
        <v>5</v>
      </c>
      <c r="CA1244">
        <v>10</v>
      </c>
      <c r="CB1244">
        <v>8.3350000000000009</v>
      </c>
    </row>
    <row r="1245" spans="2:80" x14ac:dyDescent="0.35">
      <c r="B1245" t="s">
        <v>382</v>
      </c>
      <c r="C1245" t="s">
        <v>127</v>
      </c>
      <c r="D1245" t="s">
        <v>130</v>
      </c>
      <c r="E1245" t="s">
        <v>363</v>
      </c>
      <c r="G1245" t="s">
        <v>126</v>
      </c>
      <c r="H1245">
        <v>2021</v>
      </c>
      <c r="I1245" t="s">
        <v>177</v>
      </c>
      <c r="J1245">
        <v>3</v>
      </c>
      <c r="K1245">
        <v>4</v>
      </c>
      <c r="L1245">
        <v>4</v>
      </c>
      <c r="M1245">
        <v>2</v>
      </c>
      <c r="N1245">
        <v>4</v>
      </c>
      <c r="O1245">
        <v>4</v>
      </c>
      <c r="P1245">
        <v>4</v>
      </c>
      <c r="Q1245">
        <v>4</v>
      </c>
      <c r="R1245">
        <v>4</v>
      </c>
      <c r="S1245">
        <v>1</v>
      </c>
      <c r="T1245">
        <v>4</v>
      </c>
      <c r="U1245">
        <v>4</v>
      </c>
      <c r="V1245">
        <v>1</v>
      </c>
      <c r="W1245">
        <v>1</v>
      </c>
      <c r="X1245">
        <v>4</v>
      </c>
      <c r="Y1245">
        <v>4</v>
      </c>
      <c r="Z1245">
        <v>1</v>
      </c>
      <c r="AA1245">
        <v>1</v>
      </c>
      <c r="AB1245">
        <v>4</v>
      </c>
      <c r="AC1245">
        <v>4</v>
      </c>
      <c r="AD1245">
        <v>4</v>
      </c>
      <c r="AE1245">
        <v>4</v>
      </c>
      <c r="AF1245">
        <v>5</v>
      </c>
      <c r="AG1245">
        <v>4</v>
      </c>
      <c r="AH1245">
        <v>4</v>
      </c>
      <c r="AI1245">
        <v>5</v>
      </c>
      <c r="AJ1245">
        <v>4</v>
      </c>
      <c r="AK1245">
        <v>4</v>
      </c>
      <c r="AQ1245">
        <v>6.67</v>
      </c>
      <c r="AR1245">
        <v>10</v>
      </c>
      <c r="AS1245">
        <v>10</v>
      </c>
      <c r="AT1245">
        <v>6.67</v>
      </c>
      <c r="AU1245">
        <v>10</v>
      </c>
      <c r="AV1245">
        <v>10</v>
      </c>
      <c r="AW1245">
        <v>10</v>
      </c>
      <c r="AX1245">
        <v>10</v>
      </c>
      <c r="AY1245">
        <v>10</v>
      </c>
      <c r="AZ1245">
        <v>10</v>
      </c>
      <c r="BA1245">
        <v>10</v>
      </c>
      <c r="BB1245">
        <v>10</v>
      </c>
      <c r="BC1245">
        <v>0</v>
      </c>
      <c r="BD1245">
        <v>0</v>
      </c>
      <c r="BE1245">
        <v>10</v>
      </c>
      <c r="BF1245">
        <v>10</v>
      </c>
      <c r="BG1245">
        <v>0</v>
      </c>
      <c r="BH1245">
        <v>10</v>
      </c>
      <c r="BI1245">
        <v>0</v>
      </c>
      <c r="BJ1245">
        <v>10</v>
      </c>
      <c r="BK1245">
        <v>10</v>
      </c>
      <c r="BL1245">
        <v>10</v>
      </c>
      <c r="BM1245" t="s">
        <v>59</v>
      </c>
      <c r="BN1245">
        <v>10</v>
      </c>
      <c r="BO1245">
        <v>10</v>
      </c>
      <c r="BP1245" t="s">
        <v>59</v>
      </c>
      <c r="BQ1245">
        <v>10</v>
      </c>
      <c r="BR1245">
        <v>10</v>
      </c>
      <c r="BS1245">
        <v>10</v>
      </c>
      <c r="BT1245">
        <v>8.89</v>
      </c>
      <c r="BU1245">
        <v>8.3350000000000009</v>
      </c>
      <c r="BV1245">
        <v>10</v>
      </c>
      <c r="BW1245">
        <v>10</v>
      </c>
      <c r="BX1245">
        <v>5</v>
      </c>
      <c r="BY1245">
        <v>0</v>
      </c>
      <c r="BZ1245">
        <v>10</v>
      </c>
      <c r="CA1245">
        <v>6.666666666666667</v>
      </c>
      <c r="CB1245">
        <v>10</v>
      </c>
    </row>
    <row r="1246" spans="2:80" x14ac:dyDescent="0.35">
      <c r="B1246" t="s">
        <v>427</v>
      </c>
      <c r="C1246" t="s">
        <v>127</v>
      </c>
      <c r="D1246" t="s">
        <v>128</v>
      </c>
      <c r="E1246" t="s">
        <v>430</v>
      </c>
      <c r="G1246" t="s">
        <v>126</v>
      </c>
      <c r="H1246">
        <v>2022</v>
      </c>
      <c r="I1246" t="s">
        <v>177</v>
      </c>
      <c r="J1246">
        <v>3</v>
      </c>
      <c r="K1246">
        <v>3</v>
      </c>
      <c r="L1246">
        <v>4</v>
      </c>
      <c r="M1246">
        <v>3</v>
      </c>
      <c r="N1246">
        <v>2</v>
      </c>
      <c r="O1246">
        <v>3</v>
      </c>
      <c r="P1246">
        <v>3</v>
      </c>
      <c r="Q1246">
        <v>4</v>
      </c>
      <c r="R1246">
        <v>4</v>
      </c>
      <c r="S1246">
        <v>4</v>
      </c>
      <c r="T1246">
        <v>4</v>
      </c>
      <c r="U1246">
        <v>4</v>
      </c>
      <c r="V1246">
        <v>4</v>
      </c>
      <c r="W1246">
        <v>4</v>
      </c>
      <c r="X1246">
        <v>4</v>
      </c>
      <c r="Y1246">
        <v>4</v>
      </c>
      <c r="Z1246">
        <v>3</v>
      </c>
      <c r="AA1246">
        <v>4</v>
      </c>
      <c r="AB1246">
        <v>1</v>
      </c>
      <c r="AC1246">
        <v>4</v>
      </c>
      <c r="AD1246">
        <v>4</v>
      </c>
      <c r="AE1246">
        <v>4</v>
      </c>
      <c r="AF1246">
        <v>4</v>
      </c>
      <c r="AG1246">
        <v>4</v>
      </c>
      <c r="AH1246">
        <v>4</v>
      </c>
      <c r="AI1246">
        <v>4</v>
      </c>
      <c r="AJ1246">
        <v>4</v>
      </c>
      <c r="AL1246">
        <v>4</v>
      </c>
      <c r="AM1246">
        <v>1</v>
      </c>
      <c r="AN1246">
        <v>1</v>
      </c>
      <c r="AO1246">
        <v>1</v>
      </c>
      <c r="AP1246">
        <v>2</v>
      </c>
      <c r="BS1246" t="s">
        <v>462</v>
      </c>
      <c r="BT1246" t="s">
        <v>462</v>
      </c>
      <c r="BU1246" t="s">
        <v>462</v>
      </c>
      <c r="BV1246" t="s">
        <v>462</v>
      </c>
      <c r="BW1246" t="s">
        <v>462</v>
      </c>
      <c r="BX1246" t="s">
        <v>462</v>
      </c>
      <c r="BY1246" t="s">
        <v>462</v>
      </c>
      <c r="BZ1246" t="s">
        <v>462</v>
      </c>
      <c r="CA1246" t="s">
        <v>462</v>
      </c>
      <c r="CB1246" t="s">
        <v>462</v>
      </c>
    </row>
    <row r="1247" spans="2:80" x14ac:dyDescent="0.35">
      <c r="B1247" t="s">
        <v>427</v>
      </c>
      <c r="C1247" t="s">
        <v>127</v>
      </c>
      <c r="D1247" t="s">
        <v>128</v>
      </c>
      <c r="E1247" t="s">
        <v>430</v>
      </c>
      <c r="G1247" t="s">
        <v>126</v>
      </c>
      <c r="H1247">
        <v>2022</v>
      </c>
      <c r="I1247" t="s">
        <v>177</v>
      </c>
      <c r="J1247">
        <v>3</v>
      </c>
      <c r="K1247">
        <v>3</v>
      </c>
      <c r="L1247">
        <v>3</v>
      </c>
      <c r="M1247">
        <v>1</v>
      </c>
      <c r="N1247">
        <v>4</v>
      </c>
      <c r="O1247">
        <v>5</v>
      </c>
      <c r="P1247">
        <v>2</v>
      </c>
      <c r="Q1247">
        <v>2</v>
      </c>
      <c r="R1247">
        <v>3</v>
      </c>
      <c r="S1247">
        <v>3</v>
      </c>
      <c r="T1247">
        <v>4</v>
      </c>
      <c r="U1247">
        <v>4</v>
      </c>
      <c r="V1247">
        <v>3</v>
      </c>
      <c r="W1247">
        <v>3</v>
      </c>
      <c r="X1247">
        <v>4</v>
      </c>
      <c r="Y1247">
        <v>4</v>
      </c>
      <c r="Z1247">
        <v>3</v>
      </c>
      <c r="AA1247">
        <v>1</v>
      </c>
      <c r="AB1247">
        <v>1</v>
      </c>
      <c r="AC1247">
        <v>4</v>
      </c>
      <c r="AD1247">
        <v>4</v>
      </c>
      <c r="AE1247">
        <v>3</v>
      </c>
      <c r="AF1247">
        <v>5</v>
      </c>
      <c r="AG1247">
        <v>2</v>
      </c>
      <c r="AH1247">
        <v>3</v>
      </c>
      <c r="AI1247">
        <v>3</v>
      </c>
      <c r="AJ1247">
        <v>3</v>
      </c>
      <c r="AL1247">
        <v>3</v>
      </c>
      <c r="AM1247">
        <v>1</v>
      </c>
      <c r="AN1247">
        <v>1</v>
      </c>
      <c r="AO1247">
        <v>1</v>
      </c>
      <c r="AP1247">
        <v>1</v>
      </c>
      <c r="BS1247" t="s">
        <v>462</v>
      </c>
      <c r="BT1247" t="s">
        <v>462</v>
      </c>
      <c r="BU1247" t="s">
        <v>462</v>
      </c>
      <c r="BV1247" t="s">
        <v>462</v>
      </c>
      <c r="BW1247" t="s">
        <v>462</v>
      </c>
      <c r="BX1247" t="s">
        <v>462</v>
      </c>
      <c r="BY1247" t="s">
        <v>462</v>
      </c>
      <c r="BZ1247" t="s">
        <v>462</v>
      </c>
      <c r="CA1247" t="s">
        <v>462</v>
      </c>
      <c r="CB1247" t="s">
        <v>462</v>
      </c>
    </row>
    <row r="1248" spans="2:80" x14ac:dyDescent="0.35">
      <c r="B1248" t="s">
        <v>382</v>
      </c>
      <c r="C1248" t="s">
        <v>127</v>
      </c>
      <c r="D1248" t="s">
        <v>128</v>
      </c>
      <c r="E1248" t="s">
        <v>376</v>
      </c>
      <c r="G1248" t="s">
        <v>126</v>
      </c>
      <c r="H1248">
        <v>2021</v>
      </c>
      <c r="I1248" t="s">
        <v>176</v>
      </c>
      <c r="J1248">
        <v>3</v>
      </c>
      <c r="K1248">
        <v>5</v>
      </c>
      <c r="L1248">
        <v>2</v>
      </c>
      <c r="M1248">
        <v>1</v>
      </c>
      <c r="N1248">
        <v>3</v>
      </c>
      <c r="O1248">
        <v>3</v>
      </c>
      <c r="P1248">
        <v>3</v>
      </c>
      <c r="Q1248">
        <v>5</v>
      </c>
      <c r="R1248">
        <v>3</v>
      </c>
      <c r="S1248">
        <v>2</v>
      </c>
      <c r="T1248">
        <v>3</v>
      </c>
      <c r="U1248">
        <v>3</v>
      </c>
      <c r="V1248">
        <v>3</v>
      </c>
      <c r="W1248">
        <v>3</v>
      </c>
      <c r="X1248">
        <v>4</v>
      </c>
      <c r="Y1248">
        <v>3</v>
      </c>
      <c r="Z1248">
        <v>2</v>
      </c>
      <c r="AA1248">
        <v>1</v>
      </c>
      <c r="AB1248">
        <v>1</v>
      </c>
      <c r="AC1248">
        <v>4</v>
      </c>
      <c r="AD1248">
        <v>3</v>
      </c>
      <c r="AE1248">
        <v>3</v>
      </c>
      <c r="AF1248">
        <v>4</v>
      </c>
      <c r="AG1248">
        <v>3</v>
      </c>
      <c r="AH1248">
        <v>2</v>
      </c>
      <c r="AI1248">
        <v>3</v>
      </c>
      <c r="AJ1248">
        <v>3</v>
      </c>
      <c r="AK1248">
        <v>3</v>
      </c>
      <c r="AQ1248">
        <v>6.67</v>
      </c>
      <c r="AR1248" t="s">
        <v>59</v>
      </c>
      <c r="AS1248">
        <v>3.33</v>
      </c>
      <c r="AT1248">
        <v>10</v>
      </c>
      <c r="AU1248">
        <v>6.67</v>
      </c>
      <c r="AV1248">
        <v>6.67</v>
      </c>
      <c r="AW1248">
        <v>6.67</v>
      </c>
      <c r="AX1248" t="s">
        <v>59</v>
      </c>
      <c r="AY1248">
        <v>6.67</v>
      </c>
      <c r="AZ1248">
        <v>6.67</v>
      </c>
      <c r="BA1248">
        <v>6.67</v>
      </c>
      <c r="BB1248">
        <v>6.67</v>
      </c>
      <c r="BC1248">
        <v>6.67</v>
      </c>
      <c r="BD1248">
        <v>6.67</v>
      </c>
      <c r="BE1248">
        <v>10</v>
      </c>
      <c r="BF1248">
        <v>6.67</v>
      </c>
      <c r="BG1248">
        <v>3.33</v>
      </c>
      <c r="BH1248">
        <v>10</v>
      </c>
      <c r="BI1248">
        <v>10</v>
      </c>
      <c r="BJ1248">
        <v>10</v>
      </c>
      <c r="BK1248">
        <v>6.67</v>
      </c>
      <c r="BL1248">
        <v>6.67</v>
      </c>
      <c r="BM1248">
        <v>10</v>
      </c>
      <c r="BN1248">
        <v>6.67</v>
      </c>
      <c r="BO1248">
        <v>3.33</v>
      </c>
      <c r="BP1248">
        <v>6.67</v>
      </c>
      <c r="BQ1248">
        <v>6.67</v>
      </c>
      <c r="BR1248">
        <v>6.67</v>
      </c>
      <c r="BS1248">
        <v>6.67</v>
      </c>
      <c r="BT1248">
        <v>5</v>
      </c>
      <c r="BU1248">
        <v>8.3350000000000009</v>
      </c>
      <c r="BV1248">
        <v>8.3350000000000009</v>
      </c>
      <c r="BW1248">
        <v>6.67</v>
      </c>
      <c r="BX1248">
        <v>7.78</v>
      </c>
      <c r="BY1248">
        <v>5</v>
      </c>
      <c r="BZ1248">
        <v>6.67</v>
      </c>
      <c r="CA1248">
        <v>8.89</v>
      </c>
      <c r="CB1248">
        <v>8.3350000000000009</v>
      </c>
    </row>
    <row r="1249" spans="2:80" x14ac:dyDescent="0.35">
      <c r="B1249" t="s">
        <v>382</v>
      </c>
      <c r="C1249" t="s">
        <v>127</v>
      </c>
      <c r="D1249" t="s">
        <v>128</v>
      </c>
      <c r="E1249" t="s">
        <v>376</v>
      </c>
      <c r="G1249" t="s">
        <v>126</v>
      </c>
      <c r="H1249">
        <v>2021</v>
      </c>
      <c r="I1249" t="s">
        <v>177</v>
      </c>
      <c r="J1249">
        <v>3</v>
      </c>
      <c r="K1249">
        <v>3</v>
      </c>
      <c r="L1249">
        <v>2</v>
      </c>
      <c r="M1249">
        <v>4</v>
      </c>
      <c r="N1249">
        <v>4</v>
      </c>
      <c r="O1249">
        <v>4</v>
      </c>
      <c r="P1249">
        <v>2</v>
      </c>
      <c r="Q1249">
        <v>2</v>
      </c>
      <c r="R1249">
        <v>3</v>
      </c>
      <c r="S1249">
        <v>3</v>
      </c>
      <c r="T1249">
        <v>4</v>
      </c>
      <c r="U1249">
        <v>4</v>
      </c>
      <c r="V1249">
        <v>4</v>
      </c>
      <c r="W1249">
        <v>4</v>
      </c>
      <c r="X1249">
        <v>4</v>
      </c>
      <c r="Y1249">
        <v>4</v>
      </c>
      <c r="Z1249">
        <v>4</v>
      </c>
      <c r="AA1249">
        <v>2</v>
      </c>
      <c r="AB1249">
        <v>3</v>
      </c>
      <c r="AC1249">
        <v>4</v>
      </c>
      <c r="AD1249">
        <v>5</v>
      </c>
      <c r="AE1249">
        <v>4</v>
      </c>
      <c r="AF1249">
        <v>4</v>
      </c>
      <c r="AG1249">
        <v>5</v>
      </c>
      <c r="AH1249">
        <v>3</v>
      </c>
      <c r="AI1249">
        <v>4</v>
      </c>
      <c r="AJ1249">
        <v>4</v>
      </c>
      <c r="AK1249">
        <v>4</v>
      </c>
      <c r="AQ1249">
        <v>6.67</v>
      </c>
      <c r="AR1249">
        <v>6.67</v>
      </c>
      <c r="AS1249">
        <v>3.33</v>
      </c>
      <c r="AT1249">
        <v>0</v>
      </c>
      <c r="AU1249">
        <v>10</v>
      </c>
      <c r="AV1249">
        <v>10</v>
      </c>
      <c r="AW1249">
        <v>3.33</v>
      </c>
      <c r="AX1249">
        <v>3.33</v>
      </c>
      <c r="AY1249">
        <v>6.67</v>
      </c>
      <c r="AZ1249">
        <v>3.33</v>
      </c>
      <c r="BA1249">
        <v>10</v>
      </c>
      <c r="BB1249">
        <v>10</v>
      </c>
      <c r="BC1249">
        <v>10</v>
      </c>
      <c r="BD1249">
        <v>10</v>
      </c>
      <c r="BE1249">
        <v>10</v>
      </c>
      <c r="BF1249">
        <v>10</v>
      </c>
      <c r="BG1249">
        <v>10</v>
      </c>
      <c r="BH1249">
        <v>6.67</v>
      </c>
      <c r="BI1249">
        <v>3.33</v>
      </c>
      <c r="BJ1249">
        <v>10</v>
      </c>
      <c r="BK1249" t="s">
        <v>59</v>
      </c>
      <c r="BL1249">
        <v>10</v>
      </c>
      <c r="BM1249">
        <v>10</v>
      </c>
      <c r="BN1249" t="s">
        <v>59</v>
      </c>
      <c r="BO1249">
        <v>6.67</v>
      </c>
      <c r="BP1249">
        <v>10</v>
      </c>
      <c r="BQ1249">
        <v>10</v>
      </c>
      <c r="BR1249">
        <v>10</v>
      </c>
      <c r="BS1249">
        <v>10</v>
      </c>
      <c r="BT1249">
        <v>5.5566666666666675</v>
      </c>
      <c r="BU1249">
        <v>5</v>
      </c>
      <c r="BV1249">
        <v>10</v>
      </c>
      <c r="BW1249">
        <v>5</v>
      </c>
      <c r="BX1249">
        <v>10</v>
      </c>
      <c r="BY1249">
        <v>10</v>
      </c>
      <c r="BZ1249">
        <v>3.33</v>
      </c>
      <c r="CA1249">
        <v>5</v>
      </c>
      <c r="CB1249">
        <v>10</v>
      </c>
    </row>
    <row r="1250" spans="2:80" x14ac:dyDescent="0.35">
      <c r="B1250" t="s">
        <v>382</v>
      </c>
      <c r="C1250" t="s">
        <v>127</v>
      </c>
      <c r="D1250" t="s">
        <v>128</v>
      </c>
      <c r="E1250" t="s">
        <v>376</v>
      </c>
      <c r="G1250" t="s">
        <v>126</v>
      </c>
      <c r="H1250">
        <v>2021</v>
      </c>
      <c r="I1250" t="s">
        <v>177</v>
      </c>
      <c r="J1250">
        <v>3</v>
      </c>
      <c r="K1250">
        <v>3</v>
      </c>
      <c r="L1250">
        <v>3</v>
      </c>
      <c r="M1250">
        <v>2</v>
      </c>
      <c r="N1250">
        <v>4</v>
      </c>
      <c r="O1250">
        <v>3</v>
      </c>
      <c r="P1250">
        <v>3</v>
      </c>
      <c r="Q1250">
        <v>2</v>
      </c>
      <c r="R1250">
        <v>3</v>
      </c>
      <c r="S1250">
        <v>2</v>
      </c>
      <c r="T1250">
        <v>3</v>
      </c>
      <c r="U1250">
        <v>4</v>
      </c>
      <c r="V1250">
        <v>4</v>
      </c>
      <c r="W1250">
        <v>4</v>
      </c>
      <c r="X1250">
        <v>4</v>
      </c>
      <c r="Y1250">
        <v>3</v>
      </c>
      <c r="Z1250">
        <v>3</v>
      </c>
      <c r="AA1250">
        <v>2</v>
      </c>
      <c r="AB1250">
        <v>1</v>
      </c>
      <c r="AC1250">
        <v>4</v>
      </c>
      <c r="AD1250">
        <v>4</v>
      </c>
      <c r="AE1250">
        <v>4</v>
      </c>
      <c r="AF1250">
        <v>4</v>
      </c>
      <c r="AG1250">
        <v>3</v>
      </c>
      <c r="AH1250">
        <v>3</v>
      </c>
      <c r="AI1250">
        <v>3</v>
      </c>
      <c r="AJ1250">
        <v>4</v>
      </c>
      <c r="AK1250">
        <v>4</v>
      </c>
      <c r="AQ1250">
        <v>6.67</v>
      </c>
      <c r="AR1250">
        <v>6.67</v>
      </c>
      <c r="AS1250">
        <v>6.67</v>
      </c>
      <c r="AT1250">
        <v>6.67</v>
      </c>
      <c r="AU1250">
        <v>10</v>
      </c>
      <c r="AV1250">
        <v>6.67</v>
      </c>
      <c r="AW1250">
        <v>6.67</v>
      </c>
      <c r="AX1250">
        <v>3.33</v>
      </c>
      <c r="AY1250">
        <v>6.67</v>
      </c>
      <c r="AZ1250">
        <v>6.67</v>
      </c>
      <c r="BA1250">
        <v>6.67</v>
      </c>
      <c r="BB1250">
        <v>10</v>
      </c>
      <c r="BC1250">
        <v>10</v>
      </c>
      <c r="BD1250">
        <v>10</v>
      </c>
      <c r="BE1250">
        <v>10</v>
      </c>
      <c r="BF1250">
        <v>6.67</v>
      </c>
      <c r="BG1250">
        <v>6.67</v>
      </c>
      <c r="BH1250">
        <v>6.67</v>
      </c>
      <c r="BI1250">
        <v>10</v>
      </c>
      <c r="BJ1250">
        <v>10</v>
      </c>
      <c r="BK1250">
        <v>10</v>
      </c>
      <c r="BL1250">
        <v>10</v>
      </c>
      <c r="BM1250">
        <v>10</v>
      </c>
      <c r="BN1250">
        <v>6.67</v>
      </c>
      <c r="BO1250">
        <v>6.67</v>
      </c>
      <c r="BP1250">
        <v>6.67</v>
      </c>
      <c r="BQ1250">
        <v>10</v>
      </c>
      <c r="BR1250">
        <v>10</v>
      </c>
      <c r="BS1250">
        <v>10</v>
      </c>
      <c r="BT1250">
        <v>6.669999999999999</v>
      </c>
      <c r="BU1250">
        <v>6.67</v>
      </c>
      <c r="BV1250">
        <v>8.3350000000000009</v>
      </c>
      <c r="BW1250">
        <v>5</v>
      </c>
      <c r="BX1250">
        <v>8.89</v>
      </c>
      <c r="BY1250">
        <v>8.3350000000000009</v>
      </c>
      <c r="BZ1250">
        <v>6.67</v>
      </c>
      <c r="CA1250">
        <v>8.89</v>
      </c>
      <c r="CB1250">
        <v>10</v>
      </c>
    </row>
    <row r="1251" spans="2:80" x14ac:dyDescent="0.35">
      <c r="B1251" t="s">
        <v>382</v>
      </c>
      <c r="C1251" t="s">
        <v>127</v>
      </c>
      <c r="D1251" t="s">
        <v>128</v>
      </c>
      <c r="E1251" t="s">
        <v>376</v>
      </c>
      <c r="G1251" t="s">
        <v>126</v>
      </c>
      <c r="H1251">
        <v>2021</v>
      </c>
      <c r="I1251" t="s">
        <v>177</v>
      </c>
      <c r="J1251">
        <v>3</v>
      </c>
      <c r="K1251">
        <v>3</v>
      </c>
      <c r="L1251">
        <v>4</v>
      </c>
      <c r="M1251">
        <v>2</v>
      </c>
      <c r="N1251">
        <v>3</v>
      </c>
      <c r="O1251">
        <v>3</v>
      </c>
      <c r="P1251">
        <v>3</v>
      </c>
      <c r="Q1251">
        <v>4</v>
      </c>
      <c r="R1251">
        <v>3</v>
      </c>
      <c r="S1251">
        <v>2</v>
      </c>
      <c r="T1251">
        <v>4</v>
      </c>
      <c r="U1251">
        <v>4</v>
      </c>
      <c r="V1251">
        <v>3</v>
      </c>
      <c r="W1251">
        <v>3</v>
      </c>
      <c r="X1251">
        <v>4</v>
      </c>
      <c r="Y1251">
        <v>4</v>
      </c>
      <c r="Z1251">
        <v>3</v>
      </c>
      <c r="AA1251">
        <v>1</v>
      </c>
      <c r="AB1251">
        <v>1</v>
      </c>
      <c r="AC1251">
        <v>2</v>
      </c>
      <c r="AD1251">
        <v>4</v>
      </c>
      <c r="AE1251">
        <v>4</v>
      </c>
      <c r="AF1251">
        <v>4</v>
      </c>
      <c r="AG1251">
        <v>3</v>
      </c>
      <c r="AH1251">
        <v>3</v>
      </c>
      <c r="AI1251">
        <v>4</v>
      </c>
      <c r="AJ1251">
        <v>4</v>
      </c>
      <c r="AK1251">
        <v>4</v>
      </c>
      <c r="AQ1251">
        <v>6.67</v>
      </c>
      <c r="AR1251">
        <v>6.67</v>
      </c>
      <c r="AS1251">
        <v>10</v>
      </c>
      <c r="AT1251">
        <v>6.67</v>
      </c>
      <c r="AU1251">
        <v>6.67</v>
      </c>
      <c r="AV1251">
        <v>6.67</v>
      </c>
      <c r="AW1251">
        <v>6.67</v>
      </c>
      <c r="AX1251">
        <v>10</v>
      </c>
      <c r="AY1251">
        <v>6.67</v>
      </c>
      <c r="AZ1251">
        <v>6.67</v>
      </c>
      <c r="BA1251">
        <v>10</v>
      </c>
      <c r="BB1251">
        <v>10</v>
      </c>
      <c r="BC1251">
        <v>6.67</v>
      </c>
      <c r="BD1251">
        <v>6.67</v>
      </c>
      <c r="BE1251">
        <v>10</v>
      </c>
      <c r="BF1251">
        <v>10</v>
      </c>
      <c r="BG1251">
        <v>6.67</v>
      </c>
      <c r="BH1251">
        <v>10</v>
      </c>
      <c r="BI1251">
        <v>10</v>
      </c>
      <c r="BJ1251">
        <v>3.33</v>
      </c>
      <c r="BK1251">
        <v>10</v>
      </c>
      <c r="BL1251">
        <v>10</v>
      </c>
      <c r="BM1251">
        <v>10</v>
      </c>
      <c r="BN1251">
        <v>6.67</v>
      </c>
      <c r="BO1251">
        <v>6.67</v>
      </c>
      <c r="BP1251">
        <v>10</v>
      </c>
      <c r="BQ1251">
        <v>10</v>
      </c>
      <c r="BR1251">
        <v>10</v>
      </c>
      <c r="BS1251">
        <v>8.3350000000000009</v>
      </c>
      <c r="BT1251">
        <v>7.78</v>
      </c>
      <c r="BU1251">
        <v>8.3350000000000009</v>
      </c>
      <c r="BV1251">
        <v>8.3350000000000009</v>
      </c>
      <c r="BW1251">
        <v>8.3350000000000009</v>
      </c>
      <c r="BX1251">
        <v>8.89</v>
      </c>
      <c r="BY1251">
        <v>6.67</v>
      </c>
      <c r="BZ1251">
        <v>6.67</v>
      </c>
      <c r="CA1251">
        <v>10</v>
      </c>
      <c r="CB1251">
        <v>6.665</v>
      </c>
    </row>
    <row r="1252" spans="2:80" x14ac:dyDescent="0.35">
      <c r="B1252" t="s">
        <v>382</v>
      </c>
      <c r="C1252" t="s">
        <v>127</v>
      </c>
      <c r="D1252" t="s">
        <v>128</v>
      </c>
      <c r="E1252" t="s">
        <v>376</v>
      </c>
      <c r="G1252" t="s">
        <v>126</v>
      </c>
      <c r="H1252">
        <v>2021</v>
      </c>
      <c r="I1252" t="s">
        <v>176</v>
      </c>
      <c r="J1252">
        <v>3</v>
      </c>
      <c r="K1252">
        <v>5</v>
      </c>
      <c r="L1252">
        <v>2</v>
      </c>
      <c r="M1252">
        <v>1</v>
      </c>
      <c r="N1252">
        <v>3</v>
      </c>
      <c r="O1252">
        <v>3</v>
      </c>
      <c r="P1252">
        <v>2</v>
      </c>
      <c r="Q1252">
        <v>4</v>
      </c>
      <c r="R1252">
        <v>3</v>
      </c>
      <c r="S1252">
        <v>3</v>
      </c>
      <c r="T1252">
        <v>4</v>
      </c>
      <c r="U1252">
        <v>3</v>
      </c>
      <c r="V1252">
        <v>3</v>
      </c>
      <c r="W1252">
        <v>1</v>
      </c>
      <c r="X1252">
        <v>4</v>
      </c>
      <c r="Y1252">
        <v>3</v>
      </c>
      <c r="Z1252">
        <v>2</v>
      </c>
      <c r="AA1252">
        <v>1</v>
      </c>
      <c r="AB1252">
        <v>2</v>
      </c>
      <c r="AC1252">
        <v>2</v>
      </c>
      <c r="AD1252">
        <v>5</v>
      </c>
      <c r="AE1252">
        <v>3</v>
      </c>
      <c r="AF1252">
        <v>3</v>
      </c>
      <c r="AG1252">
        <v>3</v>
      </c>
      <c r="AH1252">
        <v>3</v>
      </c>
      <c r="AI1252">
        <v>2</v>
      </c>
      <c r="AJ1252">
        <v>5</v>
      </c>
      <c r="AK1252">
        <v>5</v>
      </c>
      <c r="AQ1252">
        <v>6.67</v>
      </c>
      <c r="AR1252" t="s">
        <v>59</v>
      </c>
      <c r="AS1252">
        <v>3.33</v>
      </c>
      <c r="AT1252">
        <v>10</v>
      </c>
      <c r="AU1252">
        <v>6.67</v>
      </c>
      <c r="AV1252">
        <v>6.67</v>
      </c>
      <c r="AW1252">
        <v>3.33</v>
      </c>
      <c r="AX1252">
        <v>10</v>
      </c>
      <c r="AY1252">
        <v>6.67</v>
      </c>
      <c r="AZ1252">
        <v>3.33</v>
      </c>
      <c r="BA1252">
        <v>10</v>
      </c>
      <c r="BB1252">
        <v>6.67</v>
      </c>
      <c r="BC1252">
        <v>6.67</v>
      </c>
      <c r="BD1252">
        <v>0</v>
      </c>
      <c r="BE1252">
        <v>10</v>
      </c>
      <c r="BF1252">
        <v>6.67</v>
      </c>
      <c r="BG1252">
        <v>3.33</v>
      </c>
      <c r="BH1252">
        <v>10</v>
      </c>
      <c r="BI1252">
        <v>6.67</v>
      </c>
      <c r="BJ1252">
        <v>3.33</v>
      </c>
      <c r="BK1252" t="s">
        <v>59</v>
      </c>
      <c r="BL1252">
        <v>6.67</v>
      </c>
      <c r="BM1252">
        <v>6.67</v>
      </c>
      <c r="BN1252">
        <v>6.67</v>
      </c>
      <c r="BO1252">
        <v>6.67</v>
      </c>
      <c r="BP1252">
        <v>3.33</v>
      </c>
      <c r="BQ1252" t="s">
        <v>59</v>
      </c>
      <c r="BR1252" t="s">
        <v>59</v>
      </c>
      <c r="BS1252">
        <v>6.67</v>
      </c>
      <c r="BT1252">
        <v>5</v>
      </c>
      <c r="BU1252">
        <v>10</v>
      </c>
      <c r="BV1252">
        <v>8.3350000000000009</v>
      </c>
      <c r="BW1252">
        <v>8.3350000000000009</v>
      </c>
      <c r="BX1252">
        <v>4.4466666666666663</v>
      </c>
      <c r="BY1252">
        <v>5</v>
      </c>
      <c r="BZ1252">
        <v>3.33</v>
      </c>
      <c r="CA1252">
        <v>8.3350000000000009</v>
      </c>
      <c r="CB1252">
        <v>5</v>
      </c>
    </row>
    <row r="1253" spans="2:80" x14ac:dyDescent="0.35">
      <c r="B1253" t="s">
        <v>382</v>
      </c>
      <c r="C1253" t="s">
        <v>127</v>
      </c>
      <c r="D1253" t="s">
        <v>128</v>
      </c>
      <c r="E1253" t="s">
        <v>376</v>
      </c>
      <c r="G1253" t="s">
        <v>126</v>
      </c>
      <c r="H1253">
        <v>2021</v>
      </c>
      <c r="I1253" t="s">
        <v>176</v>
      </c>
      <c r="J1253">
        <v>3</v>
      </c>
      <c r="K1253">
        <v>2</v>
      </c>
      <c r="L1253">
        <v>3</v>
      </c>
      <c r="M1253">
        <v>2</v>
      </c>
      <c r="N1253">
        <v>3</v>
      </c>
      <c r="O1253">
        <v>3</v>
      </c>
      <c r="P1253">
        <v>3</v>
      </c>
      <c r="Q1253">
        <v>4</v>
      </c>
      <c r="R1253">
        <v>2</v>
      </c>
      <c r="S1253">
        <v>1</v>
      </c>
      <c r="T1253">
        <v>4</v>
      </c>
      <c r="U1253">
        <v>3</v>
      </c>
      <c r="V1253">
        <v>3</v>
      </c>
      <c r="W1253">
        <v>1</v>
      </c>
      <c r="X1253">
        <v>4</v>
      </c>
      <c r="Y1253">
        <v>3</v>
      </c>
      <c r="Z1253">
        <v>3</v>
      </c>
      <c r="AA1253">
        <v>1</v>
      </c>
      <c r="AB1253">
        <v>3</v>
      </c>
      <c r="AC1253">
        <v>3</v>
      </c>
      <c r="AD1253">
        <v>2</v>
      </c>
      <c r="AE1253">
        <v>3</v>
      </c>
      <c r="AF1253">
        <v>3</v>
      </c>
      <c r="AG1253">
        <v>3</v>
      </c>
      <c r="AH1253">
        <v>3</v>
      </c>
      <c r="AI1253">
        <v>2</v>
      </c>
      <c r="AJ1253">
        <v>4</v>
      </c>
      <c r="AK1253">
        <v>4</v>
      </c>
      <c r="AQ1253">
        <v>6.67</v>
      </c>
      <c r="AR1253">
        <v>3.33</v>
      </c>
      <c r="AS1253">
        <v>6.67</v>
      </c>
      <c r="AT1253">
        <v>6.67</v>
      </c>
      <c r="AU1253">
        <v>6.67</v>
      </c>
      <c r="AV1253">
        <v>6.67</v>
      </c>
      <c r="AW1253">
        <v>6.67</v>
      </c>
      <c r="AX1253">
        <v>10</v>
      </c>
      <c r="AY1253">
        <v>3.33</v>
      </c>
      <c r="AZ1253">
        <v>10</v>
      </c>
      <c r="BA1253">
        <v>10</v>
      </c>
      <c r="BB1253">
        <v>6.67</v>
      </c>
      <c r="BC1253">
        <v>6.67</v>
      </c>
      <c r="BD1253">
        <v>0</v>
      </c>
      <c r="BE1253">
        <v>10</v>
      </c>
      <c r="BF1253">
        <v>6.67</v>
      </c>
      <c r="BG1253">
        <v>6.67</v>
      </c>
      <c r="BH1253">
        <v>10</v>
      </c>
      <c r="BI1253">
        <v>3.33</v>
      </c>
      <c r="BJ1253">
        <v>6.67</v>
      </c>
      <c r="BK1253">
        <v>3.33</v>
      </c>
      <c r="BL1253">
        <v>6.67</v>
      </c>
      <c r="BM1253">
        <v>6.67</v>
      </c>
      <c r="BN1253">
        <v>6.67</v>
      </c>
      <c r="BO1253">
        <v>6.67</v>
      </c>
      <c r="BP1253">
        <v>3.33</v>
      </c>
      <c r="BQ1253">
        <v>10</v>
      </c>
      <c r="BR1253">
        <v>10</v>
      </c>
      <c r="BS1253">
        <v>6.67</v>
      </c>
      <c r="BT1253">
        <v>5.5566666666666675</v>
      </c>
      <c r="BU1253">
        <v>8.3350000000000009</v>
      </c>
      <c r="BV1253">
        <v>8.3350000000000009</v>
      </c>
      <c r="BW1253">
        <v>6.665</v>
      </c>
      <c r="BX1253">
        <v>4.4466666666666663</v>
      </c>
      <c r="BY1253">
        <v>6.67</v>
      </c>
      <c r="BZ1253">
        <v>8.3350000000000009</v>
      </c>
      <c r="CA1253">
        <v>5.5533333333333337</v>
      </c>
      <c r="CB1253">
        <v>6.67</v>
      </c>
    </row>
    <row r="1254" spans="2:80" x14ac:dyDescent="0.35">
      <c r="B1254" t="s">
        <v>382</v>
      </c>
      <c r="C1254" t="s">
        <v>127</v>
      </c>
      <c r="D1254" t="s">
        <v>128</v>
      </c>
      <c r="E1254" t="s">
        <v>376</v>
      </c>
      <c r="G1254" t="s">
        <v>126</v>
      </c>
      <c r="H1254">
        <v>2021</v>
      </c>
      <c r="I1254" t="s">
        <v>177</v>
      </c>
      <c r="J1254">
        <v>3</v>
      </c>
      <c r="K1254">
        <v>3</v>
      </c>
      <c r="L1254">
        <v>4</v>
      </c>
      <c r="M1254">
        <v>3</v>
      </c>
      <c r="N1254">
        <v>4</v>
      </c>
      <c r="O1254">
        <v>4</v>
      </c>
      <c r="P1254">
        <v>4</v>
      </c>
      <c r="Q1254">
        <v>3</v>
      </c>
      <c r="R1254">
        <v>4</v>
      </c>
      <c r="S1254">
        <v>1</v>
      </c>
      <c r="T1254">
        <v>4</v>
      </c>
      <c r="U1254">
        <v>4</v>
      </c>
      <c r="V1254">
        <v>4</v>
      </c>
      <c r="W1254">
        <v>4</v>
      </c>
      <c r="X1254">
        <v>4</v>
      </c>
      <c r="Y1254">
        <v>4</v>
      </c>
      <c r="Z1254">
        <v>3</v>
      </c>
      <c r="AA1254">
        <v>1</v>
      </c>
      <c r="AB1254">
        <v>1</v>
      </c>
      <c r="AC1254">
        <v>4</v>
      </c>
      <c r="AD1254">
        <v>4</v>
      </c>
      <c r="AE1254">
        <v>4</v>
      </c>
      <c r="AF1254">
        <v>4</v>
      </c>
      <c r="AG1254">
        <v>4</v>
      </c>
      <c r="AH1254">
        <v>3</v>
      </c>
      <c r="AI1254">
        <v>4</v>
      </c>
      <c r="AJ1254">
        <v>4</v>
      </c>
      <c r="AK1254">
        <v>4</v>
      </c>
      <c r="AQ1254">
        <v>6.67</v>
      </c>
      <c r="AR1254">
        <v>6.67</v>
      </c>
      <c r="AS1254">
        <v>10</v>
      </c>
      <c r="AT1254">
        <v>3.33</v>
      </c>
      <c r="AU1254">
        <v>10</v>
      </c>
      <c r="AV1254">
        <v>10</v>
      </c>
      <c r="AW1254">
        <v>10</v>
      </c>
      <c r="AX1254">
        <v>6.67</v>
      </c>
      <c r="AY1254">
        <v>10</v>
      </c>
      <c r="AZ1254">
        <v>10</v>
      </c>
      <c r="BA1254">
        <v>10</v>
      </c>
      <c r="BB1254">
        <v>10</v>
      </c>
      <c r="BC1254">
        <v>10</v>
      </c>
      <c r="BD1254">
        <v>10</v>
      </c>
      <c r="BE1254">
        <v>10</v>
      </c>
      <c r="BF1254">
        <v>10</v>
      </c>
      <c r="BG1254">
        <v>6.67</v>
      </c>
      <c r="BH1254">
        <v>10</v>
      </c>
      <c r="BI1254">
        <v>10</v>
      </c>
      <c r="BJ1254">
        <v>10</v>
      </c>
      <c r="BK1254">
        <v>10</v>
      </c>
      <c r="BL1254">
        <v>10</v>
      </c>
      <c r="BM1254">
        <v>10</v>
      </c>
      <c r="BN1254">
        <v>10</v>
      </c>
      <c r="BO1254">
        <v>6.67</v>
      </c>
      <c r="BP1254">
        <v>10</v>
      </c>
      <c r="BQ1254">
        <v>10</v>
      </c>
      <c r="BR1254">
        <v>10</v>
      </c>
      <c r="BS1254">
        <v>10</v>
      </c>
      <c r="BT1254">
        <v>7.78</v>
      </c>
      <c r="BU1254">
        <v>6.665</v>
      </c>
      <c r="BV1254">
        <v>10</v>
      </c>
      <c r="BW1254">
        <v>8.3350000000000009</v>
      </c>
      <c r="BX1254">
        <v>10</v>
      </c>
      <c r="BY1254">
        <v>8.3350000000000009</v>
      </c>
      <c r="BZ1254">
        <v>10</v>
      </c>
      <c r="CA1254">
        <v>10</v>
      </c>
      <c r="CB1254">
        <v>10</v>
      </c>
    </row>
    <row r="1255" spans="2:80" x14ac:dyDescent="0.35">
      <c r="B1255" t="s">
        <v>427</v>
      </c>
      <c r="C1255" t="s">
        <v>127</v>
      </c>
      <c r="D1255" t="s">
        <v>129</v>
      </c>
      <c r="E1255" t="s">
        <v>425</v>
      </c>
      <c r="G1255" t="s">
        <v>126</v>
      </c>
      <c r="H1255">
        <v>2022</v>
      </c>
      <c r="I1255" t="s">
        <v>177</v>
      </c>
      <c r="J1255">
        <v>3</v>
      </c>
      <c r="K1255">
        <v>2</v>
      </c>
      <c r="L1255">
        <v>1</v>
      </c>
      <c r="M1255">
        <v>1</v>
      </c>
      <c r="N1255">
        <v>5</v>
      </c>
      <c r="O1255">
        <v>5</v>
      </c>
      <c r="P1255">
        <v>3</v>
      </c>
      <c r="Q1255">
        <v>2</v>
      </c>
      <c r="R1255">
        <v>3</v>
      </c>
      <c r="S1255">
        <v>5</v>
      </c>
      <c r="T1255">
        <v>3</v>
      </c>
      <c r="U1255">
        <v>3</v>
      </c>
      <c r="V1255">
        <v>5</v>
      </c>
      <c r="W1255">
        <v>2</v>
      </c>
      <c r="X1255">
        <v>4</v>
      </c>
      <c r="Y1255">
        <v>3</v>
      </c>
      <c r="Z1255">
        <v>2</v>
      </c>
      <c r="AA1255">
        <v>1</v>
      </c>
      <c r="AB1255">
        <v>1</v>
      </c>
      <c r="AC1255">
        <v>5</v>
      </c>
      <c r="AD1255">
        <v>4</v>
      </c>
      <c r="AE1255">
        <v>3</v>
      </c>
      <c r="AF1255">
        <v>5</v>
      </c>
      <c r="AG1255">
        <v>3</v>
      </c>
      <c r="AH1255">
        <v>2</v>
      </c>
      <c r="AI1255">
        <v>4</v>
      </c>
      <c r="AJ1255">
        <v>5</v>
      </c>
      <c r="AL1255">
        <v>3</v>
      </c>
      <c r="AM1255">
        <v>1</v>
      </c>
      <c r="AN1255">
        <v>1</v>
      </c>
      <c r="AO1255">
        <v>1</v>
      </c>
      <c r="AP1255">
        <v>2</v>
      </c>
      <c r="BS1255" t="s">
        <v>462</v>
      </c>
      <c r="BT1255" t="s">
        <v>462</v>
      </c>
      <c r="BU1255" t="s">
        <v>462</v>
      </c>
      <c r="BV1255" t="s">
        <v>462</v>
      </c>
      <c r="BW1255" t="s">
        <v>462</v>
      </c>
      <c r="BX1255" t="s">
        <v>462</v>
      </c>
      <c r="BY1255" t="s">
        <v>462</v>
      </c>
      <c r="BZ1255" t="s">
        <v>462</v>
      </c>
      <c r="CA1255" t="s">
        <v>462</v>
      </c>
      <c r="CB1255" t="s">
        <v>462</v>
      </c>
    </row>
    <row r="1256" spans="2:80" x14ac:dyDescent="0.35">
      <c r="B1256" t="s">
        <v>382</v>
      </c>
      <c r="C1256" t="s">
        <v>127</v>
      </c>
      <c r="D1256" t="s">
        <v>128</v>
      </c>
      <c r="E1256" t="s">
        <v>376</v>
      </c>
      <c r="G1256" t="s">
        <v>126</v>
      </c>
      <c r="H1256">
        <v>2021</v>
      </c>
      <c r="I1256" t="s">
        <v>177</v>
      </c>
      <c r="J1256">
        <v>3</v>
      </c>
      <c r="K1256">
        <v>3</v>
      </c>
      <c r="L1256">
        <v>3</v>
      </c>
      <c r="M1256">
        <v>1</v>
      </c>
      <c r="N1256">
        <v>4</v>
      </c>
      <c r="O1256">
        <v>4</v>
      </c>
      <c r="P1256">
        <v>4</v>
      </c>
      <c r="Q1256">
        <v>3</v>
      </c>
      <c r="R1256">
        <v>4</v>
      </c>
      <c r="S1256">
        <v>1</v>
      </c>
      <c r="T1256">
        <v>4</v>
      </c>
      <c r="U1256">
        <v>4</v>
      </c>
      <c r="V1256">
        <v>4</v>
      </c>
      <c r="W1256">
        <v>4</v>
      </c>
      <c r="X1256">
        <v>4</v>
      </c>
      <c r="Y1256">
        <v>4</v>
      </c>
      <c r="Z1256">
        <v>4</v>
      </c>
      <c r="AA1256">
        <v>1</v>
      </c>
      <c r="AB1256">
        <v>1</v>
      </c>
      <c r="AC1256">
        <v>4</v>
      </c>
      <c r="AD1256">
        <v>4</v>
      </c>
      <c r="AE1256">
        <v>4</v>
      </c>
      <c r="AF1256">
        <v>4</v>
      </c>
      <c r="AG1256">
        <v>4</v>
      </c>
      <c r="AH1256">
        <v>3</v>
      </c>
      <c r="AI1256">
        <v>4</v>
      </c>
      <c r="AJ1256">
        <v>4</v>
      </c>
      <c r="AK1256">
        <v>4</v>
      </c>
      <c r="AQ1256">
        <v>6.67</v>
      </c>
      <c r="AR1256">
        <v>6.67</v>
      </c>
      <c r="AS1256">
        <v>6.67</v>
      </c>
      <c r="AT1256">
        <v>10</v>
      </c>
      <c r="AU1256">
        <v>10</v>
      </c>
      <c r="AV1256">
        <v>10</v>
      </c>
      <c r="AW1256">
        <v>10</v>
      </c>
      <c r="AX1256">
        <v>6.67</v>
      </c>
      <c r="AY1256">
        <v>10</v>
      </c>
      <c r="AZ1256">
        <v>10</v>
      </c>
      <c r="BA1256">
        <v>10</v>
      </c>
      <c r="BB1256">
        <v>10</v>
      </c>
      <c r="BC1256">
        <v>10</v>
      </c>
      <c r="BD1256">
        <v>10</v>
      </c>
      <c r="BE1256">
        <v>10</v>
      </c>
      <c r="BF1256">
        <v>10</v>
      </c>
      <c r="BG1256">
        <v>10</v>
      </c>
      <c r="BH1256">
        <v>10</v>
      </c>
      <c r="BI1256">
        <v>10</v>
      </c>
      <c r="BJ1256">
        <v>10</v>
      </c>
      <c r="BK1256">
        <v>10</v>
      </c>
      <c r="BL1256">
        <v>10</v>
      </c>
      <c r="BM1256">
        <v>10</v>
      </c>
      <c r="BN1256">
        <v>10</v>
      </c>
      <c r="BO1256">
        <v>6.67</v>
      </c>
      <c r="BP1256">
        <v>10</v>
      </c>
      <c r="BQ1256">
        <v>10</v>
      </c>
      <c r="BR1256">
        <v>10</v>
      </c>
      <c r="BS1256">
        <v>10</v>
      </c>
      <c r="BT1256">
        <v>6.669999999999999</v>
      </c>
      <c r="BU1256">
        <v>10</v>
      </c>
      <c r="BV1256">
        <v>10</v>
      </c>
      <c r="BW1256">
        <v>8.3350000000000009</v>
      </c>
      <c r="BX1256">
        <v>10</v>
      </c>
      <c r="BY1256">
        <v>10</v>
      </c>
      <c r="BZ1256">
        <v>10</v>
      </c>
      <c r="CA1256">
        <v>10</v>
      </c>
      <c r="CB1256">
        <v>10</v>
      </c>
    </row>
    <row r="1257" spans="2:80" x14ac:dyDescent="0.35">
      <c r="B1257" t="s">
        <v>382</v>
      </c>
      <c r="C1257" t="s">
        <v>127</v>
      </c>
      <c r="D1257" t="s">
        <v>128</v>
      </c>
      <c r="E1257" t="s">
        <v>376</v>
      </c>
      <c r="G1257" t="s">
        <v>126</v>
      </c>
      <c r="H1257">
        <v>2021</v>
      </c>
      <c r="I1257" t="s">
        <v>176</v>
      </c>
      <c r="J1257">
        <v>3</v>
      </c>
      <c r="K1257">
        <v>3</v>
      </c>
      <c r="L1257">
        <v>4</v>
      </c>
      <c r="M1257">
        <v>3</v>
      </c>
      <c r="N1257">
        <v>2</v>
      </c>
      <c r="O1257">
        <v>3</v>
      </c>
      <c r="P1257">
        <v>3</v>
      </c>
      <c r="Q1257">
        <v>5</v>
      </c>
      <c r="R1257">
        <v>4</v>
      </c>
      <c r="S1257">
        <v>3</v>
      </c>
      <c r="T1257">
        <v>4</v>
      </c>
      <c r="U1257">
        <v>4</v>
      </c>
      <c r="V1257">
        <v>4</v>
      </c>
      <c r="W1257">
        <v>4</v>
      </c>
      <c r="X1257">
        <v>4</v>
      </c>
      <c r="Y1257">
        <v>4</v>
      </c>
      <c r="Z1257">
        <v>3</v>
      </c>
      <c r="AA1257">
        <v>2</v>
      </c>
      <c r="AB1257">
        <v>1</v>
      </c>
      <c r="AC1257">
        <v>3</v>
      </c>
      <c r="AD1257">
        <v>4</v>
      </c>
      <c r="AE1257">
        <v>4</v>
      </c>
      <c r="AF1257">
        <v>4</v>
      </c>
      <c r="AG1257">
        <v>4</v>
      </c>
      <c r="AH1257">
        <v>3</v>
      </c>
      <c r="AI1257">
        <v>1</v>
      </c>
      <c r="AJ1257">
        <v>4</v>
      </c>
      <c r="AK1257">
        <v>3</v>
      </c>
      <c r="AQ1257">
        <v>6.67</v>
      </c>
      <c r="AR1257">
        <v>6.67</v>
      </c>
      <c r="AS1257">
        <v>10</v>
      </c>
      <c r="AT1257">
        <v>3.33</v>
      </c>
      <c r="AU1257">
        <v>3.33</v>
      </c>
      <c r="AV1257">
        <v>6.67</v>
      </c>
      <c r="AW1257">
        <v>6.67</v>
      </c>
      <c r="AX1257" t="s">
        <v>59</v>
      </c>
      <c r="AY1257">
        <v>10</v>
      </c>
      <c r="AZ1257">
        <v>3.33</v>
      </c>
      <c r="BA1257">
        <v>10</v>
      </c>
      <c r="BB1257">
        <v>10</v>
      </c>
      <c r="BC1257">
        <v>10</v>
      </c>
      <c r="BD1257">
        <v>10</v>
      </c>
      <c r="BE1257">
        <v>10</v>
      </c>
      <c r="BF1257">
        <v>10</v>
      </c>
      <c r="BG1257">
        <v>6.67</v>
      </c>
      <c r="BH1257">
        <v>6.67</v>
      </c>
      <c r="BI1257">
        <v>10</v>
      </c>
      <c r="BJ1257">
        <v>6.67</v>
      </c>
      <c r="BK1257">
        <v>10</v>
      </c>
      <c r="BL1257">
        <v>10</v>
      </c>
      <c r="BM1257">
        <v>10</v>
      </c>
      <c r="BN1257">
        <v>10</v>
      </c>
      <c r="BO1257">
        <v>6.67</v>
      </c>
      <c r="BP1257">
        <v>0</v>
      </c>
      <c r="BQ1257">
        <v>10</v>
      </c>
      <c r="BR1257">
        <v>6.67</v>
      </c>
      <c r="BS1257">
        <v>6.665</v>
      </c>
      <c r="BT1257">
        <v>7.78</v>
      </c>
      <c r="BU1257">
        <v>6.665</v>
      </c>
      <c r="BV1257">
        <v>8.3350000000000009</v>
      </c>
      <c r="BW1257">
        <v>10</v>
      </c>
      <c r="BX1257">
        <v>10</v>
      </c>
      <c r="BY1257">
        <v>8.3350000000000009</v>
      </c>
      <c r="BZ1257">
        <v>5</v>
      </c>
      <c r="CA1257">
        <v>8.89</v>
      </c>
      <c r="CB1257">
        <v>8.3350000000000009</v>
      </c>
    </row>
    <row r="1258" spans="2:80" x14ac:dyDescent="0.35">
      <c r="B1258" t="s">
        <v>382</v>
      </c>
      <c r="C1258" t="s">
        <v>127</v>
      </c>
      <c r="D1258" t="s">
        <v>128</v>
      </c>
      <c r="E1258" t="s">
        <v>376</v>
      </c>
      <c r="G1258" t="s">
        <v>126</v>
      </c>
      <c r="H1258">
        <v>2021</v>
      </c>
      <c r="I1258" t="s">
        <v>176</v>
      </c>
      <c r="J1258">
        <v>3</v>
      </c>
      <c r="K1258">
        <v>3</v>
      </c>
      <c r="L1258">
        <v>4</v>
      </c>
      <c r="M1258">
        <v>3</v>
      </c>
      <c r="N1258">
        <v>2</v>
      </c>
      <c r="O1258">
        <v>3</v>
      </c>
      <c r="P1258">
        <v>3</v>
      </c>
      <c r="Q1258">
        <v>3</v>
      </c>
      <c r="R1258">
        <v>5</v>
      </c>
      <c r="S1258">
        <v>5</v>
      </c>
      <c r="T1258">
        <v>3</v>
      </c>
      <c r="U1258">
        <v>4</v>
      </c>
      <c r="V1258">
        <v>4</v>
      </c>
      <c r="W1258">
        <v>4</v>
      </c>
      <c r="X1258">
        <v>4</v>
      </c>
      <c r="Y1258">
        <v>4</v>
      </c>
      <c r="Z1258">
        <v>3</v>
      </c>
      <c r="AA1258">
        <v>3</v>
      </c>
      <c r="AB1258">
        <v>1</v>
      </c>
      <c r="AC1258">
        <v>4</v>
      </c>
      <c r="AD1258">
        <v>4</v>
      </c>
      <c r="AE1258">
        <v>4</v>
      </c>
      <c r="AF1258">
        <v>4</v>
      </c>
      <c r="AG1258">
        <v>3</v>
      </c>
      <c r="AH1258">
        <v>3</v>
      </c>
      <c r="AI1258">
        <v>2</v>
      </c>
      <c r="AJ1258">
        <v>4</v>
      </c>
      <c r="AK1258">
        <v>4</v>
      </c>
      <c r="AQ1258">
        <v>6.67</v>
      </c>
      <c r="AR1258">
        <v>6.67</v>
      </c>
      <c r="AS1258">
        <v>10</v>
      </c>
      <c r="AT1258">
        <v>3.33</v>
      </c>
      <c r="AU1258">
        <v>3.33</v>
      </c>
      <c r="AV1258">
        <v>6.67</v>
      </c>
      <c r="AW1258">
        <v>6.67</v>
      </c>
      <c r="AX1258">
        <v>6.67</v>
      </c>
      <c r="AY1258" t="s">
        <v>59</v>
      </c>
      <c r="AZ1258" t="s">
        <v>59</v>
      </c>
      <c r="BA1258">
        <v>6.67</v>
      </c>
      <c r="BB1258">
        <v>10</v>
      </c>
      <c r="BC1258">
        <v>10</v>
      </c>
      <c r="BD1258">
        <v>10</v>
      </c>
      <c r="BE1258">
        <v>10</v>
      </c>
      <c r="BF1258">
        <v>10</v>
      </c>
      <c r="BG1258">
        <v>6.67</v>
      </c>
      <c r="BH1258">
        <v>3.33</v>
      </c>
      <c r="BI1258">
        <v>10</v>
      </c>
      <c r="BJ1258">
        <v>10</v>
      </c>
      <c r="BK1258">
        <v>10</v>
      </c>
      <c r="BL1258">
        <v>10</v>
      </c>
      <c r="BM1258">
        <v>10</v>
      </c>
      <c r="BN1258">
        <v>6.67</v>
      </c>
      <c r="BO1258">
        <v>6.67</v>
      </c>
      <c r="BP1258">
        <v>3.33</v>
      </c>
      <c r="BQ1258">
        <v>10</v>
      </c>
      <c r="BR1258">
        <v>10</v>
      </c>
      <c r="BS1258">
        <v>6.665</v>
      </c>
      <c r="BT1258">
        <v>7.78</v>
      </c>
      <c r="BU1258">
        <v>5</v>
      </c>
      <c r="BV1258">
        <v>8.3350000000000009</v>
      </c>
      <c r="BW1258">
        <v>6.67</v>
      </c>
      <c r="BX1258">
        <v>10</v>
      </c>
      <c r="BY1258">
        <v>8.3350000000000009</v>
      </c>
      <c r="BZ1258">
        <v>6.67</v>
      </c>
      <c r="CA1258">
        <v>7.7766666666666664</v>
      </c>
      <c r="CB1258">
        <v>10</v>
      </c>
    </row>
    <row r="1259" spans="2:80" x14ac:dyDescent="0.35">
      <c r="B1259" t="s">
        <v>382</v>
      </c>
      <c r="C1259" t="s">
        <v>127</v>
      </c>
      <c r="D1259" t="s">
        <v>128</v>
      </c>
      <c r="E1259" t="s">
        <v>363</v>
      </c>
      <c r="G1259" t="s">
        <v>126</v>
      </c>
      <c r="H1259">
        <v>2021</v>
      </c>
      <c r="I1259" t="s">
        <v>176</v>
      </c>
      <c r="J1259">
        <v>3</v>
      </c>
      <c r="K1259">
        <v>3</v>
      </c>
      <c r="L1259">
        <v>3</v>
      </c>
      <c r="M1259">
        <v>3</v>
      </c>
      <c r="N1259">
        <v>3</v>
      </c>
      <c r="O1259">
        <v>4</v>
      </c>
      <c r="P1259">
        <v>2</v>
      </c>
      <c r="Q1259">
        <v>3</v>
      </c>
      <c r="R1259">
        <v>4</v>
      </c>
      <c r="S1259">
        <v>3</v>
      </c>
      <c r="T1259">
        <v>4</v>
      </c>
      <c r="U1259">
        <v>4</v>
      </c>
      <c r="V1259">
        <v>4</v>
      </c>
      <c r="W1259">
        <v>4</v>
      </c>
      <c r="X1259">
        <v>4</v>
      </c>
      <c r="Y1259">
        <v>4</v>
      </c>
      <c r="Z1259">
        <v>3</v>
      </c>
      <c r="AA1259">
        <v>2</v>
      </c>
      <c r="AB1259">
        <v>1</v>
      </c>
      <c r="AC1259">
        <v>4</v>
      </c>
      <c r="AD1259">
        <v>4</v>
      </c>
      <c r="AE1259">
        <v>4</v>
      </c>
      <c r="AF1259">
        <v>4</v>
      </c>
      <c r="AG1259">
        <v>2</v>
      </c>
      <c r="AH1259">
        <v>2</v>
      </c>
      <c r="AI1259">
        <v>2</v>
      </c>
      <c r="AJ1259">
        <v>3</v>
      </c>
      <c r="AK1259">
        <v>3</v>
      </c>
      <c r="AQ1259">
        <v>6.67</v>
      </c>
      <c r="AR1259">
        <v>6.67</v>
      </c>
      <c r="AS1259">
        <v>6.67</v>
      </c>
      <c r="AT1259">
        <v>3.33</v>
      </c>
      <c r="AU1259">
        <v>6.67</v>
      </c>
      <c r="AV1259">
        <v>10</v>
      </c>
      <c r="AW1259">
        <v>3.33</v>
      </c>
      <c r="AX1259">
        <v>6.67</v>
      </c>
      <c r="AY1259">
        <v>10</v>
      </c>
      <c r="AZ1259">
        <v>3.33</v>
      </c>
      <c r="BA1259">
        <v>10</v>
      </c>
      <c r="BB1259">
        <v>10</v>
      </c>
      <c r="BC1259">
        <v>10</v>
      </c>
      <c r="BD1259">
        <v>10</v>
      </c>
      <c r="BE1259">
        <v>10</v>
      </c>
      <c r="BF1259">
        <v>10</v>
      </c>
      <c r="BG1259">
        <v>6.67</v>
      </c>
      <c r="BH1259">
        <v>6.67</v>
      </c>
      <c r="BI1259">
        <v>10</v>
      </c>
      <c r="BJ1259">
        <v>10</v>
      </c>
      <c r="BK1259">
        <v>10</v>
      </c>
      <c r="BL1259">
        <v>10</v>
      </c>
      <c r="BM1259">
        <v>10</v>
      </c>
      <c r="BN1259">
        <v>3.33</v>
      </c>
      <c r="BO1259">
        <v>3.33</v>
      </c>
      <c r="BP1259">
        <v>3.33</v>
      </c>
      <c r="BQ1259">
        <v>6.67</v>
      </c>
      <c r="BR1259">
        <v>6.67</v>
      </c>
      <c r="BS1259">
        <v>8.3350000000000009</v>
      </c>
      <c r="BT1259">
        <v>6.669999999999999</v>
      </c>
      <c r="BU1259">
        <v>6.665</v>
      </c>
      <c r="BV1259">
        <v>10</v>
      </c>
      <c r="BW1259">
        <v>8.3350000000000009</v>
      </c>
      <c r="BX1259">
        <v>10</v>
      </c>
      <c r="BY1259">
        <v>8.3350000000000009</v>
      </c>
      <c r="BZ1259">
        <v>3.33</v>
      </c>
      <c r="CA1259">
        <v>8.89</v>
      </c>
      <c r="CB1259">
        <v>10</v>
      </c>
    </row>
    <row r="1260" spans="2:80" x14ac:dyDescent="0.35">
      <c r="B1260" t="s">
        <v>382</v>
      </c>
      <c r="C1260" t="s">
        <v>127</v>
      </c>
      <c r="D1260" t="s">
        <v>128</v>
      </c>
      <c r="E1260" t="s">
        <v>376</v>
      </c>
      <c r="G1260" t="s">
        <v>126</v>
      </c>
      <c r="H1260">
        <v>2021</v>
      </c>
      <c r="I1260" t="s">
        <v>177</v>
      </c>
      <c r="J1260">
        <v>3</v>
      </c>
      <c r="K1260">
        <v>3</v>
      </c>
      <c r="L1260">
        <v>3</v>
      </c>
      <c r="M1260">
        <v>3</v>
      </c>
      <c r="N1260">
        <v>4</v>
      </c>
      <c r="O1260">
        <v>4</v>
      </c>
      <c r="P1260">
        <v>3</v>
      </c>
      <c r="Q1260">
        <v>4</v>
      </c>
      <c r="R1260">
        <v>4</v>
      </c>
      <c r="S1260">
        <v>2</v>
      </c>
      <c r="T1260">
        <v>4</v>
      </c>
      <c r="U1260">
        <v>4</v>
      </c>
      <c r="V1260">
        <v>4</v>
      </c>
      <c r="W1260">
        <v>4</v>
      </c>
      <c r="X1260">
        <v>4</v>
      </c>
      <c r="Y1260">
        <v>4</v>
      </c>
      <c r="Z1260">
        <v>4</v>
      </c>
      <c r="AA1260">
        <v>1</v>
      </c>
      <c r="AB1260">
        <v>1</v>
      </c>
      <c r="AC1260">
        <v>4</v>
      </c>
      <c r="AD1260">
        <v>4</v>
      </c>
      <c r="AE1260">
        <v>4</v>
      </c>
      <c r="AF1260">
        <v>4</v>
      </c>
      <c r="AG1260">
        <v>4</v>
      </c>
      <c r="AH1260">
        <v>3</v>
      </c>
      <c r="AI1260">
        <v>3</v>
      </c>
      <c r="AJ1260">
        <v>4</v>
      </c>
      <c r="AK1260">
        <v>4</v>
      </c>
      <c r="AQ1260">
        <v>6.67</v>
      </c>
      <c r="AR1260">
        <v>6.67</v>
      </c>
      <c r="AS1260">
        <v>6.67</v>
      </c>
      <c r="AT1260">
        <v>3.33</v>
      </c>
      <c r="AU1260">
        <v>10</v>
      </c>
      <c r="AV1260">
        <v>10</v>
      </c>
      <c r="AW1260">
        <v>6.67</v>
      </c>
      <c r="AX1260">
        <v>10</v>
      </c>
      <c r="AY1260">
        <v>10</v>
      </c>
      <c r="AZ1260">
        <v>6.67</v>
      </c>
      <c r="BA1260">
        <v>10</v>
      </c>
      <c r="BB1260">
        <v>10</v>
      </c>
      <c r="BC1260">
        <v>10</v>
      </c>
      <c r="BD1260">
        <v>10</v>
      </c>
      <c r="BE1260">
        <v>10</v>
      </c>
      <c r="BF1260">
        <v>10</v>
      </c>
      <c r="BG1260">
        <v>10</v>
      </c>
      <c r="BH1260">
        <v>10</v>
      </c>
      <c r="BI1260">
        <v>10</v>
      </c>
      <c r="BJ1260">
        <v>10</v>
      </c>
      <c r="BK1260">
        <v>10</v>
      </c>
      <c r="BL1260">
        <v>10</v>
      </c>
      <c r="BM1260">
        <v>10</v>
      </c>
      <c r="BN1260">
        <v>10</v>
      </c>
      <c r="BO1260">
        <v>6.67</v>
      </c>
      <c r="BP1260">
        <v>6.67</v>
      </c>
      <c r="BQ1260">
        <v>10</v>
      </c>
      <c r="BR1260">
        <v>10</v>
      </c>
      <c r="BS1260">
        <v>10</v>
      </c>
      <c r="BT1260">
        <v>6.669999999999999</v>
      </c>
      <c r="BU1260">
        <v>6.665</v>
      </c>
      <c r="BV1260">
        <v>10</v>
      </c>
      <c r="BW1260">
        <v>10</v>
      </c>
      <c r="BX1260">
        <v>10</v>
      </c>
      <c r="BY1260">
        <v>10</v>
      </c>
      <c r="BZ1260">
        <v>6.67</v>
      </c>
      <c r="CA1260">
        <v>10</v>
      </c>
      <c r="CB1260">
        <v>10</v>
      </c>
    </row>
    <row r="1261" spans="2:80" x14ac:dyDescent="0.35">
      <c r="B1261" t="s">
        <v>428</v>
      </c>
      <c r="C1261" t="s">
        <v>127</v>
      </c>
      <c r="D1261" t="s">
        <v>143</v>
      </c>
      <c r="E1261" t="s">
        <v>363</v>
      </c>
      <c r="G1261" t="s">
        <v>126</v>
      </c>
      <c r="H1261">
        <v>2022</v>
      </c>
      <c r="I1261" t="s">
        <v>177</v>
      </c>
      <c r="J1261">
        <v>3</v>
      </c>
      <c r="K1261">
        <v>5</v>
      </c>
      <c r="L1261">
        <v>4</v>
      </c>
      <c r="M1261">
        <v>2</v>
      </c>
      <c r="N1261">
        <v>4</v>
      </c>
      <c r="O1261">
        <v>5</v>
      </c>
      <c r="P1261">
        <v>3</v>
      </c>
      <c r="Q1261">
        <v>4</v>
      </c>
      <c r="R1261">
        <v>1</v>
      </c>
      <c r="S1261">
        <v>1</v>
      </c>
      <c r="T1261">
        <v>4</v>
      </c>
      <c r="U1261">
        <v>3</v>
      </c>
      <c r="V1261">
        <v>3</v>
      </c>
      <c r="W1261">
        <v>4</v>
      </c>
      <c r="X1261">
        <v>3</v>
      </c>
      <c r="Y1261">
        <v>3</v>
      </c>
      <c r="Z1261">
        <v>1</v>
      </c>
      <c r="AA1261">
        <v>1</v>
      </c>
      <c r="AB1261">
        <v>1</v>
      </c>
      <c r="AC1261">
        <v>5</v>
      </c>
      <c r="AD1261">
        <v>4</v>
      </c>
      <c r="AE1261">
        <v>5</v>
      </c>
      <c r="AF1261">
        <v>5</v>
      </c>
      <c r="AG1261">
        <v>5</v>
      </c>
      <c r="AH1261">
        <v>1</v>
      </c>
      <c r="AI1261">
        <v>4</v>
      </c>
      <c r="AJ1261">
        <v>4</v>
      </c>
      <c r="AL1261">
        <v>4</v>
      </c>
      <c r="AM1261">
        <v>1</v>
      </c>
      <c r="AN1261">
        <v>2</v>
      </c>
      <c r="AO1261">
        <v>3</v>
      </c>
      <c r="AP1261">
        <v>1</v>
      </c>
      <c r="BS1261" t="s">
        <v>462</v>
      </c>
      <c r="BT1261" t="s">
        <v>462</v>
      </c>
      <c r="BU1261" t="s">
        <v>462</v>
      </c>
      <c r="BV1261" t="s">
        <v>462</v>
      </c>
      <c r="BW1261" t="s">
        <v>462</v>
      </c>
      <c r="BX1261" t="s">
        <v>462</v>
      </c>
      <c r="BY1261" t="s">
        <v>462</v>
      </c>
      <c r="BZ1261" t="s">
        <v>462</v>
      </c>
      <c r="CA1261" t="s">
        <v>462</v>
      </c>
      <c r="CB1261" t="s">
        <v>462</v>
      </c>
    </row>
    <row r="1262" spans="2:80" x14ac:dyDescent="0.35">
      <c r="B1262" t="s">
        <v>382</v>
      </c>
      <c r="C1262" t="s">
        <v>127</v>
      </c>
      <c r="D1262" t="s">
        <v>143</v>
      </c>
      <c r="E1262" t="s">
        <v>359</v>
      </c>
      <c r="G1262" t="s">
        <v>126</v>
      </c>
      <c r="H1262">
        <v>2021</v>
      </c>
      <c r="I1262" t="s">
        <v>177</v>
      </c>
      <c r="J1262">
        <v>3</v>
      </c>
      <c r="K1262">
        <v>3</v>
      </c>
      <c r="L1262">
        <v>3</v>
      </c>
      <c r="M1262">
        <v>1</v>
      </c>
      <c r="N1262">
        <v>3</v>
      </c>
      <c r="O1262">
        <v>3</v>
      </c>
      <c r="P1262">
        <v>3</v>
      </c>
      <c r="Q1262">
        <v>1</v>
      </c>
      <c r="R1262">
        <v>3</v>
      </c>
      <c r="S1262">
        <v>1</v>
      </c>
      <c r="T1262">
        <v>4</v>
      </c>
      <c r="U1262">
        <v>4</v>
      </c>
      <c r="V1262">
        <v>3</v>
      </c>
      <c r="W1262">
        <v>4</v>
      </c>
      <c r="X1262">
        <v>4</v>
      </c>
      <c r="Y1262">
        <v>4</v>
      </c>
      <c r="Z1262">
        <v>1</v>
      </c>
      <c r="AA1262">
        <v>1</v>
      </c>
      <c r="AB1262">
        <v>1</v>
      </c>
      <c r="AC1262">
        <v>4</v>
      </c>
      <c r="AD1262">
        <v>4</v>
      </c>
      <c r="AE1262">
        <v>4</v>
      </c>
      <c r="AF1262">
        <v>4</v>
      </c>
      <c r="AG1262">
        <v>4</v>
      </c>
      <c r="AH1262">
        <v>4</v>
      </c>
      <c r="AI1262">
        <v>4</v>
      </c>
      <c r="AJ1262">
        <v>4</v>
      </c>
      <c r="AK1262">
        <v>4</v>
      </c>
      <c r="AQ1262">
        <v>6.67</v>
      </c>
      <c r="AR1262">
        <v>6.67</v>
      </c>
      <c r="AS1262">
        <v>6.67</v>
      </c>
      <c r="AT1262">
        <v>10</v>
      </c>
      <c r="AU1262">
        <v>6.67</v>
      </c>
      <c r="AV1262">
        <v>6.67</v>
      </c>
      <c r="AW1262">
        <v>6.67</v>
      </c>
      <c r="AX1262">
        <v>0</v>
      </c>
      <c r="AY1262">
        <v>6.67</v>
      </c>
      <c r="AZ1262">
        <v>10</v>
      </c>
      <c r="BA1262">
        <v>10</v>
      </c>
      <c r="BB1262">
        <v>10</v>
      </c>
      <c r="BC1262">
        <v>6.67</v>
      </c>
      <c r="BD1262">
        <v>10</v>
      </c>
      <c r="BE1262">
        <v>10</v>
      </c>
      <c r="BF1262">
        <v>10</v>
      </c>
      <c r="BG1262">
        <v>0</v>
      </c>
      <c r="BH1262">
        <v>10</v>
      </c>
      <c r="BI1262">
        <v>10</v>
      </c>
      <c r="BJ1262">
        <v>10</v>
      </c>
      <c r="BK1262">
        <v>10</v>
      </c>
      <c r="BL1262">
        <v>10</v>
      </c>
      <c r="BM1262">
        <v>10</v>
      </c>
      <c r="BN1262">
        <v>10</v>
      </c>
      <c r="BO1262">
        <v>10</v>
      </c>
      <c r="BP1262">
        <v>10</v>
      </c>
      <c r="BQ1262">
        <v>10</v>
      </c>
      <c r="BR1262">
        <v>10</v>
      </c>
      <c r="BS1262">
        <v>8.3350000000000009</v>
      </c>
      <c r="BT1262">
        <v>6.669999999999999</v>
      </c>
      <c r="BU1262">
        <v>10</v>
      </c>
      <c r="BV1262">
        <v>8.3350000000000009</v>
      </c>
      <c r="BW1262">
        <v>3.335</v>
      </c>
      <c r="BX1262">
        <v>10</v>
      </c>
      <c r="BY1262">
        <v>3.335</v>
      </c>
      <c r="BZ1262">
        <v>8.3350000000000009</v>
      </c>
      <c r="CA1262">
        <v>10</v>
      </c>
      <c r="CB1262">
        <v>10</v>
      </c>
    </row>
    <row r="1263" spans="2:80" x14ac:dyDescent="0.35">
      <c r="B1263" t="s">
        <v>427</v>
      </c>
      <c r="C1263" t="s">
        <v>127</v>
      </c>
      <c r="D1263" t="s">
        <v>139</v>
      </c>
      <c r="E1263" t="s">
        <v>429</v>
      </c>
      <c r="G1263" t="s">
        <v>126</v>
      </c>
      <c r="H1263">
        <v>2022</v>
      </c>
      <c r="I1263" t="s">
        <v>177</v>
      </c>
      <c r="J1263">
        <v>3</v>
      </c>
      <c r="K1263">
        <v>3</v>
      </c>
      <c r="L1263">
        <v>5</v>
      </c>
      <c r="M1263">
        <v>2</v>
      </c>
      <c r="N1263">
        <v>4</v>
      </c>
      <c r="O1263">
        <v>4</v>
      </c>
      <c r="P1263">
        <v>4</v>
      </c>
      <c r="Q1263">
        <v>5</v>
      </c>
      <c r="R1263">
        <v>3</v>
      </c>
      <c r="S1263">
        <v>5</v>
      </c>
      <c r="T1263">
        <v>4</v>
      </c>
      <c r="U1263">
        <v>4</v>
      </c>
      <c r="V1263">
        <v>4</v>
      </c>
      <c r="W1263">
        <v>4</v>
      </c>
      <c r="X1263">
        <v>4</v>
      </c>
      <c r="Y1263">
        <v>4</v>
      </c>
      <c r="Z1263">
        <v>3</v>
      </c>
      <c r="AA1263">
        <v>1</v>
      </c>
      <c r="AB1263">
        <v>1</v>
      </c>
      <c r="AC1263">
        <v>4</v>
      </c>
      <c r="AD1263">
        <v>4</v>
      </c>
      <c r="AE1263">
        <v>3</v>
      </c>
      <c r="AF1263">
        <v>3</v>
      </c>
      <c r="AG1263">
        <v>2</v>
      </c>
      <c r="AH1263">
        <v>3</v>
      </c>
      <c r="AI1263">
        <v>3</v>
      </c>
      <c r="AJ1263">
        <v>3</v>
      </c>
      <c r="AL1263">
        <v>3</v>
      </c>
      <c r="AM1263">
        <v>1</v>
      </c>
      <c r="AN1263">
        <v>1</v>
      </c>
      <c r="AO1263">
        <v>1</v>
      </c>
      <c r="AP1263">
        <v>2</v>
      </c>
      <c r="BS1263" t="s">
        <v>462</v>
      </c>
      <c r="BT1263" t="s">
        <v>462</v>
      </c>
      <c r="BU1263" t="s">
        <v>462</v>
      </c>
      <c r="BV1263" t="s">
        <v>462</v>
      </c>
      <c r="BW1263" t="s">
        <v>462</v>
      </c>
      <c r="BX1263" t="s">
        <v>462</v>
      </c>
      <c r="BY1263" t="s">
        <v>462</v>
      </c>
      <c r="BZ1263" t="s">
        <v>462</v>
      </c>
      <c r="CA1263" t="s">
        <v>462</v>
      </c>
      <c r="CB1263" t="s">
        <v>462</v>
      </c>
    </row>
    <row r="1264" spans="2:80" x14ac:dyDescent="0.35">
      <c r="B1264" t="s">
        <v>428</v>
      </c>
      <c r="C1264" t="s">
        <v>127</v>
      </c>
      <c r="D1264" t="s">
        <v>143</v>
      </c>
      <c r="E1264" t="s">
        <v>363</v>
      </c>
      <c r="G1264" t="s">
        <v>126</v>
      </c>
      <c r="H1264">
        <v>2022</v>
      </c>
      <c r="I1264" t="s">
        <v>177</v>
      </c>
      <c r="J1264">
        <v>3</v>
      </c>
      <c r="K1264">
        <v>4</v>
      </c>
      <c r="L1264">
        <v>4</v>
      </c>
      <c r="M1264">
        <v>1</v>
      </c>
      <c r="N1264">
        <v>4</v>
      </c>
      <c r="O1264">
        <v>3</v>
      </c>
      <c r="P1264">
        <v>4</v>
      </c>
      <c r="Q1264">
        <v>4</v>
      </c>
      <c r="R1264">
        <v>4</v>
      </c>
      <c r="S1264">
        <v>1</v>
      </c>
      <c r="T1264">
        <v>4</v>
      </c>
      <c r="U1264">
        <v>4</v>
      </c>
      <c r="V1264">
        <v>4</v>
      </c>
      <c r="W1264">
        <v>4</v>
      </c>
      <c r="X1264">
        <v>4</v>
      </c>
      <c r="Y1264">
        <v>4</v>
      </c>
      <c r="Z1264">
        <v>4</v>
      </c>
      <c r="AA1264">
        <v>1</v>
      </c>
      <c r="AB1264">
        <v>1</v>
      </c>
      <c r="AC1264">
        <v>1</v>
      </c>
      <c r="AD1264">
        <v>4</v>
      </c>
      <c r="AE1264">
        <v>4</v>
      </c>
      <c r="AF1264">
        <v>3</v>
      </c>
      <c r="AG1264">
        <v>3</v>
      </c>
      <c r="AH1264">
        <v>4</v>
      </c>
      <c r="AI1264">
        <v>4</v>
      </c>
      <c r="AJ1264">
        <v>2</v>
      </c>
      <c r="AL1264">
        <v>4</v>
      </c>
      <c r="AM1264">
        <v>3</v>
      </c>
      <c r="AN1264">
        <v>1</v>
      </c>
      <c r="AO1264">
        <v>1</v>
      </c>
      <c r="AP1264">
        <v>1</v>
      </c>
      <c r="BS1264" t="s">
        <v>462</v>
      </c>
      <c r="BT1264" t="s">
        <v>462</v>
      </c>
      <c r="BU1264" t="s">
        <v>462</v>
      </c>
      <c r="BV1264" t="s">
        <v>462</v>
      </c>
      <c r="BW1264" t="s">
        <v>462</v>
      </c>
      <c r="BX1264" t="s">
        <v>462</v>
      </c>
      <c r="BY1264" t="s">
        <v>462</v>
      </c>
      <c r="BZ1264" t="s">
        <v>462</v>
      </c>
      <c r="CA1264" t="s">
        <v>462</v>
      </c>
      <c r="CB1264" t="s">
        <v>462</v>
      </c>
    </row>
    <row r="1265" spans="2:80" x14ac:dyDescent="0.35">
      <c r="B1265" t="s">
        <v>427</v>
      </c>
      <c r="C1265" t="s">
        <v>127</v>
      </c>
      <c r="D1265" t="s">
        <v>128</v>
      </c>
      <c r="E1265" t="s">
        <v>430</v>
      </c>
      <c r="G1265" t="s">
        <v>126</v>
      </c>
      <c r="H1265">
        <v>2022</v>
      </c>
      <c r="I1265" t="s">
        <v>177</v>
      </c>
      <c r="J1265">
        <v>3</v>
      </c>
      <c r="K1265">
        <v>3</v>
      </c>
      <c r="L1265">
        <v>4</v>
      </c>
      <c r="M1265">
        <v>2</v>
      </c>
      <c r="N1265">
        <v>4</v>
      </c>
      <c r="O1265">
        <v>5</v>
      </c>
      <c r="P1265">
        <v>3</v>
      </c>
      <c r="Q1265">
        <v>3</v>
      </c>
      <c r="R1265">
        <v>3</v>
      </c>
      <c r="S1265">
        <v>2</v>
      </c>
      <c r="T1265">
        <v>3</v>
      </c>
      <c r="U1265">
        <v>3</v>
      </c>
      <c r="V1265">
        <v>4</v>
      </c>
      <c r="W1265">
        <v>3</v>
      </c>
      <c r="Y1265">
        <v>4</v>
      </c>
      <c r="Z1265">
        <v>2</v>
      </c>
      <c r="AA1265">
        <v>1</v>
      </c>
      <c r="AB1265">
        <v>1</v>
      </c>
      <c r="AC1265">
        <v>5</v>
      </c>
      <c r="AD1265">
        <v>5</v>
      </c>
      <c r="AE1265">
        <v>3</v>
      </c>
      <c r="AF1265">
        <v>5</v>
      </c>
      <c r="AG1265">
        <v>2</v>
      </c>
      <c r="AH1265">
        <v>4</v>
      </c>
      <c r="AI1265">
        <v>5</v>
      </c>
      <c r="AJ1265">
        <v>5</v>
      </c>
      <c r="AL1265">
        <v>4</v>
      </c>
      <c r="AM1265">
        <v>1</v>
      </c>
      <c r="AN1265">
        <v>1</v>
      </c>
      <c r="AO1265">
        <v>1</v>
      </c>
      <c r="AP1265">
        <v>2</v>
      </c>
      <c r="BS1265" t="s">
        <v>462</v>
      </c>
      <c r="BT1265" t="s">
        <v>462</v>
      </c>
      <c r="BU1265" t="s">
        <v>462</v>
      </c>
      <c r="BV1265" t="s">
        <v>462</v>
      </c>
      <c r="BW1265" t="s">
        <v>462</v>
      </c>
      <c r="BX1265" t="s">
        <v>462</v>
      </c>
      <c r="BY1265" t="s">
        <v>462</v>
      </c>
      <c r="BZ1265" t="s">
        <v>462</v>
      </c>
      <c r="CA1265" t="s">
        <v>462</v>
      </c>
      <c r="CB1265" t="s">
        <v>462</v>
      </c>
    </row>
    <row r="1266" spans="2:80" x14ac:dyDescent="0.35">
      <c r="B1266" t="s">
        <v>382</v>
      </c>
      <c r="C1266" t="s">
        <v>127</v>
      </c>
      <c r="D1266" t="s">
        <v>147</v>
      </c>
      <c r="E1266" t="s">
        <v>363</v>
      </c>
      <c r="G1266" t="s">
        <v>126</v>
      </c>
      <c r="H1266">
        <v>2021</v>
      </c>
      <c r="I1266" t="s">
        <v>177</v>
      </c>
      <c r="J1266">
        <v>3</v>
      </c>
      <c r="K1266">
        <v>3</v>
      </c>
      <c r="L1266">
        <v>3</v>
      </c>
      <c r="M1266">
        <v>2</v>
      </c>
      <c r="N1266">
        <v>1</v>
      </c>
      <c r="O1266">
        <v>1</v>
      </c>
      <c r="P1266">
        <v>2</v>
      </c>
      <c r="Q1266">
        <v>1</v>
      </c>
      <c r="R1266">
        <v>2</v>
      </c>
      <c r="S1266">
        <v>2</v>
      </c>
      <c r="T1266">
        <v>4</v>
      </c>
      <c r="U1266">
        <v>4</v>
      </c>
      <c r="V1266">
        <v>4</v>
      </c>
      <c r="W1266">
        <v>4</v>
      </c>
      <c r="X1266">
        <v>3</v>
      </c>
      <c r="Y1266">
        <v>4</v>
      </c>
      <c r="Z1266">
        <v>3</v>
      </c>
      <c r="AA1266">
        <v>1</v>
      </c>
      <c r="AB1266">
        <v>1</v>
      </c>
      <c r="AC1266">
        <v>4</v>
      </c>
      <c r="AD1266">
        <v>4</v>
      </c>
      <c r="AE1266">
        <v>4</v>
      </c>
      <c r="AF1266">
        <v>4</v>
      </c>
      <c r="AG1266">
        <v>4</v>
      </c>
      <c r="AH1266">
        <v>3</v>
      </c>
      <c r="AI1266">
        <v>3</v>
      </c>
      <c r="AJ1266">
        <v>4</v>
      </c>
      <c r="AK1266">
        <v>2</v>
      </c>
      <c r="AQ1266">
        <v>6.67</v>
      </c>
      <c r="AR1266">
        <v>6.67</v>
      </c>
      <c r="AS1266">
        <v>6.67</v>
      </c>
      <c r="AT1266">
        <v>6.67</v>
      </c>
      <c r="AU1266">
        <v>0</v>
      </c>
      <c r="AV1266">
        <v>0</v>
      </c>
      <c r="AW1266">
        <v>3.33</v>
      </c>
      <c r="AX1266">
        <v>0</v>
      </c>
      <c r="AY1266">
        <v>3.33</v>
      </c>
      <c r="AZ1266">
        <v>6.67</v>
      </c>
      <c r="BA1266">
        <v>10</v>
      </c>
      <c r="BB1266">
        <v>10</v>
      </c>
      <c r="BC1266">
        <v>10</v>
      </c>
      <c r="BD1266">
        <v>10</v>
      </c>
      <c r="BE1266">
        <v>6.67</v>
      </c>
      <c r="BF1266">
        <v>10</v>
      </c>
      <c r="BG1266">
        <v>6.67</v>
      </c>
      <c r="BH1266">
        <v>10</v>
      </c>
      <c r="BI1266">
        <v>10</v>
      </c>
      <c r="BJ1266">
        <v>10</v>
      </c>
      <c r="BK1266">
        <v>10</v>
      </c>
      <c r="BL1266">
        <v>10</v>
      </c>
      <c r="BM1266">
        <v>10</v>
      </c>
      <c r="BN1266">
        <v>10</v>
      </c>
      <c r="BO1266">
        <v>6.67</v>
      </c>
      <c r="BP1266">
        <v>6.67</v>
      </c>
      <c r="BQ1266">
        <v>10</v>
      </c>
      <c r="BR1266">
        <v>3.33</v>
      </c>
      <c r="BS1266">
        <v>5</v>
      </c>
      <c r="BT1266">
        <v>6.669999999999999</v>
      </c>
      <c r="BU1266">
        <v>8.3350000000000009</v>
      </c>
      <c r="BV1266">
        <v>3.335</v>
      </c>
      <c r="BW1266">
        <v>1.665</v>
      </c>
      <c r="BX1266">
        <v>10</v>
      </c>
      <c r="BY1266">
        <v>8.3350000000000009</v>
      </c>
      <c r="BZ1266">
        <v>5</v>
      </c>
      <c r="CA1266">
        <v>10</v>
      </c>
      <c r="CB1266">
        <v>10</v>
      </c>
    </row>
    <row r="1267" spans="2:80" x14ac:dyDescent="0.35">
      <c r="B1267" t="s">
        <v>382</v>
      </c>
      <c r="C1267" t="s">
        <v>127</v>
      </c>
      <c r="D1267" t="s">
        <v>140</v>
      </c>
      <c r="E1267" t="s">
        <v>363</v>
      </c>
      <c r="G1267" t="s">
        <v>126</v>
      </c>
      <c r="H1267">
        <v>2021</v>
      </c>
      <c r="I1267" t="s">
        <v>177</v>
      </c>
      <c r="J1267">
        <v>3</v>
      </c>
      <c r="K1267">
        <v>1</v>
      </c>
      <c r="L1267">
        <v>3</v>
      </c>
      <c r="M1267">
        <v>1</v>
      </c>
      <c r="N1267">
        <v>4</v>
      </c>
      <c r="O1267">
        <v>2</v>
      </c>
      <c r="P1267">
        <v>1</v>
      </c>
      <c r="Q1267">
        <v>2</v>
      </c>
      <c r="R1267">
        <v>2</v>
      </c>
      <c r="S1267">
        <v>4</v>
      </c>
      <c r="T1267">
        <v>4</v>
      </c>
      <c r="U1267">
        <v>4</v>
      </c>
      <c r="V1267">
        <v>3</v>
      </c>
      <c r="W1267">
        <v>4</v>
      </c>
      <c r="X1267">
        <v>3</v>
      </c>
      <c r="Y1267">
        <v>3</v>
      </c>
      <c r="Z1267">
        <v>2</v>
      </c>
      <c r="AA1267">
        <v>3</v>
      </c>
      <c r="AB1267">
        <v>1</v>
      </c>
      <c r="AC1267">
        <v>4</v>
      </c>
      <c r="AD1267">
        <v>4</v>
      </c>
      <c r="AE1267">
        <v>3</v>
      </c>
      <c r="AF1267">
        <v>3</v>
      </c>
      <c r="AG1267">
        <v>3</v>
      </c>
      <c r="AH1267">
        <v>1</v>
      </c>
      <c r="AI1267">
        <v>4</v>
      </c>
      <c r="AJ1267">
        <v>4</v>
      </c>
      <c r="AK1267">
        <v>4</v>
      </c>
      <c r="AQ1267">
        <v>6.67</v>
      </c>
      <c r="AR1267">
        <v>0</v>
      </c>
      <c r="AS1267">
        <v>6.67</v>
      </c>
      <c r="AT1267">
        <v>10</v>
      </c>
      <c r="AU1267">
        <v>10</v>
      </c>
      <c r="AV1267">
        <v>3.33</v>
      </c>
      <c r="AW1267">
        <v>0</v>
      </c>
      <c r="AX1267">
        <v>3.33</v>
      </c>
      <c r="AY1267">
        <v>3.33</v>
      </c>
      <c r="AZ1267">
        <v>0</v>
      </c>
      <c r="BA1267">
        <v>10</v>
      </c>
      <c r="BB1267">
        <v>10</v>
      </c>
      <c r="BC1267">
        <v>6.67</v>
      </c>
      <c r="BD1267">
        <v>10</v>
      </c>
      <c r="BE1267">
        <v>6.67</v>
      </c>
      <c r="BF1267">
        <v>6.67</v>
      </c>
      <c r="BG1267">
        <v>3.33</v>
      </c>
      <c r="BH1267">
        <v>3.33</v>
      </c>
      <c r="BI1267">
        <v>10</v>
      </c>
      <c r="BJ1267">
        <v>10</v>
      </c>
      <c r="BK1267">
        <v>10</v>
      </c>
      <c r="BL1267">
        <v>6.67</v>
      </c>
      <c r="BM1267">
        <v>6.67</v>
      </c>
      <c r="BN1267">
        <v>6.67</v>
      </c>
      <c r="BO1267">
        <v>0</v>
      </c>
      <c r="BP1267">
        <v>10</v>
      </c>
      <c r="BQ1267">
        <v>10</v>
      </c>
      <c r="BR1267">
        <v>10</v>
      </c>
      <c r="BS1267">
        <v>10</v>
      </c>
      <c r="BT1267">
        <v>4.4466666666666663</v>
      </c>
      <c r="BU1267">
        <v>10</v>
      </c>
      <c r="BV1267">
        <v>5</v>
      </c>
      <c r="BW1267">
        <v>3.33</v>
      </c>
      <c r="BX1267">
        <v>7.7800000000000011</v>
      </c>
      <c r="BY1267">
        <v>5</v>
      </c>
      <c r="BZ1267">
        <v>0</v>
      </c>
      <c r="CA1267">
        <v>7.7766666666666664</v>
      </c>
      <c r="CB1267">
        <v>8.3350000000000009</v>
      </c>
    </row>
    <row r="1268" spans="2:80" x14ac:dyDescent="0.35">
      <c r="B1268" t="s">
        <v>428</v>
      </c>
      <c r="C1268" t="s">
        <v>127</v>
      </c>
      <c r="D1268" t="s">
        <v>143</v>
      </c>
      <c r="E1268" t="s">
        <v>363</v>
      </c>
      <c r="G1268" t="s">
        <v>126</v>
      </c>
      <c r="H1268">
        <v>2022</v>
      </c>
      <c r="I1268" t="s">
        <v>177</v>
      </c>
      <c r="J1268">
        <v>3</v>
      </c>
      <c r="K1268">
        <v>4</v>
      </c>
      <c r="L1268">
        <v>3</v>
      </c>
      <c r="M1268">
        <v>2</v>
      </c>
      <c r="N1268">
        <v>4</v>
      </c>
      <c r="O1268">
        <v>3</v>
      </c>
      <c r="Q1268">
        <v>2</v>
      </c>
      <c r="R1268">
        <v>3</v>
      </c>
      <c r="S1268">
        <v>3</v>
      </c>
      <c r="T1268">
        <v>4</v>
      </c>
      <c r="U1268">
        <v>4</v>
      </c>
      <c r="V1268">
        <v>4</v>
      </c>
      <c r="W1268">
        <v>3</v>
      </c>
      <c r="X1268">
        <v>3</v>
      </c>
      <c r="Y1268">
        <v>3</v>
      </c>
      <c r="Z1268">
        <v>3</v>
      </c>
      <c r="AA1268">
        <v>1</v>
      </c>
      <c r="AB1268">
        <v>1</v>
      </c>
      <c r="AC1268">
        <v>4</v>
      </c>
      <c r="AD1268">
        <v>4</v>
      </c>
      <c r="AE1268">
        <v>3</v>
      </c>
      <c r="AF1268">
        <v>3</v>
      </c>
      <c r="AG1268">
        <v>3</v>
      </c>
      <c r="AH1268">
        <v>3</v>
      </c>
      <c r="AI1268">
        <v>4</v>
      </c>
      <c r="AJ1268">
        <v>3</v>
      </c>
      <c r="AL1268">
        <v>3</v>
      </c>
      <c r="AM1268">
        <v>3</v>
      </c>
      <c r="AN1268">
        <v>2</v>
      </c>
      <c r="AO1268">
        <v>1</v>
      </c>
      <c r="AP1268">
        <v>1</v>
      </c>
      <c r="BS1268" t="s">
        <v>462</v>
      </c>
      <c r="BT1268" t="s">
        <v>462</v>
      </c>
      <c r="BU1268" t="s">
        <v>462</v>
      </c>
      <c r="BV1268" t="s">
        <v>462</v>
      </c>
      <c r="BW1268" t="s">
        <v>462</v>
      </c>
      <c r="BX1268" t="s">
        <v>462</v>
      </c>
      <c r="BY1268" t="s">
        <v>462</v>
      </c>
      <c r="BZ1268" t="s">
        <v>462</v>
      </c>
      <c r="CA1268" t="s">
        <v>462</v>
      </c>
      <c r="CB1268" t="s">
        <v>462</v>
      </c>
    </row>
    <row r="1269" spans="2:80" x14ac:dyDescent="0.35">
      <c r="B1269" t="s">
        <v>382</v>
      </c>
      <c r="C1269" t="s">
        <v>127</v>
      </c>
      <c r="D1269" t="s">
        <v>147</v>
      </c>
      <c r="E1269" t="s">
        <v>363</v>
      </c>
      <c r="G1269" t="s">
        <v>126</v>
      </c>
      <c r="H1269">
        <v>2021</v>
      </c>
      <c r="I1269" t="s">
        <v>177</v>
      </c>
      <c r="J1269">
        <v>3</v>
      </c>
      <c r="K1269">
        <v>3</v>
      </c>
      <c r="L1269">
        <v>5</v>
      </c>
      <c r="M1269">
        <v>2</v>
      </c>
      <c r="N1269">
        <v>4</v>
      </c>
      <c r="O1269">
        <v>5</v>
      </c>
      <c r="P1269">
        <v>5</v>
      </c>
      <c r="Q1269">
        <v>4</v>
      </c>
      <c r="R1269">
        <v>4</v>
      </c>
      <c r="S1269">
        <v>5</v>
      </c>
      <c r="T1269">
        <v>4</v>
      </c>
      <c r="U1269">
        <v>4</v>
      </c>
      <c r="V1269">
        <v>4</v>
      </c>
      <c r="W1269">
        <v>3</v>
      </c>
      <c r="X1269">
        <v>4</v>
      </c>
      <c r="Y1269">
        <v>3</v>
      </c>
      <c r="Z1269">
        <v>3</v>
      </c>
      <c r="AA1269">
        <v>2</v>
      </c>
      <c r="AB1269">
        <v>2</v>
      </c>
      <c r="AC1269">
        <v>4</v>
      </c>
      <c r="AD1269">
        <v>3</v>
      </c>
      <c r="AE1269">
        <v>4</v>
      </c>
      <c r="AF1269">
        <v>4</v>
      </c>
      <c r="AG1269">
        <v>3</v>
      </c>
      <c r="AH1269">
        <v>5</v>
      </c>
      <c r="AI1269">
        <v>5</v>
      </c>
      <c r="AJ1269">
        <v>3</v>
      </c>
      <c r="AK1269">
        <v>3</v>
      </c>
      <c r="AQ1269">
        <v>6.67</v>
      </c>
      <c r="AR1269">
        <v>6.67</v>
      </c>
      <c r="AS1269" t="s">
        <v>59</v>
      </c>
      <c r="AT1269">
        <v>6.67</v>
      </c>
      <c r="AU1269">
        <v>10</v>
      </c>
      <c r="AV1269" t="s">
        <v>59</v>
      </c>
      <c r="AW1269" t="s">
        <v>59</v>
      </c>
      <c r="AX1269">
        <v>10</v>
      </c>
      <c r="AY1269">
        <v>10</v>
      </c>
      <c r="AZ1269" t="s">
        <v>59</v>
      </c>
      <c r="BA1269">
        <v>10</v>
      </c>
      <c r="BB1269">
        <v>10</v>
      </c>
      <c r="BC1269">
        <v>10</v>
      </c>
      <c r="BD1269">
        <v>6.67</v>
      </c>
      <c r="BE1269">
        <v>10</v>
      </c>
      <c r="BF1269">
        <v>6.67</v>
      </c>
      <c r="BG1269">
        <v>6.67</v>
      </c>
      <c r="BH1269">
        <v>6.67</v>
      </c>
      <c r="BI1269">
        <v>6.67</v>
      </c>
      <c r="BJ1269">
        <v>10</v>
      </c>
      <c r="BK1269">
        <v>6.67</v>
      </c>
      <c r="BL1269">
        <v>10</v>
      </c>
      <c r="BM1269">
        <v>10</v>
      </c>
      <c r="BN1269">
        <v>6.67</v>
      </c>
      <c r="BO1269" t="s">
        <v>59</v>
      </c>
      <c r="BP1269" t="s">
        <v>59</v>
      </c>
      <c r="BQ1269">
        <v>6.67</v>
      </c>
      <c r="BR1269">
        <v>6.67</v>
      </c>
      <c r="BS1269">
        <v>10</v>
      </c>
      <c r="BT1269">
        <v>6.67</v>
      </c>
      <c r="BU1269">
        <v>8.3350000000000009</v>
      </c>
      <c r="BV1269">
        <v>10</v>
      </c>
      <c r="BW1269">
        <v>10</v>
      </c>
      <c r="BX1269">
        <v>7.78</v>
      </c>
      <c r="BY1269">
        <v>8.3350000000000009</v>
      </c>
      <c r="BZ1269" t="s">
        <v>462</v>
      </c>
      <c r="CA1269">
        <v>6.669999999999999</v>
      </c>
      <c r="CB1269">
        <v>10</v>
      </c>
    </row>
    <row r="1270" spans="2:80" x14ac:dyDescent="0.35">
      <c r="B1270" t="s">
        <v>428</v>
      </c>
      <c r="C1270" t="s">
        <v>127</v>
      </c>
      <c r="D1270" t="s">
        <v>147</v>
      </c>
      <c r="E1270" t="s">
        <v>364</v>
      </c>
      <c r="G1270" t="s">
        <v>126</v>
      </c>
      <c r="H1270">
        <v>2022</v>
      </c>
      <c r="I1270" t="s">
        <v>176</v>
      </c>
      <c r="J1270">
        <v>3</v>
      </c>
      <c r="K1270">
        <v>5</v>
      </c>
      <c r="L1270">
        <v>2</v>
      </c>
      <c r="M1270">
        <v>2</v>
      </c>
      <c r="N1270">
        <v>4</v>
      </c>
      <c r="O1270">
        <v>5</v>
      </c>
      <c r="P1270">
        <v>1</v>
      </c>
      <c r="Q1270">
        <v>5</v>
      </c>
      <c r="R1270">
        <v>3</v>
      </c>
      <c r="S1270">
        <v>3</v>
      </c>
      <c r="T1270">
        <v>4</v>
      </c>
      <c r="U1270">
        <v>4</v>
      </c>
      <c r="V1270">
        <v>3</v>
      </c>
      <c r="W1270">
        <v>3</v>
      </c>
      <c r="X1270">
        <v>3</v>
      </c>
      <c r="Y1270">
        <v>5</v>
      </c>
      <c r="Z1270">
        <v>2</v>
      </c>
      <c r="AA1270">
        <v>1</v>
      </c>
      <c r="AB1270">
        <v>1</v>
      </c>
      <c r="AC1270">
        <v>3</v>
      </c>
      <c r="AD1270">
        <v>5</v>
      </c>
      <c r="AE1270">
        <v>5</v>
      </c>
      <c r="AF1270">
        <v>5</v>
      </c>
      <c r="AG1270">
        <v>1</v>
      </c>
      <c r="AH1270">
        <v>5</v>
      </c>
      <c r="AI1270">
        <v>5</v>
      </c>
      <c r="AJ1270">
        <v>5</v>
      </c>
      <c r="AL1270">
        <v>5</v>
      </c>
      <c r="AM1270">
        <v>3</v>
      </c>
      <c r="AN1270">
        <v>2</v>
      </c>
      <c r="AO1270">
        <v>1</v>
      </c>
      <c r="AP1270">
        <v>1</v>
      </c>
      <c r="BS1270" t="s">
        <v>462</v>
      </c>
      <c r="BT1270" t="s">
        <v>462</v>
      </c>
      <c r="BU1270" t="s">
        <v>462</v>
      </c>
      <c r="BV1270" t="s">
        <v>462</v>
      </c>
      <c r="BW1270" t="s">
        <v>462</v>
      </c>
      <c r="BX1270" t="s">
        <v>462</v>
      </c>
      <c r="BY1270" t="s">
        <v>462</v>
      </c>
      <c r="BZ1270" t="s">
        <v>462</v>
      </c>
      <c r="CA1270" t="s">
        <v>462</v>
      </c>
      <c r="CB1270" t="s">
        <v>462</v>
      </c>
    </row>
    <row r="1271" spans="2:80" x14ac:dyDescent="0.35">
      <c r="B1271" t="s">
        <v>428</v>
      </c>
      <c r="C1271" t="s">
        <v>127</v>
      </c>
      <c r="D1271" t="s">
        <v>143</v>
      </c>
      <c r="E1271" t="s">
        <v>363</v>
      </c>
      <c r="G1271" t="s">
        <v>126</v>
      </c>
      <c r="H1271">
        <v>2022</v>
      </c>
      <c r="I1271" t="s">
        <v>176</v>
      </c>
      <c r="J1271">
        <v>3</v>
      </c>
      <c r="K1271">
        <v>3</v>
      </c>
      <c r="L1271">
        <v>3</v>
      </c>
      <c r="M1271">
        <v>1</v>
      </c>
      <c r="N1271">
        <v>4</v>
      </c>
      <c r="O1271">
        <v>3</v>
      </c>
      <c r="P1271">
        <v>1</v>
      </c>
      <c r="Q1271">
        <v>3</v>
      </c>
      <c r="R1271">
        <v>3</v>
      </c>
      <c r="S1271">
        <v>3</v>
      </c>
      <c r="T1271">
        <v>4</v>
      </c>
      <c r="U1271">
        <v>4</v>
      </c>
      <c r="V1271">
        <v>4</v>
      </c>
      <c r="W1271">
        <v>4</v>
      </c>
      <c r="X1271">
        <v>4</v>
      </c>
      <c r="Y1271">
        <v>4</v>
      </c>
      <c r="Z1271">
        <v>2</v>
      </c>
      <c r="AA1271">
        <v>1</v>
      </c>
      <c r="AB1271">
        <v>1</v>
      </c>
      <c r="AC1271">
        <v>4</v>
      </c>
      <c r="AD1271">
        <v>1</v>
      </c>
      <c r="AE1271">
        <v>3</v>
      </c>
      <c r="AF1271">
        <v>4</v>
      </c>
      <c r="AG1271">
        <v>2</v>
      </c>
      <c r="AH1271">
        <v>2</v>
      </c>
      <c r="AI1271">
        <v>4</v>
      </c>
      <c r="AJ1271">
        <v>3</v>
      </c>
      <c r="AL1271">
        <v>3</v>
      </c>
      <c r="AM1271">
        <v>1</v>
      </c>
      <c r="AN1271">
        <v>1</v>
      </c>
      <c r="AO1271">
        <v>1</v>
      </c>
      <c r="AP1271">
        <v>2</v>
      </c>
      <c r="BS1271" t="s">
        <v>462</v>
      </c>
      <c r="BT1271" t="s">
        <v>462</v>
      </c>
      <c r="BU1271" t="s">
        <v>462</v>
      </c>
      <c r="BV1271" t="s">
        <v>462</v>
      </c>
      <c r="BW1271" t="s">
        <v>462</v>
      </c>
      <c r="BX1271" t="s">
        <v>462</v>
      </c>
      <c r="BY1271" t="s">
        <v>462</v>
      </c>
      <c r="BZ1271" t="s">
        <v>462</v>
      </c>
      <c r="CA1271" t="s">
        <v>462</v>
      </c>
      <c r="CB1271" t="s">
        <v>462</v>
      </c>
    </row>
    <row r="1272" spans="2:80" x14ac:dyDescent="0.35">
      <c r="B1272" t="s">
        <v>382</v>
      </c>
      <c r="C1272" t="s">
        <v>127</v>
      </c>
      <c r="D1272" t="s">
        <v>128</v>
      </c>
      <c r="E1272" t="s">
        <v>363</v>
      </c>
      <c r="G1272" t="s">
        <v>126</v>
      </c>
      <c r="H1272">
        <v>2021</v>
      </c>
      <c r="I1272" t="s">
        <v>176</v>
      </c>
      <c r="J1272">
        <v>3</v>
      </c>
      <c r="K1272">
        <v>2</v>
      </c>
      <c r="L1272">
        <v>1</v>
      </c>
      <c r="M1272">
        <v>2</v>
      </c>
      <c r="N1272">
        <v>2</v>
      </c>
      <c r="O1272">
        <v>5</v>
      </c>
      <c r="P1272">
        <v>3</v>
      </c>
      <c r="Q1272">
        <v>4</v>
      </c>
      <c r="R1272">
        <v>1</v>
      </c>
      <c r="S1272">
        <v>2</v>
      </c>
      <c r="T1272">
        <v>4</v>
      </c>
      <c r="U1272">
        <v>4</v>
      </c>
      <c r="V1272">
        <v>3</v>
      </c>
      <c r="W1272">
        <v>3</v>
      </c>
      <c r="X1272">
        <v>4</v>
      </c>
      <c r="Y1272">
        <v>4</v>
      </c>
      <c r="Z1272">
        <v>5</v>
      </c>
      <c r="AA1272">
        <v>1</v>
      </c>
      <c r="AB1272">
        <v>1</v>
      </c>
      <c r="AC1272">
        <v>4</v>
      </c>
      <c r="AD1272">
        <v>4</v>
      </c>
      <c r="AE1272">
        <v>3</v>
      </c>
      <c r="AQ1272">
        <v>6.67</v>
      </c>
      <c r="AR1272">
        <v>3.33</v>
      </c>
      <c r="AS1272">
        <v>0</v>
      </c>
      <c r="AT1272">
        <v>6.67</v>
      </c>
      <c r="AU1272">
        <v>3.33</v>
      </c>
      <c r="AV1272" t="s">
        <v>59</v>
      </c>
      <c r="AW1272">
        <v>6.67</v>
      </c>
      <c r="AX1272">
        <v>10</v>
      </c>
      <c r="AY1272">
        <v>0</v>
      </c>
      <c r="AZ1272">
        <v>6.67</v>
      </c>
      <c r="BA1272">
        <v>10</v>
      </c>
      <c r="BB1272">
        <v>10</v>
      </c>
      <c r="BC1272">
        <v>6.67</v>
      </c>
      <c r="BD1272">
        <v>6.67</v>
      </c>
      <c r="BE1272">
        <v>10</v>
      </c>
      <c r="BF1272">
        <v>10</v>
      </c>
      <c r="BG1272" t="s">
        <v>59</v>
      </c>
      <c r="BH1272">
        <v>10</v>
      </c>
      <c r="BI1272">
        <v>10</v>
      </c>
      <c r="BJ1272">
        <v>10</v>
      </c>
      <c r="BK1272">
        <v>10</v>
      </c>
      <c r="BL1272">
        <v>6.67</v>
      </c>
      <c r="BS1272">
        <v>6.665</v>
      </c>
      <c r="BT1272">
        <v>3.3333333333333335</v>
      </c>
      <c r="BU1272">
        <v>8.3350000000000009</v>
      </c>
      <c r="BV1272">
        <v>10</v>
      </c>
      <c r="BW1272">
        <v>5</v>
      </c>
      <c r="BX1272">
        <v>8.3350000000000009</v>
      </c>
      <c r="BY1272">
        <v>6.67</v>
      </c>
      <c r="BZ1272">
        <v>6.67</v>
      </c>
      <c r="CA1272">
        <v>10</v>
      </c>
      <c r="CB1272">
        <v>8.3350000000000009</v>
      </c>
    </row>
    <row r="1273" spans="2:80" x14ac:dyDescent="0.35">
      <c r="B1273" t="s">
        <v>427</v>
      </c>
      <c r="C1273" t="s">
        <v>127</v>
      </c>
      <c r="D1273" t="s">
        <v>128</v>
      </c>
      <c r="E1273" t="s">
        <v>430</v>
      </c>
      <c r="G1273" t="s">
        <v>126</v>
      </c>
      <c r="H1273">
        <v>2022</v>
      </c>
      <c r="I1273" t="s">
        <v>176</v>
      </c>
      <c r="J1273">
        <v>3</v>
      </c>
      <c r="K1273">
        <v>3</v>
      </c>
      <c r="L1273">
        <v>3</v>
      </c>
      <c r="M1273">
        <v>2</v>
      </c>
      <c r="N1273">
        <v>3</v>
      </c>
      <c r="O1273">
        <v>3</v>
      </c>
      <c r="P1273">
        <v>2</v>
      </c>
      <c r="Q1273">
        <v>5</v>
      </c>
      <c r="R1273">
        <v>4</v>
      </c>
      <c r="S1273">
        <v>3</v>
      </c>
      <c r="T1273">
        <v>4</v>
      </c>
      <c r="U1273">
        <v>4</v>
      </c>
      <c r="V1273">
        <v>4</v>
      </c>
      <c r="W1273">
        <v>3</v>
      </c>
      <c r="X1273">
        <v>4</v>
      </c>
      <c r="Y1273">
        <v>3</v>
      </c>
      <c r="Z1273">
        <v>3</v>
      </c>
      <c r="AA1273">
        <v>1</v>
      </c>
      <c r="AB1273">
        <v>1</v>
      </c>
      <c r="AC1273">
        <v>4</v>
      </c>
      <c r="AD1273">
        <v>4</v>
      </c>
      <c r="AE1273">
        <v>5</v>
      </c>
      <c r="AF1273">
        <v>3</v>
      </c>
      <c r="AG1273">
        <v>3</v>
      </c>
      <c r="AH1273">
        <v>4</v>
      </c>
      <c r="AI1273">
        <v>3</v>
      </c>
      <c r="AJ1273">
        <v>3</v>
      </c>
      <c r="AL1273">
        <v>3</v>
      </c>
      <c r="AM1273">
        <v>2</v>
      </c>
      <c r="AN1273">
        <v>2</v>
      </c>
      <c r="AO1273">
        <v>1</v>
      </c>
      <c r="AP1273">
        <v>1</v>
      </c>
      <c r="BS1273" t="s">
        <v>462</v>
      </c>
      <c r="BT1273" t="s">
        <v>462</v>
      </c>
      <c r="BU1273" t="s">
        <v>462</v>
      </c>
      <c r="BV1273" t="s">
        <v>462</v>
      </c>
      <c r="BW1273" t="s">
        <v>462</v>
      </c>
      <c r="BX1273" t="s">
        <v>462</v>
      </c>
      <c r="BY1273" t="s">
        <v>462</v>
      </c>
      <c r="BZ1273" t="s">
        <v>462</v>
      </c>
      <c r="CA1273" t="s">
        <v>462</v>
      </c>
      <c r="CB1273" t="s">
        <v>462</v>
      </c>
    </row>
    <row r="1274" spans="2:80" x14ac:dyDescent="0.35">
      <c r="B1274" t="s">
        <v>382</v>
      </c>
      <c r="C1274" t="s">
        <v>127</v>
      </c>
      <c r="D1274" t="s">
        <v>128</v>
      </c>
      <c r="E1274" t="s">
        <v>363</v>
      </c>
      <c r="G1274" t="s">
        <v>126</v>
      </c>
      <c r="H1274">
        <v>2021</v>
      </c>
      <c r="I1274" t="s">
        <v>177</v>
      </c>
      <c r="J1274">
        <v>3</v>
      </c>
      <c r="K1274">
        <v>5</v>
      </c>
      <c r="L1274">
        <v>2</v>
      </c>
      <c r="M1274">
        <v>1</v>
      </c>
      <c r="N1274">
        <v>4</v>
      </c>
      <c r="O1274">
        <v>3</v>
      </c>
      <c r="P1274">
        <v>4</v>
      </c>
      <c r="Q1274">
        <v>4</v>
      </c>
      <c r="R1274">
        <v>4</v>
      </c>
      <c r="S1274">
        <v>3</v>
      </c>
      <c r="T1274">
        <v>4</v>
      </c>
      <c r="U1274">
        <v>4</v>
      </c>
      <c r="V1274">
        <v>4</v>
      </c>
      <c r="W1274">
        <v>5</v>
      </c>
      <c r="X1274">
        <v>4</v>
      </c>
      <c r="Y1274">
        <v>2</v>
      </c>
      <c r="Z1274">
        <v>5</v>
      </c>
      <c r="AA1274">
        <v>1</v>
      </c>
      <c r="AB1274">
        <v>1</v>
      </c>
      <c r="AC1274">
        <v>4</v>
      </c>
      <c r="AD1274">
        <v>3</v>
      </c>
      <c r="AE1274">
        <v>5</v>
      </c>
      <c r="AF1274">
        <v>4</v>
      </c>
      <c r="AG1274">
        <v>5</v>
      </c>
      <c r="AH1274">
        <v>3</v>
      </c>
      <c r="AI1274">
        <v>1</v>
      </c>
      <c r="AJ1274">
        <v>3</v>
      </c>
      <c r="AK1274">
        <v>4</v>
      </c>
      <c r="AQ1274">
        <v>6.67</v>
      </c>
      <c r="AR1274" t="s">
        <v>59</v>
      </c>
      <c r="AS1274">
        <v>3.33</v>
      </c>
      <c r="AT1274">
        <v>10</v>
      </c>
      <c r="AU1274">
        <v>10</v>
      </c>
      <c r="AV1274">
        <v>6.67</v>
      </c>
      <c r="AW1274">
        <v>10</v>
      </c>
      <c r="AX1274">
        <v>10</v>
      </c>
      <c r="AY1274">
        <v>10</v>
      </c>
      <c r="AZ1274">
        <v>3.33</v>
      </c>
      <c r="BA1274">
        <v>10</v>
      </c>
      <c r="BB1274">
        <v>10</v>
      </c>
      <c r="BC1274">
        <v>10</v>
      </c>
      <c r="BD1274" t="s">
        <v>59</v>
      </c>
      <c r="BE1274">
        <v>10</v>
      </c>
      <c r="BF1274">
        <v>3.33</v>
      </c>
      <c r="BG1274" t="s">
        <v>59</v>
      </c>
      <c r="BH1274">
        <v>10</v>
      </c>
      <c r="BI1274">
        <v>10</v>
      </c>
      <c r="BJ1274">
        <v>10</v>
      </c>
      <c r="BK1274">
        <v>6.67</v>
      </c>
      <c r="BL1274" t="s">
        <v>59</v>
      </c>
      <c r="BM1274">
        <v>10</v>
      </c>
      <c r="BN1274" t="s">
        <v>59</v>
      </c>
      <c r="BO1274">
        <v>6.67</v>
      </c>
      <c r="BP1274">
        <v>0</v>
      </c>
      <c r="BQ1274">
        <v>6.67</v>
      </c>
      <c r="BR1274">
        <v>10</v>
      </c>
      <c r="BS1274">
        <v>10</v>
      </c>
      <c r="BT1274">
        <v>5</v>
      </c>
      <c r="BU1274">
        <v>10</v>
      </c>
      <c r="BV1274">
        <v>8.3350000000000009</v>
      </c>
      <c r="BW1274">
        <v>10</v>
      </c>
      <c r="BX1274">
        <v>6.665</v>
      </c>
      <c r="BY1274">
        <v>10</v>
      </c>
      <c r="BZ1274">
        <v>6.665</v>
      </c>
      <c r="CA1274">
        <v>8.89</v>
      </c>
      <c r="CB1274">
        <v>10</v>
      </c>
    </row>
    <row r="1275" spans="2:80" x14ac:dyDescent="0.35">
      <c r="B1275" t="s">
        <v>383</v>
      </c>
      <c r="C1275" t="s">
        <v>127</v>
      </c>
      <c r="D1275" t="s">
        <v>135</v>
      </c>
      <c r="E1275" t="s">
        <v>362</v>
      </c>
      <c r="G1275" t="s">
        <v>126</v>
      </c>
      <c r="H1275">
        <v>2021</v>
      </c>
      <c r="I1275" t="s">
        <v>177</v>
      </c>
      <c r="J1275">
        <v>3</v>
      </c>
      <c r="K1275">
        <v>3</v>
      </c>
      <c r="L1275">
        <v>2</v>
      </c>
      <c r="M1275">
        <v>2</v>
      </c>
      <c r="N1275">
        <v>5</v>
      </c>
      <c r="O1275">
        <v>5</v>
      </c>
      <c r="P1275">
        <v>3</v>
      </c>
      <c r="Q1275">
        <v>2</v>
      </c>
      <c r="R1275">
        <v>3</v>
      </c>
      <c r="S1275">
        <v>1</v>
      </c>
      <c r="T1275">
        <v>3</v>
      </c>
      <c r="U1275">
        <v>4</v>
      </c>
      <c r="V1275">
        <v>3</v>
      </c>
      <c r="W1275">
        <v>2</v>
      </c>
      <c r="X1275">
        <v>3</v>
      </c>
      <c r="Y1275">
        <v>3</v>
      </c>
      <c r="Z1275">
        <v>3</v>
      </c>
      <c r="AA1275">
        <v>1</v>
      </c>
      <c r="AB1275">
        <v>1</v>
      </c>
      <c r="AC1275">
        <v>3</v>
      </c>
      <c r="AD1275">
        <v>3</v>
      </c>
      <c r="AE1275">
        <v>3</v>
      </c>
      <c r="AF1275">
        <v>2</v>
      </c>
      <c r="AG1275">
        <v>3</v>
      </c>
      <c r="AH1275">
        <v>1</v>
      </c>
      <c r="AI1275">
        <v>2</v>
      </c>
      <c r="AJ1275">
        <v>2</v>
      </c>
      <c r="AK1275">
        <v>2</v>
      </c>
      <c r="AQ1275">
        <v>6.67</v>
      </c>
      <c r="AR1275">
        <v>6.67</v>
      </c>
      <c r="AS1275">
        <v>3.33</v>
      </c>
      <c r="AT1275">
        <v>6.67</v>
      </c>
      <c r="AU1275" t="s">
        <v>59</v>
      </c>
      <c r="AV1275" t="s">
        <v>59</v>
      </c>
      <c r="AW1275">
        <v>6.67</v>
      </c>
      <c r="AX1275">
        <v>3.33</v>
      </c>
      <c r="AY1275">
        <v>6.67</v>
      </c>
      <c r="AZ1275">
        <v>10</v>
      </c>
      <c r="BA1275">
        <v>6.67</v>
      </c>
      <c r="BB1275">
        <v>10</v>
      </c>
      <c r="BC1275">
        <v>6.67</v>
      </c>
      <c r="BD1275">
        <v>3.33</v>
      </c>
      <c r="BE1275">
        <v>6.67</v>
      </c>
      <c r="BF1275">
        <v>6.67</v>
      </c>
      <c r="BG1275">
        <v>6.67</v>
      </c>
      <c r="BH1275">
        <v>10</v>
      </c>
      <c r="BI1275">
        <v>10</v>
      </c>
      <c r="BJ1275">
        <v>6.67</v>
      </c>
      <c r="BK1275">
        <v>6.67</v>
      </c>
      <c r="BL1275">
        <v>6.67</v>
      </c>
      <c r="BM1275">
        <v>3.33</v>
      </c>
      <c r="BN1275">
        <v>6.67</v>
      </c>
      <c r="BO1275">
        <v>0</v>
      </c>
      <c r="BP1275">
        <v>3.33</v>
      </c>
      <c r="BQ1275">
        <v>3.33</v>
      </c>
      <c r="BR1275">
        <v>3.33</v>
      </c>
      <c r="BS1275">
        <v>10</v>
      </c>
      <c r="BT1275">
        <v>5.5566666666666675</v>
      </c>
      <c r="BU1275">
        <v>6.67</v>
      </c>
      <c r="BV1275">
        <v>6.67</v>
      </c>
      <c r="BW1275">
        <v>5</v>
      </c>
      <c r="BX1275">
        <v>4.4433333333333334</v>
      </c>
      <c r="BY1275">
        <v>6.67</v>
      </c>
      <c r="BZ1275">
        <v>8.3350000000000009</v>
      </c>
      <c r="CA1275">
        <v>8.89</v>
      </c>
      <c r="CB1275">
        <v>6.67</v>
      </c>
    </row>
    <row r="1276" spans="2:80" x14ac:dyDescent="0.35">
      <c r="B1276" t="s">
        <v>382</v>
      </c>
      <c r="C1276" t="s">
        <v>127</v>
      </c>
      <c r="D1276" t="s">
        <v>131</v>
      </c>
      <c r="E1276" t="s">
        <v>363</v>
      </c>
      <c r="G1276" t="s">
        <v>126</v>
      </c>
      <c r="H1276">
        <v>2021</v>
      </c>
      <c r="I1276" t="s">
        <v>176</v>
      </c>
      <c r="J1276">
        <v>3</v>
      </c>
      <c r="K1276">
        <v>3</v>
      </c>
      <c r="L1276">
        <v>3</v>
      </c>
      <c r="M1276">
        <v>1</v>
      </c>
      <c r="N1276">
        <v>4</v>
      </c>
      <c r="O1276">
        <v>4</v>
      </c>
      <c r="P1276">
        <v>3</v>
      </c>
      <c r="Q1276">
        <v>4</v>
      </c>
      <c r="R1276">
        <v>4</v>
      </c>
      <c r="S1276">
        <v>3</v>
      </c>
      <c r="T1276">
        <v>4</v>
      </c>
      <c r="U1276">
        <v>4</v>
      </c>
      <c r="V1276">
        <v>4</v>
      </c>
      <c r="W1276">
        <v>4</v>
      </c>
      <c r="X1276">
        <v>4</v>
      </c>
      <c r="Y1276">
        <v>4</v>
      </c>
      <c r="Z1276">
        <v>3</v>
      </c>
      <c r="AA1276">
        <v>3</v>
      </c>
      <c r="AB1276">
        <v>2</v>
      </c>
      <c r="AC1276">
        <v>4</v>
      </c>
      <c r="AD1276">
        <v>4</v>
      </c>
      <c r="AE1276">
        <v>4</v>
      </c>
      <c r="AG1276">
        <v>4</v>
      </c>
      <c r="AH1276">
        <v>2</v>
      </c>
      <c r="AI1276">
        <v>3</v>
      </c>
      <c r="AJ1276">
        <v>4</v>
      </c>
      <c r="AK1276">
        <v>3</v>
      </c>
      <c r="AQ1276">
        <v>6.67</v>
      </c>
      <c r="AR1276">
        <v>6.67</v>
      </c>
      <c r="AS1276">
        <v>6.67</v>
      </c>
      <c r="AT1276">
        <v>10</v>
      </c>
      <c r="AU1276">
        <v>10</v>
      </c>
      <c r="AV1276">
        <v>10</v>
      </c>
      <c r="AW1276">
        <v>6.67</v>
      </c>
      <c r="AX1276">
        <v>10</v>
      </c>
      <c r="AY1276">
        <v>10</v>
      </c>
      <c r="AZ1276">
        <v>3.33</v>
      </c>
      <c r="BA1276">
        <v>10</v>
      </c>
      <c r="BB1276">
        <v>10</v>
      </c>
      <c r="BC1276">
        <v>10</v>
      </c>
      <c r="BD1276">
        <v>10</v>
      </c>
      <c r="BE1276">
        <v>10</v>
      </c>
      <c r="BF1276">
        <v>10</v>
      </c>
      <c r="BG1276">
        <v>6.67</v>
      </c>
      <c r="BH1276">
        <v>3.33</v>
      </c>
      <c r="BI1276">
        <v>6.67</v>
      </c>
      <c r="BJ1276">
        <v>10</v>
      </c>
      <c r="BK1276">
        <v>10</v>
      </c>
      <c r="BL1276">
        <v>10</v>
      </c>
      <c r="BN1276">
        <v>10</v>
      </c>
      <c r="BO1276">
        <v>3.33</v>
      </c>
      <c r="BP1276">
        <v>6.67</v>
      </c>
      <c r="BQ1276">
        <v>10</v>
      </c>
      <c r="BR1276">
        <v>6.67</v>
      </c>
      <c r="BS1276">
        <v>10</v>
      </c>
      <c r="BT1276">
        <v>6.669999999999999</v>
      </c>
      <c r="BU1276">
        <v>10</v>
      </c>
      <c r="BV1276">
        <v>10</v>
      </c>
      <c r="BW1276">
        <v>10</v>
      </c>
      <c r="BX1276">
        <v>10</v>
      </c>
      <c r="BY1276">
        <v>8.3350000000000009</v>
      </c>
      <c r="BZ1276">
        <v>5</v>
      </c>
      <c r="CA1276">
        <v>6.666666666666667</v>
      </c>
      <c r="CB1276">
        <v>10</v>
      </c>
    </row>
    <row r="1277" spans="2:80" x14ac:dyDescent="0.35">
      <c r="B1277" t="s">
        <v>382</v>
      </c>
      <c r="C1277" t="s">
        <v>127</v>
      </c>
      <c r="D1277" t="s">
        <v>131</v>
      </c>
      <c r="E1277" t="s">
        <v>363</v>
      </c>
      <c r="G1277" t="s">
        <v>126</v>
      </c>
      <c r="H1277">
        <v>2021</v>
      </c>
      <c r="I1277" t="s">
        <v>176</v>
      </c>
      <c r="J1277">
        <v>3</v>
      </c>
      <c r="K1277">
        <v>3</v>
      </c>
      <c r="L1277">
        <v>3</v>
      </c>
      <c r="M1277">
        <v>1</v>
      </c>
      <c r="N1277">
        <v>4</v>
      </c>
      <c r="O1277">
        <v>5</v>
      </c>
      <c r="P1277">
        <v>3</v>
      </c>
      <c r="Q1277">
        <v>3</v>
      </c>
      <c r="R1277">
        <v>5</v>
      </c>
      <c r="S1277">
        <v>4</v>
      </c>
      <c r="T1277">
        <v>4</v>
      </c>
      <c r="U1277">
        <v>4</v>
      </c>
      <c r="V1277">
        <v>4</v>
      </c>
      <c r="W1277">
        <v>4</v>
      </c>
      <c r="X1277">
        <v>4</v>
      </c>
      <c r="Y1277">
        <v>4</v>
      </c>
      <c r="Z1277">
        <v>5</v>
      </c>
      <c r="AA1277">
        <v>3</v>
      </c>
      <c r="AB1277">
        <v>5</v>
      </c>
      <c r="AC1277">
        <v>4</v>
      </c>
      <c r="AD1277">
        <v>3</v>
      </c>
      <c r="AE1277">
        <v>4</v>
      </c>
      <c r="AF1277">
        <v>4</v>
      </c>
      <c r="AG1277">
        <v>5</v>
      </c>
      <c r="AH1277">
        <v>2</v>
      </c>
      <c r="AI1277">
        <v>5</v>
      </c>
      <c r="AJ1277">
        <v>4</v>
      </c>
      <c r="AK1277">
        <v>3</v>
      </c>
      <c r="AQ1277">
        <v>6.67</v>
      </c>
      <c r="AR1277">
        <v>6.67</v>
      </c>
      <c r="AS1277">
        <v>6.67</v>
      </c>
      <c r="AT1277">
        <v>10</v>
      </c>
      <c r="AU1277">
        <v>10</v>
      </c>
      <c r="AV1277" t="s">
        <v>59</v>
      </c>
      <c r="AW1277">
        <v>6.67</v>
      </c>
      <c r="AX1277">
        <v>6.67</v>
      </c>
      <c r="AY1277" t="s">
        <v>59</v>
      </c>
      <c r="AZ1277">
        <v>0</v>
      </c>
      <c r="BA1277">
        <v>10</v>
      </c>
      <c r="BB1277">
        <v>10</v>
      </c>
      <c r="BC1277">
        <v>10</v>
      </c>
      <c r="BD1277">
        <v>10</v>
      </c>
      <c r="BE1277">
        <v>10</v>
      </c>
      <c r="BF1277">
        <v>10</v>
      </c>
      <c r="BG1277" t="s">
        <v>59</v>
      </c>
      <c r="BH1277">
        <v>3.33</v>
      </c>
      <c r="BI1277" t="s">
        <v>59</v>
      </c>
      <c r="BJ1277">
        <v>10</v>
      </c>
      <c r="BK1277">
        <v>6.67</v>
      </c>
      <c r="BL1277">
        <v>10</v>
      </c>
      <c r="BM1277">
        <v>10</v>
      </c>
      <c r="BN1277" t="s">
        <v>59</v>
      </c>
      <c r="BO1277">
        <v>3.33</v>
      </c>
      <c r="BP1277" t="s">
        <v>59</v>
      </c>
      <c r="BQ1277">
        <v>10</v>
      </c>
      <c r="BR1277">
        <v>6.67</v>
      </c>
      <c r="BS1277">
        <v>10</v>
      </c>
      <c r="BT1277">
        <v>6.669999999999999</v>
      </c>
      <c r="BU1277">
        <v>10</v>
      </c>
      <c r="BV1277">
        <v>10</v>
      </c>
      <c r="BW1277">
        <v>6.67</v>
      </c>
      <c r="BX1277">
        <v>10</v>
      </c>
      <c r="BY1277">
        <v>10</v>
      </c>
      <c r="BZ1277">
        <v>3.335</v>
      </c>
      <c r="CA1277">
        <v>5</v>
      </c>
      <c r="CB1277">
        <v>10</v>
      </c>
    </row>
    <row r="1278" spans="2:80" x14ac:dyDescent="0.35">
      <c r="B1278" t="s">
        <v>382</v>
      </c>
      <c r="C1278" t="s">
        <v>127</v>
      </c>
      <c r="D1278" t="s">
        <v>131</v>
      </c>
      <c r="E1278" t="s">
        <v>363</v>
      </c>
      <c r="G1278" t="s">
        <v>126</v>
      </c>
      <c r="H1278">
        <v>2021</v>
      </c>
      <c r="I1278" t="s">
        <v>176</v>
      </c>
      <c r="J1278">
        <v>3</v>
      </c>
      <c r="K1278">
        <v>3</v>
      </c>
      <c r="L1278">
        <v>3</v>
      </c>
      <c r="M1278">
        <v>1</v>
      </c>
      <c r="N1278">
        <v>4</v>
      </c>
      <c r="O1278">
        <v>4</v>
      </c>
      <c r="P1278">
        <v>4</v>
      </c>
      <c r="Q1278">
        <v>2</v>
      </c>
      <c r="R1278">
        <v>4</v>
      </c>
      <c r="S1278">
        <v>4</v>
      </c>
      <c r="T1278">
        <v>4</v>
      </c>
      <c r="U1278">
        <v>4</v>
      </c>
      <c r="V1278">
        <v>4</v>
      </c>
      <c r="W1278">
        <v>4</v>
      </c>
      <c r="X1278">
        <v>3</v>
      </c>
      <c r="Y1278">
        <v>4</v>
      </c>
      <c r="Z1278">
        <v>3</v>
      </c>
      <c r="AA1278">
        <v>1</v>
      </c>
      <c r="AB1278">
        <v>1</v>
      </c>
      <c r="AC1278">
        <v>4</v>
      </c>
      <c r="AD1278">
        <v>4</v>
      </c>
      <c r="AE1278">
        <v>4</v>
      </c>
      <c r="AF1278">
        <v>4</v>
      </c>
      <c r="AG1278">
        <v>4</v>
      </c>
      <c r="AH1278">
        <v>3</v>
      </c>
      <c r="AI1278">
        <v>3</v>
      </c>
      <c r="AJ1278">
        <v>4</v>
      </c>
      <c r="AK1278">
        <v>4</v>
      </c>
      <c r="AQ1278">
        <v>6.67</v>
      </c>
      <c r="AR1278">
        <v>6.67</v>
      </c>
      <c r="AS1278">
        <v>6.67</v>
      </c>
      <c r="AT1278">
        <v>10</v>
      </c>
      <c r="AU1278">
        <v>10</v>
      </c>
      <c r="AV1278">
        <v>10</v>
      </c>
      <c r="AW1278">
        <v>10</v>
      </c>
      <c r="AX1278">
        <v>3.33</v>
      </c>
      <c r="AY1278">
        <v>10</v>
      </c>
      <c r="AZ1278">
        <v>0</v>
      </c>
      <c r="BA1278">
        <v>10</v>
      </c>
      <c r="BB1278">
        <v>10</v>
      </c>
      <c r="BC1278">
        <v>10</v>
      </c>
      <c r="BD1278">
        <v>10</v>
      </c>
      <c r="BE1278">
        <v>6.67</v>
      </c>
      <c r="BF1278">
        <v>10</v>
      </c>
      <c r="BG1278">
        <v>6.67</v>
      </c>
      <c r="BH1278">
        <v>10</v>
      </c>
      <c r="BI1278">
        <v>10</v>
      </c>
      <c r="BJ1278">
        <v>10</v>
      </c>
      <c r="BK1278">
        <v>10</v>
      </c>
      <c r="BL1278">
        <v>10</v>
      </c>
      <c r="BM1278">
        <v>10</v>
      </c>
      <c r="BN1278">
        <v>10</v>
      </c>
      <c r="BO1278">
        <v>6.67</v>
      </c>
      <c r="BP1278">
        <v>6.67</v>
      </c>
      <c r="BQ1278">
        <v>10</v>
      </c>
      <c r="BR1278">
        <v>10</v>
      </c>
      <c r="BS1278">
        <v>10</v>
      </c>
      <c r="BT1278">
        <v>6.669999999999999</v>
      </c>
      <c r="BU1278">
        <v>10</v>
      </c>
      <c r="BV1278">
        <v>8.3350000000000009</v>
      </c>
      <c r="BW1278">
        <v>6.665</v>
      </c>
      <c r="BX1278">
        <v>10</v>
      </c>
      <c r="BY1278">
        <v>8.3350000000000009</v>
      </c>
      <c r="BZ1278">
        <v>5</v>
      </c>
      <c r="CA1278">
        <v>10</v>
      </c>
      <c r="CB1278">
        <v>10</v>
      </c>
    </row>
    <row r="1279" spans="2:80" x14ac:dyDescent="0.35">
      <c r="B1279" t="s">
        <v>383</v>
      </c>
      <c r="C1279" t="s">
        <v>127</v>
      </c>
      <c r="D1279" t="s">
        <v>153</v>
      </c>
      <c r="E1279" t="s">
        <v>362</v>
      </c>
      <c r="G1279" t="s">
        <v>126</v>
      </c>
      <c r="H1279">
        <v>2021</v>
      </c>
      <c r="I1279" t="s">
        <v>176</v>
      </c>
      <c r="J1279">
        <v>3</v>
      </c>
      <c r="K1279">
        <v>2</v>
      </c>
      <c r="L1279">
        <v>3</v>
      </c>
      <c r="M1279">
        <v>3</v>
      </c>
      <c r="N1279">
        <v>3</v>
      </c>
      <c r="O1279">
        <v>3</v>
      </c>
      <c r="P1279">
        <v>2</v>
      </c>
      <c r="Q1279">
        <v>3</v>
      </c>
      <c r="R1279">
        <v>2</v>
      </c>
      <c r="S1279">
        <v>3</v>
      </c>
      <c r="T1279">
        <v>3</v>
      </c>
      <c r="U1279">
        <v>3</v>
      </c>
      <c r="V1279">
        <v>4</v>
      </c>
      <c r="W1279">
        <v>4</v>
      </c>
      <c r="X1279">
        <v>4</v>
      </c>
      <c r="Y1279">
        <v>2</v>
      </c>
      <c r="Z1279">
        <v>2</v>
      </c>
      <c r="AA1279">
        <v>1</v>
      </c>
      <c r="AB1279">
        <v>1</v>
      </c>
      <c r="AC1279">
        <v>4</v>
      </c>
      <c r="AD1279">
        <v>4</v>
      </c>
      <c r="AE1279">
        <v>2</v>
      </c>
      <c r="AF1279">
        <v>2</v>
      </c>
      <c r="AG1279">
        <v>1</v>
      </c>
      <c r="AH1279">
        <v>4</v>
      </c>
      <c r="AI1279">
        <v>1</v>
      </c>
      <c r="AJ1279">
        <v>3</v>
      </c>
      <c r="AK1279">
        <v>3</v>
      </c>
      <c r="AQ1279">
        <v>6.67</v>
      </c>
      <c r="AR1279">
        <v>3.33</v>
      </c>
      <c r="AS1279">
        <v>6.67</v>
      </c>
      <c r="AT1279">
        <v>3.33</v>
      </c>
      <c r="AU1279">
        <v>6.67</v>
      </c>
      <c r="AV1279">
        <v>6.67</v>
      </c>
      <c r="AW1279">
        <v>3.33</v>
      </c>
      <c r="AX1279">
        <v>6.67</v>
      </c>
      <c r="AY1279">
        <v>3.33</v>
      </c>
      <c r="AZ1279">
        <v>3.33</v>
      </c>
      <c r="BA1279">
        <v>6.67</v>
      </c>
      <c r="BB1279">
        <v>6.67</v>
      </c>
      <c r="BC1279">
        <v>10</v>
      </c>
      <c r="BD1279">
        <v>10</v>
      </c>
      <c r="BE1279">
        <v>10</v>
      </c>
      <c r="BF1279">
        <v>3.33</v>
      </c>
      <c r="BG1279">
        <v>3.33</v>
      </c>
      <c r="BH1279">
        <v>10</v>
      </c>
      <c r="BI1279">
        <v>10</v>
      </c>
      <c r="BJ1279">
        <v>10</v>
      </c>
      <c r="BK1279">
        <v>10</v>
      </c>
      <c r="BL1279">
        <v>3.33</v>
      </c>
      <c r="BM1279">
        <v>3.33</v>
      </c>
      <c r="BN1279">
        <v>0</v>
      </c>
      <c r="BO1279">
        <v>10</v>
      </c>
      <c r="BP1279">
        <v>0</v>
      </c>
      <c r="BQ1279">
        <v>6.67</v>
      </c>
      <c r="BR1279">
        <v>6.67</v>
      </c>
      <c r="BS1279">
        <v>6.67</v>
      </c>
      <c r="BT1279">
        <v>5.5566666666666675</v>
      </c>
      <c r="BU1279">
        <v>5</v>
      </c>
      <c r="BV1279">
        <v>8.3350000000000009</v>
      </c>
      <c r="BW1279">
        <v>5</v>
      </c>
      <c r="BX1279">
        <v>5.5533333333333337</v>
      </c>
      <c r="BY1279">
        <v>6.665</v>
      </c>
      <c r="BZ1279">
        <v>3.33</v>
      </c>
      <c r="CA1279">
        <v>10</v>
      </c>
      <c r="CB1279">
        <v>6.665</v>
      </c>
    </row>
    <row r="1280" spans="2:80" x14ac:dyDescent="0.35">
      <c r="B1280" t="s">
        <v>382</v>
      </c>
      <c r="C1280" t="s">
        <v>127</v>
      </c>
      <c r="D1280" t="s">
        <v>131</v>
      </c>
      <c r="E1280" t="s">
        <v>363</v>
      </c>
      <c r="G1280" t="s">
        <v>126</v>
      </c>
      <c r="H1280">
        <v>2021</v>
      </c>
      <c r="I1280" t="s">
        <v>177</v>
      </c>
      <c r="J1280">
        <v>3</v>
      </c>
      <c r="K1280">
        <v>3</v>
      </c>
      <c r="L1280">
        <v>2</v>
      </c>
      <c r="M1280">
        <v>1</v>
      </c>
      <c r="N1280">
        <v>4</v>
      </c>
      <c r="O1280">
        <v>5</v>
      </c>
      <c r="P1280">
        <v>5</v>
      </c>
      <c r="Q1280">
        <v>3</v>
      </c>
      <c r="R1280">
        <v>4</v>
      </c>
      <c r="S1280">
        <v>5</v>
      </c>
      <c r="T1280">
        <v>4</v>
      </c>
      <c r="U1280">
        <v>4</v>
      </c>
      <c r="V1280">
        <v>4</v>
      </c>
      <c r="W1280">
        <v>4</v>
      </c>
      <c r="X1280">
        <v>4</v>
      </c>
      <c r="Y1280">
        <v>4</v>
      </c>
      <c r="Z1280">
        <v>3</v>
      </c>
      <c r="AA1280">
        <v>1</v>
      </c>
      <c r="AB1280">
        <v>1</v>
      </c>
      <c r="AC1280">
        <v>4</v>
      </c>
      <c r="AD1280">
        <v>4</v>
      </c>
      <c r="AE1280">
        <v>4</v>
      </c>
      <c r="AF1280">
        <v>4</v>
      </c>
      <c r="AG1280">
        <v>4</v>
      </c>
      <c r="AH1280">
        <v>5</v>
      </c>
      <c r="AI1280">
        <v>3</v>
      </c>
      <c r="AJ1280">
        <v>4</v>
      </c>
      <c r="AK1280">
        <v>5</v>
      </c>
      <c r="AQ1280">
        <v>6.67</v>
      </c>
      <c r="AR1280">
        <v>6.67</v>
      </c>
      <c r="AS1280">
        <v>3.33</v>
      </c>
      <c r="AT1280">
        <v>10</v>
      </c>
      <c r="AU1280">
        <v>10</v>
      </c>
      <c r="AV1280" t="s">
        <v>59</v>
      </c>
      <c r="AW1280" t="s">
        <v>59</v>
      </c>
      <c r="AX1280">
        <v>6.67</v>
      </c>
      <c r="AY1280">
        <v>10</v>
      </c>
      <c r="AZ1280" t="s">
        <v>59</v>
      </c>
      <c r="BA1280">
        <v>10</v>
      </c>
      <c r="BB1280">
        <v>10</v>
      </c>
      <c r="BC1280">
        <v>10</v>
      </c>
      <c r="BD1280">
        <v>10</v>
      </c>
      <c r="BE1280">
        <v>10</v>
      </c>
      <c r="BF1280">
        <v>10</v>
      </c>
      <c r="BG1280">
        <v>6.67</v>
      </c>
      <c r="BH1280">
        <v>10</v>
      </c>
      <c r="BI1280">
        <v>10</v>
      </c>
      <c r="BJ1280">
        <v>10</v>
      </c>
      <c r="BK1280">
        <v>10</v>
      </c>
      <c r="BL1280">
        <v>10</v>
      </c>
      <c r="BM1280">
        <v>10</v>
      </c>
      <c r="BN1280">
        <v>10</v>
      </c>
      <c r="BO1280" t="s">
        <v>59</v>
      </c>
      <c r="BP1280">
        <v>6.67</v>
      </c>
      <c r="BQ1280">
        <v>10</v>
      </c>
      <c r="BR1280" t="s">
        <v>59</v>
      </c>
      <c r="BS1280">
        <v>10</v>
      </c>
      <c r="BT1280">
        <v>5.5566666666666675</v>
      </c>
      <c r="BU1280">
        <v>10</v>
      </c>
      <c r="BV1280">
        <v>10</v>
      </c>
      <c r="BW1280">
        <v>8.3350000000000009</v>
      </c>
      <c r="BX1280">
        <v>10</v>
      </c>
      <c r="BY1280">
        <v>8.3350000000000009</v>
      </c>
      <c r="BZ1280" t="s">
        <v>462</v>
      </c>
      <c r="CA1280">
        <v>10</v>
      </c>
      <c r="CB1280">
        <v>10</v>
      </c>
    </row>
    <row r="1281" spans="2:80" x14ac:dyDescent="0.35">
      <c r="B1281" t="s">
        <v>382</v>
      </c>
      <c r="C1281" t="s">
        <v>127</v>
      </c>
      <c r="D1281" t="s">
        <v>131</v>
      </c>
      <c r="E1281" t="s">
        <v>363</v>
      </c>
      <c r="G1281" t="s">
        <v>126</v>
      </c>
      <c r="H1281">
        <v>2021</v>
      </c>
      <c r="I1281" t="s">
        <v>176</v>
      </c>
      <c r="J1281">
        <v>3</v>
      </c>
      <c r="K1281">
        <v>3</v>
      </c>
      <c r="L1281">
        <v>3</v>
      </c>
      <c r="M1281">
        <v>1</v>
      </c>
      <c r="N1281">
        <v>4</v>
      </c>
      <c r="O1281">
        <v>3</v>
      </c>
      <c r="P1281">
        <v>3</v>
      </c>
      <c r="Q1281">
        <v>3</v>
      </c>
      <c r="R1281">
        <v>3</v>
      </c>
      <c r="S1281">
        <v>3</v>
      </c>
      <c r="T1281">
        <v>4</v>
      </c>
      <c r="U1281">
        <v>4</v>
      </c>
      <c r="V1281">
        <v>4</v>
      </c>
      <c r="W1281">
        <v>4</v>
      </c>
      <c r="X1281">
        <v>4</v>
      </c>
      <c r="Y1281">
        <v>4</v>
      </c>
      <c r="Z1281">
        <v>4</v>
      </c>
      <c r="AA1281">
        <v>1</v>
      </c>
      <c r="AB1281">
        <v>1</v>
      </c>
      <c r="AC1281">
        <v>4</v>
      </c>
      <c r="AD1281">
        <v>4</v>
      </c>
      <c r="AE1281">
        <v>4</v>
      </c>
      <c r="AF1281">
        <v>4</v>
      </c>
      <c r="AG1281">
        <v>4</v>
      </c>
      <c r="AH1281">
        <v>2</v>
      </c>
      <c r="AI1281">
        <v>3</v>
      </c>
      <c r="AJ1281">
        <v>4</v>
      </c>
      <c r="AK1281">
        <v>5</v>
      </c>
      <c r="AQ1281">
        <v>6.67</v>
      </c>
      <c r="AR1281">
        <v>6.67</v>
      </c>
      <c r="AS1281">
        <v>6.67</v>
      </c>
      <c r="AT1281">
        <v>10</v>
      </c>
      <c r="AU1281">
        <v>10</v>
      </c>
      <c r="AV1281">
        <v>6.67</v>
      </c>
      <c r="AW1281">
        <v>6.67</v>
      </c>
      <c r="AX1281">
        <v>6.67</v>
      </c>
      <c r="AY1281">
        <v>6.67</v>
      </c>
      <c r="AZ1281">
        <v>3.33</v>
      </c>
      <c r="BA1281">
        <v>10</v>
      </c>
      <c r="BB1281">
        <v>10</v>
      </c>
      <c r="BC1281">
        <v>10</v>
      </c>
      <c r="BD1281">
        <v>10</v>
      </c>
      <c r="BE1281">
        <v>10</v>
      </c>
      <c r="BF1281">
        <v>10</v>
      </c>
      <c r="BG1281">
        <v>10</v>
      </c>
      <c r="BH1281">
        <v>10</v>
      </c>
      <c r="BI1281">
        <v>10</v>
      </c>
      <c r="BJ1281">
        <v>10</v>
      </c>
      <c r="BK1281">
        <v>10</v>
      </c>
      <c r="BL1281">
        <v>10</v>
      </c>
      <c r="BM1281">
        <v>10</v>
      </c>
      <c r="BN1281">
        <v>10</v>
      </c>
      <c r="BO1281">
        <v>3.33</v>
      </c>
      <c r="BP1281">
        <v>6.67</v>
      </c>
      <c r="BQ1281">
        <v>10</v>
      </c>
      <c r="BR1281" t="s">
        <v>59</v>
      </c>
      <c r="BS1281">
        <v>10</v>
      </c>
      <c r="BT1281">
        <v>6.669999999999999</v>
      </c>
      <c r="BU1281">
        <v>10</v>
      </c>
      <c r="BV1281">
        <v>8.3350000000000009</v>
      </c>
      <c r="BW1281">
        <v>6.67</v>
      </c>
      <c r="BX1281">
        <v>10</v>
      </c>
      <c r="BY1281">
        <v>10</v>
      </c>
      <c r="BZ1281">
        <v>5</v>
      </c>
      <c r="CA1281">
        <v>10</v>
      </c>
      <c r="CB1281">
        <v>10</v>
      </c>
    </row>
    <row r="1282" spans="2:80" x14ac:dyDescent="0.35">
      <c r="B1282" t="s">
        <v>382</v>
      </c>
      <c r="C1282" t="s">
        <v>127</v>
      </c>
      <c r="D1282" t="s">
        <v>131</v>
      </c>
      <c r="E1282" t="s">
        <v>363</v>
      </c>
      <c r="G1282" t="s">
        <v>126</v>
      </c>
      <c r="H1282">
        <v>2021</v>
      </c>
      <c r="I1282" t="s">
        <v>177</v>
      </c>
      <c r="J1282">
        <v>3</v>
      </c>
      <c r="K1282">
        <v>3</v>
      </c>
      <c r="L1282">
        <v>3</v>
      </c>
      <c r="M1282">
        <v>2</v>
      </c>
      <c r="N1282">
        <v>4</v>
      </c>
      <c r="O1282">
        <v>5</v>
      </c>
      <c r="P1282">
        <v>3</v>
      </c>
      <c r="Q1282">
        <v>5</v>
      </c>
      <c r="R1282">
        <v>3</v>
      </c>
      <c r="S1282">
        <v>2</v>
      </c>
      <c r="T1282">
        <v>4</v>
      </c>
      <c r="U1282">
        <v>4</v>
      </c>
      <c r="V1282">
        <v>4</v>
      </c>
      <c r="W1282">
        <v>4</v>
      </c>
      <c r="X1282">
        <v>4</v>
      </c>
      <c r="Y1282">
        <v>4</v>
      </c>
      <c r="Z1282">
        <v>3</v>
      </c>
      <c r="AA1282">
        <v>1</v>
      </c>
      <c r="AB1282">
        <v>1</v>
      </c>
      <c r="AC1282">
        <v>4</v>
      </c>
      <c r="AD1282">
        <v>4</v>
      </c>
      <c r="AE1282">
        <v>4</v>
      </c>
      <c r="AF1282">
        <v>4</v>
      </c>
      <c r="AG1282">
        <v>4</v>
      </c>
      <c r="AH1282">
        <v>5</v>
      </c>
      <c r="AI1282">
        <v>3</v>
      </c>
      <c r="AJ1282">
        <v>4</v>
      </c>
      <c r="AK1282">
        <v>5</v>
      </c>
      <c r="AQ1282">
        <v>6.67</v>
      </c>
      <c r="AR1282">
        <v>6.67</v>
      </c>
      <c r="AS1282">
        <v>6.67</v>
      </c>
      <c r="AT1282">
        <v>6.67</v>
      </c>
      <c r="AU1282">
        <v>10</v>
      </c>
      <c r="AV1282" t="s">
        <v>59</v>
      </c>
      <c r="AW1282">
        <v>6.67</v>
      </c>
      <c r="AX1282" t="s">
        <v>59</v>
      </c>
      <c r="AY1282">
        <v>6.67</v>
      </c>
      <c r="AZ1282">
        <v>6.67</v>
      </c>
      <c r="BA1282">
        <v>10</v>
      </c>
      <c r="BB1282">
        <v>10</v>
      </c>
      <c r="BC1282">
        <v>10</v>
      </c>
      <c r="BD1282">
        <v>10</v>
      </c>
      <c r="BE1282">
        <v>10</v>
      </c>
      <c r="BF1282">
        <v>10</v>
      </c>
      <c r="BG1282">
        <v>6.67</v>
      </c>
      <c r="BH1282">
        <v>10</v>
      </c>
      <c r="BI1282">
        <v>10</v>
      </c>
      <c r="BJ1282">
        <v>10</v>
      </c>
      <c r="BK1282">
        <v>10</v>
      </c>
      <c r="BL1282">
        <v>10</v>
      </c>
      <c r="BM1282">
        <v>10</v>
      </c>
      <c r="BN1282">
        <v>10</v>
      </c>
      <c r="BO1282" t="s">
        <v>59</v>
      </c>
      <c r="BP1282">
        <v>6.67</v>
      </c>
      <c r="BQ1282">
        <v>10</v>
      </c>
      <c r="BR1282" t="s">
        <v>59</v>
      </c>
      <c r="BS1282">
        <v>10</v>
      </c>
      <c r="BT1282">
        <v>6.669999999999999</v>
      </c>
      <c r="BU1282">
        <v>8.3350000000000009</v>
      </c>
      <c r="BV1282">
        <v>10</v>
      </c>
      <c r="BW1282">
        <v>6.67</v>
      </c>
      <c r="BX1282">
        <v>10</v>
      </c>
      <c r="BY1282">
        <v>8.3350000000000009</v>
      </c>
      <c r="BZ1282">
        <v>6.67</v>
      </c>
      <c r="CA1282">
        <v>10</v>
      </c>
      <c r="CB1282">
        <v>10</v>
      </c>
    </row>
    <row r="1283" spans="2:80" x14ac:dyDescent="0.35">
      <c r="B1283" t="s">
        <v>382</v>
      </c>
      <c r="C1283" t="s">
        <v>127</v>
      </c>
      <c r="D1283" t="s">
        <v>128</v>
      </c>
      <c r="E1283" t="s">
        <v>376</v>
      </c>
      <c r="G1283" t="s">
        <v>126</v>
      </c>
      <c r="H1283">
        <v>2021</v>
      </c>
      <c r="I1283" t="s">
        <v>177</v>
      </c>
      <c r="J1283">
        <v>3</v>
      </c>
      <c r="K1283">
        <v>3</v>
      </c>
      <c r="L1283">
        <v>4</v>
      </c>
      <c r="M1283">
        <v>1</v>
      </c>
      <c r="N1283">
        <v>4</v>
      </c>
      <c r="O1283">
        <v>4</v>
      </c>
      <c r="P1283">
        <v>3</v>
      </c>
      <c r="Q1283">
        <v>3</v>
      </c>
      <c r="R1283">
        <v>4</v>
      </c>
      <c r="S1283">
        <v>4</v>
      </c>
      <c r="T1283">
        <v>4</v>
      </c>
      <c r="U1283">
        <v>4</v>
      </c>
      <c r="V1283">
        <v>4</v>
      </c>
      <c r="W1283">
        <v>4</v>
      </c>
      <c r="X1283">
        <v>4</v>
      </c>
      <c r="Y1283">
        <v>3</v>
      </c>
      <c r="Z1283">
        <v>2</v>
      </c>
      <c r="AA1283">
        <v>1</v>
      </c>
      <c r="AB1283">
        <v>1</v>
      </c>
      <c r="AC1283">
        <v>1</v>
      </c>
      <c r="AD1283">
        <v>3</v>
      </c>
      <c r="AE1283">
        <v>3</v>
      </c>
      <c r="AF1283">
        <v>3</v>
      </c>
      <c r="AG1283">
        <v>3</v>
      </c>
      <c r="AH1283">
        <v>3</v>
      </c>
      <c r="AI1283">
        <v>2</v>
      </c>
      <c r="AJ1283">
        <v>3</v>
      </c>
      <c r="AK1283">
        <v>3</v>
      </c>
      <c r="AQ1283">
        <v>6.67</v>
      </c>
      <c r="AR1283">
        <v>6.67</v>
      </c>
      <c r="AS1283">
        <v>10</v>
      </c>
      <c r="AT1283">
        <v>10</v>
      </c>
      <c r="AU1283">
        <v>10</v>
      </c>
      <c r="AV1283">
        <v>10</v>
      </c>
      <c r="AW1283">
        <v>6.67</v>
      </c>
      <c r="AX1283">
        <v>6.67</v>
      </c>
      <c r="AY1283">
        <v>10</v>
      </c>
      <c r="AZ1283">
        <v>0</v>
      </c>
      <c r="BA1283">
        <v>10</v>
      </c>
      <c r="BB1283">
        <v>10</v>
      </c>
      <c r="BC1283">
        <v>10</v>
      </c>
      <c r="BD1283">
        <v>10</v>
      </c>
      <c r="BE1283">
        <v>10</v>
      </c>
      <c r="BF1283">
        <v>6.67</v>
      </c>
      <c r="BG1283">
        <v>3.33</v>
      </c>
      <c r="BH1283">
        <v>10</v>
      </c>
      <c r="BI1283">
        <v>10</v>
      </c>
      <c r="BJ1283">
        <v>0</v>
      </c>
      <c r="BK1283">
        <v>6.67</v>
      </c>
      <c r="BL1283">
        <v>6.67</v>
      </c>
      <c r="BM1283">
        <v>6.67</v>
      </c>
      <c r="BN1283">
        <v>6.67</v>
      </c>
      <c r="BO1283">
        <v>6.67</v>
      </c>
      <c r="BP1283">
        <v>3.33</v>
      </c>
      <c r="BQ1283">
        <v>6.67</v>
      </c>
      <c r="BR1283">
        <v>6.67</v>
      </c>
      <c r="BS1283">
        <v>10</v>
      </c>
      <c r="BT1283">
        <v>7.78</v>
      </c>
      <c r="BU1283">
        <v>10</v>
      </c>
      <c r="BV1283">
        <v>10</v>
      </c>
      <c r="BW1283">
        <v>8.3350000000000009</v>
      </c>
      <c r="BX1283">
        <v>7.7800000000000011</v>
      </c>
      <c r="BY1283">
        <v>6.665</v>
      </c>
      <c r="BZ1283">
        <v>3.335</v>
      </c>
      <c r="CA1283">
        <v>8.89</v>
      </c>
      <c r="CB1283">
        <v>3.335</v>
      </c>
    </row>
    <row r="1284" spans="2:80" x14ac:dyDescent="0.35">
      <c r="B1284" t="s">
        <v>383</v>
      </c>
      <c r="C1284" t="s">
        <v>127</v>
      </c>
      <c r="D1284" t="s">
        <v>130</v>
      </c>
      <c r="E1284" t="s">
        <v>366</v>
      </c>
      <c r="G1284" t="s">
        <v>126</v>
      </c>
      <c r="H1284">
        <v>2021</v>
      </c>
      <c r="I1284" t="s">
        <v>177</v>
      </c>
      <c r="J1284">
        <v>3</v>
      </c>
      <c r="K1284">
        <v>2</v>
      </c>
      <c r="L1284">
        <v>2</v>
      </c>
      <c r="M1284">
        <v>1</v>
      </c>
      <c r="N1284">
        <v>4</v>
      </c>
      <c r="O1284">
        <v>3</v>
      </c>
      <c r="P1284">
        <v>2</v>
      </c>
      <c r="Q1284">
        <v>2</v>
      </c>
      <c r="R1284">
        <v>2</v>
      </c>
      <c r="S1284">
        <v>4</v>
      </c>
      <c r="T1284">
        <v>4</v>
      </c>
      <c r="U1284">
        <v>4</v>
      </c>
      <c r="V1284">
        <v>3</v>
      </c>
      <c r="W1284">
        <v>4</v>
      </c>
      <c r="X1284">
        <v>3</v>
      </c>
      <c r="Y1284">
        <v>3</v>
      </c>
      <c r="Z1284">
        <v>2</v>
      </c>
      <c r="AA1284">
        <v>1</v>
      </c>
      <c r="AB1284">
        <v>1</v>
      </c>
      <c r="AC1284">
        <v>2</v>
      </c>
      <c r="AD1284">
        <v>3</v>
      </c>
      <c r="AE1284">
        <v>3</v>
      </c>
      <c r="AF1284">
        <v>1</v>
      </c>
      <c r="AG1284">
        <v>3</v>
      </c>
      <c r="AH1284">
        <v>4</v>
      </c>
      <c r="AI1284">
        <v>4</v>
      </c>
      <c r="AJ1284">
        <v>4</v>
      </c>
      <c r="AK1284">
        <v>3</v>
      </c>
      <c r="AQ1284">
        <v>6.67</v>
      </c>
      <c r="AR1284">
        <v>3.33</v>
      </c>
      <c r="AS1284">
        <v>3.33</v>
      </c>
      <c r="AT1284">
        <v>10</v>
      </c>
      <c r="AU1284">
        <v>10</v>
      </c>
      <c r="AV1284">
        <v>6.67</v>
      </c>
      <c r="AW1284">
        <v>3.33</v>
      </c>
      <c r="AX1284">
        <v>3.33</v>
      </c>
      <c r="AY1284">
        <v>3.33</v>
      </c>
      <c r="AZ1284">
        <v>0</v>
      </c>
      <c r="BA1284">
        <v>10</v>
      </c>
      <c r="BB1284">
        <v>10</v>
      </c>
      <c r="BC1284">
        <v>6.67</v>
      </c>
      <c r="BD1284">
        <v>10</v>
      </c>
      <c r="BE1284">
        <v>6.67</v>
      </c>
      <c r="BF1284">
        <v>6.67</v>
      </c>
      <c r="BG1284">
        <v>3.33</v>
      </c>
      <c r="BH1284">
        <v>10</v>
      </c>
      <c r="BI1284">
        <v>10</v>
      </c>
      <c r="BJ1284">
        <v>3.33</v>
      </c>
      <c r="BK1284">
        <v>6.67</v>
      </c>
      <c r="BL1284">
        <v>6.67</v>
      </c>
      <c r="BM1284">
        <v>0</v>
      </c>
      <c r="BN1284">
        <v>6.67</v>
      </c>
      <c r="BO1284">
        <v>10</v>
      </c>
      <c r="BP1284">
        <v>10</v>
      </c>
      <c r="BQ1284">
        <v>10</v>
      </c>
      <c r="BR1284">
        <v>6.67</v>
      </c>
      <c r="BS1284">
        <v>10</v>
      </c>
      <c r="BT1284">
        <v>4.4433333333333334</v>
      </c>
      <c r="BU1284">
        <v>10</v>
      </c>
      <c r="BV1284">
        <v>6.67</v>
      </c>
      <c r="BW1284">
        <v>3.33</v>
      </c>
      <c r="BX1284">
        <v>5.5566666666666675</v>
      </c>
      <c r="BY1284">
        <v>5</v>
      </c>
      <c r="BZ1284">
        <v>1.665</v>
      </c>
      <c r="CA1284">
        <v>8.89</v>
      </c>
      <c r="CB1284">
        <v>5</v>
      </c>
    </row>
    <row r="1285" spans="2:80" x14ac:dyDescent="0.35">
      <c r="B1285" t="s">
        <v>382</v>
      </c>
      <c r="C1285" t="s">
        <v>127</v>
      </c>
      <c r="D1285" t="s">
        <v>131</v>
      </c>
      <c r="E1285" t="s">
        <v>364</v>
      </c>
      <c r="G1285" t="s">
        <v>126</v>
      </c>
      <c r="H1285">
        <v>2021</v>
      </c>
      <c r="I1285" t="s">
        <v>176</v>
      </c>
      <c r="J1285">
        <v>3</v>
      </c>
      <c r="K1285">
        <v>5</v>
      </c>
      <c r="L1285">
        <v>3</v>
      </c>
      <c r="M1285">
        <v>4</v>
      </c>
      <c r="N1285">
        <v>3</v>
      </c>
      <c r="O1285">
        <v>5</v>
      </c>
      <c r="P1285">
        <v>5</v>
      </c>
      <c r="Q1285">
        <v>4</v>
      </c>
      <c r="R1285">
        <v>4</v>
      </c>
      <c r="S1285">
        <v>3</v>
      </c>
      <c r="T1285">
        <v>3</v>
      </c>
      <c r="U1285">
        <v>3</v>
      </c>
      <c r="V1285">
        <v>4</v>
      </c>
      <c r="W1285">
        <v>5</v>
      </c>
      <c r="X1285">
        <v>4</v>
      </c>
      <c r="Y1285">
        <v>3</v>
      </c>
      <c r="Z1285">
        <v>5</v>
      </c>
      <c r="AA1285">
        <v>5</v>
      </c>
      <c r="AB1285">
        <v>4</v>
      </c>
      <c r="AC1285">
        <v>3</v>
      </c>
      <c r="AD1285">
        <v>5</v>
      </c>
      <c r="AF1285">
        <v>3</v>
      </c>
      <c r="AG1285">
        <v>5</v>
      </c>
      <c r="AH1285">
        <v>5</v>
      </c>
      <c r="AI1285">
        <v>3</v>
      </c>
      <c r="AJ1285">
        <v>3</v>
      </c>
      <c r="AK1285">
        <v>5</v>
      </c>
      <c r="AQ1285">
        <v>6.67</v>
      </c>
      <c r="AR1285" t="s">
        <v>59</v>
      </c>
      <c r="AS1285">
        <v>6.67</v>
      </c>
      <c r="AT1285">
        <v>0</v>
      </c>
      <c r="AU1285">
        <v>6.67</v>
      </c>
      <c r="AV1285" t="s">
        <v>59</v>
      </c>
      <c r="AW1285" t="s">
        <v>59</v>
      </c>
      <c r="AX1285">
        <v>10</v>
      </c>
      <c r="AY1285">
        <v>10</v>
      </c>
      <c r="AZ1285">
        <v>3.33</v>
      </c>
      <c r="BA1285">
        <v>6.67</v>
      </c>
      <c r="BB1285">
        <v>6.67</v>
      </c>
      <c r="BC1285">
        <v>10</v>
      </c>
      <c r="BD1285" t="s">
        <v>59</v>
      </c>
      <c r="BE1285">
        <v>10</v>
      </c>
      <c r="BF1285">
        <v>6.67</v>
      </c>
      <c r="BG1285" t="s">
        <v>59</v>
      </c>
      <c r="BH1285" t="s">
        <v>59</v>
      </c>
      <c r="BI1285">
        <v>0</v>
      </c>
      <c r="BJ1285">
        <v>6.67</v>
      </c>
      <c r="BK1285" t="s">
        <v>59</v>
      </c>
      <c r="BM1285">
        <v>6.67</v>
      </c>
      <c r="BN1285" t="s">
        <v>59</v>
      </c>
      <c r="BO1285" t="s">
        <v>59</v>
      </c>
      <c r="BP1285">
        <v>6.67</v>
      </c>
      <c r="BQ1285">
        <v>6.67</v>
      </c>
      <c r="BR1285" t="s">
        <v>59</v>
      </c>
      <c r="BS1285">
        <v>6.67</v>
      </c>
      <c r="BT1285">
        <v>6.67</v>
      </c>
      <c r="BU1285">
        <v>3.335</v>
      </c>
      <c r="BV1285">
        <v>10</v>
      </c>
      <c r="BW1285">
        <v>10</v>
      </c>
      <c r="BX1285">
        <v>6.67</v>
      </c>
      <c r="BY1285">
        <v>10</v>
      </c>
      <c r="BZ1285">
        <v>3.33</v>
      </c>
      <c r="CA1285">
        <v>0</v>
      </c>
      <c r="CB1285">
        <v>6.67</v>
      </c>
    </row>
    <row r="1286" spans="2:80" x14ac:dyDescent="0.35">
      <c r="B1286" t="s">
        <v>382</v>
      </c>
      <c r="C1286" t="s">
        <v>127</v>
      </c>
      <c r="D1286" t="s">
        <v>153</v>
      </c>
      <c r="E1286" t="s">
        <v>363</v>
      </c>
      <c r="G1286" t="s">
        <v>126</v>
      </c>
      <c r="H1286">
        <v>2021</v>
      </c>
      <c r="I1286" t="s">
        <v>176</v>
      </c>
      <c r="J1286">
        <v>3</v>
      </c>
      <c r="K1286">
        <v>3</v>
      </c>
      <c r="L1286">
        <v>3</v>
      </c>
      <c r="M1286">
        <v>1</v>
      </c>
      <c r="N1286">
        <v>4</v>
      </c>
      <c r="O1286">
        <v>4</v>
      </c>
      <c r="P1286">
        <v>4</v>
      </c>
      <c r="Q1286">
        <v>3</v>
      </c>
      <c r="R1286">
        <v>4</v>
      </c>
      <c r="S1286">
        <v>1</v>
      </c>
      <c r="T1286">
        <v>4</v>
      </c>
      <c r="U1286">
        <v>4</v>
      </c>
      <c r="V1286">
        <v>4</v>
      </c>
      <c r="W1286">
        <v>4</v>
      </c>
      <c r="X1286">
        <v>4</v>
      </c>
      <c r="Y1286">
        <v>4</v>
      </c>
      <c r="Z1286">
        <v>3</v>
      </c>
      <c r="AA1286">
        <v>1</v>
      </c>
      <c r="AB1286">
        <v>1</v>
      </c>
      <c r="AC1286">
        <v>4</v>
      </c>
      <c r="AD1286">
        <v>4</v>
      </c>
      <c r="AE1286">
        <v>4</v>
      </c>
      <c r="AF1286">
        <v>4</v>
      </c>
      <c r="AG1286">
        <v>4</v>
      </c>
      <c r="AH1286">
        <v>3</v>
      </c>
      <c r="AI1286">
        <v>3</v>
      </c>
      <c r="AJ1286">
        <v>3</v>
      </c>
      <c r="AK1286">
        <v>4</v>
      </c>
      <c r="AQ1286">
        <v>6.67</v>
      </c>
      <c r="AR1286">
        <v>6.67</v>
      </c>
      <c r="AS1286">
        <v>6.67</v>
      </c>
      <c r="AT1286">
        <v>10</v>
      </c>
      <c r="AU1286">
        <v>10</v>
      </c>
      <c r="AV1286">
        <v>10</v>
      </c>
      <c r="AW1286">
        <v>10</v>
      </c>
      <c r="AX1286">
        <v>6.67</v>
      </c>
      <c r="AY1286">
        <v>10</v>
      </c>
      <c r="AZ1286">
        <v>10</v>
      </c>
      <c r="BA1286">
        <v>10</v>
      </c>
      <c r="BB1286">
        <v>10</v>
      </c>
      <c r="BC1286">
        <v>10</v>
      </c>
      <c r="BD1286">
        <v>10</v>
      </c>
      <c r="BE1286">
        <v>10</v>
      </c>
      <c r="BF1286">
        <v>10</v>
      </c>
      <c r="BG1286">
        <v>6.67</v>
      </c>
      <c r="BH1286">
        <v>10</v>
      </c>
      <c r="BI1286">
        <v>10</v>
      </c>
      <c r="BJ1286">
        <v>10</v>
      </c>
      <c r="BK1286">
        <v>10</v>
      </c>
      <c r="BL1286">
        <v>10</v>
      </c>
      <c r="BM1286">
        <v>10</v>
      </c>
      <c r="BN1286">
        <v>10</v>
      </c>
      <c r="BO1286">
        <v>6.67</v>
      </c>
      <c r="BP1286">
        <v>6.67</v>
      </c>
      <c r="BQ1286">
        <v>6.67</v>
      </c>
      <c r="BR1286">
        <v>10</v>
      </c>
      <c r="BS1286">
        <v>10</v>
      </c>
      <c r="BT1286">
        <v>6.669999999999999</v>
      </c>
      <c r="BU1286">
        <v>10</v>
      </c>
      <c r="BV1286">
        <v>10</v>
      </c>
      <c r="BW1286">
        <v>8.3350000000000009</v>
      </c>
      <c r="BX1286">
        <v>10</v>
      </c>
      <c r="BY1286">
        <v>8.3350000000000009</v>
      </c>
      <c r="BZ1286">
        <v>10</v>
      </c>
      <c r="CA1286">
        <v>10</v>
      </c>
      <c r="CB1286">
        <v>10</v>
      </c>
    </row>
    <row r="1287" spans="2:80" x14ac:dyDescent="0.35">
      <c r="B1287" t="s">
        <v>428</v>
      </c>
      <c r="C1287" t="s">
        <v>127</v>
      </c>
      <c r="D1287" t="s">
        <v>147</v>
      </c>
      <c r="E1287" t="s">
        <v>364</v>
      </c>
      <c r="G1287" t="s">
        <v>126</v>
      </c>
      <c r="H1287">
        <v>2022</v>
      </c>
      <c r="I1287" t="s">
        <v>177</v>
      </c>
      <c r="J1287">
        <v>3</v>
      </c>
      <c r="K1287">
        <v>5</v>
      </c>
      <c r="L1287">
        <v>3</v>
      </c>
      <c r="M1287">
        <v>5</v>
      </c>
      <c r="N1287">
        <v>3</v>
      </c>
      <c r="O1287">
        <v>5</v>
      </c>
      <c r="P1287">
        <v>1</v>
      </c>
      <c r="Q1287">
        <v>3</v>
      </c>
      <c r="R1287">
        <v>3</v>
      </c>
      <c r="S1287">
        <v>4</v>
      </c>
      <c r="T1287">
        <v>4</v>
      </c>
      <c r="U1287">
        <v>3</v>
      </c>
      <c r="V1287">
        <v>3</v>
      </c>
      <c r="W1287">
        <v>3</v>
      </c>
      <c r="X1287">
        <v>3</v>
      </c>
      <c r="Y1287">
        <v>3</v>
      </c>
      <c r="Z1287">
        <v>2</v>
      </c>
      <c r="AA1287">
        <v>1</v>
      </c>
      <c r="AB1287">
        <v>3</v>
      </c>
      <c r="AC1287">
        <v>3</v>
      </c>
      <c r="AD1287">
        <v>3</v>
      </c>
      <c r="AE1287">
        <v>4</v>
      </c>
      <c r="AF1287">
        <v>1</v>
      </c>
      <c r="AG1287">
        <v>1</v>
      </c>
      <c r="AH1287">
        <v>1</v>
      </c>
      <c r="AI1287">
        <v>1</v>
      </c>
      <c r="AJ1287">
        <v>1</v>
      </c>
      <c r="AL1287">
        <v>4</v>
      </c>
      <c r="AM1287">
        <v>2</v>
      </c>
      <c r="AN1287">
        <v>2</v>
      </c>
      <c r="AO1287">
        <v>1</v>
      </c>
      <c r="AP1287">
        <v>1</v>
      </c>
      <c r="BS1287" t="s">
        <v>462</v>
      </c>
      <c r="BT1287" t="s">
        <v>462</v>
      </c>
      <c r="BU1287" t="s">
        <v>462</v>
      </c>
      <c r="BV1287" t="s">
        <v>462</v>
      </c>
      <c r="BW1287" t="s">
        <v>462</v>
      </c>
      <c r="BX1287" t="s">
        <v>462</v>
      </c>
      <c r="BY1287" t="s">
        <v>462</v>
      </c>
      <c r="BZ1287" t="s">
        <v>462</v>
      </c>
      <c r="CA1287" t="s">
        <v>462</v>
      </c>
      <c r="CB1287" t="s">
        <v>462</v>
      </c>
    </row>
    <row r="1288" spans="2:80" x14ac:dyDescent="0.35">
      <c r="B1288" t="s">
        <v>383</v>
      </c>
      <c r="C1288" t="s">
        <v>127</v>
      </c>
      <c r="D1288" t="s">
        <v>149</v>
      </c>
      <c r="E1288" t="s">
        <v>366</v>
      </c>
      <c r="G1288" t="s">
        <v>126</v>
      </c>
      <c r="H1288">
        <v>2021</v>
      </c>
      <c r="I1288" t="s">
        <v>177</v>
      </c>
      <c r="J1288">
        <v>3</v>
      </c>
      <c r="K1288">
        <v>4</v>
      </c>
      <c r="L1288">
        <v>3</v>
      </c>
      <c r="M1288">
        <v>3</v>
      </c>
      <c r="N1288">
        <v>2</v>
      </c>
      <c r="O1288">
        <v>2</v>
      </c>
      <c r="P1288">
        <v>1</v>
      </c>
      <c r="Q1288">
        <v>2</v>
      </c>
      <c r="R1288">
        <v>3</v>
      </c>
      <c r="S1288">
        <v>1</v>
      </c>
      <c r="T1288">
        <v>4</v>
      </c>
      <c r="U1288">
        <v>4</v>
      </c>
      <c r="V1288">
        <v>2</v>
      </c>
      <c r="W1288">
        <v>4</v>
      </c>
      <c r="X1288">
        <v>2</v>
      </c>
      <c r="Y1288">
        <v>4</v>
      </c>
      <c r="Z1288">
        <v>4</v>
      </c>
      <c r="AA1288">
        <v>4</v>
      </c>
      <c r="AB1288">
        <v>2</v>
      </c>
      <c r="AC1288">
        <v>2</v>
      </c>
      <c r="AD1288">
        <v>3</v>
      </c>
      <c r="AE1288">
        <v>2</v>
      </c>
      <c r="AG1288">
        <v>5</v>
      </c>
      <c r="AH1288">
        <v>5</v>
      </c>
      <c r="AI1288">
        <v>2</v>
      </c>
      <c r="AJ1288">
        <v>5</v>
      </c>
      <c r="AK1288">
        <v>5</v>
      </c>
      <c r="AQ1288">
        <v>6.67</v>
      </c>
      <c r="AR1288">
        <v>10</v>
      </c>
      <c r="AS1288">
        <v>6.67</v>
      </c>
      <c r="AT1288">
        <v>3.33</v>
      </c>
      <c r="AU1288">
        <v>3.33</v>
      </c>
      <c r="AV1288">
        <v>3.33</v>
      </c>
      <c r="AW1288">
        <v>0</v>
      </c>
      <c r="AX1288">
        <v>3.33</v>
      </c>
      <c r="AY1288">
        <v>6.67</v>
      </c>
      <c r="AZ1288">
        <v>10</v>
      </c>
      <c r="BA1288">
        <v>10</v>
      </c>
      <c r="BB1288">
        <v>10</v>
      </c>
      <c r="BC1288">
        <v>3.33</v>
      </c>
      <c r="BD1288">
        <v>10</v>
      </c>
      <c r="BE1288">
        <v>3.33</v>
      </c>
      <c r="BF1288">
        <v>10</v>
      </c>
      <c r="BG1288">
        <v>10</v>
      </c>
      <c r="BH1288">
        <v>0</v>
      </c>
      <c r="BI1288">
        <v>6.67</v>
      </c>
      <c r="BJ1288">
        <v>3.33</v>
      </c>
      <c r="BK1288">
        <v>6.67</v>
      </c>
      <c r="BL1288">
        <v>3.33</v>
      </c>
      <c r="BN1288" t="s">
        <v>59</v>
      </c>
      <c r="BO1288" t="s">
        <v>59</v>
      </c>
      <c r="BP1288">
        <v>3.33</v>
      </c>
      <c r="BQ1288" t="s">
        <v>59</v>
      </c>
      <c r="BR1288" t="s">
        <v>59</v>
      </c>
      <c r="BS1288">
        <v>6.665</v>
      </c>
      <c r="BT1288">
        <v>7.7800000000000011</v>
      </c>
      <c r="BU1288">
        <v>6.665</v>
      </c>
      <c r="BV1288">
        <v>3.33</v>
      </c>
      <c r="BW1288">
        <v>5</v>
      </c>
      <c r="BX1288">
        <v>10</v>
      </c>
      <c r="BY1288">
        <v>6.665</v>
      </c>
      <c r="BZ1288">
        <v>5</v>
      </c>
      <c r="CA1288">
        <v>4.4466666666666663</v>
      </c>
      <c r="CB1288">
        <v>3.33</v>
      </c>
    </row>
    <row r="1289" spans="2:80" x14ac:dyDescent="0.35">
      <c r="B1289" t="s">
        <v>383</v>
      </c>
      <c r="C1289" t="s">
        <v>127</v>
      </c>
      <c r="D1289" t="s">
        <v>150</v>
      </c>
      <c r="E1289" t="s">
        <v>361</v>
      </c>
      <c r="G1289" t="s">
        <v>126</v>
      </c>
      <c r="H1289">
        <v>2021</v>
      </c>
      <c r="I1289" t="s">
        <v>176</v>
      </c>
      <c r="J1289">
        <v>3</v>
      </c>
      <c r="K1289">
        <v>5</v>
      </c>
      <c r="L1289">
        <v>3</v>
      </c>
      <c r="M1289">
        <v>5</v>
      </c>
      <c r="N1289">
        <v>4</v>
      </c>
      <c r="O1289">
        <v>4</v>
      </c>
      <c r="P1289">
        <v>5</v>
      </c>
      <c r="Q1289">
        <v>5</v>
      </c>
      <c r="R1289">
        <v>4</v>
      </c>
      <c r="S1289">
        <v>5</v>
      </c>
      <c r="T1289">
        <v>3</v>
      </c>
      <c r="U1289">
        <v>4</v>
      </c>
      <c r="V1289">
        <v>5</v>
      </c>
      <c r="W1289">
        <v>2</v>
      </c>
      <c r="X1289">
        <v>3</v>
      </c>
      <c r="Y1289">
        <v>4</v>
      </c>
      <c r="Z1289">
        <v>5</v>
      </c>
      <c r="AA1289">
        <v>1</v>
      </c>
      <c r="AB1289">
        <v>1</v>
      </c>
      <c r="AC1289">
        <v>3</v>
      </c>
      <c r="AD1289">
        <v>4</v>
      </c>
      <c r="AE1289">
        <v>2</v>
      </c>
      <c r="AF1289">
        <v>5</v>
      </c>
      <c r="AG1289">
        <v>5</v>
      </c>
      <c r="AH1289">
        <v>5</v>
      </c>
      <c r="AI1289">
        <v>2</v>
      </c>
      <c r="AJ1289">
        <v>5</v>
      </c>
      <c r="AK1289">
        <v>4</v>
      </c>
      <c r="AQ1289">
        <v>6.67</v>
      </c>
      <c r="AR1289" t="s">
        <v>59</v>
      </c>
      <c r="AS1289">
        <v>6.67</v>
      </c>
      <c r="AT1289" t="s">
        <v>59</v>
      </c>
      <c r="AU1289">
        <v>10</v>
      </c>
      <c r="AV1289">
        <v>10</v>
      </c>
      <c r="AW1289" t="s">
        <v>59</v>
      </c>
      <c r="AX1289" t="s">
        <v>59</v>
      </c>
      <c r="AY1289">
        <v>10</v>
      </c>
      <c r="AZ1289" t="s">
        <v>59</v>
      </c>
      <c r="BA1289">
        <v>6.67</v>
      </c>
      <c r="BB1289">
        <v>10</v>
      </c>
      <c r="BC1289" t="s">
        <v>59</v>
      </c>
      <c r="BD1289">
        <v>3.33</v>
      </c>
      <c r="BE1289">
        <v>6.67</v>
      </c>
      <c r="BF1289">
        <v>10</v>
      </c>
      <c r="BG1289" t="s">
        <v>59</v>
      </c>
      <c r="BH1289">
        <v>10</v>
      </c>
      <c r="BI1289">
        <v>10</v>
      </c>
      <c r="BJ1289">
        <v>6.67</v>
      </c>
      <c r="BK1289">
        <v>10</v>
      </c>
      <c r="BL1289">
        <v>3.33</v>
      </c>
      <c r="BM1289" t="s">
        <v>59</v>
      </c>
      <c r="BN1289" t="s">
        <v>59</v>
      </c>
      <c r="BO1289" t="s">
        <v>59</v>
      </c>
      <c r="BP1289">
        <v>3.33</v>
      </c>
      <c r="BQ1289" t="s">
        <v>59</v>
      </c>
      <c r="BR1289">
        <v>10</v>
      </c>
      <c r="BS1289">
        <v>10</v>
      </c>
      <c r="BT1289">
        <v>6.67</v>
      </c>
      <c r="BU1289">
        <v>6.67</v>
      </c>
      <c r="BV1289">
        <v>8.3350000000000009</v>
      </c>
      <c r="BW1289">
        <v>10</v>
      </c>
      <c r="BX1289">
        <v>6.665</v>
      </c>
      <c r="BY1289" t="s">
        <v>462</v>
      </c>
      <c r="BZ1289" t="s">
        <v>462</v>
      </c>
      <c r="CA1289">
        <v>10</v>
      </c>
      <c r="CB1289">
        <v>5</v>
      </c>
    </row>
    <row r="1290" spans="2:80" x14ac:dyDescent="0.35">
      <c r="B1290" t="s">
        <v>427</v>
      </c>
      <c r="C1290" t="s">
        <v>127</v>
      </c>
      <c r="D1290" t="s">
        <v>128</v>
      </c>
      <c r="E1290" t="s">
        <v>430</v>
      </c>
      <c r="G1290" t="s">
        <v>126</v>
      </c>
      <c r="H1290">
        <v>2022</v>
      </c>
      <c r="I1290" t="s">
        <v>176</v>
      </c>
      <c r="J1290">
        <v>3</v>
      </c>
      <c r="K1290">
        <v>3</v>
      </c>
      <c r="L1290">
        <v>3</v>
      </c>
      <c r="M1290">
        <v>3</v>
      </c>
      <c r="N1290">
        <v>4</v>
      </c>
      <c r="O1290">
        <v>4</v>
      </c>
      <c r="P1290">
        <v>2</v>
      </c>
      <c r="Q1290">
        <v>3</v>
      </c>
      <c r="R1290">
        <v>3</v>
      </c>
      <c r="S1290">
        <v>3</v>
      </c>
      <c r="T1290">
        <v>4</v>
      </c>
      <c r="U1290">
        <v>4</v>
      </c>
      <c r="V1290">
        <v>4</v>
      </c>
      <c r="W1290">
        <v>4</v>
      </c>
      <c r="X1290">
        <v>4</v>
      </c>
      <c r="Y1290">
        <v>4</v>
      </c>
      <c r="Z1290">
        <v>3</v>
      </c>
      <c r="AA1290">
        <v>1</v>
      </c>
      <c r="AB1290">
        <v>1</v>
      </c>
      <c r="AC1290">
        <v>4</v>
      </c>
      <c r="AD1290">
        <v>4</v>
      </c>
      <c r="AE1290">
        <v>3</v>
      </c>
      <c r="AF1290">
        <v>4</v>
      </c>
      <c r="AG1290">
        <v>3</v>
      </c>
      <c r="AH1290">
        <v>2</v>
      </c>
      <c r="AI1290">
        <v>3</v>
      </c>
      <c r="AJ1290">
        <v>4</v>
      </c>
      <c r="AL1290">
        <v>3</v>
      </c>
      <c r="AM1290">
        <v>3</v>
      </c>
      <c r="AN1290">
        <v>1</v>
      </c>
      <c r="AO1290">
        <v>1</v>
      </c>
      <c r="AP1290">
        <v>1</v>
      </c>
      <c r="BS1290" t="s">
        <v>462</v>
      </c>
      <c r="BT1290" t="s">
        <v>462</v>
      </c>
      <c r="BU1290" t="s">
        <v>462</v>
      </c>
      <c r="BV1290" t="s">
        <v>462</v>
      </c>
      <c r="BW1290" t="s">
        <v>462</v>
      </c>
      <c r="BX1290" t="s">
        <v>462</v>
      </c>
      <c r="BY1290" t="s">
        <v>462</v>
      </c>
      <c r="BZ1290" t="s">
        <v>462</v>
      </c>
      <c r="CA1290" t="s">
        <v>462</v>
      </c>
      <c r="CB1290" t="s">
        <v>462</v>
      </c>
    </row>
    <row r="1291" spans="2:80" x14ac:dyDescent="0.35">
      <c r="B1291" t="s">
        <v>383</v>
      </c>
      <c r="C1291" t="s">
        <v>127</v>
      </c>
      <c r="D1291" t="s">
        <v>146</v>
      </c>
      <c r="E1291" t="s">
        <v>362</v>
      </c>
      <c r="G1291" t="s">
        <v>126</v>
      </c>
      <c r="H1291">
        <v>2021</v>
      </c>
      <c r="I1291" t="s">
        <v>176</v>
      </c>
      <c r="J1291">
        <v>3</v>
      </c>
      <c r="K1291">
        <v>3</v>
      </c>
      <c r="L1291">
        <v>2</v>
      </c>
      <c r="M1291">
        <v>1</v>
      </c>
      <c r="N1291">
        <v>4</v>
      </c>
      <c r="O1291">
        <v>4</v>
      </c>
      <c r="P1291">
        <v>3</v>
      </c>
      <c r="Q1291">
        <v>3</v>
      </c>
      <c r="R1291">
        <v>3</v>
      </c>
      <c r="S1291">
        <v>2</v>
      </c>
      <c r="T1291">
        <v>4</v>
      </c>
      <c r="U1291">
        <v>4</v>
      </c>
      <c r="V1291">
        <v>4</v>
      </c>
      <c r="W1291">
        <v>3</v>
      </c>
      <c r="X1291">
        <v>4</v>
      </c>
      <c r="Y1291">
        <v>3</v>
      </c>
      <c r="Z1291">
        <v>3</v>
      </c>
      <c r="AA1291">
        <v>1</v>
      </c>
      <c r="AB1291">
        <v>1</v>
      </c>
      <c r="AC1291">
        <v>3</v>
      </c>
      <c r="AD1291">
        <v>4</v>
      </c>
      <c r="AE1291">
        <v>2</v>
      </c>
      <c r="AF1291">
        <v>2</v>
      </c>
      <c r="AG1291">
        <v>3</v>
      </c>
      <c r="AH1291">
        <v>1</v>
      </c>
      <c r="AI1291">
        <v>1</v>
      </c>
      <c r="AJ1291">
        <v>3</v>
      </c>
      <c r="AK1291">
        <v>2</v>
      </c>
      <c r="AQ1291">
        <v>6.67</v>
      </c>
      <c r="AR1291">
        <v>6.67</v>
      </c>
      <c r="AS1291">
        <v>3.33</v>
      </c>
      <c r="AT1291">
        <v>10</v>
      </c>
      <c r="AU1291">
        <v>10</v>
      </c>
      <c r="AV1291">
        <v>10</v>
      </c>
      <c r="AW1291">
        <v>6.67</v>
      </c>
      <c r="AX1291">
        <v>6.67</v>
      </c>
      <c r="AY1291">
        <v>6.67</v>
      </c>
      <c r="AZ1291">
        <v>6.67</v>
      </c>
      <c r="BA1291">
        <v>10</v>
      </c>
      <c r="BB1291">
        <v>10</v>
      </c>
      <c r="BC1291">
        <v>10</v>
      </c>
      <c r="BD1291">
        <v>6.67</v>
      </c>
      <c r="BE1291">
        <v>10</v>
      </c>
      <c r="BF1291">
        <v>6.67</v>
      </c>
      <c r="BG1291">
        <v>6.67</v>
      </c>
      <c r="BH1291">
        <v>10</v>
      </c>
      <c r="BI1291">
        <v>10</v>
      </c>
      <c r="BJ1291">
        <v>6.67</v>
      </c>
      <c r="BK1291">
        <v>10</v>
      </c>
      <c r="BL1291">
        <v>3.33</v>
      </c>
      <c r="BM1291">
        <v>3.33</v>
      </c>
      <c r="BN1291">
        <v>6.67</v>
      </c>
      <c r="BO1291">
        <v>0</v>
      </c>
      <c r="BP1291">
        <v>0</v>
      </c>
      <c r="BQ1291">
        <v>6.67</v>
      </c>
      <c r="BR1291">
        <v>3.33</v>
      </c>
      <c r="BS1291">
        <v>10</v>
      </c>
      <c r="BT1291">
        <v>5.5566666666666675</v>
      </c>
      <c r="BU1291">
        <v>10</v>
      </c>
      <c r="BV1291">
        <v>10</v>
      </c>
      <c r="BW1291">
        <v>6.67</v>
      </c>
      <c r="BX1291">
        <v>5.5566666666666675</v>
      </c>
      <c r="BY1291">
        <v>8.3350000000000009</v>
      </c>
      <c r="BZ1291">
        <v>6.67</v>
      </c>
      <c r="CA1291">
        <v>10</v>
      </c>
      <c r="CB1291">
        <v>5</v>
      </c>
    </row>
    <row r="1292" spans="2:80" x14ac:dyDescent="0.35">
      <c r="B1292" t="s">
        <v>427</v>
      </c>
      <c r="C1292" t="s">
        <v>127</v>
      </c>
      <c r="D1292" t="s">
        <v>138</v>
      </c>
      <c r="E1292" t="s">
        <v>435</v>
      </c>
      <c r="G1292" t="s">
        <v>126</v>
      </c>
      <c r="H1292">
        <v>2022</v>
      </c>
      <c r="I1292" t="s">
        <v>177</v>
      </c>
      <c r="J1292">
        <v>3</v>
      </c>
      <c r="K1292">
        <v>3</v>
      </c>
      <c r="L1292">
        <v>2</v>
      </c>
      <c r="M1292">
        <v>2</v>
      </c>
      <c r="N1292">
        <v>4</v>
      </c>
      <c r="O1292">
        <v>3</v>
      </c>
      <c r="P1292">
        <v>3</v>
      </c>
      <c r="Q1292">
        <v>3</v>
      </c>
      <c r="R1292">
        <v>3</v>
      </c>
      <c r="S1292">
        <v>2</v>
      </c>
      <c r="T1292">
        <v>4</v>
      </c>
      <c r="U1292">
        <v>4</v>
      </c>
      <c r="V1292">
        <v>4</v>
      </c>
      <c r="W1292">
        <v>3</v>
      </c>
      <c r="X1292">
        <v>4</v>
      </c>
      <c r="Y1292">
        <v>4</v>
      </c>
      <c r="Z1292">
        <v>4</v>
      </c>
      <c r="AA1292">
        <v>1</v>
      </c>
      <c r="AB1292">
        <v>1</v>
      </c>
      <c r="AC1292">
        <v>3</v>
      </c>
      <c r="AD1292">
        <v>3</v>
      </c>
      <c r="AE1292">
        <v>4</v>
      </c>
      <c r="AF1292">
        <v>4</v>
      </c>
      <c r="AG1292">
        <v>3</v>
      </c>
      <c r="AH1292">
        <v>4</v>
      </c>
      <c r="AI1292">
        <v>3</v>
      </c>
      <c r="AJ1292">
        <v>4</v>
      </c>
      <c r="AL1292">
        <v>4</v>
      </c>
      <c r="AM1292">
        <v>1</v>
      </c>
      <c r="AN1292">
        <v>1</v>
      </c>
      <c r="AO1292">
        <v>1</v>
      </c>
      <c r="AP1292">
        <v>2</v>
      </c>
      <c r="BS1292" t="s">
        <v>462</v>
      </c>
      <c r="BT1292" t="s">
        <v>462</v>
      </c>
      <c r="BU1292" t="s">
        <v>462</v>
      </c>
      <c r="BV1292" t="s">
        <v>462</v>
      </c>
      <c r="BW1292" t="s">
        <v>462</v>
      </c>
      <c r="BX1292" t="s">
        <v>462</v>
      </c>
      <c r="BY1292" t="s">
        <v>462</v>
      </c>
      <c r="BZ1292" t="s">
        <v>462</v>
      </c>
      <c r="CA1292" t="s">
        <v>462</v>
      </c>
      <c r="CB1292" t="s">
        <v>462</v>
      </c>
    </row>
    <row r="1293" spans="2:80" x14ac:dyDescent="0.35">
      <c r="B1293" t="s">
        <v>382</v>
      </c>
      <c r="C1293" t="s">
        <v>127</v>
      </c>
      <c r="D1293" t="s">
        <v>147</v>
      </c>
      <c r="E1293" t="s">
        <v>363</v>
      </c>
      <c r="G1293" t="s">
        <v>126</v>
      </c>
      <c r="H1293">
        <v>2021</v>
      </c>
      <c r="I1293" t="s">
        <v>177</v>
      </c>
      <c r="J1293">
        <v>3</v>
      </c>
      <c r="K1293">
        <v>3</v>
      </c>
      <c r="L1293">
        <v>3</v>
      </c>
      <c r="M1293">
        <v>1</v>
      </c>
      <c r="N1293">
        <v>3</v>
      </c>
      <c r="O1293">
        <v>3</v>
      </c>
      <c r="P1293">
        <v>5</v>
      </c>
      <c r="Q1293">
        <v>3</v>
      </c>
      <c r="R1293">
        <v>3</v>
      </c>
      <c r="S1293">
        <v>3</v>
      </c>
      <c r="T1293">
        <v>3</v>
      </c>
      <c r="U1293">
        <v>3</v>
      </c>
      <c r="V1293">
        <v>3</v>
      </c>
      <c r="W1293">
        <v>3</v>
      </c>
      <c r="X1293">
        <v>3</v>
      </c>
      <c r="Y1293">
        <v>3</v>
      </c>
      <c r="Z1293">
        <v>3</v>
      </c>
      <c r="AA1293">
        <v>1</v>
      </c>
      <c r="AB1293">
        <v>1</v>
      </c>
      <c r="AC1293">
        <v>3</v>
      </c>
      <c r="AD1293">
        <v>3</v>
      </c>
      <c r="AE1293">
        <v>3</v>
      </c>
      <c r="AG1293">
        <v>3</v>
      </c>
      <c r="AH1293">
        <v>3</v>
      </c>
      <c r="AI1293">
        <v>2</v>
      </c>
      <c r="AJ1293">
        <v>3</v>
      </c>
      <c r="AK1293">
        <v>2</v>
      </c>
      <c r="AQ1293">
        <v>6.67</v>
      </c>
      <c r="AR1293">
        <v>6.67</v>
      </c>
      <c r="AS1293">
        <v>6.67</v>
      </c>
      <c r="AT1293">
        <v>10</v>
      </c>
      <c r="AU1293">
        <v>6.67</v>
      </c>
      <c r="AV1293">
        <v>6.67</v>
      </c>
      <c r="AW1293" t="s">
        <v>59</v>
      </c>
      <c r="AX1293">
        <v>6.67</v>
      </c>
      <c r="AY1293">
        <v>6.67</v>
      </c>
      <c r="AZ1293">
        <v>3.33</v>
      </c>
      <c r="BA1293">
        <v>6.67</v>
      </c>
      <c r="BB1293">
        <v>6.67</v>
      </c>
      <c r="BC1293">
        <v>6.67</v>
      </c>
      <c r="BD1293">
        <v>6.67</v>
      </c>
      <c r="BE1293">
        <v>6.67</v>
      </c>
      <c r="BF1293">
        <v>6.67</v>
      </c>
      <c r="BG1293">
        <v>6.67</v>
      </c>
      <c r="BH1293">
        <v>10</v>
      </c>
      <c r="BI1293">
        <v>10</v>
      </c>
      <c r="BJ1293">
        <v>6.67</v>
      </c>
      <c r="BK1293">
        <v>6.67</v>
      </c>
      <c r="BL1293">
        <v>6.67</v>
      </c>
      <c r="BN1293">
        <v>6.67</v>
      </c>
      <c r="BO1293">
        <v>6.67</v>
      </c>
      <c r="BP1293">
        <v>3.33</v>
      </c>
      <c r="BQ1293">
        <v>6.67</v>
      </c>
      <c r="BR1293">
        <v>3.33</v>
      </c>
      <c r="BS1293">
        <v>6.67</v>
      </c>
      <c r="BT1293">
        <v>6.669999999999999</v>
      </c>
      <c r="BU1293">
        <v>8.3350000000000009</v>
      </c>
      <c r="BV1293">
        <v>6.67</v>
      </c>
      <c r="BW1293">
        <v>6.67</v>
      </c>
      <c r="BX1293">
        <v>6.67</v>
      </c>
      <c r="BY1293">
        <v>6.67</v>
      </c>
      <c r="BZ1293">
        <v>3.33</v>
      </c>
      <c r="CA1293">
        <v>8.89</v>
      </c>
      <c r="CB1293">
        <v>6.67</v>
      </c>
    </row>
    <row r="1294" spans="2:80" x14ac:dyDescent="0.35">
      <c r="B1294" t="s">
        <v>382</v>
      </c>
      <c r="C1294" t="s">
        <v>127</v>
      </c>
      <c r="D1294" t="s">
        <v>147</v>
      </c>
      <c r="E1294" t="s">
        <v>364</v>
      </c>
      <c r="G1294" t="s">
        <v>126</v>
      </c>
      <c r="H1294">
        <v>2021</v>
      </c>
      <c r="I1294" t="s">
        <v>177</v>
      </c>
      <c r="J1294">
        <v>3</v>
      </c>
      <c r="K1294">
        <v>3</v>
      </c>
      <c r="L1294">
        <v>4</v>
      </c>
      <c r="M1294">
        <v>3</v>
      </c>
      <c r="N1294">
        <v>3</v>
      </c>
      <c r="O1294">
        <v>3</v>
      </c>
      <c r="P1294">
        <v>3</v>
      </c>
      <c r="Q1294">
        <v>3</v>
      </c>
      <c r="R1294">
        <v>2</v>
      </c>
      <c r="S1294">
        <v>2</v>
      </c>
      <c r="T1294">
        <v>4</v>
      </c>
      <c r="U1294">
        <v>4</v>
      </c>
      <c r="V1294">
        <v>4</v>
      </c>
      <c r="W1294">
        <v>4</v>
      </c>
      <c r="X1294">
        <v>4</v>
      </c>
      <c r="Y1294">
        <v>4</v>
      </c>
      <c r="Z1294">
        <v>4</v>
      </c>
      <c r="AA1294">
        <v>1</v>
      </c>
      <c r="AB1294">
        <v>1</v>
      </c>
      <c r="AC1294">
        <v>4</v>
      </c>
      <c r="AD1294">
        <v>4</v>
      </c>
      <c r="AE1294">
        <v>5</v>
      </c>
      <c r="AF1294">
        <v>4</v>
      </c>
      <c r="AG1294">
        <v>4</v>
      </c>
      <c r="AH1294">
        <v>3</v>
      </c>
      <c r="AI1294">
        <v>4</v>
      </c>
      <c r="AJ1294">
        <v>4</v>
      </c>
      <c r="AK1294">
        <v>4</v>
      </c>
      <c r="AQ1294">
        <v>6.67</v>
      </c>
      <c r="AR1294">
        <v>6.67</v>
      </c>
      <c r="AS1294">
        <v>10</v>
      </c>
      <c r="AT1294">
        <v>3.33</v>
      </c>
      <c r="AU1294">
        <v>6.67</v>
      </c>
      <c r="AV1294">
        <v>6.67</v>
      </c>
      <c r="AW1294">
        <v>6.67</v>
      </c>
      <c r="AX1294">
        <v>6.67</v>
      </c>
      <c r="AY1294">
        <v>3.33</v>
      </c>
      <c r="AZ1294">
        <v>6.67</v>
      </c>
      <c r="BA1294">
        <v>10</v>
      </c>
      <c r="BB1294">
        <v>10</v>
      </c>
      <c r="BC1294">
        <v>10</v>
      </c>
      <c r="BD1294">
        <v>10</v>
      </c>
      <c r="BE1294">
        <v>10</v>
      </c>
      <c r="BF1294">
        <v>10</v>
      </c>
      <c r="BG1294">
        <v>10</v>
      </c>
      <c r="BH1294">
        <v>10</v>
      </c>
      <c r="BI1294">
        <v>10</v>
      </c>
      <c r="BJ1294">
        <v>10</v>
      </c>
      <c r="BK1294">
        <v>10</v>
      </c>
      <c r="BL1294" t="s">
        <v>59</v>
      </c>
      <c r="BM1294">
        <v>10</v>
      </c>
      <c r="BN1294">
        <v>10</v>
      </c>
      <c r="BO1294">
        <v>6.67</v>
      </c>
      <c r="BP1294">
        <v>10</v>
      </c>
      <c r="BQ1294">
        <v>10</v>
      </c>
      <c r="BR1294">
        <v>10</v>
      </c>
      <c r="BS1294">
        <v>8.3350000000000009</v>
      </c>
      <c r="BT1294">
        <v>7.78</v>
      </c>
      <c r="BU1294">
        <v>6.665</v>
      </c>
      <c r="BV1294">
        <v>8.3350000000000009</v>
      </c>
      <c r="BW1294">
        <v>5</v>
      </c>
      <c r="BX1294">
        <v>10</v>
      </c>
      <c r="BY1294">
        <v>10</v>
      </c>
      <c r="BZ1294">
        <v>6.67</v>
      </c>
      <c r="CA1294">
        <v>10</v>
      </c>
      <c r="CB1294">
        <v>10</v>
      </c>
    </row>
    <row r="1295" spans="2:80" x14ac:dyDescent="0.35">
      <c r="B1295" t="s">
        <v>428</v>
      </c>
      <c r="C1295" t="s">
        <v>127</v>
      </c>
      <c r="D1295" t="s">
        <v>133</v>
      </c>
      <c r="E1295" t="s">
        <v>364</v>
      </c>
      <c r="G1295" t="s">
        <v>126</v>
      </c>
      <c r="H1295">
        <v>2022</v>
      </c>
      <c r="I1295" t="s">
        <v>177</v>
      </c>
      <c r="J1295">
        <v>3</v>
      </c>
      <c r="K1295">
        <v>3</v>
      </c>
      <c r="L1295">
        <v>3</v>
      </c>
      <c r="M1295">
        <v>3</v>
      </c>
      <c r="N1295">
        <v>4</v>
      </c>
      <c r="O1295">
        <v>4</v>
      </c>
      <c r="P1295">
        <v>2</v>
      </c>
      <c r="Q1295">
        <v>1</v>
      </c>
      <c r="R1295">
        <v>5</v>
      </c>
      <c r="S1295">
        <v>4</v>
      </c>
      <c r="T1295">
        <v>4</v>
      </c>
      <c r="U1295">
        <v>3</v>
      </c>
      <c r="V1295">
        <v>1</v>
      </c>
      <c r="W1295">
        <v>4</v>
      </c>
      <c r="X1295">
        <v>4</v>
      </c>
      <c r="Y1295">
        <v>4</v>
      </c>
      <c r="Z1295">
        <v>2</v>
      </c>
      <c r="AA1295">
        <v>3</v>
      </c>
      <c r="AB1295">
        <v>1</v>
      </c>
      <c r="AC1295">
        <v>4</v>
      </c>
      <c r="AD1295">
        <v>4</v>
      </c>
      <c r="AE1295">
        <v>4</v>
      </c>
      <c r="AF1295">
        <v>4</v>
      </c>
      <c r="AH1295">
        <v>2</v>
      </c>
      <c r="AI1295">
        <v>4</v>
      </c>
      <c r="AJ1295">
        <v>4</v>
      </c>
      <c r="AL1295">
        <v>4</v>
      </c>
      <c r="AM1295">
        <v>1</v>
      </c>
      <c r="AN1295">
        <v>1</v>
      </c>
      <c r="AO1295">
        <v>1</v>
      </c>
      <c r="AP1295">
        <v>2</v>
      </c>
      <c r="BS1295" t="s">
        <v>462</v>
      </c>
      <c r="BT1295" t="s">
        <v>462</v>
      </c>
      <c r="BU1295" t="s">
        <v>462</v>
      </c>
      <c r="BV1295" t="s">
        <v>462</v>
      </c>
      <c r="BW1295" t="s">
        <v>462</v>
      </c>
      <c r="BX1295" t="s">
        <v>462</v>
      </c>
      <c r="BY1295" t="s">
        <v>462</v>
      </c>
      <c r="BZ1295" t="s">
        <v>462</v>
      </c>
      <c r="CA1295" t="s">
        <v>462</v>
      </c>
      <c r="CB1295" t="s">
        <v>462</v>
      </c>
    </row>
    <row r="1296" spans="2:80" x14ac:dyDescent="0.35">
      <c r="B1296" t="s">
        <v>382</v>
      </c>
      <c r="C1296" t="s">
        <v>127</v>
      </c>
      <c r="D1296" t="s">
        <v>143</v>
      </c>
      <c r="E1296" t="s">
        <v>359</v>
      </c>
      <c r="G1296" t="s">
        <v>126</v>
      </c>
      <c r="H1296">
        <v>2021</v>
      </c>
      <c r="I1296" t="s">
        <v>176</v>
      </c>
      <c r="J1296">
        <v>3</v>
      </c>
      <c r="K1296">
        <v>3</v>
      </c>
      <c r="L1296">
        <v>4</v>
      </c>
      <c r="M1296">
        <v>3</v>
      </c>
      <c r="N1296">
        <v>4</v>
      </c>
      <c r="O1296">
        <v>4</v>
      </c>
      <c r="P1296">
        <v>4</v>
      </c>
      <c r="Q1296">
        <v>2</v>
      </c>
      <c r="R1296">
        <v>4</v>
      </c>
      <c r="S1296">
        <v>4</v>
      </c>
      <c r="T1296">
        <v>4</v>
      </c>
      <c r="U1296">
        <v>3</v>
      </c>
      <c r="V1296">
        <v>4</v>
      </c>
      <c r="W1296">
        <v>4</v>
      </c>
      <c r="X1296">
        <v>4</v>
      </c>
      <c r="Y1296">
        <v>3</v>
      </c>
      <c r="Z1296">
        <v>2</v>
      </c>
      <c r="AA1296">
        <v>1</v>
      </c>
      <c r="AB1296">
        <v>1</v>
      </c>
      <c r="AC1296">
        <v>4</v>
      </c>
      <c r="AD1296">
        <v>4</v>
      </c>
      <c r="AE1296">
        <v>4</v>
      </c>
      <c r="AF1296">
        <v>4</v>
      </c>
      <c r="AG1296">
        <v>4</v>
      </c>
      <c r="AH1296">
        <v>3</v>
      </c>
      <c r="AI1296">
        <v>3</v>
      </c>
      <c r="AJ1296">
        <v>4</v>
      </c>
      <c r="AK1296">
        <v>3</v>
      </c>
      <c r="AQ1296">
        <v>6.67</v>
      </c>
      <c r="AR1296">
        <v>6.67</v>
      </c>
      <c r="AS1296">
        <v>10</v>
      </c>
      <c r="AT1296">
        <v>3.33</v>
      </c>
      <c r="AU1296">
        <v>10</v>
      </c>
      <c r="AV1296">
        <v>10</v>
      </c>
      <c r="AW1296">
        <v>10</v>
      </c>
      <c r="AX1296">
        <v>3.33</v>
      </c>
      <c r="AY1296">
        <v>10</v>
      </c>
      <c r="AZ1296">
        <v>0</v>
      </c>
      <c r="BA1296">
        <v>10</v>
      </c>
      <c r="BB1296">
        <v>6.67</v>
      </c>
      <c r="BC1296">
        <v>10</v>
      </c>
      <c r="BD1296">
        <v>10</v>
      </c>
      <c r="BE1296">
        <v>10</v>
      </c>
      <c r="BF1296">
        <v>6.67</v>
      </c>
      <c r="BG1296">
        <v>3.33</v>
      </c>
      <c r="BH1296">
        <v>10</v>
      </c>
      <c r="BI1296">
        <v>10</v>
      </c>
      <c r="BJ1296">
        <v>10</v>
      </c>
      <c r="BK1296">
        <v>10</v>
      </c>
      <c r="BL1296">
        <v>10</v>
      </c>
      <c r="BM1296">
        <v>10</v>
      </c>
      <c r="BN1296">
        <v>10</v>
      </c>
      <c r="BO1296">
        <v>6.67</v>
      </c>
      <c r="BP1296">
        <v>6.67</v>
      </c>
      <c r="BQ1296">
        <v>10</v>
      </c>
      <c r="BR1296">
        <v>6.67</v>
      </c>
      <c r="BS1296">
        <v>8.3350000000000009</v>
      </c>
      <c r="BT1296">
        <v>7.78</v>
      </c>
      <c r="BU1296">
        <v>6.665</v>
      </c>
      <c r="BV1296">
        <v>10</v>
      </c>
      <c r="BW1296">
        <v>6.665</v>
      </c>
      <c r="BX1296">
        <v>8.89</v>
      </c>
      <c r="BY1296">
        <v>6.665</v>
      </c>
      <c r="BZ1296">
        <v>5</v>
      </c>
      <c r="CA1296">
        <v>10</v>
      </c>
      <c r="CB1296">
        <v>10</v>
      </c>
    </row>
    <row r="1297" spans="2:80" x14ac:dyDescent="0.35">
      <c r="B1297" t="s">
        <v>428</v>
      </c>
      <c r="C1297" t="s">
        <v>127</v>
      </c>
      <c r="D1297" t="s">
        <v>147</v>
      </c>
      <c r="E1297" t="s">
        <v>364</v>
      </c>
      <c r="G1297" t="s">
        <v>126</v>
      </c>
      <c r="H1297">
        <v>2022</v>
      </c>
      <c r="I1297" t="s">
        <v>176</v>
      </c>
      <c r="J1297">
        <v>3</v>
      </c>
      <c r="K1297">
        <v>3</v>
      </c>
      <c r="L1297">
        <v>3</v>
      </c>
      <c r="M1297">
        <v>1</v>
      </c>
      <c r="N1297">
        <v>4</v>
      </c>
      <c r="O1297">
        <v>3</v>
      </c>
      <c r="P1297">
        <v>4</v>
      </c>
      <c r="Q1297">
        <v>4</v>
      </c>
      <c r="R1297">
        <v>4</v>
      </c>
      <c r="S1297">
        <v>3</v>
      </c>
      <c r="T1297">
        <v>4</v>
      </c>
      <c r="U1297">
        <v>4</v>
      </c>
      <c r="V1297">
        <v>4</v>
      </c>
      <c r="W1297">
        <v>4</v>
      </c>
      <c r="X1297">
        <v>3</v>
      </c>
      <c r="Y1297">
        <v>3</v>
      </c>
      <c r="Z1297">
        <v>3</v>
      </c>
      <c r="AA1297">
        <v>1</v>
      </c>
      <c r="AB1297">
        <v>1</v>
      </c>
      <c r="AC1297">
        <v>4</v>
      </c>
      <c r="AD1297">
        <v>4</v>
      </c>
      <c r="AE1297">
        <v>3</v>
      </c>
      <c r="AF1297">
        <v>5</v>
      </c>
      <c r="AG1297">
        <v>3</v>
      </c>
      <c r="AH1297">
        <v>3</v>
      </c>
      <c r="AI1297">
        <v>4</v>
      </c>
      <c r="AJ1297">
        <v>3</v>
      </c>
      <c r="AL1297">
        <v>3</v>
      </c>
      <c r="AM1297">
        <v>3</v>
      </c>
      <c r="AN1297">
        <v>2</v>
      </c>
      <c r="AO1297">
        <v>1</v>
      </c>
      <c r="AP1297">
        <v>1</v>
      </c>
      <c r="BS1297" t="s">
        <v>462</v>
      </c>
      <c r="BT1297" t="s">
        <v>462</v>
      </c>
      <c r="BU1297" t="s">
        <v>462</v>
      </c>
      <c r="BV1297" t="s">
        <v>462</v>
      </c>
      <c r="BW1297" t="s">
        <v>462</v>
      </c>
      <c r="BX1297" t="s">
        <v>462</v>
      </c>
      <c r="BY1297" t="s">
        <v>462</v>
      </c>
      <c r="BZ1297" t="s">
        <v>462</v>
      </c>
      <c r="CA1297" t="s">
        <v>462</v>
      </c>
      <c r="CB1297" t="s">
        <v>462</v>
      </c>
    </row>
    <row r="1298" spans="2:80" x14ac:dyDescent="0.35">
      <c r="B1298" t="s">
        <v>427</v>
      </c>
      <c r="C1298" t="s">
        <v>127</v>
      </c>
      <c r="D1298" t="s">
        <v>129</v>
      </c>
      <c r="E1298" t="s">
        <v>425</v>
      </c>
      <c r="G1298" t="s">
        <v>126</v>
      </c>
      <c r="H1298">
        <v>2022</v>
      </c>
      <c r="I1298" t="s">
        <v>177</v>
      </c>
      <c r="J1298">
        <v>3</v>
      </c>
      <c r="K1298">
        <v>3</v>
      </c>
      <c r="L1298">
        <v>3</v>
      </c>
      <c r="M1298">
        <v>2</v>
      </c>
      <c r="N1298">
        <v>4</v>
      </c>
      <c r="O1298">
        <v>5</v>
      </c>
      <c r="P1298">
        <v>3</v>
      </c>
      <c r="Q1298">
        <v>4</v>
      </c>
      <c r="R1298">
        <v>4</v>
      </c>
      <c r="S1298">
        <v>5</v>
      </c>
      <c r="T1298">
        <v>4</v>
      </c>
      <c r="U1298">
        <v>4</v>
      </c>
      <c r="V1298">
        <v>4</v>
      </c>
      <c r="X1298">
        <v>4</v>
      </c>
      <c r="Z1298">
        <v>3</v>
      </c>
      <c r="AA1298">
        <v>1</v>
      </c>
      <c r="AB1298">
        <v>1</v>
      </c>
      <c r="AC1298">
        <v>4</v>
      </c>
      <c r="AD1298">
        <v>4</v>
      </c>
      <c r="AE1298">
        <v>4</v>
      </c>
      <c r="AF1298">
        <v>4</v>
      </c>
      <c r="AG1298">
        <v>4</v>
      </c>
      <c r="AH1298">
        <v>4</v>
      </c>
      <c r="AI1298">
        <v>4</v>
      </c>
      <c r="AJ1298">
        <v>4</v>
      </c>
      <c r="AL1298">
        <v>4</v>
      </c>
      <c r="AM1298">
        <v>1</v>
      </c>
      <c r="AN1298">
        <v>1</v>
      </c>
      <c r="AO1298">
        <v>1</v>
      </c>
      <c r="AP1298">
        <v>2</v>
      </c>
      <c r="BS1298" t="s">
        <v>462</v>
      </c>
      <c r="BT1298" t="s">
        <v>462</v>
      </c>
      <c r="BU1298" t="s">
        <v>462</v>
      </c>
      <c r="BV1298" t="s">
        <v>462</v>
      </c>
      <c r="BW1298" t="s">
        <v>462</v>
      </c>
      <c r="BX1298" t="s">
        <v>462</v>
      </c>
      <c r="BY1298" t="s">
        <v>462</v>
      </c>
      <c r="BZ1298" t="s">
        <v>462</v>
      </c>
      <c r="CA1298" t="s">
        <v>462</v>
      </c>
      <c r="CB1298" t="s">
        <v>462</v>
      </c>
    </row>
    <row r="1299" spans="2:80" x14ac:dyDescent="0.35">
      <c r="B1299" t="s">
        <v>382</v>
      </c>
      <c r="C1299" t="s">
        <v>127</v>
      </c>
      <c r="D1299" t="s">
        <v>147</v>
      </c>
      <c r="E1299" t="s">
        <v>364</v>
      </c>
      <c r="G1299" t="s">
        <v>126</v>
      </c>
      <c r="H1299">
        <v>2021</v>
      </c>
      <c r="I1299" t="s">
        <v>176</v>
      </c>
      <c r="J1299">
        <v>3</v>
      </c>
      <c r="K1299">
        <v>4</v>
      </c>
      <c r="L1299">
        <v>4</v>
      </c>
      <c r="M1299">
        <v>1</v>
      </c>
      <c r="N1299">
        <v>4</v>
      </c>
      <c r="O1299">
        <v>3</v>
      </c>
      <c r="P1299">
        <v>3</v>
      </c>
      <c r="Q1299">
        <v>3</v>
      </c>
      <c r="R1299">
        <v>4</v>
      </c>
      <c r="S1299">
        <v>1</v>
      </c>
      <c r="T1299">
        <v>4</v>
      </c>
      <c r="U1299">
        <v>4</v>
      </c>
      <c r="V1299">
        <v>4</v>
      </c>
      <c r="W1299">
        <v>4</v>
      </c>
      <c r="X1299">
        <v>3</v>
      </c>
      <c r="Y1299">
        <v>4</v>
      </c>
      <c r="Z1299">
        <v>3</v>
      </c>
      <c r="AA1299">
        <v>1</v>
      </c>
      <c r="AB1299">
        <v>1</v>
      </c>
      <c r="AC1299">
        <v>4</v>
      </c>
      <c r="AD1299">
        <v>4</v>
      </c>
      <c r="AE1299">
        <v>3</v>
      </c>
      <c r="AF1299">
        <v>3</v>
      </c>
      <c r="AG1299">
        <v>4</v>
      </c>
      <c r="AH1299">
        <v>4</v>
      </c>
      <c r="AI1299">
        <v>4</v>
      </c>
      <c r="AJ1299">
        <v>3</v>
      </c>
      <c r="AK1299">
        <v>3</v>
      </c>
      <c r="AQ1299">
        <v>6.67</v>
      </c>
      <c r="AR1299">
        <v>10</v>
      </c>
      <c r="AS1299">
        <v>10</v>
      </c>
      <c r="AT1299">
        <v>10</v>
      </c>
      <c r="AU1299">
        <v>10</v>
      </c>
      <c r="AV1299">
        <v>6.67</v>
      </c>
      <c r="AW1299">
        <v>6.67</v>
      </c>
      <c r="AX1299">
        <v>6.67</v>
      </c>
      <c r="AY1299">
        <v>10</v>
      </c>
      <c r="AZ1299">
        <v>10</v>
      </c>
      <c r="BA1299">
        <v>10</v>
      </c>
      <c r="BB1299">
        <v>10</v>
      </c>
      <c r="BC1299">
        <v>10</v>
      </c>
      <c r="BD1299">
        <v>10</v>
      </c>
      <c r="BE1299">
        <v>6.67</v>
      </c>
      <c r="BF1299">
        <v>10</v>
      </c>
      <c r="BG1299">
        <v>6.67</v>
      </c>
      <c r="BH1299">
        <v>10</v>
      </c>
      <c r="BI1299">
        <v>10</v>
      </c>
      <c r="BJ1299">
        <v>10</v>
      </c>
      <c r="BK1299">
        <v>10</v>
      </c>
      <c r="BL1299">
        <v>6.67</v>
      </c>
      <c r="BM1299">
        <v>6.67</v>
      </c>
      <c r="BN1299">
        <v>10</v>
      </c>
      <c r="BO1299">
        <v>10</v>
      </c>
      <c r="BP1299">
        <v>10</v>
      </c>
      <c r="BQ1299">
        <v>6.67</v>
      </c>
      <c r="BR1299">
        <v>6.67</v>
      </c>
      <c r="BS1299">
        <v>10</v>
      </c>
      <c r="BT1299">
        <v>8.89</v>
      </c>
      <c r="BU1299">
        <v>10</v>
      </c>
      <c r="BV1299">
        <v>6.67</v>
      </c>
      <c r="BW1299">
        <v>8.3350000000000009</v>
      </c>
      <c r="BX1299">
        <v>8.89</v>
      </c>
      <c r="BY1299">
        <v>8.3350000000000009</v>
      </c>
      <c r="BZ1299">
        <v>8.3350000000000009</v>
      </c>
      <c r="CA1299">
        <v>10</v>
      </c>
      <c r="CB1299">
        <v>8.3350000000000009</v>
      </c>
    </row>
    <row r="1300" spans="2:80" x14ac:dyDescent="0.35">
      <c r="B1300" t="s">
        <v>382</v>
      </c>
      <c r="C1300" t="s">
        <v>127</v>
      </c>
      <c r="D1300" t="s">
        <v>131</v>
      </c>
      <c r="E1300" t="s">
        <v>363</v>
      </c>
      <c r="G1300" t="s">
        <v>126</v>
      </c>
      <c r="H1300">
        <v>2021</v>
      </c>
      <c r="I1300" t="s">
        <v>176</v>
      </c>
      <c r="J1300">
        <v>3</v>
      </c>
      <c r="K1300">
        <v>3</v>
      </c>
      <c r="L1300">
        <v>2</v>
      </c>
      <c r="M1300">
        <v>1</v>
      </c>
      <c r="N1300">
        <v>4</v>
      </c>
      <c r="O1300">
        <v>4</v>
      </c>
      <c r="P1300">
        <v>2</v>
      </c>
      <c r="Q1300">
        <v>2</v>
      </c>
      <c r="R1300">
        <v>3</v>
      </c>
      <c r="S1300">
        <v>3</v>
      </c>
      <c r="T1300">
        <v>4</v>
      </c>
      <c r="U1300">
        <v>4</v>
      </c>
      <c r="V1300">
        <v>4</v>
      </c>
      <c r="W1300">
        <v>4</v>
      </c>
      <c r="X1300">
        <v>4</v>
      </c>
      <c r="Y1300">
        <v>4</v>
      </c>
      <c r="Z1300">
        <v>3</v>
      </c>
      <c r="AA1300">
        <v>1</v>
      </c>
      <c r="AB1300">
        <v>1</v>
      </c>
      <c r="AC1300">
        <v>4</v>
      </c>
      <c r="AD1300">
        <v>4</v>
      </c>
      <c r="AE1300">
        <v>3</v>
      </c>
      <c r="AF1300">
        <v>4</v>
      </c>
      <c r="AG1300">
        <v>3</v>
      </c>
      <c r="AH1300">
        <v>2</v>
      </c>
      <c r="AI1300">
        <v>4</v>
      </c>
      <c r="AJ1300">
        <v>4</v>
      </c>
      <c r="AK1300">
        <v>3</v>
      </c>
      <c r="AQ1300">
        <v>6.67</v>
      </c>
      <c r="AR1300">
        <v>6.67</v>
      </c>
      <c r="AS1300">
        <v>3.33</v>
      </c>
      <c r="AT1300">
        <v>10</v>
      </c>
      <c r="AU1300">
        <v>10</v>
      </c>
      <c r="AV1300">
        <v>10</v>
      </c>
      <c r="AW1300">
        <v>3.33</v>
      </c>
      <c r="AX1300">
        <v>3.33</v>
      </c>
      <c r="AY1300">
        <v>6.67</v>
      </c>
      <c r="AZ1300">
        <v>3.33</v>
      </c>
      <c r="BA1300">
        <v>10</v>
      </c>
      <c r="BB1300">
        <v>10</v>
      </c>
      <c r="BC1300">
        <v>10</v>
      </c>
      <c r="BD1300">
        <v>10</v>
      </c>
      <c r="BE1300">
        <v>10</v>
      </c>
      <c r="BF1300">
        <v>10</v>
      </c>
      <c r="BG1300">
        <v>6.67</v>
      </c>
      <c r="BH1300">
        <v>10</v>
      </c>
      <c r="BI1300">
        <v>10</v>
      </c>
      <c r="BJ1300">
        <v>10</v>
      </c>
      <c r="BK1300">
        <v>10</v>
      </c>
      <c r="BL1300">
        <v>6.67</v>
      </c>
      <c r="BM1300">
        <v>10</v>
      </c>
      <c r="BN1300">
        <v>6.67</v>
      </c>
      <c r="BO1300">
        <v>3.33</v>
      </c>
      <c r="BP1300">
        <v>10</v>
      </c>
      <c r="BQ1300">
        <v>10</v>
      </c>
      <c r="BR1300">
        <v>6.67</v>
      </c>
      <c r="BS1300">
        <v>10</v>
      </c>
      <c r="BT1300">
        <v>5.5566666666666675</v>
      </c>
      <c r="BU1300">
        <v>10</v>
      </c>
      <c r="BV1300">
        <v>10</v>
      </c>
      <c r="BW1300">
        <v>5</v>
      </c>
      <c r="BX1300">
        <v>10</v>
      </c>
      <c r="BY1300">
        <v>8.3350000000000009</v>
      </c>
      <c r="BZ1300">
        <v>3.33</v>
      </c>
      <c r="CA1300">
        <v>10</v>
      </c>
      <c r="CB1300">
        <v>8.3350000000000009</v>
      </c>
    </row>
    <row r="1301" spans="2:80" x14ac:dyDescent="0.35">
      <c r="B1301" t="s">
        <v>382</v>
      </c>
      <c r="C1301" t="s">
        <v>127</v>
      </c>
      <c r="D1301" t="s">
        <v>147</v>
      </c>
      <c r="E1301" t="s">
        <v>364</v>
      </c>
      <c r="G1301" t="s">
        <v>126</v>
      </c>
      <c r="H1301">
        <v>2021</v>
      </c>
      <c r="I1301" t="s">
        <v>176</v>
      </c>
      <c r="J1301">
        <v>3</v>
      </c>
      <c r="K1301">
        <v>3</v>
      </c>
      <c r="L1301">
        <v>5</v>
      </c>
      <c r="M1301">
        <v>2</v>
      </c>
      <c r="N1301">
        <v>3</v>
      </c>
      <c r="O1301">
        <v>3</v>
      </c>
      <c r="P1301">
        <v>5</v>
      </c>
      <c r="Q1301">
        <v>3</v>
      </c>
      <c r="R1301">
        <v>5</v>
      </c>
      <c r="S1301">
        <v>4</v>
      </c>
      <c r="T1301">
        <v>3</v>
      </c>
      <c r="U1301">
        <v>3</v>
      </c>
      <c r="V1301">
        <v>5</v>
      </c>
      <c r="W1301">
        <v>3</v>
      </c>
      <c r="X1301">
        <v>3</v>
      </c>
      <c r="Y1301">
        <v>3</v>
      </c>
      <c r="Z1301">
        <v>5</v>
      </c>
      <c r="AA1301">
        <v>4</v>
      </c>
      <c r="AB1301">
        <v>1</v>
      </c>
      <c r="AC1301">
        <v>3</v>
      </c>
      <c r="AD1301">
        <v>3</v>
      </c>
      <c r="AE1301">
        <v>3</v>
      </c>
      <c r="AF1301">
        <v>3</v>
      </c>
      <c r="AG1301">
        <v>4</v>
      </c>
      <c r="AH1301">
        <v>5</v>
      </c>
      <c r="AI1301">
        <v>1</v>
      </c>
      <c r="AJ1301">
        <v>3</v>
      </c>
      <c r="AK1301">
        <v>5</v>
      </c>
      <c r="AQ1301">
        <v>6.67</v>
      </c>
      <c r="AR1301">
        <v>6.67</v>
      </c>
      <c r="AS1301" t="s">
        <v>59</v>
      </c>
      <c r="AT1301">
        <v>6.67</v>
      </c>
      <c r="AU1301">
        <v>6.67</v>
      </c>
      <c r="AV1301">
        <v>6.67</v>
      </c>
      <c r="AW1301" t="s">
        <v>59</v>
      </c>
      <c r="AX1301">
        <v>6.67</v>
      </c>
      <c r="AY1301" t="s">
        <v>59</v>
      </c>
      <c r="AZ1301">
        <v>0</v>
      </c>
      <c r="BA1301">
        <v>6.67</v>
      </c>
      <c r="BB1301">
        <v>6.67</v>
      </c>
      <c r="BC1301" t="s">
        <v>59</v>
      </c>
      <c r="BD1301">
        <v>6.67</v>
      </c>
      <c r="BE1301">
        <v>6.67</v>
      </c>
      <c r="BF1301">
        <v>6.67</v>
      </c>
      <c r="BG1301" t="s">
        <v>59</v>
      </c>
      <c r="BH1301">
        <v>0</v>
      </c>
      <c r="BI1301">
        <v>10</v>
      </c>
      <c r="BJ1301">
        <v>6.67</v>
      </c>
      <c r="BK1301">
        <v>6.67</v>
      </c>
      <c r="BL1301">
        <v>6.67</v>
      </c>
      <c r="BM1301">
        <v>6.67</v>
      </c>
      <c r="BN1301">
        <v>10</v>
      </c>
      <c r="BO1301" t="s">
        <v>59</v>
      </c>
      <c r="BP1301">
        <v>0</v>
      </c>
      <c r="BQ1301">
        <v>6.67</v>
      </c>
      <c r="BR1301" t="s">
        <v>59</v>
      </c>
      <c r="BS1301">
        <v>6.67</v>
      </c>
      <c r="BT1301">
        <v>6.67</v>
      </c>
      <c r="BU1301">
        <v>6.67</v>
      </c>
      <c r="BV1301">
        <v>6.67</v>
      </c>
      <c r="BW1301">
        <v>6.67</v>
      </c>
      <c r="BX1301">
        <v>6.669999999999999</v>
      </c>
      <c r="BY1301" t="s">
        <v>462</v>
      </c>
      <c r="BZ1301">
        <v>0</v>
      </c>
      <c r="CA1301">
        <v>5.5566666666666675</v>
      </c>
      <c r="CB1301">
        <v>6.67</v>
      </c>
    </row>
    <row r="1302" spans="2:80" x14ac:dyDescent="0.35">
      <c r="B1302" t="s">
        <v>382</v>
      </c>
      <c r="C1302" t="s">
        <v>127</v>
      </c>
      <c r="D1302" t="s">
        <v>147</v>
      </c>
      <c r="E1302" t="s">
        <v>363</v>
      </c>
      <c r="G1302" t="s">
        <v>126</v>
      </c>
      <c r="H1302">
        <v>2021</v>
      </c>
      <c r="I1302" t="s">
        <v>176</v>
      </c>
      <c r="J1302">
        <v>3</v>
      </c>
      <c r="K1302">
        <v>3</v>
      </c>
      <c r="L1302">
        <v>3</v>
      </c>
      <c r="M1302">
        <v>2</v>
      </c>
      <c r="N1302">
        <v>3</v>
      </c>
      <c r="O1302">
        <v>3</v>
      </c>
      <c r="P1302">
        <v>3</v>
      </c>
      <c r="Q1302">
        <v>3</v>
      </c>
      <c r="R1302">
        <v>3</v>
      </c>
      <c r="S1302">
        <v>2</v>
      </c>
      <c r="T1302">
        <v>4</v>
      </c>
      <c r="U1302">
        <v>4</v>
      </c>
      <c r="V1302">
        <v>4</v>
      </c>
      <c r="W1302">
        <v>4</v>
      </c>
      <c r="X1302">
        <v>4</v>
      </c>
      <c r="Y1302">
        <v>4</v>
      </c>
      <c r="Z1302">
        <v>3</v>
      </c>
      <c r="AA1302">
        <v>1</v>
      </c>
      <c r="AB1302">
        <v>1</v>
      </c>
      <c r="AC1302">
        <v>4</v>
      </c>
      <c r="AD1302">
        <v>4</v>
      </c>
      <c r="AE1302">
        <v>4</v>
      </c>
      <c r="AF1302">
        <v>3</v>
      </c>
      <c r="AG1302">
        <v>4</v>
      </c>
      <c r="AH1302">
        <v>3</v>
      </c>
      <c r="AI1302">
        <v>3</v>
      </c>
      <c r="AJ1302">
        <v>4</v>
      </c>
      <c r="AK1302">
        <v>3</v>
      </c>
      <c r="AQ1302">
        <v>6.67</v>
      </c>
      <c r="AR1302">
        <v>6.67</v>
      </c>
      <c r="AS1302">
        <v>6.67</v>
      </c>
      <c r="AT1302">
        <v>6.67</v>
      </c>
      <c r="AU1302">
        <v>6.67</v>
      </c>
      <c r="AV1302">
        <v>6.67</v>
      </c>
      <c r="AW1302">
        <v>6.67</v>
      </c>
      <c r="AX1302">
        <v>6.67</v>
      </c>
      <c r="AY1302">
        <v>6.67</v>
      </c>
      <c r="AZ1302">
        <v>6.67</v>
      </c>
      <c r="BA1302">
        <v>10</v>
      </c>
      <c r="BB1302">
        <v>10</v>
      </c>
      <c r="BC1302">
        <v>10</v>
      </c>
      <c r="BD1302">
        <v>10</v>
      </c>
      <c r="BE1302">
        <v>10</v>
      </c>
      <c r="BF1302">
        <v>10</v>
      </c>
      <c r="BG1302">
        <v>6.67</v>
      </c>
      <c r="BH1302">
        <v>10</v>
      </c>
      <c r="BI1302">
        <v>10</v>
      </c>
      <c r="BJ1302">
        <v>10</v>
      </c>
      <c r="BK1302">
        <v>10</v>
      </c>
      <c r="BL1302">
        <v>10</v>
      </c>
      <c r="BM1302">
        <v>6.67</v>
      </c>
      <c r="BN1302">
        <v>10</v>
      </c>
      <c r="BO1302">
        <v>6.67</v>
      </c>
      <c r="BP1302">
        <v>6.67</v>
      </c>
      <c r="BQ1302">
        <v>10</v>
      </c>
      <c r="BR1302">
        <v>6.67</v>
      </c>
      <c r="BS1302">
        <v>8.3350000000000009</v>
      </c>
      <c r="BT1302">
        <v>6.669999999999999</v>
      </c>
      <c r="BU1302">
        <v>8.3350000000000009</v>
      </c>
      <c r="BV1302">
        <v>8.3350000000000009</v>
      </c>
      <c r="BW1302">
        <v>6.67</v>
      </c>
      <c r="BX1302">
        <v>8.89</v>
      </c>
      <c r="BY1302">
        <v>8.3350000000000009</v>
      </c>
      <c r="BZ1302">
        <v>6.67</v>
      </c>
      <c r="CA1302">
        <v>10</v>
      </c>
      <c r="CB1302">
        <v>10</v>
      </c>
    </row>
    <row r="1303" spans="2:80" x14ac:dyDescent="0.35">
      <c r="B1303" t="s">
        <v>383</v>
      </c>
      <c r="C1303" t="s">
        <v>127</v>
      </c>
      <c r="D1303" t="s">
        <v>140</v>
      </c>
      <c r="E1303" t="s">
        <v>375</v>
      </c>
      <c r="G1303" t="s">
        <v>126</v>
      </c>
      <c r="H1303">
        <v>2021</v>
      </c>
      <c r="I1303" t="s">
        <v>177</v>
      </c>
      <c r="J1303">
        <v>3</v>
      </c>
      <c r="K1303">
        <v>3</v>
      </c>
      <c r="L1303">
        <v>3</v>
      </c>
      <c r="M1303">
        <v>1</v>
      </c>
      <c r="N1303">
        <v>4</v>
      </c>
      <c r="O1303">
        <v>4</v>
      </c>
      <c r="P1303">
        <v>3</v>
      </c>
      <c r="Q1303">
        <v>3</v>
      </c>
      <c r="R1303">
        <v>4</v>
      </c>
      <c r="S1303">
        <v>2</v>
      </c>
      <c r="T1303">
        <v>4</v>
      </c>
      <c r="U1303">
        <v>4</v>
      </c>
      <c r="V1303">
        <v>3</v>
      </c>
      <c r="W1303">
        <v>4</v>
      </c>
      <c r="X1303">
        <v>4</v>
      </c>
      <c r="Y1303">
        <v>3</v>
      </c>
      <c r="Z1303">
        <v>3</v>
      </c>
      <c r="AA1303">
        <v>1</v>
      </c>
      <c r="AB1303">
        <v>1</v>
      </c>
      <c r="AC1303">
        <v>4</v>
      </c>
      <c r="AD1303">
        <v>4</v>
      </c>
      <c r="AE1303">
        <v>4</v>
      </c>
      <c r="AF1303">
        <v>4</v>
      </c>
      <c r="AG1303">
        <v>4</v>
      </c>
      <c r="AH1303">
        <v>3</v>
      </c>
      <c r="AI1303">
        <v>4</v>
      </c>
      <c r="AJ1303">
        <v>4</v>
      </c>
      <c r="AK1303">
        <v>2</v>
      </c>
      <c r="AQ1303">
        <v>6.67</v>
      </c>
      <c r="AR1303">
        <v>6.67</v>
      </c>
      <c r="AS1303">
        <v>6.67</v>
      </c>
      <c r="AT1303">
        <v>10</v>
      </c>
      <c r="AU1303">
        <v>10</v>
      </c>
      <c r="AV1303">
        <v>10</v>
      </c>
      <c r="AW1303">
        <v>6.67</v>
      </c>
      <c r="AX1303">
        <v>6.67</v>
      </c>
      <c r="AY1303">
        <v>10</v>
      </c>
      <c r="AZ1303">
        <v>6.67</v>
      </c>
      <c r="BA1303">
        <v>10</v>
      </c>
      <c r="BB1303">
        <v>10</v>
      </c>
      <c r="BC1303">
        <v>6.67</v>
      </c>
      <c r="BD1303">
        <v>10</v>
      </c>
      <c r="BE1303">
        <v>10</v>
      </c>
      <c r="BF1303">
        <v>6.67</v>
      </c>
      <c r="BG1303">
        <v>6.67</v>
      </c>
      <c r="BH1303">
        <v>10</v>
      </c>
      <c r="BI1303">
        <v>10</v>
      </c>
      <c r="BJ1303">
        <v>10</v>
      </c>
      <c r="BK1303">
        <v>10</v>
      </c>
      <c r="BL1303">
        <v>10</v>
      </c>
      <c r="BM1303">
        <v>10</v>
      </c>
      <c r="BN1303">
        <v>10</v>
      </c>
      <c r="BO1303">
        <v>6.67</v>
      </c>
      <c r="BP1303">
        <v>10</v>
      </c>
      <c r="BQ1303">
        <v>10</v>
      </c>
      <c r="BR1303">
        <v>3.33</v>
      </c>
      <c r="BS1303">
        <v>10</v>
      </c>
      <c r="BT1303">
        <v>6.669999999999999</v>
      </c>
      <c r="BU1303">
        <v>10</v>
      </c>
      <c r="BV1303">
        <v>10</v>
      </c>
      <c r="BW1303">
        <v>8.3350000000000009</v>
      </c>
      <c r="BX1303">
        <v>8.89</v>
      </c>
      <c r="BY1303">
        <v>6.67</v>
      </c>
      <c r="BZ1303">
        <v>6.67</v>
      </c>
      <c r="CA1303">
        <v>10</v>
      </c>
      <c r="CB1303">
        <v>10</v>
      </c>
    </row>
    <row r="1304" spans="2:80" x14ac:dyDescent="0.35">
      <c r="B1304" t="s">
        <v>382</v>
      </c>
      <c r="C1304" t="s">
        <v>127</v>
      </c>
      <c r="D1304" t="s">
        <v>147</v>
      </c>
      <c r="E1304" t="s">
        <v>364</v>
      </c>
      <c r="G1304" t="s">
        <v>126</v>
      </c>
      <c r="H1304">
        <v>2021</v>
      </c>
      <c r="I1304" t="s">
        <v>177</v>
      </c>
      <c r="J1304">
        <v>3</v>
      </c>
      <c r="K1304">
        <v>3</v>
      </c>
      <c r="L1304">
        <v>3</v>
      </c>
      <c r="M1304">
        <v>5</v>
      </c>
      <c r="N1304">
        <v>5</v>
      </c>
      <c r="O1304">
        <v>4</v>
      </c>
      <c r="P1304">
        <v>4</v>
      </c>
      <c r="Q1304">
        <v>5</v>
      </c>
      <c r="R1304">
        <v>4</v>
      </c>
      <c r="S1304">
        <v>5</v>
      </c>
      <c r="T1304">
        <v>4</v>
      </c>
      <c r="U1304">
        <v>4</v>
      </c>
      <c r="V1304">
        <v>4</v>
      </c>
      <c r="W1304">
        <v>4</v>
      </c>
      <c r="X1304">
        <v>3</v>
      </c>
      <c r="Y1304">
        <v>3</v>
      </c>
      <c r="Z1304">
        <v>5</v>
      </c>
      <c r="AA1304">
        <v>5</v>
      </c>
      <c r="AB1304">
        <v>5</v>
      </c>
      <c r="AC1304">
        <v>4</v>
      </c>
      <c r="AD1304">
        <v>4</v>
      </c>
      <c r="AE1304">
        <v>4</v>
      </c>
      <c r="AF1304">
        <v>3</v>
      </c>
      <c r="AG1304">
        <v>4</v>
      </c>
      <c r="AH1304">
        <v>3</v>
      </c>
      <c r="AI1304">
        <v>4</v>
      </c>
      <c r="AJ1304">
        <v>4</v>
      </c>
      <c r="AK1304">
        <v>4</v>
      </c>
      <c r="AQ1304">
        <v>6.67</v>
      </c>
      <c r="AR1304">
        <v>6.67</v>
      </c>
      <c r="AS1304">
        <v>6.67</v>
      </c>
      <c r="AT1304" t="s">
        <v>59</v>
      </c>
      <c r="AU1304" t="s">
        <v>59</v>
      </c>
      <c r="AV1304">
        <v>10</v>
      </c>
      <c r="AW1304">
        <v>10</v>
      </c>
      <c r="AX1304" t="s">
        <v>59</v>
      </c>
      <c r="AY1304">
        <v>10</v>
      </c>
      <c r="AZ1304" t="s">
        <v>59</v>
      </c>
      <c r="BA1304">
        <v>10</v>
      </c>
      <c r="BB1304">
        <v>10</v>
      </c>
      <c r="BC1304">
        <v>10</v>
      </c>
      <c r="BD1304">
        <v>10</v>
      </c>
      <c r="BE1304">
        <v>6.67</v>
      </c>
      <c r="BF1304">
        <v>6.67</v>
      </c>
      <c r="BG1304" t="s">
        <v>59</v>
      </c>
      <c r="BH1304" t="s">
        <v>59</v>
      </c>
      <c r="BI1304" t="s">
        <v>59</v>
      </c>
      <c r="BJ1304">
        <v>10</v>
      </c>
      <c r="BK1304">
        <v>10</v>
      </c>
      <c r="BL1304">
        <v>10</v>
      </c>
      <c r="BM1304">
        <v>6.67</v>
      </c>
      <c r="BN1304">
        <v>10</v>
      </c>
      <c r="BO1304">
        <v>6.67</v>
      </c>
      <c r="BP1304">
        <v>10</v>
      </c>
      <c r="BQ1304">
        <v>10</v>
      </c>
      <c r="BR1304">
        <v>10</v>
      </c>
      <c r="BS1304">
        <v>10</v>
      </c>
      <c r="BT1304">
        <v>6.669999999999999</v>
      </c>
      <c r="BU1304">
        <v>10</v>
      </c>
      <c r="BV1304">
        <v>8.3350000000000009</v>
      </c>
      <c r="BW1304">
        <v>10</v>
      </c>
      <c r="BX1304">
        <v>7.7800000000000011</v>
      </c>
      <c r="BY1304">
        <v>10</v>
      </c>
      <c r="BZ1304">
        <v>10</v>
      </c>
      <c r="CA1304">
        <v>10</v>
      </c>
      <c r="CB1304">
        <v>10</v>
      </c>
    </row>
    <row r="1305" spans="2:80" x14ac:dyDescent="0.35">
      <c r="B1305" t="s">
        <v>428</v>
      </c>
      <c r="C1305" t="s">
        <v>127</v>
      </c>
      <c r="D1305" t="s">
        <v>147</v>
      </c>
      <c r="E1305" t="s">
        <v>364</v>
      </c>
      <c r="G1305" t="s">
        <v>126</v>
      </c>
      <c r="H1305">
        <v>2022</v>
      </c>
      <c r="I1305" t="s">
        <v>176</v>
      </c>
      <c r="J1305">
        <v>3</v>
      </c>
      <c r="K1305">
        <v>2</v>
      </c>
      <c r="L1305">
        <v>2</v>
      </c>
      <c r="M1305">
        <v>2</v>
      </c>
      <c r="N1305">
        <v>3</v>
      </c>
      <c r="O1305">
        <v>3</v>
      </c>
      <c r="P1305">
        <v>2</v>
      </c>
      <c r="Q1305">
        <v>1</v>
      </c>
      <c r="R1305">
        <v>3</v>
      </c>
      <c r="S1305">
        <v>3</v>
      </c>
      <c r="T1305">
        <v>3</v>
      </c>
      <c r="U1305">
        <v>3</v>
      </c>
      <c r="V1305">
        <v>3</v>
      </c>
      <c r="W1305">
        <v>3</v>
      </c>
      <c r="X1305">
        <v>3</v>
      </c>
      <c r="Z1305">
        <v>2</v>
      </c>
      <c r="AA1305">
        <v>2</v>
      </c>
      <c r="AB1305">
        <v>1</v>
      </c>
      <c r="AC1305">
        <v>3</v>
      </c>
      <c r="AD1305">
        <v>3</v>
      </c>
      <c r="AE1305">
        <v>3</v>
      </c>
      <c r="AF1305">
        <v>3</v>
      </c>
      <c r="AG1305">
        <v>3</v>
      </c>
      <c r="AH1305">
        <v>2</v>
      </c>
      <c r="AI1305">
        <v>4</v>
      </c>
      <c r="AJ1305">
        <v>3</v>
      </c>
      <c r="AL1305">
        <v>3</v>
      </c>
      <c r="AM1305">
        <v>3</v>
      </c>
      <c r="AN1305">
        <v>1</v>
      </c>
      <c r="AO1305">
        <v>1</v>
      </c>
      <c r="AP1305">
        <v>1</v>
      </c>
      <c r="BS1305" t="s">
        <v>462</v>
      </c>
      <c r="BT1305" t="s">
        <v>462</v>
      </c>
      <c r="BU1305" t="s">
        <v>462</v>
      </c>
      <c r="BV1305" t="s">
        <v>462</v>
      </c>
      <c r="BW1305" t="s">
        <v>462</v>
      </c>
      <c r="BX1305" t="s">
        <v>462</v>
      </c>
      <c r="BY1305" t="s">
        <v>462</v>
      </c>
      <c r="BZ1305" t="s">
        <v>462</v>
      </c>
      <c r="CA1305" t="s">
        <v>462</v>
      </c>
      <c r="CB1305" t="s">
        <v>462</v>
      </c>
    </row>
    <row r="1306" spans="2:80" x14ac:dyDescent="0.35">
      <c r="B1306" t="s">
        <v>382</v>
      </c>
      <c r="C1306" t="s">
        <v>127</v>
      </c>
      <c r="D1306" t="s">
        <v>147</v>
      </c>
      <c r="E1306" t="s">
        <v>364</v>
      </c>
      <c r="G1306" t="s">
        <v>126</v>
      </c>
      <c r="H1306">
        <v>2021</v>
      </c>
      <c r="I1306" t="s">
        <v>177</v>
      </c>
      <c r="J1306">
        <v>3</v>
      </c>
      <c r="K1306">
        <v>3</v>
      </c>
      <c r="L1306">
        <v>3</v>
      </c>
      <c r="M1306">
        <v>1</v>
      </c>
      <c r="N1306">
        <v>4</v>
      </c>
      <c r="O1306">
        <v>3</v>
      </c>
      <c r="P1306">
        <v>3</v>
      </c>
      <c r="Q1306">
        <v>3</v>
      </c>
      <c r="R1306">
        <v>3</v>
      </c>
      <c r="S1306">
        <v>3</v>
      </c>
      <c r="T1306">
        <v>4</v>
      </c>
      <c r="U1306">
        <v>4</v>
      </c>
      <c r="V1306">
        <v>4</v>
      </c>
      <c r="W1306">
        <v>4</v>
      </c>
      <c r="X1306">
        <v>4</v>
      </c>
      <c r="Y1306">
        <v>3</v>
      </c>
      <c r="Z1306">
        <v>3</v>
      </c>
      <c r="AA1306">
        <v>1</v>
      </c>
      <c r="AB1306">
        <v>1</v>
      </c>
      <c r="AC1306">
        <v>4</v>
      </c>
      <c r="AD1306">
        <v>4</v>
      </c>
      <c r="AE1306">
        <v>4</v>
      </c>
      <c r="AF1306">
        <v>2</v>
      </c>
      <c r="AG1306">
        <v>3</v>
      </c>
      <c r="AH1306">
        <v>3</v>
      </c>
      <c r="AI1306">
        <v>4</v>
      </c>
      <c r="AJ1306">
        <v>4</v>
      </c>
      <c r="AK1306">
        <v>4</v>
      </c>
      <c r="AQ1306">
        <v>6.67</v>
      </c>
      <c r="AR1306">
        <v>6.67</v>
      </c>
      <c r="AS1306">
        <v>6.67</v>
      </c>
      <c r="AT1306">
        <v>10</v>
      </c>
      <c r="AU1306">
        <v>10</v>
      </c>
      <c r="AV1306">
        <v>6.67</v>
      </c>
      <c r="AW1306">
        <v>6.67</v>
      </c>
      <c r="AX1306">
        <v>6.67</v>
      </c>
      <c r="AY1306">
        <v>6.67</v>
      </c>
      <c r="AZ1306">
        <v>3.33</v>
      </c>
      <c r="BA1306">
        <v>10</v>
      </c>
      <c r="BB1306">
        <v>10</v>
      </c>
      <c r="BC1306">
        <v>10</v>
      </c>
      <c r="BD1306">
        <v>10</v>
      </c>
      <c r="BE1306">
        <v>10</v>
      </c>
      <c r="BF1306">
        <v>6.67</v>
      </c>
      <c r="BG1306">
        <v>6.67</v>
      </c>
      <c r="BH1306">
        <v>10</v>
      </c>
      <c r="BI1306">
        <v>10</v>
      </c>
      <c r="BJ1306">
        <v>10</v>
      </c>
      <c r="BK1306">
        <v>10</v>
      </c>
      <c r="BL1306">
        <v>10</v>
      </c>
      <c r="BM1306">
        <v>3.33</v>
      </c>
      <c r="BN1306">
        <v>6.67</v>
      </c>
      <c r="BO1306">
        <v>6.67</v>
      </c>
      <c r="BP1306">
        <v>10</v>
      </c>
      <c r="BQ1306">
        <v>10</v>
      </c>
      <c r="BR1306">
        <v>10</v>
      </c>
      <c r="BS1306">
        <v>10</v>
      </c>
      <c r="BT1306">
        <v>6.669999999999999</v>
      </c>
      <c r="BU1306">
        <v>10</v>
      </c>
      <c r="BV1306">
        <v>8.3350000000000009</v>
      </c>
      <c r="BW1306">
        <v>6.67</v>
      </c>
      <c r="BX1306">
        <v>6.666666666666667</v>
      </c>
      <c r="BY1306">
        <v>8.3350000000000009</v>
      </c>
      <c r="BZ1306">
        <v>5</v>
      </c>
      <c r="CA1306">
        <v>10</v>
      </c>
      <c r="CB1306">
        <v>10</v>
      </c>
    </row>
    <row r="1307" spans="2:80" x14ac:dyDescent="0.35">
      <c r="B1307" t="s">
        <v>382</v>
      </c>
      <c r="C1307" t="s">
        <v>127</v>
      </c>
      <c r="D1307" t="s">
        <v>147</v>
      </c>
      <c r="E1307" t="s">
        <v>363</v>
      </c>
      <c r="G1307" t="s">
        <v>126</v>
      </c>
      <c r="H1307">
        <v>2021</v>
      </c>
      <c r="I1307" t="s">
        <v>177</v>
      </c>
      <c r="J1307">
        <v>3</v>
      </c>
      <c r="K1307">
        <v>3</v>
      </c>
      <c r="L1307">
        <v>3</v>
      </c>
      <c r="M1307">
        <v>1</v>
      </c>
      <c r="N1307">
        <v>4</v>
      </c>
      <c r="O1307">
        <v>4</v>
      </c>
      <c r="P1307">
        <v>5</v>
      </c>
      <c r="Q1307">
        <v>3</v>
      </c>
      <c r="R1307">
        <v>3</v>
      </c>
      <c r="S1307">
        <v>2</v>
      </c>
      <c r="T1307">
        <v>4</v>
      </c>
      <c r="U1307">
        <v>4</v>
      </c>
      <c r="V1307">
        <v>4</v>
      </c>
      <c r="W1307">
        <v>4</v>
      </c>
      <c r="X1307">
        <v>4</v>
      </c>
      <c r="Y1307">
        <v>3</v>
      </c>
      <c r="Z1307">
        <v>3</v>
      </c>
      <c r="AA1307">
        <v>1</v>
      </c>
      <c r="AB1307">
        <v>1</v>
      </c>
      <c r="AC1307">
        <v>4</v>
      </c>
      <c r="AD1307">
        <v>4</v>
      </c>
      <c r="AE1307">
        <v>4</v>
      </c>
      <c r="AF1307">
        <v>4</v>
      </c>
      <c r="AG1307">
        <v>3</v>
      </c>
      <c r="AH1307">
        <v>3</v>
      </c>
      <c r="AI1307">
        <v>3</v>
      </c>
      <c r="AJ1307">
        <v>4</v>
      </c>
      <c r="AK1307">
        <v>3</v>
      </c>
      <c r="AQ1307">
        <v>6.67</v>
      </c>
      <c r="AR1307">
        <v>6.67</v>
      </c>
      <c r="AS1307">
        <v>6.67</v>
      </c>
      <c r="AT1307">
        <v>10</v>
      </c>
      <c r="AU1307">
        <v>10</v>
      </c>
      <c r="AV1307">
        <v>10</v>
      </c>
      <c r="AW1307" t="s">
        <v>59</v>
      </c>
      <c r="AX1307">
        <v>6.67</v>
      </c>
      <c r="AY1307">
        <v>6.67</v>
      </c>
      <c r="AZ1307">
        <v>6.67</v>
      </c>
      <c r="BA1307">
        <v>10</v>
      </c>
      <c r="BB1307">
        <v>10</v>
      </c>
      <c r="BC1307">
        <v>10</v>
      </c>
      <c r="BD1307">
        <v>10</v>
      </c>
      <c r="BE1307">
        <v>10</v>
      </c>
      <c r="BF1307">
        <v>6.67</v>
      </c>
      <c r="BG1307">
        <v>6.67</v>
      </c>
      <c r="BH1307">
        <v>10</v>
      </c>
      <c r="BI1307">
        <v>10</v>
      </c>
      <c r="BJ1307">
        <v>10</v>
      </c>
      <c r="BK1307">
        <v>10</v>
      </c>
      <c r="BL1307">
        <v>10</v>
      </c>
      <c r="BM1307">
        <v>10</v>
      </c>
      <c r="BN1307">
        <v>6.67</v>
      </c>
      <c r="BO1307">
        <v>6.67</v>
      </c>
      <c r="BP1307">
        <v>6.67</v>
      </c>
      <c r="BQ1307">
        <v>10</v>
      </c>
      <c r="BR1307">
        <v>6.67</v>
      </c>
      <c r="BS1307">
        <v>10</v>
      </c>
      <c r="BT1307">
        <v>6.669999999999999</v>
      </c>
      <c r="BU1307">
        <v>10</v>
      </c>
      <c r="BV1307">
        <v>10</v>
      </c>
      <c r="BW1307">
        <v>6.67</v>
      </c>
      <c r="BX1307">
        <v>8.89</v>
      </c>
      <c r="BY1307">
        <v>8.3350000000000009</v>
      </c>
      <c r="BZ1307">
        <v>6.67</v>
      </c>
      <c r="CA1307">
        <v>10</v>
      </c>
      <c r="CB1307">
        <v>10</v>
      </c>
    </row>
    <row r="1308" spans="2:80" x14ac:dyDescent="0.35">
      <c r="B1308" t="s">
        <v>427</v>
      </c>
      <c r="C1308" t="s">
        <v>127</v>
      </c>
      <c r="D1308" t="s">
        <v>150</v>
      </c>
      <c r="E1308" t="s">
        <v>425</v>
      </c>
      <c r="G1308" t="s">
        <v>126</v>
      </c>
      <c r="H1308">
        <v>2022</v>
      </c>
      <c r="I1308" t="s">
        <v>176</v>
      </c>
      <c r="J1308">
        <v>3</v>
      </c>
      <c r="K1308">
        <v>3</v>
      </c>
      <c r="L1308">
        <v>3</v>
      </c>
      <c r="M1308">
        <v>2</v>
      </c>
      <c r="N1308">
        <v>3</v>
      </c>
      <c r="O1308">
        <v>3</v>
      </c>
      <c r="P1308">
        <v>3</v>
      </c>
      <c r="Q1308">
        <v>2</v>
      </c>
      <c r="R1308">
        <v>2</v>
      </c>
      <c r="S1308">
        <v>3</v>
      </c>
      <c r="T1308">
        <v>3</v>
      </c>
      <c r="U1308">
        <v>3</v>
      </c>
      <c r="V1308">
        <v>3</v>
      </c>
      <c r="W1308">
        <v>2</v>
      </c>
      <c r="X1308">
        <v>3</v>
      </c>
      <c r="Y1308">
        <v>2</v>
      </c>
      <c r="Z1308">
        <v>2</v>
      </c>
      <c r="AA1308">
        <v>2</v>
      </c>
      <c r="AB1308">
        <v>4</v>
      </c>
      <c r="AC1308">
        <v>4</v>
      </c>
      <c r="AD1308">
        <v>3</v>
      </c>
      <c r="AE1308">
        <v>3</v>
      </c>
      <c r="AF1308">
        <v>4</v>
      </c>
      <c r="AG1308">
        <v>2</v>
      </c>
      <c r="AH1308">
        <v>2</v>
      </c>
      <c r="AI1308">
        <v>3</v>
      </c>
      <c r="AJ1308">
        <v>4</v>
      </c>
      <c r="AL1308">
        <v>3</v>
      </c>
      <c r="AM1308">
        <v>1</v>
      </c>
      <c r="AN1308">
        <v>2</v>
      </c>
      <c r="AO1308">
        <v>2</v>
      </c>
      <c r="AP1308">
        <v>2</v>
      </c>
      <c r="BS1308" t="s">
        <v>462</v>
      </c>
      <c r="BT1308" t="s">
        <v>462</v>
      </c>
      <c r="BU1308" t="s">
        <v>462</v>
      </c>
      <c r="BV1308" t="s">
        <v>462</v>
      </c>
      <c r="BW1308" t="s">
        <v>462</v>
      </c>
      <c r="BX1308" t="s">
        <v>462</v>
      </c>
      <c r="BY1308" t="s">
        <v>462</v>
      </c>
      <c r="BZ1308" t="s">
        <v>462</v>
      </c>
      <c r="CA1308" t="s">
        <v>462</v>
      </c>
      <c r="CB1308" t="s">
        <v>462</v>
      </c>
    </row>
    <row r="1309" spans="2:80" x14ac:dyDescent="0.35">
      <c r="B1309" t="s">
        <v>383</v>
      </c>
      <c r="C1309" t="s">
        <v>127</v>
      </c>
      <c r="D1309" t="s">
        <v>150</v>
      </c>
      <c r="E1309" t="s">
        <v>366</v>
      </c>
      <c r="G1309" t="s">
        <v>126</v>
      </c>
      <c r="H1309">
        <v>2021</v>
      </c>
      <c r="I1309" t="s">
        <v>177</v>
      </c>
      <c r="J1309">
        <v>3</v>
      </c>
      <c r="K1309">
        <v>2</v>
      </c>
      <c r="L1309">
        <v>3</v>
      </c>
      <c r="M1309">
        <v>3</v>
      </c>
      <c r="N1309">
        <v>3</v>
      </c>
      <c r="O1309">
        <v>2</v>
      </c>
      <c r="P1309">
        <v>3</v>
      </c>
      <c r="Q1309">
        <v>2</v>
      </c>
      <c r="R1309">
        <v>3</v>
      </c>
      <c r="S1309">
        <v>3</v>
      </c>
      <c r="T1309">
        <v>3</v>
      </c>
      <c r="U1309">
        <v>4</v>
      </c>
      <c r="V1309">
        <v>3</v>
      </c>
      <c r="W1309">
        <v>2</v>
      </c>
      <c r="X1309">
        <v>3</v>
      </c>
      <c r="Y1309">
        <v>3</v>
      </c>
      <c r="Z1309">
        <v>2</v>
      </c>
      <c r="AA1309">
        <v>1</v>
      </c>
      <c r="AB1309">
        <v>4</v>
      </c>
      <c r="AC1309">
        <v>4</v>
      </c>
      <c r="AD1309">
        <v>4</v>
      </c>
      <c r="AE1309">
        <v>3</v>
      </c>
      <c r="AF1309">
        <v>3</v>
      </c>
      <c r="AG1309">
        <v>3</v>
      </c>
      <c r="AH1309">
        <v>2</v>
      </c>
      <c r="AI1309">
        <v>3</v>
      </c>
      <c r="AJ1309">
        <v>4</v>
      </c>
      <c r="AK1309">
        <v>3</v>
      </c>
      <c r="AQ1309">
        <v>6.67</v>
      </c>
      <c r="AR1309">
        <v>3.33</v>
      </c>
      <c r="AS1309">
        <v>6.67</v>
      </c>
      <c r="AT1309">
        <v>3.33</v>
      </c>
      <c r="AU1309">
        <v>6.67</v>
      </c>
      <c r="AV1309">
        <v>3.33</v>
      </c>
      <c r="AW1309">
        <v>6.67</v>
      </c>
      <c r="AX1309">
        <v>3.33</v>
      </c>
      <c r="AY1309">
        <v>6.67</v>
      </c>
      <c r="AZ1309">
        <v>3.33</v>
      </c>
      <c r="BA1309">
        <v>6.67</v>
      </c>
      <c r="BB1309">
        <v>10</v>
      </c>
      <c r="BC1309">
        <v>6.67</v>
      </c>
      <c r="BD1309">
        <v>3.33</v>
      </c>
      <c r="BE1309">
        <v>6.67</v>
      </c>
      <c r="BF1309">
        <v>6.67</v>
      </c>
      <c r="BG1309">
        <v>3.33</v>
      </c>
      <c r="BH1309">
        <v>10</v>
      </c>
      <c r="BI1309">
        <v>0</v>
      </c>
      <c r="BJ1309">
        <v>10</v>
      </c>
      <c r="BK1309">
        <v>10</v>
      </c>
      <c r="BL1309">
        <v>6.67</v>
      </c>
      <c r="BM1309">
        <v>6.67</v>
      </c>
      <c r="BN1309">
        <v>6.67</v>
      </c>
      <c r="BO1309">
        <v>3.33</v>
      </c>
      <c r="BP1309">
        <v>6.67</v>
      </c>
      <c r="BQ1309">
        <v>10</v>
      </c>
      <c r="BR1309">
        <v>6.67</v>
      </c>
      <c r="BS1309">
        <v>8.3350000000000009</v>
      </c>
      <c r="BT1309">
        <v>5.5566666666666675</v>
      </c>
      <c r="BU1309">
        <v>5</v>
      </c>
      <c r="BV1309">
        <v>5</v>
      </c>
      <c r="BW1309">
        <v>5</v>
      </c>
      <c r="BX1309">
        <v>5.5566666666666675</v>
      </c>
      <c r="BY1309">
        <v>5</v>
      </c>
      <c r="BZ1309">
        <v>5</v>
      </c>
      <c r="CA1309">
        <v>6.666666666666667</v>
      </c>
      <c r="CB1309">
        <v>8.3350000000000009</v>
      </c>
    </row>
    <row r="1310" spans="2:80" x14ac:dyDescent="0.35">
      <c r="B1310" t="s">
        <v>427</v>
      </c>
      <c r="C1310" t="s">
        <v>127</v>
      </c>
      <c r="D1310" t="s">
        <v>150</v>
      </c>
      <c r="E1310" t="s">
        <v>425</v>
      </c>
      <c r="G1310" t="s">
        <v>126</v>
      </c>
      <c r="H1310">
        <v>2022</v>
      </c>
      <c r="I1310" t="s">
        <v>176</v>
      </c>
      <c r="J1310">
        <v>3</v>
      </c>
      <c r="K1310">
        <v>3</v>
      </c>
      <c r="L1310">
        <v>3</v>
      </c>
      <c r="M1310">
        <v>1</v>
      </c>
      <c r="N1310">
        <v>4</v>
      </c>
      <c r="O1310">
        <v>3</v>
      </c>
      <c r="P1310">
        <v>3</v>
      </c>
      <c r="Q1310">
        <v>3</v>
      </c>
      <c r="R1310">
        <v>4</v>
      </c>
      <c r="S1310">
        <v>2</v>
      </c>
      <c r="T1310">
        <v>3</v>
      </c>
      <c r="U1310">
        <v>3</v>
      </c>
      <c r="V1310">
        <v>3</v>
      </c>
      <c r="W1310">
        <v>3</v>
      </c>
      <c r="X1310">
        <v>3</v>
      </c>
      <c r="Y1310">
        <v>3</v>
      </c>
      <c r="Z1310">
        <v>3</v>
      </c>
      <c r="AA1310">
        <v>1</v>
      </c>
      <c r="AB1310">
        <v>1</v>
      </c>
      <c r="AC1310">
        <v>3</v>
      </c>
      <c r="AD1310">
        <v>4</v>
      </c>
      <c r="AE1310">
        <v>2</v>
      </c>
      <c r="AF1310">
        <v>3</v>
      </c>
      <c r="AG1310">
        <v>2</v>
      </c>
      <c r="AH1310">
        <v>2</v>
      </c>
      <c r="AI1310">
        <v>4</v>
      </c>
      <c r="AJ1310">
        <v>4</v>
      </c>
      <c r="AL1310">
        <v>3</v>
      </c>
      <c r="AM1310">
        <v>1</v>
      </c>
      <c r="AN1310">
        <v>2</v>
      </c>
      <c r="AO1310">
        <v>1</v>
      </c>
      <c r="AP1310">
        <v>1</v>
      </c>
      <c r="BS1310" t="s">
        <v>462</v>
      </c>
      <c r="BT1310" t="s">
        <v>462</v>
      </c>
      <c r="BU1310" t="s">
        <v>462</v>
      </c>
      <c r="BV1310" t="s">
        <v>462</v>
      </c>
      <c r="BW1310" t="s">
        <v>462</v>
      </c>
      <c r="BX1310" t="s">
        <v>462</v>
      </c>
      <c r="BY1310" t="s">
        <v>462</v>
      </c>
      <c r="BZ1310" t="s">
        <v>462</v>
      </c>
      <c r="CA1310" t="s">
        <v>462</v>
      </c>
      <c r="CB1310" t="s">
        <v>462</v>
      </c>
    </row>
    <row r="1311" spans="2:80" x14ac:dyDescent="0.35">
      <c r="B1311" t="s">
        <v>428</v>
      </c>
      <c r="C1311" t="s">
        <v>127</v>
      </c>
      <c r="D1311" t="s">
        <v>147</v>
      </c>
      <c r="E1311" t="s">
        <v>364</v>
      </c>
      <c r="G1311" t="s">
        <v>126</v>
      </c>
      <c r="H1311">
        <v>2022</v>
      </c>
      <c r="I1311" t="s">
        <v>177</v>
      </c>
      <c r="J1311">
        <v>3</v>
      </c>
      <c r="K1311">
        <v>2</v>
      </c>
      <c r="L1311">
        <v>3</v>
      </c>
      <c r="M1311">
        <v>2</v>
      </c>
      <c r="N1311">
        <v>4</v>
      </c>
      <c r="O1311">
        <v>4</v>
      </c>
      <c r="P1311">
        <v>2</v>
      </c>
      <c r="Q1311">
        <v>3</v>
      </c>
      <c r="R1311">
        <v>3</v>
      </c>
      <c r="S1311">
        <v>4</v>
      </c>
      <c r="T1311">
        <v>3</v>
      </c>
      <c r="U1311">
        <v>4</v>
      </c>
      <c r="V1311">
        <v>3</v>
      </c>
      <c r="W1311">
        <v>3</v>
      </c>
      <c r="X1311">
        <v>4</v>
      </c>
      <c r="Y1311">
        <v>4</v>
      </c>
      <c r="Z1311">
        <v>3</v>
      </c>
      <c r="AA1311">
        <v>1</v>
      </c>
      <c r="AB1311">
        <v>1</v>
      </c>
      <c r="AC1311">
        <v>4</v>
      </c>
      <c r="AD1311">
        <v>3</v>
      </c>
      <c r="AE1311">
        <v>3</v>
      </c>
      <c r="AF1311">
        <v>4</v>
      </c>
      <c r="AG1311">
        <v>2</v>
      </c>
      <c r="AH1311">
        <v>3</v>
      </c>
      <c r="AI1311">
        <v>3</v>
      </c>
      <c r="AJ1311">
        <v>3</v>
      </c>
      <c r="AL1311">
        <v>3</v>
      </c>
      <c r="AM1311">
        <v>1</v>
      </c>
      <c r="AN1311">
        <v>1</v>
      </c>
      <c r="AO1311">
        <v>1</v>
      </c>
      <c r="AP1311">
        <v>2</v>
      </c>
      <c r="BS1311" t="s">
        <v>462</v>
      </c>
      <c r="BT1311" t="s">
        <v>462</v>
      </c>
      <c r="BU1311" t="s">
        <v>462</v>
      </c>
      <c r="BV1311" t="s">
        <v>462</v>
      </c>
      <c r="BW1311" t="s">
        <v>462</v>
      </c>
      <c r="BX1311" t="s">
        <v>462</v>
      </c>
      <c r="BY1311" t="s">
        <v>462</v>
      </c>
      <c r="BZ1311" t="s">
        <v>462</v>
      </c>
      <c r="CA1311" t="s">
        <v>462</v>
      </c>
      <c r="CB1311" t="s">
        <v>462</v>
      </c>
    </row>
    <row r="1312" spans="2:80" x14ac:dyDescent="0.35">
      <c r="B1312" t="s">
        <v>382</v>
      </c>
      <c r="C1312" t="s">
        <v>127</v>
      </c>
      <c r="D1312" t="s">
        <v>377</v>
      </c>
      <c r="E1312" t="s">
        <v>364</v>
      </c>
      <c r="G1312" t="s">
        <v>126</v>
      </c>
      <c r="H1312">
        <v>2021</v>
      </c>
      <c r="I1312" t="s">
        <v>176</v>
      </c>
      <c r="J1312">
        <v>3</v>
      </c>
      <c r="K1312">
        <v>4</v>
      </c>
      <c r="L1312">
        <v>3</v>
      </c>
      <c r="M1312">
        <v>1</v>
      </c>
      <c r="N1312">
        <v>3</v>
      </c>
      <c r="O1312">
        <v>3</v>
      </c>
      <c r="P1312">
        <v>5</v>
      </c>
      <c r="Q1312">
        <v>3</v>
      </c>
      <c r="R1312">
        <v>4</v>
      </c>
      <c r="S1312">
        <v>3</v>
      </c>
      <c r="T1312">
        <v>4</v>
      </c>
      <c r="U1312">
        <v>4</v>
      </c>
      <c r="V1312">
        <v>4</v>
      </c>
      <c r="W1312">
        <v>3</v>
      </c>
      <c r="X1312">
        <v>4</v>
      </c>
      <c r="Y1312">
        <v>4</v>
      </c>
      <c r="Z1312">
        <v>3</v>
      </c>
      <c r="AA1312">
        <v>3</v>
      </c>
      <c r="AB1312">
        <v>2</v>
      </c>
      <c r="AC1312">
        <v>4</v>
      </c>
      <c r="AD1312">
        <v>2</v>
      </c>
      <c r="AE1312">
        <v>4</v>
      </c>
      <c r="AF1312">
        <v>4</v>
      </c>
      <c r="AG1312">
        <v>3</v>
      </c>
      <c r="AH1312">
        <v>1</v>
      </c>
      <c r="AI1312">
        <v>3</v>
      </c>
      <c r="AJ1312">
        <v>3</v>
      </c>
      <c r="AK1312">
        <v>5</v>
      </c>
      <c r="AQ1312">
        <v>6.67</v>
      </c>
      <c r="AR1312">
        <v>10</v>
      </c>
      <c r="AS1312">
        <v>6.67</v>
      </c>
      <c r="AT1312">
        <v>10</v>
      </c>
      <c r="AU1312">
        <v>6.67</v>
      </c>
      <c r="AV1312">
        <v>6.67</v>
      </c>
      <c r="AW1312" t="s">
        <v>59</v>
      </c>
      <c r="AX1312">
        <v>6.67</v>
      </c>
      <c r="AY1312">
        <v>10</v>
      </c>
      <c r="AZ1312">
        <v>3.33</v>
      </c>
      <c r="BA1312">
        <v>10</v>
      </c>
      <c r="BB1312">
        <v>10</v>
      </c>
      <c r="BC1312">
        <v>10</v>
      </c>
      <c r="BD1312">
        <v>6.67</v>
      </c>
      <c r="BE1312">
        <v>10</v>
      </c>
      <c r="BF1312">
        <v>10</v>
      </c>
      <c r="BG1312">
        <v>6.67</v>
      </c>
      <c r="BH1312">
        <v>3.33</v>
      </c>
      <c r="BI1312">
        <v>6.67</v>
      </c>
      <c r="BJ1312">
        <v>10</v>
      </c>
      <c r="BK1312">
        <v>3.33</v>
      </c>
      <c r="BL1312">
        <v>10</v>
      </c>
      <c r="BM1312">
        <v>10</v>
      </c>
      <c r="BN1312">
        <v>6.67</v>
      </c>
      <c r="BO1312">
        <v>0</v>
      </c>
      <c r="BP1312">
        <v>6.67</v>
      </c>
      <c r="BQ1312">
        <v>6.67</v>
      </c>
      <c r="BR1312" t="s">
        <v>59</v>
      </c>
      <c r="BS1312">
        <v>8.3350000000000009</v>
      </c>
      <c r="BT1312">
        <v>7.7800000000000011</v>
      </c>
      <c r="BU1312">
        <v>10</v>
      </c>
      <c r="BV1312">
        <v>8.3350000000000009</v>
      </c>
      <c r="BW1312">
        <v>8.3350000000000009</v>
      </c>
      <c r="BX1312">
        <v>8.89</v>
      </c>
      <c r="BY1312">
        <v>8.3350000000000009</v>
      </c>
      <c r="BZ1312">
        <v>3.33</v>
      </c>
      <c r="CA1312">
        <v>4.4433333333333334</v>
      </c>
      <c r="CB1312">
        <v>10</v>
      </c>
    </row>
    <row r="1313" spans="2:80" x14ac:dyDescent="0.35">
      <c r="B1313" t="s">
        <v>426</v>
      </c>
      <c r="C1313" t="s">
        <v>127</v>
      </c>
      <c r="D1313" t="s">
        <v>135</v>
      </c>
      <c r="E1313" t="s">
        <v>362</v>
      </c>
      <c r="G1313" t="s">
        <v>126</v>
      </c>
      <c r="H1313">
        <v>2022</v>
      </c>
      <c r="I1313" t="s">
        <v>176</v>
      </c>
      <c r="J1313">
        <v>3</v>
      </c>
      <c r="K1313">
        <v>3</v>
      </c>
      <c r="L1313">
        <v>4</v>
      </c>
      <c r="M1313">
        <v>1</v>
      </c>
      <c r="N1313">
        <v>4</v>
      </c>
      <c r="O1313">
        <v>4</v>
      </c>
      <c r="P1313">
        <v>4</v>
      </c>
      <c r="Q1313">
        <v>4</v>
      </c>
      <c r="R1313">
        <v>4</v>
      </c>
      <c r="S1313">
        <v>2</v>
      </c>
      <c r="T1313">
        <v>4</v>
      </c>
      <c r="U1313">
        <v>4</v>
      </c>
      <c r="V1313">
        <v>4</v>
      </c>
      <c r="W1313">
        <v>4</v>
      </c>
      <c r="X1313">
        <v>4</v>
      </c>
      <c r="Y1313">
        <v>4</v>
      </c>
      <c r="Z1313">
        <v>4</v>
      </c>
      <c r="AA1313">
        <v>1</v>
      </c>
      <c r="AB1313">
        <v>1</v>
      </c>
      <c r="AC1313">
        <v>4</v>
      </c>
      <c r="AD1313">
        <v>4</v>
      </c>
      <c r="AE1313">
        <v>4</v>
      </c>
      <c r="AF1313">
        <v>4</v>
      </c>
      <c r="AG1313">
        <v>3</v>
      </c>
      <c r="AH1313">
        <v>4</v>
      </c>
      <c r="AI1313">
        <v>4</v>
      </c>
      <c r="AJ1313">
        <v>4</v>
      </c>
      <c r="AL1313">
        <v>4</v>
      </c>
      <c r="AM1313">
        <v>1</v>
      </c>
      <c r="AN1313">
        <v>1</v>
      </c>
      <c r="AO1313">
        <v>1</v>
      </c>
      <c r="AP1313">
        <v>1</v>
      </c>
      <c r="BS1313" t="s">
        <v>462</v>
      </c>
      <c r="BT1313" t="s">
        <v>462</v>
      </c>
      <c r="BU1313" t="s">
        <v>462</v>
      </c>
      <c r="BV1313" t="s">
        <v>462</v>
      </c>
      <c r="BW1313" t="s">
        <v>462</v>
      </c>
      <c r="BX1313" t="s">
        <v>462</v>
      </c>
      <c r="BY1313" t="s">
        <v>462</v>
      </c>
      <c r="BZ1313" t="s">
        <v>462</v>
      </c>
      <c r="CA1313" t="s">
        <v>462</v>
      </c>
      <c r="CB1313" t="s">
        <v>462</v>
      </c>
    </row>
    <row r="1314" spans="2:80" x14ac:dyDescent="0.35">
      <c r="B1314" t="s">
        <v>428</v>
      </c>
      <c r="C1314" t="s">
        <v>127</v>
      </c>
      <c r="D1314" t="s">
        <v>143</v>
      </c>
      <c r="E1314" t="s">
        <v>363</v>
      </c>
      <c r="G1314" t="s">
        <v>126</v>
      </c>
      <c r="H1314">
        <v>2022</v>
      </c>
      <c r="I1314" t="s">
        <v>177</v>
      </c>
      <c r="J1314">
        <v>3</v>
      </c>
      <c r="K1314">
        <v>3</v>
      </c>
      <c r="L1314">
        <v>5</v>
      </c>
      <c r="M1314">
        <v>3</v>
      </c>
      <c r="N1314">
        <v>4</v>
      </c>
      <c r="O1314">
        <v>4</v>
      </c>
      <c r="P1314">
        <v>4</v>
      </c>
      <c r="Q1314">
        <v>2</v>
      </c>
      <c r="R1314">
        <v>4</v>
      </c>
      <c r="S1314">
        <v>4</v>
      </c>
      <c r="T1314">
        <v>4</v>
      </c>
      <c r="U1314">
        <v>4</v>
      </c>
      <c r="V1314">
        <v>4</v>
      </c>
      <c r="W1314">
        <v>3</v>
      </c>
      <c r="X1314">
        <v>4</v>
      </c>
      <c r="Y1314">
        <v>3</v>
      </c>
      <c r="Z1314">
        <v>3</v>
      </c>
      <c r="AA1314">
        <v>1</v>
      </c>
      <c r="AB1314">
        <v>1</v>
      </c>
      <c r="AC1314">
        <v>4</v>
      </c>
      <c r="AD1314">
        <v>4</v>
      </c>
      <c r="AE1314">
        <v>4</v>
      </c>
      <c r="AF1314">
        <v>4</v>
      </c>
      <c r="AG1314">
        <v>3</v>
      </c>
      <c r="AH1314">
        <v>2</v>
      </c>
      <c r="AI1314">
        <v>4</v>
      </c>
      <c r="AJ1314">
        <v>4</v>
      </c>
      <c r="AL1314">
        <v>4</v>
      </c>
      <c r="AM1314">
        <v>2</v>
      </c>
      <c r="AN1314">
        <v>1</v>
      </c>
      <c r="AO1314">
        <v>1</v>
      </c>
      <c r="AP1314">
        <v>1</v>
      </c>
      <c r="BS1314" t="s">
        <v>462</v>
      </c>
      <c r="BT1314" t="s">
        <v>462</v>
      </c>
      <c r="BU1314" t="s">
        <v>462</v>
      </c>
      <c r="BV1314" t="s">
        <v>462</v>
      </c>
      <c r="BW1314" t="s">
        <v>462</v>
      </c>
      <c r="BX1314" t="s">
        <v>462</v>
      </c>
      <c r="BY1314" t="s">
        <v>462</v>
      </c>
      <c r="BZ1314" t="s">
        <v>462</v>
      </c>
      <c r="CA1314" t="s">
        <v>462</v>
      </c>
      <c r="CB1314" t="s">
        <v>462</v>
      </c>
    </row>
    <row r="1315" spans="2:80" x14ac:dyDescent="0.35">
      <c r="B1315" t="s">
        <v>427</v>
      </c>
      <c r="C1315" t="s">
        <v>127</v>
      </c>
      <c r="D1315" t="s">
        <v>129</v>
      </c>
      <c r="E1315" t="s">
        <v>425</v>
      </c>
      <c r="G1315" t="s">
        <v>126</v>
      </c>
      <c r="H1315">
        <v>2022</v>
      </c>
      <c r="I1315" t="s">
        <v>177</v>
      </c>
      <c r="J1315">
        <v>3</v>
      </c>
      <c r="K1315">
        <v>3</v>
      </c>
      <c r="L1315">
        <v>3</v>
      </c>
      <c r="M1315">
        <v>1</v>
      </c>
      <c r="N1315">
        <v>3</v>
      </c>
      <c r="O1315">
        <v>2</v>
      </c>
      <c r="P1315">
        <v>3</v>
      </c>
      <c r="Q1315">
        <v>3</v>
      </c>
      <c r="R1315">
        <v>3</v>
      </c>
      <c r="S1315">
        <v>2</v>
      </c>
      <c r="T1315">
        <v>4</v>
      </c>
      <c r="U1315">
        <v>4</v>
      </c>
      <c r="V1315">
        <v>3</v>
      </c>
      <c r="W1315">
        <v>3</v>
      </c>
      <c r="X1315">
        <v>4</v>
      </c>
      <c r="Y1315">
        <v>3</v>
      </c>
      <c r="Z1315">
        <v>3</v>
      </c>
      <c r="AA1315">
        <v>2</v>
      </c>
      <c r="AB1315">
        <v>1</v>
      </c>
      <c r="AC1315">
        <v>4</v>
      </c>
      <c r="AD1315">
        <v>3</v>
      </c>
      <c r="AE1315">
        <v>3</v>
      </c>
      <c r="AF1315">
        <v>4</v>
      </c>
      <c r="AG1315">
        <v>3</v>
      </c>
      <c r="AH1315">
        <v>4</v>
      </c>
      <c r="AI1315">
        <v>4</v>
      </c>
      <c r="AJ1315">
        <v>4</v>
      </c>
      <c r="AL1315">
        <v>3</v>
      </c>
      <c r="AM1315">
        <v>1</v>
      </c>
      <c r="AN1315">
        <v>1</v>
      </c>
      <c r="AO1315">
        <v>1</v>
      </c>
      <c r="AP1315">
        <v>2</v>
      </c>
      <c r="BS1315" t="s">
        <v>462</v>
      </c>
      <c r="BT1315" t="s">
        <v>462</v>
      </c>
      <c r="BU1315" t="s">
        <v>462</v>
      </c>
      <c r="BV1315" t="s">
        <v>462</v>
      </c>
      <c r="BW1315" t="s">
        <v>462</v>
      </c>
      <c r="BX1315" t="s">
        <v>462</v>
      </c>
      <c r="BY1315" t="s">
        <v>462</v>
      </c>
      <c r="BZ1315" t="s">
        <v>462</v>
      </c>
      <c r="CA1315" t="s">
        <v>462</v>
      </c>
      <c r="CB1315" t="s">
        <v>462</v>
      </c>
    </row>
    <row r="1316" spans="2:80" x14ac:dyDescent="0.35">
      <c r="B1316" t="s">
        <v>382</v>
      </c>
      <c r="C1316" t="s">
        <v>127</v>
      </c>
      <c r="D1316" t="s">
        <v>377</v>
      </c>
      <c r="E1316" t="s">
        <v>364</v>
      </c>
      <c r="G1316" t="s">
        <v>126</v>
      </c>
      <c r="H1316">
        <v>2021</v>
      </c>
      <c r="I1316" t="s">
        <v>177</v>
      </c>
      <c r="J1316">
        <v>3</v>
      </c>
      <c r="K1316">
        <v>2</v>
      </c>
      <c r="L1316">
        <v>2</v>
      </c>
      <c r="M1316">
        <v>3</v>
      </c>
      <c r="N1316">
        <v>2</v>
      </c>
      <c r="O1316">
        <v>1</v>
      </c>
      <c r="P1316">
        <v>5</v>
      </c>
      <c r="Q1316">
        <v>5</v>
      </c>
      <c r="R1316">
        <v>3</v>
      </c>
      <c r="S1316">
        <v>3</v>
      </c>
      <c r="T1316">
        <v>3</v>
      </c>
      <c r="U1316">
        <v>2</v>
      </c>
      <c r="V1316">
        <v>5</v>
      </c>
      <c r="W1316">
        <v>3</v>
      </c>
      <c r="X1316">
        <v>4</v>
      </c>
      <c r="Y1316">
        <v>3</v>
      </c>
      <c r="Z1316">
        <v>3</v>
      </c>
      <c r="AA1316">
        <v>5</v>
      </c>
      <c r="AB1316">
        <v>5</v>
      </c>
      <c r="AC1316">
        <v>3</v>
      </c>
      <c r="AD1316">
        <v>5</v>
      </c>
      <c r="AE1316">
        <v>3</v>
      </c>
      <c r="AF1316">
        <v>5</v>
      </c>
      <c r="AG1316">
        <v>3</v>
      </c>
      <c r="AH1316">
        <v>3</v>
      </c>
      <c r="AI1316">
        <v>4</v>
      </c>
      <c r="AJ1316">
        <v>3</v>
      </c>
      <c r="AK1316">
        <v>2</v>
      </c>
      <c r="AQ1316">
        <v>6.67</v>
      </c>
      <c r="AR1316">
        <v>3.33</v>
      </c>
      <c r="AS1316">
        <v>3.33</v>
      </c>
      <c r="AT1316">
        <v>3.33</v>
      </c>
      <c r="AU1316">
        <v>3.33</v>
      </c>
      <c r="AV1316">
        <v>0</v>
      </c>
      <c r="AW1316" t="s">
        <v>59</v>
      </c>
      <c r="AX1316" t="s">
        <v>59</v>
      </c>
      <c r="AY1316">
        <v>6.67</v>
      </c>
      <c r="AZ1316">
        <v>3.33</v>
      </c>
      <c r="BA1316">
        <v>6.67</v>
      </c>
      <c r="BB1316">
        <v>3.33</v>
      </c>
      <c r="BC1316" t="s">
        <v>59</v>
      </c>
      <c r="BD1316">
        <v>6.67</v>
      </c>
      <c r="BE1316">
        <v>10</v>
      </c>
      <c r="BF1316">
        <v>6.67</v>
      </c>
      <c r="BG1316">
        <v>6.67</v>
      </c>
      <c r="BH1316" t="s">
        <v>59</v>
      </c>
      <c r="BI1316" t="s">
        <v>59</v>
      </c>
      <c r="BJ1316">
        <v>6.67</v>
      </c>
      <c r="BK1316" t="s">
        <v>59</v>
      </c>
      <c r="BL1316">
        <v>6.67</v>
      </c>
      <c r="BM1316" t="s">
        <v>59</v>
      </c>
      <c r="BN1316">
        <v>6.67</v>
      </c>
      <c r="BO1316">
        <v>6.67</v>
      </c>
      <c r="BP1316">
        <v>10</v>
      </c>
      <c r="BQ1316">
        <v>6.67</v>
      </c>
      <c r="BR1316">
        <v>3.33</v>
      </c>
      <c r="BS1316">
        <v>3.33</v>
      </c>
      <c r="BT1316">
        <v>4.4433333333333334</v>
      </c>
      <c r="BU1316">
        <v>5</v>
      </c>
      <c r="BV1316">
        <v>5</v>
      </c>
      <c r="BW1316">
        <v>6.67</v>
      </c>
      <c r="BX1316">
        <v>6.67</v>
      </c>
      <c r="BY1316">
        <v>6.67</v>
      </c>
      <c r="BZ1316">
        <v>3.33</v>
      </c>
      <c r="CA1316" t="s">
        <v>462</v>
      </c>
      <c r="CB1316">
        <v>6.67</v>
      </c>
    </row>
    <row r="1317" spans="2:80" x14ac:dyDescent="0.35">
      <c r="B1317" t="s">
        <v>428</v>
      </c>
      <c r="C1317" t="s">
        <v>127</v>
      </c>
      <c r="D1317" t="s">
        <v>147</v>
      </c>
      <c r="E1317" t="s">
        <v>364</v>
      </c>
      <c r="G1317" t="s">
        <v>126</v>
      </c>
      <c r="H1317">
        <v>2022</v>
      </c>
      <c r="I1317" t="s">
        <v>176</v>
      </c>
      <c r="J1317">
        <v>3</v>
      </c>
      <c r="K1317">
        <v>3</v>
      </c>
      <c r="L1317">
        <v>4</v>
      </c>
      <c r="M1317">
        <v>2</v>
      </c>
      <c r="N1317">
        <v>4</v>
      </c>
      <c r="O1317">
        <v>2</v>
      </c>
      <c r="P1317">
        <v>4</v>
      </c>
      <c r="Q1317">
        <v>3</v>
      </c>
      <c r="R1317">
        <v>3</v>
      </c>
      <c r="S1317">
        <v>3</v>
      </c>
      <c r="T1317">
        <v>4</v>
      </c>
      <c r="U1317">
        <v>4</v>
      </c>
      <c r="V1317">
        <v>4</v>
      </c>
      <c r="W1317">
        <v>4</v>
      </c>
      <c r="X1317">
        <v>5</v>
      </c>
      <c r="Y1317">
        <v>4</v>
      </c>
      <c r="Z1317">
        <v>3</v>
      </c>
      <c r="AA1317">
        <v>5</v>
      </c>
      <c r="AB1317">
        <v>1</v>
      </c>
      <c r="AC1317">
        <v>4</v>
      </c>
      <c r="AD1317">
        <v>4</v>
      </c>
      <c r="AE1317">
        <v>3</v>
      </c>
      <c r="AF1317">
        <v>3</v>
      </c>
      <c r="AG1317">
        <v>3</v>
      </c>
      <c r="AH1317">
        <v>3</v>
      </c>
      <c r="AI1317">
        <v>4</v>
      </c>
      <c r="AJ1317">
        <v>3</v>
      </c>
      <c r="AL1317">
        <v>4</v>
      </c>
      <c r="AM1317">
        <v>2</v>
      </c>
      <c r="AN1317">
        <v>1</v>
      </c>
      <c r="AO1317">
        <v>2</v>
      </c>
      <c r="AP1317">
        <v>1</v>
      </c>
      <c r="BS1317" t="s">
        <v>462</v>
      </c>
      <c r="BT1317" t="s">
        <v>462</v>
      </c>
      <c r="BU1317" t="s">
        <v>462</v>
      </c>
      <c r="BV1317" t="s">
        <v>462</v>
      </c>
      <c r="BW1317" t="s">
        <v>462</v>
      </c>
      <c r="BX1317" t="s">
        <v>462</v>
      </c>
      <c r="BY1317" t="s">
        <v>462</v>
      </c>
      <c r="BZ1317" t="s">
        <v>462</v>
      </c>
      <c r="CA1317" t="s">
        <v>462</v>
      </c>
      <c r="CB1317" t="s">
        <v>462</v>
      </c>
    </row>
    <row r="1318" spans="2:80" x14ac:dyDescent="0.35">
      <c r="B1318" t="s">
        <v>427</v>
      </c>
      <c r="C1318" t="s">
        <v>127</v>
      </c>
      <c r="D1318" t="s">
        <v>129</v>
      </c>
      <c r="E1318" t="s">
        <v>425</v>
      </c>
      <c r="G1318" t="s">
        <v>126</v>
      </c>
      <c r="H1318">
        <v>2022</v>
      </c>
      <c r="I1318" t="s">
        <v>177</v>
      </c>
      <c r="J1318">
        <v>3</v>
      </c>
      <c r="K1318">
        <v>3</v>
      </c>
      <c r="L1318">
        <v>3</v>
      </c>
      <c r="M1318">
        <v>3</v>
      </c>
      <c r="N1318">
        <v>3</v>
      </c>
      <c r="O1318">
        <v>3</v>
      </c>
      <c r="P1318">
        <v>4</v>
      </c>
      <c r="Q1318">
        <v>3</v>
      </c>
      <c r="R1318">
        <v>3</v>
      </c>
      <c r="S1318">
        <v>1</v>
      </c>
      <c r="T1318">
        <v>4</v>
      </c>
      <c r="U1318">
        <v>4</v>
      </c>
      <c r="V1318">
        <v>4</v>
      </c>
      <c r="W1318">
        <v>4</v>
      </c>
      <c r="X1318">
        <v>4</v>
      </c>
      <c r="Y1318">
        <v>4</v>
      </c>
      <c r="Z1318">
        <v>3</v>
      </c>
      <c r="AA1318">
        <v>1</v>
      </c>
      <c r="AB1318">
        <v>1</v>
      </c>
      <c r="AC1318">
        <v>4</v>
      </c>
      <c r="AD1318">
        <v>4</v>
      </c>
      <c r="AE1318">
        <v>4</v>
      </c>
      <c r="AF1318">
        <v>4</v>
      </c>
      <c r="AG1318">
        <v>4</v>
      </c>
      <c r="AH1318">
        <v>4</v>
      </c>
      <c r="AI1318">
        <v>4</v>
      </c>
      <c r="AJ1318">
        <v>3</v>
      </c>
      <c r="AL1318">
        <v>4</v>
      </c>
      <c r="AM1318">
        <v>1</v>
      </c>
      <c r="AN1318">
        <v>1</v>
      </c>
      <c r="AO1318">
        <v>1</v>
      </c>
      <c r="AP1318">
        <v>2</v>
      </c>
      <c r="BS1318" t="s">
        <v>462</v>
      </c>
      <c r="BT1318" t="s">
        <v>462</v>
      </c>
      <c r="BU1318" t="s">
        <v>462</v>
      </c>
      <c r="BV1318" t="s">
        <v>462</v>
      </c>
      <c r="BW1318" t="s">
        <v>462</v>
      </c>
      <c r="BX1318" t="s">
        <v>462</v>
      </c>
      <c r="BY1318" t="s">
        <v>462</v>
      </c>
      <c r="BZ1318" t="s">
        <v>462</v>
      </c>
      <c r="CA1318" t="s">
        <v>462</v>
      </c>
      <c r="CB1318" t="s">
        <v>462</v>
      </c>
    </row>
    <row r="1319" spans="2:80" x14ac:dyDescent="0.35">
      <c r="B1319" t="s">
        <v>427</v>
      </c>
      <c r="C1319" t="s">
        <v>127</v>
      </c>
      <c r="D1319" t="s">
        <v>150</v>
      </c>
      <c r="E1319" t="s">
        <v>425</v>
      </c>
      <c r="G1319" t="s">
        <v>126</v>
      </c>
      <c r="H1319">
        <v>2022</v>
      </c>
      <c r="I1319" t="s">
        <v>176</v>
      </c>
      <c r="J1319">
        <v>3</v>
      </c>
      <c r="K1319">
        <v>3</v>
      </c>
      <c r="L1319">
        <v>3</v>
      </c>
      <c r="M1319">
        <v>2</v>
      </c>
      <c r="N1319">
        <v>4</v>
      </c>
      <c r="O1319">
        <v>4</v>
      </c>
      <c r="P1319">
        <v>3</v>
      </c>
      <c r="Q1319">
        <v>1</v>
      </c>
      <c r="R1319">
        <v>3</v>
      </c>
      <c r="S1319">
        <v>1</v>
      </c>
      <c r="T1319">
        <v>3</v>
      </c>
      <c r="U1319">
        <v>3</v>
      </c>
      <c r="V1319">
        <v>3</v>
      </c>
      <c r="W1319">
        <v>3</v>
      </c>
      <c r="X1319">
        <v>3</v>
      </c>
      <c r="Y1319">
        <v>2</v>
      </c>
      <c r="Z1319">
        <v>2</v>
      </c>
      <c r="AA1319">
        <v>1</v>
      </c>
      <c r="AB1319">
        <v>1</v>
      </c>
      <c r="AC1319">
        <v>4</v>
      </c>
      <c r="AD1319">
        <v>3</v>
      </c>
      <c r="AE1319">
        <v>3</v>
      </c>
      <c r="AF1319">
        <v>4</v>
      </c>
      <c r="AG1319">
        <v>1</v>
      </c>
      <c r="AH1319">
        <v>4</v>
      </c>
      <c r="AI1319">
        <v>3</v>
      </c>
      <c r="AJ1319">
        <v>1</v>
      </c>
      <c r="AL1319">
        <v>5</v>
      </c>
      <c r="AM1319">
        <v>1</v>
      </c>
      <c r="AN1319">
        <v>1</v>
      </c>
      <c r="AO1319">
        <v>1</v>
      </c>
      <c r="AP1319">
        <v>1</v>
      </c>
      <c r="BS1319" t="s">
        <v>462</v>
      </c>
      <c r="BT1319" t="s">
        <v>462</v>
      </c>
      <c r="BU1319" t="s">
        <v>462</v>
      </c>
      <c r="BV1319" t="s">
        <v>462</v>
      </c>
      <c r="BW1319" t="s">
        <v>462</v>
      </c>
      <c r="BX1319" t="s">
        <v>462</v>
      </c>
      <c r="BY1319" t="s">
        <v>462</v>
      </c>
      <c r="BZ1319" t="s">
        <v>462</v>
      </c>
      <c r="CA1319" t="s">
        <v>462</v>
      </c>
      <c r="CB1319" t="s">
        <v>462</v>
      </c>
    </row>
    <row r="1320" spans="2:80" x14ac:dyDescent="0.35">
      <c r="B1320" t="s">
        <v>382</v>
      </c>
      <c r="C1320" t="s">
        <v>127</v>
      </c>
      <c r="D1320" t="s">
        <v>377</v>
      </c>
      <c r="E1320" t="s">
        <v>359</v>
      </c>
      <c r="G1320" t="s">
        <v>126</v>
      </c>
      <c r="H1320">
        <v>2021</v>
      </c>
      <c r="I1320" t="s">
        <v>176</v>
      </c>
      <c r="J1320">
        <v>3</v>
      </c>
      <c r="K1320">
        <v>3</v>
      </c>
      <c r="L1320">
        <v>3</v>
      </c>
      <c r="M1320">
        <v>3</v>
      </c>
      <c r="N1320">
        <v>4</v>
      </c>
      <c r="O1320">
        <v>3</v>
      </c>
      <c r="P1320">
        <v>4</v>
      </c>
      <c r="Q1320">
        <v>4</v>
      </c>
      <c r="R1320">
        <v>4</v>
      </c>
      <c r="S1320">
        <v>4</v>
      </c>
      <c r="T1320">
        <v>4</v>
      </c>
      <c r="U1320">
        <v>4</v>
      </c>
      <c r="V1320">
        <v>4</v>
      </c>
      <c r="W1320">
        <v>3</v>
      </c>
      <c r="X1320">
        <v>2</v>
      </c>
      <c r="Y1320">
        <v>2</v>
      </c>
      <c r="Z1320">
        <v>2</v>
      </c>
      <c r="AA1320">
        <v>4</v>
      </c>
      <c r="AB1320">
        <v>4</v>
      </c>
      <c r="AC1320">
        <v>4</v>
      </c>
      <c r="AD1320">
        <v>4</v>
      </c>
      <c r="AE1320">
        <v>4</v>
      </c>
      <c r="AF1320">
        <v>3</v>
      </c>
      <c r="AG1320">
        <v>2</v>
      </c>
      <c r="AH1320">
        <v>3</v>
      </c>
      <c r="AJ1320">
        <v>5</v>
      </c>
      <c r="AK1320">
        <v>4</v>
      </c>
      <c r="AQ1320">
        <v>6.67</v>
      </c>
      <c r="AR1320">
        <v>6.67</v>
      </c>
      <c r="AS1320">
        <v>6.67</v>
      </c>
      <c r="AT1320">
        <v>3.33</v>
      </c>
      <c r="AU1320">
        <v>10</v>
      </c>
      <c r="AV1320">
        <v>6.67</v>
      </c>
      <c r="AW1320">
        <v>10</v>
      </c>
      <c r="AX1320">
        <v>10</v>
      </c>
      <c r="AY1320">
        <v>10</v>
      </c>
      <c r="AZ1320">
        <v>0</v>
      </c>
      <c r="BA1320">
        <v>10</v>
      </c>
      <c r="BB1320">
        <v>10</v>
      </c>
      <c r="BC1320">
        <v>10</v>
      </c>
      <c r="BD1320">
        <v>6.67</v>
      </c>
      <c r="BE1320">
        <v>3.33</v>
      </c>
      <c r="BF1320">
        <v>3.33</v>
      </c>
      <c r="BG1320">
        <v>3.33</v>
      </c>
      <c r="BH1320">
        <v>0</v>
      </c>
      <c r="BI1320">
        <v>0</v>
      </c>
      <c r="BJ1320">
        <v>10</v>
      </c>
      <c r="BK1320">
        <v>10</v>
      </c>
      <c r="BL1320">
        <v>10</v>
      </c>
      <c r="BM1320">
        <v>6.67</v>
      </c>
      <c r="BN1320">
        <v>3.33</v>
      </c>
      <c r="BO1320">
        <v>6.67</v>
      </c>
      <c r="BQ1320" t="s">
        <v>59</v>
      </c>
      <c r="BR1320">
        <v>10</v>
      </c>
      <c r="BS1320">
        <v>10</v>
      </c>
      <c r="BT1320">
        <v>6.669999999999999</v>
      </c>
      <c r="BU1320">
        <v>6.665</v>
      </c>
      <c r="BV1320">
        <v>5</v>
      </c>
      <c r="BW1320">
        <v>10</v>
      </c>
      <c r="BX1320">
        <v>5.5566666666666675</v>
      </c>
      <c r="BY1320">
        <v>6.665</v>
      </c>
      <c r="BZ1320">
        <v>5</v>
      </c>
      <c r="CA1320">
        <v>3.3333333333333335</v>
      </c>
      <c r="CB1320">
        <v>10</v>
      </c>
    </row>
    <row r="1321" spans="2:80" x14ac:dyDescent="0.35">
      <c r="B1321" t="s">
        <v>382</v>
      </c>
      <c r="C1321" t="s">
        <v>127</v>
      </c>
      <c r="D1321" t="s">
        <v>377</v>
      </c>
      <c r="E1321" t="s">
        <v>364</v>
      </c>
      <c r="G1321" t="s">
        <v>126</v>
      </c>
      <c r="H1321">
        <v>2021</v>
      </c>
      <c r="I1321" t="s">
        <v>177</v>
      </c>
      <c r="J1321">
        <v>3</v>
      </c>
      <c r="K1321">
        <v>3</v>
      </c>
      <c r="L1321">
        <v>3</v>
      </c>
      <c r="M1321">
        <v>1</v>
      </c>
      <c r="N1321">
        <v>3</v>
      </c>
      <c r="O1321">
        <v>3</v>
      </c>
      <c r="P1321">
        <v>5</v>
      </c>
      <c r="Q1321">
        <v>3</v>
      </c>
      <c r="R1321">
        <v>3</v>
      </c>
      <c r="S1321">
        <v>3</v>
      </c>
      <c r="T1321">
        <v>3</v>
      </c>
      <c r="U1321">
        <v>3</v>
      </c>
      <c r="V1321">
        <v>3</v>
      </c>
      <c r="W1321">
        <v>3</v>
      </c>
      <c r="X1321">
        <v>3</v>
      </c>
      <c r="Y1321">
        <v>2</v>
      </c>
      <c r="Z1321">
        <v>2</v>
      </c>
      <c r="AA1321">
        <v>3</v>
      </c>
      <c r="AB1321">
        <v>1</v>
      </c>
      <c r="AC1321">
        <v>3</v>
      </c>
      <c r="AD1321">
        <v>3</v>
      </c>
      <c r="AE1321">
        <v>3</v>
      </c>
      <c r="AF1321">
        <v>5</v>
      </c>
      <c r="AG1321">
        <v>3</v>
      </c>
      <c r="AH1321">
        <v>3</v>
      </c>
      <c r="AI1321">
        <v>3</v>
      </c>
      <c r="AJ1321">
        <v>5</v>
      </c>
      <c r="AK1321">
        <v>3</v>
      </c>
      <c r="AQ1321">
        <v>6.67</v>
      </c>
      <c r="AR1321">
        <v>6.67</v>
      </c>
      <c r="AS1321">
        <v>6.67</v>
      </c>
      <c r="AT1321">
        <v>10</v>
      </c>
      <c r="AU1321">
        <v>6.67</v>
      </c>
      <c r="AV1321">
        <v>6.67</v>
      </c>
      <c r="AW1321" t="s">
        <v>59</v>
      </c>
      <c r="AX1321">
        <v>6.67</v>
      </c>
      <c r="AY1321">
        <v>6.67</v>
      </c>
      <c r="AZ1321">
        <v>3.33</v>
      </c>
      <c r="BA1321">
        <v>6.67</v>
      </c>
      <c r="BB1321">
        <v>6.67</v>
      </c>
      <c r="BC1321">
        <v>6.67</v>
      </c>
      <c r="BD1321">
        <v>6.67</v>
      </c>
      <c r="BE1321">
        <v>6.67</v>
      </c>
      <c r="BF1321">
        <v>3.33</v>
      </c>
      <c r="BG1321">
        <v>3.33</v>
      </c>
      <c r="BH1321">
        <v>3.33</v>
      </c>
      <c r="BI1321">
        <v>10</v>
      </c>
      <c r="BJ1321">
        <v>6.67</v>
      </c>
      <c r="BK1321">
        <v>6.67</v>
      </c>
      <c r="BL1321">
        <v>6.67</v>
      </c>
      <c r="BM1321" t="s">
        <v>59</v>
      </c>
      <c r="BN1321">
        <v>6.67</v>
      </c>
      <c r="BO1321">
        <v>6.67</v>
      </c>
      <c r="BP1321">
        <v>6.67</v>
      </c>
      <c r="BQ1321" t="s">
        <v>59</v>
      </c>
      <c r="BR1321">
        <v>6.67</v>
      </c>
      <c r="BS1321">
        <v>6.67</v>
      </c>
      <c r="BT1321">
        <v>6.669999999999999</v>
      </c>
      <c r="BU1321">
        <v>8.3350000000000009</v>
      </c>
      <c r="BV1321">
        <v>6.67</v>
      </c>
      <c r="BW1321">
        <v>6.67</v>
      </c>
      <c r="BX1321">
        <v>5</v>
      </c>
      <c r="BY1321">
        <v>5</v>
      </c>
      <c r="BZ1321">
        <v>3.33</v>
      </c>
      <c r="CA1321">
        <v>6.666666666666667</v>
      </c>
      <c r="CB1321">
        <v>6.67</v>
      </c>
    </row>
    <row r="1322" spans="2:80" x14ac:dyDescent="0.35">
      <c r="B1322" t="s">
        <v>427</v>
      </c>
      <c r="C1322" t="s">
        <v>127</v>
      </c>
      <c r="D1322" t="s">
        <v>129</v>
      </c>
      <c r="E1322" t="s">
        <v>430</v>
      </c>
      <c r="G1322" t="s">
        <v>126</v>
      </c>
      <c r="H1322">
        <v>2022</v>
      </c>
      <c r="I1322" t="s">
        <v>177</v>
      </c>
      <c r="J1322">
        <v>3</v>
      </c>
      <c r="K1322">
        <v>4</v>
      </c>
      <c r="L1322">
        <v>3</v>
      </c>
      <c r="M1322">
        <v>1</v>
      </c>
      <c r="N1322">
        <v>4</v>
      </c>
      <c r="O1322">
        <v>4</v>
      </c>
      <c r="P1322">
        <v>3</v>
      </c>
      <c r="Q1322">
        <v>4</v>
      </c>
      <c r="R1322">
        <v>4</v>
      </c>
      <c r="S1322">
        <v>5</v>
      </c>
      <c r="T1322">
        <v>4</v>
      </c>
      <c r="U1322">
        <v>4</v>
      </c>
      <c r="V1322">
        <v>3</v>
      </c>
      <c r="W1322">
        <v>4</v>
      </c>
      <c r="X1322">
        <v>4</v>
      </c>
      <c r="Y1322">
        <v>5</v>
      </c>
      <c r="Z1322">
        <v>5</v>
      </c>
      <c r="AA1322">
        <v>5</v>
      </c>
      <c r="AB1322">
        <v>5</v>
      </c>
      <c r="AC1322">
        <v>4</v>
      </c>
      <c r="AD1322">
        <v>4</v>
      </c>
      <c r="AE1322">
        <v>4</v>
      </c>
      <c r="AF1322">
        <v>4</v>
      </c>
      <c r="AG1322">
        <v>4</v>
      </c>
      <c r="AH1322">
        <v>5</v>
      </c>
      <c r="AI1322">
        <v>4</v>
      </c>
      <c r="AJ1322">
        <v>4</v>
      </c>
      <c r="AL1322">
        <v>4</v>
      </c>
      <c r="AM1322">
        <v>2</v>
      </c>
      <c r="AN1322">
        <v>2</v>
      </c>
      <c r="AO1322">
        <v>3</v>
      </c>
      <c r="AP1322">
        <v>2</v>
      </c>
      <c r="BS1322" t="s">
        <v>462</v>
      </c>
      <c r="BT1322" t="s">
        <v>462</v>
      </c>
      <c r="BU1322" t="s">
        <v>462</v>
      </c>
      <c r="BV1322" t="s">
        <v>462</v>
      </c>
      <c r="BW1322" t="s">
        <v>462</v>
      </c>
      <c r="BX1322" t="s">
        <v>462</v>
      </c>
      <c r="BY1322" t="s">
        <v>462</v>
      </c>
      <c r="BZ1322" t="s">
        <v>462</v>
      </c>
      <c r="CA1322" t="s">
        <v>462</v>
      </c>
      <c r="CB1322" t="s">
        <v>462</v>
      </c>
    </row>
    <row r="1323" spans="2:80" x14ac:dyDescent="0.35">
      <c r="B1323" t="s">
        <v>382</v>
      </c>
      <c r="C1323" t="s">
        <v>127</v>
      </c>
      <c r="D1323" t="s">
        <v>377</v>
      </c>
      <c r="E1323" t="s">
        <v>359</v>
      </c>
      <c r="G1323" t="s">
        <v>126</v>
      </c>
      <c r="H1323">
        <v>2021</v>
      </c>
      <c r="I1323" t="s">
        <v>177</v>
      </c>
      <c r="J1323">
        <v>3</v>
      </c>
      <c r="K1323">
        <v>4</v>
      </c>
      <c r="L1323">
        <v>4</v>
      </c>
      <c r="M1323">
        <v>1</v>
      </c>
      <c r="N1323">
        <v>4</v>
      </c>
      <c r="O1323">
        <v>3</v>
      </c>
      <c r="P1323">
        <v>4</v>
      </c>
      <c r="Q1323">
        <v>3</v>
      </c>
      <c r="R1323">
        <v>4</v>
      </c>
      <c r="S1323">
        <v>5</v>
      </c>
      <c r="T1323">
        <v>4</v>
      </c>
      <c r="U1323">
        <v>4</v>
      </c>
      <c r="V1323">
        <v>4</v>
      </c>
      <c r="W1323">
        <v>4</v>
      </c>
      <c r="X1323">
        <v>4</v>
      </c>
      <c r="Y1323">
        <v>4</v>
      </c>
      <c r="Z1323">
        <v>4</v>
      </c>
      <c r="AA1323">
        <v>1</v>
      </c>
      <c r="AB1323">
        <v>1</v>
      </c>
      <c r="AC1323">
        <v>4</v>
      </c>
      <c r="AD1323">
        <v>4</v>
      </c>
      <c r="AE1323">
        <v>4</v>
      </c>
      <c r="AF1323">
        <v>4</v>
      </c>
      <c r="AG1323">
        <v>5</v>
      </c>
      <c r="AH1323">
        <v>2</v>
      </c>
      <c r="AI1323">
        <v>2</v>
      </c>
      <c r="AJ1323">
        <v>3</v>
      </c>
      <c r="AK1323">
        <v>2</v>
      </c>
      <c r="AQ1323">
        <v>6.67</v>
      </c>
      <c r="AR1323">
        <v>10</v>
      </c>
      <c r="AS1323">
        <v>10</v>
      </c>
      <c r="AT1323">
        <v>10</v>
      </c>
      <c r="AU1323">
        <v>10</v>
      </c>
      <c r="AV1323">
        <v>6.67</v>
      </c>
      <c r="AW1323">
        <v>10</v>
      </c>
      <c r="AX1323">
        <v>6.67</v>
      </c>
      <c r="AY1323">
        <v>10</v>
      </c>
      <c r="AZ1323" t="s">
        <v>59</v>
      </c>
      <c r="BA1323">
        <v>10</v>
      </c>
      <c r="BB1323">
        <v>10</v>
      </c>
      <c r="BC1323">
        <v>10</v>
      </c>
      <c r="BD1323">
        <v>10</v>
      </c>
      <c r="BE1323">
        <v>10</v>
      </c>
      <c r="BF1323">
        <v>10</v>
      </c>
      <c r="BG1323">
        <v>10</v>
      </c>
      <c r="BH1323">
        <v>10</v>
      </c>
      <c r="BI1323">
        <v>10</v>
      </c>
      <c r="BJ1323">
        <v>10</v>
      </c>
      <c r="BK1323">
        <v>10</v>
      </c>
      <c r="BL1323">
        <v>10</v>
      </c>
      <c r="BM1323">
        <v>10</v>
      </c>
      <c r="BN1323" t="s">
        <v>59</v>
      </c>
      <c r="BO1323">
        <v>3.33</v>
      </c>
      <c r="BP1323">
        <v>3.33</v>
      </c>
      <c r="BQ1323">
        <v>6.67</v>
      </c>
      <c r="BR1323">
        <v>3.33</v>
      </c>
      <c r="BS1323">
        <v>10</v>
      </c>
      <c r="BT1323">
        <v>8.89</v>
      </c>
      <c r="BU1323">
        <v>10</v>
      </c>
      <c r="BV1323">
        <v>8.3350000000000009</v>
      </c>
      <c r="BW1323">
        <v>8.3350000000000009</v>
      </c>
      <c r="BX1323">
        <v>10</v>
      </c>
      <c r="BY1323">
        <v>10</v>
      </c>
      <c r="BZ1323">
        <v>10</v>
      </c>
      <c r="CA1323">
        <v>10</v>
      </c>
      <c r="CB1323">
        <v>10</v>
      </c>
    </row>
    <row r="1324" spans="2:80" x14ac:dyDescent="0.35">
      <c r="B1324" t="s">
        <v>382</v>
      </c>
      <c r="C1324" t="s">
        <v>127</v>
      </c>
      <c r="D1324" t="s">
        <v>143</v>
      </c>
      <c r="E1324" t="s">
        <v>359</v>
      </c>
      <c r="G1324" t="s">
        <v>126</v>
      </c>
      <c r="H1324">
        <v>2021</v>
      </c>
      <c r="I1324" t="s">
        <v>177</v>
      </c>
      <c r="J1324">
        <v>3</v>
      </c>
      <c r="K1324">
        <v>3</v>
      </c>
      <c r="L1324">
        <v>3</v>
      </c>
      <c r="M1324">
        <v>1</v>
      </c>
      <c r="N1324">
        <v>4</v>
      </c>
      <c r="O1324">
        <v>3</v>
      </c>
      <c r="P1324">
        <v>3</v>
      </c>
      <c r="Q1324">
        <v>4</v>
      </c>
      <c r="R1324">
        <v>4</v>
      </c>
      <c r="S1324">
        <v>1</v>
      </c>
      <c r="T1324">
        <v>4</v>
      </c>
      <c r="U1324">
        <v>4</v>
      </c>
      <c r="V1324">
        <v>4</v>
      </c>
      <c r="W1324">
        <v>4</v>
      </c>
      <c r="X1324">
        <v>4</v>
      </c>
      <c r="Y1324">
        <v>4</v>
      </c>
      <c r="Z1324">
        <v>4</v>
      </c>
      <c r="AA1324">
        <v>1</v>
      </c>
      <c r="AB1324">
        <v>1</v>
      </c>
      <c r="AC1324">
        <v>4</v>
      </c>
      <c r="AD1324">
        <v>4</v>
      </c>
      <c r="AE1324">
        <v>4</v>
      </c>
      <c r="AF1324">
        <v>4</v>
      </c>
      <c r="AG1324">
        <v>4</v>
      </c>
      <c r="AH1324">
        <v>4</v>
      </c>
      <c r="AI1324">
        <v>4</v>
      </c>
      <c r="AJ1324">
        <v>4</v>
      </c>
      <c r="AK1324">
        <v>4</v>
      </c>
      <c r="AQ1324">
        <v>6.67</v>
      </c>
      <c r="AR1324">
        <v>6.67</v>
      </c>
      <c r="AS1324">
        <v>6.67</v>
      </c>
      <c r="AT1324">
        <v>10</v>
      </c>
      <c r="AU1324">
        <v>10</v>
      </c>
      <c r="AV1324">
        <v>6.67</v>
      </c>
      <c r="AW1324">
        <v>6.67</v>
      </c>
      <c r="AX1324">
        <v>10</v>
      </c>
      <c r="AY1324">
        <v>10</v>
      </c>
      <c r="AZ1324">
        <v>10</v>
      </c>
      <c r="BA1324">
        <v>10</v>
      </c>
      <c r="BB1324">
        <v>10</v>
      </c>
      <c r="BC1324">
        <v>10</v>
      </c>
      <c r="BD1324">
        <v>10</v>
      </c>
      <c r="BE1324">
        <v>10</v>
      </c>
      <c r="BF1324">
        <v>10</v>
      </c>
      <c r="BG1324">
        <v>10</v>
      </c>
      <c r="BH1324">
        <v>10</v>
      </c>
      <c r="BI1324">
        <v>10</v>
      </c>
      <c r="BJ1324">
        <v>10</v>
      </c>
      <c r="BK1324">
        <v>10</v>
      </c>
      <c r="BL1324">
        <v>10</v>
      </c>
      <c r="BM1324">
        <v>10</v>
      </c>
      <c r="BN1324">
        <v>10</v>
      </c>
      <c r="BO1324">
        <v>10</v>
      </c>
      <c r="BP1324">
        <v>10</v>
      </c>
      <c r="BQ1324">
        <v>10</v>
      </c>
      <c r="BR1324">
        <v>10</v>
      </c>
      <c r="BS1324">
        <v>10</v>
      </c>
      <c r="BT1324">
        <v>6.669999999999999</v>
      </c>
      <c r="BU1324">
        <v>10</v>
      </c>
      <c r="BV1324">
        <v>8.3350000000000009</v>
      </c>
      <c r="BW1324">
        <v>10</v>
      </c>
      <c r="BX1324">
        <v>10</v>
      </c>
      <c r="BY1324">
        <v>10</v>
      </c>
      <c r="BZ1324">
        <v>8.3350000000000009</v>
      </c>
      <c r="CA1324">
        <v>10</v>
      </c>
      <c r="CB1324">
        <v>10</v>
      </c>
    </row>
    <row r="1325" spans="2:80" x14ac:dyDescent="0.35">
      <c r="B1325" t="s">
        <v>382</v>
      </c>
      <c r="C1325" t="s">
        <v>127</v>
      </c>
      <c r="D1325" t="s">
        <v>377</v>
      </c>
      <c r="E1325" t="s">
        <v>363</v>
      </c>
      <c r="G1325" t="s">
        <v>126</v>
      </c>
      <c r="H1325">
        <v>2021</v>
      </c>
      <c r="I1325" t="s">
        <v>176</v>
      </c>
      <c r="J1325">
        <v>3</v>
      </c>
      <c r="K1325">
        <v>1</v>
      </c>
      <c r="L1325">
        <v>4</v>
      </c>
      <c r="M1325">
        <v>2</v>
      </c>
      <c r="N1325">
        <v>5</v>
      </c>
      <c r="O1325">
        <v>1</v>
      </c>
      <c r="P1325">
        <v>3</v>
      </c>
      <c r="Q1325">
        <v>2</v>
      </c>
      <c r="R1325">
        <v>4</v>
      </c>
      <c r="S1325">
        <v>2</v>
      </c>
      <c r="T1325">
        <v>3</v>
      </c>
      <c r="U1325">
        <v>3</v>
      </c>
      <c r="V1325">
        <v>3</v>
      </c>
      <c r="W1325">
        <v>2</v>
      </c>
      <c r="X1325">
        <v>3</v>
      </c>
      <c r="Y1325">
        <v>3</v>
      </c>
      <c r="Z1325">
        <v>2</v>
      </c>
      <c r="AA1325">
        <v>3</v>
      </c>
      <c r="AB1325">
        <v>5</v>
      </c>
      <c r="AC1325">
        <v>3</v>
      </c>
      <c r="AD1325">
        <v>2</v>
      </c>
      <c r="AE1325">
        <v>3</v>
      </c>
      <c r="AF1325">
        <v>5</v>
      </c>
      <c r="AG1325">
        <v>3</v>
      </c>
      <c r="AH1325">
        <v>5</v>
      </c>
      <c r="AI1325">
        <v>4</v>
      </c>
      <c r="AJ1325">
        <v>3</v>
      </c>
      <c r="AK1325">
        <v>3</v>
      </c>
      <c r="AQ1325">
        <v>6.67</v>
      </c>
      <c r="AR1325">
        <v>0</v>
      </c>
      <c r="AS1325">
        <v>10</v>
      </c>
      <c r="AT1325">
        <v>6.67</v>
      </c>
      <c r="AU1325" t="s">
        <v>59</v>
      </c>
      <c r="AV1325">
        <v>0</v>
      </c>
      <c r="AW1325">
        <v>6.67</v>
      </c>
      <c r="AX1325">
        <v>3.33</v>
      </c>
      <c r="AY1325">
        <v>10</v>
      </c>
      <c r="AZ1325">
        <v>6.67</v>
      </c>
      <c r="BA1325">
        <v>6.67</v>
      </c>
      <c r="BB1325">
        <v>6.67</v>
      </c>
      <c r="BC1325">
        <v>6.67</v>
      </c>
      <c r="BD1325">
        <v>3.33</v>
      </c>
      <c r="BE1325">
        <v>6.67</v>
      </c>
      <c r="BF1325">
        <v>6.67</v>
      </c>
      <c r="BG1325">
        <v>3.33</v>
      </c>
      <c r="BH1325">
        <v>3.33</v>
      </c>
      <c r="BI1325" t="s">
        <v>59</v>
      </c>
      <c r="BJ1325">
        <v>6.67</v>
      </c>
      <c r="BK1325">
        <v>3.33</v>
      </c>
      <c r="BL1325">
        <v>6.67</v>
      </c>
      <c r="BM1325" t="s">
        <v>59</v>
      </c>
      <c r="BN1325">
        <v>6.67</v>
      </c>
      <c r="BO1325" t="s">
        <v>59</v>
      </c>
      <c r="BP1325">
        <v>10</v>
      </c>
      <c r="BQ1325">
        <v>6.67</v>
      </c>
      <c r="BR1325">
        <v>6.67</v>
      </c>
      <c r="BS1325">
        <v>6.67</v>
      </c>
      <c r="BT1325">
        <v>5.5566666666666675</v>
      </c>
      <c r="BU1325">
        <v>6.67</v>
      </c>
      <c r="BV1325">
        <v>3.335</v>
      </c>
      <c r="BW1325">
        <v>6.665</v>
      </c>
      <c r="BX1325">
        <v>5</v>
      </c>
      <c r="BY1325">
        <v>5</v>
      </c>
      <c r="BZ1325">
        <v>6.67</v>
      </c>
      <c r="CA1325">
        <v>3.33</v>
      </c>
      <c r="CB1325">
        <v>6.67</v>
      </c>
    </row>
    <row r="1326" spans="2:80" x14ac:dyDescent="0.35">
      <c r="B1326" t="s">
        <v>428</v>
      </c>
      <c r="C1326" t="s">
        <v>127</v>
      </c>
      <c r="D1326" t="s">
        <v>147</v>
      </c>
      <c r="E1326" t="s">
        <v>364</v>
      </c>
      <c r="G1326" t="s">
        <v>126</v>
      </c>
      <c r="H1326">
        <v>2022</v>
      </c>
      <c r="I1326" t="s">
        <v>176</v>
      </c>
      <c r="J1326">
        <v>3</v>
      </c>
      <c r="K1326">
        <v>5</v>
      </c>
      <c r="L1326">
        <v>5</v>
      </c>
      <c r="M1326">
        <v>2</v>
      </c>
      <c r="N1326">
        <v>3</v>
      </c>
      <c r="O1326">
        <v>3</v>
      </c>
      <c r="P1326">
        <v>2</v>
      </c>
      <c r="Q1326">
        <v>3</v>
      </c>
      <c r="R1326">
        <v>3</v>
      </c>
      <c r="S1326">
        <v>3</v>
      </c>
      <c r="T1326">
        <v>3</v>
      </c>
      <c r="U1326">
        <v>3</v>
      </c>
      <c r="V1326">
        <v>3</v>
      </c>
      <c r="W1326">
        <v>3</v>
      </c>
      <c r="X1326">
        <v>3</v>
      </c>
      <c r="Y1326">
        <v>3</v>
      </c>
      <c r="Z1326">
        <v>3</v>
      </c>
      <c r="AA1326">
        <v>2</v>
      </c>
      <c r="AB1326">
        <v>2</v>
      </c>
      <c r="AC1326">
        <v>3</v>
      </c>
      <c r="AD1326">
        <v>5</v>
      </c>
      <c r="AE1326">
        <v>3</v>
      </c>
      <c r="AF1326">
        <v>3</v>
      </c>
      <c r="AG1326">
        <v>1</v>
      </c>
      <c r="AI1326">
        <v>5</v>
      </c>
      <c r="AJ1326">
        <v>3</v>
      </c>
      <c r="AL1326">
        <v>5</v>
      </c>
      <c r="AM1326">
        <v>3</v>
      </c>
      <c r="AN1326">
        <v>2</v>
      </c>
      <c r="AO1326">
        <v>1</v>
      </c>
      <c r="AP1326">
        <v>2</v>
      </c>
      <c r="BS1326" t="s">
        <v>462</v>
      </c>
      <c r="BT1326" t="s">
        <v>462</v>
      </c>
      <c r="BU1326" t="s">
        <v>462</v>
      </c>
      <c r="BV1326" t="s">
        <v>462</v>
      </c>
      <c r="BW1326" t="s">
        <v>462</v>
      </c>
      <c r="BX1326" t="s">
        <v>462</v>
      </c>
      <c r="BY1326" t="s">
        <v>462</v>
      </c>
      <c r="BZ1326" t="s">
        <v>462</v>
      </c>
      <c r="CA1326" t="s">
        <v>462</v>
      </c>
      <c r="CB1326" t="s">
        <v>462</v>
      </c>
    </row>
    <row r="1327" spans="2:80" x14ac:dyDescent="0.35">
      <c r="B1327" t="s">
        <v>428</v>
      </c>
      <c r="C1327" t="s">
        <v>127</v>
      </c>
      <c r="D1327" t="s">
        <v>143</v>
      </c>
      <c r="E1327" t="s">
        <v>363</v>
      </c>
      <c r="G1327" t="s">
        <v>126</v>
      </c>
      <c r="H1327">
        <v>2022</v>
      </c>
      <c r="I1327" t="s">
        <v>177</v>
      </c>
      <c r="J1327">
        <v>3</v>
      </c>
      <c r="K1327">
        <v>3</v>
      </c>
      <c r="L1327">
        <v>3</v>
      </c>
      <c r="M1327">
        <v>3</v>
      </c>
      <c r="N1327">
        <v>3</v>
      </c>
      <c r="O1327">
        <v>3</v>
      </c>
      <c r="P1327">
        <v>3</v>
      </c>
      <c r="Q1327">
        <v>3</v>
      </c>
      <c r="R1327">
        <v>4</v>
      </c>
      <c r="S1327">
        <v>2</v>
      </c>
      <c r="T1327">
        <v>4</v>
      </c>
      <c r="U1327">
        <v>4</v>
      </c>
      <c r="V1327">
        <v>4</v>
      </c>
      <c r="W1327">
        <v>3</v>
      </c>
      <c r="X1327">
        <v>4</v>
      </c>
      <c r="Y1327">
        <v>4</v>
      </c>
      <c r="Z1327">
        <v>3</v>
      </c>
      <c r="AA1327">
        <v>5</v>
      </c>
      <c r="AB1327">
        <v>5</v>
      </c>
      <c r="AC1327">
        <v>4</v>
      </c>
      <c r="AD1327">
        <v>4</v>
      </c>
      <c r="AE1327">
        <v>4</v>
      </c>
      <c r="AF1327">
        <v>4</v>
      </c>
      <c r="AG1327">
        <v>2</v>
      </c>
      <c r="AH1327">
        <v>2</v>
      </c>
      <c r="AI1327">
        <v>3</v>
      </c>
      <c r="AJ1327">
        <v>2</v>
      </c>
      <c r="AL1327">
        <v>3</v>
      </c>
      <c r="AM1327">
        <v>1</v>
      </c>
      <c r="AN1327">
        <v>2</v>
      </c>
      <c r="AO1327">
        <v>2</v>
      </c>
      <c r="AP1327">
        <v>2</v>
      </c>
      <c r="BS1327" t="s">
        <v>462</v>
      </c>
      <c r="BT1327" t="s">
        <v>462</v>
      </c>
      <c r="BU1327" t="s">
        <v>462</v>
      </c>
      <c r="BV1327" t="s">
        <v>462</v>
      </c>
      <c r="BW1327" t="s">
        <v>462</v>
      </c>
      <c r="BX1327" t="s">
        <v>462</v>
      </c>
      <c r="BY1327" t="s">
        <v>462</v>
      </c>
      <c r="BZ1327" t="s">
        <v>462</v>
      </c>
      <c r="CA1327" t="s">
        <v>462</v>
      </c>
      <c r="CB1327" t="s">
        <v>462</v>
      </c>
    </row>
    <row r="1328" spans="2:80" x14ac:dyDescent="0.35">
      <c r="B1328" t="s">
        <v>428</v>
      </c>
      <c r="C1328" t="s">
        <v>127</v>
      </c>
      <c r="D1328" t="s">
        <v>143</v>
      </c>
      <c r="E1328" t="s">
        <v>363</v>
      </c>
      <c r="G1328" t="s">
        <v>126</v>
      </c>
      <c r="H1328">
        <v>2022</v>
      </c>
      <c r="I1328" t="s">
        <v>177</v>
      </c>
      <c r="J1328">
        <v>3</v>
      </c>
      <c r="K1328">
        <v>3</v>
      </c>
      <c r="L1328">
        <v>3</v>
      </c>
      <c r="M1328">
        <v>1</v>
      </c>
      <c r="N1328">
        <v>5</v>
      </c>
      <c r="O1328">
        <v>3</v>
      </c>
      <c r="P1328">
        <v>4</v>
      </c>
      <c r="Q1328">
        <v>4</v>
      </c>
      <c r="R1328">
        <v>3</v>
      </c>
      <c r="S1328">
        <v>1</v>
      </c>
      <c r="T1328">
        <v>4</v>
      </c>
      <c r="U1328">
        <v>4</v>
      </c>
      <c r="V1328">
        <v>4</v>
      </c>
      <c r="W1328">
        <v>4</v>
      </c>
      <c r="X1328">
        <v>3</v>
      </c>
      <c r="Y1328">
        <v>4</v>
      </c>
      <c r="Z1328">
        <v>3</v>
      </c>
      <c r="AA1328">
        <v>1</v>
      </c>
      <c r="AB1328">
        <v>1</v>
      </c>
      <c r="AC1328">
        <v>5</v>
      </c>
      <c r="AD1328">
        <v>4</v>
      </c>
      <c r="AE1328">
        <v>3</v>
      </c>
      <c r="AF1328">
        <v>5</v>
      </c>
      <c r="AG1328">
        <v>3</v>
      </c>
      <c r="AH1328">
        <v>3</v>
      </c>
      <c r="AI1328">
        <v>3</v>
      </c>
      <c r="AJ1328">
        <v>4</v>
      </c>
      <c r="AL1328">
        <v>4</v>
      </c>
      <c r="AM1328">
        <v>1</v>
      </c>
      <c r="AN1328">
        <v>2</v>
      </c>
      <c r="AO1328">
        <v>1</v>
      </c>
      <c r="AP1328">
        <v>1</v>
      </c>
      <c r="BS1328" t="s">
        <v>462</v>
      </c>
      <c r="BT1328" t="s">
        <v>462</v>
      </c>
      <c r="BU1328" t="s">
        <v>462</v>
      </c>
      <c r="BV1328" t="s">
        <v>462</v>
      </c>
      <c r="BW1328" t="s">
        <v>462</v>
      </c>
      <c r="BX1328" t="s">
        <v>462</v>
      </c>
      <c r="BY1328" t="s">
        <v>462</v>
      </c>
      <c r="BZ1328" t="s">
        <v>462</v>
      </c>
      <c r="CA1328" t="s">
        <v>462</v>
      </c>
      <c r="CB1328" t="s">
        <v>462</v>
      </c>
    </row>
    <row r="1329" spans="2:80" x14ac:dyDescent="0.35">
      <c r="B1329" t="s">
        <v>382</v>
      </c>
      <c r="C1329" t="s">
        <v>127</v>
      </c>
      <c r="D1329" t="s">
        <v>377</v>
      </c>
      <c r="E1329" t="s">
        <v>359</v>
      </c>
      <c r="G1329" t="s">
        <v>126</v>
      </c>
      <c r="H1329">
        <v>2021</v>
      </c>
      <c r="I1329" t="s">
        <v>176</v>
      </c>
      <c r="J1329">
        <v>3</v>
      </c>
      <c r="K1329">
        <v>4</v>
      </c>
      <c r="L1329">
        <v>3</v>
      </c>
      <c r="M1329">
        <v>1</v>
      </c>
      <c r="N1329">
        <v>4</v>
      </c>
      <c r="O1329">
        <v>4</v>
      </c>
      <c r="P1329">
        <v>4</v>
      </c>
      <c r="Q1329">
        <v>3</v>
      </c>
      <c r="R1329">
        <v>3</v>
      </c>
      <c r="S1329">
        <v>3</v>
      </c>
      <c r="T1329">
        <v>4</v>
      </c>
      <c r="U1329">
        <v>3</v>
      </c>
      <c r="V1329">
        <v>4</v>
      </c>
      <c r="W1329">
        <v>4</v>
      </c>
      <c r="X1329">
        <v>3</v>
      </c>
      <c r="Y1329">
        <v>3</v>
      </c>
      <c r="Z1329">
        <v>3</v>
      </c>
      <c r="AA1329">
        <v>1</v>
      </c>
      <c r="AB1329">
        <v>1</v>
      </c>
      <c r="AC1329">
        <v>4</v>
      </c>
      <c r="AD1329">
        <v>4</v>
      </c>
      <c r="AE1329">
        <v>4</v>
      </c>
      <c r="AF1329">
        <v>3</v>
      </c>
      <c r="AG1329">
        <v>4</v>
      </c>
      <c r="AH1329">
        <v>3</v>
      </c>
      <c r="AI1329">
        <v>3</v>
      </c>
      <c r="AJ1329">
        <v>4</v>
      </c>
      <c r="AK1329">
        <v>4</v>
      </c>
      <c r="AQ1329">
        <v>6.67</v>
      </c>
      <c r="AR1329">
        <v>10</v>
      </c>
      <c r="AS1329">
        <v>6.67</v>
      </c>
      <c r="AT1329">
        <v>10</v>
      </c>
      <c r="AU1329">
        <v>10</v>
      </c>
      <c r="AV1329">
        <v>10</v>
      </c>
      <c r="AW1329">
        <v>10</v>
      </c>
      <c r="AX1329">
        <v>6.67</v>
      </c>
      <c r="AY1329">
        <v>6.67</v>
      </c>
      <c r="AZ1329">
        <v>3.33</v>
      </c>
      <c r="BA1329">
        <v>10</v>
      </c>
      <c r="BB1329">
        <v>6.67</v>
      </c>
      <c r="BC1329">
        <v>10</v>
      </c>
      <c r="BD1329">
        <v>10</v>
      </c>
      <c r="BE1329">
        <v>6.67</v>
      </c>
      <c r="BF1329">
        <v>6.67</v>
      </c>
      <c r="BG1329">
        <v>6.67</v>
      </c>
      <c r="BH1329">
        <v>10</v>
      </c>
      <c r="BI1329">
        <v>10</v>
      </c>
      <c r="BJ1329">
        <v>10</v>
      </c>
      <c r="BK1329">
        <v>10</v>
      </c>
      <c r="BL1329">
        <v>10</v>
      </c>
      <c r="BM1329">
        <v>6.67</v>
      </c>
      <c r="BN1329">
        <v>10</v>
      </c>
      <c r="BO1329">
        <v>6.67</v>
      </c>
      <c r="BP1329">
        <v>6.67</v>
      </c>
      <c r="BQ1329">
        <v>10</v>
      </c>
      <c r="BR1329">
        <v>10</v>
      </c>
      <c r="BS1329">
        <v>8.3350000000000009</v>
      </c>
      <c r="BT1329">
        <v>7.7800000000000011</v>
      </c>
      <c r="BU1329">
        <v>10</v>
      </c>
      <c r="BV1329">
        <v>8.3350000000000009</v>
      </c>
      <c r="BW1329">
        <v>6.67</v>
      </c>
      <c r="BX1329">
        <v>7.7800000000000011</v>
      </c>
      <c r="BY1329">
        <v>8.3350000000000009</v>
      </c>
      <c r="BZ1329">
        <v>6.665</v>
      </c>
      <c r="CA1329">
        <v>10</v>
      </c>
      <c r="CB1329">
        <v>10</v>
      </c>
    </row>
    <row r="1330" spans="2:80" x14ac:dyDescent="0.35">
      <c r="B1330" t="s">
        <v>382</v>
      </c>
      <c r="C1330" t="s">
        <v>127</v>
      </c>
      <c r="D1330" t="s">
        <v>377</v>
      </c>
      <c r="E1330" t="s">
        <v>359</v>
      </c>
      <c r="G1330" t="s">
        <v>126</v>
      </c>
      <c r="H1330">
        <v>2021</v>
      </c>
      <c r="I1330" t="s">
        <v>176</v>
      </c>
      <c r="J1330">
        <v>3</v>
      </c>
      <c r="K1330">
        <v>3</v>
      </c>
      <c r="L1330">
        <v>3</v>
      </c>
      <c r="M1330">
        <v>1</v>
      </c>
      <c r="N1330">
        <v>3</v>
      </c>
      <c r="O1330">
        <v>3</v>
      </c>
      <c r="P1330">
        <v>3</v>
      </c>
      <c r="Q1330">
        <v>3</v>
      </c>
      <c r="R1330">
        <v>3</v>
      </c>
      <c r="S1330">
        <v>3</v>
      </c>
      <c r="T1330">
        <v>3</v>
      </c>
      <c r="U1330">
        <v>3</v>
      </c>
      <c r="V1330">
        <v>3</v>
      </c>
      <c r="W1330">
        <v>3</v>
      </c>
      <c r="X1330">
        <v>3</v>
      </c>
      <c r="Y1330">
        <v>3</v>
      </c>
      <c r="Z1330">
        <v>3</v>
      </c>
      <c r="AA1330">
        <v>1</v>
      </c>
      <c r="AB1330">
        <v>1</v>
      </c>
      <c r="AC1330">
        <v>3</v>
      </c>
      <c r="AD1330">
        <v>3</v>
      </c>
      <c r="AE1330">
        <v>3</v>
      </c>
      <c r="AF1330">
        <v>3</v>
      </c>
      <c r="AG1330">
        <v>3</v>
      </c>
      <c r="AH1330">
        <v>3</v>
      </c>
      <c r="AI1330">
        <v>2</v>
      </c>
      <c r="AJ1330">
        <v>2</v>
      </c>
      <c r="AK1330">
        <v>3</v>
      </c>
      <c r="AQ1330">
        <v>6.67</v>
      </c>
      <c r="AR1330">
        <v>6.67</v>
      </c>
      <c r="AS1330">
        <v>6.67</v>
      </c>
      <c r="AT1330">
        <v>10</v>
      </c>
      <c r="AU1330">
        <v>6.67</v>
      </c>
      <c r="AV1330">
        <v>6.67</v>
      </c>
      <c r="AW1330">
        <v>6.67</v>
      </c>
      <c r="AX1330">
        <v>6.67</v>
      </c>
      <c r="AY1330">
        <v>6.67</v>
      </c>
      <c r="AZ1330">
        <v>3.33</v>
      </c>
      <c r="BA1330">
        <v>6.67</v>
      </c>
      <c r="BB1330">
        <v>6.67</v>
      </c>
      <c r="BC1330">
        <v>6.67</v>
      </c>
      <c r="BD1330">
        <v>6.67</v>
      </c>
      <c r="BE1330">
        <v>6.67</v>
      </c>
      <c r="BF1330">
        <v>6.67</v>
      </c>
      <c r="BG1330">
        <v>6.67</v>
      </c>
      <c r="BH1330">
        <v>10</v>
      </c>
      <c r="BI1330">
        <v>10</v>
      </c>
      <c r="BJ1330">
        <v>6.67</v>
      </c>
      <c r="BK1330">
        <v>6.67</v>
      </c>
      <c r="BL1330">
        <v>6.67</v>
      </c>
      <c r="BM1330">
        <v>6.67</v>
      </c>
      <c r="BN1330">
        <v>6.67</v>
      </c>
      <c r="BO1330">
        <v>6.67</v>
      </c>
      <c r="BP1330">
        <v>3.33</v>
      </c>
      <c r="BQ1330">
        <v>3.33</v>
      </c>
      <c r="BR1330">
        <v>6.67</v>
      </c>
      <c r="BS1330">
        <v>6.67</v>
      </c>
      <c r="BT1330">
        <v>6.669999999999999</v>
      </c>
      <c r="BU1330">
        <v>8.3350000000000009</v>
      </c>
      <c r="BV1330">
        <v>6.67</v>
      </c>
      <c r="BW1330">
        <v>6.67</v>
      </c>
      <c r="BX1330">
        <v>6.669999999999999</v>
      </c>
      <c r="BY1330">
        <v>6.67</v>
      </c>
      <c r="BZ1330">
        <v>5</v>
      </c>
      <c r="CA1330">
        <v>8.89</v>
      </c>
      <c r="CB1330">
        <v>6.67</v>
      </c>
    </row>
    <row r="1331" spans="2:80" x14ac:dyDescent="0.35">
      <c r="B1331" t="s">
        <v>382</v>
      </c>
      <c r="C1331" t="s">
        <v>127</v>
      </c>
      <c r="D1331" t="s">
        <v>147</v>
      </c>
      <c r="E1331" t="s">
        <v>363</v>
      </c>
      <c r="G1331" t="s">
        <v>126</v>
      </c>
      <c r="H1331">
        <v>2021</v>
      </c>
      <c r="I1331" t="s">
        <v>177</v>
      </c>
      <c r="J1331">
        <v>3</v>
      </c>
      <c r="K1331">
        <v>3</v>
      </c>
      <c r="L1331">
        <v>1</v>
      </c>
      <c r="M1331">
        <v>2</v>
      </c>
      <c r="N1331">
        <v>3</v>
      </c>
      <c r="O1331">
        <v>1</v>
      </c>
      <c r="P1331">
        <v>3</v>
      </c>
      <c r="Q1331">
        <v>2</v>
      </c>
      <c r="R1331">
        <v>1</v>
      </c>
      <c r="S1331">
        <v>3</v>
      </c>
      <c r="T1331">
        <v>4</v>
      </c>
      <c r="U1331">
        <v>4</v>
      </c>
      <c r="V1331">
        <v>4</v>
      </c>
      <c r="W1331">
        <v>4</v>
      </c>
      <c r="X1331">
        <v>4</v>
      </c>
      <c r="Y1331">
        <v>3</v>
      </c>
      <c r="Z1331">
        <v>2</v>
      </c>
      <c r="AA1331">
        <v>1</v>
      </c>
      <c r="AB1331">
        <v>1</v>
      </c>
      <c r="AC1331">
        <v>4</v>
      </c>
      <c r="AD1331">
        <v>4</v>
      </c>
      <c r="AE1331">
        <v>4</v>
      </c>
      <c r="AF1331">
        <v>4</v>
      </c>
      <c r="AG1331">
        <v>4</v>
      </c>
      <c r="AH1331">
        <v>3</v>
      </c>
      <c r="AI1331">
        <v>4</v>
      </c>
      <c r="AJ1331">
        <v>4</v>
      </c>
      <c r="AK1331">
        <v>4</v>
      </c>
      <c r="AQ1331">
        <v>6.67</v>
      </c>
      <c r="AR1331">
        <v>6.67</v>
      </c>
      <c r="AS1331">
        <v>0</v>
      </c>
      <c r="AT1331">
        <v>6.67</v>
      </c>
      <c r="AU1331">
        <v>6.67</v>
      </c>
      <c r="AV1331">
        <v>0</v>
      </c>
      <c r="AW1331">
        <v>6.67</v>
      </c>
      <c r="AX1331">
        <v>3.33</v>
      </c>
      <c r="AY1331">
        <v>0</v>
      </c>
      <c r="AZ1331">
        <v>3.33</v>
      </c>
      <c r="BA1331">
        <v>10</v>
      </c>
      <c r="BB1331">
        <v>10</v>
      </c>
      <c r="BC1331">
        <v>10</v>
      </c>
      <c r="BD1331">
        <v>10</v>
      </c>
      <c r="BE1331">
        <v>10</v>
      </c>
      <c r="BF1331">
        <v>6.67</v>
      </c>
      <c r="BG1331">
        <v>3.33</v>
      </c>
      <c r="BH1331">
        <v>10</v>
      </c>
      <c r="BI1331">
        <v>10</v>
      </c>
      <c r="BJ1331">
        <v>10</v>
      </c>
      <c r="BK1331">
        <v>10</v>
      </c>
      <c r="BL1331">
        <v>10</v>
      </c>
      <c r="BM1331">
        <v>10</v>
      </c>
      <c r="BN1331">
        <v>10</v>
      </c>
      <c r="BO1331">
        <v>6.67</v>
      </c>
      <c r="BP1331">
        <v>10</v>
      </c>
      <c r="BQ1331">
        <v>10</v>
      </c>
      <c r="BR1331">
        <v>10</v>
      </c>
      <c r="BS1331">
        <v>8.3350000000000009</v>
      </c>
      <c r="BT1331">
        <v>4.4466666666666663</v>
      </c>
      <c r="BU1331">
        <v>8.3350000000000009</v>
      </c>
      <c r="BV1331">
        <v>5</v>
      </c>
      <c r="BW1331">
        <v>1.665</v>
      </c>
      <c r="BX1331">
        <v>8.89</v>
      </c>
      <c r="BY1331">
        <v>6.665</v>
      </c>
      <c r="BZ1331">
        <v>5</v>
      </c>
      <c r="CA1331">
        <v>10</v>
      </c>
      <c r="CB1331">
        <v>10</v>
      </c>
    </row>
    <row r="1332" spans="2:80" x14ac:dyDescent="0.35">
      <c r="B1332" t="s">
        <v>382</v>
      </c>
      <c r="C1332" t="s">
        <v>127</v>
      </c>
      <c r="D1332" t="s">
        <v>377</v>
      </c>
      <c r="E1332" t="s">
        <v>364</v>
      </c>
      <c r="G1332" t="s">
        <v>126</v>
      </c>
      <c r="H1332">
        <v>2021</v>
      </c>
      <c r="I1332" t="s">
        <v>177</v>
      </c>
      <c r="J1332">
        <v>3</v>
      </c>
      <c r="K1332">
        <v>4</v>
      </c>
      <c r="L1332">
        <v>5</v>
      </c>
      <c r="M1332">
        <v>3</v>
      </c>
      <c r="N1332">
        <v>5</v>
      </c>
      <c r="O1332">
        <v>4</v>
      </c>
      <c r="P1332">
        <v>1</v>
      </c>
      <c r="Q1332">
        <v>3</v>
      </c>
      <c r="R1332">
        <v>3</v>
      </c>
      <c r="S1332">
        <v>4</v>
      </c>
      <c r="T1332">
        <v>3</v>
      </c>
      <c r="U1332">
        <v>3</v>
      </c>
      <c r="V1332">
        <v>3</v>
      </c>
      <c r="W1332">
        <v>3</v>
      </c>
      <c r="X1332">
        <v>1</v>
      </c>
      <c r="Y1332">
        <v>1</v>
      </c>
      <c r="Z1332">
        <v>1</v>
      </c>
      <c r="AA1332">
        <v>1</v>
      </c>
      <c r="AB1332">
        <v>5</v>
      </c>
      <c r="AC1332">
        <v>5</v>
      </c>
      <c r="AD1332">
        <v>3</v>
      </c>
      <c r="AE1332">
        <v>1</v>
      </c>
      <c r="AF1332">
        <v>4</v>
      </c>
      <c r="AG1332">
        <v>5</v>
      </c>
      <c r="AH1332">
        <v>2</v>
      </c>
      <c r="AI1332">
        <v>2</v>
      </c>
      <c r="AJ1332">
        <v>3</v>
      </c>
      <c r="AK1332">
        <v>3</v>
      </c>
      <c r="AQ1332">
        <v>6.67</v>
      </c>
      <c r="AR1332">
        <v>10</v>
      </c>
      <c r="AS1332" t="s">
        <v>59</v>
      </c>
      <c r="AT1332">
        <v>3.33</v>
      </c>
      <c r="AU1332" t="s">
        <v>59</v>
      </c>
      <c r="AV1332">
        <v>10</v>
      </c>
      <c r="AW1332">
        <v>0</v>
      </c>
      <c r="AX1332">
        <v>6.67</v>
      </c>
      <c r="AY1332">
        <v>6.67</v>
      </c>
      <c r="AZ1332">
        <v>0</v>
      </c>
      <c r="BA1332">
        <v>6.67</v>
      </c>
      <c r="BB1332">
        <v>6.67</v>
      </c>
      <c r="BC1332">
        <v>6.67</v>
      </c>
      <c r="BD1332">
        <v>6.67</v>
      </c>
      <c r="BE1332">
        <v>0</v>
      </c>
      <c r="BF1332">
        <v>0</v>
      </c>
      <c r="BG1332">
        <v>0</v>
      </c>
      <c r="BH1332">
        <v>10</v>
      </c>
      <c r="BI1332" t="s">
        <v>59</v>
      </c>
      <c r="BJ1332" t="s">
        <v>59</v>
      </c>
      <c r="BK1332">
        <v>6.67</v>
      </c>
      <c r="BL1332">
        <v>0</v>
      </c>
      <c r="BM1332">
        <v>10</v>
      </c>
      <c r="BN1332" t="s">
        <v>59</v>
      </c>
      <c r="BO1332">
        <v>3.33</v>
      </c>
      <c r="BP1332">
        <v>3.33</v>
      </c>
      <c r="BQ1332">
        <v>6.67</v>
      </c>
      <c r="BR1332">
        <v>6.67</v>
      </c>
      <c r="BS1332">
        <v>6.67</v>
      </c>
      <c r="BT1332">
        <v>8.3350000000000009</v>
      </c>
      <c r="BU1332">
        <v>5</v>
      </c>
      <c r="BV1332">
        <v>5</v>
      </c>
      <c r="BW1332">
        <v>6.67</v>
      </c>
      <c r="BX1332">
        <v>5.5566666666666675</v>
      </c>
      <c r="BY1332">
        <v>3.335</v>
      </c>
      <c r="BZ1332">
        <v>0</v>
      </c>
      <c r="CA1332">
        <v>8.3350000000000009</v>
      </c>
      <c r="CB1332">
        <v>0</v>
      </c>
    </row>
    <row r="1333" spans="2:80" x14ac:dyDescent="0.35">
      <c r="B1333" t="s">
        <v>382</v>
      </c>
      <c r="C1333" t="s">
        <v>127</v>
      </c>
      <c r="D1333" t="s">
        <v>147</v>
      </c>
      <c r="E1333" t="s">
        <v>363</v>
      </c>
      <c r="G1333" t="s">
        <v>126</v>
      </c>
      <c r="H1333">
        <v>2021</v>
      </c>
      <c r="I1333" t="s">
        <v>177</v>
      </c>
      <c r="J1333">
        <v>3</v>
      </c>
      <c r="K1333">
        <v>4</v>
      </c>
      <c r="L1333">
        <v>3</v>
      </c>
      <c r="M1333">
        <v>3</v>
      </c>
      <c r="N1333">
        <v>3</v>
      </c>
      <c r="O1333">
        <v>4</v>
      </c>
      <c r="P1333">
        <v>3</v>
      </c>
      <c r="Q1333">
        <v>4</v>
      </c>
      <c r="R1333">
        <v>5</v>
      </c>
      <c r="S1333">
        <v>2</v>
      </c>
      <c r="T1333">
        <v>4</v>
      </c>
      <c r="U1333">
        <v>4</v>
      </c>
      <c r="V1333">
        <v>4</v>
      </c>
      <c r="W1333">
        <v>4</v>
      </c>
      <c r="X1333">
        <v>4</v>
      </c>
      <c r="Y1333">
        <v>3</v>
      </c>
      <c r="Z1333">
        <v>5</v>
      </c>
      <c r="AA1333">
        <v>4</v>
      </c>
      <c r="AB1333">
        <v>1</v>
      </c>
      <c r="AC1333">
        <v>4</v>
      </c>
      <c r="AD1333">
        <v>3</v>
      </c>
      <c r="AE1333">
        <v>4</v>
      </c>
      <c r="AF1333">
        <v>3</v>
      </c>
      <c r="AG1333">
        <v>3</v>
      </c>
      <c r="AH1333">
        <v>2</v>
      </c>
      <c r="AI1333">
        <v>3</v>
      </c>
      <c r="AK1333">
        <v>2</v>
      </c>
      <c r="AQ1333">
        <v>6.67</v>
      </c>
      <c r="AR1333">
        <v>10</v>
      </c>
      <c r="AS1333">
        <v>6.67</v>
      </c>
      <c r="AT1333">
        <v>3.33</v>
      </c>
      <c r="AU1333">
        <v>6.67</v>
      </c>
      <c r="AV1333">
        <v>10</v>
      </c>
      <c r="AW1333">
        <v>6.67</v>
      </c>
      <c r="AX1333">
        <v>10</v>
      </c>
      <c r="AY1333" t="s">
        <v>59</v>
      </c>
      <c r="AZ1333">
        <v>6.67</v>
      </c>
      <c r="BA1333">
        <v>10</v>
      </c>
      <c r="BB1333">
        <v>10</v>
      </c>
      <c r="BC1333">
        <v>10</v>
      </c>
      <c r="BD1333">
        <v>10</v>
      </c>
      <c r="BE1333">
        <v>10</v>
      </c>
      <c r="BF1333">
        <v>6.67</v>
      </c>
      <c r="BG1333" t="s">
        <v>59</v>
      </c>
      <c r="BH1333">
        <v>0</v>
      </c>
      <c r="BI1333">
        <v>10</v>
      </c>
      <c r="BJ1333">
        <v>10</v>
      </c>
      <c r="BK1333">
        <v>6.67</v>
      </c>
      <c r="BL1333">
        <v>10</v>
      </c>
      <c r="BM1333">
        <v>6.67</v>
      </c>
      <c r="BN1333">
        <v>6.67</v>
      </c>
      <c r="BO1333">
        <v>3.33</v>
      </c>
      <c r="BP1333">
        <v>6.67</v>
      </c>
      <c r="BR1333">
        <v>3.33</v>
      </c>
      <c r="BS1333">
        <v>8.3350000000000009</v>
      </c>
      <c r="BT1333">
        <v>7.7800000000000011</v>
      </c>
      <c r="BU1333">
        <v>6.665</v>
      </c>
      <c r="BV1333">
        <v>10</v>
      </c>
      <c r="BW1333">
        <v>10</v>
      </c>
      <c r="BX1333">
        <v>7.7800000000000011</v>
      </c>
      <c r="BY1333">
        <v>10</v>
      </c>
      <c r="BZ1333">
        <v>6.67</v>
      </c>
      <c r="CA1333">
        <v>5.5566666666666675</v>
      </c>
      <c r="CB1333">
        <v>10</v>
      </c>
    </row>
    <row r="1334" spans="2:80" x14ac:dyDescent="0.35">
      <c r="B1334" t="s">
        <v>427</v>
      </c>
      <c r="C1334" t="s">
        <v>127</v>
      </c>
      <c r="D1334" t="s">
        <v>150</v>
      </c>
      <c r="E1334" t="s">
        <v>425</v>
      </c>
      <c r="G1334" t="s">
        <v>126</v>
      </c>
      <c r="H1334">
        <v>2022</v>
      </c>
      <c r="I1334" t="s">
        <v>176</v>
      </c>
      <c r="J1334">
        <v>3</v>
      </c>
      <c r="K1334">
        <v>5</v>
      </c>
      <c r="L1334">
        <v>2</v>
      </c>
      <c r="M1334">
        <v>2</v>
      </c>
      <c r="N1334">
        <v>4</v>
      </c>
      <c r="O1334">
        <v>5</v>
      </c>
      <c r="P1334">
        <v>2</v>
      </c>
      <c r="Q1334">
        <v>3</v>
      </c>
      <c r="R1334">
        <v>3</v>
      </c>
      <c r="S1334">
        <v>3</v>
      </c>
      <c r="T1334">
        <v>3</v>
      </c>
      <c r="U1334">
        <v>3</v>
      </c>
      <c r="V1334">
        <v>3</v>
      </c>
      <c r="W1334">
        <v>5</v>
      </c>
      <c r="X1334">
        <v>5</v>
      </c>
      <c r="Y1334">
        <v>4</v>
      </c>
      <c r="Z1334">
        <v>5</v>
      </c>
      <c r="AA1334">
        <v>1</v>
      </c>
      <c r="AB1334">
        <v>1</v>
      </c>
      <c r="AC1334">
        <v>3</v>
      </c>
      <c r="AD1334">
        <v>4</v>
      </c>
      <c r="AE1334">
        <v>3</v>
      </c>
      <c r="AF1334">
        <v>3</v>
      </c>
      <c r="AG1334">
        <v>2</v>
      </c>
      <c r="AH1334">
        <v>3</v>
      </c>
      <c r="AI1334">
        <v>3</v>
      </c>
      <c r="AJ1334">
        <v>5</v>
      </c>
      <c r="AL1334">
        <v>2</v>
      </c>
      <c r="AM1334">
        <v>1</v>
      </c>
      <c r="AN1334">
        <v>1</v>
      </c>
      <c r="AO1334">
        <v>3</v>
      </c>
      <c r="AP1334">
        <v>3</v>
      </c>
      <c r="BS1334" t="s">
        <v>462</v>
      </c>
      <c r="BT1334" t="s">
        <v>462</v>
      </c>
      <c r="BU1334" t="s">
        <v>462</v>
      </c>
      <c r="BV1334" t="s">
        <v>462</v>
      </c>
      <c r="BW1334" t="s">
        <v>462</v>
      </c>
      <c r="BX1334" t="s">
        <v>462</v>
      </c>
      <c r="BY1334" t="s">
        <v>462</v>
      </c>
      <c r="BZ1334" t="s">
        <v>462</v>
      </c>
      <c r="CA1334" t="s">
        <v>462</v>
      </c>
      <c r="CB1334" t="s">
        <v>462</v>
      </c>
    </row>
    <row r="1335" spans="2:80" x14ac:dyDescent="0.35">
      <c r="B1335" t="s">
        <v>427</v>
      </c>
      <c r="C1335" t="s">
        <v>127</v>
      </c>
      <c r="D1335" t="s">
        <v>129</v>
      </c>
      <c r="E1335" t="s">
        <v>425</v>
      </c>
      <c r="G1335" t="s">
        <v>126</v>
      </c>
      <c r="H1335">
        <v>2022</v>
      </c>
      <c r="I1335" t="s">
        <v>354</v>
      </c>
      <c r="J1335">
        <v>3</v>
      </c>
      <c r="K1335">
        <v>3</v>
      </c>
      <c r="L1335">
        <v>3</v>
      </c>
      <c r="M1335">
        <v>2</v>
      </c>
      <c r="N1335">
        <v>4</v>
      </c>
      <c r="O1335">
        <v>5</v>
      </c>
      <c r="P1335">
        <v>3</v>
      </c>
      <c r="Q1335">
        <v>3</v>
      </c>
      <c r="R1335">
        <v>4</v>
      </c>
      <c r="S1335">
        <v>3</v>
      </c>
      <c r="T1335">
        <v>4</v>
      </c>
      <c r="U1335">
        <v>3</v>
      </c>
      <c r="V1335">
        <v>3</v>
      </c>
      <c r="W1335">
        <v>2</v>
      </c>
      <c r="X1335">
        <v>4</v>
      </c>
      <c r="Y1335">
        <v>3</v>
      </c>
      <c r="Z1335">
        <v>5</v>
      </c>
      <c r="AA1335">
        <v>2</v>
      </c>
      <c r="AB1335">
        <v>3</v>
      </c>
      <c r="AC1335">
        <v>5</v>
      </c>
      <c r="AD1335">
        <v>3</v>
      </c>
      <c r="AE1335">
        <v>3</v>
      </c>
      <c r="AF1335">
        <v>5</v>
      </c>
      <c r="AG1335">
        <v>3</v>
      </c>
      <c r="AH1335">
        <v>3</v>
      </c>
      <c r="AI1335">
        <v>4</v>
      </c>
      <c r="AJ1335">
        <v>3</v>
      </c>
      <c r="AL1335">
        <v>3</v>
      </c>
      <c r="AM1335">
        <v>1</v>
      </c>
      <c r="AN1335">
        <v>1</v>
      </c>
      <c r="AO1335">
        <v>1</v>
      </c>
      <c r="AP1335">
        <v>2</v>
      </c>
      <c r="BS1335" t="s">
        <v>462</v>
      </c>
      <c r="BT1335" t="s">
        <v>462</v>
      </c>
      <c r="BU1335" t="s">
        <v>462</v>
      </c>
      <c r="BV1335" t="s">
        <v>462</v>
      </c>
      <c r="BW1335" t="s">
        <v>462</v>
      </c>
      <c r="BX1335" t="s">
        <v>462</v>
      </c>
      <c r="BY1335" t="s">
        <v>462</v>
      </c>
      <c r="BZ1335" t="s">
        <v>462</v>
      </c>
      <c r="CA1335" t="s">
        <v>462</v>
      </c>
      <c r="CB1335" t="s">
        <v>462</v>
      </c>
    </row>
    <row r="1336" spans="2:80" x14ac:dyDescent="0.35">
      <c r="B1336" t="s">
        <v>426</v>
      </c>
      <c r="C1336" t="s">
        <v>127</v>
      </c>
      <c r="D1336" t="s">
        <v>143</v>
      </c>
      <c r="E1336" t="s">
        <v>362</v>
      </c>
      <c r="G1336" t="s">
        <v>126</v>
      </c>
      <c r="H1336">
        <v>2022</v>
      </c>
      <c r="I1336" t="s">
        <v>176</v>
      </c>
      <c r="J1336">
        <v>3</v>
      </c>
      <c r="K1336">
        <v>3</v>
      </c>
      <c r="L1336">
        <v>3</v>
      </c>
      <c r="M1336">
        <v>1</v>
      </c>
      <c r="N1336">
        <v>4</v>
      </c>
      <c r="O1336">
        <v>3</v>
      </c>
      <c r="P1336">
        <v>2</v>
      </c>
      <c r="Q1336">
        <v>5</v>
      </c>
      <c r="R1336">
        <v>3</v>
      </c>
      <c r="S1336">
        <v>4</v>
      </c>
      <c r="T1336">
        <v>4</v>
      </c>
      <c r="U1336">
        <v>4</v>
      </c>
      <c r="V1336">
        <v>2</v>
      </c>
      <c r="W1336">
        <v>1</v>
      </c>
      <c r="X1336">
        <v>4</v>
      </c>
      <c r="Y1336">
        <v>3</v>
      </c>
      <c r="Z1336">
        <v>2</v>
      </c>
      <c r="AA1336">
        <v>1</v>
      </c>
      <c r="AB1336">
        <v>1</v>
      </c>
      <c r="AC1336">
        <v>4</v>
      </c>
      <c r="AD1336">
        <v>4</v>
      </c>
      <c r="AE1336">
        <v>3</v>
      </c>
      <c r="AF1336">
        <v>3</v>
      </c>
      <c r="AG1336">
        <v>2</v>
      </c>
      <c r="AH1336">
        <v>2</v>
      </c>
      <c r="AI1336">
        <v>4</v>
      </c>
      <c r="AJ1336">
        <v>3</v>
      </c>
      <c r="AL1336">
        <v>2</v>
      </c>
      <c r="AM1336">
        <v>1</v>
      </c>
      <c r="AN1336">
        <v>2</v>
      </c>
      <c r="AO1336">
        <v>1</v>
      </c>
      <c r="AP1336">
        <v>2</v>
      </c>
      <c r="BS1336" t="s">
        <v>462</v>
      </c>
      <c r="BT1336" t="s">
        <v>462</v>
      </c>
      <c r="BU1336" t="s">
        <v>462</v>
      </c>
      <c r="BV1336" t="s">
        <v>462</v>
      </c>
      <c r="BW1336" t="s">
        <v>462</v>
      </c>
      <c r="BX1336" t="s">
        <v>462</v>
      </c>
      <c r="BY1336" t="s">
        <v>462</v>
      </c>
      <c r="BZ1336" t="s">
        <v>462</v>
      </c>
      <c r="CA1336" t="s">
        <v>462</v>
      </c>
      <c r="CB1336" t="s">
        <v>462</v>
      </c>
    </row>
    <row r="1337" spans="2:80" x14ac:dyDescent="0.35">
      <c r="B1337" t="s">
        <v>426</v>
      </c>
      <c r="C1337" t="s">
        <v>127</v>
      </c>
      <c r="D1337" t="s">
        <v>143</v>
      </c>
      <c r="E1337" t="s">
        <v>362</v>
      </c>
      <c r="G1337" t="s">
        <v>126</v>
      </c>
      <c r="H1337">
        <v>2022</v>
      </c>
      <c r="I1337" t="s">
        <v>177</v>
      </c>
      <c r="J1337">
        <v>3</v>
      </c>
      <c r="K1337">
        <v>2</v>
      </c>
      <c r="L1337">
        <v>2</v>
      </c>
      <c r="M1337">
        <v>2</v>
      </c>
      <c r="N1337">
        <v>3</v>
      </c>
      <c r="O1337">
        <v>3</v>
      </c>
      <c r="P1337">
        <v>2</v>
      </c>
      <c r="Q1337">
        <v>3</v>
      </c>
      <c r="R1337">
        <v>3</v>
      </c>
      <c r="S1337">
        <v>3</v>
      </c>
      <c r="T1337">
        <v>4</v>
      </c>
      <c r="U1337">
        <v>4</v>
      </c>
      <c r="V1337">
        <v>3</v>
      </c>
      <c r="W1337">
        <v>2</v>
      </c>
      <c r="X1337">
        <v>3</v>
      </c>
      <c r="Y1337">
        <v>2</v>
      </c>
      <c r="Z1337">
        <v>2</v>
      </c>
      <c r="AA1337">
        <v>1</v>
      </c>
      <c r="AB1337">
        <v>1</v>
      </c>
      <c r="AC1337">
        <v>4</v>
      </c>
      <c r="AD1337">
        <v>4</v>
      </c>
      <c r="AE1337">
        <v>4</v>
      </c>
      <c r="AF1337">
        <v>3</v>
      </c>
      <c r="AG1337">
        <v>1</v>
      </c>
      <c r="AH1337">
        <v>1</v>
      </c>
      <c r="AI1337">
        <v>1</v>
      </c>
      <c r="AJ1337">
        <v>2</v>
      </c>
      <c r="AL1337">
        <v>3</v>
      </c>
      <c r="AM1337">
        <v>1</v>
      </c>
      <c r="AN1337">
        <v>1</v>
      </c>
      <c r="AO1337">
        <v>1</v>
      </c>
      <c r="AP1337">
        <v>2</v>
      </c>
      <c r="BS1337" t="s">
        <v>462</v>
      </c>
      <c r="BT1337" t="s">
        <v>462</v>
      </c>
      <c r="BU1337" t="s">
        <v>462</v>
      </c>
      <c r="BV1337" t="s">
        <v>462</v>
      </c>
      <c r="BW1337" t="s">
        <v>462</v>
      </c>
      <c r="BX1337" t="s">
        <v>462</v>
      </c>
      <c r="BY1337" t="s">
        <v>462</v>
      </c>
      <c r="BZ1337" t="s">
        <v>462</v>
      </c>
      <c r="CA1337" t="s">
        <v>462</v>
      </c>
      <c r="CB1337" t="s">
        <v>462</v>
      </c>
    </row>
    <row r="1338" spans="2:80" x14ac:dyDescent="0.35">
      <c r="B1338" t="s">
        <v>382</v>
      </c>
      <c r="C1338" t="s">
        <v>127</v>
      </c>
      <c r="D1338" t="s">
        <v>130</v>
      </c>
      <c r="E1338" t="s">
        <v>363</v>
      </c>
      <c r="G1338" t="s">
        <v>126</v>
      </c>
      <c r="H1338">
        <v>2021</v>
      </c>
      <c r="I1338" t="s">
        <v>177</v>
      </c>
      <c r="J1338">
        <v>3</v>
      </c>
      <c r="K1338">
        <v>3</v>
      </c>
      <c r="L1338">
        <v>3</v>
      </c>
      <c r="M1338">
        <v>1</v>
      </c>
      <c r="N1338">
        <v>4</v>
      </c>
      <c r="O1338">
        <v>3</v>
      </c>
      <c r="P1338">
        <v>5</v>
      </c>
      <c r="Q1338">
        <v>3</v>
      </c>
      <c r="R1338">
        <v>3</v>
      </c>
      <c r="S1338">
        <v>5</v>
      </c>
      <c r="T1338">
        <v>4</v>
      </c>
      <c r="U1338">
        <v>4</v>
      </c>
      <c r="V1338">
        <v>4</v>
      </c>
      <c r="W1338">
        <v>4</v>
      </c>
      <c r="X1338">
        <v>3</v>
      </c>
      <c r="Y1338">
        <v>5</v>
      </c>
      <c r="Z1338">
        <v>4</v>
      </c>
      <c r="AA1338">
        <v>1</v>
      </c>
      <c r="AB1338">
        <v>1</v>
      </c>
      <c r="AC1338">
        <v>4</v>
      </c>
      <c r="AD1338">
        <v>4</v>
      </c>
      <c r="AE1338">
        <v>5</v>
      </c>
      <c r="AF1338">
        <v>5</v>
      </c>
      <c r="AG1338">
        <v>4</v>
      </c>
      <c r="AH1338">
        <v>4</v>
      </c>
      <c r="AI1338">
        <v>4</v>
      </c>
      <c r="AJ1338">
        <v>5</v>
      </c>
      <c r="AK1338">
        <v>3</v>
      </c>
      <c r="AQ1338">
        <v>6.67</v>
      </c>
      <c r="AR1338">
        <v>6.67</v>
      </c>
      <c r="AS1338">
        <v>6.67</v>
      </c>
      <c r="AT1338">
        <v>10</v>
      </c>
      <c r="AU1338">
        <v>10</v>
      </c>
      <c r="AV1338">
        <v>6.67</v>
      </c>
      <c r="AW1338" t="s">
        <v>59</v>
      </c>
      <c r="AX1338">
        <v>6.67</v>
      </c>
      <c r="AY1338">
        <v>6.67</v>
      </c>
      <c r="AZ1338" t="s">
        <v>59</v>
      </c>
      <c r="BA1338">
        <v>10</v>
      </c>
      <c r="BB1338">
        <v>10</v>
      </c>
      <c r="BC1338">
        <v>10</v>
      </c>
      <c r="BD1338">
        <v>10</v>
      </c>
      <c r="BE1338">
        <v>6.67</v>
      </c>
      <c r="BF1338" t="s">
        <v>59</v>
      </c>
      <c r="BG1338">
        <v>10</v>
      </c>
      <c r="BH1338">
        <v>10</v>
      </c>
      <c r="BI1338">
        <v>10</v>
      </c>
      <c r="BJ1338">
        <v>10</v>
      </c>
      <c r="BK1338">
        <v>10</v>
      </c>
      <c r="BL1338" t="s">
        <v>59</v>
      </c>
      <c r="BM1338" t="s">
        <v>59</v>
      </c>
      <c r="BN1338">
        <v>10</v>
      </c>
      <c r="BO1338">
        <v>10</v>
      </c>
      <c r="BP1338">
        <v>10</v>
      </c>
      <c r="BQ1338" t="s">
        <v>59</v>
      </c>
      <c r="BR1338">
        <v>6.67</v>
      </c>
      <c r="BS1338">
        <v>10</v>
      </c>
      <c r="BT1338">
        <v>6.669999999999999</v>
      </c>
      <c r="BU1338">
        <v>10</v>
      </c>
      <c r="BV1338">
        <v>6.67</v>
      </c>
      <c r="BW1338">
        <v>6.67</v>
      </c>
      <c r="BX1338">
        <v>10</v>
      </c>
      <c r="BY1338">
        <v>10</v>
      </c>
      <c r="BZ1338" t="s">
        <v>462</v>
      </c>
      <c r="CA1338">
        <v>10</v>
      </c>
      <c r="CB1338">
        <v>10</v>
      </c>
    </row>
    <row r="1339" spans="2:80" x14ac:dyDescent="0.35">
      <c r="B1339" t="s">
        <v>383</v>
      </c>
      <c r="C1339" t="s">
        <v>127</v>
      </c>
      <c r="D1339" t="s">
        <v>136</v>
      </c>
      <c r="E1339" t="s">
        <v>362</v>
      </c>
      <c r="G1339" t="s">
        <v>126</v>
      </c>
      <c r="H1339">
        <v>2021</v>
      </c>
      <c r="I1339" t="s">
        <v>177</v>
      </c>
      <c r="J1339">
        <v>3</v>
      </c>
      <c r="K1339">
        <v>3</v>
      </c>
      <c r="L1339">
        <v>3</v>
      </c>
      <c r="M1339">
        <v>2</v>
      </c>
      <c r="N1339">
        <v>4</v>
      </c>
      <c r="O1339">
        <v>4</v>
      </c>
      <c r="P1339">
        <v>3</v>
      </c>
      <c r="Q1339">
        <v>3</v>
      </c>
      <c r="R1339">
        <v>4</v>
      </c>
      <c r="S1339">
        <v>2</v>
      </c>
      <c r="T1339">
        <v>4</v>
      </c>
      <c r="U1339">
        <v>4</v>
      </c>
      <c r="V1339">
        <v>4</v>
      </c>
      <c r="W1339">
        <v>4</v>
      </c>
      <c r="X1339">
        <v>4</v>
      </c>
      <c r="Y1339">
        <v>2</v>
      </c>
      <c r="Z1339">
        <v>2</v>
      </c>
      <c r="AA1339">
        <v>1</v>
      </c>
      <c r="AB1339">
        <v>1</v>
      </c>
      <c r="AC1339">
        <v>4</v>
      </c>
      <c r="AD1339">
        <v>4</v>
      </c>
      <c r="AE1339">
        <v>4</v>
      </c>
      <c r="AF1339">
        <v>5</v>
      </c>
      <c r="AG1339">
        <v>3</v>
      </c>
      <c r="AH1339">
        <v>3</v>
      </c>
      <c r="AI1339">
        <v>3</v>
      </c>
      <c r="AJ1339">
        <v>4</v>
      </c>
      <c r="AK1339">
        <v>4</v>
      </c>
      <c r="AQ1339">
        <v>6.67</v>
      </c>
      <c r="AR1339">
        <v>6.67</v>
      </c>
      <c r="AS1339">
        <v>6.67</v>
      </c>
      <c r="AT1339">
        <v>6.67</v>
      </c>
      <c r="AU1339">
        <v>10</v>
      </c>
      <c r="AV1339">
        <v>10</v>
      </c>
      <c r="AW1339">
        <v>6.67</v>
      </c>
      <c r="AX1339">
        <v>6.67</v>
      </c>
      <c r="AY1339">
        <v>10</v>
      </c>
      <c r="AZ1339">
        <v>6.67</v>
      </c>
      <c r="BA1339">
        <v>10</v>
      </c>
      <c r="BB1339">
        <v>10</v>
      </c>
      <c r="BC1339">
        <v>10</v>
      </c>
      <c r="BD1339">
        <v>10</v>
      </c>
      <c r="BE1339">
        <v>10</v>
      </c>
      <c r="BF1339">
        <v>3.33</v>
      </c>
      <c r="BG1339">
        <v>3.33</v>
      </c>
      <c r="BH1339">
        <v>10</v>
      </c>
      <c r="BI1339">
        <v>10</v>
      </c>
      <c r="BJ1339">
        <v>10</v>
      </c>
      <c r="BK1339">
        <v>10</v>
      </c>
      <c r="BL1339">
        <v>10</v>
      </c>
      <c r="BM1339" t="s">
        <v>59</v>
      </c>
      <c r="BN1339">
        <v>6.67</v>
      </c>
      <c r="BO1339">
        <v>6.67</v>
      </c>
      <c r="BP1339">
        <v>6.67</v>
      </c>
      <c r="BQ1339">
        <v>10</v>
      </c>
      <c r="BR1339">
        <v>10</v>
      </c>
      <c r="BS1339">
        <v>10</v>
      </c>
      <c r="BT1339">
        <v>6.669999999999999</v>
      </c>
      <c r="BU1339">
        <v>8.3350000000000009</v>
      </c>
      <c r="BV1339">
        <v>10</v>
      </c>
      <c r="BW1339">
        <v>8.3350000000000009</v>
      </c>
      <c r="BX1339">
        <v>6.665</v>
      </c>
      <c r="BY1339">
        <v>6.665</v>
      </c>
      <c r="BZ1339">
        <v>6.67</v>
      </c>
      <c r="CA1339">
        <v>10</v>
      </c>
      <c r="CB1339">
        <v>10</v>
      </c>
    </row>
    <row r="1340" spans="2:80" x14ac:dyDescent="0.35">
      <c r="B1340" t="s">
        <v>427</v>
      </c>
      <c r="C1340" t="s">
        <v>127</v>
      </c>
      <c r="D1340" t="s">
        <v>129</v>
      </c>
      <c r="E1340" t="s">
        <v>425</v>
      </c>
      <c r="G1340" t="s">
        <v>126</v>
      </c>
      <c r="H1340">
        <v>2022</v>
      </c>
      <c r="I1340" t="s">
        <v>176</v>
      </c>
      <c r="J1340">
        <v>3</v>
      </c>
      <c r="K1340">
        <v>5</v>
      </c>
      <c r="L1340">
        <v>5</v>
      </c>
      <c r="M1340">
        <v>1</v>
      </c>
      <c r="N1340">
        <v>3</v>
      </c>
      <c r="O1340">
        <v>3</v>
      </c>
      <c r="P1340">
        <v>5</v>
      </c>
      <c r="Q1340">
        <v>3</v>
      </c>
      <c r="R1340">
        <v>3</v>
      </c>
      <c r="S1340">
        <v>2</v>
      </c>
      <c r="T1340">
        <v>3</v>
      </c>
      <c r="U1340">
        <v>3</v>
      </c>
      <c r="V1340">
        <v>3</v>
      </c>
      <c r="W1340">
        <v>4</v>
      </c>
      <c r="X1340">
        <v>4</v>
      </c>
      <c r="Y1340">
        <v>4</v>
      </c>
      <c r="Z1340">
        <v>4</v>
      </c>
      <c r="AA1340">
        <v>1</v>
      </c>
      <c r="AB1340">
        <v>1</v>
      </c>
      <c r="AC1340">
        <v>4</v>
      </c>
      <c r="AD1340">
        <v>4</v>
      </c>
      <c r="AE1340">
        <v>4</v>
      </c>
      <c r="AF1340">
        <v>4</v>
      </c>
      <c r="AG1340">
        <v>4</v>
      </c>
      <c r="AH1340">
        <v>5</v>
      </c>
      <c r="AI1340">
        <v>4</v>
      </c>
      <c r="AJ1340">
        <v>4</v>
      </c>
      <c r="AL1340">
        <v>4</v>
      </c>
      <c r="AM1340">
        <v>1</v>
      </c>
      <c r="AN1340">
        <v>2</v>
      </c>
      <c r="AO1340">
        <v>2</v>
      </c>
      <c r="AP1340">
        <v>1</v>
      </c>
      <c r="BS1340" t="s">
        <v>462</v>
      </c>
      <c r="BT1340" t="s">
        <v>462</v>
      </c>
      <c r="BU1340" t="s">
        <v>462</v>
      </c>
      <c r="BV1340" t="s">
        <v>462</v>
      </c>
      <c r="BW1340" t="s">
        <v>462</v>
      </c>
      <c r="BX1340" t="s">
        <v>462</v>
      </c>
      <c r="BY1340" t="s">
        <v>462</v>
      </c>
      <c r="BZ1340" t="s">
        <v>462</v>
      </c>
      <c r="CA1340" t="s">
        <v>462</v>
      </c>
      <c r="CB1340" t="s">
        <v>462</v>
      </c>
    </row>
    <row r="1341" spans="2:80" x14ac:dyDescent="0.35">
      <c r="B1341" t="s">
        <v>383</v>
      </c>
      <c r="C1341" t="s">
        <v>127</v>
      </c>
      <c r="D1341" t="s">
        <v>136</v>
      </c>
      <c r="E1341" t="s">
        <v>362</v>
      </c>
      <c r="G1341" t="s">
        <v>126</v>
      </c>
      <c r="H1341">
        <v>2021</v>
      </c>
      <c r="I1341" t="s">
        <v>177</v>
      </c>
      <c r="J1341">
        <v>3</v>
      </c>
      <c r="K1341">
        <v>3</v>
      </c>
      <c r="L1341">
        <v>5</v>
      </c>
      <c r="M1341">
        <v>1</v>
      </c>
      <c r="N1341">
        <v>4</v>
      </c>
      <c r="O1341">
        <v>2</v>
      </c>
      <c r="P1341">
        <v>4</v>
      </c>
      <c r="Q1341">
        <v>5</v>
      </c>
      <c r="R1341">
        <v>3</v>
      </c>
      <c r="S1341">
        <v>2</v>
      </c>
      <c r="T1341">
        <v>4</v>
      </c>
      <c r="U1341">
        <v>3</v>
      </c>
      <c r="V1341">
        <v>2</v>
      </c>
      <c r="W1341">
        <v>3</v>
      </c>
      <c r="X1341">
        <v>2</v>
      </c>
      <c r="Y1341">
        <v>3</v>
      </c>
      <c r="Z1341">
        <v>1</v>
      </c>
      <c r="AA1341">
        <v>1</v>
      </c>
      <c r="AB1341">
        <v>1</v>
      </c>
      <c r="AC1341">
        <v>3</v>
      </c>
      <c r="AD1341">
        <v>3</v>
      </c>
      <c r="AE1341">
        <v>3</v>
      </c>
      <c r="AF1341">
        <v>2</v>
      </c>
      <c r="AG1341">
        <v>3</v>
      </c>
      <c r="AH1341">
        <v>3</v>
      </c>
      <c r="AI1341">
        <v>4</v>
      </c>
      <c r="AJ1341">
        <v>3</v>
      </c>
      <c r="AK1341">
        <v>4</v>
      </c>
      <c r="AQ1341">
        <v>6.67</v>
      </c>
      <c r="AR1341">
        <v>6.67</v>
      </c>
      <c r="AS1341" t="s">
        <v>59</v>
      </c>
      <c r="AT1341">
        <v>10</v>
      </c>
      <c r="AU1341">
        <v>10</v>
      </c>
      <c r="AV1341">
        <v>3.33</v>
      </c>
      <c r="AW1341">
        <v>10</v>
      </c>
      <c r="AX1341" t="s">
        <v>59</v>
      </c>
      <c r="AY1341">
        <v>6.67</v>
      </c>
      <c r="AZ1341">
        <v>6.67</v>
      </c>
      <c r="BA1341">
        <v>10</v>
      </c>
      <c r="BB1341">
        <v>6.67</v>
      </c>
      <c r="BC1341">
        <v>3.33</v>
      </c>
      <c r="BD1341">
        <v>6.67</v>
      </c>
      <c r="BE1341">
        <v>3.33</v>
      </c>
      <c r="BF1341">
        <v>6.67</v>
      </c>
      <c r="BG1341">
        <v>0</v>
      </c>
      <c r="BH1341">
        <v>10</v>
      </c>
      <c r="BI1341">
        <v>10</v>
      </c>
      <c r="BJ1341">
        <v>6.67</v>
      </c>
      <c r="BK1341">
        <v>6.67</v>
      </c>
      <c r="BL1341">
        <v>6.67</v>
      </c>
      <c r="BM1341">
        <v>3.33</v>
      </c>
      <c r="BN1341">
        <v>6.67</v>
      </c>
      <c r="BO1341">
        <v>6.67</v>
      </c>
      <c r="BP1341">
        <v>10</v>
      </c>
      <c r="BQ1341">
        <v>6.67</v>
      </c>
      <c r="BR1341">
        <v>10</v>
      </c>
      <c r="BS1341">
        <v>8.3350000000000009</v>
      </c>
      <c r="BT1341">
        <v>6.67</v>
      </c>
      <c r="BU1341">
        <v>10</v>
      </c>
      <c r="BV1341">
        <v>3.33</v>
      </c>
      <c r="BW1341">
        <v>6.67</v>
      </c>
      <c r="BX1341">
        <v>5.5566666666666675</v>
      </c>
      <c r="BY1341">
        <v>1.665</v>
      </c>
      <c r="BZ1341">
        <v>8.3350000000000009</v>
      </c>
      <c r="CA1341">
        <v>8.89</v>
      </c>
      <c r="CB1341">
        <v>6.67</v>
      </c>
    </row>
    <row r="1342" spans="2:80" x14ac:dyDescent="0.35">
      <c r="B1342" t="s">
        <v>427</v>
      </c>
      <c r="C1342" t="s">
        <v>127</v>
      </c>
      <c r="D1342" t="s">
        <v>129</v>
      </c>
      <c r="E1342" t="s">
        <v>425</v>
      </c>
      <c r="G1342" t="s">
        <v>126</v>
      </c>
      <c r="H1342">
        <v>2022</v>
      </c>
      <c r="I1342" t="s">
        <v>176</v>
      </c>
      <c r="J1342">
        <v>3</v>
      </c>
      <c r="K1342">
        <v>3</v>
      </c>
      <c r="L1342">
        <v>3</v>
      </c>
      <c r="M1342">
        <v>2</v>
      </c>
      <c r="N1342">
        <v>4</v>
      </c>
      <c r="O1342">
        <v>4</v>
      </c>
      <c r="P1342">
        <v>4</v>
      </c>
      <c r="Q1342">
        <v>4</v>
      </c>
      <c r="R1342">
        <v>3</v>
      </c>
      <c r="S1342">
        <v>2</v>
      </c>
      <c r="T1342">
        <v>3</v>
      </c>
      <c r="U1342">
        <v>4</v>
      </c>
      <c r="V1342">
        <v>3</v>
      </c>
      <c r="W1342">
        <v>2</v>
      </c>
      <c r="X1342">
        <v>4</v>
      </c>
      <c r="Y1342">
        <v>3</v>
      </c>
      <c r="Z1342">
        <v>3</v>
      </c>
      <c r="AA1342">
        <v>1</v>
      </c>
      <c r="AB1342">
        <v>1</v>
      </c>
      <c r="AC1342">
        <v>3</v>
      </c>
      <c r="AD1342">
        <v>4</v>
      </c>
      <c r="AE1342">
        <v>3</v>
      </c>
      <c r="AF1342">
        <v>4</v>
      </c>
      <c r="AG1342">
        <v>4</v>
      </c>
      <c r="AH1342">
        <v>1</v>
      </c>
      <c r="AI1342">
        <v>3</v>
      </c>
      <c r="AJ1342">
        <v>3</v>
      </c>
      <c r="AL1342">
        <v>4</v>
      </c>
      <c r="AM1342">
        <v>2</v>
      </c>
      <c r="AN1342">
        <v>1</v>
      </c>
      <c r="AO1342">
        <v>2</v>
      </c>
      <c r="AP1342">
        <v>3</v>
      </c>
      <c r="BS1342" t="s">
        <v>462</v>
      </c>
      <c r="BT1342" t="s">
        <v>462</v>
      </c>
      <c r="BU1342" t="s">
        <v>462</v>
      </c>
      <c r="BV1342" t="s">
        <v>462</v>
      </c>
      <c r="BW1342" t="s">
        <v>462</v>
      </c>
      <c r="BX1342" t="s">
        <v>462</v>
      </c>
      <c r="BY1342" t="s">
        <v>462</v>
      </c>
      <c r="BZ1342" t="s">
        <v>462</v>
      </c>
      <c r="CA1342" t="s">
        <v>462</v>
      </c>
      <c r="CB1342" t="s">
        <v>462</v>
      </c>
    </row>
    <row r="1343" spans="2:80" x14ac:dyDescent="0.35">
      <c r="B1343" t="s">
        <v>382</v>
      </c>
      <c r="C1343" t="s">
        <v>127</v>
      </c>
      <c r="D1343" t="s">
        <v>147</v>
      </c>
      <c r="E1343" t="s">
        <v>364</v>
      </c>
      <c r="G1343" t="s">
        <v>126</v>
      </c>
      <c r="H1343">
        <v>2021</v>
      </c>
      <c r="I1343" t="s">
        <v>177</v>
      </c>
      <c r="J1343">
        <v>3</v>
      </c>
      <c r="K1343">
        <v>3</v>
      </c>
      <c r="L1343">
        <v>5</v>
      </c>
      <c r="M1343">
        <v>1</v>
      </c>
      <c r="N1343">
        <v>4</v>
      </c>
      <c r="O1343">
        <v>1</v>
      </c>
      <c r="P1343">
        <v>3</v>
      </c>
      <c r="Q1343">
        <v>3</v>
      </c>
      <c r="R1343">
        <v>3</v>
      </c>
      <c r="S1343">
        <v>3</v>
      </c>
      <c r="T1343">
        <v>4</v>
      </c>
      <c r="U1343">
        <v>4</v>
      </c>
      <c r="V1343">
        <v>3</v>
      </c>
      <c r="W1343">
        <v>4</v>
      </c>
      <c r="X1343">
        <v>5</v>
      </c>
      <c r="Y1343">
        <v>3</v>
      </c>
      <c r="Z1343">
        <v>3</v>
      </c>
      <c r="AA1343">
        <v>3</v>
      </c>
      <c r="AB1343">
        <v>1</v>
      </c>
      <c r="AC1343">
        <v>3</v>
      </c>
      <c r="AD1343">
        <v>3</v>
      </c>
      <c r="AE1343">
        <v>3</v>
      </c>
      <c r="AF1343">
        <v>3</v>
      </c>
      <c r="AG1343">
        <v>3</v>
      </c>
      <c r="AI1343">
        <v>4</v>
      </c>
      <c r="AJ1343">
        <v>4</v>
      </c>
      <c r="AK1343">
        <v>3</v>
      </c>
      <c r="AQ1343">
        <v>6.67</v>
      </c>
      <c r="AR1343">
        <v>6.67</v>
      </c>
      <c r="AS1343" t="s">
        <v>59</v>
      </c>
      <c r="AT1343">
        <v>10</v>
      </c>
      <c r="AU1343">
        <v>10</v>
      </c>
      <c r="AV1343">
        <v>0</v>
      </c>
      <c r="AW1343">
        <v>6.67</v>
      </c>
      <c r="AX1343">
        <v>6.67</v>
      </c>
      <c r="AY1343">
        <v>6.67</v>
      </c>
      <c r="AZ1343">
        <v>3.33</v>
      </c>
      <c r="BA1343">
        <v>10</v>
      </c>
      <c r="BB1343">
        <v>10</v>
      </c>
      <c r="BC1343">
        <v>6.67</v>
      </c>
      <c r="BD1343">
        <v>10</v>
      </c>
      <c r="BE1343" t="s">
        <v>59</v>
      </c>
      <c r="BF1343">
        <v>6.67</v>
      </c>
      <c r="BG1343">
        <v>6.67</v>
      </c>
      <c r="BH1343">
        <v>3.33</v>
      </c>
      <c r="BI1343">
        <v>10</v>
      </c>
      <c r="BJ1343">
        <v>6.67</v>
      </c>
      <c r="BK1343">
        <v>6.67</v>
      </c>
      <c r="BL1343">
        <v>6.67</v>
      </c>
      <c r="BM1343">
        <v>6.67</v>
      </c>
      <c r="BN1343">
        <v>6.67</v>
      </c>
      <c r="BP1343">
        <v>10</v>
      </c>
      <c r="BQ1343">
        <v>10</v>
      </c>
      <c r="BR1343">
        <v>6.67</v>
      </c>
      <c r="BS1343">
        <v>10</v>
      </c>
      <c r="BT1343">
        <v>6.67</v>
      </c>
      <c r="BU1343">
        <v>10</v>
      </c>
      <c r="BV1343">
        <v>0</v>
      </c>
      <c r="BW1343">
        <v>6.67</v>
      </c>
      <c r="BX1343">
        <v>7.7800000000000011</v>
      </c>
      <c r="BY1343">
        <v>6.67</v>
      </c>
      <c r="BZ1343">
        <v>5</v>
      </c>
      <c r="CA1343">
        <v>6.666666666666667</v>
      </c>
      <c r="CB1343">
        <v>6.67</v>
      </c>
    </row>
    <row r="1344" spans="2:80" x14ac:dyDescent="0.35">
      <c r="B1344" t="s">
        <v>427</v>
      </c>
      <c r="C1344" t="s">
        <v>127</v>
      </c>
      <c r="D1344" t="s">
        <v>139</v>
      </c>
      <c r="E1344" t="s">
        <v>425</v>
      </c>
      <c r="G1344" t="s">
        <v>126</v>
      </c>
      <c r="H1344">
        <v>2022</v>
      </c>
      <c r="I1344" t="s">
        <v>177</v>
      </c>
      <c r="J1344">
        <v>3</v>
      </c>
      <c r="K1344">
        <v>3</v>
      </c>
      <c r="L1344">
        <v>4</v>
      </c>
      <c r="M1344">
        <v>4</v>
      </c>
      <c r="N1344">
        <v>3</v>
      </c>
      <c r="O1344">
        <v>3</v>
      </c>
      <c r="P1344">
        <v>3</v>
      </c>
      <c r="Q1344">
        <v>4</v>
      </c>
      <c r="R1344">
        <v>4</v>
      </c>
      <c r="S1344">
        <v>2</v>
      </c>
      <c r="T1344">
        <v>4</v>
      </c>
      <c r="U1344">
        <v>4</v>
      </c>
      <c r="V1344">
        <v>4</v>
      </c>
      <c r="W1344">
        <v>4</v>
      </c>
      <c r="X1344">
        <v>4</v>
      </c>
      <c r="Y1344">
        <v>3</v>
      </c>
      <c r="Z1344">
        <v>2</v>
      </c>
      <c r="AA1344">
        <v>1</v>
      </c>
      <c r="AB1344">
        <v>1</v>
      </c>
      <c r="AC1344">
        <v>4</v>
      </c>
      <c r="AD1344">
        <v>3</v>
      </c>
      <c r="AE1344">
        <v>4</v>
      </c>
      <c r="AF1344">
        <v>4</v>
      </c>
      <c r="AG1344">
        <v>3</v>
      </c>
      <c r="AH1344">
        <v>3</v>
      </c>
      <c r="AI1344">
        <v>4</v>
      </c>
      <c r="AJ1344">
        <v>3</v>
      </c>
      <c r="AL1344">
        <v>3</v>
      </c>
      <c r="AM1344">
        <v>3</v>
      </c>
      <c r="AN1344">
        <v>1</v>
      </c>
      <c r="AO1344">
        <v>1</v>
      </c>
      <c r="AP1344">
        <v>2</v>
      </c>
      <c r="BS1344" t="s">
        <v>462</v>
      </c>
      <c r="BT1344" t="s">
        <v>462</v>
      </c>
      <c r="BU1344" t="s">
        <v>462</v>
      </c>
      <c r="BV1344" t="s">
        <v>462</v>
      </c>
      <c r="BW1344" t="s">
        <v>462</v>
      </c>
      <c r="BX1344" t="s">
        <v>462</v>
      </c>
      <c r="BY1344" t="s">
        <v>462</v>
      </c>
      <c r="BZ1344" t="s">
        <v>462</v>
      </c>
      <c r="CA1344" t="s">
        <v>462</v>
      </c>
      <c r="CB1344" t="s">
        <v>462</v>
      </c>
    </row>
    <row r="1345" spans="2:80" x14ac:dyDescent="0.35">
      <c r="B1345" t="s">
        <v>383</v>
      </c>
      <c r="C1345" t="s">
        <v>127</v>
      </c>
      <c r="D1345" t="s">
        <v>136</v>
      </c>
      <c r="E1345" t="s">
        <v>362</v>
      </c>
      <c r="G1345" t="s">
        <v>126</v>
      </c>
      <c r="H1345">
        <v>2021</v>
      </c>
      <c r="I1345" t="s">
        <v>354</v>
      </c>
      <c r="J1345">
        <v>3</v>
      </c>
      <c r="K1345">
        <v>2</v>
      </c>
      <c r="L1345">
        <v>4</v>
      </c>
      <c r="M1345">
        <v>3</v>
      </c>
      <c r="N1345">
        <v>3</v>
      </c>
      <c r="O1345">
        <v>4</v>
      </c>
      <c r="P1345">
        <v>2</v>
      </c>
      <c r="Q1345">
        <v>3</v>
      </c>
      <c r="R1345">
        <v>4</v>
      </c>
      <c r="S1345">
        <v>1</v>
      </c>
      <c r="T1345">
        <v>4</v>
      </c>
      <c r="U1345">
        <v>4</v>
      </c>
      <c r="V1345">
        <v>4</v>
      </c>
      <c r="W1345">
        <v>4</v>
      </c>
      <c r="X1345">
        <v>4</v>
      </c>
      <c r="Y1345">
        <v>3</v>
      </c>
      <c r="Z1345">
        <v>3</v>
      </c>
      <c r="AA1345">
        <v>1</v>
      </c>
      <c r="AB1345">
        <v>1</v>
      </c>
      <c r="AC1345">
        <v>5</v>
      </c>
      <c r="AD1345">
        <v>3</v>
      </c>
      <c r="AE1345">
        <v>4</v>
      </c>
      <c r="AF1345">
        <v>2</v>
      </c>
      <c r="AG1345">
        <v>4</v>
      </c>
      <c r="AH1345">
        <v>4</v>
      </c>
      <c r="AI1345">
        <v>3</v>
      </c>
      <c r="AJ1345">
        <v>4</v>
      </c>
      <c r="AK1345">
        <v>4</v>
      </c>
      <c r="AQ1345">
        <v>6.67</v>
      </c>
      <c r="AR1345">
        <v>3.33</v>
      </c>
      <c r="AS1345">
        <v>10</v>
      </c>
      <c r="AT1345">
        <v>3.33</v>
      </c>
      <c r="AU1345">
        <v>6.67</v>
      </c>
      <c r="AV1345">
        <v>10</v>
      </c>
      <c r="AW1345">
        <v>3.33</v>
      </c>
      <c r="AX1345">
        <v>6.67</v>
      </c>
      <c r="AY1345">
        <v>10</v>
      </c>
      <c r="AZ1345">
        <v>10</v>
      </c>
      <c r="BA1345">
        <v>10</v>
      </c>
      <c r="BB1345">
        <v>10</v>
      </c>
      <c r="BC1345">
        <v>10</v>
      </c>
      <c r="BD1345">
        <v>10</v>
      </c>
      <c r="BE1345">
        <v>10</v>
      </c>
      <c r="BF1345">
        <v>6.67</v>
      </c>
      <c r="BG1345">
        <v>6.67</v>
      </c>
      <c r="BH1345">
        <v>10</v>
      </c>
      <c r="BI1345">
        <v>10</v>
      </c>
      <c r="BJ1345" t="s">
        <v>59</v>
      </c>
      <c r="BK1345">
        <v>6.67</v>
      </c>
      <c r="BL1345">
        <v>10</v>
      </c>
      <c r="BM1345">
        <v>3.33</v>
      </c>
      <c r="BN1345">
        <v>10</v>
      </c>
      <c r="BO1345">
        <v>10</v>
      </c>
      <c r="BP1345">
        <v>6.67</v>
      </c>
      <c r="BQ1345">
        <v>10</v>
      </c>
      <c r="BR1345">
        <v>10</v>
      </c>
      <c r="BS1345">
        <v>8.3350000000000009</v>
      </c>
      <c r="BT1345">
        <v>6.666666666666667</v>
      </c>
      <c r="BU1345">
        <v>6.665</v>
      </c>
      <c r="BV1345">
        <v>10</v>
      </c>
      <c r="BW1345">
        <v>8.3350000000000009</v>
      </c>
      <c r="BX1345">
        <v>6.666666666666667</v>
      </c>
      <c r="BY1345">
        <v>8.3350000000000009</v>
      </c>
      <c r="BZ1345">
        <v>6.665</v>
      </c>
      <c r="CA1345">
        <v>8.89</v>
      </c>
      <c r="CB1345">
        <v>10</v>
      </c>
    </row>
    <row r="1346" spans="2:80" x14ac:dyDescent="0.35">
      <c r="B1346" t="s">
        <v>383</v>
      </c>
      <c r="C1346" t="s">
        <v>127</v>
      </c>
      <c r="D1346" t="s">
        <v>136</v>
      </c>
      <c r="E1346" t="s">
        <v>362</v>
      </c>
      <c r="G1346" t="s">
        <v>126</v>
      </c>
      <c r="H1346">
        <v>2021</v>
      </c>
      <c r="I1346" t="s">
        <v>177</v>
      </c>
      <c r="J1346">
        <v>3</v>
      </c>
      <c r="K1346">
        <v>3</v>
      </c>
      <c r="L1346">
        <v>3</v>
      </c>
      <c r="M1346">
        <v>2</v>
      </c>
      <c r="N1346">
        <v>4</v>
      </c>
      <c r="O1346">
        <v>5</v>
      </c>
      <c r="P1346">
        <v>3</v>
      </c>
      <c r="Q1346">
        <v>5</v>
      </c>
      <c r="R1346">
        <v>5</v>
      </c>
      <c r="S1346">
        <v>3</v>
      </c>
      <c r="T1346">
        <v>4</v>
      </c>
      <c r="U1346">
        <v>4</v>
      </c>
      <c r="V1346">
        <v>3</v>
      </c>
      <c r="W1346">
        <v>4</v>
      </c>
      <c r="X1346">
        <v>3</v>
      </c>
      <c r="Y1346">
        <v>4</v>
      </c>
      <c r="Z1346">
        <v>3</v>
      </c>
      <c r="AA1346">
        <v>1</v>
      </c>
      <c r="AB1346">
        <v>1</v>
      </c>
      <c r="AC1346">
        <v>4</v>
      </c>
      <c r="AD1346">
        <v>4</v>
      </c>
      <c r="AE1346">
        <v>3</v>
      </c>
      <c r="AF1346">
        <v>3</v>
      </c>
      <c r="AG1346">
        <v>4</v>
      </c>
      <c r="AH1346">
        <v>3</v>
      </c>
      <c r="AI1346">
        <v>2</v>
      </c>
      <c r="AJ1346">
        <v>4</v>
      </c>
      <c r="AK1346">
        <v>3</v>
      </c>
      <c r="AQ1346">
        <v>6.67</v>
      </c>
      <c r="AR1346">
        <v>6.67</v>
      </c>
      <c r="AS1346">
        <v>6.67</v>
      </c>
      <c r="AT1346">
        <v>6.67</v>
      </c>
      <c r="AU1346">
        <v>10</v>
      </c>
      <c r="AV1346" t="s">
        <v>59</v>
      </c>
      <c r="AW1346">
        <v>6.67</v>
      </c>
      <c r="AX1346" t="s">
        <v>59</v>
      </c>
      <c r="AY1346" t="s">
        <v>59</v>
      </c>
      <c r="AZ1346">
        <v>3.33</v>
      </c>
      <c r="BA1346">
        <v>10</v>
      </c>
      <c r="BB1346">
        <v>10</v>
      </c>
      <c r="BC1346">
        <v>6.67</v>
      </c>
      <c r="BD1346">
        <v>10</v>
      </c>
      <c r="BE1346">
        <v>6.67</v>
      </c>
      <c r="BF1346">
        <v>10</v>
      </c>
      <c r="BG1346">
        <v>6.67</v>
      </c>
      <c r="BH1346">
        <v>10</v>
      </c>
      <c r="BI1346">
        <v>10</v>
      </c>
      <c r="BJ1346">
        <v>10</v>
      </c>
      <c r="BK1346">
        <v>10</v>
      </c>
      <c r="BL1346">
        <v>6.67</v>
      </c>
      <c r="BM1346">
        <v>6.67</v>
      </c>
      <c r="BN1346">
        <v>10</v>
      </c>
      <c r="BO1346">
        <v>6.67</v>
      </c>
      <c r="BP1346">
        <v>3.33</v>
      </c>
      <c r="BQ1346">
        <v>10</v>
      </c>
      <c r="BR1346">
        <v>6.67</v>
      </c>
      <c r="BS1346">
        <v>10</v>
      </c>
      <c r="BT1346">
        <v>6.669999999999999</v>
      </c>
      <c r="BU1346">
        <v>8.3350000000000009</v>
      </c>
      <c r="BV1346">
        <v>6.67</v>
      </c>
      <c r="BW1346" t="s">
        <v>462</v>
      </c>
      <c r="BX1346">
        <v>8.89</v>
      </c>
      <c r="BY1346">
        <v>6.67</v>
      </c>
      <c r="BZ1346">
        <v>5</v>
      </c>
      <c r="CA1346">
        <v>10</v>
      </c>
      <c r="CB1346">
        <v>8.3350000000000009</v>
      </c>
    </row>
    <row r="1347" spans="2:80" x14ac:dyDescent="0.35">
      <c r="B1347" t="s">
        <v>383</v>
      </c>
      <c r="C1347" t="s">
        <v>127</v>
      </c>
      <c r="D1347" t="s">
        <v>136</v>
      </c>
      <c r="E1347" t="s">
        <v>362</v>
      </c>
      <c r="G1347" t="s">
        <v>126</v>
      </c>
      <c r="H1347">
        <v>2021</v>
      </c>
      <c r="I1347" t="s">
        <v>176</v>
      </c>
      <c r="J1347">
        <v>3</v>
      </c>
      <c r="K1347">
        <v>3</v>
      </c>
      <c r="L1347">
        <v>2</v>
      </c>
      <c r="M1347">
        <v>2</v>
      </c>
      <c r="N1347">
        <v>4</v>
      </c>
      <c r="O1347">
        <v>4</v>
      </c>
      <c r="P1347">
        <v>4</v>
      </c>
      <c r="Q1347">
        <v>4</v>
      </c>
      <c r="R1347">
        <v>4</v>
      </c>
      <c r="S1347">
        <v>2</v>
      </c>
      <c r="T1347">
        <v>4</v>
      </c>
      <c r="U1347">
        <v>4</v>
      </c>
      <c r="V1347">
        <v>4</v>
      </c>
      <c r="W1347">
        <v>4</v>
      </c>
      <c r="X1347">
        <v>4</v>
      </c>
      <c r="Y1347">
        <v>4</v>
      </c>
      <c r="Z1347">
        <v>4</v>
      </c>
      <c r="AA1347">
        <v>2</v>
      </c>
      <c r="AB1347">
        <v>2</v>
      </c>
      <c r="AC1347">
        <v>4</v>
      </c>
      <c r="AD1347">
        <v>2</v>
      </c>
      <c r="AE1347">
        <v>4</v>
      </c>
      <c r="AF1347">
        <v>5</v>
      </c>
      <c r="AG1347">
        <v>1</v>
      </c>
      <c r="AH1347">
        <v>2</v>
      </c>
      <c r="AI1347">
        <v>1</v>
      </c>
      <c r="AJ1347">
        <v>3</v>
      </c>
      <c r="AK1347">
        <v>3</v>
      </c>
      <c r="AQ1347">
        <v>6.67</v>
      </c>
      <c r="AR1347">
        <v>6.67</v>
      </c>
      <c r="AS1347">
        <v>3.33</v>
      </c>
      <c r="AT1347">
        <v>6.67</v>
      </c>
      <c r="AU1347">
        <v>10</v>
      </c>
      <c r="AV1347">
        <v>10</v>
      </c>
      <c r="AW1347">
        <v>10</v>
      </c>
      <c r="AX1347">
        <v>10</v>
      </c>
      <c r="AY1347">
        <v>10</v>
      </c>
      <c r="AZ1347">
        <v>6.67</v>
      </c>
      <c r="BA1347">
        <v>10</v>
      </c>
      <c r="BB1347">
        <v>10</v>
      </c>
      <c r="BC1347">
        <v>10</v>
      </c>
      <c r="BD1347">
        <v>10</v>
      </c>
      <c r="BE1347">
        <v>10</v>
      </c>
      <c r="BF1347">
        <v>10</v>
      </c>
      <c r="BG1347">
        <v>10</v>
      </c>
      <c r="BH1347">
        <v>6.67</v>
      </c>
      <c r="BI1347">
        <v>6.67</v>
      </c>
      <c r="BJ1347">
        <v>10</v>
      </c>
      <c r="BK1347">
        <v>3.33</v>
      </c>
      <c r="BL1347">
        <v>10</v>
      </c>
      <c r="BM1347" t="s">
        <v>59</v>
      </c>
      <c r="BN1347">
        <v>0</v>
      </c>
      <c r="BO1347">
        <v>3.33</v>
      </c>
      <c r="BP1347">
        <v>0</v>
      </c>
      <c r="BQ1347">
        <v>6.67</v>
      </c>
      <c r="BR1347">
        <v>6.67</v>
      </c>
      <c r="BS1347">
        <v>10</v>
      </c>
      <c r="BT1347">
        <v>5.5566666666666675</v>
      </c>
      <c r="BU1347">
        <v>8.3350000000000009</v>
      </c>
      <c r="BV1347">
        <v>10</v>
      </c>
      <c r="BW1347">
        <v>10</v>
      </c>
      <c r="BX1347">
        <v>10</v>
      </c>
      <c r="BY1347">
        <v>10</v>
      </c>
      <c r="BZ1347">
        <v>8.3350000000000009</v>
      </c>
      <c r="CA1347">
        <v>5.5566666666666675</v>
      </c>
      <c r="CB1347">
        <v>10</v>
      </c>
    </row>
    <row r="1348" spans="2:80" x14ac:dyDescent="0.35">
      <c r="B1348" t="s">
        <v>383</v>
      </c>
      <c r="C1348" t="s">
        <v>127</v>
      </c>
      <c r="D1348" t="s">
        <v>136</v>
      </c>
      <c r="E1348" t="s">
        <v>366</v>
      </c>
      <c r="G1348" t="s">
        <v>126</v>
      </c>
      <c r="H1348">
        <v>2021</v>
      </c>
      <c r="I1348" t="s">
        <v>176</v>
      </c>
      <c r="J1348">
        <v>3</v>
      </c>
      <c r="K1348">
        <v>3</v>
      </c>
      <c r="L1348">
        <v>3</v>
      </c>
      <c r="M1348">
        <v>2</v>
      </c>
      <c r="N1348">
        <v>4</v>
      </c>
      <c r="O1348">
        <v>4</v>
      </c>
      <c r="P1348">
        <v>4</v>
      </c>
      <c r="Q1348">
        <v>3</v>
      </c>
      <c r="R1348">
        <v>4</v>
      </c>
      <c r="S1348">
        <v>2</v>
      </c>
      <c r="T1348">
        <v>4</v>
      </c>
      <c r="U1348">
        <v>4</v>
      </c>
      <c r="V1348">
        <v>4</v>
      </c>
      <c r="W1348">
        <v>4</v>
      </c>
      <c r="X1348">
        <v>3</v>
      </c>
      <c r="Y1348">
        <v>4</v>
      </c>
      <c r="Z1348">
        <v>3</v>
      </c>
      <c r="AA1348">
        <v>1</v>
      </c>
      <c r="AB1348">
        <v>1</v>
      </c>
      <c r="AC1348">
        <v>4</v>
      </c>
      <c r="AD1348">
        <v>4</v>
      </c>
      <c r="AE1348">
        <v>4</v>
      </c>
      <c r="AF1348">
        <v>4</v>
      </c>
      <c r="AG1348">
        <v>4</v>
      </c>
      <c r="AH1348">
        <v>3</v>
      </c>
      <c r="AI1348">
        <v>3</v>
      </c>
      <c r="AJ1348">
        <v>4</v>
      </c>
      <c r="AK1348">
        <v>3</v>
      </c>
      <c r="AQ1348">
        <v>6.67</v>
      </c>
      <c r="AR1348">
        <v>6.67</v>
      </c>
      <c r="AS1348">
        <v>6.67</v>
      </c>
      <c r="AT1348">
        <v>6.67</v>
      </c>
      <c r="AU1348">
        <v>10</v>
      </c>
      <c r="AV1348">
        <v>10</v>
      </c>
      <c r="AW1348">
        <v>10</v>
      </c>
      <c r="AX1348">
        <v>6.67</v>
      </c>
      <c r="AY1348">
        <v>10</v>
      </c>
      <c r="AZ1348">
        <v>6.67</v>
      </c>
      <c r="BA1348">
        <v>10</v>
      </c>
      <c r="BB1348">
        <v>10</v>
      </c>
      <c r="BC1348">
        <v>10</v>
      </c>
      <c r="BD1348">
        <v>10</v>
      </c>
      <c r="BE1348">
        <v>6.67</v>
      </c>
      <c r="BF1348">
        <v>10</v>
      </c>
      <c r="BG1348">
        <v>6.67</v>
      </c>
      <c r="BH1348">
        <v>10</v>
      </c>
      <c r="BI1348">
        <v>10</v>
      </c>
      <c r="BJ1348">
        <v>10</v>
      </c>
      <c r="BK1348">
        <v>10</v>
      </c>
      <c r="BL1348">
        <v>10</v>
      </c>
      <c r="BM1348">
        <v>10</v>
      </c>
      <c r="BN1348">
        <v>10</v>
      </c>
      <c r="BO1348">
        <v>6.67</v>
      </c>
      <c r="BP1348">
        <v>6.67</v>
      </c>
      <c r="BQ1348">
        <v>10</v>
      </c>
      <c r="BR1348">
        <v>6.67</v>
      </c>
      <c r="BS1348">
        <v>10</v>
      </c>
      <c r="BT1348">
        <v>6.669999999999999</v>
      </c>
      <c r="BU1348">
        <v>8.3350000000000009</v>
      </c>
      <c r="BV1348">
        <v>8.3350000000000009</v>
      </c>
      <c r="BW1348">
        <v>8.3350000000000009</v>
      </c>
      <c r="BX1348">
        <v>10</v>
      </c>
      <c r="BY1348">
        <v>8.3350000000000009</v>
      </c>
      <c r="BZ1348">
        <v>8.3350000000000009</v>
      </c>
      <c r="CA1348">
        <v>10</v>
      </c>
      <c r="CB1348">
        <v>10</v>
      </c>
    </row>
    <row r="1349" spans="2:80" x14ac:dyDescent="0.35">
      <c r="B1349" t="s">
        <v>383</v>
      </c>
      <c r="C1349" t="s">
        <v>127</v>
      </c>
      <c r="D1349" t="s">
        <v>136</v>
      </c>
      <c r="E1349" t="s">
        <v>366</v>
      </c>
      <c r="G1349" t="s">
        <v>126</v>
      </c>
      <c r="H1349">
        <v>2021</v>
      </c>
      <c r="I1349" t="s">
        <v>176</v>
      </c>
      <c r="J1349">
        <v>3</v>
      </c>
      <c r="K1349">
        <v>3</v>
      </c>
      <c r="L1349">
        <v>3</v>
      </c>
      <c r="M1349">
        <v>3</v>
      </c>
      <c r="N1349">
        <v>3</v>
      </c>
      <c r="O1349">
        <v>2</v>
      </c>
      <c r="P1349">
        <v>3</v>
      </c>
      <c r="Q1349">
        <v>3</v>
      </c>
      <c r="R1349">
        <v>3</v>
      </c>
      <c r="S1349">
        <v>2</v>
      </c>
      <c r="T1349">
        <v>3</v>
      </c>
      <c r="U1349">
        <v>3</v>
      </c>
      <c r="V1349">
        <v>3</v>
      </c>
      <c r="W1349">
        <v>3</v>
      </c>
      <c r="X1349">
        <v>3</v>
      </c>
      <c r="Y1349">
        <v>3</v>
      </c>
      <c r="Z1349">
        <v>3</v>
      </c>
      <c r="AA1349">
        <v>1</v>
      </c>
      <c r="AB1349">
        <v>2</v>
      </c>
      <c r="AC1349">
        <v>4</v>
      </c>
      <c r="AD1349">
        <v>4</v>
      </c>
      <c r="AE1349">
        <v>4</v>
      </c>
      <c r="AF1349">
        <v>4</v>
      </c>
      <c r="AG1349">
        <v>4</v>
      </c>
      <c r="AH1349">
        <v>5</v>
      </c>
      <c r="AI1349">
        <v>4</v>
      </c>
      <c r="AJ1349">
        <v>4</v>
      </c>
      <c r="AK1349">
        <v>4</v>
      </c>
      <c r="AQ1349">
        <v>6.67</v>
      </c>
      <c r="AR1349">
        <v>6.67</v>
      </c>
      <c r="AS1349">
        <v>6.67</v>
      </c>
      <c r="AT1349">
        <v>3.33</v>
      </c>
      <c r="AU1349">
        <v>6.67</v>
      </c>
      <c r="AV1349">
        <v>3.33</v>
      </c>
      <c r="AW1349">
        <v>6.67</v>
      </c>
      <c r="AX1349">
        <v>6.67</v>
      </c>
      <c r="AY1349">
        <v>6.67</v>
      </c>
      <c r="AZ1349">
        <v>6.67</v>
      </c>
      <c r="BA1349">
        <v>6.67</v>
      </c>
      <c r="BB1349">
        <v>6.67</v>
      </c>
      <c r="BC1349">
        <v>6.67</v>
      </c>
      <c r="BD1349">
        <v>6.67</v>
      </c>
      <c r="BE1349">
        <v>6.67</v>
      </c>
      <c r="BF1349">
        <v>6.67</v>
      </c>
      <c r="BG1349">
        <v>6.67</v>
      </c>
      <c r="BH1349">
        <v>10</v>
      </c>
      <c r="BI1349">
        <v>6.67</v>
      </c>
      <c r="BJ1349">
        <v>10</v>
      </c>
      <c r="BK1349">
        <v>10</v>
      </c>
      <c r="BL1349">
        <v>10</v>
      </c>
      <c r="BM1349">
        <v>10</v>
      </c>
      <c r="BN1349">
        <v>10</v>
      </c>
      <c r="BO1349" t="s">
        <v>59</v>
      </c>
      <c r="BP1349">
        <v>10</v>
      </c>
      <c r="BQ1349">
        <v>10</v>
      </c>
      <c r="BR1349">
        <v>10</v>
      </c>
      <c r="BS1349">
        <v>6.67</v>
      </c>
      <c r="BT1349">
        <v>6.669999999999999</v>
      </c>
      <c r="BU1349">
        <v>5</v>
      </c>
      <c r="BV1349">
        <v>5</v>
      </c>
      <c r="BW1349">
        <v>6.67</v>
      </c>
      <c r="BX1349">
        <v>7.78</v>
      </c>
      <c r="BY1349">
        <v>6.67</v>
      </c>
      <c r="BZ1349">
        <v>6.67</v>
      </c>
      <c r="CA1349">
        <v>8.89</v>
      </c>
      <c r="CB1349">
        <v>10</v>
      </c>
    </row>
    <row r="1350" spans="2:80" x14ac:dyDescent="0.35">
      <c r="B1350" t="s">
        <v>383</v>
      </c>
      <c r="C1350" t="s">
        <v>127</v>
      </c>
      <c r="D1350" t="s">
        <v>136</v>
      </c>
      <c r="E1350" t="s">
        <v>366</v>
      </c>
      <c r="G1350" t="s">
        <v>126</v>
      </c>
      <c r="H1350">
        <v>2021</v>
      </c>
      <c r="I1350" t="s">
        <v>177</v>
      </c>
      <c r="J1350">
        <v>3</v>
      </c>
      <c r="K1350">
        <v>3</v>
      </c>
      <c r="L1350">
        <v>3</v>
      </c>
      <c r="M1350">
        <v>2</v>
      </c>
      <c r="N1350">
        <v>4</v>
      </c>
      <c r="O1350">
        <v>4</v>
      </c>
      <c r="P1350">
        <v>3</v>
      </c>
      <c r="Q1350">
        <v>4</v>
      </c>
      <c r="R1350">
        <v>4</v>
      </c>
      <c r="S1350">
        <v>1</v>
      </c>
      <c r="T1350">
        <v>4</v>
      </c>
      <c r="U1350">
        <v>4</v>
      </c>
      <c r="V1350">
        <v>4</v>
      </c>
      <c r="W1350">
        <v>4</v>
      </c>
      <c r="X1350">
        <v>3</v>
      </c>
      <c r="Y1350">
        <v>4</v>
      </c>
      <c r="Z1350">
        <v>4</v>
      </c>
      <c r="AA1350">
        <v>2</v>
      </c>
      <c r="AB1350">
        <v>1</v>
      </c>
      <c r="AC1350">
        <v>4</v>
      </c>
      <c r="AD1350">
        <v>4</v>
      </c>
      <c r="AE1350">
        <v>4</v>
      </c>
      <c r="AF1350">
        <v>3</v>
      </c>
      <c r="AG1350">
        <v>3</v>
      </c>
      <c r="AH1350">
        <v>4</v>
      </c>
      <c r="AI1350">
        <v>3</v>
      </c>
      <c r="AJ1350">
        <v>4</v>
      </c>
      <c r="AK1350">
        <v>4</v>
      </c>
      <c r="AQ1350">
        <v>6.67</v>
      </c>
      <c r="AR1350">
        <v>6.67</v>
      </c>
      <c r="AS1350">
        <v>6.67</v>
      </c>
      <c r="AT1350">
        <v>6.67</v>
      </c>
      <c r="AU1350">
        <v>10</v>
      </c>
      <c r="AV1350">
        <v>10</v>
      </c>
      <c r="AW1350">
        <v>6.67</v>
      </c>
      <c r="AX1350">
        <v>10</v>
      </c>
      <c r="AY1350">
        <v>10</v>
      </c>
      <c r="AZ1350">
        <v>10</v>
      </c>
      <c r="BA1350">
        <v>10</v>
      </c>
      <c r="BB1350">
        <v>10</v>
      </c>
      <c r="BC1350">
        <v>10</v>
      </c>
      <c r="BD1350">
        <v>10</v>
      </c>
      <c r="BE1350">
        <v>6.67</v>
      </c>
      <c r="BF1350">
        <v>10</v>
      </c>
      <c r="BG1350">
        <v>10</v>
      </c>
      <c r="BH1350">
        <v>6.67</v>
      </c>
      <c r="BI1350">
        <v>10</v>
      </c>
      <c r="BJ1350">
        <v>10</v>
      </c>
      <c r="BK1350">
        <v>10</v>
      </c>
      <c r="BL1350">
        <v>10</v>
      </c>
      <c r="BM1350">
        <v>6.67</v>
      </c>
      <c r="BN1350">
        <v>6.67</v>
      </c>
      <c r="BO1350">
        <v>10</v>
      </c>
      <c r="BP1350">
        <v>6.67</v>
      </c>
      <c r="BQ1350">
        <v>10</v>
      </c>
      <c r="BR1350">
        <v>10</v>
      </c>
      <c r="BS1350">
        <v>10</v>
      </c>
      <c r="BT1350">
        <v>6.669999999999999</v>
      </c>
      <c r="BU1350">
        <v>8.3350000000000009</v>
      </c>
      <c r="BV1350">
        <v>8.3350000000000009</v>
      </c>
      <c r="BW1350">
        <v>10</v>
      </c>
      <c r="BX1350">
        <v>8.89</v>
      </c>
      <c r="BY1350">
        <v>10</v>
      </c>
      <c r="BZ1350">
        <v>8.3350000000000009</v>
      </c>
      <c r="CA1350">
        <v>8.89</v>
      </c>
      <c r="CB1350">
        <v>10</v>
      </c>
    </row>
    <row r="1351" spans="2:80" x14ac:dyDescent="0.35">
      <c r="B1351" t="s">
        <v>383</v>
      </c>
      <c r="C1351" t="s">
        <v>127</v>
      </c>
      <c r="D1351" t="s">
        <v>136</v>
      </c>
      <c r="E1351" t="s">
        <v>366</v>
      </c>
      <c r="G1351" t="s">
        <v>126</v>
      </c>
      <c r="H1351">
        <v>2021</v>
      </c>
      <c r="I1351" t="s">
        <v>177</v>
      </c>
      <c r="J1351">
        <v>3</v>
      </c>
      <c r="K1351">
        <v>3</v>
      </c>
      <c r="L1351">
        <v>3</v>
      </c>
      <c r="M1351">
        <v>2</v>
      </c>
      <c r="N1351">
        <v>3</v>
      </c>
      <c r="O1351">
        <v>5</v>
      </c>
      <c r="P1351">
        <v>3</v>
      </c>
      <c r="Q1351">
        <v>5</v>
      </c>
      <c r="R1351">
        <v>3</v>
      </c>
      <c r="S1351">
        <v>2</v>
      </c>
      <c r="T1351">
        <v>4</v>
      </c>
      <c r="U1351">
        <v>3</v>
      </c>
      <c r="V1351">
        <v>4</v>
      </c>
      <c r="W1351">
        <v>3</v>
      </c>
      <c r="X1351">
        <v>4</v>
      </c>
      <c r="Y1351">
        <v>4</v>
      </c>
      <c r="Z1351">
        <v>3</v>
      </c>
      <c r="AA1351">
        <v>1</v>
      </c>
      <c r="AB1351">
        <v>1</v>
      </c>
      <c r="AC1351">
        <v>3</v>
      </c>
      <c r="AD1351">
        <v>4</v>
      </c>
      <c r="AE1351">
        <v>4</v>
      </c>
      <c r="AF1351">
        <v>4</v>
      </c>
      <c r="AG1351">
        <v>4</v>
      </c>
      <c r="AH1351">
        <v>4</v>
      </c>
      <c r="AI1351">
        <v>4</v>
      </c>
      <c r="AJ1351">
        <v>4</v>
      </c>
      <c r="AK1351">
        <v>4</v>
      </c>
      <c r="AQ1351">
        <v>6.67</v>
      </c>
      <c r="AR1351">
        <v>6.67</v>
      </c>
      <c r="AS1351">
        <v>6.67</v>
      </c>
      <c r="AT1351">
        <v>6.67</v>
      </c>
      <c r="AU1351">
        <v>6.67</v>
      </c>
      <c r="AV1351" t="s">
        <v>59</v>
      </c>
      <c r="AW1351">
        <v>6.67</v>
      </c>
      <c r="AX1351" t="s">
        <v>59</v>
      </c>
      <c r="AY1351">
        <v>6.67</v>
      </c>
      <c r="AZ1351">
        <v>6.67</v>
      </c>
      <c r="BA1351">
        <v>10</v>
      </c>
      <c r="BB1351">
        <v>6.67</v>
      </c>
      <c r="BC1351">
        <v>10</v>
      </c>
      <c r="BD1351">
        <v>6.67</v>
      </c>
      <c r="BE1351">
        <v>10</v>
      </c>
      <c r="BF1351">
        <v>10</v>
      </c>
      <c r="BG1351">
        <v>6.67</v>
      </c>
      <c r="BH1351">
        <v>10</v>
      </c>
      <c r="BI1351">
        <v>10</v>
      </c>
      <c r="BJ1351">
        <v>6.67</v>
      </c>
      <c r="BK1351">
        <v>10</v>
      </c>
      <c r="BL1351">
        <v>10</v>
      </c>
      <c r="BM1351">
        <v>10</v>
      </c>
      <c r="BN1351">
        <v>10</v>
      </c>
      <c r="BO1351">
        <v>10</v>
      </c>
      <c r="BP1351">
        <v>10</v>
      </c>
      <c r="BQ1351">
        <v>10</v>
      </c>
      <c r="BR1351">
        <v>10</v>
      </c>
      <c r="BS1351">
        <v>6.67</v>
      </c>
      <c r="BT1351">
        <v>6.669999999999999</v>
      </c>
      <c r="BU1351">
        <v>8.3350000000000009</v>
      </c>
      <c r="BV1351">
        <v>10</v>
      </c>
      <c r="BW1351">
        <v>6.67</v>
      </c>
      <c r="BX1351">
        <v>8.89</v>
      </c>
      <c r="BY1351">
        <v>8.3350000000000009</v>
      </c>
      <c r="BZ1351">
        <v>6.67</v>
      </c>
      <c r="CA1351">
        <v>10</v>
      </c>
      <c r="CB1351">
        <v>8.3350000000000009</v>
      </c>
    </row>
    <row r="1352" spans="2:80" x14ac:dyDescent="0.35">
      <c r="B1352" t="s">
        <v>383</v>
      </c>
      <c r="C1352" t="s">
        <v>127</v>
      </c>
      <c r="D1352" t="s">
        <v>136</v>
      </c>
      <c r="E1352" t="s">
        <v>366</v>
      </c>
      <c r="G1352" t="s">
        <v>126</v>
      </c>
      <c r="H1352">
        <v>2021</v>
      </c>
      <c r="I1352" t="s">
        <v>177</v>
      </c>
      <c r="J1352">
        <v>3</v>
      </c>
      <c r="K1352">
        <v>3</v>
      </c>
      <c r="L1352">
        <v>3</v>
      </c>
      <c r="M1352">
        <v>2</v>
      </c>
      <c r="N1352">
        <v>3</v>
      </c>
      <c r="O1352">
        <v>4</v>
      </c>
      <c r="P1352">
        <v>4</v>
      </c>
      <c r="Q1352">
        <v>4</v>
      </c>
      <c r="R1352">
        <v>4</v>
      </c>
      <c r="S1352">
        <v>2</v>
      </c>
      <c r="T1352">
        <v>4</v>
      </c>
      <c r="U1352">
        <v>3</v>
      </c>
      <c r="V1352">
        <v>4</v>
      </c>
      <c r="W1352">
        <v>3</v>
      </c>
      <c r="X1352">
        <v>4</v>
      </c>
      <c r="Y1352">
        <v>3</v>
      </c>
      <c r="Z1352">
        <v>3</v>
      </c>
      <c r="AA1352">
        <v>2</v>
      </c>
      <c r="AB1352">
        <v>1</v>
      </c>
      <c r="AC1352">
        <v>4</v>
      </c>
      <c r="AD1352">
        <v>3</v>
      </c>
      <c r="AE1352">
        <v>4</v>
      </c>
      <c r="AF1352">
        <v>4</v>
      </c>
      <c r="AG1352">
        <v>2</v>
      </c>
      <c r="AH1352">
        <v>4</v>
      </c>
      <c r="AI1352">
        <v>3</v>
      </c>
      <c r="AJ1352">
        <v>2</v>
      </c>
      <c r="AK1352">
        <v>3</v>
      </c>
      <c r="AQ1352">
        <v>6.67</v>
      </c>
      <c r="AR1352">
        <v>6.67</v>
      </c>
      <c r="AS1352">
        <v>6.67</v>
      </c>
      <c r="AT1352">
        <v>6.67</v>
      </c>
      <c r="AU1352">
        <v>6.67</v>
      </c>
      <c r="AV1352">
        <v>10</v>
      </c>
      <c r="AW1352">
        <v>10</v>
      </c>
      <c r="AX1352">
        <v>10</v>
      </c>
      <c r="AY1352">
        <v>10</v>
      </c>
      <c r="AZ1352">
        <v>6.67</v>
      </c>
      <c r="BA1352">
        <v>10</v>
      </c>
      <c r="BB1352">
        <v>6.67</v>
      </c>
      <c r="BC1352">
        <v>10</v>
      </c>
      <c r="BD1352">
        <v>6.67</v>
      </c>
      <c r="BE1352">
        <v>10</v>
      </c>
      <c r="BF1352">
        <v>6.67</v>
      </c>
      <c r="BG1352">
        <v>6.67</v>
      </c>
      <c r="BH1352">
        <v>6.67</v>
      </c>
      <c r="BI1352">
        <v>10</v>
      </c>
      <c r="BJ1352">
        <v>10</v>
      </c>
      <c r="BK1352">
        <v>6.67</v>
      </c>
      <c r="BL1352">
        <v>10</v>
      </c>
      <c r="BM1352">
        <v>10</v>
      </c>
      <c r="BN1352">
        <v>3.33</v>
      </c>
      <c r="BO1352">
        <v>10</v>
      </c>
      <c r="BP1352">
        <v>6.67</v>
      </c>
      <c r="BQ1352">
        <v>3.33</v>
      </c>
      <c r="BR1352">
        <v>6.67</v>
      </c>
      <c r="BS1352">
        <v>6.67</v>
      </c>
      <c r="BT1352">
        <v>6.669999999999999</v>
      </c>
      <c r="BU1352">
        <v>8.3350000000000009</v>
      </c>
      <c r="BV1352">
        <v>10</v>
      </c>
      <c r="BW1352">
        <v>10</v>
      </c>
      <c r="BX1352">
        <v>7.78</v>
      </c>
      <c r="BY1352">
        <v>8.3350000000000009</v>
      </c>
      <c r="BZ1352">
        <v>8.3350000000000009</v>
      </c>
      <c r="CA1352">
        <v>7.7800000000000011</v>
      </c>
      <c r="CB1352">
        <v>10</v>
      </c>
    </row>
    <row r="1353" spans="2:80" x14ac:dyDescent="0.35">
      <c r="B1353" t="s">
        <v>426</v>
      </c>
      <c r="C1353" t="s">
        <v>127</v>
      </c>
      <c r="D1353" t="s">
        <v>143</v>
      </c>
      <c r="E1353" t="s">
        <v>362</v>
      </c>
      <c r="G1353" t="s">
        <v>126</v>
      </c>
      <c r="H1353">
        <v>2022</v>
      </c>
      <c r="I1353" t="s">
        <v>177</v>
      </c>
      <c r="J1353">
        <v>3</v>
      </c>
      <c r="K1353">
        <v>3</v>
      </c>
      <c r="L1353">
        <v>4</v>
      </c>
      <c r="N1353">
        <v>2</v>
      </c>
      <c r="O1353">
        <v>5</v>
      </c>
      <c r="P1353">
        <v>5</v>
      </c>
      <c r="Q1353">
        <v>4</v>
      </c>
      <c r="R1353">
        <v>3</v>
      </c>
      <c r="S1353">
        <v>3</v>
      </c>
      <c r="T1353">
        <v>4</v>
      </c>
      <c r="U1353">
        <v>4</v>
      </c>
      <c r="V1353">
        <v>4</v>
      </c>
      <c r="W1353">
        <v>4</v>
      </c>
      <c r="X1353">
        <v>4</v>
      </c>
      <c r="Y1353">
        <v>4</v>
      </c>
      <c r="Z1353">
        <v>4</v>
      </c>
      <c r="AA1353">
        <v>1</v>
      </c>
      <c r="AB1353">
        <v>1</v>
      </c>
      <c r="AC1353">
        <v>4</v>
      </c>
      <c r="AD1353">
        <v>4</v>
      </c>
      <c r="AE1353">
        <v>4</v>
      </c>
      <c r="AF1353">
        <v>5</v>
      </c>
      <c r="AG1353">
        <v>4</v>
      </c>
      <c r="AH1353">
        <v>4</v>
      </c>
      <c r="AI1353">
        <v>4</v>
      </c>
      <c r="AJ1353">
        <v>4</v>
      </c>
      <c r="AL1353">
        <v>4</v>
      </c>
      <c r="AM1353">
        <v>3</v>
      </c>
      <c r="AN1353">
        <v>1</v>
      </c>
      <c r="AO1353">
        <v>1</v>
      </c>
      <c r="AP1353">
        <v>2</v>
      </c>
      <c r="BS1353" t="s">
        <v>462</v>
      </c>
      <c r="BT1353" t="s">
        <v>462</v>
      </c>
      <c r="BU1353" t="s">
        <v>462</v>
      </c>
      <c r="BV1353" t="s">
        <v>462</v>
      </c>
      <c r="BW1353" t="s">
        <v>462</v>
      </c>
      <c r="BX1353" t="s">
        <v>462</v>
      </c>
      <c r="BY1353" t="s">
        <v>462</v>
      </c>
      <c r="BZ1353" t="s">
        <v>462</v>
      </c>
      <c r="CA1353" t="s">
        <v>462</v>
      </c>
      <c r="CB1353" t="s">
        <v>462</v>
      </c>
    </row>
    <row r="1354" spans="2:80" x14ac:dyDescent="0.35">
      <c r="B1354" t="s">
        <v>383</v>
      </c>
      <c r="C1354" t="s">
        <v>127</v>
      </c>
      <c r="D1354" t="s">
        <v>136</v>
      </c>
      <c r="E1354" t="s">
        <v>366</v>
      </c>
      <c r="G1354" t="s">
        <v>126</v>
      </c>
      <c r="H1354">
        <v>2021</v>
      </c>
      <c r="I1354" t="s">
        <v>177</v>
      </c>
      <c r="J1354">
        <v>3</v>
      </c>
      <c r="K1354">
        <v>3</v>
      </c>
      <c r="L1354">
        <v>3</v>
      </c>
      <c r="M1354">
        <v>2</v>
      </c>
      <c r="N1354">
        <v>4</v>
      </c>
      <c r="O1354">
        <v>3</v>
      </c>
      <c r="P1354">
        <v>3</v>
      </c>
      <c r="Q1354">
        <v>3</v>
      </c>
      <c r="R1354">
        <v>3</v>
      </c>
      <c r="S1354">
        <v>2</v>
      </c>
      <c r="T1354">
        <v>4</v>
      </c>
      <c r="U1354">
        <v>4</v>
      </c>
      <c r="V1354">
        <v>4</v>
      </c>
      <c r="W1354">
        <v>4</v>
      </c>
      <c r="X1354">
        <v>3</v>
      </c>
      <c r="Y1354">
        <v>4</v>
      </c>
      <c r="Z1354">
        <v>3</v>
      </c>
      <c r="AA1354">
        <v>1</v>
      </c>
      <c r="AB1354">
        <v>1</v>
      </c>
      <c r="AC1354">
        <v>4</v>
      </c>
      <c r="AD1354">
        <v>4</v>
      </c>
      <c r="AE1354">
        <v>4</v>
      </c>
      <c r="AF1354">
        <v>3</v>
      </c>
      <c r="AG1354">
        <v>4</v>
      </c>
      <c r="AH1354">
        <v>4</v>
      </c>
      <c r="AI1354">
        <v>4</v>
      </c>
      <c r="AJ1354">
        <v>4</v>
      </c>
      <c r="AK1354">
        <v>4</v>
      </c>
      <c r="AQ1354">
        <v>6.67</v>
      </c>
      <c r="AR1354">
        <v>6.67</v>
      </c>
      <c r="AS1354">
        <v>6.67</v>
      </c>
      <c r="AT1354">
        <v>6.67</v>
      </c>
      <c r="AU1354">
        <v>10</v>
      </c>
      <c r="AV1354">
        <v>6.67</v>
      </c>
      <c r="AW1354">
        <v>6.67</v>
      </c>
      <c r="AX1354">
        <v>6.67</v>
      </c>
      <c r="AY1354">
        <v>6.67</v>
      </c>
      <c r="AZ1354">
        <v>6.67</v>
      </c>
      <c r="BA1354">
        <v>10</v>
      </c>
      <c r="BB1354">
        <v>10</v>
      </c>
      <c r="BC1354">
        <v>10</v>
      </c>
      <c r="BD1354">
        <v>10</v>
      </c>
      <c r="BE1354">
        <v>6.67</v>
      </c>
      <c r="BF1354">
        <v>10</v>
      </c>
      <c r="BG1354">
        <v>6.67</v>
      </c>
      <c r="BH1354">
        <v>10</v>
      </c>
      <c r="BI1354">
        <v>10</v>
      </c>
      <c r="BJ1354">
        <v>10</v>
      </c>
      <c r="BK1354">
        <v>10</v>
      </c>
      <c r="BL1354">
        <v>10</v>
      </c>
      <c r="BM1354">
        <v>6.67</v>
      </c>
      <c r="BN1354">
        <v>10</v>
      </c>
      <c r="BO1354">
        <v>10</v>
      </c>
      <c r="BP1354">
        <v>10</v>
      </c>
      <c r="BQ1354">
        <v>10</v>
      </c>
      <c r="BR1354">
        <v>10</v>
      </c>
      <c r="BS1354">
        <v>10</v>
      </c>
      <c r="BT1354">
        <v>6.669999999999999</v>
      </c>
      <c r="BU1354">
        <v>8.3350000000000009</v>
      </c>
      <c r="BV1354">
        <v>6.67</v>
      </c>
      <c r="BW1354">
        <v>6.67</v>
      </c>
      <c r="BX1354">
        <v>8.89</v>
      </c>
      <c r="BY1354">
        <v>8.3350000000000009</v>
      </c>
      <c r="BZ1354">
        <v>6.67</v>
      </c>
      <c r="CA1354">
        <v>10</v>
      </c>
      <c r="CB1354">
        <v>10</v>
      </c>
    </row>
    <row r="1355" spans="2:80" x14ac:dyDescent="0.35">
      <c r="B1355" t="s">
        <v>383</v>
      </c>
      <c r="C1355" t="s">
        <v>127</v>
      </c>
      <c r="D1355" t="s">
        <v>136</v>
      </c>
      <c r="E1355" t="s">
        <v>366</v>
      </c>
      <c r="G1355" t="s">
        <v>126</v>
      </c>
      <c r="H1355">
        <v>2021</v>
      </c>
      <c r="I1355" t="s">
        <v>177</v>
      </c>
      <c r="J1355">
        <v>3</v>
      </c>
      <c r="K1355">
        <v>2</v>
      </c>
      <c r="L1355">
        <v>3</v>
      </c>
      <c r="M1355">
        <v>2</v>
      </c>
      <c r="N1355">
        <v>3</v>
      </c>
      <c r="O1355">
        <v>5</v>
      </c>
      <c r="P1355">
        <v>3</v>
      </c>
      <c r="Q1355">
        <v>2</v>
      </c>
      <c r="R1355">
        <v>3</v>
      </c>
      <c r="S1355">
        <v>2</v>
      </c>
      <c r="T1355">
        <v>4</v>
      </c>
      <c r="U1355">
        <v>3</v>
      </c>
      <c r="V1355">
        <v>3</v>
      </c>
      <c r="W1355">
        <v>4</v>
      </c>
      <c r="X1355">
        <v>3</v>
      </c>
      <c r="Y1355">
        <v>3</v>
      </c>
      <c r="Z1355">
        <v>2</v>
      </c>
      <c r="AA1355">
        <v>2</v>
      </c>
      <c r="AB1355">
        <v>1</v>
      </c>
      <c r="AC1355">
        <v>4</v>
      </c>
      <c r="AD1355">
        <v>3</v>
      </c>
      <c r="AE1355">
        <v>3</v>
      </c>
      <c r="AF1355">
        <v>3</v>
      </c>
      <c r="AG1355">
        <v>3</v>
      </c>
      <c r="AH1355">
        <v>4</v>
      </c>
      <c r="AI1355">
        <v>4</v>
      </c>
      <c r="AJ1355">
        <v>4</v>
      </c>
      <c r="AK1355">
        <v>4</v>
      </c>
      <c r="AQ1355">
        <v>6.67</v>
      </c>
      <c r="AR1355">
        <v>3.33</v>
      </c>
      <c r="AS1355">
        <v>6.67</v>
      </c>
      <c r="AT1355">
        <v>6.67</v>
      </c>
      <c r="AU1355">
        <v>6.67</v>
      </c>
      <c r="AV1355" t="s">
        <v>59</v>
      </c>
      <c r="AW1355">
        <v>6.67</v>
      </c>
      <c r="AX1355">
        <v>3.33</v>
      </c>
      <c r="AY1355">
        <v>6.67</v>
      </c>
      <c r="AZ1355">
        <v>6.67</v>
      </c>
      <c r="BA1355">
        <v>10</v>
      </c>
      <c r="BB1355">
        <v>6.67</v>
      </c>
      <c r="BC1355">
        <v>6.67</v>
      </c>
      <c r="BD1355">
        <v>10</v>
      </c>
      <c r="BE1355">
        <v>6.67</v>
      </c>
      <c r="BF1355">
        <v>6.67</v>
      </c>
      <c r="BG1355">
        <v>3.33</v>
      </c>
      <c r="BH1355">
        <v>6.67</v>
      </c>
      <c r="BI1355">
        <v>10</v>
      </c>
      <c r="BJ1355">
        <v>10</v>
      </c>
      <c r="BK1355">
        <v>6.67</v>
      </c>
      <c r="BL1355">
        <v>6.67</v>
      </c>
      <c r="BM1355">
        <v>6.67</v>
      </c>
      <c r="BN1355">
        <v>6.67</v>
      </c>
      <c r="BO1355">
        <v>10</v>
      </c>
      <c r="BP1355">
        <v>10</v>
      </c>
      <c r="BQ1355">
        <v>10</v>
      </c>
      <c r="BR1355">
        <v>10</v>
      </c>
      <c r="BS1355">
        <v>6.67</v>
      </c>
      <c r="BT1355">
        <v>5.5566666666666675</v>
      </c>
      <c r="BU1355">
        <v>8.3350000000000009</v>
      </c>
      <c r="BV1355">
        <v>6.67</v>
      </c>
      <c r="BW1355">
        <v>5</v>
      </c>
      <c r="BX1355">
        <v>7.7800000000000011</v>
      </c>
      <c r="BY1355">
        <v>5</v>
      </c>
      <c r="BZ1355">
        <v>6.67</v>
      </c>
      <c r="CA1355">
        <v>7.7800000000000011</v>
      </c>
      <c r="CB1355">
        <v>8.3350000000000009</v>
      </c>
    </row>
    <row r="1356" spans="2:80" x14ac:dyDescent="0.35">
      <c r="B1356" t="s">
        <v>383</v>
      </c>
      <c r="C1356" t="s">
        <v>127</v>
      </c>
      <c r="D1356" t="s">
        <v>136</v>
      </c>
      <c r="E1356" t="s">
        <v>366</v>
      </c>
      <c r="G1356" t="s">
        <v>126</v>
      </c>
      <c r="H1356">
        <v>2021</v>
      </c>
      <c r="I1356" t="s">
        <v>176</v>
      </c>
      <c r="J1356">
        <v>3</v>
      </c>
      <c r="K1356">
        <v>3</v>
      </c>
      <c r="L1356">
        <v>4</v>
      </c>
      <c r="M1356">
        <v>3</v>
      </c>
      <c r="N1356">
        <v>4</v>
      </c>
      <c r="O1356">
        <v>4</v>
      </c>
      <c r="P1356">
        <v>4</v>
      </c>
      <c r="Q1356">
        <v>4</v>
      </c>
      <c r="R1356">
        <v>4</v>
      </c>
      <c r="S1356">
        <v>1</v>
      </c>
      <c r="T1356">
        <v>4</v>
      </c>
      <c r="U1356">
        <v>4</v>
      </c>
      <c r="V1356">
        <v>4</v>
      </c>
      <c r="W1356">
        <v>4</v>
      </c>
      <c r="X1356">
        <v>4</v>
      </c>
      <c r="Y1356">
        <v>4</v>
      </c>
      <c r="Z1356">
        <v>4</v>
      </c>
      <c r="AA1356">
        <v>1</v>
      </c>
      <c r="AB1356">
        <v>1</v>
      </c>
      <c r="AC1356">
        <v>4</v>
      </c>
      <c r="AD1356">
        <v>4</v>
      </c>
      <c r="AE1356">
        <v>4</v>
      </c>
      <c r="AF1356">
        <v>4</v>
      </c>
      <c r="AG1356">
        <v>4</v>
      </c>
      <c r="AH1356">
        <v>4</v>
      </c>
      <c r="AI1356">
        <v>4</v>
      </c>
      <c r="AJ1356">
        <v>4</v>
      </c>
      <c r="AK1356">
        <v>4</v>
      </c>
      <c r="AQ1356">
        <v>6.67</v>
      </c>
      <c r="AR1356">
        <v>6.67</v>
      </c>
      <c r="AS1356">
        <v>10</v>
      </c>
      <c r="AT1356">
        <v>3.33</v>
      </c>
      <c r="AU1356">
        <v>10</v>
      </c>
      <c r="AV1356">
        <v>10</v>
      </c>
      <c r="AW1356">
        <v>10</v>
      </c>
      <c r="AX1356">
        <v>10</v>
      </c>
      <c r="AY1356">
        <v>10</v>
      </c>
      <c r="AZ1356">
        <v>10</v>
      </c>
      <c r="BA1356">
        <v>10</v>
      </c>
      <c r="BB1356">
        <v>10</v>
      </c>
      <c r="BC1356">
        <v>10</v>
      </c>
      <c r="BD1356">
        <v>10</v>
      </c>
      <c r="BE1356">
        <v>10</v>
      </c>
      <c r="BF1356">
        <v>10</v>
      </c>
      <c r="BG1356">
        <v>10</v>
      </c>
      <c r="BH1356">
        <v>10</v>
      </c>
      <c r="BI1356">
        <v>10</v>
      </c>
      <c r="BJ1356">
        <v>10</v>
      </c>
      <c r="BK1356">
        <v>10</v>
      </c>
      <c r="BL1356">
        <v>10</v>
      </c>
      <c r="BM1356">
        <v>10</v>
      </c>
      <c r="BN1356">
        <v>10</v>
      </c>
      <c r="BO1356">
        <v>10</v>
      </c>
      <c r="BP1356">
        <v>10</v>
      </c>
      <c r="BQ1356">
        <v>10</v>
      </c>
      <c r="BR1356">
        <v>10</v>
      </c>
      <c r="BS1356">
        <v>10</v>
      </c>
      <c r="BT1356">
        <v>7.78</v>
      </c>
      <c r="BU1356">
        <v>6.665</v>
      </c>
      <c r="BV1356">
        <v>10</v>
      </c>
      <c r="BW1356">
        <v>10</v>
      </c>
      <c r="BX1356">
        <v>10</v>
      </c>
      <c r="BY1356">
        <v>10</v>
      </c>
      <c r="BZ1356">
        <v>10</v>
      </c>
      <c r="CA1356">
        <v>10</v>
      </c>
      <c r="CB1356">
        <v>10</v>
      </c>
    </row>
    <row r="1357" spans="2:80" x14ac:dyDescent="0.35">
      <c r="B1357" t="s">
        <v>427</v>
      </c>
      <c r="C1357" t="s">
        <v>127</v>
      </c>
      <c r="D1357" t="s">
        <v>129</v>
      </c>
      <c r="E1357" t="s">
        <v>425</v>
      </c>
      <c r="G1357" t="s">
        <v>126</v>
      </c>
      <c r="H1357">
        <v>2022</v>
      </c>
      <c r="I1357" t="s">
        <v>177</v>
      </c>
      <c r="J1357">
        <v>3</v>
      </c>
      <c r="K1357">
        <v>3</v>
      </c>
      <c r="L1357">
        <v>2</v>
      </c>
      <c r="M1357">
        <v>2</v>
      </c>
      <c r="N1357">
        <v>4</v>
      </c>
      <c r="O1357">
        <v>3</v>
      </c>
      <c r="P1357">
        <v>2</v>
      </c>
      <c r="Q1357">
        <v>3</v>
      </c>
      <c r="R1357">
        <v>3</v>
      </c>
      <c r="S1357">
        <v>5</v>
      </c>
      <c r="T1357">
        <v>3</v>
      </c>
      <c r="U1357">
        <v>4</v>
      </c>
      <c r="V1357">
        <v>3</v>
      </c>
      <c r="W1357">
        <v>4</v>
      </c>
      <c r="X1357">
        <v>4</v>
      </c>
      <c r="Y1357">
        <v>3</v>
      </c>
      <c r="Z1357">
        <v>3</v>
      </c>
      <c r="AA1357">
        <v>1</v>
      </c>
      <c r="AB1357">
        <v>1</v>
      </c>
      <c r="AC1357">
        <v>4</v>
      </c>
      <c r="AD1357">
        <v>3</v>
      </c>
      <c r="AE1357">
        <v>4</v>
      </c>
      <c r="AF1357">
        <v>4</v>
      </c>
      <c r="AG1357">
        <v>3</v>
      </c>
      <c r="AH1357">
        <v>3</v>
      </c>
      <c r="AI1357">
        <v>3</v>
      </c>
      <c r="AJ1357">
        <v>4</v>
      </c>
      <c r="AL1357">
        <v>3</v>
      </c>
      <c r="AM1357">
        <v>1</v>
      </c>
      <c r="AN1357">
        <v>1</v>
      </c>
      <c r="AO1357">
        <v>2</v>
      </c>
      <c r="AP1357">
        <v>2</v>
      </c>
      <c r="BS1357" t="s">
        <v>462</v>
      </c>
      <c r="BT1357" t="s">
        <v>462</v>
      </c>
      <c r="BU1357" t="s">
        <v>462</v>
      </c>
      <c r="BV1357" t="s">
        <v>462</v>
      </c>
      <c r="BW1357" t="s">
        <v>462</v>
      </c>
      <c r="BX1357" t="s">
        <v>462</v>
      </c>
      <c r="BY1357" t="s">
        <v>462</v>
      </c>
      <c r="BZ1357" t="s">
        <v>462</v>
      </c>
      <c r="CA1357" t="s">
        <v>462</v>
      </c>
      <c r="CB1357" t="s">
        <v>462</v>
      </c>
    </row>
    <row r="1358" spans="2:80" x14ac:dyDescent="0.35">
      <c r="B1358" t="s">
        <v>383</v>
      </c>
      <c r="C1358" t="s">
        <v>127</v>
      </c>
      <c r="D1358" t="s">
        <v>136</v>
      </c>
      <c r="E1358" t="s">
        <v>366</v>
      </c>
      <c r="G1358" t="s">
        <v>126</v>
      </c>
      <c r="H1358">
        <v>2021</v>
      </c>
      <c r="I1358" t="s">
        <v>176</v>
      </c>
      <c r="J1358">
        <v>3</v>
      </c>
      <c r="K1358">
        <v>3</v>
      </c>
      <c r="L1358">
        <v>5</v>
      </c>
      <c r="M1358">
        <v>4</v>
      </c>
      <c r="N1358">
        <v>1</v>
      </c>
      <c r="O1358">
        <v>4</v>
      </c>
      <c r="P1358">
        <v>4</v>
      </c>
      <c r="Q1358">
        <v>4</v>
      </c>
      <c r="R1358">
        <v>4</v>
      </c>
      <c r="S1358">
        <v>2</v>
      </c>
      <c r="T1358">
        <v>3</v>
      </c>
      <c r="U1358">
        <v>3</v>
      </c>
      <c r="V1358">
        <v>3</v>
      </c>
      <c r="W1358">
        <v>4</v>
      </c>
      <c r="X1358">
        <v>4</v>
      </c>
      <c r="Y1358">
        <v>4</v>
      </c>
      <c r="Z1358">
        <v>2</v>
      </c>
      <c r="AA1358">
        <v>1</v>
      </c>
      <c r="AB1358">
        <v>1</v>
      </c>
      <c r="AC1358">
        <v>4</v>
      </c>
      <c r="AD1358">
        <v>4</v>
      </c>
      <c r="AE1358">
        <v>4</v>
      </c>
      <c r="AF1358">
        <v>4</v>
      </c>
      <c r="AG1358">
        <v>4</v>
      </c>
      <c r="AH1358">
        <v>4</v>
      </c>
      <c r="AI1358">
        <v>2</v>
      </c>
      <c r="AJ1358">
        <v>4</v>
      </c>
      <c r="AK1358">
        <v>4</v>
      </c>
      <c r="AQ1358">
        <v>6.67</v>
      </c>
      <c r="AR1358">
        <v>6.67</v>
      </c>
      <c r="AS1358" t="s">
        <v>59</v>
      </c>
      <c r="AT1358">
        <v>0</v>
      </c>
      <c r="AU1358">
        <v>0</v>
      </c>
      <c r="AV1358">
        <v>10</v>
      </c>
      <c r="AW1358">
        <v>10</v>
      </c>
      <c r="AX1358">
        <v>10</v>
      </c>
      <c r="AY1358">
        <v>10</v>
      </c>
      <c r="AZ1358">
        <v>6.67</v>
      </c>
      <c r="BA1358">
        <v>6.67</v>
      </c>
      <c r="BB1358">
        <v>6.67</v>
      </c>
      <c r="BC1358">
        <v>6.67</v>
      </c>
      <c r="BD1358">
        <v>10</v>
      </c>
      <c r="BE1358">
        <v>10</v>
      </c>
      <c r="BF1358">
        <v>10</v>
      </c>
      <c r="BG1358">
        <v>3.33</v>
      </c>
      <c r="BH1358">
        <v>10</v>
      </c>
      <c r="BI1358">
        <v>10</v>
      </c>
      <c r="BJ1358">
        <v>10</v>
      </c>
      <c r="BK1358">
        <v>10</v>
      </c>
      <c r="BL1358">
        <v>10</v>
      </c>
      <c r="BM1358">
        <v>10</v>
      </c>
      <c r="BN1358">
        <v>10</v>
      </c>
      <c r="BO1358">
        <v>10</v>
      </c>
      <c r="BP1358">
        <v>3.33</v>
      </c>
      <c r="BQ1358">
        <v>10</v>
      </c>
      <c r="BR1358">
        <v>10</v>
      </c>
      <c r="BS1358">
        <v>3.335</v>
      </c>
      <c r="BT1358">
        <v>6.67</v>
      </c>
      <c r="BU1358">
        <v>3.335</v>
      </c>
      <c r="BV1358">
        <v>10</v>
      </c>
      <c r="BW1358">
        <v>10</v>
      </c>
      <c r="BX1358">
        <v>10</v>
      </c>
      <c r="BY1358">
        <v>5</v>
      </c>
      <c r="BZ1358">
        <v>8.3350000000000009</v>
      </c>
      <c r="CA1358">
        <v>10</v>
      </c>
      <c r="CB1358">
        <v>10</v>
      </c>
    </row>
    <row r="1359" spans="2:80" x14ac:dyDescent="0.35">
      <c r="B1359" t="s">
        <v>428</v>
      </c>
      <c r="C1359" t="s">
        <v>127</v>
      </c>
      <c r="D1359" t="s">
        <v>147</v>
      </c>
      <c r="E1359" t="s">
        <v>364</v>
      </c>
      <c r="G1359" t="s">
        <v>126</v>
      </c>
      <c r="H1359">
        <v>2022</v>
      </c>
      <c r="I1359" t="s">
        <v>176</v>
      </c>
      <c r="J1359">
        <v>3</v>
      </c>
      <c r="K1359">
        <v>3</v>
      </c>
      <c r="L1359">
        <v>4</v>
      </c>
      <c r="M1359">
        <v>2</v>
      </c>
      <c r="N1359">
        <v>4</v>
      </c>
      <c r="O1359">
        <v>4</v>
      </c>
      <c r="P1359">
        <v>3</v>
      </c>
      <c r="Q1359">
        <v>4</v>
      </c>
      <c r="R1359">
        <v>3</v>
      </c>
      <c r="S1359">
        <v>3</v>
      </c>
      <c r="T1359">
        <v>4</v>
      </c>
      <c r="U1359">
        <v>4</v>
      </c>
      <c r="V1359">
        <v>4</v>
      </c>
      <c r="W1359">
        <v>4</v>
      </c>
      <c r="X1359">
        <v>4</v>
      </c>
      <c r="Y1359">
        <v>4</v>
      </c>
      <c r="Z1359">
        <v>3</v>
      </c>
      <c r="AA1359">
        <v>3</v>
      </c>
      <c r="AB1359">
        <v>3</v>
      </c>
      <c r="AC1359">
        <v>4</v>
      </c>
      <c r="AD1359">
        <v>3</v>
      </c>
      <c r="AE1359">
        <v>4</v>
      </c>
      <c r="AF1359">
        <v>4</v>
      </c>
      <c r="AG1359">
        <v>3</v>
      </c>
      <c r="AH1359">
        <v>2</v>
      </c>
      <c r="AI1359">
        <v>3</v>
      </c>
      <c r="AJ1359">
        <v>1</v>
      </c>
      <c r="AL1359">
        <v>3</v>
      </c>
      <c r="AM1359">
        <v>1</v>
      </c>
      <c r="AN1359">
        <v>1</v>
      </c>
      <c r="AO1359">
        <v>1</v>
      </c>
      <c r="AP1359">
        <v>2</v>
      </c>
      <c r="BS1359" t="s">
        <v>462</v>
      </c>
      <c r="BT1359" t="s">
        <v>462</v>
      </c>
      <c r="BU1359" t="s">
        <v>462</v>
      </c>
      <c r="BV1359" t="s">
        <v>462</v>
      </c>
      <c r="BW1359" t="s">
        <v>462</v>
      </c>
      <c r="BX1359" t="s">
        <v>462</v>
      </c>
      <c r="BY1359" t="s">
        <v>462</v>
      </c>
      <c r="BZ1359" t="s">
        <v>462</v>
      </c>
      <c r="CA1359" t="s">
        <v>462</v>
      </c>
      <c r="CB1359" t="s">
        <v>462</v>
      </c>
    </row>
    <row r="1360" spans="2:80" x14ac:dyDescent="0.35">
      <c r="B1360" t="s">
        <v>383</v>
      </c>
      <c r="C1360" t="s">
        <v>127</v>
      </c>
      <c r="D1360" t="s">
        <v>136</v>
      </c>
      <c r="E1360" t="s">
        <v>362</v>
      </c>
      <c r="G1360" t="s">
        <v>126</v>
      </c>
      <c r="H1360">
        <v>2021</v>
      </c>
      <c r="I1360" t="s">
        <v>177</v>
      </c>
      <c r="J1360">
        <v>3</v>
      </c>
      <c r="K1360">
        <v>3</v>
      </c>
      <c r="L1360">
        <v>2</v>
      </c>
      <c r="M1360">
        <v>2</v>
      </c>
      <c r="N1360">
        <v>3</v>
      </c>
      <c r="O1360">
        <v>3</v>
      </c>
      <c r="P1360">
        <v>3</v>
      </c>
      <c r="Q1360">
        <v>5</v>
      </c>
      <c r="R1360">
        <v>3</v>
      </c>
      <c r="S1360">
        <v>2</v>
      </c>
      <c r="T1360">
        <v>4</v>
      </c>
      <c r="U1360">
        <v>4</v>
      </c>
      <c r="V1360">
        <v>3</v>
      </c>
      <c r="W1360">
        <v>4</v>
      </c>
      <c r="X1360">
        <v>4</v>
      </c>
      <c r="Y1360">
        <v>3</v>
      </c>
      <c r="Z1360">
        <v>3</v>
      </c>
      <c r="AA1360">
        <v>1</v>
      </c>
      <c r="AB1360">
        <v>1</v>
      </c>
      <c r="AC1360">
        <v>3</v>
      </c>
      <c r="AD1360">
        <v>4</v>
      </c>
      <c r="AE1360">
        <v>4</v>
      </c>
      <c r="AG1360">
        <v>3</v>
      </c>
      <c r="AH1360">
        <v>3</v>
      </c>
      <c r="AI1360">
        <v>3</v>
      </c>
      <c r="AJ1360">
        <v>3</v>
      </c>
      <c r="AK1360">
        <v>3</v>
      </c>
      <c r="AQ1360">
        <v>6.67</v>
      </c>
      <c r="AR1360">
        <v>6.67</v>
      </c>
      <c r="AS1360">
        <v>3.33</v>
      </c>
      <c r="AT1360">
        <v>6.67</v>
      </c>
      <c r="AU1360">
        <v>6.67</v>
      </c>
      <c r="AV1360">
        <v>6.67</v>
      </c>
      <c r="AW1360">
        <v>6.67</v>
      </c>
      <c r="AX1360" t="s">
        <v>59</v>
      </c>
      <c r="AY1360">
        <v>6.67</v>
      </c>
      <c r="AZ1360">
        <v>6.67</v>
      </c>
      <c r="BA1360">
        <v>10</v>
      </c>
      <c r="BB1360">
        <v>10</v>
      </c>
      <c r="BC1360">
        <v>6.67</v>
      </c>
      <c r="BD1360">
        <v>10</v>
      </c>
      <c r="BE1360">
        <v>10</v>
      </c>
      <c r="BF1360">
        <v>6.67</v>
      </c>
      <c r="BG1360">
        <v>6.67</v>
      </c>
      <c r="BH1360">
        <v>10</v>
      </c>
      <c r="BI1360">
        <v>10</v>
      </c>
      <c r="BJ1360">
        <v>6.67</v>
      </c>
      <c r="BK1360">
        <v>10</v>
      </c>
      <c r="BL1360">
        <v>10</v>
      </c>
      <c r="BN1360">
        <v>6.67</v>
      </c>
      <c r="BO1360">
        <v>6.67</v>
      </c>
      <c r="BP1360">
        <v>6.67</v>
      </c>
      <c r="BQ1360">
        <v>6.67</v>
      </c>
      <c r="BR1360">
        <v>6.67</v>
      </c>
      <c r="BS1360">
        <v>8.3350000000000009</v>
      </c>
      <c r="BT1360">
        <v>5.5566666666666675</v>
      </c>
      <c r="BU1360">
        <v>8.3350000000000009</v>
      </c>
      <c r="BV1360">
        <v>8.3350000000000009</v>
      </c>
      <c r="BW1360">
        <v>6.67</v>
      </c>
      <c r="BX1360">
        <v>8.3350000000000009</v>
      </c>
      <c r="BY1360">
        <v>6.67</v>
      </c>
      <c r="BZ1360">
        <v>6.67</v>
      </c>
      <c r="CA1360">
        <v>10</v>
      </c>
      <c r="CB1360">
        <v>8.3350000000000009</v>
      </c>
    </row>
    <row r="1361" spans="2:80" x14ac:dyDescent="0.35">
      <c r="B1361" t="s">
        <v>383</v>
      </c>
      <c r="C1361" t="s">
        <v>127</v>
      </c>
      <c r="D1361" t="s">
        <v>136</v>
      </c>
      <c r="E1361" t="s">
        <v>362</v>
      </c>
      <c r="G1361" t="s">
        <v>126</v>
      </c>
      <c r="H1361">
        <v>2021</v>
      </c>
      <c r="I1361" t="s">
        <v>177</v>
      </c>
      <c r="J1361">
        <v>3</v>
      </c>
      <c r="K1361">
        <v>3</v>
      </c>
      <c r="L1361">
        <v>3</v>
      </c>
      <c r="M1361">
        <v>2</v>
      </c>
      <c r="N1361">
        <v>4</v>
      </c>
      <c r="O1361">
        <v>4</v>
      </c>
      <c r="P1361">
        <v>5</v>
      </c>
      <c r="Q1361">
        <v>3</v>
      </c>
      <c r="R1361">
        <v>4</v>
      </c>
      <c r="S1361">
        <v>3</v>
      </c>
      <c r="T1361">
        <v>4</v>
      </c>
      <c r="U1361">
        <v>4</v>
      </c>
      <c r="V1361">
        <v>3</v>
      </c>
      <c r="W1361">
        <v>3</v>
      </c>
      <c r="X1361">
        <v>5</v>
      </c>
      <c r="Y1361">
        <v>3</v>
      </c>
      <c r="Z1361">
        <v>2</v>
      </c>
      <c r="AA1361">
        <v>5</v>
      </c>
      <c r="AB1361">
        <v>5</v>
      </c>
      <c r="AC1361">
        <v>3</v>
      </c>
      <c r="AD1361">
        <v>4</v>
      </c>
      <c r="AE1361">
        <v>4</v>
      </c>
      <c r="AF1361">
        <v>3</v>
      </c>
      <c r="AG1361">
        <v>4</v>
      </c>
      <c r="AH1361">
        <v>3</v>
      </c>
      <c r="AI1361">
        <v>3</v>
      </c>
      <c r="AJ1361">
        <v>3</v>
      </c>
      <c r="AK1361">
        <v>4</v>
      </c>
      <c r="AQ1361">
        <v>6.67</v>
      </c>
      <c r="AR1361">
        <v>6.67</v>
      </c>
      <c r="AS1361">
        <v>6.67</v>
      </c>
      <c r="AT1361">
        <v>6.67</v>
      </c>
      <c r="AU1361">
        <v>10</v>
      </c>
      <c r="AV1361">
        <v>10</v>
      </c>
      <c r="AW1361" t="s">
        <v>59</v>
      </c>
      <c r="AX1361">
        <v>6.67</v>
      </c>
      <c r="AY1361">
        <v>10</v>
      </c>
      <c r="AZ1361">
        <v>3.33</v>
      </c>
      <c r="BA1361">
        <v>10</v>
      </c>
      <c r="BB1361">
        <v>10</v>
      </c>
      <c r="BC1361">
        <v>6.67</v>
      </c>
      <c r="BD1361">
        <v>6.67</v>
      </c>
      <c r="BE1361" t="s">
        <v>59</v>
      </c>
      <c r="BF1361">
        <v>6.67</v>
      </c>
      <c r="BG1361">
        <v>3.33</v>
      </c>
      <c r="BH1361" t="s">
        <v>59</v>
      </c>
      <c r="BI1361" t="s">
        <v>59</v>
      </c>
      <c r="BJ1361">
        <v>6.67</v>
      </c>
      <c r="BK1361">
        <v>10</v>
      </c>
      <c r="BL1361">
        <v>10</v>
      </c>
      <c r="BM1361">
        <v>6.67</v>
      </c>
      <c r="BN1361">
        <v>10</v>
      </c>
      <c r="BO1361">
        <v>6.67</v>
      </c>
      <c r="BP1361">
        <v>6.67</v>
      </c>
      <c r="BQ1361">
        <v>6.67</v>
      </c>
      <c r="BR1361">
        <v>10</v>
      </c>
      <c r="BS1361">
        <v>10</v>
      </c>
      <c r="BT1361">
        <v>6.669999999999999</v>
      </c>
      <c r="BU1361">
        <v>8.3350000000000009</v>
      </c>
      <c r="BV1361">
        <v>10</v>
      </c>
      <c r="BW1361">
        <v>8.3350000000000009</v>
      </c>
      <c r="BX1361">
        <v>6.669999999999999</v>
      </c>
      <c r="BY1361">
        <v>5</v>
      </c>
      <c r="BZ1361">
        <v>3.33</v>
      </c>
      <c r="CA1361">
        <v>10</v>
      </c>
      <c r="CB1361">
        <v>8.3350000000000009</v>
      </c>
    </row>
    <row r="1362" spans="2:80" x14ac:dyDescent="0.35">
      <c r="B1362" t="s">
        <v>383</v>
      </c>
      <c r="C1362" t="s">
        <v>127</v>
      </c>
      <c r="D1362" t="s">
        <v>136</v>
      </c>
      <c r="E1362" t="s">
        <v>366</v>
      </c>
      <c r="G1362" t="s">
        <v>126</v>
      </c>
      <c r="H1362">
        <v>2021</v>
      </c>
      <c r="I1362" t="s">
        <v>177</v>
      </c>
      <c r="J1362">
        <v>3</v>
      </c>
      <c r="K1362">
        <v>2</v>
      </c>
      <c r="L1362">
        <v>3</v>
      </c>
      <c r="M1362">
        <v>2</v>
      </c>
      <c r="N1362">
        <v>3</v>
      </c>
      <c r="O1362">
        <v>4</v>
      </c>
      <c r="P1362">
        <v>4</v>
      </c>
      <c r="Q1362">
        <v>4</v>
      </c>
      <c r="R1362">
        <v>4</v>
      </c>
      <c r="S1362">
        <v>1</v>
      </c>
      <c r="T1362">
        <v>4</v>
      </c>
      <c r="U1362">
        <v>4</v>
      </c>
      <c r="V1362">
        <v>4</v>
      </c>
      <c r="W1362">
        <v>4</v>
      </c>
      <c r="X1362">
        <v>4</v>
      </c>
      <c r="Y1362">
        <v>3</v>
      </c>
      <c r="AA1362">
        <v>4</v>
      </c>
      <c r="AB1362">
        <v>1</v>
      </c>
      <c r="AC1362">
        <v>4</v>
      </c>
      <c r="AD1362">
        <v>4</v>
      </c>
      <c r="AE1362">
        <v>4</v>
      </c>
      <c r="AF1362">
        <v>4</v>
      </c>
      <c r="AG1362">
        <v>4</v>
      </c>
      <c r="AH1362">
        <v>4</v>
      </c>
      <c r="AI1362">
        <v>4</v>
      </c>
      <c r="AJ1362">
        <v>4</v>
      </c>
      <c r="AK1362">
        <v>4</v>
      </c>
      <c r="AQ1362">
        <v>6.67</v>
      </c>
      <c r="AR1362">
        <v>3.33</v>
      </c>
      <c r="AS1362">
        <v>6.67</v>
      </c>
      <c r="AT1362">
        <v>6.67</v>
      </c>
      <c r="AU1362">
        <v>6.67</v>
      </c>
      <c r="AV1362">
        <v>10</v>
      </c>
      <c r="AW1362">
        <v>10</v>
      </c>
      <c r="AX1362">
        <v>10</v>
      </c>
      <c r="AY1362">
        <v>10</v>
      </c>
      <c r="AZ1362">
        <v>10</v>
      </c>
      <c r="BA1362">
        <v>10</v>
      </c>
      <c r="BB1362">
        <v>10</v>
      </c>
      <c r="BC1362">
        <v>10</v>
      </c>
      <c r="BD1362">
        <v>10</v>
      </c>
      <c r="BE1362">
        <v>10</v>
      </c>
      <c r="BF1362">
        <v>6.67</v>
      </c>
      <c r="BH1362">
        <v>0</v>
      </c>
      <c r="BI1362">
        <v>10</v>
      </c>
      <c r="BJ1362">
        <v>10</v>
      </c>
      <c r="BK1362">
        <v>10</v>
      </c>
      <c r="BL1362">
        <v>10</v>
      </c>
      <c r="BM1362">
        <v>10</v>
      </c>
      <c r="BN1362">
        <v>10</v>
      </c>
      <c r="BO1362">
        <v>10</v>
      </c>
      <c r="BP1362">
        <v>10</v>
      </c>
      <c r="BQ1362">
        <v>10</v>
      </c>
      <c r="BR1362">
        <v>10</v>
      </c>
      <c r="BS1362">
        <v>8.3350000000000009</v>
      </c>
      <c r="BT1362">
        <v>5.5566666666666675</v>
      </c>
      <c r="BU1362">
        <v>8.3350000000000009</v>
      </c>
      <c r="BV1362">
        <v>10</v>
      </c>
      <c r="BW1362">
        <v>10</v>
      </c>
      <c r="BX1362">
        <v>8.89</v>
      </c>
      <c r="BY1362">
        <v>10</v>
      </c>
      <c r="BZ1362">
        <v>10</v>
      </c>
      <c r="CA1362">
        <v>6.666666666666667</v>
      </c>
      <c r="CB1362">
        <v>10</v>
      </c>
    </row>
    <row r="1363" spans="2:80" x14ac:dyDescent="0.35">
      <c r="B1363" t="s">
        <v>383</v>
      </c>
      <c r="C1363" t="s">
        <v>127</v>
      </c>
      <c r="D1363" t="s">
        <v>136</v>
      </c>
      <c r="E1363" t="s">
        <v>366</v>
      </c>
      <c r="G1363" t="s">
        <v>126</v>
      </c>
      <c r="H1363">
        <v>2021</v>
      </c>
      <c r="I1363" t="s">
        <v>177</v>
      </c>
      <c r="J1363">
        <v>3</v>
      </c>
      <c r="K1363">
        <v>3</v>
      </c>
      <c r="L1363">
        <v>2</v>
      </c>
      <c r="M1363">
        <v>1</v>
      </c>
      <c r="N1363">
        <v>4</v>
      </c>
      <c r="O1363">
        <v>4</v>
      </c>
      <c r="P1363">
        <v>2</v>
      </c>
      <c r="Q1363">
        <v>5</v>
      </c>
      <c r="R1363">
        <v>3</v>
      </c>
      <c r="S1363">
        <v>4</v>
      </c>
      <c r="T1363">
        <v>4</v>
      </c>
      <c r="U1363">
        <v>4</v>
      </c>
      <c r="V1363">
        <v>3</v>
      </c>
      <c r="W1363">
        <v>2</v>
      </c>
      <c r="X1363">
        <v>3</v>
      </c>
      <c r="Y1363">
        <v>4</v>
      </c>
      <c r="Z1363">
        <v>2</v>
      </c>
      <c r="AA1363">
        <v>1</v>
      </c>
      <c r="AB1363">
        <v>1</v>
      </c>
      <c r="AC1363">
        <v>2</v>
      </c>
      <c r="AD1363">
        <v>4</v>
      </c>
      <c r="AE1363">
        <v>5</v>
      </c>
      <c r="AF1363">
        <v>3</v>
      </c>
      <c r="AG1363">
        <v>4</v>
      </c>
      <c r="AH1363">
        <v>3</v>
      </c>
      <c r="AI1363">
        <v>4</v>
      </c>
      <c r="AJ1363">
        <v>3</v>
      </c>
      <c r="AK1363">
        <v>4</v>
      </c>
      <c r="AQ1363">
        <v>6.67</v>
      </c>
      <c r="AR1363">
        <v>6.67</v>
      </c>
      <c r="AS1363">
        <v>3.33</v>
      </c>
      <c r="AT1363">
        <v>10</v>
      </c>
      <c r="AU1363">
        <v>10</v>
      </c>
      <c r="AV1363">
        <v>10</v>
      </c>
      <c r="AW1363">
        <v>3.33</v>
      </c>
      <c r="AX1363" t="s">
        <v>59</v>
      </c>
      <c r="AY1363">
        <v>6.67</v>
      </c>
      <c r="AZ1363">
        <v>0</v>
      </c>
      <c r="BA1363">
        <v>10</v>
      </c>
      <c r="BB1363">
        <v>10</v>
      </c>
      <c r="BC1363">
        <v>6.67</v>
      </c>
      <c r="BD1363">
        <v>3.33</v>
      </c>
      <c r="BE1363">
        <v>6.67</v>
      </c>
      <c r="BF1363">
        <v>10</v>
      </c>
      <c r="BG1363">
        <v>3.33</v>
      </c>
      <c r="BH1363">
        <v>10</v>
      </c>
      <c r="BI1363">
        <v>10</v>
      </c>
      <c r="BJ1363">
        <v>3.33</v>
      </c>
      <c r="BK1363">
        <v>10</v>
      </c>
      <c r="BL1363" t="s">
        <v>59</v>
      </c>
      <c r="BM1363">
        <v>6.67</v>
      </c>
      <c r="BN1363">
        <v>10</v>
      </c>
      <c r="BO1363">
        <v>6.67</v>
      </c>
      <c r="BP1363">
        <v>10</v>
      </c>
      <c r="BQ1363">
        <v>6.67</v>
      </c>
      <c r="BR1363">
        <v>10</v>
      </c>
      <c r="BS1363">
        <v>10</v>
      </c>
      <c r="BT1363">
        <v>5.5566666666666675</v>
      </c>
      <c r="BU1363">
        <v>10</v>
      </c>
      <c r="BV1363">
        <v>8.3350000000000009</v>
      </c>
      <c r="BW1363">
        <v>6.67</v>
      </c>
      <c r="BX1363">
        <v>6.666666666666667</v>
      </c>
      <c r="BY1363">
        <v>5</v>
      </c>
      <c r="BZ1363">
        <v>1.665</v>
      </c>
      <c r="CA1363">
        <v>10</v>
      </c>
      <c r="CB1363">
        <v>3.33</v>
      </c>
    </row>
    <row r="1364" spans="2:80" x14ac:dyDescent="0.35">
      <c r="B1364" t="s">
        <v>383</v>
      </c>
      <c r="C1364" t="s">
        <v>127</v>
      </c>
      <c r="D1364" t="s">
        <v>136</v>
      </c>
      <c r="E1364" t="s">
        <v>366</v>
      </c>
      <c r="G1364" t="s">
        <v>126</v>
      </c>
      <c r="H1364">
        <v>2021</v>
      </c>
      <c r="I1364" t="s">
        <v>177</v>
      </c>
      <c r="J1364">
        <v>3</v>
      </c>
      <c r="K1364">
        <v>3</v>
      </c>
      <c r="L1364">
        <v>4</v>
      </c>
      <c r="M1364">
        <v>4</v>
      </c>
      <c r="N1364">
        <v>4</v>
      </c>
      <c r="O1364">
        <v>2</v>
      </c>
      <c r="P1364">
        <v>5</v>
      </c>
      <c r="Q1364">
        <v>5</v>
      </c>
      <c r="R1364">
        <v>5</v>
      </c>
      <c r="S1364">
        <v>5</v>
      </c>
      <c r="T1364">
        <v>4</v>
      </c>
      <c r="U1364">
        <v>3</v>
      </c>
      <c r="V1364">
        <v>4</v>
      </c>
      <c r="W1364">
        <v>5</v>
      </c>
      <c r="X1364">
        <v>4</v>
      </c>
      <c r="Y1364">
        <v>4</v>
      </c>
      <c r="Z1364">
        <v>3</v>
      </c>
      <c r="AA1364">
        <v>1</v>
      </c>
      <c r="AB1364">
        <v>1</v>
      </c>
      <c r="AC1364">
        <v>4</v>
      </c>
      <c r="AD1364">
        <v>4</v>
      </c>
      <c r="AE1364">
        <v>4</v>
      </c>
      <c r="AF1364">
        <v>5</v>
      </c>
      <c r="AG1364">
        <v>3</v>
      </c>
      <c r="AH1364">
        <v>3</v>
      </c>
      <c r="AI1364">
        <v>3</v>
      </c>
      <c r="AJ1364">
        <v>3</v>
      </c>
      <c r="AK1364">
        <v>4</v>
      </c>
      <c r="AQ1364">
        <v>6.67</v>
      </c>
      <c r="AR1364">
        <v>6.67</v>
      </c>
      <c r="AS1364">
        <v>10</v>
      </c>
      <c r="AT1364">
        <v>0</v>
      </c>
      <c r="AU1364">
        <v>10</v>
      </c>
      <c r="AV1364">
        <v>3.33</v>
      </c>
      <c r="AW1364" t="s">
        <v>59</v>
      </c>
      <c r="AX1364" t="s">
        <v>59</v>
      </c>
      <c r="AY1364" t="s">
        <v>59</v>
      </c>
      <c r="AZ1364" t="s">
        <v>59</v>
      </c>
      <c r="BA1364">
        <v>10</v>
      </c>
      <c r="BB1364">
        <v>6.67</v>
      </c>
      <c r="BC1364">
        <v>10</v>
      </c>
      <c r="BD1364" t="s">
        <v>59</v>
      </c>
      <c r="BE1364">
        <v>10</v>
      </c>
      <c r="BF1364">
        <v>10</v>
      </c>
      <c r="BG1364">
        <v>6.67</v>
      </c>
      <c r="BH1364">
        <v>10</v>
      </c>
      <c r="BI1364">
        <v>10</v>
      </c>
      <c r="BJ1364">
        <v>10</v>
      </c>
      <c r="BK1364">
        <v>10</v>
      </c>
      <c r="BL1364">
        <v>10</v>
      </c>
      <c r="BM1364" t="s">
        <v>59</v>
      </c>
      <c r="BN1364">
        <v>6.67</v>
      </c>
      <c r="BO1364">
        <v>6.67</v>
      </c>
      <c r="BP1364">
        <v>6.67</v>
      </c>
      <c r="BQ1364">
        <v>6.67</v>
      </c>
      <c r="BR1364">
        <v>10</v>
      </c>
      <c r="BS1364">
        <v>8.3350000000000009</v>
      </c>
      <c r="BT1364">
        <v>7.78</v>
      </c>
      <c r="BU1364">
        <v>5</v>
      </c>
      <c r="BV1364">
        <v>6.665</v>
      </c>
      <c r="BW1364" t="s">
        <v>462</v>
      </c>
      <c r="BX1364">
        <v>10</v>
      </c>
      <c r="BY1364">
        <v>8.3350000000000009</v>
      </c>
      <c r="BZ1364" t="s">
        <v>462</v>
      </c>
      <c r="CA1364">
        <v>10</v>
      </c>
      <c r="CB1364">
        <v>10</v>
      </c>
    </row>
    <row r="1365" spans="2:80" x14ac:dyDescent="0.35">
      <c r="B1365" t="s">
        <v>382</v>
      </c>
      <c r="C1365" t="s">
        <v>127</v>
      </c>
      <c r="D1365" t="s">
        <v>147</v>
      </c>
      <c r="E1365" t="s">
        <v>364</v>
      </c>
      <c r="G1365" t="s">
        <v>126</v>
      </c>
      <c r="H1365">
        <v>2021</v>
      </c>
      <c r="I1365" t="s">
        <v>177</v>
      </c>
      <c r="J1365">
        <v>3</v>
      </c>
      <c r="K1365">
        <v>2</v>
      </c>
      <c r="L1365">
        <v>2</v>
      </c>
      <c r="M1365">
        <v>1</v>
      </c>
      <c r="N1365">
        <v>4</v>
      </c>
      <c r="O1365">
        <v>3</v>
      </c>
      <c r="P1365">
        <v>3</v>
      </c>
      <c r="Q1365">
        <v>3</v>
      </c>
      <c r="R1365">
        <v>3</v>
      </c>
      <c r="S1365">
        <v>2</v>
      </c>
      <c r="T1365">
        <v>3</v>
      </c>
      <c r="U1365">
        <v>3</v>
      </c>
      <c r="V1365">
        <v>3</v>
      </c>
      <c r="W1365">
        <v>3</v>
      </c>
      <c r="X1365">
        <v>4</v>
      </c>
      <c r="Y1365">
        <v>3</v>
      </c>
      <c r="Z1365">
        <v>3</v>
      </c>
      <c r="AA1365">
        <v>3</v>
      </c>
      <c r="AB1365">
        <v>2</v>
      </c>
      <c r="AC1365">
        <v>4</v>
      </c>
      <c r="AD1365">
        <v>2</v>
      </c>
      <c r="AE1365">
        <v>3</v>
      </c>
      <c r="AF1365">
        <v>3</v>
      </c>
      <c r="AG1365">
        <v>3</v>
      </c>
      <c r="AH1365">
        <v>3</v>
      </c>
      <c r="AI1365">
        <v>2</v>
      </c>
      <c r="AJ1365">
        <v>2</v>
      </c>
      <c r="AK1365">
        <v>4</v>
      </c>
      <c r="AQ1365">
        <v>6.67</v>
      </c>
      <c r="AR1365">
        <v>3.33</v>
      </c>
      <c r="AS1365">
        <v>3.33</v>
      </c>
      <c r="AT1365">
        <v>10</v>
      </c>
      <c r="AU1365">
        <v>10</v>
      </c>
      <c r="AV1365">
        <v>6.67</v>
      </c>
      <c r="AW1365">
        <v>6.67</v>
      </c>
      <c r="AX1365">
        <v>6.67</v>
      </c>
      <c r="AY1365">
        <v>6.67</v>
      </c>
      <c r="AZ1365">
        <v>6.67</v>
      </c>
      <c r="BA1365">
        <v>6.67</v>
      </c>
      <c r="BB1365">
        <v>6.67</v>
      </c>
      <c r="BC1365">
        <v>6.67</v>
      </c>
      <c r="BD1365">
        <v>6.67</v>
      </c>
      <c r="BE1365">
        <v>10</v>
      </c>
      <c r="BF1365">
        <v>6.67</v>
      </c>
      <c r="BG1365">
        <v>6.67</v>
      </c>
      <c r="BH1365">
        <v>3.33</v>
      </c>
      <c r="BI1365">
        <v>6.67</v>
      </c>
      <c r="BJ1365">
        <v>10</v>
      </c>
      <c r="BK1365">
        <v>3.33</v>
      </c>
      <c r="BL1365">
        <v>6.67</v>
      </c>
      <c r="BM1365">
        <v>6.67</v>
      </c>
      <c r="BN1365">
        <v>6.67</v>
      </c>
      <c r="BO1365">
        <v>6.67</v>
      </c>
      <c r="BP1365">
        <v>3.33</v>
      </c>
      <c r="BQ1365">
        <v>3.33</v>
      </c>
      <c r="BR1365">
        <v>10</v>
      </c>
      <c r="BS1365">
        <v>8.3350000000000009</v>
      </c>
      <c r="BT1365">
        <v>4.4433333333333334</v>
      </c>
      <c r="BU1365">
        <v>8.3350000000000009</v>
      </c>
      <c r="BV1365">
        <v>8.3350000000000009</v>
      </c>
      <c r="BW1365">
        <v>6.67</v>
      </c>
      <c r="BX1365">
        <v>6.669999999999999</v>
      </c>
      <c r="BY1365">
        <v>6.67</v>
      </c>
      <c r="BZ1365">
        <v>6.67</v>
      </c>
      <c r="CA1365">
        <v>4.4433333333333334</v>
      </c>
      <c r="CB1365">
        <v>8.3350000000000009</v>
      </c>
    </row>
    <row r="1366" spans="2:80" x14ac:dyDescent="0.35">
      <c r="B1366" t="s">
        <v>427</v>
      </c>
      <c r="C1366" t="s">
        <v>127</v>
      </c>
      <c r="D1366" t="s">
        <v>129</v>
      </c>
      <c r="E1366" t="s">
        <v>425</v>
      </c>
      <c r="G1366" t="s">
        <v>126</v>
      </c>
      <c r="H1366">
        <v>2022</v>
      </c>
      <c r="I1366" t="s">
        <v>176</v>
      </c>
      <c r="J1366">
        <v>3</v>
      </c>
      <c r="K1366">
        <v>3</v>
      </c>
      <c r="L1366">
        <v>3</v>
      </c>
      <c r="M1366">
        <v>1</v>
      </c>
      <c r="N1366">
        <v>3</v>
      </c>
      <c r="O1366">
        <v>3</v>
      </c>
      <c r="P1366">
        <v>3</v>
      </c>
      <c r="Q1366">
        <v>3</v>
      </c>
      <c r="R1366">
        <v>3</v>
      </c>
      <c r="S1366">
        <v>2</v>
      </c>
      <c r="T1366">
        <v>3</v>
      </c>
      <c r="U1366">
        <v>3</v>
      </c>
      <c r="V1366">
        <v>3</v>
      </c>
      <c r="W1366">
        <v>2</v>
      </c>
      <c r="X1366">
        <v>4</v>
      </c>
      <c r="Y1366">
        <v>3</v>
      </c>
      <c r="Z1366">
        <v>3</v>
      </c>
      <c r="AA1366">
        <v>1</v>
      </c>
      <c r="AB1366">
        <v>1</v>
      </c>
      <c r="AC1366">
        <v>3</v>
      </c>
      <c r="AD1366">
        <v>3</v>
      </c>
      <c r="AE1366">
        <v>3</v>
      </c>
      <c r="AF1366">
        <v>3</v>
      </c>
      <c r="AG1366">
        <v>4</v>
      </c>
      <c r="AH1366">
        <v>3</v>
      </c>
      <c r="AI1366">
        <v>3</v>
      </c>
      <c r="AJ1366">
        <v>3</v>
      </c>
      <c r="AL1366">
        <v>4</v>
      </c>
      <c r="AM1366">
        <v>1</v>
      </c>
      <c r="AN1366">
        <v>1</v>
      </c>
      <c r="AO1366">
        <v>1</v>
      </c>
      <c r="AP1366">
        <v>2</v>
      </c>
      <c r="BS1366" t="s">
        <v>462</v>
      </c>
      <c r="BT1366" t="s">
        <v>462</v>
      </c>
      <c r="BU1366" t="s">
        <v>462</v>
      </c>
      <c r="BV1366" t="s">
        <v>462</v>
      </c>
      <c r="BW1366" t="s">
        <v>462</v>
      </c>
      <c r="BX1366" t="s">
        <v>462</v>
      </c>
      <c r="BY1366" t="s">
        <v>462</v>
      </c>
      <c r="BZ1366" t="s">
        <v>462</v>
      </c>
      <c r="CA1366" t="s">
        <v>462</v>
      </c>
      <c r="CB1366" t="s">
        <v>462</v>
      </c>
    </row>
    <row r="1367" spans="2:80" x14ac:dyDescent="0.35">
      <c r="B1367" t="s">
        <v>382</v>
      </c>
      <c r="C1367" t="s">
        <v>127</v>
      </c>
      <c r="D1367" t="s">
        <v>131</v>
      </c>
      <c r="E1367" t="s">
        <v>363</v>
      </c>
      <c r="G1367" t="s">
        <v>126</v>
      </c>
      <c r="H1367">
        <v>2021</v>
      </c>
      <c r="I1367" t="s">
        <v>177</v>
      </c>
      <c r="J1367">
        <v>3</v>
      </c>
      <c r="K1367">
        <v>4</v>
      </c>
      <c r="L1367">
        <v>2</v>
      </c>
      <c r="M1367">
        <v>1</v>
      </c>
      <c r="N1367">
        <v>4</v>
      </c>
      <c r="O1367">
        <v>5</v>
      </c>
      <c r="P1367">
        <v>3</v>
      </c>
      <c r="Q1367">
        <v>3</v>
      </c>
      <c r="R1367">
        <v>3</v>
      </c>
      <c r="S1367">
        <v>2</v>
      </c>
      <c r="T1367">
        <v>4</v>
      </c>
      <c r="U1367">
        <v>4</v>
      </c>
      <c r="V1367">
        <v>3</v>
      </c>
      <c r="W1367">
        <v>4</v>
      </c>
      <c r="X1367">
        <v>3</v>
      </c>
      <c r="Y1367">
        <v>3</v>
      </c>
      <c r="Z1367">
        <v>3</v>
      </c>
      <c r="AA1367">
        <v>1</v>
      </c>
      <c r="AB1367">
        <v>1</v>
      </c>
      <c r="AC1367">
        <v>3</v>
      </c>
      <c r="AD1367">
        <v>4</v>
      </c>
      <c r="AE1367">
        <v>2</v>
      </c>
      <c r="AF1367">
        <v>4</v>
      </c>
      <c r="AG1367">
        <v>2</v>
      </c>
      <c r="AH1367">
        <v>3</v>
      </c>
      <c r="AI1367">
        <v>3</v>
      </c>
      <c r="AJ1367">
        <v>4</v>
      </c>
      <c r="AK1367">
        <v>2</v>
      </c>
      <c r="AQ1367">
        <v>6.67</v>
      </c>
      <c r="AR1367">
        <v>10</v>
      </c>
      <c r="AS1367">
        <v>3.33</v>
      </c>
      <c r="AT1367">
        <v>10</v>
      </c>
      <c r="AU1367">
        <v>10</v>
      </c>
      <c r="AV1367" t="s">
        <v>59</v>
      </c>
      <c r="AW1367">
        <v>6.67</v>
      </c>
      <c r="AX1367">
        <v>6.67</v>
      </c>
      <c r="AY1367">
        <v>6.67</v>
      </c>
      <c r="AZ1367">
        <v>6.67</v>
      </c>
      <c r="BA1367">
        <v>10</v>
      </c>
      <c r="BB1367">
        <v>10</v>
      </c>
      <c r="BC1367">
        <v>6.67</v>
      </c>
      <c r="BD1367">
        <v>10</v>
      </c>
      <c r="BE1367">
        <v>6.67</v>
      </c>
      <c r="BF1367">
        <v>6.67</v>
      </c>
      <c r="BG1367">
        <v>6.67</v>
      </c>
      <c r="BH1367">
        <v>10</v>
      </c>
      <c r="BI1367">
        <v>10</v>
      </c>
      <c r="BJ1367">
        <v>6.67</v>
      </c>
      <c r="BK1367">
        <v>10</v>
      </c>
      <c r="BL1367">
        <v>3.33</v>
      </c>
      <c r="BM1367">
        <v>10</v>
      </c>
      <c r="BN1367">
        <v>3.33</v>
      </c>
      <c r="BO1367">
        <v>6.67</v>
      </c>
      <c r="BP1367">
        <v>6.67</v>
      </c>
      <c r="BQ1367">
        <v>10</v>
      </c>
      <c r="BR1367">
        <v>3.33</v>
      </c>
      <c r="BS1367">
        <v>10</v>
      </c>
      <c r="BT1367">
        <v>6.666666666666667</v>
      </c>
      <c r="BU1367">
        <v>10</v>
      </c>
      <c r="BV1367">
        <v>6.67</v>
      </c>
      <c r="BW1367">
        <v>6.67</v>
      </c>
      <c r="BX1367">
        <v>8.89</v>
      </c>
      <c r="BY1367">
        <v>6.67</v>
      </c>
      <c r="BZ1367">
        <v>6.67</v>
      </c>
      <c r="CA1367">
        <v>10</v>
      </c>
      <c r="CB1367">
        <v>5</v>
      </c>
    </row>
    <row r="1368" spans="2:80" x14ac:dyDescent="0.35">
      <c r="B1368" t="s">
        <v>428</v>
      </c>
      <c r="C1368" t="s">
        <v>127</v>
      </c>
      <c r="D1368" t="s">
        <v>147</v>
      </c>
      <c r="E1368" t="s">
        <v>364</v>
      </c>
      <c r="G1368" t="s">
        <v>126</v>
      </c>
      <c r="H1368">
        <v>2022</v>
      </c>
      <c r="I1368" t="s">
        <v>176</v>
      </c>
      <c r="J1368">
        <v>3</v>
      </c>
      <c r="K1368">
        <v>3</v>
      </c>
      <c r="L1368">
        <v>2</v>
      </c>
      <c r="M1368">
        <v>1</v>
      </c>
      <c r="N1368">
        <v>4</v>
      </c>
      <c r="O1368">
        <v>4</v>
      </c>
      <c r="P1368">
        <v>3</v>
      </c>
      <c r="Q1368">
        <v>2</v>
      </c>
      <c r="R1368">
        <v>5</v>
      </c>
      <c r="S1368">
        <v>2</v>
      </c>
      <c r="T1368">
        <v>4</v>
      </c>
      <c r="U1368">
        <v>4</v>
      </c>
      <c r="V1368">
        <v>5</v>
      </c>
      <c r="W1368">
        <v>3</v>
      </c>
      <c r="X1368">
        <v>4</v>
      </c>
      <c r="Y1368">
        <v>4</v>
      </c>
      <c r="Z1368">
        <v>3</v>
      </c>
      <c r="AA1368">
        <v>1</v>
      </c>
      <c r="AB1368">
        <v>2</v>
      </c>
      <c r="AC1368">
        <v>4</v>
      </c>
      <c r="AD1368">
        <v>4</v>
      </c>
      <c r="AE1368">
        <v>4</v>
      </c>
      <c r="AF1368">
        <v>3</v>
      </c>
      <c r="AG1368">
        <v>3</v>
      </c>
      <c r="AH1368">
        <v>5</v>
      </c>
      <c r="AI1368">
        <v>4</v>
      </c>
      <c r="AJ1368">
        <v>3</v>
      </c>
      <c r="AL1368">
        <v>3</v>
      </c>
      <c r="AM1368">
        <v>1</v>
      </c>
      <c r="AN1368">
        <v>1</v>
      </c>
      <c r="AO1368">
        <v>1</v>
      </c>
      <c r="AP1368">
        <v>2</v>
      </c>
      <c r="BS1368" t="s">
        <v>462</v>
      </c>
      <c r="BT1368" t="s">
        <v>462</v>
      </c>
      <c r="BU1368" t="s">
        <v>462</v>
      </c>
      <c r="BV1368" t="s">
        <v>462</v>
      </c>
      <c r="BW1368" t="s">
        <v>462</v>
      </c>
      <c r="BX1368" t="s">
        <v>462</v>
      </c>
      <c r="BY1368" t="s">
        <v>462</v>
      </c>
      <c r="BZ1368" t="s">
        <v>462</v>
      </c>
      <c r="CA1368" t="s">
        <v>462</v>
      </c>
      <c r="CB1368" t="s">
        <v>462</v>
      </c>
    </row>
    <row r="1369" spans="2:80" x14ac:dyDescent="0.35">
      <c r="B1369" t="s">
        <v>383</v>
      </c>
      <c r="C1369" t="s">
        <v>127</v>
      </c>
      <c r="D1369" t="s">
        <v>148</v>
      </c>
      <c r="E1369" t="s">
        <v>366</v>
      </c>
      <c r="G1369" t="s">
        <v>126</v>
      </c>
      <c r="H1369">
        <v>2021</v>
      </c>
      <c r="I1369" t="s">
        <v>176</v>
      </c>
      <c r="J1369">
        <v>3</v>
      </c>
      <c r="K1369">
        <v>3</v>
      </c>
      <c r="L1369">
        <v>2</v>
      </c>
      <c r="M1369">
        <v>2</v>
      </c>
      <c r="N1369">
        <v>5</v>
      </c>
      <c r="O1369">
        <v>3</v>
      </c>
      <c r="P1369">
        <v>2</v>
      </c>
      <c r="Q1369">
        <v>5</v>
      </c>
      <c r="R1369">
        <v>5</v>
      </c>
      <c r="S1369">
        <v>3</v>
      </c>
      <c r="T1369">
        <v>3</v>
      </c>
      <c r="U1369">
        <v>3</v>
      </c>
      <c r="V1369">
        <v>4</v>
      </c>
      <c r="W1369">
        <v>3</v>
      </c>
      <c r="X1369">
        <v>3</v>
      </c>
      <c r="Y1369">
        <v>5</v>
      </c>
      <c r="Z1369">
        <v>2</v>
      </c>
      <c r="AA1369">
        <v>1</v>
      </c>
      <c r="AB1369">
        <v>1</v>
      </c>
      <c r="AC1369">
        <v>2</v>
      </c>
      <c r="AD1369">
        <v>4</v>
      </c>
      <c r="AE1369">
        <v>3</v>
      </c>
      <c r="AF1369">
        <v>3</v>
      </c>
      <c r="AG1369">
        <v>3</v>
      </c>
      <c r="AI1369">
        <v>2</v>
      </c>
      <c r="AJ1369">
        <v>3</v>
      </c>
      <c r="AK1369">
        <v>3</v>
      </c>
      <c r="AQ1369">
        <v>6.67</v>
      </c>
      <c r="AR1369">
        <v>6.67</v>
      </c>
      <c r="AS1369">
        <v>3.33</v>
      </c>
      <c r="AT1369">
        <v>6.67</v>
      </c>
      <c r="AU1369" t="s">
        <v>59</v>
      </c>
      <c r="AV1369">
        <v>6.67</v>
      </c>
      <c r="AW1369">
        <v>3.33</v>
      </c>
      <c r="AX1369" t="s">
        <v>59</v>
      </c>
      <c r="AY1369" t="s">
        <v>59</v>
      </c>
      <c r="AZ1369">
        <v>3.33</v>
      </c>
      <c r="BA1369">
        <v>6.67</v>
      </c>
      <c r="BB1369">
        <v>6.67</v>
      </c>
      <c r="BC1369">
        <v>10</v>
      </c>
      <c r="BD1369">
        <v>6.67</v>
      </c>
      <c r="BE1369">
        <v>6.67</v>
      </c>
      <c r="BF1369" t="s">
        <v>59</v>
      </c>
      <c r="BG1369">
        <v>3.33</v>
      </c>
      <c r="BH1369">
        <v>10</v>
      </c>
      <c r="BI1369">
        <v>10</v>
      </c>
      <c r="BJ1369">
        <v>3.33</v>
      </c>
      <c r="BK1369">
        <v>10</v>
      </c>
      <c r="BL1369">
        <v>6.67</v>
      </c>
      <c r="BM1369">
        <v>6.67</v>
      </c>
      <c r="BN1369">
        <v>6.67</v>
      </c>
      <c r="BP1369">
        <v>3.33</v>
      </c>
      <c r="BQ1369">
        <v>6.67</v>
      </c>
      <c r="BR1369">
        <v>6.67</v>
      </c>
      <c r="BS1369">
        <v>6.67</v>
      </c>
      <c r="BT1369">
        <v>5.5566666666666675</v>
      </c>
      <c r="BU1369">
        <v>6.67</v>
      </c>
      <c r="BV1369">
        <v>6.67</v>
      </c>
      <c r="BW1369" t="s">
        <v>462</v>
      </c>
      <c r="BX1369">
        <v>6.67</v>
      </c>
      <c r="BY1369">
        <v>6.665</v>
      </c>
      <c r="BZ1369">
        <v>3.33</v>
      </c>
      <c r="CA1369">
        <v>10</v>
      </c>
      <c r="CB1369">
        <v>5</v>
      </c>
    </row>
    <row r="1370" spans="2:80" x14ac:dyDescent="0.35">
      <c r="B1370" t="s">
        <v>427</v>
      </c>
      <c r="C1370" t="s">
        <v>127</v>
      </c>
      <c r="D1370" t="s">
        <v>143</v>
      </c>
      <c r="E1370" t="s">
        <v>429</v>
      </c>
      <c r="G1370" t="s">
        <v>126</v>
      </c>
      <c r="H1370">
        <v>2022</v>
      </c>
      <c r="I1370" t="s">
        <v>176</v>
      </c>
      <c r="J1370">
        <v>3</v>
      </c>
      <c r="K1370">
        <v>3</v>
      </c>
      <c r="L1370">
        <v>5</v>
      </c>
      <c r="M1370">
        <v>2</v>
      </c>
      <c r="N1370">
        <v>4</v>
      </c>
      <c r="O1370">
        <v>5</v>
      </c>
      <c r="P1370">
        <v>4</v>
      </c>
      <c r="Q1370">
        <v>5</v>
      </c>
      <c r="R1370">
        <v>5</v>
      </c>
      <c r="S1370">
        <v>5</v>
      </c>
      <c r="T1370">
        <v>4</v>
      </c>
      <c r="U1370">
        <v>4</v>
      </c>
      <c r="V1370">
        <v>5</v>
      </c>
      <c r="W1370">
        <v>4</v>
      </c>
      <c r="X1370">
        <v>5</v>
      </c>
      <c r="Y1370">
        <v>5</v>
      </c>
      <c r="Z1370">
        <v>5</v>
      </c>
      <c r="AA1370">
        <v>1</v>
      </c>
      <c r="AB1370">
        <v>1</v>
      </c>
      <c r="AC1370">
        <v>5</v>
      </c>
      <c r="AD1370">
        <v>3</v>
      </c>
      <c r="AF1370">
        <v>5</v>
      </c>
      <c r="AG1370">
        <v>5</v>
      </c>
      <c r="AH1370">
        <v>2</v>
      </c>
      <c r="AI1370">
        <v>4</v>
      </c>
      <c r="AJ1370">
        <v>5</v>
      </c>
      <c r="AL1370">
        <v>3</v>
      </c>
      <c r="AM1370">
        <v>1</v>
      </c>
      <c r="AN1370">
        <v>1</v>
      </c>
      <c r="AO1370">
        <v>1</v>
      </c>
      <c r="AP1370">
        <v>2</v>
      </c>
      <c r="BS1370" t="s">
        <v>462</v>
      </c>
      <c r="BT1370" t="s">
        <v>462</v>
      </c>
      <c r="BU1370" t="s">
        <v>462</v>
      </c>
      <c r="BV1370" t="s">
        <v>462</v>
      </c>
      <c r="BW1370" t="s">
        <v>462</v>
      </c>
      <c r="BX1370" t="s">
        <v>462</v>
      </c>
      <c r="BY1370" t="s">
        <v>462</v>
      </c>
      <c r="BZ1370" t="s">
        <v>462</v>
      </c>
      <c r="CA1370" t="s">
        <v>462</v>
      </c>
      <c r="CB1370" t="s">
        <v>462</v>
      </c>
    </row>
    <row r="1371" spans="2:80" x14ac:dyDescent="0.35">
      <c r="B1371" t="s">
        <v>382</v>
      </c>
      <c r="C1371" t="s">
        <v>127</v>
      </c>
      <c r="D1371" t="s">
        <v>130</v>
      </c>
      <c r="E1371" t="s">
        <v>363</v>
      </c>
      <c r="G1371" t="s">
        <v>126</v>
      </c>
      <c r="H1371">
        <v>2021</v>
      </c>
      <c r="I1371" t="s">
        <v>177</v>
      </c>
      <c r="J1371">
        <v>3</v>
      </c>
      <c r="K1371">
        <v>4</v>
      </c>
      <c r="L1371">
        <v>3</v>
      </c>
      <c r="M1371">
        <v>1</v>
      </c>
      <c r="N1371">
        <v>3</v>
      </c>
      <c r="P1371">
        <v>2</v>
      </c>
      <c r="Q1371">
        <v>3</v>
      </c>
      <c r="R1371">
        <v>4</v>
      </c>
      <c r="S1371">
        <v>2</v>
      </c>
      <c r="T1371">
        <v>3</v>
      </c>
      <c r="U1371">
        <v>2</v>
      </c>
      <c r="V1371">
        <v>2</v>
      </c>
      <c r="W1371">
        <v>3</v>
      </c>
      <c r="X1371">
        <v>2</v>
      </c>
      <c r="Y1371">
        <v>2</v>
      </c>
      <c r="Z1371">
        <v>3</v>
      </c>
      <c r="AA1371">
        <v>1</v>
      </c>
      <c r="AB1371">
        <v>4</v>
      </c>
      <c r="AC1371">
        <v>1</v>
      </c>
      <c r="AD1371">
        <v>3</v>
      </c>
      <c r="AE1371">
        <v>2</v>
      </c>
      <c r="AF1371">
        <v>4</v>
      </c>
      <c r="AG1371">
        <v>3</v>
      </c>
      <c r="AH1371">
        <v>2</v>
      </c>
      <c r="AI1371">
        <v>3</v>
      </c>
      <c r="AK1371">
        <v>2</v>
      </c>
      <c r="AQ1371">
        <v>6.67</v>
      </c>
      <c r="AR1371">
        <v>10</v>
      </c>
      <c r="AS1371">
        <v>6.67</v>
      </c>
      <c r="AT1371">
        <v>10</v>
      </c>
      <c r="AU1371">
        <v>6.67</v>
      </c>
      <c r="AW1371">
        <v>3.33</v>
      </c>
      <c r="AX1371">
        <v>6.67</v>
      </c>
      <c r="AY1371">
        <v>10</v>
      </c>
      <c r="AZ1371">
        <v>6.67</v>
      </c>
      <c r="BA1371">
        <v>6.67</v>
      </c>
      <c r="BB1371">
        <v>3.33</v>
      </c>
      <c r="BC1371">
        <v>3.33</v>
      </c>
      <c r="BD1371">
        <v>6.67</v>
      </c>
      <c r="BE1371">
        <v>3.33</v>
      </c>
      <c r="BF1371">
        <v>3.33</v>
      </c>
      <c r="BG1371">
        <v>6.67</v>
      </c>
      <c r="BH1371">
        <v>10</v>
      </c>
      <c r="BI1371">
        <v>0</v>
      </c>
      <c r="BJ1371">
        <v>0</v>
      </c>
      <c r="BK1371">
        <v>6.67</v>
      </c>
      <c r="BL1371">
        <v>3.33</v>
      </c>
      <c r="BM1371">
        <v>10</v>
      </c>
      <c r="BN1371">
        <v>6.67</v>
      </c>
      <c r="BO1371">
        <v>3.33</v>
      </c>
      <c r="BP1371">
        <v>6.67</v>
      </c>
      <c r="BR1371">
        <v>3.33</v>
      </c>
      <c r="BS1371">
        <v>5</v>
      </c>
      <c r="BT1371">
        <v>7.7800000000000011</v>
      </c>
      <c r="BU1371">
        <v>8.3350000000000009</v>
      </c>
      <c r="BV1371">
        <v>3.33</v>
      </c>
      <c r="BW1371">
        <v>8.3350000000000009</v>
      </c>
      <c r="BX1371">
        <v>6.666666666666667</v>
      </c>
      <c r="BY1371">
        <v>5</v>
      </c>
      <c r="BZ1371">
        <v>5</v>
      </c>
      <c r="CA1371">
        <v>5.5566666666666675</v>
      </c>
      <c r="CB1371">
        <v>1.665</v>
      </c>
    </row>
    <row r="1372" spans="2:80" x14ac:dyDescent="0.35">
      <c r="B1372" t="s">
        <v>382</v>
      </c>
      <c r="C1372" t="s">
        <v>127</v>
      </c>
      <c r="D1372" t="s">
        <v>130</v>
      </c>
      <c r="E1372" t="s">
        <v>363</v>
      </c>
      <c r="G1372" t="s">
        <v>126</v>
      </c>
      <c r="H1372">
        <v>2021</v>
      </c>
      <c r="I1372" t="s">
        <v>176</v>
      </c>
      <c r="J1372">
        <v>3</v>
      </c>
      <c r="K1372">
        <v>3</v>
      </c>
      <c r="L1372">
        <v>5</v>
      </c>
      <c r="M1372">
        <v>3</v>
      </c>
      <c r="N1372">
        <v>5</v>
      </c>
      <c r="O1372">
        <v>1</v>
      </c>
      <c r="P1372">
        <v>5</v>
      </c>
      <c r="Q1372">
        <v>5</v>
      </c>
      <c r="R1372">
        <v>4</v>
      </c>
      <c r="S1372">
        <v>5</v>
      </c>
      <c r="T1372">
        <v>3</v>
      </c>
      <c r="U1372">
        <v>3</v>
      </c>
      <c r="V1372">
        <v>5</v>
      </c>
      <c r="W1372">
        <v>4</v>
      </c>
      <c r="X1372">
        <v>4</v>
      </c>
      <c r="Y1372">
        <v>5</v>
      </c>
      <c r="Z1372">
        <v>5</v>
      </c>
      <c r="AA1372">
        <v>1</v>
      </c>
      <c r="AB1372">
        <v>1</v>
      </c>
      <c r="AC1372">
        <v>5</v>
      </c>
      <c r="AD1372">
        <v>4</v>
      </c>
      <c r="AE1372">
        <v>5</v>
      </c>
      <c r="AG1372">
        <v>5</v>
      </c>
      <c r="AH1372">
        <v>4</v>
      </c>
      <c r="AI1372">
        <v>4</v>
      </c>
      <c r="AJ1372">
        <v>1</v>
      </c>
      <c r="AK1372">
        <v>5</v>
      </c>
      <c r="AQ1372">
        <v>6.67</v>
      </c>
      <c r="AR1372">
        <v>6.67</v>
      </c>
      <c r="AS1372" t="s">
        <v>59</v>
      </c>
      <c r="AT1372">
        <v>3.33</v>
      </c>
      <c r="AU1372" t="s">
        <v>59</v>
      </c>
      <c r="AV1372">
        <v>0</v>
      </c>
      <c r="AW1372" t="s">
        <v>59</v>
      </c>
      <c r="AX1372" t="s">
        <v>59</v>
      </c>
      <c r="AY1372">
        <v>10</v>
      </c>
      <c r="AZ1372" t="s">
        <v>59</v>
      </c>
      <c r="BA1372">
        <v>6.67</v>
      </c>
      <c r="BB1372">
        <v>6.67</v>
      </c>
      <c r="BC1372" t="s">
        <v>59</v>
      </c>
      <c r="BD1372">
        <v>10</v>
      </c>
      <c r="BE1372">
        <v>10</v>
      </c>
      <c r="BF1372" t="s">
        <v>59</v>
      </c>
      <c r="BG1372" t="s">
        <v>59</v>
      </c>
      <c r="BH1372">
        <v>10</v>
      </c>
      <c r="BI1372">
        <v>10</v>
      </c>
      <c r="BJ1372" t="s">
        <v>59</v>
      </c>
      <c r="BK1372">
        <v>10</v>
      </c>
      <c r="BL1372" t="s">
        <v>59</v>
      </c>
      <c r="BN1372" t="s">
        <v>59</v>
      </c>
      <c r="BO1372">
        <v>10</v>
      </c>
      <c r="BP1372">
        <v>10</v>
      </c>
      <c r="BQ1372">
        <v>0</v>
      </c>
      <c r="BR1372" t="s">
        <v>59</v>
      </c>
      <c r="BS1372">
        <v>6.67</v>
      </c>
      <c r="BT1372">
        <v>6.67</v>
      </c>
      <c r="BU1372">
        <v>5</v>
      </c>
      <c r="BV1372">
        <v>5</v>
      </c>
      <c r="BW1372">
        <v>10</v>
      </c>
      <c r="BX1372">
        <v>10</v>
      </c>
      <c r="BY1372" t="s">
        <v>462</v>
      </c>
      <c r="BZ1372" t="s">
        <v>462</v>
      </c>
      <c r="CA1372">
        <v>10</v>
      </c>
      <c r="CB1372" t="s">
        <v>462</v>
      </c>
    </row>
    <row r="1373" spans="2:80" x14ac:dyDescent="0.35">
      <c r="B1373" t="s">
        <v>428</v>
      </c>
      <c r="C1373" t="s">
        <v>127</v>
      </c>
      <c r="D1373" t="s">
        <v>143</v>
      </c>
      <c r="E1373" t="s">
        <v>364</v>
      </c>
      <c r="G1373" t="s">
        <v>126</v>
      </c>
      <c r="H1373">
        <v>2022</v>
      </c>
      <c r="I1373" t="s">
        <v>177</v>
      </c>
      <c r="J1373">
        <v>3</v>
      </c>
      <c r="K1373">
        <v>3</v>
      </c>
      <c r="L1373">
        <v>3</v>
      </c>
      <c r="M1373">
        <v>3</v>
      </c>
      <c r="N1373">
        <v>2</v>
      </c>
      <c r="O1373">
        <v>2</v>
      </c>
      <c r="P1373">
        <v>3</v>
      </c>
      <c r="Q1373">
        <v>3</v>
      </c>
      <c r="R1373">
        <v>3</v>
      </c>
      <c r="T1373">
        <v>4</v>
      </c>
      <c r="U1373">
        <v>3</v>
      </c>
      <c r="V1373">
        <v>3</v>
      </c>
      <c r="W1373">
        <v>3</v>
      </c>
      <c r="X1373">
        <v>3</v>
      </c>
      <c r="Y1373">
        <v>3</v>
      </c>
      <c r="Z1373">
        <v>3</v>
      </c>
      <c r="AA1373">
        <v>2</v>
      </c>
      <c r="AB1373">
        <v>1</v>
      </c>
      <c r="AC1373">
        <v>3</v>
      </c>
      <c r="AD1373">
        <v>3</v>
      </c>
      <c r="AE1373">
        <v>3</v>
      </c>
      <c r="AF1373">
        <v>3</v>
      </c>
      <c r="AG1373">
        <v>2</v>
      </c>
      <c r="AH1373">
        <v>1</v>
      </c>
      <c r="AI1373">
        <v>3</v>
      </c>
      <c r="AJ1373">
        <v>2</v>
      </c>
      <c r="AL1373">
        <v>3</v>
      </c>
      <c r="AM1373">
        <v>3</v>
      </c>
      <c r="AN1373">
        <v>2</v>
      </c>
      <c r="AO1373">
        <v>1</v>
      </c>
      <c r="AP1373">
        <v>2</v>
      </c>
      <c r="BS1373" t="s">
        <v>462</v>
      </c>
      <c r="BT1373" t="s">
        <v>462</v>
      </c>
      <c r="BU1373" t="s">
        <v>462</v>
      </c>
      <c r="BV1373" t="s">
        <v>462</v>
      </c>
      <c r="BW1373" t="s">
        <v>462</v>
      </c>
      <c r="BX1373" t="s">
        <v>462</v>
      </c>
      <c r="BY1373" t="s">
        <v>462</v>
      </c>
      <c r="BZ1373" t="s">
        <v>462</v>
      </c>
      <c r="CA1373" t="s">
        <v>462</v>
      </c>
      <c r="CB1373" t="s">
        <v>462</v>
      </c>
    </row>
    <row r="1374" spans="2:80" x14ac:dyDescent="0.35">
      <c r="B1374" t="s">
        <v>427</v>
      </c>
      <c r="C1374" t="s">
        <v>127</v>
      </c>
      <c r="D1374" t="s">
        <v>143</v>
      </c>
      <c r="E1374" t="s">
        <v>429</v>
      </c>
      <c r="G1374" t="s">
        <v>126</v>
      </c>
      <c r="H1374">
        <v>2022</v>
      </c>
      <c r="I1374" t="s">
        <v>176</v>
      </c>
      <c r="J1374">
        <v>3</v>
      </c>
      <c r="K1374">
        <v>5</v>
      </c>
      <c r="L1374">
        <v>2</v>
      </c>
      <c r="M1374">
        <v>2</v>
      </c>
      <c r="N1374">
        <v>3</v>
      </c>
      <c r="O1374">
        <v>5</v>
      </c>
      <c r="P1374">
        <v>2</v>
      </c>
      <c r="Q1374">
        <v>2</v>
      </c>
      <c r="R1374">
        <v>5</v>
      </c>
      <c r="S1374">
        <v>3</v>
      </c>
      <c r="T1374">
        <v>4</v>
      </c>
      <c r="U1374">
        <v>4</v>
      </c>
      <c r="V1374">
        <v>3</v>
      </c>
      <c r="W1374">
        <v>3</v>
      </c>
      <c r="X1374">
        <v>3</v>
      </c>
      <c r="Y1374">
        <v>5</v>
      </c>
      <c r="Z1374">
        <v>5</v>
      </c>
      <c r="AA1374">
        <v>1</v>
      </c>
      <c r="AB1374">
        <v>1</v>
      </c>
      <c r="AC1374">
        <v>3</v>
      </c>
      <c r="AD1374">
        <v>3</v>
      </c>
      <c r="AE1374">
        <v>4</v>
      </c>
      <c r="AF1374">
        <v>3</v>
      </c>
      <c r="AG1374">
        <v>2</v>
      </c>
      <c r="AH1374">
        <v>3</v>
      </c>
      <c r="AI1374">
        <v>5</v>
      </c>
      <c r="AJ1374">
        <v>3</v>
      </c>
      <c r="AL1374">
        <v>3</v>
      </c>
      <c r="AM1374">
        <v>2</v>
      </c>
      <c r="AN1374">
        <v>2</v>
      </c>
      <c r="AO1374">
        <v>1</v>
      </c>
      <c r="AP1374">
        <v>2</v>
      </c>
      <c r="BS1374" t="s">
        <v>462</v>
      </c>
      <c r="BT1374" t="s">
        <v>462</v>
      </c>
      <c r="BU1374" t="s">
        <v>462</v>
      </c>
      <c r="BV1374" t="s">
        <v>462</v>
      </c>
      <c r="BW1374" t="s">
        <v>462</v>
      </c>
      <c r="BX1374" t="s">
        <v>462</v>
      </c>
      <c r="BY1374" t="s">
        <v>462</v>
      </c>
      <c r="BZ1374" t="s">
        <v>462</v>
      </c>
      <c r="CA1374" t="s">
        <v>462</v>
      </c>
      <c r="CB1374" t="s">
        <v>462</v>
      </c>
    </row>
    <row r="1375" spans="2:80" x14ac:dyDescent="0.35">
      <c r="B1375" t="s">
        <v>427</v>
      </c>
      <c r="C1375" t="s">
        <v>127</v>
      </c>
      <c r="D1375" t="s">
        <v>143</v>
      </c>
      <c r="E1375" t="s">
        <v>430</v>
      </c>
      <c r="G1375" t="s">
        <v>126</v>
      </c>
      <c r="H1375">
        <v>2022</v>
      </c>
      <c r="I1375" t="s">
        <v>177</v>
      </c>
      <c r="J1375">
        <v>3</v>
      </c>
      <c r="K1375">
        <v>3</v>
      </c>
      <c r="L1375">
        <v>3</v>
      </c>
      <c r="M1375">
        <v>1</v>
      </c>
      <c r="N1375">
        <v>3</v>
      </c>
      <c r="O1375">
        <v>3</v>
      </c>
      <c r="P1375">
        <v>3</v>
      </c>
      <c r="Q1375">
        <v>3</v>
      </c>
      <c r="R1375">
        <v>3</v>
      </c>
      <c r="S1375">
        <v>3</v>
      </c>
      <c r="T1375">
        <v>3</v>
      </c>
      <c r="U1375">
        <v>3</v>
      </c>
      <c r="V1375">
        <v>3</v>
      </c>
      <c r="W1375">
        <v>4</v>
      </c>
      <c r="X1375">
        <v>3</v>
      </c>
      <c r="Y1375">
        <v>4</v>
      </c>
      <c r="Z1375">
        <v>4</v>
      </c>
      <c r="AA1375">
        <v>1</v>
      </c>
      <c r="AB1375">
        <v>1</v>
      </c>
      <c r="AC1375">
        <v>4</v>
      </c>
      <c r="AD1375">
        <v>4</v>
      </c>
      <c r="AE1375">
        <v>4</v>
      </c>
      <c r="AF1375">
        <v>3</v>
      </c>
      <c r="AG1375">
        <v>4</v>
      </c>
      <c r="AH1375">
        <v>4</v>
      </c>
      <c r="AI1375">
        <v>4</v>
      </c>
      <c r="AJ1375">
        <v>4</v>
      </c>
      <c r="AL1375">
        <v>4</v>
      </c>
      <c r="AM1375">
        <v>3</v>
      </c>
      <c r="AN1375">
        <v>2</v>
      </c>
      <c r="AO1375">
        <v>1</v>
      </c>
      <c r="AP1375">
        <v>1</v>
      </c>
      <c r="BS1375" t="s">
        <v>462</v>
      </c>
      <c r="BT1375" t="s">
        <v>462</v>
      </c>
      <c r="BU1375" t="s">
        <v>462</v>
      </c>
      <c r="BV1375" t="s">
        <v>462</v>
      </c>
      <c r="BW1375" t="s">
        <v>462</v>
      </c>
      <c r="BX1375" t="s">
        <v>462</v>
      </c>
      <c r="BY1375" t="s">
        <v>462</v>
      </c>
      <c r="BZ1375" t="s">
        <v>462</v>
      </c>
      <c r="CA1375" t="s">
        <v>462</v>
      </c>
      <c r="CB1375" t="s">
        <v>462</v>
      </c>
    </row>
    <row r="1376" spans="2:80" x14ac:dyDescent="0.35">
      <c r="B1376" t="s">
        <v>382</v>
      </c>
      <c r="C1376" t="s">
        <v>127</v>
      </c>
      <c r="D1376" t="s">
        <v>147</v>
      </c>
      <c r="E1376" t="s">
        <v>364</v>
      </c>
      <c r="G1376" t="s">
        <v>126</v>
      </c>
      <c r="H1376">
        <v>2021</v>
      </c>
      <c r="I1376" t="s">
        <v>176</v>
      </c>
      <c r="J1376">
        <v>3</v>
      </c>
      <c r="K1376">
        <v>3</v>
      </c>
      <c r="L1376">
        <v>4</v>
      </c>
      <c r="M1376">
        <v>1</v>
      </c>
      <c r="N1376">
        <v>4</v>
      </c>
      <c r="O1376">
        <v>5</v>
      </c>
      <c r="P1376">
        <v>5</v>
      </c>
      <c r="Q1376">
        <v>5</v>
      </c>
      <c r="R1376">
        <v>5</v>
      </c>
      <c r="S1376">
        <v>3</v>
      </c>
      <c r="T1376">
        <v>4</v>
      </c>
      <c r="U1376">
        <v>4</v>
      </c>
      <c r="V1376">
        <v>4</v>
      </c>
      <c r="W1376">
        <v>4</v>
      </c>
      <c r="X1376">
        <v>5</v>
      </c>
      <c r="Y1376">
        <v>3</v>
      </c>
      <c r="Z1376">
        <v>3</v>
      </c>
      <c r="AA1376">
        <v>3</v>
      </c>
      <c r="AB1376">
        <v>1</v>
      </c>
      <c r="AC1376">
        <v>4</v>
      </c>
      <c r="AD1376">
        <v>3</v>
      </c>
      <c r="AE1376">
        <v>5</v>
      </c>
      <c r="AF1376">
        <v>3</v>
      </c>
      <c r="AG1376">
        <v>4</v>
      </c>
      <c r="AH1376">
        <v>3</v>
      </c>
      <c r="AI1376">
        <v>3</v>
      </c>
      <c r="AJ1376">
        <v>3</v>
      </c>
      <c r="AK1376">
        <v>4</v>
      </c>
      <c r="AQ1376">
        <v>6.67</v>
      </c>
      <c r="AR1376">
        <v>6.67</v>
      </c>
      <c r="AS1376">
        <v>10</v>
      </c>
      <c r="AT1376">
        <v>10</v>
      </c>
      <c r="AU1376">
        <v>10</v>
      </c>
      <c r="AV1376" t="s">
        <v>59</v>
      </c>
      <c r="AW1376" t="s">
        <v>59</v>
      </c>
      <c r="AX1376" t="s">
        <v>59</v>
      </c>
      <c r="AY1376" t="s">
        <v>59</v>
      </c>
      <c r="AZ1376">
        <v>3.33</v>
      </c>
      <c r="BA1376">
        <v>10</v>
      </c>
      <c r="BB1376">
        <v>10</v>
      </c>
      <c r="BC1376">
        <v>10</v>
      </c>
      <c r="BD1376">
        <v>10</v>
      </c>
      <c r="BE1376" t="s">
        <v>59</v>
      </c>
      <c r="BF1376">
        <v>6.67</v>
      </c>
      <c r="BG1376">
        <v>6.67</v>
      </c>
      <c r="BH1376">
        <v>3.33</v>
      </c>
      <c r="BI1376">
        <v>10</v>
      </c>
      <c r="BJ1376">
        <v>10</v>
      </c>
      <c r="BK1376">
        <v>6.67</v>
      </c>
      <c r="BL1376" t="s">
        <v>59</v>
      </c>
      <c r="BM1376">
        <v>6.67</v>
      </c>
      <c r="BN1376">
        <v>10</v>
      </c>
      <c r="BO1376">
        <v>6.67</v>
      </c>
      <c r="BP1376">
        <v>6.67</v>
      </c>
      <c r="BQ1376">
        <v>6.67</v>
      </c>
      <c r="BR1376">
        <v>10</v>
      </c>
      <c r="BS1376">
        <v>10</v>
      </c>
      <c r="BT1376">
        <v>7.78</v>
      </c>
      <c r="BU1376">
        <v>10</v>
      </c>
      <c r="BV1376" t="s">
        <v>462</v>
      </c>
      <c r="BW1376" t="s">
        <v>462</v>
      </c>
      <c r="BX1376">
        <v>7.7800000000000011</v>
      </c>
      <c r="BY1376">
        <v>8.3350000000000009</v>
      </c>
      <c r="BZ1376">
        <v>3.33</v>
      </c>
      <c r="CA1376">
        <v>6.666666666666667</v>
      </c>
      <c r="CB1376">
        <v>10</v>
      </c>
    </row>
    <row r="1377" spans="2:80" x14ac:dyDescent="0.35">
      <c r="B1377" t="s">
        <v>427</v>
      </c>
      <c r="C1377" t="s">
        <v>127</v>
      </c>
      <c r="D1377" t="s">
        <v>143</v>
      </c>
      <c r="E1377" t="s">
        <v>429</v>
      </c>
      <c r="G1377" t="s">
        <v>126</v>
      </c>
      <c r="H1377">
        <v>2022</v>
      </c>
      <c r="I1377" t="s">
        <v>177</v>
      </c>
      <c r="J1377">
        <v>3</v>
      </c>
      <c r="K1377">
        <v>3</v>
      </c>
      <c r="L1377">
        <v>4</v>
      </c>
      <c r="M1377">
        <v>2</v>
      </c>
      <c r="N1377">
        <v>4</v>
      </c>
      <c r="O1377">
        <v>3</v>
      </c>
      <c r="P1377">
        <v>3</v>
      </c>
      <c r="Q1377">
        <v>3</v>
      </c>
      <c r="R1377">
        <v>5</v>
      </c>
      <c r="S1377">
        <v>1</v>
      </c>
      <c r="T1377">
        <v>4</v>
      </c>
      <c r="U1377">
        <v>4</v>
      </c>
      <c r="V1377">
        <v>4</v>
      </c>
      <c r="W1377">
        <v>4</v>
      </c>
      <c r="X1377">
        <v>5</v>
      </c>
      <c r="Y1377">
        <v>4</v>
      </c>
      <c r="Z1377">
        <v>3</v>
      </c>
      <c r="AA1377">
        <v>1</v>
      </c>
      <c r="AB1377">
        <v>1</v>
      </c>
      <c r="AC1377">
        <v>4</v>
      </c>
      <c r="AD1377">
        <v>4</v>
      </c>
      <c r="AE1377">
        <v>4</v>
      </c>
      <c r="AF1377">
        <v>4</v>
      </c>
      <c r="AG1377">
        <v>4</v>
      </c>
      <c r="AH1377">
        <v>4</v>
      </c>
      <c r="AI1377">
        <v>4</v>
      </c>
      <c r="AJ1377">
        <v>4</v>
      </c>
      <c r="AL1377">
        <v>4</v>
      </c>
      <c r="AM1377">
        <v>1</v>
      </c>
      <c r="AN1377">
        <v>1</v>
      </c>
      <c r="AO1377">
        <v>1</v>
      </c>
      <c r="AP1377">
        <v>2</v>
      </c>
      <c r="BS1377" t="s">
        <v>462</v>
      </c>
      <c r="BT1377" t="s">
        <v>462</v>
      </c>
      <c r="BU1377" t="s">
        <v>462</v>
      </c>
      <c r="BV1377" t="s">
        <v>462</v>
      </c>
      <c r="BW1377" t="s">
        <v>462</v>
      </c>
      <c r="BX1377" t="s">
        <v>462</v>
      </c>
      <c r="BY1377" t="s">
        <v>462</v>
      </c>
      <c r="BZ1377" t="s">
        <v>462</v>
      </c>
      <c r="CA1377" t="s">
        <v>462</v>
      </c>
      <c r="CB1377" t="s">
        <v>462</v>
      </c>
    </row>
    <row r="1378" spans="2:80" x14ac:dyDescent="0.35">
      <c r="B1378" t="s">
        <v>427</v>
      </c>
      <c r="C1378" t="s">
        <v>127</v>
      </c>
      <c r="D1378" t="s">
        <v>137</v>
      </c>
      <c r="E1378" t="s">
        <v>425</v>
      </c>
      <c r="G1378" t="s">
        <v>126</v>
      </c>
      <c r="H1378">
        <v>2022</v>
      </c>
      <c r="I1378" t="s">
        <v>177</v>
      </c>
      <c r="J1378">
        <v>3</v>
      </c>
      <c r="K1378">
        <v>5</v>
      </c>
      <c r="L1378">
        <v>5</v>
      </c>
      <c r="M1378">
        <v>1</v>
      </c>
      <c r="N1378">
        <v>4</v>
      </c>
      <c r="O1378">
        <v>4</v>
      </c>
      <c r="P1378">
        <v>3</v>
      </c>
      <c r="Q1378">
        <v>5</v>
      </c>
      <c r="R1378">
        <v>3</v>
      </c>
      <c r="S1378">
        <v>3</v>
      </c>
      <c r="T1378">
        <v>4</v>
      </c>
      <c r="U1378">
        <v>3</v>
      </c>
      <c r="V1378">
        <v>3</v>
      </c>
      <c r="W1378">
        <v>4</v>
      </c>
      <c r="X1378">
        <v>4</v>
      </c>
      <c r="Y1378">
        <v>4</v>
      </c>
      <c r="Z1378">
        <v>3</v>
      </c>
      <c r="AA1378">
        <v>1</v>
      </c>
      <c r="AB1378">
        <v>1</v>
      </c>
      <c r="AC1378">
        <v>1</v>
      </c>
      <c r="AD1378">
        <v>4</v>
      </c>
      <c r="AE1378">
        <v>3</v>
      </c>
      <c r="AF1378">
        <v>4</v>
      </c>
      <c r="AG1378">
        <v>1</v>
      </c>
      <c r="AH1378">
        <v>1</v>
      </c>
      <c r="AI1378">
        <v>4</v>
      </c>
      <c r="AJ1378">
        <v>1</v>
      </c>
      <c r="AL1378">
        <v>4</v>
      </c>
      <c r="AM1378">
        <v>1</v>
      </c>
      <c r="AN1378">
        <v>1</v>
      </c>
      <c r="AO1378">
        <v>1</v>
      </c>
      <c r="AP1378">
        <v>1</v>
      </c>
      <c r="BS1378" t="s">
        <v>462</v>
      </c>
      <c r="BT1378" t="s">
        <v>462</v>
      </c>
      <c r="BU1378" t="s">
        <v>462</v>
      </c>
      <c r="BV1378" t="s">
        <v>462</v>
      </c>
      <c r="BW1378" t="s">
        <v>462</v>
      </c>
      <c r="BX1378" t="s">
        <v>462</v>
      </c>
      <c r="BY1378" t="s">
        <v>462</v>
      </c>
      <c r="BZ1378" t="s">
        <v>462</v>
      </c>
      <c r="CA1378" t="s">
        <v>462</v>
      </c>
      <c r="CB1378" t="s">
        <v>462</v>
      </c>
    </row>
    <row r="1379" spans="2:80" x14ac:dyDescent="0.35">
      <c r="B1379" t="s">
        <v>382</v>
      </c>
      <c r="C1379" t="s">
        <v>127</v>
      </c>
      <c r="D1379" t="s">
        <v>147</v>
      </c>
      <c r="E1379" t="s">
        <v>364</v>
      </c>
      <c r="G1379" t="s">
        <v>126</v>
      </c>
      <c r="H1379">
        <v>2021</v>
      </c>
      <c r="I1379" t="s">
        <v>176</v>
      </c>
      <c r="J1379">
        <v>3</v>
      </c>
      <c r="K1379">
        <v>4</v>
      </c>
      <c r="L1379">
        <v>4</v>
      </c>
      <c r="M1379">
        <v>5</v>
      </c>
      <c r="N1379">
        <v>3</v>
      </c>
      <c r="O1379">
        <v>3</v>
      </c>
      <c r="P1379">
        <v>5</v>
      </c>
      <c r="Q1379">
        <v>3</v>
      </c>
      <c r="R1379">
        <v>4</v>
      </c>
      <c r="S1379">
        <v>4</v>
      </c>
      <c r="T1379">
        <v>4</v>
      </c>
      <c r="U1379">
        <v>3</v>
      </c>
      <c r="V1379">
        <v>4</v>
      </c>
      <c r="W1379">
        <v>3</v>
      </c>
      <c r="X1379">
        <v>5</v>
      </c>
      <c r="Y1379">
        <v>4</v>
      </c>
      <c r="Z1379">
        <v>3</v>
      </c>
      <c r="AA1379">
        <v>1</v>
      </c>
      <c r="AB1379">
        <v>1</v>
      </c>
      <c r="AC1379">
        <v>4</v>
      </c>
      <c r="AD1379">
        <v>4</v>
      </c>
      <c r="AE1379">
        <v>4</v>
      </c>
      <c r="AF1379">
        <v>3</v>
      </c>
      <c r="AG1379">
        <v>4</v>
      </c>
      <c r="AH1379">
        <v>3</v>
      </c>
      <c r="AI1379">
        <v>3</v>
      </c>
      <c r="AJ1379">
        <v>3</v>
      </c>
      <c r="AK1379">
        <v>4</v>
      </c>
      <c r="AQ1379">
        <v>6.67</v>
      </c>
      <c r="AR1379">
        <v>10</v>
      </c>
      <c r="AS1379">
        <v>10</v>
      </c>
      <c r="AT1379" t="s">
        <v>59</v>
      </c>
      <c r="AU1379">
        <v>6.67</v>
      </c>
      <c r="AV1379">
        <v>6.67</v>
      </c>
      <c r="AW1379" t="s">
        <v>59</v>
      </c>
      <c r="AX1379">
        <v>6.67</v>
      </c>
      <c r="AY1379">
        <v>10</v>
      </c>
      <c r="AZ1379">
        <v>0</v>
      </c>
      <c r="BA1379">
        <v>10</v>
      </c>
      <c r="BB1379">
        <v>6.67</v>
      </c>
      <c r="BC1379">
        <v>10</v>
      </c>
      <c r="BD1379">
        <v>6.67</v>
      </c>
      <c r="BE1379" t="s">
        <v>59</v>
      </c>
      <c r="BF1379">
        <v>10</v>
      </c>
      <c r="BG1379">
        <v>6.67</v>
      </c>
      <c r="BH1379">
        <v>10</v>
      </c>
      <c r="BI1379">
        <v>10</v>
      </c>
      <c r="BJ1379">
        <v>10</v>
      </c>
      <c r="BK1379">
        <v>10</v>
      </c>
      <c r="BL1379">
        <v>10</v>
      </c>
      <c r="BM1379">
        <v>6.67</v>
      </c>
      <c r="BN1379">
        <v>10</v>
      </c>
      <c r="BO1379">
        <v>6.67</v>
      </c>
      <c r="BP1379">
        <v>6.67</v>
      </c>
      <c r="BQ1379">
        <v>6.67</v>
      </c>
      <c r="BR1379">
        <v>10</v>
      </c>
      <c r="BS1379">
        <v>6.67</v>
      </c>
      <c r="BT1379">
        <v>8.89</v>
      </c>
      <c r="BU1379">
        <v>10</v>
      </c>
      <c r="BV1379">
        <v>6.67</v>
      </c>
      <c r="BW1379">
        <v>8.3350000000000009</v>
      </c>
      <c r="BX1379">
        <v>7.7800000000000011</v>
      </c>
      <c r="BY1379">
        <v>8.3350000000000009</v>
      </c>
      <c r="BZ1379">
        <v>0</v>
      </c>
      <c r="CA1379">
        <v>10</v>
      </c>
      <c r="CB1379">
        <v>10</v>
      </c>
    </row>
    <row r="1380" spans="2:80" x14ac:dyDescent="0.35">
      <c r="B1380" t="s">
        <v>427</v>
      </c>
      <c r="C1380" t="s">
        <v>127</v>
      </c>
      <c r="D1380" t="s">
        <v>145</v>
      </c>
      <c r="E1380" t="s">
        <v>425</v>
      </c>
      <c r="G1380" t="s">
        <v>126</v>
      </c>
      <c r="H1380">
        <v>2022</v>
      </c>
      <c r="I1380" t="s">
        <v>177</v>
      </c>
      <c r="J1380">
        <v>3</v>
      </c>
      <c r="K1380">
        <v>3</v>
      </c>
      <c r="L1380">
        <v>2</v>
      </c>
      <c r="M1380">
        <v>1</v>
      </c>
      <c r="N1380">
        <v>4</v>
      </c>
      <c r="O1380">
        <v>4</v>
      </c>
      <c r="P1380">
        <v>2</v>
      </c>
      <c r="Q1380">
        <v>4</v>
      </c>
      <c r="R1380">
        <v>3</v>
      </c>
      <c r="S1380">
        <v>3</v>
      </c>
      <c r="T1380">
        <v>4</v>
      </c>
      <c r="U1380">
        <v>4</v>
      </c>
      <c r="V1380">
        <v>4</v>
      </c>
      <c r="W1380">
        <v>4</v>
      </c>
      <c r="X1380">
        <v>4</v>
      </c>
      <c r="Y1380">
        <v>3</v>
      </c>
      <c r="Z1380">
        <v>2</v>
      </c>
      <c r="AA1380">
        <v>1</v>
      </c>
      <c r="AB1380">
        <v>2</v>
      </c>
      <c r="AC1380">
        <v>4</v>
      </c>
      <c r="AD1380">
        <v>4</v>
      </c>
      <c r="AE1380">
        <v>4</v>
      </c>
      <c r="AF1380">
        <v>4</v>
      </c>
      <c r="AG1380">
        <v>2</v>
      </c>
      <c r="AH1380">
        <v>2</v>
      </c>
      <c r="AI1380">
        <v>4</v>
      </c>
      <c r="AJ1380">
        <v>4</v>
      </c>
      <c r="AL1380">
        <v>4</v>
      </c>
      <c r="AM1380">
        <v>3</v>
      </c>
      <c r="AN1380">
        <v>1</v>
      </c>
      <c r="AO1380">
        <v>1</v>
      </c>
      <c r="AP1380">
        <v>2</v>
      </c>
      <c r="BS1380" t="s">
        <v>462</v>
      </c>
      <c r="BT1380" t="s">
        <v>462</v>
      </c>
      <c r="BU1380" t="s">
        <v>462</v>
      </c>
      <c r="BV1380" t="s">
        <v>462</v>
      </c>
      <c r="BW1380" t="s">
        <v>462</v>
      </c>
      <c r="BX1380" t="s">
        <v>462</v>
      </c>
      <c r="BY1380" t="s">
        <v>462</v>
      </c>
      <c r="BZ1380" t="s">
        <v>462</v>
      </c>
      <c r="CA1380" t="s">
        <v>462</v>
      </c>
      <c r="CB1380" t="s">
        <v>462</v>
      </c>
    </row>
    <row r="1381" spans="2:80" x14ac:dyDescent="0.35">
      <c r="B1381" t="s">
        <v>427</v>
      </c>
      <c r="C1381" t="s">
        <v>127</v>
      </c>
      <c r="D1381" t="s">
        <v>143</v>
      </c>
      <c r="E1381" t="s">
        <v>429</v>
      </c>
      <c r="G1381" t="s">
        <v>126</v>
      </c>
      <c r="H1381">
        <v>2022</v>
      </c>
      <c r="I1381" t="s">
        <v>176</v>
      </c>
      <c r="J1381">
        <v>3</v>
      </c>
      <c r="K1381">
        <v>3</v>
      </c>
      <c r="L1381">
        <v>3</v>
      </c>
      <c r="M1381">
        <v>5</v>
      </c>
      <c r="N1381">
        <v>4</v>
      </c>
      <c r="O1381">
        <v>3</v>
      </c>
      <c r="P1381">
        <v>5</v>
      </c>
      <c r="Q1381">
        <v>3</v>
      </c>
      <c r="R1381">
        <v>3</v>
      </c>
      <c r="S1381">
        <v>2</v>
      </c>
      <c r="T1381">
        <v>4</v>
      </c>
      <c r="U1381">
        <v>4</v>
      </c>
      <c r="V1381">
        <v>4</v>
      </c>
      <c r="W1381">
        <v>4</v>
      </c>
      <c r="X1381">
        <v>3</v>
      </c>
      <c r="Y1381">
        <v>3</v>
      </c>
      <c r="Z1381">
        <v>5</v>
      </c>
      <c r="AA1381">
        <v>1</v>
      </c>
      <c r="AB1381">
        <v>1</v>
      </c>
      <c r="AC1381">
        <v>4</v>
      </c>
      <c r="AD1381">
        <v>4</v>
      </c>
      <c r="AE1381">
        <v>4</v>
      </c>
      <c r="AF1381">
        <v>3</v>
      </c>
      <c r="AG1381">
        <v>5</v>
      </c>
      <c r="AH1381">
        <v>4</v>
      </c>
      <c r="AI1381">
        <v>2</v>
      </c>
      <c r="AJ1381">
        <v>3</v>
      </c>
      <c r="AL1381">
        <v>4</v>
      </c>
      <c r="AM1381">
        <v>3</v>
      </c>
      <c r="AN1381">
        <v>2</v>
      </c>
      <c r="AO1381">
        <v>1</v>
      </c>
      <c r="AP1381">
        <v>2</v>
      </c>
      <c r="BS1381" t="s">
        <v>462</v>
      </c>
      <c r="BT1381" t="s">
        <v>462</v>
      </c>
      <c r="BU1381" t="s">
        <v>462</v>
      </c>
      <c r="BV1381" t="s">
        <v>462</v>
      </c>
      <c r="BW1381" t="s">
        <v>462</v>
      </c>
      <c r="BX1381" t="s">
        <v>462</v>
      </c>
      <c r="BY1381" t="s">
        <v>462</v>
      </c>
      <c r="BZ1381" t="s">
        <v>462</v>
      </c>
      <c r="CA1381" t="s">
        <v>462</v>
      </c>
      <c r="CB1381" t="s">
        <v>462</v>
      </c>
    </row>
    <row r="1382" spans="2:80" x14ac:dyDescent="0.35">
      <c r="B1382" t="s">
        <v>382</v>
      </c>
      <c r="C1382" t="s">
        <v>127</v>
      </c>
      <c r="D1382" t="s">
        <v>147</v>
      </c>
      <c r="E1382" t="s">
        <v>364</v>
      </c>
      <c r="G1382" t="s">
        <v>126</v>
      </c>
      <c r="H1382">
        <v>2021</v>
      </c>
      <c r="I1382" t="s">
        <v>177</v>
      </c>
      <c r="J1382">
        <v>3</v>
      </c>
      <c r="K1382">
        <v>3</v>
      </c>
      <c r="L1382">
        <v>2</v>
      </c>
      <c r="M1382">
        <v>1</v>
      </c>
      <c r="N1382">
        <v>4</v>
      </c>
      <c r="O1382">
        <v>5</v>
      </c>
      <c r="P1382">
        <v>5</v>
      </c>
      <c r="Q1382">
        <v>5</v>
      </c>
      <c r="R1382">
        <v>4</v>
      </c>
      <c r="S1382">
        <v>3</v>
      </c>
      <c r="T1382">
        <v>4</v>
      </c>
      <c r="U1382">
        <v>4</v>
      </c>
      <c r="V1382">
        <v>4</v>
      </c>
      <c r="W1382">
        <v>4</v>
      </c>
      <c r="X1382">
        <v>4</v>
      </c>
      <c r="Y1382">
        <v>4</v>
      </c>
      <c r="Z1382">
        <v>4</v>
      </c>
      <c r="AA1382">
        <v>1</v>
      </c>
      <c r="AB1382">
        <v>1</v>
      </c>
      <c r="AC1382">
        <v>4</v>
      </c>
      <c r="AD1382">
        <v>4</v>
      </c>
      <c r="AE1382">
        <v>4</v>
      </c>
      <c r="AF1382">
        <v>4</v>
      </c>
      <c r="AG1382">
        <v>4</v>
      </c>
      <c r="AH1382">
        <v>3</v>
      </c>
      <c r="AI1382">
        <v>4</v>
      </c>
      <c r="AJ1382">
        <v>4</v>
      </c>
      <c r="AK1382">
        <v>4</v>
      </c>
      <c r="AQ1382">
        <v>6.67</v>
      </c>
      <c r="AR1382">
        <v>6.67</v>
      </c>
      <c r="AS1382">
        <v>3.33</v>
      </c>
      <c r="AT1382">
        <v>10</v>
      </c>
      <c r="AU1382">
        <v>10</v>
      </c>
      <c r="AV1382" t="s">
        <v>59</v>
      </c>
      <c r="AW1382" t="s">
        <v>59</v>
      </c>
      <c r="AX1382" t="s">
        <v>59</v>
      </c>
      <c r="AY1382">
        <v>10</v>
      </c>
      <c r="AZ1382">
        <v>3.33</v>
      </c>
      <c r="BA1382">
        <v>10</v>
      </c>
      <c r="BB1382">
        <v>10</v>
      </c>
      <c r="BC1382">
        <v>10</v>
      </c>
      <c r="BD1382">
        <v>10</v>
      </c>
      <c r="BE1382">
        <v>10</v>
      </c>
      <c r="BF1382">
        <v>10</v>
      </c>
      <c r="BG1382">
        <v>10</v>
      </c>
      <c r="BH1382">
        <v>10</v>
      </c>
      <c r="BI1382">
        <v>10</v>
      </c>
      <c r="BJ1382">
        <v>10</v>
      </c>
      <c r="BK1382">
        <v>10</v>
      </c>
      <c r="BL1382">
        <v>10</v>
      </c>
      <c r="BM1382">
        <v>10</v>
      </c>
      <c r="BN1382">
        <v>10</v>
      </c>
      <c r="BO1382">
        <v>6.67</v>
      </c>
      <c r="BP1382">
        <v>10</v>
      </c>
      <c r="BQ1382">
        <v>10</v>
      </c>
      <c r="BR1382">
        <v>10</v>
      </c>
      <c r="BS1382">
        <v>10</v>
      </c>
      <c r="BT1382">
        <v>5.5566666666666675</v>
      </c>
      <c r="BU1382">
        <v>10</v>
      </c>
      <c r="BV1382">
        <v>10</v>
      </c>
      <c r="BW1382">
        <v>10</v>
      </c>
      <c r="BX1382">
        <v>10</v>
      </c>
      <c r="BY1382">
        <v>10</v>
      </c>
      <c r="BZ1382">
        <v>3.33</v>
      </c>
      <c r="CA1382">
        <v>10</v>
      </c>
      <c r="CB1382">
        <v>10</v>
      </c>
    </row>
    <row r="1383" spans="2:80" x14ac:dyDescent="0.35">
      <c r="B1383" t="s">
        <v>383</v>
      </c>
      <c r="C1383" t="s">
        <v>127</v>
      </c>
      <c r="D1383" t="s">
        <v>148</v>
      </c>
      <c r="E1383" t="s">
        <v>366</v>
      </c>
      <c r="G1383" t="s">
        <v>126</v>
      </c>
      <c r="H1383">
        <v>2021</v>
      </c>
      <c r="I1383" t="s">
        <v>176</v>
      </c>
      <c r="J1383">
        <v>3</v>
      </c>
      <c r="K1383">
        <v>2</v>
      </c>
      <c r="L1383">
        <v>4</v>
      </c>
      <c r="M1383">
        <v>3</v>
      </c>
      <c r="N1383">
        <v>3</v>
      </c>
      <c r="O1383">
        <v>2</v>
      </c>
      <c r="P1383">
        <v>3</v>
      </c>
      <c r="Q1383">
        <v>3</v>
      </c>
      <c r="R1383">
        <v>4</v>
      </c>
      <c r="S1383">
        <v>2</v>
      </c>
      <c r="T1383">
        <v>4</v>
      </c>
      <c r="U1383">
        <v>3</v>
      </c>
      <c r="V1383">
        <v>4</v>
      </c>
      <c r="W1383">
        <v>4</v>
      </c>
      <c r="X1383">
        <v>4</v>
      </c>
      <c r="Y1383">
        <v>3</v>
      </c>
      <c r="Z1383">
        <v>3</v>
      </c>
      <c r="AA1383">
        <v>1</v>
      </c>
      <c r="AB1383">
        <v>1</v>
      </c>
      <c r="AC1383">
        <v>4</v>
      </c>
      <c r="AD1383">
        <v>3</v>
      </c>
      <c r="AE1383">
        <v>4</v>
      </c>
      <c r="AF1383">
        <v>3</v>
      </c>
      <c r="AG1383">
        <v>4</v>
      </c>
      <c r="AH1383">
        <v>2</v>
      </c>
      <c r="AI1383">
        <v>3</v>
      </c>
      <c r="AJ1383">
        <v>4</v>
      </c>
      <c r="AK1383">
        <v>4</v>
      </c>
      <c r="AQ1383">
        <v>6.67</v>
      </c>
      <c r="AR1383">
        <v>3.33</v>
      </c>
      <c r="AS1383">
        <v>10</v>
      </c>
      <c r="AT1383">
        <v>3.33</v>
      </c>
      <c r="AU1383">
        <v>6.67</v>
      </c>
      <c r="AV1383">
        <v>3.33</v>
      </c>
      <c r="AW1383">
        <v>6.67</v>
      </c>
      <c r="AX1383">
        <v>6.67</v>
      </c>
      <c r="AY1383">
        <v>10</v>
      </c>
      <c r="AZ1383">
        <v>6.67</v>
      </c>
      <c r="BA1383">
        <v>10</v>
      </c>
      <c r="BB1383">
        <v>6.67</v>
      </c>
      <c r="BC1383">
        <v>10</v>
      </c>
      <c r="BD1383">
        <v>10</v>
      </c>
      <c r="BE1383">
        <v>10</v>
      </c>
      <c r="BF1383">
        <v>6.67</v>
      </c>
      <c r="BG1383">
        <v>6.67</v>
      </c>
      <c r="BH1383">
        <v>10</v>
      </c>
      <c r="BI1383">
        <v>10</v>
      </c>
      <c r="BJ1383">
        <v>10</v>
      </c>
      <c r="BK1383">
        <v>6.67</v>
      </c>
      <c r="BL1383">
        <v>10</v>
      </c>
      <c r="BM1383">
        <v>6.67</v>
      </c>
      <c r="BN1383">
        <v>10</v>
      </c>
      <c r="BO1383">
        <v>3.33</v>
      </c>
      <c r="BP1383">
        <v>6.67</v>
      </c>
      <c r="BQ1383">
        <v>10</v>
      </c>
      <c r="BR1383">
        <v>10</v>
      </c>
      <c r="BS1383">
        <v>6.67</v>
      </c>
      <c r="BT1383">
        <v>6.666666666666667</v>
      </c>
      <c r="BU1383">
        <v>6.665</v>
      </c>
      <c r="BV1383">
        <v>6.665</v>
      </c>
      <c r="BW1383">
        <v>8.3350000000000009</v>
      </c>
      <c r="BX1383">
        <v>7.7800000000000011</v>
      </c>
      <c r="BY1383">
        <v>8.3350000000000009</v>
      </c>
      <c r="BZ1383">
        <v>6.67</v>
      </c>
      <c r="CA1383">
        <v>8.89</v>
      </c>
      <c r="CB1383">
        <v>10</v>
      </c>
    </row>
    <row r="1384" spans="2:80" x14ac:dyDescent="0.35">
      <c r="B1384" t="s">
        <v>427</v>
      </c>
      <c r="C1384" t="s">
        <v>127</v>
      </c>
      <c r="D1384" t="s">
        <v>143</v>
      </c>
      <c r="E1384" t="s">
        <v>430</v>
      </c>
      <c r="G1384" t="s">
        <v>126</v>
      </c>
      <c r="H1384">
        <v>2022</v>
      </c>
      <c r="I1384" t="s">
        <v>177</v>
      </c>
      <c r="J1384">
        <v>3</v>
      </c>
      <c r="K1384">
        <v>4</v>
      </c>
      <c r="L1384">
        <v>5</v>
      </c>
      <c r="M1384">
        <v>4</v>
      </c>
      <c r="N1384">
        <v>5</v>
      </c>
      <c r="O1384">
        <v>5</v>
      </c>
      <c r="P1384">
        <v>1</v>
      </c>
      <c r="Q1384">
        <v>3</v>
      </c>
      <c r="R1384">
        <v>3</v>
      </c>
      <c r="S1384">
        <v>4</v>
      </c>
      <c r="T1384">
        <v>3</v>
      </c>
      <c r="U1384">
        <v>3</v>
      </c>
      <c r="V1384">
        <v>4</v>
      </c>
      <c r="W1384">
        <v>5</v>
      </c>
      <c r="X1384">
        <v>2</v>
      </c>
      <c r="Y1384">
        <v>4</v>
      </c>
      <c r="Z1384">
        <v>2</v>
      </c>
      <c r="AA1384">
        <v>1</v>
      </c>
      <c r="AB1384">
        <v>1</v>
      </c>
      <c r="AC1384">
        <v>5</v>
      </c>
      <c r="AD1384">
        <v>3</v>
      </c>
      <c r="AE1384">
        <v>3</v>
      </c>
      <c r="AF1384">
        <v>3</v>
      </c>
      <c r="AG1384">
        <v>2</v>
      </c>
      <c r="AH1384">
        <v>4</v>
      </c>
      <c r="AI1384">
        <v>3</v>
      </c>
      <c r="AJ1384">
        <v>3</v>
      </c>
      <c r="AL1384">
        <v>3</v>
      </c>
      <c r="AM1384">
        <v>3</v>
      </c>
      <c r="AN1384">
        <v>2</v>
      </c>
      <c r="AO1384">
        <v>1</v>
      </c>
      <c r="AP1384">
        <v>3</v>
      </c>
      <c r="BS1384" t="s">
        <v>462</v>
      </c>
      <c r="BT1384" t="s">
        <v>462</v>
      </c>
      <c r="BU1384" t="s">
        <v>462</v>
      </c>
      <c r="BV1384" t="s">
        <v>462</v>
      </c>
      <c r="BW1384" t="s">
        <v>462</v>
      </c>
      <c r="BX1384" t="s">
        <v>462</v>
      </c>
      <c r="BY1384" t="s">
        <v>462</v>
      </c>
      <c r="BZ1384" t="s">
        <v>462</v>
      </c>
      <c r="CA1384" t="s">
        <v>462</v>
      </c>
      <c r="CB1384" t="s">
        <v>462</v>
      </c>
    </row>
    <row r="1385" spans="2:80" x14ac:dyDescent="0.35">
      <c r="B1385" t="s">
        <v>383</v>
      </c>
      <c r="C1385" t="s">
        <v>127</v>
      </c>
      <c r="D1385" t="s">
        <v>146</v>
      </c>
      <c r="E1385" t="s">
        <v>366</v>
      </c>
      <c r="G1385" t="s">
        <v>126</v>
      </c>
      <c r="H1385">
        <v>2021</v>
      </c>
      <c r="I1385" t="s">
        <v>177</v>
      </c>
      <c r="J1385">
        <v>3</v>
      </c>
      <c r="K1385">
        <v>3</v>
      </c>
      <c r="L1385">
        <v>3</v>
      </c>
      <c r="M1385">
        <v>2</v>
      </c>
      <c r="N1385">
        <v>4</v>
      </c>
      <c r="O1385">
        <v>3</v>
      </c>
      <c r="P1385">
        <v>3</v>
      </c>
      <c r="Q1385">
        <v>3</v>
      </c>
      <c r="R1385">
        <v>3</v>
      </c>
      <c r="S1385">
        <v>2</v>
      </c>
      <c r="T1385">
        <v>3</v>
      </c>
      <c r="U1385">
        <v>4</v>
      </c>
      <c r="V1385">
        <v>4</v>
      </c>
      <c r="W1385">
        <v>4</v>
      </c>
      <c r="X1385">
        <v>4</v>
      </c>
      <c r="Y1385">
        <v>4</v>
      </c>
      <c r="Z1385">
        <v>3</v>
      </c>
      <c r="AA1385">
        <v>5</v>
      </c>
      <c r="AB1385">
        <v>1</v>
      </c>
      <c r="AC1385">
        <v>4</v>
      </c>
      <c r="AD1385">
        <v>4</v>
      </c>
      <c r="AE1385">
        <v>4</v>
      </c>
      <c r="AF1385">
        <v>5</v>
      </c>
      <c r="AG1385">
        <v>3</v>
      </c>
      <c r="AH1385">
        <v>2</v>
      </c>
      <c r="AI1385">
        <v>3</v>
      </c>
      <c r="AJ1385">
        <v>4</v>
      </c>
      <c r="AK1385">
        <v>3</v>
      </c>
      <c r="AQ1385">
        <v>6.67</v>
      </c>
      <c r="AR1385">
        <v>6.67</v>
      </c>
      <c r="AS1385">
        <v>6.67</v>
      </c>
      <c r="AT1385">
        <v>6.67</v>
      </c>
      <c r="AU1385">
        <v>10</v>
      </c>
      <c r="AV1385">
        <v>6.67</v>
      </c>
      <c r="AW1385">
        <v>6.67</v>
      </c>
      <c r="AX1385">
        <v>6.67</v>
      </c>
      <c r="AY1385">
        <v>6.67</v>
      </c>
      <c r="AZ1385">
        <v>6.67</v>
      </c>
      <c r="BA1385">
        <v>6.67</v>
      </c>
      <c r="BB1385">
        <v>10</v>
      </c>
      <c r="BC1385">
        <v>10</v>
      </c>
      <c r="BD1385">
        <v>10</v>
      </c>
      <c r="BE1385">
        <v>10</v>
      </c>
      <c r="BF1385">
        <v>10</v>
      </c>
      <c r="BG1385">
        <v>6.67</v>
      </c>
      <c r="BH1385" t="s">
        <v>59</v>
      </c>
      <c r="BI1385">
        <v>10</v>
      </c>
      <c r="BJ1385">
        <v>10</v>
      </c>
      <c r="BK1385">
        <v>10</v>
      </c>
      <c r="BL1385">
        <v>10</v>
      </c>
      <c r="BM1385" t="s">
        <v>59</v>
      </c>
      <c r="BN1385">
        <v>6.67</v>
      </c>
      <c r="BO1385">
        <v>3.33</v>
      </c>
      <c r="BP1385">
        <v>6.67</v>
      </c>
      <c r="BQ1385">
        <v>10</v>
      </c>
      <c r="BR1385">
        <v>6.67</v>
      </c>
      <c r="BS1385">
        <v>10</v>
      </c>
      <c r="BT1385">
        <v>6.669999999999999</v>
      </c>
      <c r="BU1385">
        <v>6.67</v>
      </c>
      <c r="BV1385">
        <v>8.3350000000000009</v>
      </c>
      <c r="BW1385">
        <v>6.67</v>
      </c>
      <c r="BX1385">
        <v>10</v>
      </c>
      <c r="BY1385">
        <v>8.3350000000000009</v>
      </c>
      <c r="BZ1385">
        <v>6.67</v>
      </c>
      <c r="CA1385">
        <v>10</v>
      </c>
      <c r="CB1385">
        <v>10</v>
      </c>
    </row>
    <row r="1386" spans="2:80" x14ac:dyDescent="0.35">
      <c r="B1386" t="s">
        <v>427</v>
      </c>
      <c r="C1386" t="s">
        <v>127</v>
      </c>
      <c r="D1386" t="s">
        <v>143</v>
      </c>
      <c r="E1386" t="s">
        <v>430</v>
      </c>
      <c r="G1386" t="s">
        <v>126</v>
      </c>
      <c r="H1386">
        <v>2022</v>
      </c>
      <c r="I1386" t="s">
        <v>177</v>
      </c>
      <c r="J1386">
        <v>3</v>
      </c>
      <c r="K1386">
        <v>3</v>
      </c>
      <c r="L1386">
        <v>3</v>
      </c>
      <c r="M1386">
        <v>1</v>
      </c>
      <c r="N1386">
        <v>3</v>
      </c>
      <c r="O1386">
        <v>3</v>
      </c>
      <c r="P1386">
        <v>3</v>
      </c>
      <c r="Q1386">
        <v>3</v>
      </c>
      <c r="R1386">
        <v>3</v>
      </c>
      <c r="S1386">
        <v>3</v>
      </c>
      <c r="T1386">
        <v>3</v>
      </c>
      <c r="U1386">
        <v>3</v>
      </c>
      <c r="V1386">
        <v>3</v>
      </c>
      <c r="W1386">
        <v>3</v>
      </c>
      <c r="X1386">
        <v>3</v>
      </c>
      <c r="Y1386">
        <v>3</v>
      </c>
      <c r="Z1386">
        <v>3</v>
      </c>
      <c r="AA1386">
        <v>1</v>
      </c>
      <c r="AB1386">
        <v>3</v>
      </c>
      <c r="AC1386">
        <v>3</v>
      </c>
      <c r="AD1386">
        <v>3</v>
      </c>
      <c r="AE1386">
        <v>3</v>
      </c>
      <c r="AF1386">
        <v>3</v>
      </c>
      <c r="AG1386">
        <v>3</v>
      </c>
      <c r="AH1386">
        <v>3</v>
      </c>
      <c r="AI1386">
        <v>3</v>
      </c>
      <c r="AJ1386">
        <v>3</v>
      </c>
      <c r="AL1386">
        <v>4</v>
      </c>
      <c r="AM1386">
        <v>3</v>
      </c>
      <c r="AN1386">
        <v>1</v>
      </c>
      <c r="AO1386">
        <v>3</v>
      </c>
      <c r="AP1386">
        <v>1</v>
      </c>
      <c r="BS1386" t="s">
        <v>462</v>
      </c>
      <c r="BT1386" t="s">
        <v>462</v>
      </c>
      <c r="BU1386" t="s">
        <v>462</v>
      </c>
      <c r="BV1386" t="s">
        <v>462</v>
      </c>
      <c r="BW1386" t="s">
        <v>462</v>
      </c>
      <c r="BX1386" t="s">
        <v>462</v>
      </c>
      <c r="BY1386" t="s">
        <v>462</v>
      </c>
      <c r="BZ1386" t="s">
        <v>462</v>
      </c>
      <c r="CA1386" t="s">
        <v>462</v>
      </c>
      <c r="CB1386" t="s">
        <v>462</v>
      </c>
    </row>
    <row r="1387" spans="2:80" x14ac:dyDescent="0.35">
      <c r="B1387" t="s">
        <v>428</v>
      </c>
      <c r="C1387" t="s">
        <v>127</v>
      </c>
      <c r="D1387" t="s">
        <v>149</v>
      </c>
      <c r="E1387" t="s">
        <v>363</v>
      </c>
      <c r="G1387" t="s">
        <v>126</v>
      </c>
      <c r="H1387">
        <v>2022</v>
      </c>
      <c r="I1387" t="s">
        <v>177</v>
      </c>
      <c r="J1387">
        <v>3</v>
      </c>
      <c r="K1387">
        <v>2</v>
      </c>
      <c r="L1387">
        <v>3</v>
      </c>
      <c r="M1387">
        <v>1</v>
      </c>
      <c r="N1387">
        <v>4</v>
      </c>
      <c r="O1387">
        <v>4</v>
      </c>
      <c r="P1387">
        <v>5</v>
      </c>
      <c r="Q1387">
        <v>4</v>
      </c>
      <c r="R1387">
        <v>4</v>
      </c>
      <c r="S1387">
        <v>1</v>
      </c>
      <c r="T1387">
        <v>4</v>
      </c>
      <c r="U1387">
        <v>4</v>
      </c>
      <c r="V1387">
        <v>4</v>
      </c>
      <c r="W1387">
        <v>4</v>
      </c>
      <c r="X1387">
        <v>4</v>
      </c>
      <c r="Y1387">
        <v>4</v>
      </c>
      <c r="Z1387">
        <v>4</v>
      </c>
      <c r="AA1387">
        <v>1</v>
      </c>
      <c r="AB1387">
        <v>1</v>
      </c>
      <c r="AC1387">
        <v>4</v>
      </c>
      <c r="AD1387">
        <v>4</v>
      </c>
      <c r="AE1387">
        <v>4</v>
      </c>
      <c r="AF1387">
        <v>4</v>
      </c>
      <c r="AG1387">
        <v>2</v>
      </c>
      <c r="AH1387">
        <v>2</v>
      </c>
      <c r="AI1387">
        <v>4</v>
      </c>
      <c r="AJ1387">
        <v>4</v>
      </c>
      <c r="AL1387">
        <v>4</v>
      </c>
      <c r="AM1387">
        <v>1</v>
      </c>
      <c r="AN1387">
        <v>1</v>
      </c>
      <c r="AO1387">
        <v>1</v>
      </c>
      <c r="AP1387">
        <v>3</v>
      </c>
      <c r="BS1387" t="s">
        <v>462</v>
      </c>
      <c r="BT1387" t="s">
        <v>462</v>
      </c>
      <c r="BU1387" t="s">
        <v>462</v>
      </c>
      <c r="BV1387" t="s">
        <v>462</v>
      </c>
      <c r="BW1387" t="s">
        <v>462</v>
      </c>
      <c r="BX1387" t="s">
        <v>462</v>
      </c>
      <c r="BY1387" t="s">
        <v>462</v>
      </c>
      <c r="BZ1387" t="s">
        <v>462</v>
      </c>
      <c r="CA1387" t="s">
        <v>462</v>
      </c>
      <c r="CB1387" t="s">
        <v>462</v>
      </c>
    </row>
    <row r="1388" spans="2:80" x14ac:dyDescent="0.35">
      <c r="B1388" t="s">
        <v>427</v>
      </c>
      <c r="C1388" t="s">
        <v>127</v>
      </c>
      <c r="D1388" t="s">
        <v>143</v>
      </c>
      <c r="E1388" t="s">
        <v>430</v>
      </c>
      <c r="G1388" t="s">
        <v>126</v>
      </c>
      <c r="H1388">
        <v>2022</v>
      </c>
      <c r="I1388" t="s">
        <v>176</v>
      </c>
      <c r="J1388">
        <v>3</v>
      </c>
      <c r="K1388">
        <v>3</v>
      </c>
      <c r="L1388">
        <v>3</v>
      </c>
      <c r="M1388">
        <v>1</v>
      </c>
      <c r="N1388">
        <v>3</v>
      </c>
      <c r="O1388">
        <v>3</v>
      </c>
      <c r="P1388">
        <v>3</v>
      </c>
      <c r="Q1388">
        <v>3</v>
      </c>
      <c r="R1388">
        <v>3</v>
      </c>
      <c r="S1388">
        <v>1</v>
      </c>
      <c r="T1388">
        <v>3</v>
      </c>
      <c r="U1388">
        <v>3</v>
      </c>
      <c r="V1388">
        <v>3</v>
      </c>
      <c r="W1388">
        <v>3</v>
      </c>
      <c r="X1388">
        <v>3</v>
      </c>
      <c r="Y1388">
        <v>3</v>
      </c>
      <c r="Z1388">
        <v>3</v>
      </c>
      <c r="AA1388">
        <v>1</v>
      </c>
      <c r="AB1388">
        <v>3</v>
      </c>
      <c r="AC1388">
        <v>3</v>
      </c>
      <c r="AD1388">
        <v>3</v>
      </c>
      <c r="AE1388">
        <v>3</v>
      </c>
      <c r="AG1388">
        <v>3</v>
      </c>
      <c r="AH1388">
        <v>5</v>
      </c>
      <c r="AI1388">
        <v>3</v>
      </c>
      <c r="AJ1388">
        <v>3</v>
      </c>
      <c r="AM1388">
        <v>1</v>
      </c>
      <c r="AN1388">
        <v>1</v>
      </c>
      <c r="AO1388">
        <v>1</v>
      </c>
      <c r="AP1388">
        <v>1</v>
      </c>
      <c r="BS1388" t="s">
        <v>462</v>
      </c>
      <c r="BT1388" t="s">
        <v>462</v>
      </c>
      <c r="BU1388" t="s">
        <v>462</v>
      </c>
      <c r="BV1388" t="s">
        <v>462</v>
      </c>
      <c r="BW1388" t="s">
        <v>462</v>
      </c>
      <c r="BX1388" t="s">
        <v>462</v>
      </c>
      <c r="BY1388" t="s">
        <v>462</v>
      </c>
      <c r="BZ1388" t="s">
        <v>462</v>
      </c>
      <c r="CA1388" t="s">
        <v>462</v>
      </c>
      <c r="CB1388" t="s">
        <v>462</v>
      </c>
    </row>
    <row r="1389" spans="2:80" x14ac:dyDescent="0.35">
      <c r="B1389" t="s">
        <v>427</v>
      </c>
      <c r="C1389" t="s">
        <v>127</v>
      </c>
      <c r="D1389" t="s">
        <v>143</v>
      </c>
      <c r="E1389" t="s">
        <v>430</v>
      </c>
      <c r="G1389" t="s">
        <v>126</v>
      </c>
      <c r="H1389">
        <v>2022</v>
      </c>
      <c r="I1389" t="s">
        <v>176</v>
      </c>
      <c r="J1389">
        <v>3</v>
      </c>
      <c r="K1389">
        <v>3</v>
      </c>
      <c r="L1389">
        <v>4</v>
      </c>
      <c r="M1389">
        <v>1</v>
      </c>
      <c r="N1389">
        <v>3</v>
      </c>
      <c r="O1389">
        <v>2</v>
      </c>
      <c r="P1389">
        <v>4</v>
      </c>
      <c r="Q1389">
        <v>5</v>
      </c>
      <c r="R1389">
        <v>3</v>
      </c>
      <c r="S1389">
        <v>4</v>
      </c>
      <c r="T1389">
        <v>3</v>
      </c>
      <c r="U1389">
        <v>3</v>
      </c>
      <c r="V1389">
        <v>3</v>
      </c>
      <c r="W1389">
        <v>3</v>
      </c>
      <c r="X1389">
        <v>3</v>
      </c>
      <c r="Y1389">
        <v>3</v>
      </c>
      <c r="Z1389">
        <v>2</v>
      </c>
      <c r="AA1389">
        <v>2</v>
      </c>
      <c r="AB1389">
        <v>2</v>
      </c>
      <c r="AC1389">
        <v>3</v>
      </c>
      <c r="AD1389">
        <v>1</v>
      </c>
      <c r="AE1389">
        <v>3</v>
      </c>
      <c r="AF1389">
        <v>3</v>
      </c>
      <c r="AG1389">
        <v>2</v>
      </c>
      <c r="AH1389">
        <v>2</v>
      </c>
      <c r="AI1389">
        <v>3</v>
      </c>
      <c r="AJ1389">
        <v>3</v>
      </c>
      <c r="AL1389">
        <v>3</v>
      </c>
      <c r="AM1389">
        <v>1</v>
      </c>
      <c r="AN1389">
        <v>2</v>
      </c>
      <c r="AO1389">
        <v>2</v>
      </c>
      <c r="AP1389">
        <v>2</v>
      </c>
      <c r="BS1389" t="s">
        <v>462</v>
      </c>
      <c r="BT1389" t="s">
        <v>462</v>
      </c>
      <c r="BU1389" t="s">
        <v>462</v>
      </c>
      <c r="BV1389" t="s">
        <v>462</v>
      </c>
      <c r="BW1389" t="s">
        <v>462</v>
      </c>
      <c r="BX1389" t="s">
        <v>462</v>
      </c>
      <c r="BY1389" t="s">
        <v>462</v>
      </c>
      <c r="BZ1389" t="s">
        <v>462</v>
      </c>
      <c r="CA1389" t="s">
        <v>462</v>
      </c>
      <c r="CB1389" t="s">
        <v>462</v>
      </c>
    </row>
    <row r="1390" spans="2:80" x14ac:dyDescent="0.35">
      <c r="B1390" t="s">
        <v>383</v>
      </c>
      <c r="C1390" t="s">
        <v>127</v>
      </c>
      <c r="D1390" t="s">
        <v>146</v>
      </c>
      <c r="E1390" t="s">
        <v>366</v>
      </c>
      <c r="G1390" t="s">
        <v>126</v>
      </c>
      <c r="H1390">
        <v>2021</v>
      </c>
      <c r="I1390" t="s">
        <v>176</v>
      </c>
      <c r="J1390">
        <v>3</v>
      </c>
      <c r="K1390">
        <v>3</v>
      </c>
      <c r="L1390">
        <v>3</v>
      </c>
      <c r="M1390">
        <v>3</v>
      </c>
      <c r="N1390">
        <v>3</v>
      </c>
      <c r="O1390">
        <v>3</v>
      </c>
      <c r="P1390">
        <v>3</v>
      </c>
      <c r="Q1390">
        <v>3</v>
      </c>
      <c r="R1390">
        <v>3</v>
      </c>
      <c r="S1390">
        <v>3</v>
      </c>
      <c r="T1390">
        <v>3</v>
      </c>
      <c r="U1390">
        <v>4</v>
      </c>
      <c r="V1390">
        <v>3</v>
      </c>
      <c r="W1390">
        <v>3</v>
      </c>
      <c r="X1390">
        <v>5</v>
      </c>
      <c r="Y1390">
        <v>4</v>
      </c>
      <c r="Z1390">
        <v>4</v>
      </c>
      <c r="AA1390">
        <v>1</v>
      </c>
      <c r="AB1390">
        <v>1</v>
      </c>
      <c r="AC1390">
        <v>4</v>
      </c>
      <c r="AD1390">
        <v>4</v>
      </c>
      <c r="AE1390">
        <v>4</v>
      </c>
      <c r="AF1390">
        <v>1</v>
      </c>
      <c r="AG1390">
        <v>4</v>
      </c>
      <c r="AH1390">
        <v>2</v>
      </c>
      <c r="AJ1390">
        <v>3</v>
      </c>
      <c r="AK1390">
        <v>3</v>
      </c>
      <c r="AQ1390">
        <v>6.67</v>
      </c>
      <c r="AR1390">
        <v>6.67</v>
      </c>
      <c r="AS1390">
        <v>6.67</v>
      </c>
      <c r="AT1390">
        <v>3.33</v>
      </c>
      <c r="AU1390">
        <v>6.67</v>
      </c>
      <c r="AV1390">
        <v>6.67</v>
      </c>
      <c r="AW1390">
        <v>6.67</v>
      </c>
      <c r="AX1390">
        <v>6.67</v>
      </c>
      <c r="AY1390">
        <v>6.67</v>
      </c>
      <c r="AZ1390">
        <v>3.33</v>
      </c>
      <c r="BA1390">
        <v>6.67</v>
      </c>
      <c r="BB1390">
        <v>10</v>
      </c>
      <c r="BC1390">
        <v>6.67</v>
      </c>
      <c r="BD1390">
        <v>6.67</v>
      </c>
      <c r="BE1390" t="s">
        <v>59</v>
      </c>
      <c r="BF1390">
        <v>10</v>
      </c>
      <c r="BG1390">
        <v>10</v>
      </c>
      <c r="BH1390">
        <v>10</v>
      </c>
      <c r="BI1390">
        <v>10</v>
      </c>
      <c r="BJ1390">
        <v>10</v>
      </c>
      <c r="BK1390">
        <v>10</v>
      </c>
      <c r="BL1390">
        <v>10</v>
      </c>
      <c r="BM1390">
        <v>0</v>
      </c>
      <c r="BN1390">
        <v>10</v>
      </c>
      <c r="BO1390">
        <v>3.33</v>
      </c>
      <c r="BQ1390">
        <v>6.67</v>
      </c>
      <c r="BR1390">
        <v>6.67</v>
      </c>
      <c r="BS1390">
        <v>8.3350000000000009</v>
      </c>
      <c r="BT1390">
        <v>6.669999999999999</v>
      </c>
      <c r="BU1390">
        <v>5</v>
      </c>
      <c r="BV1390">
        <v>6.67</v>
      </c>
      <c r="BW1390">
        <v>6.67</v>
      </c>
      <c r="BX1390">
        <v>5.5566666666666675</v>
      </c>
      <c r="BY1390">
        <v>8.3350000000000009</v>
      </c>
      <c r="BZ1390">
        <v>5</v>
      </c>
      <c r="CA1390">
        <v>10</v>
      </c>
      <c r="CB1390">
        <v>10</v>
      </c>
    </row>
    <row r="1391" spans="2:80" x14ac:dyDescent="0.35">
      <c r="B1391" t="s">
        <v>382</v>
      </c>
      <c r="C1391" t="s">
        <v>127</v>
      </c>
      <c r="D1391" t="s">
        <v>147</v>
      </c>
      <c r="E1391" t="s">
        <v>364</v>
      </c>
      <c r="G1391" t="s">
        <v>126</v>
      </c>
      <c r="H1391">
        <v>2021</v>
      </c>
      <c r="I1391" t="s">
        <v>176</v>
      </c>
      <c r="J1391">
        <v>3</v>
      </c>
      <c r="K1391">
        <v>3</v>
      </c>
      <c r="L1391">
        <v>4</v>
      </c>
      <c r="M1391">
        <v>1</v>
      </c>
      <c r="N1391">
        <v>4</v>
      </c>
      <c r="O1391">
        <v>4</v>
      </c>
      <c r="P1391">
        <v>5</v>
      </c>
      <c r="Q1391">
        <v>5</v>
      </c>
      <c r="R1391">
        <v>5</v>
      </c>
      <c r="S1391">
        <v>2</v>
      </c>
      <c r="T1391">
        <v>4</v>
      </c>
      <c r="U1391">
        <v>4</v>
      </c>
      <c r="V1391">
        <v>3</v>
      </c>
      <c r="W1391">
        <v>4</v>
      </c>
      <c r="X1391">
        <v>3</v>
      </c>
      <c r="Y1391">
        <v>4</v>
      </c>
      <c r="Z1391">
        <v>3</v>
      </c>
      <c r="AA1391">
        <v>1</v>
      </c>
      <c r="AB1391">
        <v>1</v>
      </c>
      <c r="AC1391">
        <v>3</v>
      </c>
      <c r="AD1391">
        <v>4</v>
      </c>
      <c r="AE1391">
        <v>3</v>
      </c>
      <c r="AF1391">
        <v>3</v>
      </c>
      <c r="AG1391">
        <v>4</v>
      </c>
      <c r="AH1391">
        <v>3</v>
      </c>
      <c r="AI1391">
        <v>4</v>
      </c>
      <c r="AJ1391">
        <v>4</v>
      </c>
      <c r="AK1391">
        <v>3</v>
      </c>
      <c r="AQ1391">
        <v>6.67</v>
      </c>
      <c r="AR1391">
        <v>6.67</v>
      </c>
      <c r="AS1391">
        <v>10</v>
      </c>
      <c r="AT1391">
        <v>10</v>
      </c>
      <c r="AU1391">
        <v>10</v>
      </c>
      <c r="AV1391">
        <v>10</v>
      </c>
      <c r="AW1391" t="s">
        <v>59</v>
      </c>
      <c r="AX1391" t="s">
        <v>59</v>
      </c>
      <c r="AY1391" t="s">
        <v>59</v>
      </c>
      <c r="AZ1391">
        <v>6.67</v>
      </c>
      <c r="BA1391">
        <v>10</v>
      </c>
      <c r="BB1391">
        <v>10</v>
      </c>
      <c r="BC1391">
        <v>6.67</v>
      </c>
      <c r="BD1391">
        <v>10</v>
      </c>
      <c r="BE1391">
        <v>6.67</v>
      </c>
      <c r="BF1391">
        <v>10</v>
      </c>
      <c r="BG1391">
        <v>6.67</v>
      </c>
      <c r="BH1391">
        <v>10</v>
      </c>
      <c r="BI1391">
        <v>10</v>
      </c>
      <c r="BJ1391">
        <v>6.67</v>
      </c>
      <c r="BK1391">
        <v>10</v>
      </c>
      <c r="BL1391">
        <v>6.67</v>
      </c>
      <c r="BM1391">
        <v>6.67</v>
      </c>
      <c r="BN1391">
        <v>10</v>
      </c>
      <c r="BO1391">
        <v>6.67</v>
      </c>
      <c r="BP1391">
        <v>10</v>
      </c>
      <c r="BQ1391">
        <v>10</v>
      </c>
      <c r="BR1391">
        <v>6.67</v>
      </c>
      <c r="BS1391">
        <v>10</v>
      </c>
      <c r="BT1391">
        <v>7.78</v>
      </c>
      <c r="BU1391">
        <v>10</v>
      </c>
      <c r="BV1391">
        <v>8.3350000000000009</v>
      </c>
      <c r="BW1391" t="s">
        <v>462</v>
      </c>
      <c r="BX1391">
        <v>8.89</v>
      </c>
      <c r="BY1391">
        <v>6.67</v>
      </c>
      <c r="BZ1391">
        <v>6.67</v>
      </c>
      <c r="CA1391">
        <v>10</v>
      </c>
      <c r="CB1391">
        <v>6.67</v>
      </c>
    </row>
    <row r="1392" spans="2:80" x14ac:dyDescent="0.35">
      <c r="B1392" t="s">
        <v>427</v>
      </c>
      <c r="C1392" t="s">
        <v>127</v>
      </c>
      <c r="D1392" t="s">
        <v>143</v>
      </c>
      <c r="E1392" t="s">
        <v>430</v>
      </c>
      <c r="G1392" t="s">
        <v>126</v>
      </c>
      <c r="H1392">
        <v>2022</v>
      </c>
      <c r="I1392" t="s">
        <v>176</v>
      </c>
      <c r="J1392">
        <v>3</v>
      </c>
      <c r="K1392">
        <v>3</v>
      </c>
      <c r="L1392">
        <v>3</v>
      </c>
      <c r="M1392">
        <v>3</v>
      </c>
      <c r="N1392">
        <v>4</v>
      </c>
      <c r="O1392">
        <v>3</v>
      </c>
      <c r="P1392">
        <v>3</v>
      </c>
      <c r="Q1392">
        <v>3</v>
      </c>
      <c r="R1392">
        <v>3</v>
      </c>
      <c r="S1392">
        <v>3</v>
      </c>
      <c r="T1392">
        <v>4</v>
      </c>
      <c r="U1392">
        <v>4</v>
      </c>
      <c r="V1392">
        <v>4</v>
      </c>
      <c r="W1392">
        <v>4</v>
      </c>
      <c r="X1392">
        <v>4</v>
      </c>
      <c r="Y1392">
        <v>3</v>
      </c>
      <c r="Z1392">
        <v>3</v>
      </c>
      <c r="AA1392">
        <v>3</v>
      </c>
      <c r="AB1392">
        <v>1</v>
      </c>
      <c r="AC1392">
        <v>4</v>
      </c>
      <c r="AD1392">
        <v>3</v>
      </c>
      <c r="AE1392">
        <v>4</v>
      </c>
      <c r="AF1392">
        <v>3</v>
      </c>
      <c r="AG1392">
        <v>3</v>
      </c>
      <c r="AH1392">
        <v>3</v>
      </c>
      <c r="AI1392">
        <v>4</v>
      </c>
      <c r="AJ1392">
        <v>4</v>
      </c>
      <c r="AL1392">
        <v>4</v>
      </c>
      <c r="AM1392">
        <v>3</v>
      </c>
      <c r="AN1392">
        <v>1</v>
      </c>
      <c r="AO1392">
        <v>3</v>
      </c>
      <c r="AP1392">
        <v>2</v>
      </c>
      <c r="BS1392" t="s">
        <v>462</v>
      </c>
      <c r="BT1392" t="s">
        <v>462</v>
      </c>
      <c r="BU1392" t="s">
        <v>462</v>
      </c>
      <c r="BV1392" t="s">
        <v>462</v>
      </c>
      <c r="BW1392" t="s">
        <v>462</v>
      </c>
      <c r="BX1392" t="s">
        <v>462</v>
      </c>
      <c r="BY1392" t="s">
        <v>462</v>
      </c>
      <c r="BZ1392" t="s">
        <v>462</v>
      </c>
      <c r="CA1392" t="s">
        <v>462</v>
      </c>
      <c r="CB1392" t="s">
        <v>462</v>
      </c>
    </row>
    <row r="1393" spans="2:80" x14ac:dyDescent="0.35">
      <c r="B1393" t="s">
        <v>427</v>
      </c>
      <c r="C1393" t="s">
        <v>127</v>
      </c>
      <c r="D1393" t="s">
        <v>143</v>
      </c>
      <c r="E1393" t="s">
        <v>430</v>
      </c>
      <c r="G1393" t="s">
        <v>126</v>
      </c>
      <c r="H1393">
        <v>2022</v>
      </c>
      <c r="I1393" t="s">
        <v>177</v>
      </c>
      <c r="J1393">
        <v>3</v>
      </c>
      <c r="K1393">
        <v>2</v>
      </c>
      <c r="L1393">
        <v>2</v>
      </c>
      <c r="M1393">
        <v>3</v>
      </c>
      <c r="N1393">
        <v>3</v>
      </c>
      <c r="O1393">
        <v>3</v>
      </c>
      <c r="P1393">
        <v>5</v>
      </c>
      <c r="Q1393">
        <v>3</v>
      </c>
      <c r="R1393">
        <v>3</v>
      </c>
      <c r="S1393">
        <v>2</v>
      </c>
      <c r="T1393">
        <v>4</v>
      </c>
      <c r="U1393">
        <v>4</v>
      </c>
      <c r="V1393">
        <v>4</v>
      </c>
      <c r="W1393">
        <v>4</v>
      </c>
      <c r="X1393">
        <v>3</v>
      </c>
      <c r="Y1393">
        <v>3</v>
      </c>
      <c r="Z1393">
        <v>2</v>
      </c>
      <c r="AA1393">
        <v>1</v>
      </c>
      <c r="AB1393">
        <v>1</v>
      </c>
      <c r="AC1393">
        <v>4</v>
      </c>
      <c r="AD1393">
        <v>4</v>
      </c>
      <c r="AE1393">
        <v>4</v>
      </c>
      <c r="AF1393">
        <v>4</v>
      </c>
      <c r="AG1393">
        <v>3</v>
      </c>
      <c r="AH1393">
        <v>3</v>
      </c>
      <c r="AI1393">
        <v>4</v>
      </c>
      <c r="AJ1393">
        <v>4</v>
      </c>
      <c r="AL1393">
        <v>4</v>
      </c>
      <c r="AM1393">
        <v>1</v>
      </c>
      <c r="AN1393">
        <v>1</v>
      </c>
      <c r="AO1393">
        <v>1</v>
      </c>
      <c r="AP1393">
        <v>2</v>
      </c>
      <c r="BS1393" t="s">
        <v>462</v>
      </c>
      <c r="BT1393" t="s">
        <v>462</v>
      </c>
      <c r="BU1393" t="s">
        <v>462</v>
      </c>
      <c r="BV1393" t="s">
        <v>462</v>
      </c>
      <c r="BW1393" t="s">
        <v>462</v>
      </c>
      <c r="BX1393" t="s">
        <v>462</v>
      </c>
      <c r="BY1393" t="s">
        <v>462</v>
      </c>
      <c r="BZ1393" t="s">
        <v>462</v>
      </c>
      <c r="CA1393" t="s">
        <v>462</v>
      </c>
      <c r="CB1393" t="s">
        <v>462</v>
      </c>
    </row>
    <row r="1394" spans="2:80" x14ac:dyDescent="0.35">
      <c r="B1394" t="s">
        <v>382</v>
      </c>
      <c r="C1394" t="s">
        <v>127</v>
      </c>
      <c r="D1394" t="s">
        <v>134</v>
      </c>
      <c r="E1394" t="s">
        <v>364</v>
      </c>
      <c r="G1394" t="s">
        <v>126</v>
      </c>
      <c r="H1394">
        <v>2021</v>
      </c>
      <c r="I1394" t="s">
        <v>177</v>
      </c>
      <c r="J1394">
        <v>3</v>
      </c>
      <c r="K1394">
        <v>3</v>
      </c>
      <c r="L1394">
        <v>3</v>
      </c>
      <c r="M1394">
        <v>2</v>
      </c>
      <c r="N1394">
        <v>3</v>
      </c>
      <c r="O1394">
        <v>3</v>
      </c>
      <c r="P1394">
        <v>2</v>
      </c>
      <c r="Q1394">
        <v>3</v>
      </c>
      <c r="R1394">
        <v>4</v>
      </c>
      <c r="S1394">
        <v>4</v>
      </c>
      <c r="T1394">
        <v>3</v>
      </c>
      <c r="U1394">
        <v>4</v>
      </c>
      <c r="V1394">
        <v>3</v>
      </c>
      <c r="W1394">
        <v>4</v>
      </c>
      <c r="X1394">
        <v>3</v>
      </c>
      <c r="Y1394">
        <v>3</v>
      </c>
      <c r="Z1394">
        <v>3</v>
      </c>
      <c r="AA1394">
        <v>2</v>
      </c>
      <c r="AB1394">
        <v>1</v>
      </c>
      <c r="AC1394">
        <v>4</v>
      </c>
      <c r="AD1394">
        <v>3</v>
      </c>
      <c r="AE1394">
        <v>3</v>
      </c>
      <c r="AF1394">
        <v>3</v>
      </c>
      <c r="AG1394">
        <v>3</v>
      </c>
      <c r="AH1394">
        <v>2</v>
      </c>
      <c r="AI1394">
        <v>4</v>
      </c>
      <c r="AJ1394">
        <v>2</v>
      </c>
      <c r="AK1394">
        <v>2</v>
      </c>
      <c r="AQ1394">
        <v>6.67</v>
      </c>
      <c r="AR1394">
        <v>6.67</v>
      </c>
      <c r="AS1394">
        <v>6.67</v>
      </c>
      <c r="AT1394">
        <v>6.67</v>
      </c>
      <c r="AU1394">
        <v>6.67</v>
      </c>
      <c r="AV1394">
        <v>6.67</v>
      </c>
      <c r="AW1394">
        <v>3.33</v>
      </c>
      <c r="AX1394">
        <v>6.67</v>
      </c>
      <c r="AY1394">
        <v>10</v>
      </c>
      <c r="AZ1394">
        <v>0</v>
      </c>
      <c r="BA1394">
        <v>6.67</v>
      </c>
      <c r="BB1394">
        <v>10</v>
      </c>
      <c r="BC1394">
        <v>6.67</v>
      </c>
      <c r="BD1394">
        <v>10</v>
      </c>
      <c r="BE1394">
        <v>6.67</v>
      </c>
      <c r="BF1394">
        <v>6.67</v>
      </c>
      <c r="BG1394">
        <v>6.67</v>
      </c>
      <c r="BH1394">
        <v>6.67</v>
      </c>
      <c r="BI1394">
        <v>10</v>
      </c>
      <c r="BJ1394">
        <v>10</v>
      </c>
      <c r="BK1394">
        <v>6.67</v>
      </c>
      <c r="BL1394">
        <v>6.67</v>
      </c>
      <c r="BM1394">
        <v>6.67</v>
      </c>
      <c r="BN1394">
        <v>6.67</v>
      </c>
      <c r="BO1394">
        <v>3.33</v>
      </c>
      <c r="BP1394">
        <v>10</v>
      </c>
      <c r="BQ1394">
        <v>3.33</v>
      </c>
      <c r="BR1394">
        <v>3.33</v>
      </c>
      <c r="BS1394">
        <v>8.3350000000000009</v>
      </c>
      <c r="BT1394">
        <v>6.669999999999999</v>
      </c>
      <c r="BU1394">
        <v>6.67</v>
      </c>
      <c r="BV1394">
        <v>6.67</v>
      </c>
      <c r="BW1394">
        <v>8.3350000000000009</v>
      </c>
      <c r="BX1394">
        <v>7.7800000000000011</v>
      </c>
      <c r="BY1394">
        <v>6.67</v>
      </c>
      <c r="BZ1394">
        <v>1.665</v>
      </c>
      <c r="CA1394">
        <v>7.7800000000000011</v>
      </c>
      <c r="CB1394">
        <v>8.3350000000000009</v>
      </c>
    </row>
    <row r="1395" spans="2:80" x14ac:dyDescent="0.35">
      <c r="B1395" t="s">
        <v>382</v>
      </c>
      <c r="C1395" t="s">
        <v>127</v>
      </c>
      <c r="D1395" t="s">
        <v>134</v>
      </c>
      <c r="E1395" t="s">
        <v>364</v>
      </c>
      <c r="G1395" t="s">
        <v>126</v>
      </c>
      <c r="H1395">
        <v>2021</v>
      </c>
      <c r="I1395" t="s">
        <v>176</v>
      </c>
      <c r="J1395">
        <v>3</v>
      </c>
      <c r="K1395">
        <v>3</v>
      </c>
      <c r="L1395">
        <v>5</v>
      </c>
      <c r="N1395">
        <v>3</v>
      </c>
      <c r="O1395">
        <v>5</v>
      </c>
      <c r="P1395">
        <v>2</v>
      </c>
      <c r="Q1395">
        <v>5</v>
      </c>
      <c r="R1395">
        <v>3</v>
      </c>
      <c r="S1395">
        <v>3</v>
      </c>
      <c r="T1395">
        <v>4</v>
      </c>
      <c r="U1395">
        <v>4</v>
      </c>
      <c r="V1395">
        <v>5</v>
      </c>
      <c r="W1395">
        <v>4</v>
      </c>
      <c r="X1395">
        <v>4</v>
      </c>
      <c r="Y1395">
        <v>3</v>
      </c>
      <c r="Z1395">
        <v>5</v>
      </c>
      <c r="AA1395">
        <v>4</v>
      </c>
      <c r="AB1395">
        <v>1</v>
      </c>
      <c r="AC1395">
        <v>4</v>
      </c>
      <c r="AD1395">
        <v>3</v>
      </c>
      <c r="AE1395">
        <v>3</v>
      </c>
      <c r="AF1395">
        <v>5</v>
      </c>
      <c r="AG1395">
        <v>4</v>
      </c>
      <c r="AH1395">
        <v>2</v>
      </c>
      <c r="AI1395">
        <v>5</v>
      </c>
      <c r="AJ1395">
        <v>2</v>
      </c>
      <c r="AK1395">
        <v>5</v>
      </c>
      <c r="AQ1395">
        <v>6.67</v>
      </c>
      <c r="AR1395">
        <v>6.67</v>
      </c>
      <c r="AS1395" t="s">
        <v>59</v>
      </c>
      <c r="AU1395">
        <v>6.67</v>
      </c>
      <c r="AV1395" t="s">
        <v>59</v>
      </c>
      <c r="AW1395">
        <v>3.33</v>
      </c>
      <c r="AX1395" t="s">
        <v>59</v>
      </c>
      <c r="AY1395">
        <v>6.67</v>
      </c>
      <c r="AZ1395">
        <v>3.33</v>
      </c>
      <c r="BA1395">
        <v>10</v>
      </c>
      <c r="BB1395">
        <v>10</v>
      </c>
      <c r="BC1395" t="s">
        <v>59</v>
      </c>
      <c r="BD1395">
        <v>10</v>
      </c>
      <c r="BE1395">
        <v>10</v>
      </c>
      <c r="BF1395">
        <v>6.67</v>
      </c>
      <c r="BG1395" t="s">
        <v>59</v>
      </c>
      <c r="BH1395">
        <v>0</v>
      </c>
      <c r="BI1395">
        <v>10</v>
      </c>
      <c r="BJ1395">
        <v>10</v>
      </c>
      <c r="BK1395">
        <v>6.67</v>
      </c>
      <c r="BL1395">
        <v>6.67</v>
      </c>
      <c r="BM1395" t="s">
        <v>59</v>
      </c>
      <c r="BN1395">
        <v>10</v>
      </c>
      <c r="BO1395">
        <v>3.33</v>
      </c>
      <c r="BP1395" t="s">
        <v>59</v>
      </c>
      <c r="BQ1395">
        <v>3.33</v>
      </c>
      <c r="BR1395" t="s">
        <v>59</v>
      </c>
      <c r="BS1395">
        <v>8.3350000000000009</v>
      </c>
      <c r="BT1395">
        <v>6.67</v>
      </c>
      <c r="BU1395">
        <v>10</v>
      </c>
      <c r="BV1395">
        <v>10</v>
      </c>
      <c r="BW1395">
        <v>6.67</v>
      </c>
      <c r="BX1395">
        <v>8.3350000000000009</v>
      </c>
      <c r="BY1395" t="s">
        <v>462</v>
      </c>
      <c r="BZ1395">
        <v>3.33</v>
      </c>
      <c r="CA1395">
        <v>5.5566666666666675</v>
      </c>
      <c r="CB1395">
        <v>8.3350000000000009</v>
      </c>
    </row>
    <row r="1396" spans="2:80" x14ac:dyDescent="0.35">
      <c r="B1396" t="s">
        <v>428</v>
      </c>
      <c r="C1396" t="s">
        <v>127</v>
      </c>
      <c r="D1396" t="s">
        <v>146</v>
      </c>
      <c r="E1396" t="s">
        <v>364</v>
      </c>
      <c r="G1396" t="s">
        <v>126</v>
      </c>
      <c r="H1396">
        <v>2022</v>
      </c>
      <c r="I1396" t="s">
        <v>177</v>
      </c>
      <c r="J1396">
        <v>3</v>
      </c>
      <c r="K1396">
        <v>4</v>
      </c>
      <c r="L1396">
        <v>4</v>
      </c>
      <c r="M1396">
        <v>2</v>
      </c>
      <c r="N1396">
        <v>4</v>
      </c>
      <c r="O1396">
        <v>4</v>
      </c>
      <c r="P1396">
        <v>3</v>
      </c>
      <c r="Q1396">
        <v>4</v>
      </c>
      <c r="R1396">
        <v>3</v>
      </c>
      <c r="S1396">
        <v>3</v>
      </c>
      <c r="T1396">
        <v>4</v>
      </c>
      <c r="U1396">
        <v>4</v>
      </c>
      <c r="V1396">
        <v>4</v>
      </c>
      <c r="W1396">
        <v>4</v>
      </c>
      <c r="X1396">
        <v>4</v>
      </c>
      <c r="Y1396">
        <v>3</v>
      </c>
      <c r="Z1396">
        <v>3</v>
      </c>
      <c r="AA1396">
        <v>1</v>
      </c>
      <c r="AB1396">
        <v>1</v>
      </c>
      <c r="AC1396">
        <v>4</v>
      </c>
      <c r="AD1396">
        <v>4</v>
      </c>
      <c r="AE1396">
        <v>4</v>
      </c>
      <c r="AF1396">
        <v>5</v>
      </c>
      <c r="AG1396">
        <v>4</v>
      </c>
      <c r="AH1396">
        <v>4</v>
      </c>
      <c r="AI1396">
        <v>4</v>
      </c>
      <c r="AJ1396">
        <v>4</v>
      </c>
      <c r="AL1396">
        <v>4</v>
      </c>
      <c r="AM1396">
        <v>3</v>
      </c>
      <c r="AN1396">
        <v>1</v>
      </c>
      <c r="AO1396">
        <v>1</v>
      </c>
      <c r="AP1396">
        <v>1</v>
      </c>
      <c r="BS1396" t="s">
        <v>462</v>
      </c>
      <c r="BT1396" t="s">
        <v>462</v>
      </c>
      <c r="BU1396" t="s">
        <v>462</v>
      </c>
      <c r="BV1396" t="s">
        <v>462</v>
      </c>
      <c r="BW1396" t="s">
        <v>462</v>
      </c>
      <c r="BX1396" t="s">
        <v>462</v>
      </c>
      <c r="BY1396" t="s">
        <v>462</v>
      </c>
      <c r="BZ1396" t="s">
        <v>462</v>
      </c>
      <c r="CA1396" t="s">
        <v>462</v>
      </c>
      <c r="CB1396" t="s">
        <v>462</v>
      </c>
    </row>
    <row r="1397" spans="2:80" x14ac:dyDescent="0.35">
      <c r="B1397" t="s">
        <v>382</v>
      </c>
      <c r="C1397" t="s">
        <v>127</v>
      </c>
      <c r="D1397" t="s">
        <v>134</v>
      </c>
      <c r="E1397" t="s">
        <v>364</v>
      </c>
      <c r="G1397" t="s">
        <v>126</v>
      </c>
      <c r="H1397">
        <v>2021</v>
      </c>
      <c r="I1397" t="s">
        <v>354</v>
      </c>
      <c r="J1397">
        <v>3</v>
      </c>
      <c r="K1397">
        <v>3</v>
      </c>
      <c r="L1397">
        <v>4</v>
      </c>
      <c r="M1397">
        <v>1</v>
      </c>
      <c r="N1397">
        <v>4</v>
      </c>
      <c r="O1397">
        <v>5</v>
      </c>
      <c r="P1397">
        <v>3</v>
      </c>
      <c r="Q1397">
        <v>3</v>
      </c>
      <c r="R1397">
        <v>4</v>
      </c>
      <c r="S1397">
        <v>4</v>
      </c>
      <c r="T1397">
        <v>4</v>
      </c>
      <c r="U1397">
        <v>4</v>
      </c>
      <c r="V1397">
        <v>4</v>
      </c>
      <c r="W1397">
        <v>4</v>
      </c>
      <c r="X1397">
        <v>4</v>
      </c>
      <c r="Y1397">
        <v>3</v>
      </c>
      <c r="Z1397">
        <v>3</v>
      </c>
      <c r="AA1397">
        <v>1</v>
      </c>
      <c r="AB1397">
        <v>1</v>
      </c>
      <c r="AC1397">
        <v>4</v>
      </c>
      <c r="AD1397">
        <v>3</v>
      </c>
      <c r="AE1397">
        <v>3</v>
      </c>
      <c r="AF1397">
        <v>5</v>
      </c>
      <c r="AG1397">
        <v>4</v>
      </c>
      <c r="AH1397">
        <v>3</v>
      </c>
      <c r="AI1397">
        <v>4</v>
      </c>
      <c r="AJ1397">
        <v>4</v>
      </c>
      <c r="AK1397">
        <v>4</v>
      </c>
      <c r="AQ1397">
        <v>6.67</v>
      </c>
      <c r="AR1397">
        <v>6.67</v>
      </c>
      <c r="AS1397">
        <v>10</v>
      </c>
      <c r="AT1397">
        <v>10</v>
      </c>
      <c r="AU1397">
        <v>10</v>
      </c>
      <c r="AV1397" t="s">
        <v>59</v>
      </c>
      <c r="AW1397">
        <v>6.67</v>
      </c>
      <c r="AX1397">
        <v>6.67</v>
      </c>
      <c r="AY1397">
        <v>10</v>
      </c>
      <c r="AZ1397">
        <v>0</v>
      </c>
      <c r="BA1397">
        <v>10</v>
      </c>
      <c r="BB1397">
        <v>10</v>
      </c>
      <c r="BC1397">
        <v>10</v>
      </c>
      <c r="BD1397">
        <v>10</v>
      </c>
      <c r="BE1397">
        <v>10</v>
      </c>
      <c r="BF1397">
        <v>6.67</v>
      </c>
      <c r="BG1397">
        <v>6.67</v>
      </c>
      <c r="BH1397">
        <v>10</v>
      </c>
      <c r="BI1397">
        <v>10</v>
      </c>
      <c r="BJ1397">
        <v>10</v>
      </c>
      <c r="BK1397">
        <v>6.67</v>
      </c>
      <c r="BL1397">
        <v>6.67</v>
      </c>
      <c r="BM1397" t="s">
        <v>59</v>
      </c>
      <c r="BN1397">
        <v>10</v>
      </c>
      <c r="BO1397">
        <v>6.67</v>
      </c>
      <c r="BP1397">
        <v>10</v>
      </c>
      <c r="BQ1397">
        <v>10</v>
      </c>
      <c r="BR1397">
        <v>10</v>
      </c>
      <c r="BS1397">
        <v>10</v>
      </c>
      <c r="BT1397">
        <v>7.78</v>
      </c>
      <c r="BU1397">
        <v>10</v>
      </c>
      <c r="BV1397">
        <v>10</v>
      </c>
      <c r="BW1397">
        <v>8.3350000000000009</v>
      </c>
      <c r="BX1397">
        <v>8.3350000000000009</v>
      </c>
      <c r="BY1397">
        <v>8.3350000000000009</v>
      </c>
      <c r="BZ1397">
        <v>3.335</v>
      </c>
      <c r="CA1397">
        <v>8.89</v>
      </c>
      <c r="CB1397">
        <v>8.3350000000000009</v>
      </c>
    </row>
    <row r="1398" spans="2:80" x14ac:dyDescent="0.35">
      <c r="B1398" t="s">
        <v>382</v>
      </c>
      <c r="C1398" t="s">
        <v>127</v>
      </c>
      <c r="D1398" t="s">
        <v>134</v>
      </c>
      <c r="E1398" t="s">
        <v>364</v>
      </c>
      <c r="G1398" t="s">
        <v>126</v>
      </c>
      <c r="H1398">
        <v>2021</v>
      </c>
      <c r="I1398" t="s">
        <v>177</v>
      </c>
      <c r="J1398">
        <v>3</v>
      </c>
      <c r="K1398">
        <v>3</v>
      </c>
      <c r="L1398">
        <v>4</v>
      </c>
      <c r="M1398">
        <v>3</v>
      </c>
      <c r="N1398">
        <v>5</v>
      </c>
      <c r="O1398">
        <v>3</v>
      </c>
      <c r="P1398">
        <v>4</v>
      </c>
      <c r="Q1398">
        <v>5</v>
      </c>
      <c r="R1398">
        <v>5</v>
      </c>
      <c r="S1398">
        <v>3</v>
      </c>
      <c r="T1398">
        <v>4</v>
      </c>
      <c r="U1398">
        <v>3</v>
      </c>
      <c r="V1398">
        <v>5</v>
      </c>
      <c r="W1398">
        <v>3</v>
      </c>
      <c r="X1398">
        <v>4</v>
      </c>
      <c r="Y1398">
        <v>3</v>
      </c>
      <c r="Z1398">
        <v>3</v>
      </c>
      <c r="AA1398">
        <v>5</v>
      </c>
      <c r="AB1398">
        <v>5</v>
      </c>
      <c r="AC1398">
        <v>4</v>
      </c>
      <c r="AD1398">
        <v>4</v>
      </c>
      <c r="AE1398">
        <v>4</v>
      </c>
      <c r="AF1398">
        <v>5</v>
      </c>
      <c r="AG1398">
        <v>3</v>
      </c>
      <c r="AH1398">
        <v>3</v>
      </c>
      <c r="AI1398">
        <v>3</v>
      </c>
      <c r="AJ1398">
        <v>3</v>
      </c>
      <c r="AK1398">
        <v>4</v>
      </c>
      <c r="AQ1398">
        <v>6.67</v>
      </c>
      <c r="AR1398">
        <v>6.67</v>
      </c>
      <c r="AS1398">
        <v>10</v>
      </c>
      <c r="AT1398">
        <v>3.33</v>
      </c>
      <c r="AU1398" t="s">
        <v>59</v>
      </c>
      <c r="AV1398">
        <v>6.67</v>
      </c>
      <c r="AW1398">
        <v>10</v>
      </c>
      <c r="AX1398" t="s">
        <v>59</v>
      </c>
      <c r="AY1398" t="s">
        <v>59</v>
      </c>
      <c r="AZ1398">
        <v>3.33</v>
      </c>
      <c r="BA1398">
        <v>10</v>
      </c>
      <c r="BB1398">
        <v>6.67</v>
      </c>
      <c r="BC1398" t="s">
        <v>59</v>
      </c>
      <c r="BD1398">
        <v>6.67</v>
      </c>
      <c r="BE1398">
        <v>10</v>
      </c>
      <c r="BF1398">
        <v>6.67</v>
      </c>
      <c r="BG1398">
        <v>6.67</v>
      </c>
      <c r="BH1398" t="s">
        <v>59</v>
      </c>
      <c r="BI1398" t="s">
        <v>59</v>
      </c>
      <c r="BJ1398">
        <v>10</v>
      </c>
      <c r="BK1398">
        <v>10</v>
      </c>
      <c r="BL1398">
        <v>10</v>
      </c>
      <c r="BM1398" t="s">
        <v>59</v>
      </c>
      <c r="BN1398">
        <v>6.67</v>
      </c>
      <c r="BO1398">
        <v>6.67</v>
      </c>
      <c r="BP1398">
        <v>6.67</v>
      </c>
      <c r="BQ1398">
        <v>6.67</v>
      </c>
      <c r="BR1398">
        <v>10</v>
      </c>
      <c r="BS1398">
        <v>6.67</v>
      </c>
      <c r="BT1398">
        <v>7.78</v>
      </c>
      <c r="BU1398">
        <v>6.665</v>
      </c>
      <c r="BV1398">
        <v>8.3350000000000009</v>
      </c>
      <c r="BW1398" t="s">
        <v>462</v>
      </c>
      <c r="BX1398">
        <v>6.67</v>
      </c>
      <c r="BY1398">
        <v>6.67</v>
      </c>
      <c r="BZ1398">
        <v>6.665</v>
      </c>
      <c r="CA1398">
        <v>10</v>
      </c>
      <c r="CB1398">
        <v>10</v>
      </c>
    </row>
    <row r="1399" spans="2:80" x14ac:dyDescent="0.35">
      <c r="B1399" t="s">
        <v>427</v>
      </c>
      <c r="C1399" t="s">
        <v>127</v>
      </c>
      <c r="D1399" t="s">
        <v>143</v>
      </c>
      <c r="E1399" t="s">
        <v>429</v>
      </c>
      <c r="G1399" t="s">
        <v>126</v>
      </c>
      <c r="H1399">
        <v>2022</v>
      </c>
      <c r="I1399" t="s">
        <v>177</v>
      </c>
      <c r="J1399">
        <v>3</v>
      </c>
      <c r="K1399">
        <v>3</v>
      </c>
      <c r="L1399">
        <v>2</v>
      </c>
      <c r="M1399">
        <v>2</v>
      </c>
      <c r="N1399">
        <v>4</v>
      </c>
      <c r="O1399">
        <v>5</v>
      </c>
      <c r="P1399">
        <v>3</v>
      </c>
      <c r="Q1399">
        <v>5</v>
      </c>
      <c r="R1399">
        <v>3</v>
      </c>
      <c r="S1399">
        <v>2</v>
      </c>
      <c r="T1399">
        <v>3</v>
      </c>
      <c r="U1399">
        <v>3</v>
      </c>
      <c r="V1399">
        <v>5</v>
      </c>
      <c r="W1399">
        <v>3</v>
      </c>
      <c r="X1399">
        <v>4</v>
      </c>
      <c r="Y1399">
        <v>3</v>
      </c>
      <c r="Z1399">
        <v>3</v>
      </c>
      <c r="AA1399">
        <v>2</v>
      </c>
      <c r="AB1399">
        <v>1</v>
      </c>
      <c r="AC1399">
        <v>3</v>
      </c>
      <c r="AD1399">
        <v>3</v>
      </c>
      <c r="AE1399">
        <v>3</v>
      </c>
      <c r="AF1399">
        <v>5</v>
      </c>
      <c r="AG1399">
        <v>5</v>
      </c>
      <c r="AH1399">
        <v>3</v>
      </c>
      <c r="AI1399">
        <v>3</v>
      </c>
      <c r="AJ1399">
        <v>3</v>
      </c>
      <c r="AL1399">
        <v>3</v>
      </c>
      <c r="AM1399">
        <v>3</v>
      </c>
      <c r="AN1399">
        <v>2</v>
      </c>
      <c r="AO1399">
        <v>1</v>
      </c>
      <c r="AP1399">
        <v>2</v>
      </c>
      <c r="BS1399" t="s">
        <v>462</v>
      </c>
      <c r="BT1399" t="s">
        <v>462</v>
      </c>
      <c r="BU1399" t="s">
        <v>462</v>
      </c>
      <c r="BV1399" t="s">
        <v>462</v>
      </c>
      <c r="BW1399" t="s">
        <v>462</v>
      </c>
      <c r="BX1399" t="s">
        <v>462</v>
      </c>
      <c r="BY1399" t="s">
        <v>462</v>
      </c>
      <c r="BZ1399" t="s">
        <v>462</v>
      </c>
      <c r="CA1399" t="s">
        <v>462</v>
      </c>
      <c r="CB1399" t="s">
        <v>462</v>
      </c>
    </row>
    <row r="1400" spans="2:80" x14ac:dyDescent="0.35">
      <c r="B1400" t="s">
        <v>382</v>
      </c>
      <c r="C1400" t="s">
        <v>127</v>
      </c>
      <c r="D1400" t="s">
        <v>134</v>
      </c>
      <c r="E1400" t="s">
        <v>364</v>
      </c>
      <c r="G1400" t="s">
        <v>126</v>
      </c>
      <c r="H1400">
        <v>2021</v>
      </c>
      <c r="I1400" t="s">
        <v>176</v>
      </c>
      <c r="J1400">
        <v>3</v>
      </c>
      <c r="K1400">
        <v>3</v>
      </c>
      <c r="L1400">
        <v>4</v>
      </c>
      <c r="M1400">
        <v>1</v>
      </c>
      <c r="N1400">
        <v>3</v>
      </c>
      <c r="O1400">
        <v>4</v>
      </c>
      <c r="P1400">
        <v>2</v>
      </c>
      <c r="Q1400">
        <v>3</v>
      </c>
      <c r="R1400">
        <v>4</v>
      </c>
      <c r="S1400">
        <v>3</v>
      </c>
      <c r="T1400">
        <v>4</v>
      </c>
      <c r="U1400">
        <v>4</v>
      </c>
      <c r="V1400">
        <v>3</v>
      </c>
      <c r="W1400">
        <v>4</v>
      </c>
      <c r="X1400">
        <v>3</v>
      </c>
      <c r="Y1400">
        <v>3</v>
      </c>
      <c r="Z1400">
        <v>3</v>
      </c>
      <c r="AA1400">
        <v>2</v>
      </c>
      <c r="AB1400">
        <v>2</v>
      </c>
      <c r="AC1400">
        <v>3</v>
      </c>
      <c r="AD1400">
        <v>4</v>
      </c>
      <c r="AE1400">
        <v>4</v>
      </c>
      <c r="AF1400">
        <v>3</v>
      </c>
      <c r="AG1400">
        <v>4</v>
      </c>
      <c r="AH1400">
        <v>2</v>
      </c>
      <c r="AI1400">
        <v>3</v>
      </c>
      <c r="AJ1400">
        <v>3</v>
      </c>
      <c r="AK1400">
        <v>3</v>
      </c>
      <c r="AQ1400">
        <v>6.67</v>
      </c>
      <c r="AR1400">
        <v>6.67</v>
      </c>
      <c r="AS1400">
        <v>10</v>
      </c>
      <c r="AT1400">
        <v>10</v>
      </c>
      <c r="AU1400">
        <v>6.67</v>
      </c>
      <c r="AV1400">
        <v>10</v>
      </c>
      <c r="AW1400">
        <v>3.33</v>
      </c>
      <c r="AX1400">
        <v>6.67</v>
      </c>
      <c r="AY1400">
        <v>10</v>
      </c>
      <c r="AZ1400">
        <v>3.33</v>
      </c>
      <c r="BA1400">
        <v>10</v>
      </c>
      <c r="BB1400">
        <v>10</v>
      </c>
      <c r="BC1400">
        <v>6.67</v>
      </c>
      <c r="BD1400">
        <v>10</v>
      </c>
      <c r="BE1400">
        <v>6.67</v>
      </c>
      <c r="BF1400">
        <v>6.67</v>
      </c>
      <c r="BG1400">
        <v>6.67</v>
      </c>
      <c r="BH1400">
        <v>6.67</v>
      </c>
      <c r="BI1400">
        <v>6.67</v>
      </c>
      <c r="BJ1400">
        <v>6.67</v>
      </c>
      <c r="BK1400">
        <v>10</v>
      </c>
      <c r="BL1400">
        <v>10</v>
      </c>
      <c r="BM1400">
        <v>6.67</v>
      </c>
      <c r="BN1400">
        <v>10</v>
      </c>
      <c r="BO1400">
        <v>3.33</v>
      </c>
      <c r="BP1400">
        <v>6.67</v>
      </c>
      <c r="BQ1400">
        <v>6.67</v>
      </c>
      <c r="BR1400">
        <v>6.67</v>
      </c>
      <c r="BS1400">
        <v>8.3350000000000009</v>
      </c>
      <c r="BT1400">
        <v>7.78</v>
      </c>
      <c r="BU1400">
        <v>10</v>
      </c>
      <c r="BV1400">
        <v>8.3350000000000009</v>
      </c>
      <c r="BW1400">
        <v>8.3350000000000009</v>
      </c>
      <c r="BX1400">
        <v>7.7800000000000011</v>
      </c>
      <c r="BY1400">
        <v>6.67</v>
      </c>
      <c r="BZ1400">
        <v>3.33</v>
      </c>
      <c r="CA1400">
        <v>7.78</v>
      </c>
      <c r="CB1400">
        <v>8.3350000000000009</v>
      </c>
    </row>
    <row r="1401" spans="2:80" x14ac:dyDescent="0.35">
      <c r="B1401" t="s">
        <v>428</v>
      </c>
      <c r="C1401" t="s">
        <v>127</v>
      </c>
      <c r="D1401" t="s">
        <v>139</v>
      </c>
      <c r="E1401" t="s">
        <v>363</v>
      </c>
      <c r="G1401" t="s">
        <v>126</v>
      </c>
      <c r="H1401">
        <v>2022</v>
      </c>
      <c r="I1401" t="s">
        <v>176</v>
      </c>
      <c r="J1401">
        <v>3</v>
      </c>
      <c r="K1401">
        <v>3</v>
      </c>
      <c r="L1401">
        <v>5</v>
      </c>
      <c r="M1401">
        <v>2</v>
      </c>
      <c r="N1401">
        <v>2</v>
      </c>
      <c r="O1401">
        <v>3</v>
      </c>
      <c r="P1401">
        <v>5</v>
      </c>
      <c r="Q1401">
        <v>3</v>
      </c>
      <c r="R1401">
        <v>4</v>
      </c>
      <c r="S1401">
        <v>3</v>
      </c>
      <c r="T1401">
        <v>4</v>
      </c>
      <c r="U1401">
        <v>4</v>
      </c>
      <c r="V1401">
        <v>3</v>
      </c>
      <c r="W1401">
        <v>5</v>
      </c>
      <c r="X1401">
        <v>4</v>
      </c>
      <c r="Y1401">
        <v>3</v>
      </c>
      <c r="Z1401">
        <v>2</v>
      </c>
      <c r="AA1401">
        <v>1</v>
      </c>
      <c r="AB1401">
        <v>1</v>
      </c>
      <c r="AC1401">
        <v>4</v>
      </c>
      <c r="AD1401">
        <v>4</v>
      </c>
      <c r="AE1401">
        <v>4</v>
      </c>
      <c r="AF1401">
        <v>4</v>
      </c>
      <c r="AG1401">
        <v>2</v>
      </c>
      <c r="AH1401">
        <v>1</v>
      </c>
      <c r="AI1401">
        <v>2</v>
      </c>
      <c r="AJ1401">
        <v>3</v>
      </c>
      <c r="AL1401">
        <v>4</v>
      </c>
      <c r="AM1401">
        <v>1</v>
      </c>
      <c r="AN1401">
        <v>1</v>
      </c>
      <c r="AO1401">
        <v>1</v>
      </c>
      <c r="AP1401">
        <v>1</v>
      </c>
      <c r="BS1401" t="s">
        <v>462</v>
      </c>
      <c r="BT1401" t="s">
        <v>462</v>
      </c>
      <c r="BU1401" t="s">
        <v>462</v>
      </c>
      <c r="BV1401" t="s">
        <v>462</v>
      </c>
      <c r="BW1401" t="s">
        <v>462</v>
      </c>
      <c r="BX1401" t="s">
        <v>462</v>
      </c>
      <c r="BY1401" t="s">
        <v>462</v>
      </c>
      <c r="BZ1401" t="s">
        <v>462</v>
      </c>
      <c r="CA1401" t="s">
        <v>462</v>
      </c>
      <c r="CB1401" t="s">
        <v>462</v>
      </c>
    </row>
    <row r="1402" spans="2:80" x14ac:dyDescent="0.35">
      <c r="B1402" t="s">
        <v>382</v>
      </c>
      <c r="C1402" t="s">
        <v>127</v>
      </c>
      <c r="D1402" t="s">
        <v>134</v>
      </c>
      <c r="E1402" t="s">
        <v>364</v>
      </c>
      <c r="G1402" t="s">
        <v>126</v>
      </c>
      <c r="H1402">
        <v>2021</v>
      </c>
      <c r="I1402" t="s">
        <v>176</v>
      </c>
      <c r="J1402">
        <v>3</v>
      </c>
      <c r="K1402">
        <v>4</v>
      </c>
      <c r="L1402">
        <v>1</v>
      </c>
      <c r="M1402">
        <v>2</v>
      </c>
      <c r="N1402">
        <v>3</v>
      </c>
      <c r="O1402">
        <v>5</v>
      </c>
      <c r="P1402">
        <v>2</v>
      </c>
      <c r="Q1402">
        <v>2</v>
      </c>
      <c r="R1402">
        <v>4</v>
      </c>
      <c r="S1402">
        <v>2</v>
      </c>
      <c r="T1402">
        <v>3</v>
      </c>
      <c r="U1402">
        <v>3</v>
      </c>
      <c r="V1402">
        <v>3</v>
      </c>
      <c r="W1402">
        <v>4</v>
      </c>
      <c r="X1402">
        <v>3</v>
      </c>
      <c r="Y1402">
        <v>3</v>
      </c>
      <c r="Z1402">
        <v>2</v>
      </c>
      <c r="AA1402">
        <v>5</v>
      </c>
      <c r="AB1402">
        <v>1</v>
      </c>
      <c r="AC1402">
        <v>4</v>
      </c>
      <c r="AD1402">
        <v>3</v>
      </c>
      <c r="AE1402">
        <v>5</v>
      </c>
      <c r="AF1402">
        <v>2</v>
      </c>
      <c r="AG1402">
        <v>3</v>
      </c>
      <c r="AH1402">
        <v>3</v>
      </c>
      <c r="AI1402">
        <v>3</v>
      </c>
      <c r="AJ1402">
        <v>3</v>
      </c>
      <c r="AK1402">
        <v>2</v>
      </c>
      <c r="AQ1402">
        <v>6.67</v>
      </c>
      <c r="AR1402">
        <v>10</v>
      </c>
      <c r="AS1402">
        <v>0</v>
      </c>
      <c r="AT1402">
        <v>6.67</v>
      </c>
      <c r="AU1402">
        <v>6.67</v>
      </c>
      <c r="AV1402" t="s">
        <v>59</v>
      </c>
      <c r="AW1402">
        <v>3.33</v>
      </c>
      <c r="AX1402">
        <v>3.33</v>
      </c>
      <c r="AY1402">
        <v>10</v>
      </c>
      <c r="AZ1402">
        <v>6.67</v>
      </c>
      <c r="BA1402">
        <v>6.67</v>
      </c>
      <c r="BB1402">
        <v>6.67</v>
      </c>
      <c r="BC1402">
        <v>6.67</v>
      </c>
      <c r="BD1402">
        <v>10</v>
      </c>
      <c r="BE1402">
        <v>6.67</v>
      </c>
      <c r="BF1402">
        <v>6.67</v>
      </c>
      <c r="BG1402">
        <v>3.33</v>
      </c>
      <c r="BH1402" t="s">
        <v>59</v>
      </c>
      <c r="BI1402">
        <v>10</v>
      </c>
      <c r="BJ1402">
        <v>10</v>
      </c>
      <c r="BK1402">
        <v>6.67</v>
      </c>
      <c r="BL1402" t="s">
        <v>59</v>
      </c>
      <c r="BM1402">
        <v>3.33</v>
      </c>
      <c r="BN1402">
        <v>6.67</v>
      </c>
      <c r="BO1402">
        <v>6.67</v>
      </c>
      <c r="BP1402">
        <v>6.67</v>
      </c>
      <c r="BQ1402">
        <v>6.67</v>
      </c>
      <c r="BR1402">
        <v>3.33</v>
      </c>
      <c r="BS1402">
        <v>6.67</v>
      </c>
      <c r="BT1402">
        <v>5.5566666666666675</v>
      </c>
      <c r="BU1402">
        <v>6.67</v>
      </c>
      <c r="BV1402">
        <v>6.67</v>
      </c>
      <c r="BW1402">
        <v>6.665</v>
      </c>
      <c r="BX1402">
        <v>6.666666666666667</v>
      </c>
      <c r="BY1402">
        <v>5</v>
      </c>
      <c r="BZ1402">
        <v>5</v>
      </c>
      <c r="CA1402">
        <v>8.3350000000000009</v>
      </c>
      <c r="CB1402">
        <v>10</v>
      </c>
    </row>
    <row r="1403" spans="2:80" x14ac:dyDescent="0.35">
      <c r="B1403" t="s">
        <v>427</v>
      </c>
      <c r="C1403" t="s">
        <v>127</v>
      </c>
      <c r="D1403" t="s">
        <v>145</v>
      </c>
      <c r="E1403" t="s">
        <v>425</v>
      </c>
      <c r="G1403" t="s">
        <v>126</v>
      </c>
      <c r="H1403">
        <v>2022</v>
      </c>
      <c r="I1403" t="s">
        <v>177</v>
      </c>
      <c r="J1403">
        <v>3</v>
      </c>
      <c r="K1403">
        <v>3</v>
      </c>
      <c r="L1403">
        <v>3</v>
      </c>
      <c r="M1403">
        <v>1</v>
      </c>
      <c r="N1403">
        <v>3</v>
      </c>
      <c r="O1403">
        <v>3</v>
      </c>
      <c r="P1403">
        <v>2</v>
      </c>
      <c r="Q1403">
        <v>3</v>
      </c>
      <c r="R1403">
        <v>3</v>
      </c>
      <c r="S1403">
        <v>3</v>
      </c>
      <c r="T1403">
        <v>4</v>
      </c>
      <c r="U1403">
        <v>3</v>
      </c>
      <c r="V1403">
        <v>3</v>
      </c>
      <c r="W1403">
        <v>3</v>
      </c>
      <c r="X1403">
        <v>3</v>
      </c>
      <c r="Y1403">
        <v>3</v>
      </c>
      <c r="Z1403">
        <v>3</v>
      </c>
      <c r="AA1403">
        <v>3</v>
      </c>
      <c r="AB1403">
        <v>3</v>
      </c>
      <c r="AC1403">
        <v>3</v>
      </c>
      <c r="AD1403">
        <v>3</v>
      </c>
      <c r="AE1403">
        <v>3</v>
      </c>
      <c r="AF1403">
        <v>4</v>
      </c>
      <c r="AG1403">
        <v>5</v>
      </c>
      <c r="AH1403">
        <v>3</v>
      </c>
      <c r="AI1403">
        <v>3</v>
      </c>
      <c r="AJ1403">
        <v>5</v>
      </c>
      <c r="AL1403">
        <v>3</v>
      </c>
      <c r="AM1403">
        <v>3</v>
      </c>
      <c r="AN1403">
        <v>1</v>
      </c>
      <c r="AO1403">
        <v>2</v>
      </c>
      <c r="AP1403">
        <v>1</v>
      </c>
      <c r="BS1403" t="s">
        <v>462</v>
      </c>
      <c r="BT1403" t="s">
        <v>462</v>
      </c>
      <c r="BU1403" t="s">
        <v>462</v>
      </c>
      <c r="BV1403" t="s">
        <v>462</v>
      </c>
      <c r="BW1403" t="s">
        <v>462</v>
      </c>
      <c r="BX1403" t="s">
        <v>462</v>
      </c>
      <c r="BY1403" t="s">
        <v>462</v>
      </c>
      <c r="BZ1403" t="s">
        <v>462</v>
      </c>
      <c r="CA1403" t="s">
        <v>462</v>
      </c>
      <c r="CB1403" t="s">
        <v>462</v>
      </c>
    </row>
    <row r="1404" spans="2:80" x14ac:dyDescent="0.35">
      <c r="B1404" t="s">
        <v>382</v>
      </c>
      <c r="C1404" t="s">
        <v>127</v>
      </c>
      <c r="D1404" t="s">
        <v>134</v>
      </c>
      <c r="E1404" t="s">
        <v>364</v>
      </c>
      <c r="G1404" t="s">
        <v>126</v>
      </c>
      <c r="H1404">
        <v>2021</v>
      </c>
      <c r="I1404" t="s">
        <v>177</v>
      </c>
      <c r="J1404">
        <v>3</v>
      </c>
      <c r="K1404">
        <v>4</v>
      </c>
      <c r="L1404">
        <v>4</v>
      </c>
      <c r="M1404">
        <v>2</v>
      </c>
      <c r="N1404">
        <v>4</v>
      </c>
      <c r="O1404">
        <v>4</v>
      </c>
      <c r="P1404">
        <v>1</v>
      </c>
      <c r="Q1404">
        <v>4</v>
      </c>
      <c r="R1404">
        <v>3</v>
      </c>
      <c r="S1404">
        <v>5</v>
      </c>
      <c r="T1404">
        <v>4</v>
      </c>
      <c r="U1404">
        <v>4</v>
      </c>
      <c r="V1404">
        <v>5</v>
      </c>
      <c r="W1404">
        <v>4</v>
      </c>
      <c r="X1404">
        <v>4</v>
      </c>
      <c r="Y1404">
        <v>4</v>
      </c>
      <c r="Z1404">
        <v>5</v>
      </c>
      <c r="AA1404">
        <v>1</v>
      </c>
      <c r="AB1404">
        <v>1</v>
      </c>
      <c r="AC1404">
        <v>4</v>
      </c>
      <c r="AD1404">
        <v>4</v>
      </c>
      <c r="AE1404">
        <v>4</v>
      </c>
      <c r="AF1404">
        <v>4</v>
      </c>
      <c r="AG1404">
        <v>4</v>
      </c>
      <c r="AH1404">
        <v>3</v>
      </c>
      <c r="AI1404">
        <v>3</v>
      </c>
      <c r="AJ1404">
        <v>4</v>
      </c>
      <c r="AK1404">
        <v>5</v>
      </c>
      <c r="AQ1404">
        <v>6.67</v>
      </c>
      <c r="AR1404">
        <v>10</v>
      </c>
      <c r="AS1404">
        <v>10</v>
      </c>
      <c r="AT1404">
        <v>6.67</v>
      </c>
      <c r="AU1404">
        <v>10</v>
      </c>
      <c r="AV1404">
        <v>10</v>
      </c>
      <c r="AW1404">
        <v>0</v>
      </c>
      <c r="AX1404">
        <v>10</v>
      </c>
      <c r="AY1404">
        <v>6.67</v>
      </c>
      <c r="AZ1404" t="s">
        <v>59</v>
      </c>
      <c r="BA1404">
        <v>10</v>
      </c>
      <c r="BB1404">
        <v>10</v>
      </c>
      <c r="BC1404" t="s">
        <v>59</v>
      </c>
      <c r="BD1404">
        <v>10</v>
      </c>
      <c r="BE1404">
        <v>10</v>
      </c>
      <c r="BF1404">
        <v>10</v>
      </c>
      <c r="BG1404" t="s">
        <v>59</v>
      </c>
      <c r="BH1404">
        <v>10</v>
      </c>
      <c r="BI1404">
        <v>10</v>
      </c>
      <c r="BJ1404">
        <v>10</v>
      </c>
      <c r="BK1404">
        <v>10</v>
      </c>
      <c r="BL1404">
        <v>10</v>
      </c>
      <c r="BM1404">
        <v>10</v>
      </c>
      <c r="BN1404">
        <v>10</v>
      </c>
      <c r="BO1404">
        <v>6.67</v>
      </c>
      <c r="BP1404">
        <v>6.67</v>
      </c>
      <c r="BQ1404">
        <v>10</v>
      </c>
      <c r="BR1404" t="s">
        <v>59</v>
      </c>
      <c r="BS1404">
        <v>10</v>
      </c>
      <c r="BT1404">
        <v>8.89</v>
      </c>
      <c r="BU1404">
        <v>8.3350000000000009</v>
      </c>
      <c r="BV1404">
        <v>10</v>
      </c>
      <c r="BW1404">
        <v>8.3350000000000009</v>
      </c>
      <c r="BX1404">
        <v>10</v>
      </c>
      <c r="BY1404" t="s">
        <v>462</v>
      </c>
      <c r="BZ1404">
        <v>0</v>
      </c>
      <c r="CA1404">
        <v>10</v>
      </c>
      <c r="CB1404">
        <v>10</v>
      </c>
    </row>
    <row r="1405" spans="2:80" x14ac:dyDescent="0.35">
      <c r="B1405" t="s">
        <v>426</v>
      </c>
      <c r="C1405" t="s">
        <v>127</v>
      </c>
      <c r="D1405" t="s">
        <v>141</v>
      </c>
      <c r="E1405" t="s">
        <v>361</v>
      </c>
      <c r="G1405" t="s">
        <v>126</v>
      </c>
      <c r="H1405">
        <v>2022</v>
      </c>
      <c r="I1405" t="s">
        <v>177</v>
      </c>
      <c r="J1405">
        <v>3</v>
      </c>
      <c r="K1405">
        <v>2</v>
      </c>
      <c r="L1405">
        <v>1</v>
      </c>
      <c r="M1405">
        <v>1</v>
      </c>
      <c r="N1405">
        <v>4</v>
      </c>
      <c r="O1405">
        <v>4</v>
      </c>
      <c r="P1405">
        <v>3</v>
      </c>
      <c r="Q1405">
        <v>3</v>
      </c>
      <c r="R1405">
        <v>4</v>
      </c>
      <c r="S1405">
        <v>1</v>
      </c>
      <c r="T1405">
        <v>4</v>
      </c>
      <c r="U1405">
        <v>4</v>
      </c>
      <c r="V1405">
        <v>4</v>
      </c>
      <c r="W1405">
        <v>4</v>
      </c>
      <c r="X1405">
        <v>4</v>
      </c>
      <c r="Y1405">
        <v>4</v>
      </c>
      <c r="Z1405">
        <v>4</v>
      </c>
      <c r="AA1405">
        <v>1</v>
      </c>
      <c r="AB1405">
        <v>1</v>
      </c>
      <c r="AC1405">
        <v>4</v>
      </c>
      <c r="AD1405">
        <v>4</v>
      </c>
      <c r="AE1405">
        <v>4</v>
      </c>
      <c r="AF1405">
        <v>4</v>
      </c>
      <c r="AG1405">
        <v>4</v>
      </c>
      <c r="AH1405">
        <v>4</v>
      </c>
      <c r="AI1405">
        <v>4</v>
      </c>
      <c r="AJ1405">
        <v>3</v>
      </c>
      <c r="AL1405">
        <v>4</v>
      </c>
      <c r="AM1405">
        <v>1</v>
      </c>
      <c r="AN1405">
        <v>1</v>
      </c>
      <c r="AO1405">
        <v>1</v>
      </c>
      <c r="AP1405">
        <v>1</v>
      </c>
      <c r="BS1405" t="s">
        <v>462</v>
      </c>
      <c r="BT1405" t="s">
        <v>462</v>
      </c>
      <c r="BU1405" t="s">
        <v>462</v>
      </c>
      <c r="BV1405" t="s">
        <v>462</v>
      </c>
      <c r="BW1405" t="s">
        <v>462</v>
      </c>
      <c r="BX1405" t="s">
        <v>462</v>
      </c>
      <c r="BY1405" t="s">
        <v>462</v>
      </c>
      <c r="BZ1405" t="s">
        <v>462</v>
      </c>
      <c r="CA1405" t="s">
        <v>462</v>
      </c>
      <c r="CB1405" t="s">
        <v>462</v>
      </c>
    </row>
    <row r="1406" spans="2:80" x14ac:dyDescent="0.35">
      <c r="B1406" t="s">
        <v>382</v>
      </c>
      <c r="C1406" t="s">
        <v>127</v>
      </c>
      <c r="D1406" t="s">
        <v>147</v>
      </c>
      <c r="E1406" t="s">
        <v>364</v>
      </c>
      <c r="G1406" t="s">
        <v>126</v>
      </c>
      <c r="H1406">
        <v>2021</v>
      </c>
      <c r="I1406" t="s">
        <v>177</v>
      </c>
      <c r="J1406">
        <v>3</v>
      </c>
      <c r="K1406">
        <v>2</v>
      </c>
      <c r="L1406">
        <v>2</v>
      </c>
      <c r="M1406">
        <v>3</v>
      </c>
      <c r="N1406">
        <v>3</v>
      </c>
      <c r="O1406">
        <v>5</v>
      </c>
      <c r="P1406">
        <v>1</v>
      </c>
      <c r="Q1406">
        <v>5</v>
      </c>
      <c r="R1406">
        <v>4</v>
      </c>
      <c r="S1406">
        <v>4</v>
      </c>
      <c r="T1406">
        <v>4</v>
      </c>
      <c r="U1406">
        <v>4</v>
      </c>
      <c r="V1406">
        <v>4</v>
      </c>
      <c r="W1406">
        <v>4</v>
      </c>
      <c r="X1406">
        <v>4</v>
      </c>
      <c r="Y1406">
        <v>2</v>
      </c>
      <c r="Z1406">
        <v>1</v>
      </c>
      <c r="AA1406">
        <v>1</v>
      </c>
      <c r="AB1406">
        <v>1</v>
      </c>
      <c r="AC1406">
        <v>4</v>
      </c>
      <c r="AD1406">
        <v>3</v>
      </c>
      <c r="AE1406">
        <v>4</v>
      </c>
      <c r="AF1406">
        <v>5</v>
      </c>
      <c r="AG1406">
        <v>4</v>
      </c>
      <c r="AH1406">
        <v>2</v>
      </c>
      <c r="AI1406">
        <v>3</v>
      </c>
      <c r="AJ1406">
        <v>4</v>
      </c>
      <c r="AK1406">
        <v>4</v>
      </c>
      <c r="AQ1406">
        <v>6.67</v>
      </c>
      <c r="AR1406">
        <v>3.33</v>
      </c>
      <c r="AS1406">
        <v>3.33</v>
      </c>
      <c r="AT1406">
        <v>3.33</v>
      </c>
      <c r="AU1406">
        <v>6.67</v>
      </c>
      <c r="AV1406" t="s">
        <v>59</v>
      </c>
      <c r="AW1406">
        <v>0</v>
      </c>
      <c r="AX1406" t="s">
        <v>59</v>
      </c>
      <c r="AY1406">
        <v>10</v>
      </c>
      <c r="AZ1406">
        <v>0</v>
      </c>
      <c r="BA1406">
        <v>10</v>
      </c>
      <c r="BB1406">
        <v>10</v>
      </c>
      <c r="BC1406">
        <v>10</v>
      </c>
      <c r="BD1406">
        <v>10</v>
      </c>
      <c r="BE1406">
        <v>10</v>
      </c>
      <c r="BF1406">
        <v>3.33</v>
      </c>
      <c r="BG1406">
        <v>0</v>
      </c>
      <c r="BH1406">
        <v>10</v>
      </c>
      <c r="BI1406">
        <v>10</v>
      </c>
      <c r="BJ1406">
        <v>10</v>
      </c>
      <c r="BK1406">
        <v>6.67</v>
      </c>
      <c r="BL1406">
        <v>10</v>
      </c>
      <c r="BM1406" t="s">
        <v>59</v>
      </c>
      <c r="BN1406">
        <v>10</v>
      </c>
      <c r="BO1406">
        <v>3.33</v>
      </c>
      <c r="BP1406">
        <v>6.67</v>
      </c>
      <c r="BQ1406">
        <v>10</v>
      </c>
      <c r="BR1406">
        <v>10</v>
      </c>
      <c r="BS1406">
        <v>8.3350000000000009</v>
      </c>
      <c r="BT1406">
        <v>4.4433333333333334</v>
      </c>
      <c r="BU1406">
        <v>6.665</v>
      </c>
      <c r="BV1406">
        <v>10</v>
      </c>
      <c r="BW1406">
        <v>10</v>
      </c>
      <c r="BX1406">
        <v>6.665</v>
      </c>
      <c r="BY1406">
        <v>5</v>
      </c>
      <c r="BZ1406">
        <v>0</v>
      </c>
      <c r="CA1406">
        <v>8.89</v>
      </c>
      <c r="CB1406">
        <v>10</v>
      </c>
    </row>
    <row r="1407" spans="2:80" x14ac:dyDescent="0.35">
      <c r="B1407" t="s">
        <v>427</v>
      </c>
      <c r="C1407" t="s">
        <v>127</v>
      </c>
      <c r="D1407" t="s">
        <v>143</v>
      </c>
      <c r="E1407" t="s">
        <v>430</v>
      </c>
      <c r="G1407" t="s">
        <v>126</v>
      </c>
      <c r="H1407">
        <v>2022</v>
      </c>
      <c r="I1407" t="s">
        <v>177</v>
      </c>
      <c r="J1407">
        <v>3</v>
      </c>
      <c r="K1407">
        <v>3</v>
      </c>
      <c r="L1407">
        <v>3</v>
      </c>
      <c r="M1407">
        <v>1</v>
      </c>
      <c r="N1407">
        <v>4</v>
      </c>
      <c r="O1407">
        <v>3</v>
      </c>
      <c r="P1407">
        <v>3</v>
      </c>
      <c r="Q1407">
        <v>3</v>
      </c>
      <c r="R1407">
        <v>4</v>
      </c>
      <c r="S1407">
        <v>2</v>
      </c>
      <c r="T1407">
        <v>4</v>
      </c>
      <c r="U1407">
        <v>4</v>
      </c>
      <c r="V1407">
        <v>4</v>
      </c>
      <c r="W1407">
        <v>4</v>
      </c>
      <c r="X1407">
        <v>4</v>
      </c>
      <c r="Y1407">
        <v>4</v>
      </c>
      <c r="Z1407">
        <v>3</v>
      </c>
      <c r="AA1407">
        <v>1</v>
      </c>
      <c r="AB1407">
        <v>1</v>
      </c>
      <c r="AC1407">
        <v>4</v>
      </c>
      <c r="AD1407">
        <v>4</v>
      </c>
      <c r="AE1407">
        <v>4</v>
      </c>
      <c r="AF1407">
        <v>4</v>
      </c>
      <c r="AG1407">
        <v>4</v>
      </c>
      <c r="AH1407">
        <v>4</v>
      </c>
      <c r="AI1407">
        <v>4</v>
      </c>
      <c r="AJ1407">
        <v>4</v>
      </c>
      <c r="AL1407">
        <v>4</v>
      </c>
      <c r="AM1407">
        <v>1</v>
      </c>
      <c r="AN1407">
        <v>2</v>
      </c>
      <c r="AO1407">
        <v>1</v>
      </c>
      <c r="AP1407">
        <v>2</v>
      </c>
      <c r="BS1407" t="s">
        <v>462</v>
      </c>
      <c r="BT1407" t="s">
        <v>462</v>
      </c>
      <c r="BU1407" t="s">
        <v>462</v>
      </c>
      <c r="BV1407" t="s">
        <v>462</v>
      </c>
      <c r="BW1407" t="s">
        <v>462</v>
      </c>
      <c r="BX1407" t="s">
        <v>462</v>
      </c>
      <c r="BY1407" t="s">
        <v>462</v>
      </c>
      <c r="BZ1407" t="s">
        <v>462</v>
      </c>
      <c r="CA1407" t="s">
        <v>462</v>
      </c>
      <c r="CB1407" t="s">
        <v>462</v>
      </c>
    </row>
    <row r="1408" spans="2:80" x14ac:dyDescent="0.35">
      <c r="B1408" t="s">
        <v>383</v>
      </c>
      <c r="C1408" t="s">
        <v>127</v>
      </c>
      <c r="D1408" t="s">
        <v>146</v>
      </c>
      <c r="E1408" t="s">
        <v>366</v>
      </c>
      <c r="G1408" t="s">
        <v>126</v>
      </c>
      <c r="H1408">
        <v>2021</v>
      </c>
      <c r="I1408" t="s">
        <v>177</v>
      </c>
      <c r="J1408">
        <v>3</v>
      </c>
      <c r="K1408">
        <v>1</v>
      </c>
      <c r="L1408">
        <v>3</v>
      </c>
      <c r="M1408">
        <v>4</v>
      </c>
      <c r="N1408">
        <v>5</v>
      </c>
      <c r="O1408">
        <v>1</v>
      </c>
      <c r="P1408">
        <v>1</v>
      </c>
      <c r="Q1408">
        <v>5</v>
      </c>
      <c r="R1408">
        <v>5</v>
      </c>
      <c r="S1408">
        <v>3</v>
      </c>
      <c r="T1408">
        <v>4</v>
      </c>
      <c r="U1408">
        <v>4</v>
      </c>
      <c r="V1408">
        <v>4</v>
      </c>
      <c r="W1408">
        <v>4</v>
      </c>
      <c r="X1408">
        <v>4</v>
      </c>
      <c r="Y1408">
        <v>1</v>
      </c>
      <c r="Z1408">
        <v>2</v>
      </c>
      <c r="AA1408">
        <v>3</v>
      </c>
      <c r="AB1408">
        <v>1</v>
      </c>
      <c r="AC1408">
        <v>1</v>
      </c>
      <c r="AD1408">
        <v>2</v>
      </c>
      <c r="AE1408">
        <v>1</v>
      </c>
      <c r="AF1408">
        <v>3</v>
      </c>
      <c r="AG1408">
        <v>4</v>
      </c>
      <c r="AH1408">
        <v>1</v>
      </c>
      <c r="AI1408">
        <v>2</v>
      </c>
      <c r="AJ1408">
        <v>4</v>
      </c>
      <c r="AK1408">
        <v>3</v>
      </c>
      <c r="AQ1408">
        <v>6.67</v>
      </c>
      <c r="AR1408">
        <v>0</v>
      </c>
      <c r="AS1408">
        <v>6.67</v>
      </c>
      <c r="AT1408">
        <v>0</v>
      </c>
      <c r="AU1408" t="s">
        <v>59</v>
      </c>
      <c r="AV1408">
        <v>0</v>
      </c>
      <c r="AW1408">
        <v>0</v>
      </c>
      <c r="AX1408" t="s">
        <v>59</v>
      </c>
      <c r="AY1408" t="s">
        <v>59</v>
      </c>
      <c r="AZ1408">
        <v>3.33</v>
      </c>
      <c r="BA1408">
        <v>10</v>
      </c>
      <c r="BB1408">
        <v>10</v>
      </c>
      <c r="BC1408">
        <v>10</v>
      </c>
      <c r="BD1408">
        <v>10</v>
      </c>
      <c r="BE1408">
        <v>10</v>
      </c>
      <c r="BF1408">
        <v>0</v>
      </c>
      <c r="BG1408">
        <v>3.33</v>
      </c>
      <c r="BH1408">
        <v>3.33</v>
      </c>
      <c r="BI1408">
        <v>10</v>
      </c>
      <c r="BJ1408">
        <v>0</v>
      </c>
      <c r="BK1408">
        <v>3.33</v>
      </c>
      <c r="BL1408">
        <v>0</v>
      </c>
      <c r="BM1408">
        <v>6.67</v>
      </c>
      <c r="BN1408">
        <v>10</v>
      </c>
      <c r="BO1408">
        <v>0</v>
      </c>
      <c r="BP1408">
        <v>3.33</v>
      </c>
      <c r="BQ1408">
        <v>10</v>
      </c>
      <c r="BR1408">
        <v>6.67</v>
      </c>
      <c r="BS1408">
        <v>10</v>
      </c>
      <c r="BT1408">
        <v>4.4466666666666663</v>
      </c>
      <c r="BU1408">
        <v>5</v>
      </c>
      <c r="BV1408">
        <v>5</v>
      </c>
      <c r="BW1408" t="s">
        <v>462</v>
      </c>
      <c r="BX1408">
        <v>5.5566666666666675</v>
      </c>
      <c r="BY1408">
        <v>6.665</v>
      </c>
      <c r="BZ1408">
        <v>1.665</v>
      </c>
      <c r="CA1408">
        <v>5.5533333333333337</v>
      </c>
      <c r="CB1408">
        <v>0</v>
      </c>
    </row>
    <row r="1409" spans="2:80" x14ac:dyDescent="0.35">
      <c r="B1409" t="s">
        <v>382</v>
      </c>
      <c r="C1409" t="s">
        <v>127</v>
      </c>
      <c r="D1409" t="s">
        <v>134</v>
      </c>
      <c r="E1409" t="s">
        <v>364</v>
      </c>
      <c r="G1409" t="s">
        <v>126</v>
      </c>
      <c r="H1409">
        <v>2021</v>
      </c>
      <c r="I1409" t="s">
        <v>177</v>
      </c>
      <c r="J1409">
        <v>3</v>
      </c>
      <c r="K1409">
        <v>3</v>
      </c>
      <c r="L1409">
        <v>3</v>
      </c>
      <c r="M1409">
        <v>3</v>
      </c>
      <c r="N1409">
        <v>3</v>
      </c>
      <c r="O1409">
        <v>3</v>
      </c>
      <c r="P1409">
        <v>4</v>
      </c>
      <c r="Q1409">
        <v>3</v>
      </c>
      <c r="R1409">
        <v>4</v>
      </c>
      <c r="S1409">
        <v>5</v>
      </c>
      <c r="T1409">
        <v>4</v>
      </c>
      <c r="U1409">
        <v>4</v>
      </c>
      <c r="V1409">
        <v>4</v>
      </c>
      <c r="W1409">
        <v>4</v>
      </c>
      <c r="X1409">
        <v>4</v>
      </c>
      <c r="Y1409">
        <v>3</v>
      </c>
      <c r="Z1409">
        <v>2</v>
      </c>
      <c r="AA1409">
        <v>3</v>
      </c>
      <c r="AB1409">
        <v>1</v>
      </c>
      <c r="AC1409">
        <v>3</v>
      </c>
      <c r="AD1409">
        <v>3</v>
      </c>
      <c r="AE1409">
        <v>4</v>
      </c>
      <c r="AF1409">
        <v>3</v>
      </c>
      <c r="AG1409">
        <v>3</v>
      </c>
      <c r="AH1409">
        <v>3</v>
      </c>
      <c r="AI1409">
        <v>3</v>
      </c>
      <c r="AJ1409">
        <v>3</v>
      </c>
      <c r="AK1409">
        <v>3</v>
      </c>
      <c r="AQ1409">
        <v>6.67</v>
      </c>
      <c r="AR1409">
        <v>6.67</v>
      </c>
      <c r="AS1409">
        <v>6.67</v>
      </c>
      <c r="AT1409">
        <v>3.33</v>
      </c>
      <c r="AU1409">
        <v>6.67</v>
      </c>
      <c r="AV1409">
        <v>6.67</v>
      </c>
      <c r="AW1409">
        <v>10</v>
      </c>
      <c r="AX1409">
        <v>6.67</v>
      </c>
      <c r="AY1409">
        <v>10</v>
      </c>
      <c r="AZ1409" t="s">
        <v>59</v>
      </c>
      <c r="BA1409">
        <v>10</v>
      </c>
      <c r="BB1409">
        <v>10</v>
      </c>
      <c r="BC1409">
        <v>10</v>
      </c>
      <c r="BD1409">
        <v>10</v>
      </c>
      <c r="BE1409">
        <v>10</v>
      </c>
      <c r="BF1409">
        <v>6.67</v>
      </c>
      <c r="BG1409">
        <v>3.33</v>
      </c>
      <c r="BH1409">
        <v>3.33</v>
      </c>
      <c r="BI1409">
        <v>10</v>
      </c>
      <c r="BJ1409">
        <v>6.67</v>
      </c>
      <c r="BK1409">
        <v>6.67</v>
      </c>
      <c r="BL1409">
        <v>10</v>
      </c>
      <c r="BM1409">
        <v>6.67</v>
      </c>
      <c r="BN1409">
        <v>6.67</v>
      </c>
      <c r="BO1409">
        <v>6.67</v>
      </c>
      <c r="BP1409">
        <v>6.67</v>
      </c>
      <c r="BQ1409">
        <v>6.67</v>
      </c>
      <c r="BR1409">
        <v>6.67</v>
      </c>
      <c r="BS1409">
        <v>8.3350000000000009</v>
      </c>
      <c r="BT1409">
        <v>6.669999999999999</v>
      </c>
      <c r="BU1409">
        <v>6.665</v>
      </c>
      <c r="BV1409">
        <v>8.3350000000000009</v>
      </c>
      <c r="BW1409">
        <v>8.3350000000000009</v>
      </c>
      <c r="BX1409">
        <v>7.7800000000000011</v>
      </c>
      <c r="BY1409">
        <v>6.665</v>
      </c>
      <c r="BZ1409">
        <v>10</v>
      </c>
      <c r="CA1409">
        <v>6.666666666666667</v>
      </c>
      <c r="CB1409">
        <v>8.3350000000000009</v>
      </c>
    </row>
    <row r="1410" spans="2:80" x14ac:dyDescent="0.35">
      <c r="B1410" t="s">
        <v>382</v>
      </c>
      <c r="C1410" t="s">
        <v>127</v>
      </c>
      <c r="D1410" t="s">
        <v>134</v>
      </c>
      <c r="E1410" t="s">
        <v>364</v>
      </c>
      <c r="G1410" t="s">
        <v>126</v>
      </c>
      <c r="H1410">
        <v>2021</v>
      </c>
      <c r="I1410" t="s">
        <v>177</v>
      </c>
      <c r="J1410">
        <v>3</v>
      </c>
      <c r="K1410">
        <v>3</v>
      </c>
      <c r="L1410">
        <v>3</v>
      </c>
      <c r="M1410">
        <v>1</v>
      </c>
      <c r="N1410">
        <v>3</v>
      </c>
      <c r="O1410">
        <v>3</v>
      </c>
      <c r="P1410">
        <v>3</v>
      </c>
      <c r="Q1410">
        <v>3</v>
      </c>
      <c r="R1410">
        <v>3</v>
      </c>
      <c r="S1410">
        <v>2</v>
      </c>
      <c r="T1410">
        <v>3</v>
      </c>
      <c r="U1410">
        <v>3</v>
      </c>
      <c r="V1410">
        <v>3</v>
      </c>
      <c r="W1410">
        <v>3</v>
      </c>
      <c r="X1410">
        <v>3</v>
      </c>
      <c r="Y1410">
        <v>3</v>
      </c>
      <c r="Z1410">
        <v>3</v>
      </c>
      <c r="AA1410">
        <v>1</v>
      </c>
      <c r="AB1410">
        <v>1</v>
      </c>
      <c r="AC1410">
        <v>3</v>
      </c>
      <c r="AD1410">
        <v>3</v>
      </c>
      <c r="AE1410">
        <v>3</v>
      </c>
      <c r="AF1410">
        <v>3</v>
      </c>
      <c r="AG1410">
        <v>3</v>
      </c>
      <c r="AH1410">
        <v>3</v>
      </c>
      <c r="AI1410">
        <v>3</v>
      </c>
      <c r="AJ1410">
        <v>3</v>
      </c>
      <c r="AK1410">
        <v>3</v>
      </c>
      <c r="AQ1410">
        <v>6.67</v>
      </c>
      <c r="AR1410">
        <v>6.67</v>
      </c>
      <c r="AS1410">
        <v>6.67</v>
      </c>
      <c r="AT1410">
        <v>10</v>
      </c>
      <c r="AU1410">
        <v>6.67</v>
      </c>
      <c r="AV1410">
        <v>6.67</v>
      </c>
      <c r="AW1410">
        <v>6.67</v>
      </c>
      <c r="AX1410">
        <v>6.67</v>
      </c>
      <c r="AY1410">
        <v>6.67</v>
      </c>
      <c r="AZ1410">
        <v>6.67</v>
      </c>
      <c r="BA1410">
        <v>6.67</v>
      </c>
      <c r="BB1410">
        <v>6.67</v>
      </c>
      <c r="BC1410">
        <v>6.67</v>
      </c>
      <c r="BD1410">
        <v>6.67</v>
      </c>
      <c r="BE1410">
        <v>6.67</v>
      </c>
      <c r="BF1410">
        <v>6.67</v>
      </c>
      <c r="BG1410">
        <v>6.67</v>
      </c>
      <c r="BH1410">
        <v>10</v>
      </c>
      <c r="BI1410">
        <v>10</v>
      </c>
      <c r="BJ1410">
        <v>6.67</v>
      </c>
      <c r="BK1410">
        <v>6.67</v>
      </c>
      <c r="BL1410">
        <v>6.67</v>
      </c>
      <c r="BM1410">
        <v>6.67</v>
      </c>
      <c r="BN1410">
        <v>6.67</v>
      </c>
      <c r="BO1410">
        <v>6.67</v>
      </c>
      <c r="BP1410">
        <v>6.67</v>
      </c>
      <c r="BQ1410">
        <v>6.67</v>
      </c>
      <c r="BR1410">
        <v>6.67</v>
      </c>
      <c r="BS1410">
        <v>6.67</v>
      </c>
      <c r="BT1410">
        <v>6.669999999999999</v>
      </c>
      <c r="BU1410">
        <v>8.3350000000000009</v>
      </c>
      <c r="BV1410">
        <v>6.67</v>
      </c>
      <c r="BW1410">
        <v>6.67</v>
      </c>
      <c r="BX1410">
        <v>6.669999999999999</v>
      </c>
      <c r="BY1410">
        <v>6.67</v>
      </c>
      <c r="BZ1410">
        <v>6.67</v>
      </c>
      <c r="CA1410">
        <v>8.89</v>
      </c>
      <c r="CB1410">
        <v>6.67</v>
      </c>
    </row>
    <row r="1411" spans="2:80" x14ac:dyDescent="0.35">
      <c r="B1411" t="s">
        <v>427</v>
      </c>
      <c r="C1411" t="s">
        <v>127</v>
      </c>
      <c r="D1411" t="s">
        <v>145</v>
      </c>
      <c r="E1411" t="s">
        <v>425</v>
      </c>
      <c r="G1411" t="s">
        <v>126</v>
      </c>
      <c r="H1411">
        <v>2022</v>
      </c>
      <c r="I1411" t="s">
        <v>177</v>
      </c>
      <c r="J1411">
        <v>3</v>
      </c>
      <c r="K1411">
        <v>3</v>
      </c>
      <c r="L1411">
        <v>2</v>
      </c>
      <c r="M1411">
        <v>2</v>
      </c>
      <c r="N1411">
        <v>4</v>
      </c>
      <c r="O1411">
        <v>4</v>
      </c>
      <c r="P1411">
        <v>3</v>
      </c>
      <c r="Q1411">
        <v>3</v>
      </c>
      <c r="R1411">
        <v>4</v>
      </c>
      <c r="S1411">
        <v>2</v>
      </c>
      <c r="T1411">
        <v>4</v>
      </c>
      <c r="U1411">
        <v>4</v>
      </c>
      <c r="V1411">
        <v>4</v>
      </c>
      <c r="W1411">
        <v>4</v>
      </c>
      <c r="X1411">
        <v>4</v>
      </c>
      <c r="Y1411">
        <v>4</v>
      </c>
      <c r="Z1411">
        <v>3</v>
      </c>
      <c r="AA1411">
        <v>1</v>
      </c>
      <c r="AB1411">
        <v>1</v>
      </c>
      <c r="AC1411">
        <v>4</v>
      </c>
      <c r="AD1411">
        <v>4</v>
      </c>
      <c r="AE1411">
        <v>4</v>
      </c>
      <c r="AF1411">
        <v>4</v>
      </c>
      <c r="AG1411">
        <v>2</v>
      </c>
      <c r="AH1411">
        <v>2</v>
      </c>
      <c r="AI1411">
        <v>3</v>
      </c>
      <c r="AJ1411">
        <v>3</v>
      </c>
      <c r="AL1411">
        <v>3</v>
      </c>
      <c r="AM1411">
        <v>1</v>
      </c>
      <c r="AN1411">
        <v>1</v>
      </c>
      <c r="AO1411">
        <v>1</v>
      </c>
      <c r="AP1411">
        <v>1</v>
      </c>
      <c r="BS1411" t="s">
        <v>462</v>
      </c>
      <c r="BT1411" t="s">
        <v>462</v>
      </c>
      <c r="BU1411" t="s">
        <v>462</v>
      </c>
      <c r="BV1411" t="s">
        <v>462</v>
      </c>
      <c r="BW1411" t="s">
        <v>462</v>
      </c>
      <c r="BX1411" t="s">
        <v>462</v>
      </c>
      <c r="BY1411" t="s">
        <v>462</v>
      </c>
      <c r="BZ1411" t="s">
        <v>462</v>
      </c>
      <c r="CA1411" t="s">
        <v>462</v>
      </c>
      <c r="CB1411" t="s">
        <v>462</v>
      </c>
    </row>
    <row r="1412" spans="2:80" x14ac:dyDescent="0.35">
      <c r="B1412" t="s">
        <v>427</v>
      </c>
      <c r="C1412" t="s">
        <v>127</v>
      </c>
      <c r="D1412" t="s">
        <v>135</v>
      </c>
      <c r="E1412" t="s">
        <v>429</v>
      </c>
      <c r="G1412" t="s">
        <v>126</v>
      </c>
      <c r="H1412">
        <v>2022</v>
      </c>
      <c r="I1412" t="s">
        <v>176</v>
      </c>
      <c r="J1412">
        <v>3</v>
      </c>
      <c r="K1412">
        <v>3</v>
      </c>
      <c r="L1412">
        <v>3</v>
      </c>
      <c r="M1412">
        <v>2</v>
      </c>
      <c r="N1412">
        <v>4</v>
      </c>
      <c r="O1412">
        <v>4</v>
      </c>
      <c r="P1412">
        <v>2</v>
      </c>
      <c r="Q1412">
        <v>2</v>
      </c>
      <c r="R1412">
        <v>4</v>
      </c>
      <c r="S1412">
        <v>4</v>
      </c>
      <c r="T1412">
        <v>4</v>
      </c>
      <c r="U1412">
        <v>4</v>
      </c>
      <c r="V1412">
        <v>3</v>
      </c>
      <c r="W1412">
        <v>3</v>
      </c>
      <c r="X1412">
        <v>3</v>
      </c>
      <c r="Y1412">
        <v>2</v>
      </c>
      <c r="Z1412">
        <v>2</v>
      </c>
      <c r="AA1412">
        <v>1</v>
      </c>
      <c r="AB1412">
        <v>1</v>
      </c>
      <c r="AC1412">
        <v>4</v>
      </c>
      <c r="AD1412">
        <v>4</v>
      </c>
      <c r="AE1412">
        <v>3</v>
      </c>
      <c r="AF1412">
        <v>2</v>
      </c>
      <c r="AG1412">
        <v>2</v>
      </c>
      <c r="AH1412">
        <v>2</v>
      </c>
      <c r="AI1412">
        <v>3</v>
      </c>
      <c r="AJ1412">
        <v>4</v>
      </c>
      <c r="AL1412">
        <v>4</v>
      </c>
      <c r="AM1412">
        <v>1</v>
      </c>
      <c r="AN1412">
        <v>2</v>
      </c>
      <c r="AO1412">
        <v>1</v>
      </c>
      <c r="AP1412">
        <v>2</v>
      </c>
      <c r="BS1412" t="s">
        <v>462</v>
      </c>
      <c r="BT1412" t="s">
        <v>462</v>
      </c>
      <c r="BU1412" t="s">
        <v>462</v>
      </c>
      <c r="BV1412" t="s">
        <v>462</v>
      </c>
      <c r="BW1412" t="s">
        <v>462</v>
      </c>
      <c r="BX1412" t="s">
        <v>462</v>
      </c>
      <c r="BY1412" t="s">
        <v>462</v>
      </c>
      <c r="BZ1412" t="s">
        <v>462</v>
      </c>
      <c r="CA1412" t="s">
        <v>462</v>
      </c>
      <c r="CB1412" t="s">
        <v>462</v>
      </c>
    </row>
    <row r="1413" spans="2:80" x14ac:dyDescent="0.35">
      <c r="B1413" t="s">
        <v>382</v>
      </c>
      <c r="C1413" t="s">
        <v>127</v>
      </c>
      <c r="D1413" t="s">
        <v>134</v>
      </c>
      <c r="E1413" t="s">
        <v>364</v>
      </c>
      <c r="G1413" t="s">
        <v>126</v>
      </c>
      <c r="H1413">
        <v>2021</v>
      </c>
      <c r="I1413" t="s">
        <v>176</v>
      </c>
      <c r="J1413">
        <v>3</v>
      </c>
      <c r="K1413">
        <v>5</v>
      </c>
      <c r="L1413">
        <v>3</v>
      </c>
      <c r="M1413">
        <v>2</v>
      </c>
      <c r="N1413">
        <v>3</v>
      </c>
      <c r="O1413">
        <v>3</v>
      </c>
      <c r="P1413">
        <v>5</v>
      </c>
      <c r="Q1413">
        <v>5</v>
      </c>
      <c r="R1413">
        <v>3</v>
      </c>
      <c r="S1413">
        <v>3</v>
      </c>
      <c r="T1413">
        <v>3</v>
      </c>
      <c r="U1413">
        <v>3</v>
      </c>
      <c r="V1413">
        <v>3</v>
      </c>
      <c r="W1413">
        <v>3</v>
      </c>
      <c r="X1413">
        <v>3</v>
      </c>
      <c r="Y1413">
        <v>5</v>
      </c>
      <c r="Z1413">
        <v>5</v>
      </c>
      <c r="AA1413">
        <v>2</v>
      </c>
      <c r="AB1413">
        <v>2</v>
      </c>
      <c r="AC1413">
        <v>3</v>
      </c>
      <c r="AD1413">
        <v>5</v>
      </c>
      <c r="AE1413">
        <v>5</v>
      </c>
      <c r="AF1413">
        <v>5</v>
      </c>
      <c r="AG1413">
        <v>5</v>
      </c>
      <c r="AH1413">
        <v>3</v>
      </c>
      <c r="AI1413">
        <v>3</v>
      </c>
      <c r="AJ1413">
        <v>3</v>
      </c>
      <c r="AK1413">
        <v>3</v>
      </c>
      <c r="AQ1413">
        <v>6.67</v>
      </c>
      <c r="AR1413" t="s">
        <v>59</v>
      </c>
      <c r="AS1413">
        <v>6.67</v>
      </c>
      <c r="AT1413">
        <v>6.67</v>
      </c>
      <c r="AU1413">
        <v>6.67</v>
      </c>
      <c r="AV1413">
        <v>6.67</v>
      </c>
      <c r="AW1413" t="s">
        <v>59</v>
      </c>
      <c r="AX1413" t="s">
        <v>59</v>
      </c>
      <c r="AY1413">
        <v>6.67</v>
      </c>
      <c r="AZ1413">
        <v>3.33</v>
      </c>
      <c r="BA1413">
        <v>6.67</v>
      </c>
      <c r="BB1413">
        <v>6.67</v>
      </c>
      <c r="BC1413">
        <v>6.67</v>
      </c>
      <c r="BD1413">
        <v>6.67</v>
      </c>
      <c r="BE1413">
        <v>6.67</v>
      </c>
      <c r="BF1413" t="s">
        <v>59</v>
      </c>
      <c r="BG1413" t="s">
        <v>59</v>
      </c>
      <c r="BH1413">
        <v>6.67</v>
      </c>
      <c r="BI1413">
        <v>6.67</v>
      </c>
      <c r="BJ1413">
        <v>6.67</v>
      </c>
      <c r="BK1413" t="s">
        <v>59</v>
      </c>
      <c r="BL1413" t="s">
        <v>59</v>
      </c>
      <c r="BM1413" t="s">
        <v>59</v>
      </c>
      <c r="BN1413" t="s">
        <v>59</v>
      </c>
      <c r="BO1413">
        <v>6.67</v>
      </c>
      <c r="BP1413">
        <v>6.67</v>
      </c>
      <c r="BQ1413">
        <v>6.67</v>
      </c>
      <c r="BR1413">
        <v>6.67</v>
      </c>
      <c r="BS1413">
        <v>6.67</v>
      </c>
      <c r="BT1413">
        <v>6.67</v>
      </c>
      <c r="BU1413">
        <v>6.67</v>
      </c>
      <c r="BV1413">
        <v>6.67</v>
      </c>
      <c r="BW1413">
        <v>6.67</v>
      </c>
      <c r="BX1413">
        <v>6.67</v>
      </c>
      <c r="BY1413">
        <v>6.67</v>
      </c>
      <c r="BZ1413">
        <v>3.33</v>
      </c>
      <c r="CA1413">
        <v>6.67</v>
      </c>
      <c r="CB1413">
        <v>6.67</v>
      </c>
    </row>
    <row r="1414" spans="2:80" x14ac:dyDescent="0.35">
      <c r="B1414" t="s">
        <v>383</v>
      </c>
      <c r="C1414" t="s">
        <v>127</v>
      </c>
      <c r="D1414" t="s">
        <v>153</v>
      </c>
      <c r="E1414" t="s">
        <v>362</v>
      </c>
      <c r="G1414" t="s">
        <v>126</v>
      </c>
      <c r="H1414">
        <v>2021</v>
      </c>
      <c r="I1414" t="s">
        <v>177</v>
      </c>
      <c r="J1414">
        <v>3</v>
      </c>
      <c r="K1414">
        <v>3</v>
      </c>
      <c r="L1414">
        <v>3</v>
      </c>
      <c r="M1414">
        <v>1</v>
      </c>
      <c r="N1414">
        <v>4</v>
      </c>
      <c r="O1414">
        <v>4</v>
      </c>
      <c r="P1414">
        <v>5</v>
      </c>
      <c r="Q1414">
        <v>3</v>
      </c>
      <c r="R1414">
        <v>3</v>
      </c>
      <c r="S1414">
        <v>2</v>
      </c>
      <c r="T1414">
        <v>4</v>
      </c>
      <c r="U1414">
        <v>4</v>
      </c>
      <c r="V1414">
        <v>3</v>
      </c>
      <c r="W1414">
        <v>3</v>
      </c>
      <c r="X1414">
        <v>4</v>
      </c>
      <c r="Y1414">
        <v>3</v>
      </c>
      <c r="Z1414">
        <v>3</v>
      </c>
      <c r="AA1414">
        <v>1</v>
      </c>
      <c r="AB1414">
        <v>1</v>
      </c>
      <c r="AC1414">
        <v>3</v>
      </c>
      <c r="AD1414">
        <v>3</v>
      </c>
      <c r="AE1414">
        <v>3</v>
      </c>
      <c r="AF1414">
        <v>3</v>
      </c>
      <c r="AG1414">
        <v>3</v>
      </c>
      <c r="AH1414">
        <v>3</v>
      </c>
      <c r="AI1414">
        <v>2</v>
      </c>
      <c r="AJ1414">
        <v>3</v>
      </c>
      <c r="AK1414">
        <v>3</v>
      </c>
      <c r="AQ1414">
        <v>6.67</v>
      </c>
      <c r="AR1414">
        <v>6.67</v>
      </c>
      <c r="AS1414">
        <v>6.67</v>
      </c>
      <c r="AT1414">
        <v>10</v>
      </c>
      <c r="AU1414">
        <v>10</v>
      </c>
      <c r="AV1414">
        <v>10</v>
      </c>
      <c r="AW1414" t="s">
        <v>59</v>
      </c>
      <c r="AX1414">
        <v>6.67</v>
      </c>
      <c r="AY1414">
        <v>6.67</v>
      </c>
      <c r="AZ1414">
        <v>6.67</v>
      </c>
      <c r="BA1414">
        <v>10</v>
      </c>
      <c r="BB1414">
        <v>10</v>
      </c>
      <c r="BC1414">
        <v>6.67</v>
      </c>
      <c r="BD1414">
        <v>6.67</v>
      </c>
      <c r="BE1414">
        <v>10</v>
      </c>
      <c r="BF1414">
        <v>6.67</v>
      </c>
      <c r="BG1414">
        <v>6.67</v>
      </c>
      <c r="BH1414">
        <v>10</v>
      </c>
      <c r="BI1414">
        <v>10</v>
      </c>
      <c r="BJ1414">
        <v>6.67</v>
      </c>
      <c r="BK1414">
        <v>6.67</v>
      </c>
      <c r="BL1414">
        <v>6.67</v>
      </c>
      <c r="BM1414">
        <v>6.67</v>
      </c>
      <c r="BN1414">
        <v>6.67</v>
      </c>
      <c r="BO1414">
        <v>6.67</v>
      </c>
      <c r="BP1414">
        <v>3.33</v>
      </c>
      <c r="BQ1414">
        <v>6.67</v>
      </c>
      <c r="BR1414">
        <v>6.67</v>
      </c>
      <c r="BS1414">
        <v>10</v>
      </c>
      <c r="BT1414">
        <v>6.669999999999999</v>
      </c>
      <c r="BU1414">
        <v>10</v>
      </c>
      <c r="BV1414">
        <v>10</v>
      </c>
      <c r="BW1414">
        <v>6.67</v>
      </c>
      <c r="BX1414">
        <v>6.669999999999999</v>
      </c>
      <c r="BY1414">
        <v>6.67</v>
      </c>
      <c r="BZ1414">
        <v>6.67</v>
      </c>
      <c r="CA1414">
        <v>8.89</v>
      </c>
      <c r="CB1414">
        <v>6.67</v>
      </c>
    </row>
    <row r="1415" spans="2:80" x14ac:dyDescent="0.35">
      <c r="B1415" t="s">
        <v>382</v>
      </c>
      <c r="C1415" t="s">
        <v>127</v>
      </c>
      <c r="D1415" t="s">
        <v>134</v>
      </c>
      <c r="E1415" t="s">
        <v>364</v>
      </c>
      <c r="G1415" t="s">
        <v>126</v>
      </c>
      <c r="H1415">
        <v>2021</v>
      </c>
      <c r="I1415" t="s">
        <v>177</v>
      </c>
      <c r="J1415">
        <v>3</v>
      </c>
      <c r="K1415">
        <v>3</v>
      </c>
      <c r="L1415">
        <v>5</v>
      </c>
      <c r="M1415">
        <v>3</v>
      </c>
      <c r="N1415">
        <v>3</v>
      </c>
      <c r="O1415">
        <v>2</v>
      </c>
      <c r="P1415">
        <v>4</v>
      </c>
      <c r="Q1415">
        <v>5</v>
      </c>
      <c r="R1415">
        <v>5</v>
      </c>
      <c r="S1415">
        <v>2</v>
      </c>
      <c r="T1415">
        <v>4</v>
      </c>
      <c r="U1415">
        <v>4</v>
      </c>
      <c r="V1415">
        <v>4</v>
      </c>
      <c r="W1415">
        <v>3</v>
      </c>
      <c r="X1415">
        <v>5</v>
      </c>
      <c r="Y1415">
        <v>4</v>
      </c>
      <c r="Z1415">
        <v>3</v>
      </c>
      <c r="AA1415">
        <v>1</v>
      </c>
      <c r="AB1415">
        <v>1</v>
      </c>
      <c r="AC1415">
        <v>4</v>
      </c>
      <c r="AD1415">
        <v>3</v>
      </c>
      <c r="AE1415">
        <v>3</v>
      </c>
      <c r="AF1415">
        <v>4</v>
      </c>
      <c r="AG1415">
        <v>4</v>
      </c>
      <c r="AH1415">
        <v>2</v>
      </c>
      <c r="AI1415">
        <v>2</v>
      </c>
      <c r="AJ1415">
        <v>3</v>
      </c>
      <c r="AK1415">
        <v>5</v>
      </c>
      <c r="AQ1415">
        <v>6.67</v>
      </c>
      <c r="AR1415">
        <v>6.67</v>
      </c>
      <c r="AS1415" t="s">
        <v>59</v>
      </c>
      <c r="AT1415">
        <v>3.33</v>
      </c>
      <c r="AU1415">
        <v>6.67</v>
      </c>
      <c r="AV1415">
        <v>3.33</v>
      </c>
      <c r="AW1415">
        <v>10</v>
      </c>
      <c r="AX1415" t="s">
        <v>59</v>
      </c>
      <c r="AY1415" t="s">
        <v>59</v>
      </c>
      <c r="AZ1415">
        <v>6.67</v>
      </c>
      <c r="BA1415">
        <v>10</v>
      </c>
      <c r="BB1415">
        <v>10</v>
      </c>
      <c r="BC1415">
        <v>10</v>
      </c>
      <c r="BD1415">
        <v>6.67</v>
      </c>
      <c r="BE1415" t="s">
        <v>59</v>
      </c>
      <c r="BF1415">
        <v>10</v>
      </c>
      <c r="BG1415">
        <v>6.67</v>
      </c>
      <c r="BH1415">
        <v>10</v>
      </c>
      <c r="BI1415">
        <v>10</v>
      </c>
      <c r="BJ1415">
        <v>10</v>
      </c>
      <c r="BK1415">
        <v>6.67</v>
      </c>
      <c r="BL1415">
        <v>6.67</v>
      </c>
      <c r="BM1415">
        <v>10</v>
      </c>
      <c r="BN1415">
        <v>10</v>
      </c>
      <c r="BO1415">
        <v>3.33</v>
      </c>
      <c r="BP1415">
        <v>3.33</v>
      </c>
      <c r="BQ1415">
        <v>6.67</v>
      </c>
      <c r="BR1415" t="s">
        <v>59</v>
      </c>
      <c r="BS1415">
        <v>8.3350000000000009</v>
      </c>
      <c r="BT1415">
        <v>6.67</v>
      </c>
      <c r="BU1415">
        <v>6.665</v>
      </c>
      <c r="BV1415">
        <v>3.33</v>
      </c>
      <c r="BW1415" t="s">
        <v>462</v>
      </c>
      <c r="BX1415">
        <v>8.89</v>
      </c>
      <c r="BY1415">
        <v>8.3350000000000009</v>
      </c>
      <c r="BZ1415">
        <v>8.3350000000000009</v>
      </c>
      <c r="CA1415">
        <v>8.89</v>
      </c>
      <c r="CB1415">
        <v>8.3350000000000009</v>
      </c>
    </row>
    <row r="1416" spans="2:80" x14ac:dyDescent="0.35">
      <c r="B1416" t="s">
        <v>427</v>
      </c>
      <c r="C1416" t="s">
        <v>127</v>
      </c>
      <c r="D1416" t="s">
        <v>145</v>
      </c>
      <c r="E1416" t="s">
        <v>425</v>
      </c>
      <c r="G1416" t="s">
        <v>126</v>
      </c>
      <c r="H1416">
        <v>2022</v>
      </c>
      <c r="I1416" t="s">
        <v>176</v>
      </c>
      <c r="J1416">
        <v>3</v>
      </c>
      <c r="K1416">
        <v>2</v>
      </c>
      <c r="L1416">
        <v>2</v>
      </c>
      <c r="M1416">
        <v>2</v>
      </c>
      <c r="N1416">
        <v>3</v>
      </c>
      <c r="O1416">
        <v>4</v>
      </c>
      <c r="P1416">
        <v>3</v>
      </c>
      <c r="Q1416">
        <v>3</v>
      </c>
      <c r="R1416">
        <v>4</v>
      </c>
      <c r="S1416">
        <v>3</v>
      </c>
      <c r="T1416">
        <v>4</v>
      </c>
      <c r="U1416">
        <v>3</v>
      </c>
      <c r="V1416">
        <v>4</v>
      </c>
      <c r="W1416">
        <v>4</v>
      </c>
      <c r="X1416">
        <v>4</v>
      </c>
      <c r="Y1416">
        <v>2</v>
      </c>
      <c r="Z1416">
        <v>2</v>
      </c>
      <c r="AA1416">
        <v>3</v>
      </c>
      <c r="AB1416">
        <v>1</v>
      </c>
      <c r="AC1416">
        <v>4</v>
      </c>
      <c r="AD1416">
        <v>2</v>
      </c>
      <c r="AE1416">
        <v>4</v>
      </c>
      <c r="AF1416">
        <v>4</v>
      </c>
      <c r="AG1416">
        <v>2</v>
      </c>
      <c r="AH1416">
        <v>1</v>
      </c>
      <c r="AI1416">
        <v>3</v>
      </c>
      <c r="AJ1416">
        <v>4</v>
      </c>
      <c r="AL1416">
        <v>3</v>
      </c>
      <c r="AM1416">
        <v>1</v>
      </c>
      <c r="AN1416">
        <v>1</v>
      </c>
      <c r="AO1416">
        <v>1</v>
      </c>
      <c r="AP1416">
        <v>2</v>
      </c>
      <c r="BS1416" t="s">
        <v>462</v>
      </c>
      <c r="BT1416" t="s">
        <v>462</v>
      </c>
      <c r="BU1416" t="s">
        <v>462</v>
      </c>
      <c r="BV1416" t="s">
        <v>462</v>
      </c>
      <c r="BW1416" t="s">
        <v>462</v>
      </c>
      <c r="BX1416" t="s">
        <v>462</v>
      </c>
      <c r="BY1416" t="s">
        <v>462</v>
      </c>
      <c r="BZ1416" t="s">
        <v>462</v>
      </c>
      <c r="CA1416" t="s">
        <v>462</v>
      </c>
      <c r="CB1416" t="s">
        <v>462</v>
      </c>
    </row>
    <row r="1417" spans="2:80" x14ac:dyDescent="0.35">
      <c r="B1417" t="s">
        <v>383</v>
      </c>
      <c r="C1417" t="s">
        <v>127</v>
      </c>
      <c r="D1417" t="s">
        <v>153</v>
      </c>
      <c r="E1417" t="s">
        <v>362</v>
      </c>
      <c r="G1417" t="s">
        <v>126</v>
      </c>
      <c r="H1417">
        <v>2021</v>
      </c>
      <c r="I1417" t="s">
        <v>177</v>
      </c>
      <c r="J1417">
        <v>3</v>
      </c>
      <c r="K1417">
        <v>3</v>
      </c>
      <c r="L1417">
        <v>2</v>
      </c>
      <c r="M1417">
        <v>2</v>
      </c>
      <c r="N1417">
        <v>4</v>
      </c>
      <c r="O1417">
        <v>4</v>
      </c>
      <c r="P1417">
        <v>3</v>
      </c>
      <c r="Q1417">
        <v>5</v>
      </c>
      <c r="R1417">
        <v>3</v>
      </c>
      <c r="S1417">
        <v>4</v>
      </c>
      <c r="T1417">
        <v>4</v>
      </c>
      <c r="U1417">
        <v>4</v>
      </c>
      <c r="V1417">
        <v>4</v>
      </c>
      <c r="W1417">
        <v>4</v>
      </c>
      <c r="X1417">
        <v>4</v>
      </c>
      <c r="Y1417">
        <v>4</v>
      </c>
      <c r="Z1417">
        <v>5</v>
      </c>
      <c r="AA1417">
        <v>1</v>
      </c>
      <c r="AB1417">
        <v>1</v>
      </c>
      <c r="AC1417">
        <v>5</v>
      </c>
      <c r="AD1417">
        <v>4</v>
      </c>
      <c r="AE1417">
        <v>5</v>
      </c>
      <c r="AG1417">
        <v>5</v>
      </c>
      <c r="AH1417">
        <v>5</v>
      </c>
      <c r="AI1417">
        <v>5</v>
      </c>
      <c r="AJ1417">
        <v>5</v>
      </c>
      <c r="AK1417">
        <v>5</v>
      </c>
      <c r="AQ1417">
        <v>6.67</v>
      </c>
      <c r="AR1417">
        <v>6.67</v>
      </c>
      <c r="AS1417">
        <v>3.33</v>
      </c>
      <c r="AT1417">
        <v>6.67</v>
      </c>
      <c r="AU1417">
        <v>10</v>
      </c>
      <c r="AV1417">
        <v>10</v>
      </c>
      <c r="AW1417">
        <v>6.67</v>
      </c>
      <c r="AX1417" t="s">
        <v>59</v>
      </c>
      <c r="AY1417">
        <v>6.67</v>
      </c>
      <c r="AZ1417">
        <v>0</v>
      </c>
      <c r="BA1417">
        <v>10</v>
      </c>
      <c r="BB1417">
        <v>10</v>
      </c>
      <c r="BC1417">
        <v>10</v>
      </c>
      <c r="BD1417">
        <v>10</v>
      </c>
      <c r="BE1417">
        <v>10</v>
      </c>
      <c r="BF1417">
        <v>10</v>
      </c>
      <c r="BG1417" t="s">
        <v>59</v>
      </c>
      <c r="BH1417">
        <v>10</v>
      </c>
      <c r="BI1417">
        <v>10</v>
      </c>
      <c r="BJ1417" t="s">
        <v>59</v>
      </c>
      <c r="BK1417">
        <v>10</v>
      </c>
      <c r="BL1417" t="s">
        <v>59</v>
      </c>
      <c r="BN1417" t="s">
        <v>59</v>
      </c>
      <c r="BO1417" t="s">
        <v>59</v>
      </c>
      <c r="BP1417" t="s">
        <v>59</v>
      </c>
      <c r="BQ1417" t="s">
        <v>59</v>
      </c>
      <c r="BR1417" t="s">
        <v>59</v>
      </c>
      <c r="BS1417">
        <v>10</v>
      </c>
      <c r="BT1417">
        <v>5.5566666666666675</v>
      </c>
      <c r="BU1417">
        <v>8.3350000000000009</v>
      </c>
      <c r="BV1417">
        <v>10</v>
      </c>
      <c r="BW1417">
        <v>6.67</v>
      </c>
      <c r="BX1417">
        <v>10</v>
      </c>
      <c r="BY1417">
        <v>10</v>
      </c>
      <c r="BZ1417">
        <v>3.335</v>
      </c>
      <c r="CA1417">
        <v>10</v>
      </c>
      <c r="CB1417" t="s">
        <v>462</v>
      </c>
    </row>
    <row r="1418" spans="2:80" x14ac:dyDescent="0.35">
      <c r="B1418" t="s">
        <v>428</v>
      </c>
      <c r="C1418" t="s">
        <v>127</v>
      </c>
      <c r="D1418" t="s">
        <v>149</v>
      </c>
      <c r="E1418" t="s">
        <v>363</v>
      </c>
      <c r="G1418" t="s">
        <v>126</v>
      </c>
      <c r="H1418">
        <v>2022</v>
      </c>
      <c r="I1418" t="s">
        <v>176</v>
      </c>
      <c r="J1418">
        <v>3</v>
      </c>
      <c r="K1418">
        <v>4</v>
      </c>
      <c r="L1418">
        <v>3</v>
      </c>
      <c r="M1418">
        <v>2</v>
      </c>
      <c r="N1418">
        <v>3</v>
      </c>
      <c r="O1418">
        <v>5</v>
      </c>
      <c r="P1418">
        <v>3</v>
      </c>
      <c r="Q1418">
        <v>3</v>
      </c>
      <c r="R1418">
        <v>4</v>
      </c>
      <c r="S1418">
        <v>3</v>
      </c>
      <c r="T1418">
        <v>4</v>
      </c>
      <c r="U1418">
        <v>3</v>
      </c>
      <c r="V1418">
        <v>4</v>
      </c>
      <c r="W1418">
        <v>4</v>
      </c>
      <c r="X1418">
        <v>3</v>
      </c>
      <c r="Y1418">
        <v>4</v>
      </c>
      <c r="Z1418">
        <v>4</v>
      </c>
      <c r="AA1418">
        <v>4</v>
      </c>
      <c r="AB1418">
        <v>1</v>
      </c>
      <c r="AC1418">
        <v>4</v>
      </c>
      <c r="AD1418">
        <v>3</v>
      </c>
      <c r="AE1418">
        <v>4</v>
      </c>
      <c r="AF1418">
        <v>4</v>
      </c>
      <c r="AG1418">
        <v>4</v>
      </c>
      <c r="AH1418">
        <v>2</v>
      </c>
      <c r="AI1418">
        <v>2</v>
      </c>
      <c r="AJ1418">
        <v>4</v>
      </c>
      <c r="AL1418">
        <v>4</v>
      </c>
      <c r="AM1418">
        <v>1</v>
      </c>
      <c r="AN1418">
        <v>1</v>
      </c>
      <c r="AO1418">
        <v>2</v>
      </c>
      <c r="AP1418">
        <v>2</v>
      </c>
      <c r="BS1418" t="s">
        <v>462</v>
      </c>
      <c r="BT1418" t="s">
        <v>462</v>
      </c>
      <c r="BU1418" t="s">
        <v>462</v>
      </c>
      <c r="BV1418" t="s">
        <v>462</v>
      </c>
      <c r="BW1418" t="s">
        <v>462</v>
      </c>
      <c r="BX1418" t="s">
        <v>462</v>
      </c>
      <c r="BY1418" t="s">
        <v>462</v>
      </c>
      <c r="BZ1418" t="s">
        <v>462</v>
      </c>
      <c r="CA1418" t="s">
        <v>462</v>
      </c>
      <c r="CB1418" t="s">
        <v>462</v>
      </c>
    </row>
    <row r="1419" spans="2:80" x14ac:dyDescent="0.35">
      <c r="B1419" t="s">
        <v>428</v>
      </c>
      <c r="C1419" t="s">
        <v>127</v>
      </c>
      <c r="D1419" t="s">
        <v>149</v>
      </c>
      <c r="E1419" t="s">
        <v>363</v>
      </c>
      <c r="G1419" t="s">
        <v>126</v>
      </c>
      <c r="H1419">
        <v>2022</v>
      </c>
      <c r="I1419" t="s">
        <v>177</v>
      </c>
      <c r="J1419">
        <v>3</v>
      </c>
      <c r="K1419">
        <v>5</v>
      </c>
      <c r="L1419">
        <v>3</v>
      </c>
      <c r="M1419">
        <v>3</v>
      </c>
      <c r="N1419">
        <v>5</v>
      </c>
      <c r="O1419">
        <v>5</v>
      </c>
      <c r="P1419">
        <v>5</v>
      </c>
      <c r="Q1419">
        <v>4</v>
      </c>
      <c r="R1419">
        <v>4</v>
      </c>
      <c r="S1419">
        <v>5</v>
      </c>
      <c r="T1419">
        <v>4</v>
      </c>
      <c r="U1419">
        <v>4</v>
      </c>
      <c r="V1419">
        <v>4</v>
      </c>
      <c r="W1419">
        <v>4</v>
      </c>
      <c r="X1419">
        <v>4</v>
      </c>
      <c r="Y1419">
        <v>4</v>
      </c>
      <c r="Z1419">
        <v>4</v>
      </c>
      <c r="AA1419">
        <v>5</v>
      </c>
      <c r="AB1419">
        <v>1</v>
      </c>
      <c r="AC1419">
        <v>4</v>
      </c>
      <c r="AD1419">
        <v>5</v>
      </c>
      <c r="AE1419">
        <v>4</v>
      </c>
      <c r="AF1419">
        <v>4</v>
      </c>
      <c r="AG1419">
        <v>4</v>
      </c>
      <c r="AH1419">
        <v>5</v>
      </c>
      <c r="AI1419">
        <v>4</v>
      </c>
      <c r="AJ1419">
        <v>4</v>
      </c>
      <c r="AL1419">
        <v>3</v>
      </c>
      <c r="AM1419">
        <v>1</v>
      </c>
      <c r="AN1419">
        <v>1</v>
      </c>
      <c r="AO1419">
        <v>1</v>
      </c>
      <c r="AP1419">
        <v>1</v>
      </c>
      <c r="BS1419" t="s">
        <v>462</v>
      </c>
      <c r="BT1419" t="s">
        <v>462</v>
      </c>
      <c r="BU1419" t="s">
        <v>462</v>
      </c>
      <c r="BV1419" t="s">
        <v>462</v>
      </c>
      <c r="BW1419" t="s">
        <v>462</v>
      </c>
      <c r="BX1419" t="s">
        <v>462</v>
      </c>
      <c r="BY1419" t="s">
        <v>462</v>
      </c>
      <c r="BZ1419" t="s">
        <v>462</v>
      </c>
      <c r="CA1419" t="s">
        <v>462</v>
      </c>
      <c r="CB1419" t="s">
        <v>462</v>
      </c>
    </row>
    <row r="1420" spans="2:80" x14ac:dyDescent="0.35">
      <c r="B1420" t="s">
        <v>428</v>
      </c>
      <c r="C1420" t="s">
        <v>127</v>
      </c>
      <c r="D1420" t="s">
        <v>141</v>
      </c>
      <c r="E1420" t="s">
        <v>364</v>
      </c>
      <c r="G1420" t="s">
        <v>126</v>
      </c>
      <c r="H1420">
        <v>2022</v>
      </c>
      <c r="I1420" t="s">
        <v>354</v>
      </c>
      <c r="J1420">
        <v>3</v>
      </c>
      <c r="K1420">
        <v>4</v>
      </c>
      <c r="L1420">
        <v>3</v>
      </c>
      <c r="M1420">
        <v>3</v>
      </c>
      <c r="N1420">
        <v>5</v>
      </c>
      <c r="O1420">
        <v>4</v>
      </c>
      <c r="P1420">
        <v>3</v>
      </c>
      <c r="Q1420">
        <v>3</v>
      </c>
      <c r="R1420">
        <v>4</v>
      </c>
      <c r="S1420">
        <v>3</v>
      </c>
      <c r="T1420">
        <v>4</v>
      </c>
      <c r="U1420">
        <v>4</v>
      </c>
      <c r="V1420">
        <v>3</v>
      </c>
      <c r="W1420">
        <v>4</v>
      </c>
      <c r="X1420">
        <v>4</v>
      </c>
      <c r="Y1420">
        <v>3</v>
      </c>
      <c r="Z1420">
        <v>2</v>
      </c>
      <c r="AA1420">
        <v>4</v>
      </c>
      <c r="AB1420">
        <v>1</v>
      </c>
      <c r="AC1420">
        <v>4</v>
      </c>
      <c r="AD1420">
        <v>4</v>
      </c>
      <c r="AE1420">
        <v>4</v>
      </c>
      <c r="AF1420">
        <v>4</v>
      </c>
      <c r="AG1420">
        <v>5</v>
      </c>
      <c r="AH1420">
        <v>1</v>
      </c>
      <c r="AI1420">
        <v>4</v>
      </c>
      <c r="AJ1420">
        <v>4</v>
      </c>
      <c r="AL1420">
        <v>4</v>
      </c>
      <c r="AM1420">
        <v>3</v>
      </c>
      <c r="AN1420">
        <v>1</v>
      </c>
      <c r="AO1420">
        <v>1</v>
      </c>
      <c r="AP1420">
        <v>2</v>
      </c>
      <c r="BS1420" t="s">
        <v>462</v>
      </c>
      <c r="BT1420" t="s">
        <v>462</v>
      </c>
      <c r="BU1420" t="s">
        <v>462</v>
      </c>
      <c r="BV1420" t="s">
        <v>462</v>
      </c>
      <c r="BW1420" t="s">
        <v>462</v>
      </c>
      <c r="BX1420" t="s">
        <v>462</v>
      </c>
      <c r="BY1420" t="s">
        <v>462</v>
      </c>
      <c r="BZ1420" t="s">
        <v>462</v>
      </c>
      <c r="CA1420" t="s">
        <v>462</v>
      </c>
      <c r="CB1420" t="s">
        <v>462</v>
      </c>
    </row>
    <row r="1421" spans="2:80" x14ac:dyDescent="0.35">
      <c r="B1421" t="s">
        <v>428</v>
      </c>
      <c r="C1421" t="s">
        <v>127</v>
      </c>
      <c r="D1421" t="s">
        <v>145</v>
      </c>
      <c r="E1421" t="s">
        <v>359</v>
      </c>
      <c r="G1421" t="s">
        <v>126</v>
      </c>
      <c r="H1421">
        <v>2022</v>
      </c>
      <c r="I1421" t="s">
        <v>176</v>
      </c>
      <c r="J1421">
        <v>3</v>
      </c>
      <c r="K1421">
        <v>4</v>
      </c>
      <c r="L1421">
        <v>3</v>
      </c>
      <c r="M1421">
        <v>1</v>
      </c>
      <c r="N1421">
        <v>4</v>
      </c>
      <c r="O1421">
        <v>3</v>
      </c>
      <c r="P1421">
        <v>3</v>
      </c>
      <c r="Q1421">
        <v>3</v>
      </c>
      <c r="R1421">
        <v>3</v>
      </c>
      <c r="S1421">
        <v>1</v>
      </c>
      <c r="T1421">
        <v>4</v>
      </c>
      <c r="U1421">
        <v>4</v>
      </c>
      <c r="V1421">
        <v>4</v>
      </c>
      <c r="W1421">
        <v>4</v>
      </c>
      <c r="X1421">
        <v>3</v>
      </c>
      <c r="Y1421">
        <v>3</v>
      </c>
      <c r="Z1421">
        <v>4</v>
      </c>
      <c r="AA1421">
        <v>1</v>
      </c>
      <c r="AB1421">
        <v>1</v>
      </c>
      <c r="AC1421">
        <v>4</v>
      </c>
      <c r="AD1421">
        <v>3</v>
      </c>
      <c r="AE1421">
        <v>4</v>
      </c>
      <c r="AF1421">
        <v>4</v>
      </c>
      <c r="AG1421">
        <v>1</v>
      </c>
      <c r="AH1421">
        <v>1</v>
      </c>
      <c r="AI1421">
        <v>1</v>
      </c>
      <c r="AJ1421">
        <v>4</v>
      </c>
      <c r="AL1421">
        <v>3</v>
      </c>
      <c r="AM1421">
        <v>3</v>
      </c>
      <c r="AN1421">
        <v>1</v>
      </c>
      <c r="AO1421">
        <v>2</v>
      </c>
      <c r="AP1421">
        <v>2</v>
      </c>
      <c r="BS1421" t="s">
        <v>462</v>
      </c>
      <c r="BT1421" t="s">
        <v>462</v>
      </c>
      <c r="BU1421" t="s">
        <v>462</v>
      </c>
      <c r="BV1421" t="s">
        <v>462</v>
      </c>
      <c r="BW1421" t="s">
        <v>462</v>
      </c>
      <c r="BX1421" t="s">
        <v>462</v>
      </c>
      <c r="BY1421" t="s">
        <v>462</v>
      </c>
      <c r="BZ1421" t="s">
        <v>462</v>
      </c>
      <c r="CA1421" t="s">
        <v>462</v>
      </c>
      <c r="CB1421" t="s">
        <v>462</v>
      </c>
    </row>
    <row r="1422" spans="2:80" x14ac:dyDescent="0.35">
      <c r="B1422" t="s">
        <v>382</v>
      </c>
      <c r="C1422" t="s">
        <v>127</v>
      </c>
      <c r="D1422" t="s">
        <v>134</v>
      </c>
      <c r="E1422" t="s">
        <v>363</v>
      </c>
      <c r="G1422" t="s">
        <v>126</v>
      </c>
      <c r="H1422">
        <v>2021</v>
      </c>
      <c r="I1422" t="s">
        <v>176</v>
      </c>
      <c r="J1422">
        <v>3</v>
      </c>
      <c r="K1422">
        <v>3</v>
      </c>
      <c r="L1422">
        <v>2</v>
      </c>
      <c r="M1422">
        <v>2</v>
      </c>
      <c r="N1422">
        <v>4</v>
      </c>
      <c r="O1422">
        <v>4</v>
      </c>
      <c r="P1422">
        <v>2</v>
      </c>
      <c r="Q1422">
        <v>3</v>
      </c>
      <c r="R1422">
        <v>3</v>
      </c>
      <c r="S1422">
        <v>3</v>
      </c>
      <c r="T1422">
        <v>3</v>
      </c>
      <c r="U1422">
        <v>3</v>
      </c>
      <c r="V1422">
        <v>3</v>
      </c>
      <c r="W1422">
        <v>3</v>
      </c>
      <c r="X1422">
        <v>3</v>
      </c>
      <c r="Y1422">
        <v>1</v>
      </c>
      <c r="Z1422">
        <v>2</v>
      </c>
      <c r="AA1422">
        <v>1</v>
      </c>
      <c r="AB1422">
        <v>1</v>
      </c>
      <c r="AC1422">
        <v>4</v>
      </c>
      <c r="AD1422">
        <v>3</v>
      </c>
      <c r="AE1422">
        <v>3</v>
      </c>
      <c r="AF1422">
        <v>4</v>
      </c>
      <c r="AG1422">
        <v>4</v>
      </c>
      <c r="AH1422">
        <v>2</v>
      </c>
      <c r="AI1422">
        <v>1</v>
      </c>
      <c r="AJ1422">
        <v>3</v>
      </c>
      <c r="AK1422">
        <v>2</v>
      </c>
      <c r="AQ1422">
        <v>6.67</v>
      </c>
      <c r="AR1422">
        <v>6.67</v>
      </c>
      <c r="AS1422">
        <v>3.33</v>
      </c>
      <c r="AT1422">
        <v>6.67</v>
      </c>
      <c r="AU1422">
        <v>10</v>
      </c>
      <c r="AV1422">
        <v>10</v>
      </c>
      <c r="AW1422">
        <v>3.33</v>
      </c>
      <c r="AX1422">
        <v>6.67</v>
      </c>
      <c r="AY1422">
        <v>6.67</v>
      </c>
      <c r="AZ1422">
        <v>3.33</v>
      </c>
      <c r="BA1422">
        <v>6.67</v>
      </c>
      <c r="BB1422">
        <v>6.67</v>
      </c>
      <c r="BC1422">
        <v>6.67</v>
      </c>
      <c r="BD1422">
        <v>6.67</v>
      </c>
      <c r="BE1422">
        <v>6.67</v>
      </c>
      <c r="BF1422">
        <v>0</v>
      </c>
      <c r="BG1422">
        <v>3.33</v>
      </c>
      <c r="BH1422">
        <v>10</v>
      </c>
      <c r="BI1422">
        <v>10</v>
      </c>
      <c r="BJ1422">
        <v>10</v>
      </c>
      <c r="BK1422">
        <v>6.67</v>
      </c>
      <c r="BL1422">
        <v>6.67</v>
      </c>
      <c r="BM1422">
        <v>10</v>
      </c>
      <c r="BN1422">
        <v>10</v>
      </c>
      <c r="BO1422">
        <v>3.33</v>
      </c>
      <c r="BP1422">
        <v>0</v>
      </c>
      <c r="BQ1422">
        <v>6.67</v>
      </c>
      <c r="BR1422">
        <v>3.33</v>
      </c>
      <c r="BS1422">
        <v>8.3350000000000009</v>
      </c>
      <c r="BT1422">
        <v>5.5566666666666675</v>
      </c>
      <c r="BU1422">
        <v>6.67</v>
      </c>
      <c r="BV1422">
        <v>8.3350000000000009</v>
      </c>
      <c r="BW1422">
        <v>6.67</v>
      </c>
      <c r="BX1422">
        <v>5.5566666666666675</v>
      </c>
      <c r="BY1422">
        <v>5</v>
      </c>
      <c r="BZ1422">
        <v>3.33</v>
      </c>
      <c r="CA1422">
        <v>8.89</v>
      </c>
      <c r="CB1422">
        <v>8.3350000000000009</v>
      </c>
    </row>
    <row r="1423" spans="2:80" x14ac:dyDescent="0.35">
      <c r="B1423" t="s">
        <v>382</v>
      </c>
      <c r="C1423" t="s">
        <v>127</v>
      </c>
      <c r="D1423" t="s">
        <v>134</v>
      </c>
      <c r="E1423" t="s">
        <v>363</v>
      </c>
      <c r="G1423" t="s">
        <v>126</v>
      </c>
      <c r="H1423">
        <v>2021</v>
      </c>
      <c r="I1423" t="s">
        <v>176</v>
      </c>
      <c r="J1423">
        <v>3</v>
      </c>
      <c r="K1423">
        <v>3</v>
      </c>
      <c r="L1423">
        <v>2</v>
      </c>
      <c r="M1423">
        <v>2</v>
      </c>
      <c r="N1423">
        <v>3</v>
      </c>
      <c r="O1423">
        <v>4</v>
      </c>
      <c r="P1423">
        <v>3</v>
      </c>
      <c r="Q1423">
        <v>2</v>
      </c>
      <c r="R1423">
        <v>3</v>
      </c>
      <c r="S1423">
        <v>3</v>
      </c>
      <c r="T1423">
        <v>3</v>
      </c>
      <c r="U1423">
        <v>3</v>
      </c>
      <c r="V1423">
        <v>2</v>
      </c>
      <c r="W1423">
        <v>3</v>
      </c>
      <c r="X1423">
        <v>3</v>
      </c>
      <c r="Y1423">
        <v>3</v>
      </c>
      <c r="Z1423">
        <v>2</v>
      </c>
      <c r="AA1423">
        <v>1</v>
      </c>
      <c r="AB1423">
        <v>1</v>
      </c>
      <c r="AC1423">
        <v>4</v>
      </c>
      <c r="AD1423">
        <v>3</v>
      </c>
      <c r="AE1423">
        <v>3</v>
      </c>
      <c r="AF1423">
        <v>2</v>
      </c>
      <c r="AG1423">
        <v>4</v>
      </c>
      <c r="AH1423">
        <v>3</v>
      </c>
      <c r="AI1423">
        <v>2</v>
      </c>
      <c r="AJ1423">
        <v>4</v>
      </c>
      <c r="AK1423">
        <v>2</v>
      </c>
      <c r="AQ1423">
        <v>6.67</v>
      </c>
      <c r="AR1423">
        <v>6.67</v>
      </c>
      <c r="AS1423">
        <v>3.33</v>
      </c>
      <c r="AT1423">
        <v>6.67</v>
      </c>
      <c r="AU1423">
        <v>6.67</v>
      </c>
      <c r="AV1423">
        <v>10</v>
      </c>
      <c r="AW1423">
        <v>6.67</v>
      </c>
      <c r="AX1423">
        <v>3.33</v>
      </c>
      <c r="AY1423">
        <v>6.67</v>
      </c>
      <c r="AZ1423">
        <v>3.33</v>
      </c>
      <c r="BA1423">
        <v>6.67</v>
      </c>
      <c r="BB1423">
        <v>6.67</v>
      </c>
      <c r="BC1423">
        <v>3.33</v>
      </c>
      <c r="BD1423">
        <v>6.67</v>
      </c>
      <c r="BE1423">
        <v>6.67</v>
      </c>
      <c r="BF1423">
        <v>6.67</v>
      </c>
      <c r="BG1423">
        <v>3.33</v>
      </c>
      <c r="BH1423">
        <v>10</v>
      </c>
      <c r="BI1423">
        <v>10</v>
      </c>
      <c r="BJ1423">
        <v>10</v>
      </c>
      <c r="BK1423">
        <v>6.67</v>
      </c>
      <c r="BL1423">
        <v>6.67</v>
      </c>
      <c r="BM1423">
        <v>3.33</v>
      </c>
      <c r="BN1423">
        <v>10</v>
      </c>
      <c r="BO1423">
        <v>6.67</v>
      </c>
      <c r="BP1423">
        <v>3.33</v>
      </c>
      <c r="BQ1423">
        <v>10</v>
      </c>
      <c r="BR1423">
        <v>3.33</v>
      </c>
      <c r="BS1423">
        <v>6.67</v>
      </c>
      <c r="BT1423">
        <v>5.5566666666666675</v>
      </c>
      <c r="BU1423">
        <v>6.67</v>
      </c>
      <c r="BV1423">
        <v>8.3350000000000009</v>
      </c>
      <c r="BW1423">
        <v>5</v>
      </c>
      <c r="BX1423">
        <v>5.5566666666666675</v>
      </c>
      <c r="BY1423">
        <v>3.33</v>
      </c>
      <c r="BZ1423">
        <v>5</v>
      </c>
      <c r="CA1423">
        <v>8.89</v>
      </c>
      <c r="CB1423">
        <v>8.3350000000000009</v>
      </c>
    </row>
    <row r="1424" spans="2:80" x14ac:dyDescent="0.35">
      <c r="B1424" t="s">
        <v>382</v>
      </c>
      <c r="C1424" t="s">
        <v>127</v>
      </c>
      <c r="D1424" t="s">
        <v>134</v>
      </c>
      <c r="E1424" t="s">
        <v>363</v>
      </c>
      <c r="G1424" t="s">
        <v>126</v>
      </c>
      <c r="H1424">
        <v>2021</v>
      </c>
      <c r="I1424" t="s">
        <v>176</v>
      </c>
      <c r="J1424">
        <v>3</v>
      </c>
      <c r="K1424">
        <v>4</v>
      </c>
      <c r="L1424">
        <v>3</v>
      </c>
      <c r="M1424">
        <v>2</v>
      </c>
      <c r="N1424">
        <v>3</v>
      </c>
      <c r="O1424">
        <v>2</v>
      </c>
      <c r="P1424">
        <v>4</v>
      </c>
      <c r="Q1424">
        <v>3</v>
      </c>
      <c r="R1424">
        <v>4</v>
      </c>
      <c r="S1424">
        <v>2</v>
      </c>
      <c r="T1424">
        <v>4</v>
      </c>
      <c r="U1424">
        <v>4</v>
      </c>
      <c r="V1424">
        <v>3</v>
      </c>
      <c r="W1424">
        <v>4</v>
      </c>
      <c r="X1424">
        <v>4</v>
      </c>
      <c r="Y1424">
        <v>3</v>
      </c>
      <c r="Z1424">
        <v>3</v>
      </c>
      <c r="AA1424">
        <v>1</v>
      </c>
      <c r="AB1424">
        <v>1</v>
      </c>
      <c r="AC1424">
        <v>4</v>
      </c>
      <c r="AD1424">
        <v>4</v>
      </c>
      <c r="AE1424">
        <v>3</v>
      </c>
      <c r="AF1424">
        <v>3</v>
      </c>
      <c r="AG1424">
        <v>3</v>
      </c>
      <c r="AH1424">
        <v>3</v>
      </c>
      <c r="AI1424">
        <v>2</v>
      </c>
      <c r="AJ1424">
        <v>4</v>
      </c>
      <c r="AK1424">
        <v>3</v>
      </c>
      <c r="AQ1424">
        <v>6.67</v>
      </c>
      <c r="AR1424">
        <v>10</v>
      </c>
      <c r="AS1424">
        <v>6.67</v>
      </c>
      <c r="AT1424">
        <v>6.67</v>
      </c>
      <c r="AU1424">
        <v>6.67</v>
      </c>
      <c r="AV1424">
        <v>3.33</v>
      </c>
      <c r="AW1424">
        <v>10</v>
      </c>
      <c r="AX1424">
        <v>6.67</v>
      </c>
      <c r="AY1424">
        <v>10</v>
      </c>
      <c r="AZ1424">
        <v>6.67</v>
      </c>
      <c r="BA1424">
        <v>10</v>
      </c>
      <c r="BB1424">
        <v>10</v>
      </c>
      <c r="BC1424">
        <v>6.67</v>
      </c>
      <c r="BD1424">
        <v>10</v>
      </c>
      <c r="BE1424">
        <v>10</v>
      </c>
      <c r="BF1424">
        <v>6.67</v>
      </c>
      <c r="BG1424">
        <v>6.67</v>
      </c>
      <c r="BH1424">
        <v>10</v>
      </c>
      <c r="BI1424">
        <v>10</v>
      </c>
      <c r="BJ1424">
        <v>10</v>
      </c>
      <c r="BK1424">
        <v>10</v>
      </c>
      <c r="BL1424">
        <v>6.67</v>
      </c>
      <c r="BM1424">
        <v>6.67</v>
      </c>
      <c r="BN1424">
        <v>6.67</v>
      </c>
      <c r="BO1424">
        <v>6.67</v>
      </c>
      <c r="BP1424">
        <v>3.33</v>
      </c>
      <c r="BQ1424">
        <v>10</v>
      </c>
      <c r="BR1424">
        <v>6.67</v>
      </c>
      <c r="BS1424">
        <v>8.3350000000000009</v>
      </c>
      <c r="BT1424">
        <v>7.7800000000000011</v>
      </c>
      <c r="BU1424">
        <v>8.3350000000000009</v>
      </c>
      <c r="BV1424">
        <v>6.665</v>
      </c>
      <c r="BW1424">
        <v>8.3350000000000009</v>
      </c>
      <c r="BX1424">
        <v>7.7800000000000011</v>
      </c>
      <c r="BY1424">
        <v>6.67</v>
      </c>
      <c r="BZ1424">
        <v>8.3350000000000009</v>
      </c>
      <c r="CA1424">
        <v>10</v>
      </c>
      <c r="CB1424">
        <v>8.3350000000000009</v>
      </c>
    </row>
    <row r="1425" spans="2:80" x14ac:dyDescent="0.35">
      <c r="B1425" t="s">
        <v>428</v>
      </c>
      <c r="C1425" t="s">
        <v>127</v>
      </c>
      <c r="D1425" t="s">
        <v>141</v>
      </c>
      <c r="E1425" t="s">
        <v>364</v>
      </c>
      <c r="G1425" t="s">
        <v>126</v>
      </c>
      <c r="H1425">
        <v>2022</v>
      </c>
      <c r="I1425" t="s">
        <v>177</v>
      </c>
      <c r="J1425">
        <v>3</v>
      </c>
      <c r="K1425">
        <v>3</v>
      </c>
      <c r="L1425">
        <v>3</v>
      </c>
      <c r="M1425">
        <v>2</v>
      </c>
      <c r="N1425">
        <v>3</v>
      </c>
      <c r="O1425">
        <v>4</v>
      </c>
      <c r="P1425">
        <v>3</v>
      </c>
      <c r="Q1425">
        <v>4</v>
      </c>
      <c r="R1425">
        <v>3</v>
      </c>
      <c r="S1425">
        <v>3</v>
      </c>
      <c r="T1425">
        <v>4</v>
      </c>
      <c r="U1425">
        <v>4</v>
      </c>
      <c r="V1425">
        <v>4</v>
      </c>
      <c r="W1425">
        <v>3</v>
      </c>
      <c r="X1425">
        <v>4</v>
      </c>
      <c r="Y1425">
        <v>3</v>
      </c>
      <c r="Z1425">
        <v>2</v>
      </c>
      <c r="AA1425">
        <v>1</v>
      </c>
      <c r="AB1425">
        <v>4</v>
      </c>
      <c r="AC1425">
        <v>3</v>
      </c>
      <c r="AD1425">
        <v>3</v>
      </c>
      <c r="AE1425">
        <v>3</v>
      </c>
      <c r="AF1425">
        <v>4</v>
      </c>
      <c r="AG1425">
        <v>3</v>
      </c>
      <c r="AH1425">
        <v>2</v>
      </c>
      <c r="AI1425">
        <v>2</v>
      </c>
      <c r="AJ1425">
        <v>3</v>
      </c>
      <c r="AL1425">
        <v>3</v>
      </c>
      <c r="AM1425">
        <v>1</v>
      </c>
      <c r="AN1425">
        <v>1</v>
      </c>
      <c r="AO1425">
        <v>1</v>
      </c>
      <c r="AP1425">
        <v>1</v>
      </c>
      <c r="BS1425" t="s">
        <v>462</v>
      </c>
      <c r="BT1425" t="s">
        <v>462</v>
      </c>
      <c r="BU1425" t="s">
        <v>462</v>
      </c>
      <c r="BV1425" t="s">
        <v>462</v>
      </c>
      <c r="BW1425" t="s">
        <v>462</v>
      </c>
      <c r="BX1425" t="s">
        <v>462</v>
      </c>
      <c r="BY1425" t="s">
        <v>462</v>
      </c>
      <c r="BZ1425" t="s">
        <v>462</v>
      </c>
      <c r="CA1425" t="s">
        <v>462</v>
      </c>
      <c r="CB1425" t="s">
        <v>462</v>
      </c>
    </row>
    <row r="1426" spans="2:80" x14ac:dyDescent="0.35">
      <c r="B1426" t="s">
        <v>382</v>
      </c>
      <c r="C1426" t="s">
        <v>127</v>
      </c>
      <c r="D1426" t="s">
        <v>134</v>
      </c>
      <c r="E1426" t="s">
        <v>363</v>
      </c>
      <c r="G1426" t="s">
        <v>126</v>
      </c>
      <c r="H1426">
        <v>2021</v>
      </c>
      <c r="I1426" t="s">
        <v>177</v>
      </c>
      <c r="J1426">
        <v>3</v>
      </c>
      <c r="K1426">
        <v>4</v>
      </c>
      <c r="L1426">
        <v>4</v>
      </c>
      <c r="M1426">
        <v>1</v>
      </c>
      <c r="N1426">
        <v>3</v>
      </c>
      <c r="O1426">
        <v>4</v>
      </c>
      <c r="P1426">
        <v>4</v>
      </c>
      <c r="Q1426">
        <v>4</v>
      </c>
      <c r="R1426">
        <v>3</v>
      </c>
      <c r="S1426">
        <v>2</v>
      </c>
      <c r="T1426">
        <v>4</v>
      </c>
      <c r="U1426">
        <v>4</v>
      </c>
      <c r="V1426">
        <v>4</v>
      </c>
      <c r="W1426">
        <v>3</v>
      </c>
      <c r="X1426">
        <v>4</v>
      </c>
      <c r="Y1426">
        <v>2</v>
      </c>
      <c r="Z1426">
        <v>3</v>
      </c>
      <c r="AA1426">
        <v>1</v>
      </c>
      <c r="AB1426">
        <v>1</v>
      </c>
      <c r="AC1426">
        <v>3</v>
      </c>
      <c r="AD1426">
        <v>4</v>
      </c>
      <c r="AE1426">
        <v>2</v>
      </c>
      <c r="AF1426">
        <v>3</v>
      </c>
      <c r="AG1426">
        <v>3</v>
      </c>
      <c r="AI1426">
        <v>2</v>
      </c>
      <c r="AJ1426">
        <v>2</v>
      </c>
      <c r="AK1426">
        <v>3</v>
      </c>
      <c r="AQ1426">
        <v>6.67</v>
      </c>
      <c r="AR1426">
        <v>10</v>
      </c>
      <c r="AS1426">
        <v>10</v>
      </c>
      <c r="AT1426">
        <v>10</v>
      </c>
      <c r="AU1426">
        <v>6.67</v>
      </c>
      <c r="AV1426">
        <v>10</v>
      </c>
      <c r="AW1426">
        <v>10</v>
      </c>
      <c r="AX1426">
        <v>10</v>
      </c>
      <c r="AY1426">
        <v>6.67</v>
      </c>
      <c r="AZ1426">
        <v>6.67</v>
      </c>
      <c r="BA1426">
        <v>10</v>
      </c>
      <c r="BB1426">
        <v>10</v>
      </c>
      <c r="BC1426">
        <v>10</v>
      </c>
      <c r="BD1426">
        <v>6.67</v>
      </c>
      <c r="BE1426">
        <v>10</v>
      </c>
      <c r="BF1426">
        <v>3.33</v>
      </c>
      <c r="BG1426">
        <v>6.67</v>
      </c>
      <c r="BH1426">
        <v>10</v>
      </c>
      <c r="BI1426">
        <v>10</v>
      </c>
      <c r="BJ1426">
        <v>6.67</v>
      </c>
      <c r="BK1426">
        <v>10</v>
      </c>
      <c r="BL1426">
        <v>3.33</v>
      </c>
      <c r="BM1426">
        <v>6.67</v>
      </c>
      <c r="BN1426">
        <v>6.67</v>
      </c>
      <c r="BP1426">
        <v>3.33</v>
      </c>
      <c r="BQ1426">
        <v>3.33</v>
      </c>
      <c r="BR1426">
        <v>6.67</v>
      </c>
      <c r="BS1426">
        <v>8.3350000000000009</v>
      </c>
      <c r="BT1426">
        <v>8.89</v>
      </c>
      <c r="BU1426">
        <v>10</v>
      </c>
      <c r="BV1426">
        <v>10</v>
      </c>
      <c r="BW1426">
        <v>8.3350000000000009</v>
      </c>
      <c r="BX1426">
        <v>5.5566666666666675</v>
      </c>
      <c r="BY1426">
        <v>8.3350000000000009</v>
      </c>
      <c r="BZ1426">
        <v>8.3350000000000009</v>
      </c>
      <c r="CA1426">
        <v>10</v>
      </c>
      <c r="CB1426">
        <v>5</v>
      </c>
    </row>
    <row r="1427" spans="2:80" x14ac:dyDescent="0.35">
      <c r="B1427" t="s">
        <v>428</v>
      </c>
      <c r="C1427" t="s">
        <v>127</v>
      </c>
      <c r="D1427" t="s">
        <v>141</v>
      </c>
      <c r="E1427" t="s">
        <v>364</v>
      </c>
      <c r="G1427" t="s">
        <v>126</v>
      </c>
      <c r="H1427">
        <v>2022</v>
      </c>
      <c r="I1427" t="s">
        <v>176</v>
      </c>
      <c r="J1427">
        <v>3</v>
      </c>
      <c r="K1427">
        <v>3</v>
      </c>
      <c r="L1427">
        <v>5</v>
      </c>
      <c r="M1427">
        <v>1</v>
      </c>
      <c r="N1427">
        <v>4</v>
      </c>
      <c r="O1427">
        <v>4</v>
      </c>
      <c r="P1427">
        <v>3</v>
      </c>
      <c r="Q1427">
        <v>3</v>
      </c>
      <c r="R1427">
        <v>4</v>
      </c>
      <c r="S1427">
        <v>3</v>
      </c>
      <c r="T1427">
        <v>4</v>
      </c>
      <c r="U1427">
        <v>4</v>
      </c>
      <c r="V1427">
        <v>4</v>
      </c>
      <c r="W1427">
        <v>4</v>
      </c>
      <c r="X1427">
        <v>4</v>
      </c>
      <c r="Y1427">
        <v>4</v>
      </c>
      <c r="Z1427">
        <v>3</v>
      </c>
      <c r="AA1427">
        <v>1</v>
      </c>
      <c r="AB1427">
        <v>1</v>
      </c>
      <c r="AC1427">
        <v>4</v>
      </c>
      <c r="AD1427">
        <v>4</v>
      </c>
      <c r="AE1427">
        <v>4</v>
      </c>
      <c r="AF1427">
        <v>4</v>
      </c>
      <c r="AG1427">
        <v>2</v>
      </c>
      <c r="AH1427">
        <v>1</v>
      </c>
      <c r="AI1427">
        <v>2</v>
      </c>
      <c r="AJ1427">
        <v>3</v>
      </c>
      <c r="AL1427">
        <v>3</v>
      </c>
      <c r="AM1427">
        <v>1</v>
      </c>
      <c r="AN1427">
        <v>1</v>
      </c>
      <c r="AO1427">
        <v>1</v>
      </c>
      <c r="AP1427">
        <v>1</v>
      </c>
      <c r="BS1427" t="s">
        <v>462</v>
      </c>
      <c r="BT1427" t="s">
        <v>462</v>
      </c>
      <c r="BU1427" t="s">
        <v>462</v>
      </c>
      <c r="BV1427" t="s">
        <v>462</v>
      </c>
      <c r="BW1427" t="s">
        <v>462</v>
      </c>
      <c r="BX1427" t="s">
        <v>462</v>
      </c>
      <c r="BY1427" t="s">
        <v>462</v>
      </c>
      <c r="BZ1427" t="s">
        <v>462</v>
      </c>
      <c r="CA1427" t="s">
        <v>462</v>
      </c>
      <c r="CB1427" t="s">
        <v>462</v>
      </c>
    </row>
    <row r="1428" spans="2:80" x14ac:dyDescent="0.35">
      <c r="B1428" t="s">
        <v>382</v>
      </c>
      <c r="C1428" t="s">
        <v>127</v>
      </c>
      <c r="D1428" t="s">
        <v>129</v>
      </c>
      <c r="E1428" t="s">
        <v>379</v>
      </c>
      <c r="G1428" t="s">
        <v>126</v>
      </c>
      <c r="H1428">
        <v>2021</v>
      </c>
      <c r="I1428" t="s">
        <v>177</v>
      </c>
      <c r="J1428">
        <v>3</v>
      </c>
      <c r="K1428">
        <v>3</v>
      </c>
      <c r="L1428">
        <v>4</v>
      </c>
      <c r="M1428">
        <v>1</v>
      </c>
      <c r="N1428">
        <v>3</v>
      </c>
      <c r="O1428">
        <v>5</v>
      </c>
      <c r="P1428">
        <v>4</v>
      </c>
      <c r="Q1428">
        <v>4</v>
      </c>
      <c r="R1428">
        <v>4</v>
      </c>
      <c r="S1428">
        <v>4</v>
      </c>
      <c r="T1428">
        <v>4</v>
      </c>
      <c r="U1428">
        <v>3</v>
      </c>
      <c r="V1428">
        <v>4</v>
      </c>
      <c r="W1428">
        <v>3</v>
      </c>
      <c r="X1428">
        <v>3</v>
      </c>
      <c r="Y1428">
        <v>4</v>
      </c>
      <c r="Z1428">
        <v>2</v>
      </c>
      <c r="AA1428">
        <v>1</v>
      </c>
      <c r="AB1428">
        <v>1</v>
      </c>
      <c r="AC1428">
        <v>3</v>
      </c>
      <c r="AD1428">
        <v>3</v>
      </c>
      <c r="AE1428">
        <v>4</v>
      </c>
      <c r="AH1428">
        <v>3</v>
      </c>
      <c r="AI1428">
        <v>3</v>
      </c>
      <c r="AJ1428">
        <v>3</v>
      </c>
      <c r="AK1428">
        <v>3</v>
      </c>
      <c r="AQ1428">
        <v>6.67</v>
      </c>
      <c r="AR1428">
        <v>6.67</v>
      </c>
      <c r="AS1428">
        <v>10</v>
      </c>
      <c r="AT1428">
        <v>10</v>
      </c>
      <c r="AU1428">
        <v>6.67</v>
      </c>
      <c r="AV1428" t="s">
        <v>59</v>
      </c>
      <c r="AW1428">
        <v>10</v>
      </c>
      <c r="AX1428">
        <v>10</v>
      </c>
      <c r="AY1428">
        <v>10</v>
      </c>
      <c r="AZ1428">
        <v>0</v>
      </c>
      <c r="BA1428">
        <v>10</v>
      </c>
      <c r="BB1428">
        <v>6.67</v>
      </c>
      <c r="BC1428">
        <v>10</v>
      </c>
      <c r="BD1428">
        <v>6.67</v>
      </c>
      <c r="BE1428">
        <v>6.67</v>
      </c>
      <c r="BF1428">
        <v>10</v>
      </c>
      <c r="BG1428">
        <v>3.33</v>
      </c>
      <c r="BH1428">
        <v>10</v>
      </c>
      <c r="BI1428">
        <v>10</v>
      </c>
      <c r="BJ1428">
        <v>6.67</v>
      </c>
      <c r="BK1428">
        <v>6.67</v>
      </c>
      <c r="BL1428">
        <v>10</v>
      </c>
      <c r="BO1428">
        <v>6.67</v>
      </c>
      <c r="BP1428">
        <v>6.67</v>
      </c>
      <c r="BQ1428">
        <v>6.67</v>
      </c>
      <c r="BR1428">
        <v>6.67</v>
      </c>
      <c r="BS1428">
        <v>6.67</v>
      </c>
      <c r="BT1428">
        <v>7.78</v>
      </c>
      <c r="BU1428">
        <v>10</v>
      </c>
      <c r="BV1428">
        <v>6.67</v>
      </c>
      <c r="BW1428">
        <v>10</v>
      </c>
      <c r="BX1428">
        <v>8.3350000000000009</v>
      </c>
      <c r="BY1428">
        <v>6.665</v>
      </c>
      <c r="BZ1428">
        <v>5</v>
      </c>
      <c r="CA1428">
        <v>8.89</v>
      </c>
      <c r="CB1428">
        <v>8.3350000000000009</v>
      </c>
    </row>
    <row r="1429" spans="2:80" x14ac:dyDescent="0.35">
      <c r="B1429" t="s">
        <v>428</v>
      </c>
      <c r="C1429" t="s">
        <v>127</v>
      </c>
      <c r="D1429" t="s">
        <v>141</v>
      </c>
      <c r="E1429" t="s">
        <v>364</v>
      </c>
      <c r="G1429" t="s">
        <v>126</v>
      </c>
      <c r="H1429">
        <v>2022</v>
      </c>
      <c r="I1429" t="s">
        <v>177</v>
      </c>
      <c r="J1429">
        <v>3</v>
      </c>
      <c r="K1429">
        <v>3</v>
      </c>
      <c r="L1429">
        <v>5</v>
      </c>
      <c r="M1429">
        <v>2</v>
      </c>
      <c r="N1429">
        <v>3</v>
      </c>
      <c r="O1429">
        <v>5</v>
      </c>
      <c r="P1429">
        <v>5</v>
      </c>
      <c r="Q1429">
        <v>3</v>
      </c>
      <c r="R1429">
        <v>4</v>
      </c>
      <c r="S1429">
        <v>3</v>
      </c>
      <c r="T1429">
        <v>4</v>
      </c>
      <c r="U1429">
        <v>4</v>
      </c>
      <c r="V1429">
        <v>3</v>
      </c>
      <c r="W1429">
        <v>3</v>
      </c>
      <c r="X1429">
        <v>3</v>
      </c>
      <c r="Y1429">
        <v>5</v>
      </c>
      <c r="Z1429">
        <v>5</v>
      </c>
      <c r="AA1429">
        <v>1</v>
      </c>
      <c r="AB1429">
        <v>1</v>
      </c>
      <c r="AC1429">
        <v>4</v>
      </c>
      <c r="AD1429">
        <v>3</v>
      </c>
      <c r="AE1429">
        <v>4</v>
      </c>
      <c r="AF1429">
        <v>4</v>
      </c>
      <c r="AG1429">
        <v>5</v>
      </c>
      <c r="AH1429">
        <v>3</v>
      </c>
      <c r="AI1429">
        <v>5</v>
      </c>
      <c r="AJ1429">
        <v>3</v>
      </c>
      <c r="AL1429">
        <v>3</v>
      </c>
      <c r="AM1429">
        <v>3</v>
      </c>
      <c r="AN1429">
        <v>1</v>
      </c>
      <c r="AO1429">
        <v>1</v>
      </c>
      <c r="AP1429">
        <v>2</v>
      </c>
      <c r="BS1429" t="s">
        <v>462</v>
      </c>
      <c r="BT1429" t="s">
        <v>462</v>
      </c>
      <c r="BU1429" t="s">
        <v>462</v>
      </c>
      <c r="BV1429" t="s">
        <v>462</v>
      </c>
      <c r="BW1429" t="s">
        <v>462</v>
      </c>
      <c r="BX1429" t="s">
        <v>462</v>
      </c>
      <c r="BY1429" t="s">
        <v>462</v>
      </c>
      <c r="BZ1429" t="s">
        <v>462</v>
      </c>
      <c r="CA1429" t="s">
        <v>462</v>
      </c>
      <c r="CB1429" t="s">
        <v>462</v>
      </c>
    </row>
    <row r="1430" spans="2:80" x14ac:dyDescent="0.35">
      <c r="B1430" t="s">
        <v>382</v>
      </c>
      <c r="C1430" t="s">
        <v>127</v>
      </c>
      <c r="D1430" t="s">
        <v>151</v>
      </c>
      <c r="E1430" t="s">
        <v>379</v>
      </c>
      <c r="G1430" t="s">
        <v>126</v>
      </c>
      <c r="H1430">
        <v>2021</v>
      </c>
      <c r="I1430" t="s">
        <v>177</v>
      </c>
      <c r="J1430">
        <v>3</v>
      </c>
      <c r="K1430">
        <v>4</v>
      </c>
      <c r="L1430">
        <v>4</v>
      </c>
      <c r="M1430">
        <v>1</v>
      </c>
      <c r="N1430">
        <v>4</v>
      </c>
      <c r="O1430">
        <v>3</v>
      </c>
      <c r="P1430">
        <v>4</v>
      </c>
      <c r="Q1430">
        <v>4</v>
      </c>
      <c r="R1430">
        <v>3</v>
      </c>
      <c r="S1430">
        <v>2</v>
      </c>
      <c r="T1430">
        <v>4</v>
      </c>
      <c r="U1430">
        <v>4</v>
      </c>
      <c r="V1430">
        <v>4</v>
      </c>
      <c r="W1430">
        <v>4</v>
      </c>
      <c r="X1430">
        <v>4</v>
      </c>
      <c r="Y1430">
        <v>4</v>
      </c>
      <c r="Z1430">
        <v>4</v>
      </c>
      <c r="AA1430">
        <v>1</v>
      </c>
      <c r="AB1430">
        <v>1</v>
      </c>
      <c r="AC1430">
        <v>4</v>
      </c>
      <c r="AD1430">
        <v>4</v>
      </c>
      <c r="AE1430">
        <v>4</v>
      </c>
      <c r="AF1430">
        <v>4</v>
      </c>
      <c r="AG1430">
        <v>4</v>
      </c>
      <c r="AH1430">
        <v>4</v>
      </c>
      <c r="AI1430">
        <v>3</v>
      </c>
      <c r="AJ1430">
        <v>4</v>
      </c>
      <c r="AK1430">
        <v>4</v>
      </c>
      <c r="AQ1430">
        <v>6.67</v>
      </c>
      <c r="AR1430">
        <v>10</v>
      </c>
      <c r="AS1430">
        <v>10</v>
      </c>
      <c r="AT1430">
        <v>10</v>
      </c>
      <c r="AU1430">
        <v>10</v>
      </c>
      <c r="AV1430">
        <v>6.67</v>
      </c>
      <c r="AW1430">
        <v>10</v>
      </c>
      <c r="AX1430">
        <v>10</v>
      </c>
      <c r="AY1430">
        <v>6.67</v>
      </c>
      <c r="AZ1430">
        <v>6.67</v>
      </c>
      <c r="BA1430">
        <v>10</v>
      </c>
      <c r="BB1430">
        <v>10</v>
      </c>
      <c r="BC1430">
        <v>10</v>
      </c>
      <c r="BD1430">
        <v>10</v>
      </c>
      <c r="BE1430">
        <v>10</v>
      </c>
      <c r="BF1430">
        <v>10</v>
      </c>
      <c r="BG1430">
        <v>10</v>
      </c>
      <c r="BH1430">
        <v>10</v>
      </c>
      <c r="BI1430">
        <v>10</v>
      </c>
      <c r="BJ1430">
        <v>10</v>
      </c>
      <c r="BK1430">
        <v>10</v>
      </c>
      <c r="BL1430">
        <v>10</v>
      </c>
      <c r="BM1430">
        <v>10</v>
      </c>
      <c r="BN1430">
        <v>10</v>
      </c>
      <c r="BO1430">
        <v>10</v>
      </c>
      <c r="BP1430">
        <v>6.67</v>
      </c>
      <c r="BQ1430">
        <v>10</v>
      </c>
      <c r="BR1430">
        <v>10</v>
      </c>
      <c r="BS1430">
        <v>10</v>
      </c>
      <c r="BT1430">
        <v>8.89</v>
      </c>
      <c r="BU1430">
        <v>10</v>
      </c>
      <c r="BV1430">
        <v>8.3350000000000009</v>
      </c>
      <c r="BW1430">
        <v>8.3350000000000009</v>
      </c>
      <c r="BX1430">
        <v>10</v>
      </c>
      <c r="BY1430">
        <v>10</v>
      </c>
      <c r="BZ1430">
        <v>8.3350000000000009</v>
      </c>
      <c r="CA1430">
        <v>10</v>
      </c>
      <c r="CB1430">
        <v>10</v>
      </c>
    </row>
    <row r="1431" spans="2:80" x14ac:dyDescent="0.35">
      <c r="B1431" t="s">
        <v>382</v>
      </c>
      <c r="C1431" t="s">
        <v>127</v>
      </c>
      <c r="D1431" t="s">
        <v>151</v>
      </c>
      <c r="E1431" t="s">
        <v>379</v>
      </c>
      <c r="G1431" t="s">
        <v>126</v>
      </c>
      <c r="H1431">
        <v>2021</v>
      </c>
      <c r="I1431" t="s">
        <v>177</v>
      </c>
      <c r="J1431">
        <v>3</v>
      </c>
      <c r="K1431">
        <v>3</v>
      </c>
      <c r="L1431">
        <v>3</v>
      </c>
      <c r="M1431">
        <v>1</v>
      </c>
      <c r="N1431">
        <v>4</v>
      </c>
      <c r="O1431">
        <v>4</v>
      </c>
      <c r="P1431">
        <v>3</v>
      </c>
      <c r="Q1431">
        <v>4</v>
      </c>
      <c r="R1431">
        <v>4</v>
      </c>
      <c r="S1431">
        <v>3</v>
      </c>
      <c r="T1431">
        <v>4</v>
      </c>
      <c r="U1431">
        <v>4</v>
      </c>
      <c r="V1431">
        <v>4</v>
      </c>
      <c r="W1431">
        <v>3</v>
      </c>
      <c r="X1431">
        <v>4</v>
      </c>
      <c r="Y1431">
        <v>3</v>
      </c>
      <c r="Z1431">
        <v>3</v>
      </c>
      <c r="AA1431">
        <v>1</v>
      </c>
      <c r="AB1431">
        <v>1</v>
      </c>
      <c r="AC1431">
        <v>4</v>
      </c>
      <c r="AD1431">
        <v>4</v>
      </c>
      <c r="AE1431">
        <v>4</v>
      </c>
      <c r="AF1431">
        <v>4</v>
      </c>
      <c r="AG1431">
        <v>4</v>
      </c>
      <c r="AH1431">
        <v>3</v>
      </c>
      <c r="AI1431">
        <v>4</v>
      </c>
      <c r="AJ1431">
        <v>4</v>
      </c>
      <c r="AK1431">
        <v>2</v>
      </c>
      <c r="AQ1431">
        <v>6.67</v>
      </c>
      <c r="AR1431">
        <v>6.67</v>
      </c>
      <c r="AS1431">
        <v>6.67</v>
      </c>
      <c r="AT1431">
        <v>10</v>
      </c>
      <c r="AU1431">
        <v>10</v>
      </c>
      <c r="AV1431">
        <v>10</v>
      </c>
      <c r="AW1431">
        <v>6.67</v>
      </c>
      <c r="AX1431">
        <v>10</v>
      </c>
      <c r="AY1431">
        <v>10</v>
      </c>
      <c r="AZ1431">
        <v>3.33</v>
      </c>
      <c r="BA1431">
        <v>10</v>
      </c>
      <c r="BB1431">
        <v>10</v>
      </c>
      <c r="BC1431">
        <v>10</v>
      </c>
      <c r="BD1431">
        <v>6.67</v>
      </c>
      <c r="BE1431">
        <v>10</v>
      </c>
      <c r="BF1431">
        <v>6.67</v>
      </c>
      <c r="BG1431">
        <v>6.67</v>
      </c>
      <c r="BH1431">
        <v>10</v>
      </c>
      <c r="BI1431">
        <v>10</v>
      </c>
      <c r="BJ1431">
        <v>10</v>
      </c>
      <c r="BK1431">
        <v>10</v>
      </c>
      <c r="BL1431">
        <v>10</v>
      </c>
      <c r="BM1431">
        <v>10</v>
      </c>
      <c r="BN1431">
        <v>10</v>
      </c>
      <c r="BO1431">
        <v>6.67</v>
      </c>
      <c r="BP1431">
        <v>10</v>
      </c>
      <c r="BQ1431">
        <v>10</v>
      </c>
      <c r="BR1431">
        <v>3.33</v>
      </c>
      <c r="BS1431">
        <v>10</v>
      </c>
      <c r="BT1431">
        <v>6.669999999999999</v>
      </c>
      <c r="BU1431">
        <v>10</v>
      </c>
      <c r="BV1431">
        <v>10</v>
      </c>
      <c r="BW1431">
        <v>10</v>
      </c>
      <c r="BX1431">
        <v>7.78</v>
      </c>
      <c r="BY1431">
        <v>8.3350000000000009</v>
      </c>
      <c r="BZ1431">
        <v>5</v>
      </c>
      <c r="CA1431">
        <v>10</v>
      </c>
      <c r="CB1431">
        <v>10</v>
      </c>
    </row>
    <row r="1432" spans="2:80" x14ac:dyDescent="0.35">
      <c r="B1432" t="s">
        <v>428</v>
      </c>
      <c r="C1432" t="s">
        <v>127</v>
      </c>
      <c r="D1432" t="s">
        <v>135</v>
      </c>
      <c r="E1432" t="s">
        <v>364</v>
      </c>
      <c r="G1432" t="s">
        <v>126</v>
      </c>
      <c r="H1432">
        <v>2022</v>
      </c>
      <c r="I1432" t="s">
        <v>177</v>
      </c>
      <c r="J1432">
        <v>3</v>
      </c>
      <c r="K1432">
        <v>2</v>
      </c>
      <c r="L1432">
        <v>4</v>
      </c>
      <c r="M1432">
        <v>2</v>
      </c>
      <c r="N1432">
        <v>3</v>
      </c>
      <c r="O1432">
        <v>3</v>
      </c>
      <c r="P1432">
        <v>2</v>
      </c>
      <c r="Q1432">
        <v>3</v>
      </c>
      <c r="R1432">
        <v>3</v>
      </c>
      <c r="S1432">
        <v>3</v>
      </c>
      <c r="T1432">
        <v>3</v>
      </c>
      <c r="U1432">
        <v>3</v>
      </c>
      <c r="V1432">
        <v>3</v>
      </c>
      <c r="W1432">
        <v>1</v>
      </c>
      <c r="X1432">
        <v>3</v>
      </c>
      <c r="Y1432">
        <v>2</v>
      </c>
      <c r="Z1432">
        <v>3</v>
      </c>
      <c r="AA1432">
        <v>2</v>
      </c>
      <c r="AB1432">
        <v>5</v>
      </c>
      <c r="AC1432">
        <v>3</v>
      </c>
      <c r="AD1432">
        <v>2</v>
      </c>
      <c r="AE1432">
        <v>3</v>
      </c>
      <c r="AF1432">
        <v>3</v>
      </c>
      <c r="AG1432">
        <v>2</v>
      </c>
      <c r="AH1432">
        <v>4</v>
      </c>
      <c r="AI1432">
        <v>3</v>
      </c>
      <c r="AJ1432">
        <v>3</v>
      </c>
      <c r="AL1432">
        <v>2</v>
      </c>
      <c r="AM1432">
        <v>2</v>
      </c>
      <c r="AN1432">
        <v>1</v>
      </c>
      <c r="AO1432">
        <v>1</v>
      </c>
      <c r="AP1432">
        <v>3</v>
      </c>
      <c r="BS1432" t="s">
        <v>462</v>
      </c>
      <c r="BT1432" t="s">
        <v>462</v>
      </c>
      <c r="BU1432" t="s">
        <v>462</v>
      </c>
      <c r="BV1432" t="s">
        <v>462</v>
      </c>
      <c r="BW1432" t="s">
        <v>462</v>
      </c>
      <c r="BX1432" t="s">
        <v>462</v>
      </c>
      <c r="BY1432" t="s">
        <v>462</v>
      </c>
      <c r="BZ1432" t="s">
        <v>462</v>
      </c>
      <c r="CA1432" t="s">
        <v>462</v>
      </c>
      <c r="CB1432" t="s">
        <v>462</v>
      </c>
    </row>
    <row r="1433" spans="2:80" x14ac:dyDescent="0.35">
      <c r="B1433" t="s">
        <v>382</v>
      </c>
      <c r="C1433" t="s">
        <v>127</v>
      </c>
      <c r="D1433" t="s">
        <v>151</v>
      </c>
      <c r="E1433" t="s">
        <v>379</v>
      </c>
      <c r="G1433" t="s">
        <v>126</v>
      </c>
      <c r="H1433">
        <v>2021</v>
      </c>
      <c r="I1433" t="s">
        <v>177</v>
      </c>
      <c r="J1433">
        <v>3</v>
      </c>
      <c r="K1433">
        <v>3</v>
      </c>
      <c r="L1433">
        <v>5</v>
      </c>
      <c r="M1433">
        <v>2</v>
      </c>
      <c r="N1433">
        <v>3</v>
      </c>
      <c r="O1433">
        <v>5</v>
      </c>
      <c r="P1433">
        <v>3</v>
      </c>
      <c r="Q1433">
        <v>4</v>
      </c>
      <c r="R1433">
        <v>3</v>
      </c>
      <c r="S1433">
        <v>5</v>
      </c>
      <c r="T1433">
        <v>4</v>
      </c>
      <c r="U1433">
        <v>4</v>
      </c>
      <c r="V1433">
        <v>4</v>
      </c>
      <c r="W1433">
        <v>5</v>
      </c>
      <c r="X1433">
        <v>4</v>
      </c>
      <c r="Y1433">
        <v>5</v>
      </c>
      <c r="Z1433">
        <v>4</v>
      </c>
      <c r="AA1433">
        <v>2</v>
      </c>
      <c r="AB1433">
        <v>2</v>
      </c>
      <c r="AC1433">
        <v>4</v>
      </c>
      <c r="AD1433">
        <v>4</v>
      </c>
      <c r="AE1433">
        <v>4</v>
      </c>
      <c r="AF1433">
        <v>5</v>
      </c>
      <c r="AG1433">
        <v>4</v>
      </c>
      <c r="AH1433">
        <v>3</v>
      </c>
      <c r="AI1433">
        <v>4</v>
      </c>
      <c r="AJ1433">
        <v>4</v>
      </c>
      <c r="AK1433">
        <v>4</v>
      </c>
      <c r="AQ1433">
        <v>6.67</v>
      </c>
      <c r="AR1433">
        <v>6.67</v>
      </c>
      <c r="AS1433" t="s">
        <v>59</v>
      </c>
      <c r="AT1433">
        <v>6.67</v>
      </c>
      <c r="AU1433">
        <v>6.67</v>
      </c>
      <c r="AV1433" t="s">
        <v>59</v>
      </c>
      <c r="AW1433">
        <v>6.67</v>
      </c>
      <c r="AX1433">
        <v>10</v>
      </c>
      <c r="AY1433">
        <v>6.67</v>
      </c>
      <c r="AZ1433" t="s">
        <v>59</v>
      </c>
      <c r="BA1433">
        <v>10</v>
      </c>
      <c r="BB1433">
        <v>10</v>
      </c>
      <c r="BC1433">
        <v>10</v>
      </c>
      <c r="BD1433" t="s">
        <v>59</v>
      </c>
      <c r="BE1433">
        <v>10</v>
      </c>
      <c r="BF1433" t="s">
        <v>59</v>
      </c>
      <c r="BG1433">
        <v>10</v>
      </c>
      <c r="BH1433">
        <v>6.67</v>
      </c>
      <c r="BI1433">
        <v>6.67</v>
      </c>
      <c r="BJ1433">
        <v>10</v>
      </c>
      <c r="BK1433">
        <v>10</v>
      </c>
      <c r="BL1433">
        <v>10</v>
      </c>
      <c r="BM1433" t="s">
        <v>59</v>
      </c>
      <c r="BN1433">
        <v>10</v>
      </c>
      <c r="BO1433">
        <v>6.67</v>
      </c>
      <c r="BP1433">
        <v>10</v>
      </c>
      <c r="BQ1433">
        <v>10</v>
      </c>
      <c r="BR1433">
        <v>10</v>
      </c>
      <c r="BS1433">
        <v>8.3350000000000009</v>
      </c>
      <c r="BT1433">
        <v>6.67</v>
      </c>
      <c r="BU1433">
        <v>8.3350000000000009</v>
      </c>
      <c r="BV1433">
        <v>10</v>
      </c>
      <c r="BW1433">
        <v>8.3350000000000009</v>
      </c>
      <c r="BX1433" t="s">
        <v>462</v>
      </c>
      <c r="BY1433">
        <v>10</v>
      </c>
      <c r="BZ1433">
        <v>6.67</v>
      </c>
      <c r="CA1433">
        <v>7.78</v>
      </c>
      <c r="CB1433">
        <v>10</v>
      </c>
    </row>
    <row r="1434" spans="2:80" x14ac:dyDescent="0.35">
      <c r="B1434" t="s">
        <v>382</v>
      </c>
      <c r="C1434" t="s">
        <v>127</v>
      </c>
      <c r="D1434" t="s">
        <v>151</v>
      </c>
      <c r="E1434" t="s">
        <v>379</v>
      </c>
      <c r="G1434" t="s">
        <v>126</v>
      </c>
      <c r="H1434">
        <v>2021</v>
      </c>
      <c r="I1434" t="s">
        <v>177</v>
      </c>
      <c r="J1434">
        <v>3</v>
      </c>
      <c r="K1434">
        <v>3</v>
      </c>
      <c r="L1434">
        <v>3</v>
      </c>
      <c r="M1434">
        <v>1</v>
      </c>
      <c r="N1434">
        <v>3</v>
      </c>
      <c r="O1434">
        <v>3</v>
      </c>
      <c r="P1434">
        <v>3</v>
      </c>
      <c r="Q1434">
        <v>2</v>
      </c>
      <c r="R1434">
        <v>3</v>
      </c>
      <c r="S1434">
        <v>3</v>
      </c>
      <c r="T1434">
        <v>4</v>
      </c>
      <c r="U1434">
        <v>3</v>
      </c>
      <c r="V1434">
        <v>3</v>
      </c>
      <c r="W1434">
        <v>4</v>
      </c>
      <c r="X1434">
        <v>4</v>
      </c>
      <c r="Y1434">
        <v>3</v>
      </c>
      <c r="Z1434">
        <v>2</v>
      </c>
      <c r="AA1434">
        <v>1</v>
      </c>
      <c r="AB1434">
        <v>1</v>
      </c>
      <c r="AC1434">
        <v>4</v>
      </c>
      <c r="AD1434">
        <v>4</v>
      </c>
      <c r="AE1434">
        <v>4</v>
      </c>
      <c r="AF1434">
        <v>4</v>
      </c>
      <c r="AG1434">
        <v>4</v>
      </c>
      <c r="AH1434">
        <v>3</v>
      </c>
      <c r="AI1434">
        <v>4</v>
      </c>
      <c r="AJ1434">
        <v>4</v>
      </c>
      <c r="AK1434">
        <v>4</v>
      </c>
      <c r="AQ1434">
        <v>6.67</v>
      </c>
      <c r="AR1434">
        <v>6.67</v>
      </c>
      <c r="AS1434">
        <v>6.67</v>
      </c>
      <c r="AT1434">
        <v>10</v>
      </c>
      <c r="AU1434">
        <v>6.67</v>
      </c>
      <c r="AV1434">
        <v>6.67</v>
      </c>
      <c r="AW1434">
        <v>6.67</v>
      </c>
      <c r="AX1434">
        <v>3.33</v>
      </c>
      <c r="AY1434">
        <v>6.67</v>
      </c>
      <c r="AZ1434">
        <v>3.33</v>
      </c>
      <c r="BA1434">
        <v>10</v>
      </c>
      <c r="BB1434">
        <v>6.67</v>
      </c>
      <c r="BC1434">
        <v>6.67</v>
      </c>
      <c r="BD1434">
        <v>10</v>
      </c>
      <c r="BE1434">
        <v>10</v>
      </c>
      <c r="BF1434">
        <v>6.67</v>
      </c>
      <c r="BG1434">
        <v>3.33</v>
      </c>
      <c r="BH1434">
        <v>10</v>
      </c>
      <c r="BI1434">
        <v>10</v>
      </c>
      <c r="BJ1434">
        <v>10</v>
      </c>
      <c r="BK1434">
        <v>10</v>
      </c>
      <c r="BL1434">
        <v>10</v>
      </c>
      <c r="BM1434">
        <v>10</v>
      </c>
      <c r="BN1434">
        <v>10</v>
      </c>
      <c r="BO1434">
        <v>6.67</v>
      </c>
      <c r="BP1434">
        <v>10</v>
      </c>
      <c r="BQ1434">
        <v>10</v>
      </c>
      <c r="BR1434">
        <v>10</v>
      </c>
      <c r="BS1434">
        <v>6.67</v>
      </c>
      <c r="BT1434">
        <v>6.669999999999999</v>
      </c>
      <c r="BU1434">
        <v>10</v>
      </c>
      <c r="BV1434">
        <v>8.3350000000000009</v>
      </c>
      <c r="BW1434">
        <v>5</v>
      </c>
      <c r="BX1434">
        <v>8.89</v>
      </c>
      <c r="BY1434">
        <v>5</v>
      </c>
      <c r="BZ1434">
        <v>5</v>
      </c>
      <c r="CA1434">
        <v>10</v>
      </c>
      <c r="CB1434">
        <v>10</v>
      </c>
    </row>
    <row r="1435" spans="2:80" x14ac:dyDescent="0.35">
      <c r="B1435" t="s">
        <v>382</v>
      </c>
      <c r="C1435" t="s">
        <v>127</v>
      </c>
      <c r="D1435" t="s">
        <v>134</v>
      </c>
      <c r="E1435" t="s">
        <v>363</v>
      </c>
      <c r="G1435" t="s">
        <v>126</v>
      </c>
      <c r="H1435">
        <v>2021</v>
      </c>
      <c r="I1435" t="s">
        <v>177</v>
      </c>
      <c r="J1435">
        <v>3</v>
      </c>
      <c r="K1435">
        <v>3</v>
      </c>
      <c r="L1435">
        <v>1</v>
      </c>
      <c r="M1435">
        <v>1</v>
      </c>
      <c r="N1435">
        <v>3</v>
      </c>
      <c r="O1435">
        <v>3</v>
      </c>
      <c r="P1435">
        <v>3</v>
      </c>
      <c r="Q1435">
        <v>3</v>
      </c>
      <c r="R1435">
        <v>3</v>
      </c>
      <c r="S1435">
        <v>2</v>
      </c>
      <c r="T1435">
        <v>3</v>
      </c>
      <c r="U1435">
        <v>3</v>
      </c>
      <c r="V1435">
        <v>2</v>
      </c>
      <c r="X1435">
        <v>3</v>
      </c>
      <c r="Y1435">
        <v>3</v>
      </c>
      <c r="Z1435">
        <v>3</v>
      </c>
      <c r="AA1435">
        <v>3</v>
      </c>
      <c r="AB1435">
        <v>3</v>
      </c>
      <c r="AC1435">
        <v>2</v>
      </c>
      <c r="AD1435">
        <v>2</v>
      </c>
      <c r="AE1435">
        <v>2</v>
      </c>
      <c r="AF1435">
        <v>3</v>
      </c>
      <c r="AG1435">
        <v>4</v>
      </c>
      <c r="AH1435">
        <v>3</v>
      </c>
      <c r="AI1435">
        <v>4</v>
      </c>
      <c r="AJ1435">
        <v>4</v>
      </c>
      <c r="AK1435">
        <v>3</v>
      </c>
      <c r="AQ1435">
        <v>6.67</v>
      </c>
      <c r="AR1435">
        <v>6.67</v>
      </c>
      <c r="AS1435">
        <v>0</v>
      </c>
      <c r="AT1435">
        <v>10</v>
      </c>
      <c r="AU1435">
        <v>6.67</v>
      </c>
      <c r="AV1435">
        <v>6.67</v>
      </c>
      <c r="AW1435">
        <v>6.67</v>
      </c>
      <c r="AX1435">
        <v>6.67</v>
      </c>
      <c r="AY1435">
        <v>6.67</v>
      </c>
      <c r="AZ1435">
        <v>6.67</v>
      </c>
      <c r="BA1435">
        <v>6.67</v>
      </c>
      <c r="BB1435">
        <v>6.67</v>
      </c>
      <c r="BC1435">
        <v>3.33</v>
      </c>
      <c r="BE1435">
        <v>6.67</v>
      </c>
      <c r="BF1435">
        <v>6.67</v>
      </c>
      <c r="BG1435">
        <v>6.67</v>
      </c>
      <c r="BH1435">
        <v>3.33</v>
      </c>
      <c r="BI1435">
        <v>3.33</v>
      </c>
      <c r="BJ1435">
        <v>3.33</v>
      </c>
      <c r="BK1435">
        <v>3.33</v>
      </c>
      <c r="BL1435">
        <v>3.33</v>
      </c>
      <c r="BM1435">
        <v>6.67</v>
      </c>
      <c r="BN1435">
        <v>10</v>
      </c>
      <c r="BO1435">
        <v>6.67</v>
      </c>
      <c r="BP1435">
        <v>10</v>
      </c>
      <c r="BQ1435">
        <v>10</v>
      </c>
      <c r="BR1435">
        <v>6.67</v>
      </c>
      <c r="BS1435">
        <v>6.67</v>
      </c>
      <c r="BT1435">
        <v>4.4466666666666663</v>
      </c>
      <c r="BU1435">
        <v>8.3350000000000009</v>
      </c>
      <c r="BV1435">
        <v>6.67</v>
      </c>
      <c r="BW1435">
        <v>6.67</v>
      </c>
      <c r="BX1435">
        <v>6.67</v>
      </c>
      <c r="BY1435">
        <v>5</v>
      </c>
      <c r="BZ1435">
        <v>6.67</v>
      </c>
      <c r="CA1435">
        <v>3.33</v>
      </c>
      <c r="CB1435">
        <v>3.33</v>
      </c>
    </row>
    <row r="1436" spans="2:80" x14ac:dyDescent="0.35">
      <c r="B1436" t="s">
        <v>428</v>
      </c>
      <c r="C1436" t="s">
        <v>127</v>
      </c>
      <c r="D1436" t="s">
        <v>141</v>
      </c>
      <c r="E1436" t="s">
        <v>364</v>
      </c>
      <c r="G1436" t="s">
        <v>126</v>
      </c>
      <c r="H1436">
        <v>2022</v>
      </c>
      <c r="I1436" t="s">
        <v>176</v>
      </c>
      <c r="J1436">
        <v>3</v>
      </c>
      <c r="K1436">
        <v>3</v>
      </c>
      <c r="L1436">
        <v>5</v>
      </c>
      <c r="M1436">
        <v>2</v>
      </c>
      <c r="N1436">
        <v>3</v>
      </c>
      <c r="O1436">
        <v>5</v>
      </c>
      <c r="P1436">
        <v>3</v>
      </c>
      <c r="Q1436">
        <v>5</v>
      </c>
      <c r="R1436">
        <v>3</v>
      </c>
      <c r="S1436">
        <v>3</v>
      </c>
      <c r="T1436">
        <v>4</v>
      </c>
      <c r="U1436">
        <v>3</v>
      </c>
      <c r="V1436">
        <v>5</v>
      </c>
      <c r="W1436">
        <v>3</v>
      </c>
      <c r="X1436">
        <v>3</v>
      </c>
      <c r="Y1436">
        <v>3</v>
      </c>
      <c r="Z1436">
        <v>5</v>
      </c>
      <c r="AA1436">
        <v>1</v>
      </c>
      <c r="AB1436">
        <v>1</v>
      </c>
      <c r="AC1436">
        <v>4</v>
      </c>
      <c r="AD1436">
        <v>4</v>
      </c>
      <c r="AE1436">
        <v>4</v>
      </c>
      <c r="AF1436">
        <v>3</v>
      </c>
      <c r="AG1436">
        <v>3</v>
      </c>
      <c r="AH1436">
        <v>3</v>
      </c>
      <c r="AI1436">
        <v>3</v>
      </c>
      <c r="AJ1436">
        <v>5</v>
      </c>
      <c r="AL1436">
        <v>3</v>
      </c>
      <c r="AM1436">
        <v>1</v>
      </c>
      <c r="AN1436">
        <v>1</v>
      </c>
      <c r="AO1436">
        <v>1</v>
      </c>
      <c r="AP1436">
        <v>2</v>
      </c>
      <c r="BS1436" t="s">
        <v>462</v>
      </c>
      <c r="BT1436" t="s">
        <v>462</v>
      </c>
      <c r="BU1436" t="s">
        <v>462</v>
      </c>
      <c r="BV1436" t="s">
        <v>462</v>
      </c>
      <c r="BW1436" t="s">
        <v>462</v>
      </c>
      <c r="BX1436" t="s">
        <v>462</v>
      </c>
      <c r="BY1436" t="s">
        <v>462</v>
      </c>
      <c r="BZ1436" t="s">
        <v>462</v>
      </c>
      <c r="CA1436" t="s">
        <v>462</v>
      </c>
      <c r="CB1436" t="s">
        <v>462</v>
      </c>
    </row>
    <row r="1437" spans="2:80" x14ac:dyDescent="0.35">
      <c r="B1437" t="s">
        <v>382</v>
      </c>
      <c r="C1437" t="s">
        <v>127</v>
      </c>
      <c r="D1437" t="s">
        <v>151</v>
      </c>
      <c r="E1437" t="s">
        <v>379</v>
      </c>
      <c r="G1437" t="s">
        <v>126</v>
      </c>
      <c r="H1437">
        <v>2021</v>
      </c>
      <c r="I1437" t="s">
        <v>177</v>
      </c>
      <c r="J1437">
        <v>3</v>
      </c>
      <c r="K1437">
        <v>4</v>
      </c>
      <c r="L1437">
        <v>4</v>
      </c>
      <c r="M1437">
        <v>2</v>
      </c>
      <c r="N1437">
        <v>4</v>
      </c>
      <c r="O1437">
        <v>3</v>
      </c>
      <c r="P1437">
        <v>3</v>
      </c>
      <c r="Q1437">
        <v>3</v>
      </c>
      <c r="R1437">
        <v>4</v>
      </c>
      <c r="S1437">
        <v>2</v>
      </c>
      <c r="T1437">
        <v>4</v>
      </c>
      <c r="U1437">
        <v>4</v>
      </c>
      <c r="V1437">
        <v>3</v>
      </c>
      <c r="W1437">
        <v>4</v>
      </c>
      <c r="X1437">
        <v>4</v>
      </c>
      <c r="Y1437">
        <v>4</v>
      </c>
      <c r="Z1437">
        <v>2</v>
      </c>
      <c r="AA1437">
        <v>5</v>
      </c>
      <c r="AB1437">
        <v>1</v>
      </c>
      <c r="AC1437">
        <v>3</v>
      </c>
      <c r="AD1437">
        <v>3</v>
      </c>
      <c r="AE1437">
        <v>4</v>
      </c>
      <c r="AF1437">
        <v>3</v>
      </c>
      <c r="AG1437">
        <v>3</v>
      </c>
      <c r="AH1437">
        <v>4</v>
      </c>
      <c r="AI1437">
        <v>4</v>
      </c>
      <c r="AJ1437">
        <v>3</v>
      </c>
      <c r="AK1437">
        <v>4</v>
      </c>
      <c r="AQ1437">
        <v>6.67</v>
      </c>
      <c r="AR1437">
        <v>10</v>
      </c>
      <c r="AS1437">
        <v>10</v>
      </c>
      <c r="AT1437">
        <v>6.67</v>
      </c>
      <c r="AU1437">
        <v>10</v>
      </c>
      <c r="AV1437">
        <v>6.67</v>
      </c>
      <c r="AW1437">
        <v>6.67</v>
      </c>
      <c r="AX1437">
        <v>6.67</v>
      </c>
      <c r="AY1437">
        <v>10</v>
      </c>
      <c r="AZ1437">
        <v>6.67</v>
      </c>
      <c r="BA1437">
        <v>10</v>
      </c>
      <c r="BB1437">
        <v>10</v>
      </c>
      <c r="BC1437">
        <v>6.67</v>
      </c>
      <c r="BD1437">
        <v>10</v>
      </c>
      <c r="BE1437">
        <v>10</v>
      </c>
      <c r="BF1437">
        <v>10</v>
      </c>
      <c r="BG1437">
        <v>3.33</v>
      </c>
      <c r="BH1437" t="s">
        <v>59</v>
      </c>
      <c r="BI1437">
        <v>10</v>
      </c>
      <c r="BJ1437">
        <v>6.67</v>
      </c>
      <c r="BK1437">
        <v>6.67</v>
      </c>
      <c r="BL1437">
        <v>10</v>
      </c>
      <c r="BM1437">
        <v>6.67</v>
      </c>
      <c r="BN1437">
        <v>6.67</v>
      </c>
      <c r="BO1437">
        <v>10</v>
      </c>
      <c r="BP1437">
        <v>10</v>
      </c>
      <c r="BQ1437">
        <v>6.67</v>
      </c>
      <c r="BR1437">
        <v>10</v>
      </c>
      <c r="BS1437">
        <v>10</v>
      </c>
      <c r="BT1437">
        <v>8.89</v>
      </c>
      <c r="BU1437">
        <v>8.3350000000000009</v>
      </c>
      <c r="BV1437">
        <v>8.3350000000000009</v>
      </c>
      <c r="BW1437">
        <v>8.3350000000000009</v>
      </c>
      <c r="BX1437">
        <v>8.89</v>
      </c>
      <c r="BY1437">
        <v>5</v>
      </c>
      <c r="BZ1437">
        <v>6.67</v>
      </c>
      <c r="CA1437">
        <v>8.3350000000000009</v>
      </c>
      <c r="CB1437">
        <v>8.3350000000000009</v>
      </c>
    </row>
    <row r="1438" spans="2:80" x14ac:dyDescent="0.35">
      <c r="B1438" t="s">
        <v>382</v>
      </c>
      <c r="C1438" t="s">
        <v>127</v>
      </c>
      <c r="D1438" t="s">
        <v>151</v>
      </c>
      <c r="E1438" t="s">
        <v>379</v>
      </c>
      <c r="G1438" t="s">
        <v>126</v>
      </c>
      <c r="H1438">
        <v>2021</v>
      </c>
      <c r="I1438" t="s">
        <v>177</v>
      </c>
      <c r="J1438">
        <v>3</v>
      </c>
      <c r="K1438">
        <v>5</v>
      </c>
      <c r="L1438">
        <v>3</v>
      </c>
      <c r="M1438">
        <v>2</v>
      </c>
      <c r="N1438">
        <v>3</v>
      </c>
      <c r="O1438">
        <v>5</v>
      </c>
      <c r="P1438">
        <v>4</v>
      </c>
      <c r="Q1438">
        <v>4</v>
      </c>
      <c r="R1438">
        <v>5</v>
      </c>
      <c r="S1438">
        <v>3</v>
      </c>
      <c r="T1438">
        <v>4</v>
      </c>
      <c r="U1438">
        <v>4</v>
      </c>
      <c r="V1438">
        <v>3</v>
      </c>
      <c r="W1438">
        <v>3</v>
      </c>
      <c r="X1438">
        <v>5</v>
      </c>
      <c r="Y1438">
        <v>4</v>
      </c>
      <c r="Z1438">
        <v>4</v>
      </c>
      <c r="AA1438">
        <v>2</v>
      </c>
      <c r="AB1438">
        <v>1</v>
      </c>
      <c r="AC1438">
        <v>3</v>
      </c>
      <c r="AD1438">
        <v>3</v>
      </c>
      <c r="AE1438">
        <v>3</v>
      </c>
      <c r="AF1438">
        <v>4</v>
      </c>
      <c r="AG1438">
        <v>4</v>
      </c>
      <c r="AH1438">
        <v>2</v>
      </c>
      <c r="AI1438">
        <v>3</v>
      </c>
      <c r="AJ1438">
        <v>3</v>
      </c>
      <c r="AK1438">
        <v>3</v>
      </c>
      <c r="AQ1438">
        <v>6.67</v>
      </c>
      <c r="AR1438" t="s">
        <v>59</v>
      </c>
      <c r="AS1438">
        <v>6.67</v>
      </c>
      <c r="AT1438">
        <v>6.67</v>
      </c>
      <c r="AU1438">
        <v>6.67</v>
      </c>
      <c r="AV1438" t="s">
        <v>59</v>
      </c>
      <c r="AW1438">
        <v>10</v>
      </c>
      <c r="AX1438">
        <v>10</v>
      </c>
      <c r="AY1438" t="s">
        <v>59</v>
      </c>
      <c r="AZ1438">
        <v>3.33</v>
      </c>
      <c r="BA1438">
        <v>10</v>
      </c>
      <c r="BB1438">
        <v>10</v>
      </c>
      <c r="BC1438">
        <v>6.67</v>
      </c>
      <c r="BD1438">
        <v>6.67</v>
      </c>
      <c r="BE1438" t="s">
        <v>59</v>
      </c>
      <c r="BF1438">
        <v>10</v>
      </c>
      <c r="BG1438">
        <v>10</v>
      </c>
      <c r="BH1438">
        <v>6.67</v>
      </c>
      <c r="BI1438">
        <v>10</v>
      </c>
      <c r="BJ1438">
        <v>6.67</v>
      </c>
      <c r="BK1438">
        <v>6.67</v>
      </c>
      <c r="BL1438">
        <v>6.67</v>
      </c>
      <c r="BM1438">
        <v>10</v>
      </c>
      <c r="BN1438">
        <v>10</v>
      </c>
      <c r="BO1438">
        <v>3.33</v>
      </c>
      <c r="BP1438">
        <v>6.67</v>
      </c>
      <c r="BQ1438">
        <v>6.67</v>
      </c>
      <c r="BR1438">
        <v>6.67</v>
      </c>
      <c r="BS1438">
        <v>8.3350000000000009</v>
      </c>
      <c r="BT1438">
        <v>6.67</v>
      </c>
      <c r="BU1438">
        <v>8.3350000000000009</v>
      </c>
      <c r="BV1438" t="s">
        <v>462</v>
      </c>
      <c r="BW1438">
        <v>10</v>
      </c>
      <c r="BX1438">
        <v>8.89</v>
      </c>
      <c r="BY1438">
        <v>8.3350000000000009</v>
      </c>
      <c r="BZ1438">
        <v>6.665</v>
      </c>
      <c r="CA1438">
        <v>7.7800000000000011</v>
      </c>
      <c r="CB1438">
        <v>6.67</v>
      </c>
    </row>
    <row r="1439" spans="2:80" x14ac:dyDescent="0.35">
      <c r="B1439" t="s">
        <v>428</v>
      </c>
      <c r="C1439" t="s">
        <v>127</v>
      </c>
      <c r="D1439" t="s">
        <v>141</v>
      </c>
      <c r="E1439" t="s">
        <v>364</v>
      </c>
      <c r="G1439" t="s">
        <v>126</v>
      </c>
      <c r="H1439">
        <v>2022</v>
      </c>
      <c r="I1439" t="s">
        <v>176</v>
      </c>
      <c r="J1439">
        <v>3</v>
      </c>
      <c r="K1439">
        <v>3</v>
      </c>
      <c r="L1439">
        <v>5</v>
      </c>
      <c r="M1439">
        <v>2</v>
      </c>
      <c r="N1439">
        <v>3</v>
      </c>
      <c r="O1439">
        <v>5</v>
      </c>
      <c r="P1439">
        <v>3</v>
      </c>
      <c r="Q1439">
        <v>5</v>
      </c>
      <c r="R1439">
        <v>3</v>
      </c>
      <c r="S1439">
        <v>5</v>
      </c>
      <c r="T1439">
        <v>4</v>
      </c>
      <c r="U1439">
        <v>3</v>
      </c>
      <c r="V1439">
        <v>5</v>
      </c>
      <c r="W1439">
        <v>3</v>
      </c>
      <c r="X1439">
        <v>3</v>
      </c>
      <c r="Y1439">
        <v>4</v>
      </c>
      <c r="Z1439">
        <v>5</v>
      </c>
      <c r="AA1439">
        <v>1</v>
      </c>
      <c r="AB1439">
        <v>1</v>
      </c>
      <c r="AC1439">
        <v>4</v>
      </c>
      <c r="AD1439">
        <v>4</v>
      </c>
      <c r="AE1439">
        <v>4</v>
      </c>
      <c r="AF1439">
        <v>3</v>
      </c>
      <c r="AG1439">
        <v>5</v>
      </c>
      <c r="AH1439">
        <v>2</v>
      </c>
      <c r="AI1439">
        <v>3</v>
      </c>
      <c r="AJ1439">
        <v>5</v>
      </c>
      <c r="AL1439">
        <v>3</v>
      </c>
      <c r="AM1439">
        <v>3</v>
      </c>
      <c r="AN1439">
        <v>2</v>
      </c>
      <c r="AO1439">
        <v>1</v>
      </c>
      <c r="AP1439">
        <v>2</v>
      </c>
      <c r="BS1439" t="s">
        <v>462</v>
      </c>
      <c r="BT1439" t="s">
        <v>462</v>
      </c>
      <c r="BU1439" t="s">
        <v>462</v>
      </c>
      <c r="BV1439" t="s">
        <v>462</v>
      </c>
      <c r="BW1439" t="s">
        <v>462</v>
      </c>
      <c r="BX1439" t="s">
        <v>462</v>
      </c>
      <c r="BY1439" t="s">
        <v>462</v>
      </c>
      <c r="BZ1439" t="s">
        <v>462</v>
      </c>
      <c r="CA1439" t="s">
        <v>462</v>
      </c>
      <c r="CB1439" t="s">
        <v>462</v>
      </c>
    </row>
    <row r="1440" spans="2:80" x14ac:dyDescent="0.35">
      <c r="B1440" t="s">
        <v>382</v>
      </c>
      <c r="C1440" t="s">
        <v>127</v>
      </c>
      <c r="D1440" t="s">
        <v>151</v>
      </c>
      <c r="E1440" t="s">
        <v>379</v>
      </c>
      <c r="G1440" t="s">
        <v>126</v>
      </c>
      <c r="H1440">
        <v>2021</v>
      </c>
      <c r="I1440" t="s">
        <v>176</v>
      </c>
      <c r="J1440">
        <v>3</v>
      </c>
      <c r="K1440">
        <v>3</v>
      </c>
      <c r="L1440">
        <v>5</v>
      </c>
      <c r="M1440">
        <v>2</v>
      </c>
      <c r="N1440">
        <v>5</v>
      </c>
      <c r="O1440">
        <v>4</v>
      </c>
      <c r="P1440">
        <v>2</v>
      </c>
      <c r="Q1440">
        <v>3</v>
      </c>
      <c r="R1440">
        <v>4</v>
      </c>
      <c r="S1440">
        <v>3</v>
      </c>
      <c r="T1440">
        <v>4</v>
      </c>
      <c r="U1440">
        <v>3</v>
      </c>
      <c r="V1440">
        <v>4</v>
      </c>
      <c r="W1440">
        <v>4</v>
      </c>
      <c r="X1440">
        <v>4</v>
      </c>
      <c r="Y1440">
        <v>4</v>
      </c>
      <c r="Z1440">
        <v>3</v>
      </c>
      <c r="AA1440">
        <v>1</v>
      </c>
      <c r="AB1440">
        <v>1</v>
      </c>
      <c r="AC1440">
        <v>3</v>
      </c>
      <c r="AD1440">
        <v>4</v>
      </c>
      <c r="AE1440">
        <v>4</v>
      </c>
      <c r="AF1440">
        <v>4</v>
      </c>
      <c r="AG1440">
        <v>4</v>
      </c>
      <c r="AH1440">
        <v>3</v>
      </c>
      <c r="AI1440">
        <v>2</v>
      </c>
      <c r="AJ1440">
        <v>4</v>
      </c>
      <c r="AK1440">
        <v>4</v>
      </c>
      <c r="AQ1440">
        <v>6.67</v>
      </c>
      <c r="AR1440">
        <v>6.67</v>
      </c>
      <c r="AS1440" t="s">
        <v>59</v>
      </c>
      <c r="AT1440">
        <v>6.67</v>
      </c>
      <c r="AU1440" t="s">
        <v>59</v>
      </c>
      <c r="AV1440">
        <v>10</v>
      </c>
      <c r="AW1440">
        <v>3.33</v>
      </c>
      <c r="AX1440">
        <v>6.67</v>
      </c>
      <c r="AY1440">
        <v>10</v>
      </c>
      <c r="AZ1440">
        <v>3.33</v>
      </c>
      <c r="BA1440">
        <v>10</v>
      </c>
      <c r="BB1440">
        <v>6.67</v>
      </c>
      <c r="BC1440">
        <v>10</v>
      </c>
      <c r="BD1440">
        <v>10</v>
      </c>
      <c r="BE1440">
        <v>10</v>
      </c>
      <c r="BF1440">
        <v>10</v>
      </c>
      <c r="BG1440">
        <v>6.67</v>
      </c>
      <c r="BH1440">
        <v>10</v>
      </c>
      <c r="BI1440">
        <v>10</v>
      </c>
      <c r="BJ1440">
        <v>6.67</v>
      </c>
      <c r="BK1440">
        <v>10</v>
      </c>
      <c r="BL1440">
        <v>10</v>
      </c>
      <c r="BM1440">
        <v>10</v>
      </c>
      <c r="BN1440">
        <v>10</v>
      </c>
      <c r="BO1440">
        <v>6.67</v>
      </c>
      <c r="BP1440">
        <v>3.33</v>
      </c>
      <c r="BQ1440">
        <v>10</v>
      </c>
      <c r="BR1440">
        <v>10</v>
      </c>
      <c r="BS1440">
        <v>6.67</v>
      </c>
      <c r="BT1440">
        <v>6.67</v>
      </c>
      <c r="BU1440">
        <v>8.3350000000000009</v>
      </c>
      <c r="BV1440">
        <v>10</v>
      </c>
      <c r="BW1440">
        <v>8.3350000000000009</v>
      </c>
      <c r="BX1440">
        <v>10</v>
      </c>
      <c r="BY1440">
        <v>8.3350000000000009</v>
      </c>
      <c r="BZ1440">
        <v>3.33</v>
      </c>
      <c r="CA1440">
        <v>10</v>
      </c>
      <c r="CB1440">
        <v>8.3350000000000009</v>
      </c>
    </row>
    <row r="1441" spans="2:80" x14ac:dyDescent="0.35">
      <c r="B1441" t="s">
        <v>426</v>
      </c>
      <c r="C1441" t="s">
        <v>127</v>
      </c>
      <c r="D1441" t="s">
        <v>128</v>
      </c>
      <c r="E1441" t="s">
        <v>366</v>
      </c>
      <c r="G1441" t="s">
        <v>126</v>
      </c>
      <c r="H1441">
        <v>2022</v>
      </c>
      <c r="I1441" t="s">
        <v>177</v>
      </c>
      <c r="J1441">
        <v>3</v>
      </c>
      <c r="K1441">
        <v>3</v>
      </c>
      <c r="L1441">
        <v>2</v>
      </c>
      <c r="M1441">
        <v>1</v>
      </c>
      <c r="N1441">
        <v>4</v>
      </c>
      <c r="O1441">
        <v>1</v>
      </c>
      <c r="P1441">
        <v>4</v>
      </c>
      <c r="Q1441">
        <v>3</v>
      </c>
      <c r="R1441">
        <v>3</v>
      </c>
      <c r="S1441">
        <v>1</v>
      </c>
      <c r="T1441">
        <v>4</v>
      </c>
      <c r="U1441">
        <v>4</v>
      </c>
      <c r="V1441">
        <v>2</v>
      </c>
      <c r="W1441">
        <v>2</v>
      </c>
      <c r="X1441">
        <v>2</v>
      </c>
      <c r="Y1441">
        <v>3</v>
      </c>
      <c r="Z1441">
        <v>3</v>
      </c>
      <c r="AA1441">
        <v>3</v>
      </c>
      <c r="AB1441">
        <v>1</v>
      </c>
      <c r="AC1441">
        <v>5</v>
      </c>
      <c r="AD1441">
        <v>3</v>
      </c>
      <c r="AE1441">
        <v>4</v>
      </c>
      <c r="AF1441">
        <v>3</v>
      </c>
      <c r="AG1441">
        <v>2</v>
      </c>
      <c r="AH1441">
        <v>2</v>
      </c>
      <c r="AI1441">
        <v>3</v>
      </c>
      <c r="AJ1441">
        <v>3</v>
      </c>
      <c r="AL1441">
        <v>1</v>
      </c>
      <c r="AM1441">
        <v>3</v>
      </c>
      <c r="AN1441">
        <v>1</v>
      </c>
      <c r="AO1441">
        <v>1</v>
      </c>
      <c r="AP1441">
        <v>1</v>
      </c>
      <c r="BS1441" t="s">
        <v>462</v>
      </c>
      <c r="BT1441" t="s">
        <v>462</v>
      </c>
      <c r="BU1441" t="s">
        <v>462</v>
      </c>
      <c r="BV1441" t="s">
        <v>462</v>
      </c>
      <c r="BW1441" t="s">
        <v>462</v>
      </c>
      <c r="BX1441" t="s">
        <v>462</v>
      </c>
      <c r="BY1441" t="s">
        <v>462</v>
      </c>
      <c r="BZ1441" t="s">
        <v>462</v>
      </c>
      <c r="CA1441" t="s">
        <v>462</v>
      </c>
      <c r="CB1441" t="s">
        <v>462</v>
      </c>
    </row>
    <row r="1442" spans="2:80" x14ac:dyDescent="0.35">
      <c r="B1442" t="s">
        <v>382</v>
      </c>
      <c r="C1442" t="s">
        <v>127</v>
      </c>
      <c r="D1442" t="s">
        <v>151</v>
      </c>
      <c r="E1442" t="s">
        <v>379</v>
      </c>
      <c r="G1442" t="s">
        <v>126</v>
      </c>
      <c r="H1442">
        <v>2021</v>
      </c>
      <c r="I1442" t="s">
        <v>177</v>
      </c>
      <c r="J1442">
        <v>3</v>
      </c>
      <c r="K1442">
        <v>3</v>
      </c>
      <c r="L1442">
        <v>4</v>
      </c>
      <c r="M1442">
        <v>5</v>
      </c>
      <c r="N1442">
        <v>3</v>
      </c>
      <c r="O1442">
        <v>5</v>
      </c>
      <c r="P1442">
        <v>4</v>
      </c>
      <c r="Q1442">
        <v>5</v>
      </c>
      <c r="R1442">
        <v>3</v>
      </c>
      <c r="S1442">
        <v>5</v>
      </c>
      <c r="T1442">
        <v>4</v>
      </c>
      <c r="U1442">
        <v>4</v>
      </c>
      <c r="V1442">
        <v>3</v>
      </c>
      <c r="W1442">
        <v>5</v>
      </c>
      <c r="X1442">
        <v>5</v>
      </c>
      <c r="Y1442">
        <v>3</v>
      </c>
      <c r="Z1442">
        <v>5</v>
      </c>
      <c r="AA1442">
        <v>1</v>
      </c>
      <c r="AB1442">
        <v>5</v>
      </c>
      <c r="AC1442">
        <v>4</v>
      </c>
      <c r="AD1442">
        <v>4</v>
      </c>
      <c r="AE1442">
        <v>3</v>
      </c>
      <c r="AF1442">
        <v>5</v>
      </c>
      <c r="AG1442">
        <v>4</v>
      </c>
      <c r="AH1442">
        <v>3</v>
      </c>
      <c r="AI1442">
        <v>4</v>
      </c>
      <c r="AJ1442">
        <v>3</v>
      </c>
      <c r="AK1442">
        <v>3</v>
      </c>
      <c r="AQ1442">
        <v>6.67</v>
      </c>
      <c r="AR1442">
        <v>6.67</v>
      </c>
      <c r="AS1442">
        <v>10</v>
      </c>
      <c r="AT1442" t="s">
        <v>59</v>
      </c>
      <c r="AU1442">
        <v>6.67</v>
      </c>
      <c r="AV1442" t="s">
        <v>59</v>
      </c>
      <c r="AW1442">
        <v>10</v>
      </c>
      <c r="AX1442" t="s">
        <v>59</v>
      </c>
      <c r="AY1442">
        <v>6.67</v>
      </c>
      <c r="AZ1442" t="s">
        <v>59</v>
      </c>
      <c r="BA1442">
        <v>10</v>
      </c>
      <c r="BB1442">
        <v>10</v>
      </c>
      <c r="BC1442">
        <v>6.67</v>
      </c>
      <c r="BD1442" t="s">
        <v>59</v>
      </c>
      <c r="BE1442" t="s">
        <v>59</v>
      </c>
      <c r="BF1442">
        <v>6.67</v>
      </c>
      <c r="BG1442" t="s">
        <v>59</v>
      </c>
      <c r="BH1442">
        <v>10</v>
      </c>
      <c r="BI1442" t="s">
        <v>59</v>
      </c>
      <c r="BJ1442">
        <v>10</v>
      </c>
      <c r="BK1442">
        <v>10</v>
      </c>
      <c r="BL1442">
        <v>6.67</v>
      </c>
      <c r="BM1442" t="s">
        <v>59</v>
      </c>
      <c r="BN1442">
        <v>10</v>
      </c>
      <c r="BO1442">
        <v>6.67</v>
      </c>
      <c r="BP1442">
        <v>10</v>
      </c>
      <c r="BQ1442">
        <v>6.67</v>
      </c>
      <c r="BR1442">
        <v>6.67</v>
      </c>
      <c r="BS1442">
        <v>8.3350000000000009</v>
      </c>
      <c r="BT1442">
        <v>7.78</v>
      </c>
      <c r="BU1442">
        <v>10</v>
      </c>
      <c r="BV1442" t="s">
        <v>462</v>
      </c>
      <c r="BW1442">
        <v>6.67</v>
      </c>
      <c r="BX1442">
        <v>6.67</v>
      </c>
      <c r="BY1442">
        <v>6.67</v>
      </c>
      <c r="BZ1442">
        <v>10</v>
      </c>
      <c r="CA1442">
        <v>10</v>
      </c>
      <c r="CB1442">
        <v>8.3350000000000009</v>
      </c>
    </row>
    <row r="1443" spans="2:80" x14ac:dyDescent="0.35">
      <c r="B1443" t="s">
        <v>428</v>
      </c>
      <c r="C1443" t="s">
        <v>127</v>
      </c>
      <c r="D1443" t="s">
        <v>149</v>
      </c>
      <c r="E1443" t="s">
        <v>363</v>
      </c>
      <c r="G1443" t="s">
        <v>126</v>
      </c>
      <c r="H1443">
        <v>2022</v>
      </c>
      <c r="I1443" t="s">
        <v>176</v>
      </c>
      <c r="J1443">
        <v>3</v>
      </c>
      <c r="K1443">
        <v>3</v>
      </c>
      <c r="L1443">
        <v>3</v>
      </c>
      <c r="M1443">
        <v>1</v>
      </c>
      <c r="N1443">
        <v>3</v>
      </c>
      <c r="O1443">
        <v>3</v>
      </c>
      <c r="P1443">
        <v>3</v>
      </c>
      <c r="Q1443">
        <v>3</v>
      </c>
      <c r="R1443">
        <v>3</v>
      </c>
      <c r="S1443">
        <v>1</v>
      </c>
      <c r="T1443">
        <v>3</v>
      </c>
      <c r="U1443">
        <v>3</v>
      </c>
      <c r="V1443">
        <v>3</v>
      </c>
      <c r="W1443">
        <v>3</v>
      </c>
      <c r="X1443">
        <v>4</v>
      </c>
      <c r="Y1443">
        <v>3</v>
      </c>
      <c r="Z1443">
        <v>3</v>
      </c>
      <c r="AA1443">
        <v>1</v>
      </c>
      <c r="AB1443">
        <v>1</v>
      </c>
      <c r="AC1443">
        <v>4</v>
      </c>
      <c r="AD1443">
        <v>3</v>
      </c>
      <c r="AE1443">
        <v>3</v>
      </c>
      <c r="AF1443">
        <v>4</v>
      </c>
      <c r="AG1443">
        <v>3</v>
      </c>
      <c r="AH1443">
        <v>3</v>
      </c>
      <c r="AI1443">
        <v>3</v>
      </c>
      <c r="AJ1443">
        <v>3</v>
      </c>
      <c r="AL1443">
        <v>3</v>
      </c>
      <c r="AM1443">
        <v>3</v>
      </c>
      <c r="AN1443">
        <v>2</v>
      </c>
      <c r="AO1443">
        <v>1</v>
      </c>
      <c r="AP1443">
        <v>1</v>
      </c>
      <c r="BS1443" t="s">
        <v>462</v>
      </c>
      <c r="BT1443" t="s">
        <v>462</v>
      </c>
      <c r="BU1443" t="s">
        <v>462</v>
      </c>
      <c r="BV1443" t="s">
        <v>462</v>
      </c>
      <c r="BW1443" t="s">
        <v>462</v>
      </c>
      <c r="BX1443" t="s">
        <v>462</v>
      </c>
      <c r="BY1443" t="s">
        <v>462</v>
      </c>
      <c r="BZ1443" t="s">
        <v>462</v>
      </c>
      <c r="CA1443" t="s">
        <v>462</v>
      </c>
      <c r="CB1443" t="s">
        <v>462</v>
      </c>
    </row>
    <row r="1444" spans="2:80" x14ac:dyDescent="0.35">
      <c r="B1444" t="s">
        <v>382</v>
      </c>
      <c r="C1444" t="s">
        <v>127</v>
      </c>
      <c r="D1444" t="s">
        <v>151</v>
      </c>
      <c r="E1444" t="s">
        <v>379</v>
      </c>
      <c r="G1444" t="s">
        <v>126</v>
      </c>
      <c r="H1444">
        <v>2021</v>
      </c>
      <c r="I1444" t="s">
        <v>176</v>
      </c>
      <c r="J1444">
        <v>3</v>
      </c>
      <c r="K1444">
        <v>3</v>
      </c>
      <c r="L1444">
        <v>3</v>
      </c>
      <c r="M1444">
        <v>3</v>
      </c>
      <c r="N1444">
        <v>4</v>
      </c>
      <c r="O1444">
        <v>4</v>
      </c>
      <c r="P1444">
        <v>3</v>
      </c>
      <c r="Q1444">
        <v>5</v>
      </c>
      <c r="R1444">
        <v>4</v>
      </c>
      <c r="S1444">
        <v>3</v>
      </c>
      <c r="T1444">
        <v>4</v>
      </c>
      <c r="U1444">
        <v>3</v>
      </c>
      <c r="V1444">
        <v>3</v>
      </c>
      <c r="W1444">
        <v>4</v>
      </c>
      <c r="X1444">
        <v>4</v>
      </c>
      <c r="Y1444">
        <v>4</v>
      </c>
      <c r="Z1444">
        <v>3</v>
      </c>
      <c r="AA1444">
        <v>2</v>
      </c>
      <c r="AB1444">
        <v>1</v>
      </c>
      <c r="AC1444">
        <v>4</v>
      </c>
      <c r="AD1444">
        <v>4</v>
      </c>
      <c r="AE1444">
        <v>3</v>
      </c>
      <c r="AF1444">
        <v>4</v>
      </c>
      <c r="AG1444">
        <v>4</v>
      </c>
      <c r="AH1444">
        <v>3</v>
      </c>
      <c r="AI1444">
        <v>4</v>
      </c>
      <c r="AJ1444">
        <v>4</v>
      </c>
      <c r="AK1444">
        <v>4</v>
      </c>
      <c r="AQ1444">
        <v>6.67</v>
      </c>
      <c r="AR1444">
        <v>6.67</v>
      </c>
      <c r="AS1444">
        <v>6.67</v>
      </c>
      <c r="AT1444">
        <v>3.33</v>
      </c>
      <c r="AU1444">
        <v>10</v>
      </c>
      <c r="AV1444">
        <v>10</v>
      </c>
      <c r="AW1444">
        <v>6.67</v>
      </c>
      <c r="AX1444" t="s">
        <v>59</v>
      </c>
      <c r="AY1444">
        <v>10</v>
      </c>
      <c r="AZ1444">
        <v>3.33</v>
      </c>
      <c r="BA1444">
        <v>10</v>
      </c>
      <c r="BB1444">
        <v>6.67</v>
      </c>
      <c r="BC1444">
        <v>6.67</v>
      </c>
      <c r="BD1444">
        <v>10</v>
      </c>
      <c r="BE1444">
        <v>10</v>
      </c>
      <c r="BF1444">
        <v>10</v>
      </c>
      <c r="BG1444">
        <v>6.67</v>
      </c>
      <c r="BH1444">
        <v>6.67</v>
      </c>
      <c r="BI1444">
        <v>10</v>
      </c>
      <c r="BJ1444">
        <v>10</v>
      </c>
      <c r="BK1444">
        <v>10</v>
      </c>
      <c r="BL1444">
        <v>6.67</v>
      </c>
      <c r="BM1444">
        <v>10</v>
      </c>
      <c r="BN1444">
        <v>10</v>
      </c>
      <c r="BO1444">
        <v>6.67</v>
      </c>
      <c r="BP1444">
        <v>10</v>
      </c>
      <c r="BQ1444">
        <v>10</v>
      </c>
      <c r="BR1444">
        <v>10</v>
      </c>
      <c r="BS1444">
        <v>8.3350000000000009</v>
      </c>
      <c r="BT1444">
        <v>6.669999999999999</v>
      </c>
      <c r="BU1444">
        <v>6.665</v>
      </c>
      <c r="BV1444">
        <v>10</v>
      </c>
      <c r="BW1444">
        <v>10</v>
      </c>
      <c r="BX1444">
        <v>10</v>
      </c>
      <c r="BY1444">
        <v>6.67</v>
      </c>
      <c r="BZ1444">
        <v>5</v>
      </c>
      <c r="CA1444">
        <v>8.89</v>
      </c>
      <c r="CB1444">
        <v>8.3350000000000009</v>
      </c>
    </row>
    <row r="1445" spans="2:80" x14ac:dyDescent="0.35">
      <c r="B1445" t="s">
        <v>428</v>
      </c>
      <c r="C1445" t="s">
        <v>127</v>
      </c>
      <c r="D1445" t="s">
        <v>141</v>
      </c>
      <c r="E1445" t="s">
        <v>364</v>
      </c>
      <c r="G1445" t="s">
        <v>126</v>
      </c>
      <c r="H1445">
        <v>2022</v>
      </c>
      <c r="I1445" t="s">
        <v>177</v>
      </c>
      <c r="J1445">
        <v>3</v>
      </c>
      <c r="K1445">
        <v>3</v>
      </c>
      <c r="L1445">
        <v>3</v>
      </c>
      <c r="M1445">
        <v>5</v>
      </c>
      <c r="N1445">
        <v>5</v>
      </c>
      <c r="O1445">
        <v>5</v>
      </c>
      <c r="P1445">
        <v>5</v>
      </c>
      <c r="Q1445">
        <v>4</v>
      </c>
      <c r="R1445">
        <v>4</v>
      </c>
      <c r="S1445">
        <v>4</v>
      </c>
      <c r="T1445">
        <v>3</v>
      </c>
      <c r="U1445">
        <v>3</v>
      </c>
      <c r="V1445">
        <v>3</v>
      </c>
      <c r="W1445">
        <v>3</v>
      </c>
      <c r="X1445">
        <v>3</v>
      </c>
      <c r="Y1445">
        <v>3</v>
      </c>
      <c r="Z1445">
        <v>5</v>
      </c>
      <c r="AA1445">
        <v>1</v>
      </c>
      <c r="AB1445">
        <v>1</v>
      </c>
      <c r="AC1445">
        <v>3</v>
      </c>
      <c r="AD1445">
        <v>3</v>
      </c>
      <c r="AE1445">
        <v>3</v>
      </c>
      <c r="AF1445">
        <v>5</v>
      </c>
      <c r="AG1445">
        <v>3</v>
      </c>
      <c r="AH1445">
        <v>5</v>
      </c>
      <c r="AI1445">
        <v>5</v>
      </c>
      <c r="AJ1445">
        <v>5</v>
      </c>
      <c r="AL1445">
        <v>3</v>
      </c>
      <c r="AM1445">
        <v>1</v>
      </c>
      <c r="AN1445">
        <v>2</v>
      </c>
      <c r="AO1445">
        <v>1</v>
      </c>
      <c r="AP1445">
        <v>1</v>
      </c>
      <c r="BS1445" t="s">
        <v>462</v>
      </c>
      <c r="BT1445" t="s">
        <v>462</v>
      </c>
      <c r="BU1445" t="s">
        <v>462</v>
      </c>
      <c r="BV1445" t="s">
        <v>462</v>
      </c>
      <c r="BW1445" t="s">
        <v>462</v>
      </c>
      <c r="BX1445" t="s">
        <v>462</v>
      </c>
      <c r="BY1445" t="s">
        <v>462</v>
      </c>
      <c r="BZ1445" t="s">
        <v>462</v>
      </c>
      <c r="CA1445" t="s">
        <v>462</v>
      </c>
      <c r="CB1445" t="s">
        <v>462</v>
      </c>
    </row>
    <row r="1446" spans="2:80" x14ac:dyDescent="0.35">
      <c r="B1446" t="s">
        <v>426</v>
      </c>
      <c r="C1446" t="s">
        <v>127</v>
      </c>
      <c r="D1446" t="s">
        <v>128</v>
      </c>
      <c r="E1446" t="s">
        <v>366</v>
      </c>
      <c r="G1446" t="s">
        <v>126</v>
      </c>
      <c r="H1446">
        <v>2022</v>
      </c>
      <c r="I1446" t="s">
        <v>177</v>
      </c>
      <c r="J1446">
        <v>3</v>
      </c>
      <c r="K1446">
        <v>3</v>
      </c>
      <c r="L1446">
        <v>4</v>
      </c>
      <c r="M1446">
        <v>3</v>
      </c>
      <c r="N1446">
        <v>4</v>
      </c>
      <c r="O1446">
        <v>5</v>
      </c>
      <c r="P1446">
        <v>3</v>
      </c>
      <c r="Q1446">
        <v>5</v>
      </c>
      <c r="R1446">
        <v>3</v>
      </c>
      <c r="S1446">
        <v>3</v>
      </c>
      <c r="T1446">
        <v>4</v>
      </c>
      <c r="U1446">
        <v>4</v>
      </c>
      <c r="V1446">
        <v>2</v>
      </c>
      <c r="W1446">
        <v>2</v>
      </c>
      <c r="X1446">
        <v>4</v>
      </c>
      <c r="Y1446">
        <v>2</v>
      </c>
      <c r="Z1446">
        <v>1</v>
      </c>
      <c r="AA1446">
        <v>1</v>
      </c>
      <c r="AB1446">
        <v>1</v>
      </c>
      <c r="AC1446">
        <v>1</v>
      </c>
      <c r="AD1446">
        <v>2</v>
      </c>
      <c r="AE1446">
        <v>2</v>
      </c>
      <c r="AF1446">
        <v>4</v>
      </c>
      <c r="AG1446">
        <v>3</v>
      </c>
      <c r="AH1446">
        <v>4</v>
      </c>
      <c r="AI1446">
        <v>2</v>
      </c>
      <c r="AJ1446">
        <v>4</v>
      </c>
      <c r="AL1446">
        <v>1</v>
      </c>
      <c r="AM1446">
        <v>2</v>
      </c>
      <c r="AN1446">
        <v>1</v>
      </c>
      <c r="AO1446">
        <v>1</v>
      </c>
      <c r="AP1446">
        <v>1</v>
      </c>
      <c r="BS1446" t="s">
        <v>462</v>
      </c>
      <c r="BT1446" t="s">
        <v>462</v>
      </c>
      <c r="BU1446" t="s">
        <v>462</v>
      </c>
      <c r="BV1446" t="s">
        <v>462</v>
      </c>
      <c r="BW1446" t="s">
        <v>462</v>
      </c>
      <c r="BX1446" t="s">
        <v>462</v>
      </c>
      <c r="BY1446" t="s">
        <v>462</v>
      </c>
      <c r="BZ1446" t="s">
        <v>462</v>
      </c>
      <c r="CA1446" t="s">
        <v>462</v>
      </c>
      <c r="CB1446" t="s">
        <v>462</v>
      </c>
    </row>
    <row r="1447" spans="2:80" x14ac:dyDescent="0.35">
      <c r="B1447" t="s">
        <v>428</v>
      </c>
      <c r="C1447" t="s">
        <v>127</v>
      </c>
      <c r="D1447" t="s">
        <v>141</v>
      </c>
      <c r="E1447" t="s">
        <v>364</v>
      </c>
      <c r="G1447" t="s">
        <v>126</v>
      </c>
      <c r="H1447">
        <v>2022</v>
      </c>
      <c r="I1447" t="s">
        <v>176</v>
      </c>
      <c r="J1447">
        <v>3</v>
      </c>
      <c r="K1447">
        <v>3</v>
      </c>
      <c r="L1447">
        <v>5</v>
      </c>
      <c r="M1447">
        <v>2</v>
      </c>
      <c r="N1447">
        <v>5</v>
      </c>
      <c r="O1447">
        <v>3</v>
      </c>
      <c r="P1447">
        <v>3</v>
      </c>
      <c r="Q1447">
        <v>4</v>
      </c>
      <c r="R1447">
        <v>3</v>
      </c>
      <c r="S1447">
        <v>2</v>
      </c>
      <c r="T1447">
        <v>4</v>
      </c>
      <c r="U1447">
        <v>4</v>
      </c>
      <c r="V1447">
        <v>4</v>
      </c>
      <c r="W1447">
        <v>4</v>
      </c>
      <c r="X1447">
        <v>4</v>
      </c>
      <c r="Y1447">
        <v>3</v>
      </c>
      <c r="Z1447">
        <v>3</v>
      </c>
      <c r="AA1447">
        <v>5</v>
      </c>
      <c r="AB1447">
        <v>2</v>
      </c>
      <c r="AC1447">
        <v>3</v>
      </c>
      <c r="AD1447">
        <v>3</v>
      </c>
      <c r="AE1447">
        <v>4</v>
      </c>
      <c r="AF1447">
        <v>4</v>
      </c>
      <c r="AG1447">
        <v>2</v>
      </c>
      <c r="AH1447">
        <v>5</v>
      </c>
      <c r="AI1447">
        <v>3</v>
      </c>
      <c r="AJ1447">
        <v>3</v>
      </c>
      <c r="AL1447">
        <v>4</v>
      </c>
      <c r="AM1447">
        <v>1</v>
      </c>
      <c r="AN1447">
        <v>1</v>
      </c>
      <c r="AO1447">
        <v>1</v>
      </c>
      <c r="AP1447">
        <v>2</v>
      </c>
      <c r="BS1447" t="s">
        <v>462</v>
      </c>
      <c r="BT1447" t="s">
        <v>462</v>
      </c>
      <c r="BU1447" t="s">
        <v>462</v>
      </c>
      <c r="BV1447" t="s">
        <v>462</v>
      </c>
      <c r="BW1447" t="s">
        <v>462</v>
      </c>
      <c r="BX1447" t="s">
        <v>462</v>
      </c>
      <c r="BY1447" t="s">
        <v>462</v>
      </c>
      <c r="BZ1447" t="s">
        <v>462</v>
      </c>
      <c r="CA1447" t="s">
        <v>462</v>
      </c>
      <c r="CB1447" t="s">
        <v>462</v>
      </c>
    </row>
    <row r="1448" spans="2:80" x14ac:dyDescent="0.35">
      <c r="B1448" t="s">
        <v>382</v>
      </c>
      <c r="C1448" t="s">
        <v>127</v>
      </c>
      <c r="D1448" t="s">
        <v>151</v>
      </c>
      <c r="E1448" t="s">
        <v>379</v>
      </c>
      <c r="G1448" t="s">
        <v>126</v>
      </c>
      <c r="H1448">
        <v>2021</v>
      </c>
      <c r="I1448" t="s">
        <v>176</v>
      </c>
      <c r="J1448">
        <v>3</v>
      </c>
      <c r="K1448">
        <v>3</v>
      </c>
      <c r="L1448">
        <v>3</v>
      </c>
      <c r="M1448">
        <v>3</v>
      </c>
      <c r="N1448">
        <v>3</v>
      </c>
      <c r="O1448">
        <v>3</v>
      </c>
      <c r="P1448">
        <v>2</v>
      </c>
      <c r="Q1448">
        <v>3</v>
      </c>
      <c r="R1448">
        <v>3</v>
      </c>
      <c r="S1448">
        <v>3</v>
      </c>
      <c r="T1448">
        <v>4</v>
      </c>
      <c r="U1448">
        <v>4</v>
      </c>
      <c r="V1448">
        <v>4</v>
      </c>
      <c r="W1448">
        <v>4</v>
      </c>
      <c r="X1448">
        <v>4</v>
      </c>
      <c r="Y1448">
        <v>3</v>
      </c>
      <c r="Z1448">
        <v>4</v>
      </c>
      <c r="AA1448">
        <v>3</v>
      </c>
      <c r="AB1448">
        <v>1</v>
      </c>
      <c r="AC1448">
        <v>4</v>
      </c>
      <c r="AD1448">
        <v>4</v>
      </c>
      <c r="AE1448">
        <v>4</v>
      </c>
      <c r="AF1448">
        <v>4</v>
      </c>
      <c r="AG1448">
        <v>4</v>
      </c>
      <c r="AH1448">
        <v>3</v>
      </c>
      <c r="AI1448">
        <v>5</v>
      </c>
      <c r="AJ1448">
        <v>5</v>
      </c>
      <c r="AK1448">
        <v>3</v>
      </c>
      <c r="AQ1448">
        <v>6.67</v>
      </c>
      <c r="AR1448">
        <v>6.67</v>
      </c>
      <c r="AS1448">
        <v>6.67</v>
      </c>
      <c r="AT1448">
        <v>3.33</v>
      </c>
      <c r="AU1448">
        <v>6.67</v>
      </c>
      <c r="AV1448">
        <v>6.67</v>
      </c>
      <c r="AW1448">
        <v>3.33</v>
      </c>
      <c r="AX1448">
        <v>6.67</v>
      </c>
      <c r="AY1448">
        <v>6.67</v>
      </c>
      <c r="AZ1448">
        <v>3.33</v>
      </c>
      <c r="BA1448">
        <v>10</v>
      </c>
      <c r="BB1448">
        <v>10</v>
      </c>
      <c r="BC1448">
        <v>10</v>
      </c>
      <c r="BD1448">
        <v>10</v>
      </c>
      <c r="BE1448">
        <v>10</v>
      </c>
      <c r="BF1448">
        <v>6.67</v>
      </c>
      <c r="BG1448">
        <v>10</v>
      </c>
      <c r="BH1448">
        <v>3.33</v>
      </c>
      <c r="BI1448">
        <v>10</v>
      </c>
      <c r="BJ1448">
        <v>10</v>
      </c>
      <c r="BK1448">
        <v>10</v>
      </c>
      <c r="BL1448">
        <v>10</v>
      </c>
      <c r="BM1448">
        <v>10</v>
      </c>
      <c r="BN1448">
        <v>10</v>
      </c>
      <c r="BO1448">
        <v>6.67</v>
      </c>
      <c r="BP1448" t="s">
        <v>59</v>
      </c>
      <c r="BQ1448" t="s">
        <v>59</v>
      </c>
      <c r="BR1448">
        <v>6.67</v>
      </c>
      <c r="BS1448">
        <v>8.3350000000000009</v>
      </c>
      <c r="BT1448">
        <v>6.669999999999999</v>
      </c>
      <c r="BU1448">
        <v>6.665</v>
      </c>
      <c r="BV1448">
        <v>8.3350000000000009</v>
      </c>
      <c r="BW1448">
        <v>6.67</v>
      </c>
      <c r="BX1448">
        <v>8.89</v>
      </c>
      <c r="BY1448">
        <v>10</v>
      </c>
      <c r="BZ1448">
        <v>3.33</v>
      </c>
      <c r="CA1448">
        <v>7.7766666666666664</v>
      </c>
      <c r="CB1448">
        <v>10</v>
      </c>
    </row>
    <row r="1449" spans="2:80" x14ac:dyDescent="0.35">
      <c r="B1449" t="s">
        <v>382</v>
      </c>
      <c r="C1449" t="s">
        <v>127</v>
      </c>
      <c r="D1449" t="s">
        <v>131</v>
      </c>
      <c r="E1449" t="s">
        <v>364</v>
      </c>
      <c r="G1449" t="s">
        <v>126</v>
      </c>
      <c r="H1449">
        <v>2021</v>
      </c>
      <c r="I1449" t="s">
        <v>176</v>
      </c>
      <c r="J1449">
        <v>3</v>
      </c>
      <c r="K1449">
        <v>3</v>
      </c>
      <c r="L1449">
        <v>3</v>
      </c>
      <c r="M1449">
        <v>2</v>
      </c>
      <c r="N1449">
        <v>4</v>
      </c>
      <c r="O1449">
        <v>5</v>
      </c>
      <c r="P1449">
        <v>4</v>
      </c>
      <c r="Q1449">
        <v>3</v>
      </c>
      <c r="R1449">
        <v>4</v>
      </c>
      <c r="S1449">
        <v>3</v>
      </c>
      <c r="T1449">
        <v>4</v>
      </c>
      <c r="U1449">
        <v>4</v>
      </c>
      <c r="V1449">
        <v>4</v>
      </c>
      <c r="W1449">
        <v>4</v>
      </c>
      <c r="X1449">
        <v>4</v>
      </c>
      <c r="Y1449">
        <v>4</v>
      </c>
      <c r="Z1449">
        <v>4</v>
      </c>
      <c r="AA1449">
        <v>1</v>
      </c>
      <c r="AB1449">
        <v>1</v>
      </c>
      <c r="AC1449">
        <v>4</v>
      </c>
      <c r="AD1449">
        <v>4</v>
      </c>
      <c r="AE1449">
        <v>4</v>
      </c>
      <c r="AF1449">
        <v>4</v>
      </c>
      <c r="AG1449">
        <v>3</v>
      </c>
      <c r="AH1449">
        <v>3</v>
      </c>
      <c r="AI1449">
        <v>4</v>
      </c>
      <c r="AJ1449">
        <v>4</v>
      </c>
      <c r="AK1449">
        <v>4</v>
      </c>
      <c r="AQ1449">
        <v>6.67</v>
      </c>
      <c r="AR1449">
        <v>6.67</v>
      </c>
      <c r="AS1449">
        <v>6.67</v>
      </c>
      <c r="AT1449">
        <v>6.67</v>
      </c>
      <c r="AU1449">
        <v>10</v>
      </c>
      <c r="AV1449" t="s">
        <v>59</v>
      </c>
      <c r="AW1449">
        <v>10</v>
      </c>
      <c r="AX1449">
        <v>6.67</v>
      </c>
      <c r="AY1449">
        <v>10</v>
      </c>
      <c r="AZ1449">
        <v>3.33</v>
      </c>
      <c r="BA1449">
        <v>10</v>
      </c>
      <c r="BB1449">
        <v>10</v>
      </c>
      <c r="BC1449">
        <v>10</v>
      </c>
      <c r="BD1449">
        <v>10</v>
      </c>
      <c r="BE1449">
        <v>10</v>
      </c>
      <c r="BF1449">
        <v>10</v>
      </c>
      <c r="BG1449">
        <v>10</v>
      </c>
      <c r="BH1449">
        <v>10</v>
      </c>
      <c r="BI1449">
        <v>10</v>
      </c>
      <c r="BJ1449">
        <v>10</v>
      </c>
      <c r="BK1449">
        <v>10</v>
      </c>
      <c r="BL1449">
        <v>10</v>
      </c>
      <c r="BM1449">
        <v>10</v>
      </c>
      <c r="BN1449">
        <v>6.67</v>
      </c>
      <c r="BO1449">
        <v>6.67</v>
      </c>
      <c r="BP1449">
        <v>10</v>
      </c>
      <c r="BQ1449">
        <v>10</v>
      </c>
      <c r="BR1449">
        <v>10</v>
      </c>
      <c r="BS1449">
        <v>10</v>
      </c>
      <c r="BT1449">
        <v>6.669999999999999</v>
      </c>
      <c r="BU1449">
        <v>8.3350000000000009</v>
      </c>
      <c r="BV1449">
        <v>10</v>
      </c>
      <c r="BW1449">
        <v>8.3350000000000009</v>
      </c>
      <c r="BX1449">
        <v>10</v>
      </c>
      <c r="BY1449">
        <v>10</v>
      </c>
      <c r="BZ1449">
        <v>6.665</v>
      </c>
      <c r="CA1449">
        <v>10</v>
      </c>
      <c r="CB1449">
        <v>10</v>
      </c>
    </row>
    <row r="1450" spans="2:80" x14ac:dyDescent="0.35">
      <c r="B1450" t="s">
        <v>426</v>
      </c>
      <c r="C1450" t="s">
        <v>127</v>
      </c>
      <c r="D1450" t="s">
        <v>128</v>
      </c>
      <c r="E1450" t="s">
        <v>366</v>
      </c>
      <c r="G1450" t="s">
        <v>126</v>
      </c>
      <c r="H1450">
        <v>2022</v>
      </c>
      <c r="I1450" t="s">
        <v>176</v>
      </c>
      <c r="J1450">
        <v>3</v>
      </c>
      <c r="K1450">
        <v>3</v>
      </c>
      <c r="L1450">
        <v>2</v>
      </c>
      <c r="M1450">
        <v>2</v>
      </c>
      <c r="N1450">
        <v>4</v>
      </c>
      <c r="O1450">
        <v>3</v>
      </c>
      <c r="P1450">
        <v>4</v>
      </c>
      <c r="Q1450">
        <v>4</v>
      </c>
      <c r="R1450">
        <v>4</v>
      </c>
      <c r="S1450">
        <v>1</v>
      </c>
      <c r="T1450">
        <v>3</v>
      </c>
      <c r="U1450">
        <v>4</v>
      </c>
      <c r="V1450">
        <v>4</v>
      </c>
      <c r="W1450">
        <v>3</v>
      </c>
      <c r="X1450">
        <v>4</v>
      </c>
      <c r="Y1450">
        <v>4</v>
      </c>
      <c r="Z1450">
        <v>3</v>
      </c>
      <c r="AB1450">
        <v>2</v>
      </c>
      <c r="AC1450">
        <v>3</v>
      </c>
      <c r="AD1450">
        <v>4</v>
      </c>
      <c r="AE1450">
        <v>4</v>
      </c>
      <c r="AF1450">
        <v>3</v>
      </c>
      <c r="AG1450">
        <v>3</v>
      </c>
      <c r="AH1450">
        <v>3</v>
      </c>
      <c r="AI1450">
        <v>3</v>
      </c>
      <c r="AJ1450">
        <v>3</v>
      </c>
      <c r="AL1450">
        <v>4</v>
      </c>
      <c r="AM1450">
        <v>1</v>
      </c>
      <c r="AN1450">
        <v>1</v>
      </c>
      <c r="AO1450">
        <v>1</v>
      </c>
      <c r="AP1450">
        <v>2</v>
      </c>
      <c r="BS1450" t="s">
        <v>462</v>
      </c>
      <c r="BT1450" t="s">
        <v>462</v>
      </c>
      <c r="BU1450" t="s">
        <v>462</v>
      </c>
      <c r="BV1450" t="s">
        <v>462</v>
      </c>
      <c r="BW1450" t="s">
        <v>462</v>
      </c>
      <c r="BX1450" t="s">
        <v>462</v>
      </c>
      <c r="BY1450" t="s">
        <v>462</v>
      </c>
      <c r="BZ1450" t="s">
        <v>462</v>
      </c>
      <c r="CA1450" t="s">
        <v>462</v>
      </c>
      <c r="CB1450" t="s">
        <v>462</v>
      </c>
    </row>
    <row r="1451" spans="2:80" x14ac:dyDescent="0.35">
      <c r="B1451" t="s">
        <v>382</v>
      </c>
      <c r="C1451" t="s">
        <v>127</v>
      </c>
      <c r="D1451" t="s">
        <v>151</v>
      </c>
      <c r="E1451" t="s">
        <v>379</v>
      </c>
      <c r="G1451" t="s">
        <v>126</v>
      </c>
      <c r="H1451">
        <v>2021</v>
      </c>
      <c r="I1451" t="s">
        <v>176</v>
      </c>
      <c r="J1451">
        <v>3</v>
      </c>
      <c r="K1451">
        <v>3</v>
      </c>
      <c r="L1451">
        <v>2</v>
      </c>
      <c r="M1451">
        <v>4</v>
      </c>
      <c r="N1451">
        <v>5</v>
      </c>
      <c r="O1451">
        <v>1</v>
      </c>
      <c r="P1451">
        <v>3</v>
      </c>
      <c r="Q1451">
        <v>3</v>
      </c>
      <c r="R1451">
        <v>4</v>
      </c>
      <c r="S1451">
        <v>3</v>
      </c>
      <c r="T1451">
        <v>4</v>
      </c>
      <c r="U1451">
        <v>4</v>
      </c>
      <c r="V1451">
        <v>4</v>
      </c>
      <c r="W1451">
        <v>4</v>
      </c>
      <c r="X1451">
        <v>3</v>
      </c>
      <c r="Y1451">
        <v>4</v>
      </c>
      <c r="Z1451">
        <v>3</v>
      </c>
      <c r="AA1451">
        <v>1</v>
      </c>
      <c r="AB1451">
        <v>1</v>
      </c>
      <c r="AC1451">
        <v>4</v>
      </c>
      <c r="AD1451">
        <v>4</v>
      </c>
      <c r="AE1451">
        <v>4</v>
      </c>
      <c r="AF1451">
        <v>1</v>
      </c>
      <c r="AG1451">
        <v>4</v>
      </c>
      <c r="AH1451">
        <v>3</v>
      </c>
      <c r="AI1451">
        <v>3</v>
      </c>
      <c r="AJ1451">
        <v>4</v>
      </c>
      <c r="AK1451">
        <v>3</v>
      </c>
      <c r="AQ1451">
        <v>6.67</v>
      </c>
      <c r="AR1451">
        <v>6.67</v>
      </c>
      <c r="AS1451">
        <v>3.33</v>
      </c>
      <c r="AT1451">
        <v>0</v>
      </c>
      <c r="AU1451" t="s">
        <v>59</v>
      </c>
      <c r="AV1451">
        <v>0</v>
      </c>
      <c r="AW1451">
        <v>6.67</v>
      </c>
      <c r="AX1451">
        <v>6.67</v>
      </c>
      <c r="AY1451">
        <v>10</v>
      </c>
      <c r="AZ1451">
        <v>3.33</v>
      </c>
      <c r="BA1451">
        <v>10</v>
      </c>
      <c r="BB1451">
        <v>10</v>
      </c>
      <c r="BC1451">
        <v>10</v>
      </c>
      <c r="BD1451">
        <v>10</v>
      </c>
      <c r="BE1451">
        <v>6.67</v>
      </c>
      <c r="BF1451">
        <v>10</v>
      </c>
      <c r="BG1451">
        <v>6.67</v>
      </c>
      <c r="BH1451">
        <v>10</v>
      </c>
      <c r="BI1451">
        <v>10</v>
      </c>
      <c r="BJ1451">
        <v>10</v>
      </c>
      <c r="BK1451">
        <v>10</v>
      </c>
      <c r="BL1451">
        <v>10</v>
      </c>
      <c r="BM1451">
        <v>0</v>
      </c>
      <c r="BN1451">
        <v>10</v>
      </c>
      <c r="BO1451">
        <v>6.67</v>
      </c>
      <c r="BP1451">
        <v>6.67</v>
      </c>
      <c r="BQ1451">
        <v>10</v>
      </c>
      <c r="BR1451">
        <v>6.67</v>
      </c>
      <c r="BS1451">
        <v>10</v>
      </c>
      <c r="BT1451">
        <v>5.5566666666666675</v>
      </c>
      <c r="BU1451">
        <v>5</v>
      </c>
      <c r="BV1451">
        <v>3.335</v>
      </c>
      <c r="BW1451">
        <v>8.3350000000000009</v>
      </c>
      <c r="BX1451">
        <v>6.666666666666667</v>
      </c>
      <c r="BY1451">
        <v>8.3350000000000009</v>
      </c>
      <c r="BZ1451">
        <v>5</v>
      </c>
      <c r="CA1451">
        <v>10</v>
      </c>
      <c r="CB1451">
        <v>10</v>
      </c>
    </row>
    <row r="1452" spans="2:80" x14ac:dyDescent="0.35">
      <c r="B1452" t="s">
        <v>382</v>
      </c>
      <c r="C1452" t="s">
        <v>127</v>
      </c>
      <c r="D1452" t="s">
        <v>151</v>
      </c>
      <c r="E1452" t="s">
        <v>379</v>
      </c>
      <c r="G1452" t="s">
        <v>126</v>
      </c>
      <c r="H1452">
        <v>2021</v>
      </c>
      <c r="I1452" t="s">
        <v>176</v>
      </c>
      <c r="J1452">
        <v>3</v>
      </c>
      <c r="K1452">
        <v>3</v>
      </c>
      <c r="L1452">
        <v>3</v>
      </c>
      <c r="M1452">
        <v>5</v>
      </c>
      <c r="N1452">
        <v>5</v>
      </c>
      <c r="O1452">
        <v>5</v>
      </c>
      <c r="P1452">
        <v>3</v>
      </c>
      <c r="Q1452">
        <v>3</v>
      </c>
      <c r="R1452">
        <v>3</v>
      </c>
      <c r="S1452">
        <v>3</v>
      </c>
      <c r="T1452">
        <v>4</v>
      </c>
      <c r="U1452">
        <v>4</v>
      </c>
      <c r="V1452">
        <v>4</v>
      </c>
      <c r="W1452">
        <v>4</v>
      </c>
      <c r="X1452">
        <v>5</v>
      </c>
      <c r="Y1452">
        <v>4</v>
      </c>
      <c r="Z1452">
        <v>3</v>
      </c>
      <c r="AA1452">
        <v>1</v>
      </c>
      <c r="AB1452">
        <v>1</v>
      </c>
      <c r="AC1452">
        <v>3</v>
      </c>
      <c r="AD1452">
        <v>3</v>
      </c>
      <c r="AE1452">
        <v>3</v>
      </c>
      <c r="AF1452">
        <v>5</v>
      </c>
      <c r="AG1452">
        <v>3</v>
      </c>
      <c r="AH1452">
        <v>3</v>
      </c>
      <c r="AI1452">
        <v>3</v>
      </c>
      <c r="AJ1452">
        <v>4</v>
      </c>
      <c r="AK1452">
        <v>3</v>
      </c>
      <c r="AQ1452">
        <v>6.67</v>
      </c>
      <c r="AR1452">
        <v>6.67</v>
      </c>
      <c r="AS1452">
        <v>6.67</v>
      </c>
      <c r="AT1452" t="s">
        <v>59</v>
      </c>
      <c r="AU1452" t="s">
        <v>59</v>
      </c>
      <c r="AV1452" t="s">
        <v>59</v>
      </c>
      <c r="AW1452">
        <v>6.67</v>
      </c>
      <c r="AX1452">
        <v>6.67</v>
      </c>
      <c r="AY1452">
        <v>6.67</v>
      </c>
      <c r="AZ1452">
        <v>3.33</v>
      </c>
      <c r="BA1452">
        <v>10</v>
      </c>
      <c r="BB1452">
        <v>10</v>
      </c>
      <c r="BC1452">
        <v>10</v>
      </c>
      <c r="BD1452">
        <v>10</v>
      </c>
      <c r="BE1452" t="s">
        <v>59</v>
      </c>
      <c r="BF1452">
        <v>10</v>
      </c>
      <c r="BG1452">
        <v>6.67</v>
      </c>
      <c r="BH1452">
        <v>10</v>
      </c>
      <c r="BI1452">
        <v>10</v>
      </c>
      <c r="BJ1452">
        <v>6.67</v>
      </c>
      <c r="BK1452">
        <v>6.67</v>
      </c>
      <c r="BL1452">
        <v>6.67</v>
      </c>
      <c r="BM1452" t="s">
        <v>59</v>
      </c>
      <c r="BN1452">
        <v>6.67</v>
      </c>
      <c r="BO1452">
        <v>6.67</v>
      </c>
      <c r="BP1452">
        <v>6.67</v>
      </c>
      <c r="BQ1452">
        <v>10</v>
      </c>
      <c r="BR1452">
        <v>6.67</v>
      </c>
      <c r="BS1452">
        <v>10</v>
      </c>
      <c r="BT1452">
        <v>6.669999999999999</v>
      </c>
      <c r="BU1452">
        <v>10</v>
      </c>
      <c r="BV1452" t="s">
        <v>462</v>
      </c>
      <c r="BW1452">
        <v>6.67</v>
      </c>
      <c r="BX1452">
        <v>10</v>
      </c>
      <c r="BY1452">
        <v>8.3350000000000009</v>
      </c>
      <c r="BZ1452">
        <v>5</v>
      </c>
      <c r="CA1452">
        <v>8.89</v>
      </c>
      <c r="CB1452">
        <v>6.67</v>
      </c>
    </row>
    <row r="1453" spans="2:80" x14ac:dyDescent="0.35">
      <c r="B1453" t="s">
        <v>428</v>
      </c>
      <c r="C1453" t="s">
        <v>127</v>
      </c>
      <c r="D1453" t="s">
        <v>141</v>
      </c>
      <c r="E1453" t="s">
        <v>364</v>
      </c>
      <c r="G1453" t="s">
        <v>126</v>
      </c>
      <c r="H1453">
        <v>2022</v>
      </c>
      <c r="I1453" t="s">
        <v>177</v>
      </c>
      <c r="J1453">
        <v>3</v>
      </c>
      <c r="K1453">
        <v>5</v>
      </c>
      <c r="L1453">
        <v>3</v>
      </c>
      <c r="M1453">
        <v>2</v>
      </c>
      <c r="N1453">
        <v>4</v>
      </c>
      <c r="O1453">
        <v>4</v>
      </c>
      <c r="P1453">
        <v>3</v>
      </c>
      <c r="Q1453">
        <v>4</v>
      </c>
      <c r="R1453">
        <v>4</v>
      </c>
      <c r="S1453">
        <v>2</v>
      </c>
      <c r="T1453">
        <v>4</v>
      </c>
      <c r="U1453">
        <v>4</v>
      </c>
      <c r="V1453">
        <v>4</v>
      </c>
      <c r="W1453">
        <v>4</v>
      </c>
      <c r="X1453">
        <v>4</v>
      </c>
      <c r="Y1453">
        <v>4</v>
      </c>
      <c r="Z1453">
        <v>3</v>
      </c>
      <c r="AA1453">
        <v>1</v>
      </c>
      <c r="AB1453">
        <v>1</v>
      </c>
      <c r="AC1453">
        <v>3</v>
      </c>
      <c r="AD1453">
        <v>3</v>
      </c>
      <c r="AE1453">
        <v>4</v>
      </c>
      <c r="AF1453">
        <v>4</v>
      </c>
      <c r="AG1453">
        <v>3</v>
      </c>
      <c r="AH1453">
        <v>2</v>
      </c>
      <c r="AI1453">
        <v>2</v>
      </c>
      <c r="AJ1453">
        <v>4</v>
      </c>
      <c r="AL1453">
        <v>3</v>
      </c>
      <c r="AM1453">
        <v>1</v>
      </c>
      <c r="AN1453">
        <v>1</v>
      </c>
      <c r="AO1453">
        <v>1</v>
      </c>
      <c r="AP1453">
        <v>2</v>
      </c>
      <c r="BS1453" t="s">
        <v>462</v>
      </c>
      <c r="BT1453" t="s">
        <v>462</v>
      </c>
      <c r="BU1453" t="s">
        <v>462</v>
      </c>
      <c r="BV1453" t="s">
        <v>462</v>
      </c>
      <c r="BW1453" t="s">
        <v>462</v>
      </c>
      <c r="BX1453" t="s">
        <v>462</v>
      </c>
      <c r="BY1453" t="s">
        <v>462</v>
      </c>
      <c r="BZ1453" t="s">
        <v>462</v>
      </c>
      <c r="CA1453" t="s">
        <v>462</v>
      </c>
      <c r="CB1453" t="s">
        <v>462</v>
      </c>
    </row>
    <row r="1454" spans="2:80" x14ac:dyDescent="0.35">
      <c r="B1454" t="s">
        <v>382</v>
      </c>
      <c r="C1454" t="s">
        <v>127</v>
      </c>
      <c r="D1454" t="s">
        <v>134</v>
      </c>
      <c r="E1454" t="s">
        <v>363</v>
      </c>
      <c r="G1454" t="s">
        <v>126</v>
      </c>
      <c r="H1454">
        <v>2021</v>
      </c>
      <c r="I1454" t="s">
        <v>176</v>
      </c>
      <c r="J1454">
        <v>3</v>
      </c>
      <c r="K1454">
        <v>2</v>
      </c>
      <c r="M1454">
        <v>2</v>
      </c>
      <c r="N1454">
        <v>3</v>
      </c>
      <c r="O1454">
        <v>5</v>
      </c>
      <c r="P1454">
        <v>1</v>
      </c>
      <c r="Q1454">
        <v>5</v>
      </c>
      <c r="R1454">
        <v>4</v>
      </c>
      <c r="S1454">
        <v>3</v>
      </c>
      <c r="T1454">
        <v>3</v>
      </c>
      <c r="U1454">
        <v>3</v>
      </c>
      <c r="V1454">
        <v>3</v>
      </c>
      <c r="W1454">
        <v>3</v>
      </c>
      <c r="X1454">
        <v>4</v>
      </c>
      <c r="Y1454">
        <v>2</v>
      </c>
      <c r="Z1454">
        <v>3</v>
      </c>
      <c r="AA1454">
        <v>1</v>
      </c>
      <c r="AB1454">
        <v>1</v>
      </c>
      <c r="AC1454">
        <v>4</v>
      </c>
      <c r="AD1454">
        <v>3</v>
      </c>
      <c r="AE1454">
        <v>3</v>
      </c>
      <c r="AF1454">
        <v>3</v>
      </c>
      <c r="AG1454">
        <v>3</v>
      </c>
      <c r="AH1454">
        <v>1</v>
      </c>
      <c r="AI1454">
        <v>2</v>
      </c>
      <c r="AJ1454">
        <v>4</v>
      </c>
      <c r="AK1454">
        <v>2</v>
      </c>
      <c r="AQ1454">
        <v>6.67</v>
      </c>
      <c r="AR1454">
        <v>3.33</v>
      </c>
      <c r="AT1454">
        <v>6.67</v>
      </c>
      <c r="AU1454">
        <v>6.67</v>
      </c>
      <c r="AV1454" t="s">
        <v>59</v>
      </c>
      <c r="AW1454">
        <v>0</v>
      </c>
      <c r="AX1454" t="s">
        <v>59</v>
      </c>
      <c r="AY1454">
        <v>10</v>
      </c>
      <c r="AZ1454">
        <v>3.33</v>
      </c>
      <c r="BA1454">
        <v>6.67</v>
      </c>
      <c r="BB1454">
        <v>6.67</v>
      </c>
      <c r="BC1454">
        <v>6.67</v>
      </c>
      <c r="BD1454">
        <v>6.67</v>
      </c>
      <c r="BE1454">
        <v>10</v>
      </c>
      <c r="BF1454">
        <v>3.33</v>
      </c>
      <c r="BG1454">
        <v>6.67</v>
      </c>
      <c r="BH1454">
        <v>10</v>
      </c>
      <c r="BI1454">
        <v>10</v>
      </c>
      <c r="BJ1454">
        <v>10</v>
      </c>
      <c r="BK1454">
        <v>6.67</v>
      </c>
      <c r="BL1454">
        <v>6.67</v>
      </c>
      <c r="BM1454">
        <v>6.67</v>
      </c>
      <c r="BN1454">
        <v>6.67</v>
      </c>
      <c r="BO1454">
        <v>0</v>
      </c>
      <c r="BP1454">
        <v>3.33</v>
      </c>
      <c r="BQ1454">
        <v>10</v>
      </c>
      <c r="BR1454">
        <v>3.33</v>
      </c>
      <c r="BS1454">
        <v>6.67</v>
      </c>
      <c r="BT1454">
        <v>5</v>
      </c>
      <c r="BU1454">
        <v>6.67</v>
      </c>
      <c r="BV1454">
        <v>10</v>
      </c>
      <c r="BW1454">
        <v>10</v>
      </c>
      <c r="BX1454">
        <v>5.5566666666666675</v>
      </c>
      <c r="BY1454">
        <v>6.67</v>
      </c>
      <c r="BZ1454">
        <v>1.665</v>
      </c>
      <c r="CA1454">
        <v>8.89</v>
      </c>
      <c r="CB1454">
        <v>8.3350000000000009</v>
      </c>
    </row>
    <row r="1455" spans="2:80" x14ac:dyDescent="0.35">
      <c r="B1455" t="s">
        <v>428</v>
      </c>
      <c r="C1455" t="s">
        <v>127</v>
      </c>
      <c r="D1455" t="s">
        <v>141</v>
      </c>
      <c r="E1455" t="s">
        <v>364</v>
      </c>
      <c r="G1455" t="s">
        <v>126</v>
      </c>
      <c r="H1455">
        <v>2022</v>
      </c>
      <c r="I1455" t="s">
        <v>177</v>
      </c>
      <c r="J1455">
        <v>3</v>
      </c>
      <c r="K1455">
        <v>3</v>
      </c>
      <c r="L1455">
        <v>1</v>
      </c>
      <c r="M1455">
        <v>1</v>
      </c>
      <c r="N1455">
        <v>4</v>
      </c>
      <c r="O1455">
        <v>3</v>
      </c>
      <c r="P1455">
        <v>4</v>
      </c>
      <c r="Q1455">
        <v>3</v>
      </c>
      <c r="R1455">
        <v>4</v>
      </c>
      <c r="S1455">
        <v>2</v>
      </c>
      <c r="T1455">
        <v>4</v>
      </c>
      <c r="U1455">
        <v>3</v>
      </c>
      <c r="V1455">
        <v>4</v>
      </c>
      <c r="W1455">
        <v>3</v>
      </c>
      <c r="X1455">
        <v>4</v>
      </c>
      <c r="Y1455">
        <v>2</v>
      </c>
      <c r="Z1455">
        <v>3</v>
      </c>
      <c r="AA1455">
        <v>3</v>
      </c>
      <c r="AB1455">
        <v>4</v>
      </c>
      <c r="AC1455">
        <v>5</v>
      </c>
      <c r="AD1455">
        <v>3</v>
      </c>
      <c r="AE1455">
        <v>4</v>
      </c>
      <c r="AF1455">
        <v>4</v>
      </c>
      <c r="AG1455">
        <v>1</v>
      </c>
      <c r="AH1455">
        <v>5</v>
      </c>
      <c r="AI1455">
        <v>2</v>
      </c>
      <c r="AJ1455">
        <v>3</v>
      </c>
      <c r="AL1455">
        <v>3</v>
      </c>
      <c r="AM1455">
        <v>3</v>
      </c>
      <c r="AN1455">
        <v>2</v>
      </c>
      <c r="AO1455">
        <v>1</v>
      </c>
      <c r="AP1455">
        <v>2</v>
      </c>
      <c r="BS1455" t="s">
        <v>462</v>
      </c>
      <c r="BT1455" t="s">
        <v>462</v>
      </c>
      <c r="BU1455" t="s">
        <v>462</v>
      </c>
      <c r="BV1455" t="s">
        <v>462</v>
      </c>
      <c r="BW1455" t="s">
        <v>462</v>
      </c>
      <c r="BX1455" t="s">
        <v>462</v>
      </c>
      <c r="BY1455" t="s">
        <v>462</v>
      </c>
      <c r="BZ1455" t="s">
        <v>462</v>
      </c>
      <c r="CA1455" t="s">
        <v>462</v>
      </c>
      <c r="CB1455" t="s">
        <v>462</v>
      </c>
    </row>
    <row r="1456" spans="2:80" x14ac:dyDescent="0.35">
      <c r="B1456" t="s">
        <v>426</v>
      </c>
      <c r="C1456" t="s">
        <v>127</v>
      </c>
      <c r="D1456" t="s">
        <v>128</v>
      </c>
      <c r="E1456" t="s">
        <v>366</v>
      </c>
      <c r="G1456" t="s">
        <v>126</v>
      </c>
      <c r="H1456">
        <v>2022</v>
      </c>
      <c r="I1456" t="s">
        <v>177</v>
      </c>
      <c r="J1456">
        <v>3</v>
      </c>
      <c r="K1456">
        <v>3</v>
      </c>
      <c r="L1456">
        <v>3</v>
      </c>
      <c r="M1456">
        <v>2</v>
      </c>
      <c r="N1456">
        <v>4</v>
      </c>
      <c r="O1456">
        <v>3</v>
      </c>
      <c r="P1456">
        <v>3</v>
      </c>
      <c r="Q1456">
        <v>3</v>
      </c>
      <c r="R1456">
        <v>3</v>
      </c>
      <c r="S1456">
        <v>2</v>
      </c>
      <c r="T1456">
        <v>4</v>
      </c>
      <c r="U1456">
        <v>4</v>
      </c>
      <c r="V1456">
        <v>3</v>
      </c>
      <c r="W1456">
        <v>4</v>
      </c>
      <c r="X1456">
        <v>3</v>
      </c>
      <c r="Y1456">
        <v>4</v>
      </c>
      <c r="Z1456">
        <v>3</v>
      </c>
      <c r="AA1456">
        <v>1</v>
      </c>
      <c r="AB1456">
        <v>1</v>
      </c>
      <c r="AC1456">
        <v>3</v>
      </c>
      <c r="AD1456">
        <v>4</v>
      </c>
      <c r="AE1456">
        <v>3</v>
      </c>
      <c r="AF1456">
        <v>3</v>
      </c>
      <c r="AG1456">
        <v>2</v>
      </c>
      <c r="AH1456">
        <v>1</v>
      </c>
      <c r="AI1456">
        <v>3</v>
      </c>
      <c r="AJ1456">
        <v>3</v>
      </c>
      <c r="AL1456">
        <v>4</v>
      </c>
      <c r="AM1456">
        <v>3</v>
      </c>
      <c r="AN1456">
        <v>2</v>
      </c>
      <c r="AO1456">
        <v>1</v>
      </c>
      <c r="AP1456">
        <v>1</v>
      </c>
      <c r="BS1456" t="s">
        <v>462</v>
      </c>
      <c r="BT1456" t="s">
        <v>462</v>
      </c>
      <c r="BU1456" t="s">
        <v>462</v>
      </c>
      <c r="BV1456" t="s">
        <v>462</v>
      </c>
      <c r="BW1456" t="s">
        <v>462</v>
      </c>
      <c r="BX1456" t="s">
        <v>462</v>
      </c>
      <c r="BY1456" t="s">
        <v>462</v>
      </c>
      <c r="BZ1456" t="s">
        <v>462</v>
      </c>
      <c r="CA1456" t="s">
        <v>462</v>
      </c>
      <c r="CB1456" t="s">
        <v>462</v>
      </c>
    </row>
    <row r="1457" spans="2:80" x14ac:dyDescent="0.35">
      <c r="B1457" t="s">
        <v>382</v>
      </c>
      <c r="C1457" t="s">
        <v>127</v>
      </c>
      <c r="D1457" t="s">
        <v>134</v>
      </c>
      <c r="E1457" t="s">
        <v>363</v>
      </c>
      <c r="G1457" t="s">
        <v>126</v>
      </c>
      <c r="H1457">
        <v>2021</v>
      </c>
      <c r="I1457" t="s">
        <v>177</v>
      </c>
      <c r="J1457">
        <v>3</v>
      </c>
      <c r="K1457">
        <v>3</v>
      </c>
      <c r="L1457">
        <v>4</v>
      </c>
      <c r="M1457">
        <v>2</v>
      </c>
      <c r="N1457">
        <v>3</v>
      </c>
      <c r="O1457">
        <v>3</v>
      </c>
      <c r="P1457">
        <v>4</v>
      </c>
      <c r="Q1457">
        <v>4</v>
      </c>
      <c r="R1457">
        <v>4</v>
      </c>
      <c r="S1457">
        <v>3</v>
      </c>
      <c r="T1457">
        <v>4</v>
      </c>
      <c r="U1457">
        <v>4</v>
      </c>
      <c r="V1457">
        <v>4</v>
      </c>
      <c r="W1457">
        <v>4</v>
      </c>
      <c r="X1457">
        <v>3</v>
      </c>
      <c r="Y1457">
        <v>4</v>
      </c>
      <c r="Z1457">
        <v>4</v>
      </c>
      <c r="AA1457">
        <v>3</v>
      </c>
      <c r="AB1457">
        <v>1</v>
      </c>
      <c r="AC1457">
        <v>3</v>
      </c>
      <c r="AD1457">
        <v>4</v>
      </c>
      <c r="AE1457">
        <v>4</v>
      </c>
      <c r="AF1457">
        <v>3</v>
      </c>
      <c r="AG1457">
        <v>4</v>
      </c>
      <c r="AH1457">
        <v>4</v>
      </c>
      <c r="AI1457">
        <v>4</v>
      </c>
      <c r="AJ1457">
        <v>1</v>
      </c>
      <c r="AK1457">
        <v>4</v>
      </c>
      <c r="AQ1457">
        <v>6.67</v>
      </c>
      <c r="AR1457">
        <v>6.67</v>
      </c>
      <c r="AS1457">
        <v>10</v>
      </c>
      <c r="AT1457">
        <v>6.67</v>
      </c>
      <c r="AU1457">
        <v>6.67</v>
      </c>
      <c r="AV1457">
        <v>6.67</v>
      </c>
      <c r="AW1457">
        <v>10</v>
      </c>
      <c r="AX1457">
        <v>10</v>
      </c>
      <c r="AY1457">
        <v>10</v>
      </c>
      <c r="AZ1457">
        <v>3.33</v>
      </c>
      <c r="BA1457">
        <v>10</v>
      </c>
      <c r="BB1457">
        <v>10</v>
      </c>
      <c r="BC1457">
        <v>10</v>
      </c>
      <c r="BD1457">
        <v>10</v>
      </c>
      <c r="BE1457">
        <v>6.67</v>
      </c>
      <c r="BF1457">
        <v>10</v>
      </c>
      <c r="BG1457">
        <v>10</v>
      </c>
      <c r="BH1457">
        <v>3.33</v>
      </c>
      <c r="BI1457">
        <v>10</v>
      </c>
      <c r="BJ1457">
        <v>6.67</v>
      </c>
      <c r="BK1457">
        <v>10</v>
      </c>
      <c r="BL1457">
        <v>10</v>
      </c>
      <c r="BM1457">
        <v>6.67</v>
      </c>
      <c r="BN1457">
        <v>10</v>
      </c>
      <c r="BO1457">
        <v>10</v>
      </c>
      <c r="BP1457">
        <v>10</v>
      </c>
      <c r="BQ1457">
        <v>0</v>
      </c>
      <c r="BR1457">
        <v>10</v>
      </c>
      <c r="BS1457">
        <v>8.3350000000000009</v>
      </c>
      <c r="BT1457">
        <v>7.78</v>
      </c>
      <c r="BU1457">
        <v>8.3350000000000009</v>
      </c>
      <c r="BV1457">
        <v>6.67</v>
      </c>
      <c r="BW1457">
        <v>10</v>
      </c>
      <c r="BX1457">
        <v>8.89</v>
      </c>
      <c r="BY1457">
        <v>10</v>
      </c>
      <c r="BZ1457">
        <v>6.665</v>
      </c>
      <c r="CA1457">
        <v>7.7766666666666664</v>
      </c>
      <c r="CB1457">
        <v>8.3350000000000009</v>
      </c>
    </row>
    <row r="1458" spans="2:80" x14ac:dyDescent="0.35">
      <c r="B1458" t="s">
        <v>382</v>
      </c>
      <c r="C1458" t="s">
        <v>127</v>
      </c>
      <c r="D1458" t="s">
        <v>151</v>
      </c>
      <c r="E1458" t="s">
        <v>379</v>
      </c>
      <c r="G1458" t="s">
        <v>126</v>
      </c>
      <c r="H1458">
        <v>2021</v>
      </c>
      <c r="I1458" t="s">
        <v>177</v>
      </c>
      <c r="J1458">
        <v>3</v>
      </c>
      <c r="K1458">
        <v>3</v>
      </c>
      <c r="L1458">
        <v>2</v>
      </c>
      <c r="M1458">
        <v>2</v>
      </c>
      <c r="N1458">
        <v>4</v>
      </c>
      <c r="O1458">
        <v>5</v>
      </c>
      <c r="P1458">
        <v>2</v>
      </c>
      <c r="Q1458">
        <v>3</v>
      </c>
      <c r="R1458">
        <v>4</v>
      </c>
      <c r="S1458">
        <v>4</v>
      </c>
      <c r="T1458">
        <v>4</v>
      </c>
      <c r="U1458">
        <v>3</v>
      </c>
      <c r="V1458">
        <v>4</v>
      </c>
      <c r="W1458">
        <v>4</v>
      </c>
      <c r="X1458">
        <v>4</v>
      </c>
      <c r="Y1458">
        <v>3</v>
      </c>
      <c r="Z1458">
        <v>1</v>
      </c>
      <c r="AA1458">
        <v>1</v>
      </c>
      <c r="AB1458">
        <v>1</v>
      </c>
      <c r="AC1458">
        <v>3</v>
      </c>
      <c r="AD1458">
        <v>4</v>
      </c>
      <c r="AE1458">
        <v>4</v>
      </c>
      <c r="AF1458">
        <v>5</v>
      </c>
      <c r="AG1458">
        <v>3</v>
      </c>
      <c r="AH1458">
        <v>1</v>
      </c>
      <c r="AI1458">
        <v>1</v>
      </c>
      <c r="AJ1458">
        <v>4</v>
      </c>
      <c r="AK1458">
        <v>4</v>
      </c>
      <c r="AQ1458">
        <v>6.67</v>
      </c>
      <c r="AR1458">
        <v>6.67</v>
      </c>
      <c r="AS1458">
        <v>3.33</v>
      </c>
      <c r="AT1458">
        <v>6.67</v>
      </c>
      <c r="AU1458">
        <v>10</v>
      </c>
      <c r="AV1458" t="s">
        <v>59</v>
      </c>
      <c r="AW1458">
        <v>3.33</v>
      </c>
      <c r="AX1458">
        <v>6.67</v>
      </c>
      <c r="AY1458">
        <v>10</v>
      </c>
      <c r="AZ1458">
        <v>0</v>
      </c>
      <c r="BA1458">
        <v>10</v>
      </c>
      <c r="BB1458">
        <v>6.67</v>
      </c>
      <c r="BC1458">
        <v>10</v>
      </c>
      <c r="BD1458">
        <v>10</v>
      </c>
      <c r="BE1458">
        <v>10</v>
      </c>
      <c r="BF1458">
        <v>6.67</v>
      </c>
      <c r="BG1458">
        <v>0</v>
      </c>
      <c r="BH1458">
        <v>10</v>
      </c>
      <c r="BI1458">
        <v>10</v>
      </c>
      <c r="BJ1458">
        <v>6.67</v>
      </c>
      <c r="BK1458">
        <v>10</v>
      </c>
      <c r="BL1458">
        <v>10</v>
      </c>
      <c r="BM1458" t="s">
        <v>59</v>
      </c>
      <c r="BN1458">
        <v>6.67</v>
      </c>
      <c r="BO1458">
        <v>0</v>
      </c>
      <c r="BP1458">
        <v>0</v>
      </c>
      <c r="BQ1458">
        <v>10</v>
      </c>
      <c r="BR1458">
        <v>10</v>
      </c>
      <c r="BS1458">
        <v>8.3350000000000009</v>
      </c>
      <c r="BT1458">
        <v>5.5566666666666675</v>
      </c>
      <c r="BU1458">
        <v>8.3350000000000009</v>
      </c>
      <c r="BV1458">
        <v>10</v>
      </c>
      <c r="BW1458">
        <v>8.3350000000000009</v>
      </c>
      <c r="BX1458">
        <v>8.3350000000000009</v>
      </c>
      <c r="BY1458">
        <v>5</v>
      </c>
      <c r="BZ1458">
        <v>1.665</v>
      </c>
      <c r="CA1458">
        <v>10</v>
      </c>
      <c r="CB1458">
        <v>8.3350000000000009</v>
      </c>
    </row>
    <row r="1459" spans="2:80" x14ac:dyDescent="0.35">
      <c r="B1459" t="s">
        <v>383</v>
      </c>
      <c r="C1459" t="s">
        <v>127</v>
      </c>
      <c r="D1459" t="s">
        <v>146</v>
      </c>
      <c r="E1459" t="s">
        <v>366</v>
      </c>
      <c r="G1459" t="s">
        <v>126</v>
      </c>
      <c r="H1459">
        <v>2021</v>
      </c>
      <c r="I1459" t="s">
        <v>176</v>
      </c>
      <c r="J1459">
        <v>3</v>
      </c>
      <c r="K1459">
        <v>4</v>
      </c>
      <c r="L1459">
        <v>4</v>
      </c>
      <c r="M1459">
        <v>3</v>
      </c>
      <c r="N1459">
        <v>4</v>
      </c>
      <c r="O1459">
        <v>4</v>
      </c>
      <c r="P1459">
        <v>4</v>
      </c>
      <c r="R1459">
        <v>4</v>
      </c>
      <c r="S1459">
        <v>1</v>
      </c>
      <c r="T1459">
        <v>4</v>
      </c>
      <c r="U1459">
        <v>4</v>
      </c>
      <c r="V1459">
        <v>4</v>
      </c>
      <c r="W1459">
        <v>4</v>
      </c>
      <c r="X1459">
        <v>4</v>
      </c>
      <c r="Y1459">
        <v>3</v>
      </c>
      <c r="Z1459">
        <v>3</v>
      </c>
      <c r="AA1459">
        <v>3</v>
      </c>
      <c r="AB1459">
        <v>1</v>
      </c>
      <c r="AC1459">
        <v>4</v>
      </c>
      <c r="AD1459">
        <v>4</v>
      </c>
      <c r="AF1459">
        <v>3</v>
      </c>
      <c r="AG1459">
        <v>3</v>
      </c>
      <c r="AH1459">
        <v>2</v>
      </c>
      <c r="AI1459">
        <v>2</v>
      </c>
      <c r="AJ1459">
        <v>4</v>
      </c>
      <c r="AK1459">
        <v>3</v>
      </c>
      <c r="AQ1459">
        <v>6.67</v>
      </c>
      <c r="AR1459">
        <v>10</v>
      </c>
      <c r="AS1459">
        <v>10</v>
      </c>
      <c r="AT1459">
        <v>3.33</v>
      </c>
      <c r="AU1459">
        <v>10</v>
      </c>
      <c r="AV1459">
        <v>10</v>
      </c>
      <c r="AW1459">
        <v>10</v>
      </c>
      <c r="AY1459">
        <v>10</v>
      </c>
      <c r="AZ1459">
        <v>10</v>
      </c>
      <c r="BA1459">
        <v>10</v>
      </c>
      <c r="BB1459">
        <v>10</v>
      </c>
      <c r="BC1459">
        <v>10</v>
      </c>
      <c r="BD1459">
        <v>10</v>
      </c>
      <c r="BE1459">
        <v>10</v>
      </c>
      <c r="BF1459">
        <v>6.67</v>
      </c>
      <c r="BG1459">
        <v>6.67</v>
      </c>
      <c r="BH1459">
        <v>3.33</v>
      </c>
      <c r="BI1459">
        <v>10</v>
      </c>
      <c r="BJ1459">
        <v>10</v>
      </c>
      <c r="BK1459">
        <v>10</v>
      </c>
      <c r="BM1459">
        <v>6.67</v>
      </c>
      <c r="BN1459">
        <v>6.67</v>
      </c>
      <c r="BO1459">
        <v>3.33</v>
      </c>
      <c r="BP1459">
        <v>3.33</v>
      </c>
      <c r="BQ1459">
        <v>10</v>
      </c>
      <c r="BR1459">
        <v>6.67</v>
      </c>
      <c r="BS1459">
        <v>10</v>
      </c>
      <c r="BT1459">
        <v>8.89</v>
      </c>
      <c r="BU1459">
        <v>6.665</v>
      </c>
      <c r="BV1459">
        <v>10</v>
      </c>
      <c r="BW1459">
        <v>10</v>
      </c>
      <c r="BX1459">
        <v>7.7800000000000011</v>
      </c>
      <c r="BY1459">
        <v>8.3350000000000009</v>
      </c>
      <c r="BZ1459">
        <v>10</v>
      </c>
      <c r="CA1459">
        <v>7.7766666666666664</v>
      </c>
      <c r="CB1459">
        <v>10</v>
      </c>
    </row>
    <row r="1460" spans="2:80" x14ac:dyDescent="0.35">
      <c r="B1460" t="s">
        <v>383</v>
      </c>
      <c r="C1460" t="s">
        <v>127</v>
      </c>
      <c r="D1460" t="s">
        <v>146</v>
      </c>
      <c r="E1460" t="s">
        <v>366</v>
      </c>
      <c r="G1460" t="s">
        <v>126</v>
      </c>
      <c r="H1460">
        <v>2021</v>
      </c>
      <c r="I1460" t="s">
        <v>176</v>
      </c>
      <c r="J1460">
        <v>3</v>
      </c>
      <c r="K1460">
        <v>3</v>
      </c>
      <c r="L1460">
        <v>4</v>
      </c>
      <c r="M1460">
        <v>2</v>
      </c>
      <c r="N1460">
        <v>4</v>
      </c>
      <c r="O1460">
        <v>4</v>
      </c>
      <c r="P1460">
        <v>2</v>
      </c>
      <c r="Q1460">
        <v>2</v>
      </c>
      <c r="R1460">
        <v>3</v>
      </c>
      <c r="S1460">
        <v>3</v>
      </c>
      <c r="T1460">
        <v>4</v>
      </c>
      <c r="U1460">
        <v>4</v>
      </c>
      <c r="V1460">
        <v>3</v>
      </c>
      <c r="W1460">
        <v>4</v>
      </c>
      <c r="X1460">
        <v>3</v>
      </c>
      <c r="Y1460">
        <v>3</v>
      </c>
      <c r="Z1460">
        <v>2</v>
      </c>
      <c r="AA1460">
        <v>1</v>
      </c>
      <c r="AB1460">
        <v>1</v>
      </c>
      <c r="AC1460">
        <v>4</v>
      </c>
      <c r="AD1460">
        <v>2</v>
      </c>
      <c r="AE1460">
        <v>3</v>
      </c>
      <c r="AF1460">
        <v>2</v>
      </c>
      <c r="AG1460">
        <v>2</v>
      </c>
      <c r="AH1460">
        <v>2</v>
      </c>
      <c r="AJ1460">
        <v>2</v>
      </c>
      <c r="AK1460">
        <v>2</v>
      </c>
      <c r="AQ1460">
        <v>6.67</v>
      </c>
      <c r="AR1460">
        <v>6.67</v>
      </c>
      <c r="AS1460">
        <v>10</v>
      </c>
      <c r="AT1460">
        <v>6.67</v>
      </c>
      <c r="AU1460">
        <v>10</v>
      </c>
      <c r="AV1460">
        <v>10</v>
      </c>
      <c r="AW1460">
        <v>3.33</v>
      </c>
      <c r="AX1460">
        <v>3.33</v>
      </c>
      <c r="AY1460">
        <v>6.67</v>
      </c>
      <c r="AZ1460">
        <v>3.33</v>
      </c>
      <c r="BA1460">
        <v>10</v>
      </c>
      <c r="BB1460">
        <v>10</v>
      </c>
      <c r="BC1460">
        <v>6.67</v>
      </c>
      <c r="BD1460">
        <v>10</v>
      </c>
      <c r="BE1460">
        <v>6.67</v>
      </c>
      <c r="BF1460">
        <v>6.67</v>
      </c>
      <c r="BG1460">
        <v>3.33</v>
      </c>
      <c r="BH1460">
        <v>10</v>
      </c>
      <c r="BI1460">
        <v>10</v>
      </c>
      <c r="BJ1460">
        <v>10</v>
      </c>
      <c r="BK1460">
        <v>3.33</v>
      </c>
      <c r="BL1460">
        <v>6.67</v>
      </c>
      <c r="BM1460">
        <v>3.33</v>
      </c>
      <c r="BN1460">
        <v>3.33</v>
      </c>
      <c r="BO1460">
        <v>3.33</v>
      </c>
      <c r="BQ1460">
        <v>3.33</v>
      </c>
      <c r="BR1460">
        <v>3.33</v>
      </c>
      <c r="BS1460">
        <v>10</v>
      </c>
      <c r="BT1460">
        <v>7.78</v>
      </c>
      <c r="BU1460">
        <v>8.3350000000000009</v>
      </c>
      <c r="BV1460">
        <v>8.3350000000000009</v>
      </c>
      <c r="BW1460">
        <v>5</v>
      </c>
      <c r="BX1460">
        <v>6.666666666666667</v>
      </c>
      <c r="BY1460">
        <v>5</v>
      </c>
      <c r="BZ1460">
        <v>3.33</v>
      </c>
      <c r="CA1460">
        <v>7.7766666666666664</v>
      </c>
      <c r="CB1460">
        <v>8.3350000000000009</v>
      </c>
    </row>
    <row r="1461" spans="2:80" x14ac:dyDescent="0.35">
      <c r="B1461" t="s">
        <v>426</v>
      </c>
      <c r="C1461" t="s">
        <v>127</v>
      </c>
      <c r="D1461" t="s">
        <v>153</v>
      </c>
      <c r="E1461" t="s">
        <v>366</v>
      </c>
      <c r="G1461" t="s">
        <v>126</v>
      </c>
      <c r="H1461">
        <v>2022</v>
      </c>
      <c r="I1461" t="s">
        <v>177</v>
      </c>
      <c r="J1461">
        <v>3</v>
      </c>
      <c r="K1461">
        <v>2</v>
      </c>
      <c r="L1461">
        <v>2</v>
      </c>
      <c r="M1461">
        <v>2</v>
      </c>
      <c r="N1461">
        <v>3</v>
      </c>
      <c r="O1461">
        <v>3</v>
      </c>
      <c r="P1461">
        <v>3</v>
      </c>
      <c r="Q1461">
        <v>3</v>
      </c>
      <c r="R1461">
        <v>3</v>
      </c>
      <c r="S1461">
        <v>3</v>
      </c>
      <c r="T1461">
        <v>3</v>
      </c>
      <c r="U1461">
        <v>4</v>
      </c>
      <c r="V1461">
        <v>3</v>
      </c>
      <c r="W1461">
        <v>3</v>
      </c>
      <c r="X1461">
        <v>4</v>
      </c>
      <c r="Y1461">
        <v>2</v>
      </c>
      <c r="Z1461">
        <v>2</v>
      </c>
      <c r="AA1461">
        <v>1</v>
      </c>
      <c r="AB1461">
        <v>1</v>
      </c>
      <c r="AC1461">
        <v>1</v>
      </c>
      <c r="AD1461">
        <v>3</v>
      </c>
      <c r="AE1461">
        <v>3</v>
      </c>
      <c r="AF1461">
        <v>2</v>
      </c>
      <c r="AG1461">
        <v>2</v>
      </c>
      <c r="AH1461">
        <v>1</v>
      </c>
      <c r="AI1461">
        <v>2</v>
      </c>
      <c r="AJ1461">
        <v>3</v>
      </c>
      <c r="AL1461">
        <v>2</v>
      </c>
      <c r="AM1461">
        <v>1</v>
      </c>
      <c r="AN1461">
        <v>2</v>
      </c>
      <c r="AO1461">
        <v>3</v>
      </c>
      <c r="AP1461">
        <v>1</v>
      </c>
      <c r="BS1461" t="s">
        <v>462</v>
      </c>
      <c r="BT1461" t="s">
        <v>462</v>
      </c>
      <c r="BU1461" t="s">
        <v>462</v>
      </c>
      <c r="BV1461" t="s">
        <v>462</v>
      </c>
      <c r="BW1461" t="s">
        <v>462</v>
      </c>
      <c r="BX1461" t="s">
        <v>462</v>
      </c>
      <c r="BY1461" t="s">
        <v>462</v>
      </c>
      <c r="BZ1461" t="s">
        <v>462</v>
      </c>
      <c r="CA1461" t="s">
        <v>462</v>
      </c>
      <c r="CB1461" t="s">
        <v>462</v>
      </c>
    </row>
    <row r="1462" spans="2:80" x14ac:dyDescent="0.35">
      <c r="B1462" t="s">
        <v>426</v>
      </c>
      <c r="C1462" t="s">
        <v>127</v>
      </c>
      <c r="D1462" t="s">
        <v>128</v>
      </c>
      <c r="E1462" t="s">
        <v>366</v>
      </c>
      <c r="G1462" t="s">
        <v>126</v>
      </c>
      <c r="H1462">
        <v>2022</v>
      </c>
      <c r="I1462" t="s">
        <v>177</v>
      </c>
      <c r="J1462">
        <v>3</v>
      </c>
      <c r="K1462">
        <v>3</v>
      </c>
      <c r="L1462">
        <v>4</v>
      </c>
      <c r="M1462">
        <v>1</v>
      </c>
      <c r="N1462">
        <v>4</v>
      </c>
      <c r="O1462">
        <v>4</v>
      </c>
      <c r="P1462">
        <v>4</v>
      </c>
      <c r="Q1462">
        <v>3</v>
      </c>
      <c r="R1462">
        <v>4</v>
      </c>
      <c r="S1462">
        <v>1</v>
      </c>
      <c r="T1462">
        <v>4</v>
      </c>
      <c r="U1462">
        <v>4</v>
      </c>
      <c r="V1462">
        <v>4</v>
      </c>
      <c r="W1462">
        <v>4</v>
      </c>
      <c r="X1462">
        <v>3</v>
      </c>
      <c r="Y1462">
        <v>3</v>
      </c>
      <c r="Z1462">
        <v>3</v>
      </c>
      <c r="AA1462">
        <v>1</v>
      </c>
      <c r="AB1462">
        <v>1</v>
      </c>
      <c r="AC1462">
        <v>4</v>
      </c>
      <c r="AD1462">
        <v>4</v>
      </c>
      <c r="AE1462">
        <v>4</v>
      </c>
      <c r="AF1462">
        <v>4</v>
      </c>
      <c r="AG1462">
        <v>2</v>
      </c>
      <c r="AH1462">
        <v>4</v>
      </c>
      <c r="AI1462">
        <v>3</v>
      </c>
      <c r="AJ1462">
        <v>2</v>
      </c>
      <c r="AL1462">
        <v>4</v>
      </c>
      <c r="AM1462">
        <v>3</v>
      </c>
      <c r="AN1462">
        <v>1</v>
      </c>
      <c r="AO1462">
        <v>1</v>
      </c>
      <c r="AP1462">
        <v>1</v>
      </c>
      <c r="BS1462" t="s">
        <v>462</v>
      </c>
      <c r="BT1462" t="s">
        <v>462</v>
      </c>
      <c r="BU1462" t="s">
        <v>462</v>
      </c>
      <c r="BV1462" t="s">
        <v>462</v>
      </c>
      <c r="BW1462" t="s">
        <v>462</v>
      </c>
      <c r="BX1462" t="s">
        <v>462</v>
      </c>
      <c r="BY1462" t="s">
        <v>462</v>
      </c>
      <c r="BZ1462" t="s">
        <v>462</v>
      </c>
      <c r="CA1462" t="s">
        <v>462</v>
      </c>
      <c r="CB1462" t="s">
        <v>462</v>
      </c>
    </row>
    <row r="1463" spans="2:80" x14ac:dyDescent="0.35">
      <c r="B1463" t="s">
        <v>428</v>
      </c>
      <c r="C1463" t="s">
        <v>127</v>
      </c>
      <c r="D1463" t="s">
        <v>141</v>
      </c>
      <c r="E1463" t="s">
        <v>364</v>
      </c>
      <c r="G1463" t="s">
        <v>126</v>
      </c>
      <c r="H1463">
        <v>2022</v>
      </c>
      <c r="I1463" t="s">
        <v>176</v>
      </c>
      <c r="J1463">
        <v>3</v>
      </c>
      <c r="K1463">
        <v>3</v>
      </c>
      <c r="L1463">
        <v>2</v>
      </c>
      <c r="M1463">
        <v>1</v>
      </c>
      <c r="N1463">
        <v>3</v>
      </c>
      <c r="O1463">
        <v>4</v>
      </c>
      <c r="P1463">
        <v>3</v>
      </c>
      <c r="Q1463">
        <v>2</v>
      </c>
      <c r="R1463">
        <v>4</v>
      </c>
      <c r="S1463">
        <v>3</v>
      </c>
      <c r="T1463">
        <v>4</v>
      </c>
      <c r="U1463">
        <v>4</v>
      </c>
      <c r="V1463">
        <v>3</v>
      </c>
      <c r="W1463">
        <v>4</v>
      </c>
      <c r="X1463">
        <v>4</v>
      </c>
      <c r="Y1463">
        <v>4</v>
      </c>
      <c r="Z1463">
        <v>3</v>
      </c>
      <c r="AA1463">
        <v>2</v>
      </c>
      <c r="AB1463">
        <v>1</v>
      </c>
      <c r="AC1463">
        <v>3</v>
      </c>
      <c r="AD1463">
        <v>4</v>
      </c>
      <c r="AE1463">
        <v>3</v>
      </c>
      <c r="AF1463">
        <v>4</v>
      </c>
      <c r="AG1463">
        <v>3</v>
      </c>
      <c r="AH1463">
        <v>2</v>
      </c>
      <c r="AI1463">
        <v>3</v>
      </c>
      <c r="AJ1463">
        <v>4</v>
      </c>
      <c r="AL1463">
        <v>3</v>
      </c>
      <c r="AM1463">
        <v>1</v>
      </c>
      <c r="AN1463">
        <v>2</v>
      </c>
      <c r="AO1463">
        <v>1</v>
      </c>
      <c r="AP1463">
        <v>2</v>
      </c>
      <c r="BS1463" t="s">
        <v>462</v>
      </c>
      <c r="BT1463" t="s">
        <v>462</v>
      </c>
      <c r="BU1463" t="s">
        <v>462</v>
      </c>
      <c r="BV1463" t="s">
        <v>462</v>
      </c>
      <c r="BW1463" t="s">
        <v>462</v>
      </c>
      <c r="BX1463" t="s">
        <v>462</v>
      </c>
      <c r="BY1463" t="s">
        <v>462</v>
      </c>
      <c r="BZ1463" t="s">
        <v>462</v>
      </c>
      <c r="CA1463" t="s">
        <v>462</v>
      </c>
      <c r="CB1463" t="s">
        <v>462</v>
      </c>
    </row>
    <row r="1464" spans="2:80" x14ac:dyDescent="0.35">
      <c r="B1464" t="s">
        <v>426</v>
      </c>
      <c r="C1464" t="s">
        <v>127</v>
      </c>
      <c r="D1464" t="s">
        <v>153</v>
      </c>
      <c r="E1464" t="s">
        <v>362</v>
      </c>
      <c r="G1464" t="s">
        <v>126</v>
      </c>
      <c r="H1464">
        <v>2022</v>
      </c>
      <c r="I1464" t="s">
        <v>176</v>
      </c>
      <c r="J1464">
        <v>3</v>
      </c>
      <c r="K1464">
        <v>3</v>
      </c>
      <c r="L1464">
        <v>3</v>
      </c>
      <c r="M1464">
        <v>1</v>
      </c>
      <c r="N1464">
        <v>4</v>
      </c>
      <c r="O1464">
        <v>3</v>
      </c>
      <c r="P1464">
        <v>3</v>
      </c>
      <c r="Q1464">
        <v>3</v>
      </c>
      <c r="R1464">
        <v>4</v>
      </c>
      <c r="S1464">
        <v>1</v>
      </c>
      <c r="T1464">
        <v>3</v>
      </c>
      <c r="U1464">
        <v>4</v>
      </c>
      <c r="V1464">
        <v>4</v>
      </c>
      <c r="W1464">
        <v>2</v>
      </c>
      <c r="X1464">
        <v>3</v>
      </c>
      <c r="Y1464">
        <v>3</v>
      </c>
      <c r="Z1464">
        <v>3</v>
      </c>
      <c r="AA1464">
        <v>1</v>
      </c>
      <c r="AB1464">
        <v>1</v>
      </c>
      <c r="AC1464">
        <v>3</v>
      </c>
      <c r="AD1464">
        <v>2</v>
      </c>
      <c r="AE1464">
        <v>4</v>
      </c>
      <c r="AF1464">
        <v>2</v>
      </c>
      <c r="AG1464">
        <v>2</v>
      </c>
      <c r="AH1464">
        <v>2</v>
      </c>
      <c r="AI1464">
        <v>2</v>
      </c>
      <c r="AJ1464">
        <v>4</v>
      </c>
      <c r="AL1464">
        <v>3</v>
      </c>
      <c r="AM1464">
        <v>3</v>
      </c>
      <c r="AN1464">
        <v>1</v>
      </c>
      <c r="AO1464">
        <v>1</v>
      </c>
      <c r="AP1464">
        <v>2</v>
      </c>
      <c r="BS1464" t="s">
        <v>462</v>
      </c>
      <c r="BT1464" t="s">
        <v>462</v>
      </c>
      <c r="BU1464" t="s">
        <v>462</v>
      </c>
      <c r="BV1464" t="s">
        <v>462</v>
      </c>
      <c r="BW1464" t="s">
        <v>462</v>
      </c>
      <c r="BX1464" t="s">
        <v>462</v>
      </c>
      <c r="BY1464" t="s">
        <v>462</v>
      </c>
      <c r="BZ1464" t="s">
        <v>462</v>
      </c>
      <c r="CA1464" t="s">
        <v>462</v>
      </c>
      <c r="CB1464" t="s">
        <v>462</v>
      </c>
    </row>
    <row r="1465" spans="2:80" x14ac:dyDescent="0.35">
      <c r="B1465" t="s">
        <v>428</v>
      </c>
      <c r="C1465" t="s">
        <v>127</v>
      </c>
      <c r="D1465" t="s">
        <v>133</v>
      </c>
      <c r="E1465" t="s">
        <v>364</v>
      </c>
      <c r="G1465" t="s">
        <v>126</v>
      </c>
      <c r="H1465">
        <v>2022</v>
      </c>
      <c r="I1465" t="s">
        <v>177</v>
      </c>
      <c r="J1465">
        <v>3</v>
      </c>
      <c r="K1465">
        <v>3</v>
      </c>
      <c r="L1465">
        <v>5</v>
      </c>
      <c r="M1465">
        <v>2</v>
      </c>
      <c r="N1465">
        <v>4</v>
      </c>
      <c r="O1465">
        <v>5</v>
      </c>
      <c r="P1465">
        <v>5</v>
      </c>
      <c r="Q1465">
        <v>3</v>
      </c>
      <c r="R1465">
        <v>4</v>
      </c>
      <c r="S1465">
        <v>4</v>
      </c>
      <c r="T1465">
        <v>4</v>
      </c>
      <c r="U1465">
        <v>3</v>
      </c>
      <c r="V1465">
        <v>3</v>
      </c>
      <c r="W1465">
        <v>4</v>
      </c>
      <c r="X1465">
        <v>4</v>
      </c>
      <c r="Y1465">
        <v>3</v>
      </c>
      <c r="Z1465">
        <v>3</v>
      </c>
      <c r="AA1465">
        <v>2</v>
      </c>
      <c r="AB1465">
        <v>2</v>
      </c>
      <c r="AC1465">
        <v>3</v>
      </c>
      <c r="AD1465">
        <v>4</v>
      </c>
      <c r="AE1465">
        <v>4</v>
      </c>
      <c r="AF1465">
        <v>3</v>
      </c>
      <c r="AG1465">
        <v>2</v>
      </c>
      <c r="AH1465">
        <v>2</v>
      </c>
      <c r="AI1465">
        <v>3</v>
      </c>
      <c r="AJ1465">
        <v>3</v>
      </c>
      <c r="AL1465">
        <v>3</v>
      </c>
      <c r="AM1465">
        <v>1</v>
      </c>
      <c r="AN1465">
        <v>1</v>
      </c>
      <c r="AO1465">
        <v>1</v>
      </c>
      <c r="AP1465">
        <v>1</v>
      </c>
      <c r="BS1465" t="s">
        <v>462</v>
      </c>
      <c r="BT1465" t="s">
        <v>462</v>
      </c>
      <c r="BU1465" t="s">
        <v>462</v>
      </c>
      <c r="BV1465" t="s">
        <v>462</v>
      </c>
      <c r="BW1465" t="s">
        <v>462</v>
      </c>
      <c r="BX1465" t="s">
        <v>462</v>
      </c>
      <c r="BY1465" t="s">
        <v>462</v>
      </c>
      <c r="BZ1465" t="s">
        <v>462</v>
      </c>
      <c r="CA1465" t="s">
        <v>462</v>
      </c>
      <c r="CB1465" t="s">
        <v>462</v>
      </c>
    </row>
    <row r="1466" spans="2:80" x14ac:dyDescent="0.35">
      <c r="B1466" t="s">
        <v>383</v>
      </c>
      <c r="C1466" t="s">
        <v>127</v>
      </c>
      <c r="D1466" t="s">
        <v>377</v>
      </c>
      <c r="E1466" t="s">
        <v>361</v>
      </c>
      <c r="G1466" t="s">
        <v>126</v>
      </c>
      <c r="H1466">
        <v>2021</v>
      </c>
      <c r="I1466" t="s">
        <v>177</v>
      </c>
      <c r="J1466">
        <v>3</v>
      </c>
      <c r="K1466">
        <v>3</v>
      </c>
      <c r="L1466">
        <v>4</v>
      </c>
      <c r="M1466">
        <v>2</v>
      </c>
      <c r="N1466">
        <v>4</v>
      </c>
      <c r="O1466">
        <v>3</v>
      </c>
      <c r="P1466">
        <v>3</v>
      </c>
      <c r="Q1466">
        <v>4</v>
      </c>
      <c r="R1466">
        <v>4</v>
      </c>
      <c r="S1466">
        <v>2</v>
      </c>
      <c r="T1466">
        <v>4</v>
      </c>
      <c r="U1466">
        <v>3</v>
      </c>
      <c r="V1466">
        <v>4</v>
      </c>
      <c r="W1466">
        <v>4</v>
      </c>
      <c r="X1466">
        <v>4</v>
      </c>
      <c r="Y1466">
        <v>3</v>
      </c>
      <c r="Z1466">
        <v>3</v>
      </c>
      <c r="AA1466">
        <v>1</v>
      </c>
      <c r="AB1466">
        <v>1</v>
      </c>
      <c r="AC1466">
        <v>4</v>
      </c>
      <c r="AD1466">
        <v>4</v>
      </c>
      <c r="AE1466">
        <v>4</v>
      </c>
      <c r="AF1466">
        <v>3</v>
      </c>
      <c r="AG1466">
        <v>4</v>
      </c>
      <c r="AH1466">
        <v>3</v>
      </c>
      <c r="AI1466">
        <v>3</v>
      </c>
      <c r="AJ1466">
        <v>3</v>
      </c>
      <c r="AK1466">
        <v>3</v>
      </c>
      <c r="AQ1466">
        <v>6.67</v>
      </c>
      <c r="AR1466">
        <v>6.67</v>
      </c>
      <c r="AS1466">
        <v>10</v>
      </c>
      <c r="AT1466">
        <v>6.67</v>
      </c>
      <c r="AU1466">
        <v>10</v>
      </c>
      <c r="AV1466">
        <v>6.67</v>
      </c>
      <c r="AW1466">
        <v>6.67</v>
      </c>
      <c r="AX1466">
        <v>10</v>
      </c>
      <c r="AY1466">
        <v>10</v>
      </c>
      <c r="AZ1466">
        <v>6.67</v>
      </c>
      <c r="BA1466">
        <v>10</v>
      </c>
      <c r="BB1466">
        <v>6.67</v>
      </c>
      <c r="BC1466">
        <v>10</v>
      </c>
      <c r="BD1466">
        <v>10</v>
      </c>
      <c r="BE1466">
        <v>10</v>
      </c>
      <c r="BF1466">
        <v>6.67</v>
      </c>
      <c r="BG1466">
        <v>6.67</v>
      </c>
      <c r="BH1466">
        <v>10</v>
      </c>
      <c r="BI1466">
        <v>10</v>
      </c>
      <c r="BJ1466">
        <v>10</v>
      </c>
      <c r="BK1466">
        <v>10</v>
      </c>
      <c r="BL1466">
        <v>10</v>
      </c>
      <c r="BM1466">
        <v>6.67</v>
      </c>
      <c r="BN1466">
        <v>10</v>
      </c>
      <c r="BO1466">
        <v>6.67</v>
      </c>
      <c r="BP1466">
        <v>6.67</v>
      </c>
      <c r="BQ1466">
        <v>6.67</v>
      </c>
      <c r="BR1466">
        <v>6.67</v>
      </c>
      <c r="BS1466">
        <v>8.3350000000000009</v>
      </c>
      <c r="BT1466">
        <v>7.78</v>
      </c>
      <c r="BU1466">
        <v>8.3350000000000009</v>
      </c>
      <c r="BV1466">
        <v>8.3350000000000009</v>
      </c>
      <c r="BW1466">
        <v>10</v>
      </c>
      <c r="BX1466">
        <v>7.7800000000000011</v>
      </c>
      <c r="BY1466">
        <v>8.3350000000000009</v>
      </c>
      <c r="BZ1466">
        <v>6.67</v>
      </c>
      <c r="CA1466">
        <v>10</v>
      </c>
      <c r="CB1466">
        <v>10</v>
      </c>
    </row>
    <row r="1467" spans="2:80" x14ac:dyDescent="0.35">
      <c r="B1467" t="s">
        <v>382</v>
      </c>
      <c r="C1467" t="s">
        <v>127</v>
      </c>
      <c r="D1467" t="s">
        <v>128</v>
      </c>
      <c r="E1467" t="s">
        <v>364</v>
      </c>
      <c r="G1467" t="s">
        <v>126</v>
      </c>
      <c r="H1467">
        <v>2021</v>
      </c>
      <c r="I1467" t="s">
        <v>176</v>
      </c>
      <c r="J1467">
        <v>3</v>
      </c>
      <c r="K1467">
        <v>3</v>
      </c>
      <c r="L1467">
        <v>3</v>
      </c>
      <c r="M1467">
        <v>2</v>
      </c>
      <c r="N1467">
        <v>4</v>
      </c>
      <c r="O1467">
        <v>3</v>
      </c>
      <c r="P1467">
        <v>4</v>
      </c>
      <c r="Q1467">
        <v>4</v>
      </c>
      <c r="R1467">
        <v>4</v>
      </c>
      <c r="S1467">
        <v>2</v>
      </c>
      <c r="T1467">
        <v>4</v>
      </c>
      <c r="U1467">
        <v>4</v>
      </c>
      <c r="V1467">
        <v>4</v>
      </c>
      <c r="W1467">
        <v>4</v>
      </c>
      <c r="X1467">
        <v>4</v>
      </c>
      <c r="Y1467">
        <v>4</v>
      </c>
      <c r="Z1467">
        <v>4</v>
      </c>
      <c r="AA1467">
        <v>1</v>
      </c>
      <c r="AB1467">
        <v>1</v>
      </c>
      <c r="AC1467">
        <v>4</v>
      </c>
      <c r="AD1467">
        <v>4</v>
      </c>
      <c r="AE1467">
        <v>4</v>
      </c>
      <c r="AF1467">
        <v>4</v>
      </c>
      <c r="AG1467">
        <v>4</v>
      </c>
      <c r="AH1467">
        <v>2</v>
      </c>
      <c r="AI1467">
        <v>3</v>
      </c>
      <c r="AJ1467">
        <v>4</v>
      </c>
      <c r="AK1467">
        <v>4</v>
      </c>
      <c r="AQ1467">
        <v>6.67</v>
      </c>
      <c r="AR1467">
        <v>6.67</v>
      </c>
      <c r="AS1467">
        <v>6.67</v>
      </c>
      <c r="AT1467">
        <v>6.67</v>
      </c>
      <c r="AU1467">
        <v>10</v>
      </c>
      <c r="AV1467">
        <v>6.67</v>
      </c>
      <c r="AW1467">
        <v>10</v>
      </c>
      <c r="AX1467">
        <v>10</v>
      </c>
      <c r="AY1467">
        <v>10</v>
      </c>
      <c r="AZ1467">
        <v>6.67</v>
      </c>
      <c r="BA1467">
        <v>10</v>
      </c>
      <c r="BB1467">
        <v>10</v>
      </c>
      <c r="BC1467">
        <v>10</v>
      </c>
      <c r="BD1467">
        <v>10</v>
      </c>
      <c r="BE1467">
        <v>10</v>
      </c>
      <c r="BF1467">
        <v>10</v>
      </c>
      <c r="BG1467">
        <v>10</v>
      </c>
      <c r="BH1467">
        <v>10</v>
      </c>
      <c r="BI1467">
        <v>10</v>
      </c>
      <c r="BJ1467">
        <v>10</v>
      </c>
      <c r="BK1467">
        <v>10</v>
      </c>
      <c r="BL1467">
        <v>10</v>
      </c>
      <c r="BM1467">
        <v>10</v>
      </c>
      <c r="BN1467">
        <v>10</v>
      </c>
      <c r="BO1467">
        <v>3.33</v>
      </c>
      <c r="BP1467">
        <v>6.67</v>
      </c>
      <c r="BQ1467">
        <v>10</v>
      </c>
      <c r="BR1467">
        <v>10</v>
      </c>
      <c r="BS1467">
        <v>10</v>
      </c>
      <c r="BT1467">
        <v>6.669999999999999</v>
      </c>
      <c r="BU1467">
        <v>8.3350000000000009</v>
      </c>
      <c r="BV1467">
        <v>8.3350000000000009</v>
      </c>
      <c r="BW1467">
        <v>10</v>
      </c>
      <c r="BX1467">
        <v>10</v>
      </c>
      <c r="BY1467">
        <v>10</v>
      </c>
      <c r="BZ1467">
        <v>8.3350000000000009</v>
      </c>
      <c r="CA1467">
        <v>10</v>
      </c>
      <c r="CB1467">
        <v>10</v>
      </c>
    </row>
    <row r="1468" spans="2:80" x14ac:dyDescent="0.35">
      <c r="B1468" t="s">
        <v>383</v>
      </c>
      <c r="C1468" t="s">
        <v>127</v>
      </c>
      <c r="D1468" t="s">
        <v>377</v>
      </c>
      <c r="E1468" t="s">
        <v>361</v>
      </c>
      <c r="G1468" t="s">
        <v>126</v>
      </c>
      <c r="H1468">
        <v>2021</v>
      </c>
      <c r="I1468" t="s">
        <v>176</v>
      </c>
      <c r="J1468">
        <v>3</v>
      </c>
      <c r="K1468">
        <v>3</v>
      </c>
      <c r="L1468">
        <v>3</v>
      </c>
      <c r="M1468">
        <v>2</v>
      </c>
      <c r="O1468">
        <v>4</v>
      </c>
      <c r="P1468">
        <v>3</v>
      </c>
      <c r="Q1468">
        <v>4</v>
      </c>
      <c r="R1468">
        <v>4</v>
      </c>
      <c r="S1468">
        <v>3</v>
      </c>
      <c r="T1468">
        <v>4</v>
      </c>
      <c r="U1468">
        <v>3</v>
      </c>
      <c r="V1468">
        <v>3</v>
      </c>
      <c r="X1468">
        <v>5</v>
      </c>
      <c r="Y1468">
        <v>3</v>
      </c>
      <c r="Z1468">
        <v>3</v>
      </c>
      <c r="AA1468">
        <v>1</v>
      </c>
      <c r="AB1468">
        <v>1</v>
      </c>
      <c r="AC1468">
        <v>4</v>
      </c>
      <c r="AD1468">
        <v>4</v>
      </c>
      <c r="AE1468">
        <v>3</v>
      </c>
      <c r="AF1468">
        <v>5</v>
      </c>
      <c r="AG1468">
        <v>3</v>
      </c>
      <c r="AH1468">
        <v>3</v>
      </c>
      <c r="AI1468">
        <v>2</v>
      </c>
      <c r="AJ1468">
        <v>3</v>
      </c>
      <c r="AK1468">
        <v>2</v>
      </c>
      <c r="AQ1468">
        <v>6.67</v>
      </c>
      <c r="AR1468">
        <v>6.67</v>
      </c>
      <c r="AS1468">
        <v>6.67</v>
      </c>
      <c r="AT1468">
        <v>6.67</v>
      </c>
      <c r="AV1468">
        <v>10</v>
      </c>
      <c r="AW1468">
        <v>6.67</v>
      </c>
      <c r="AX1468">
        <v>10</v>
      </c>
      <c r="AY1468">
        <v>10</v>
      </c>
      <c r="AZ1468">
        <v>3.33</v>
      </c>
      <c r="BA1468">
        <v>10</v>
      </c>
      <c r="BB1468">
        <v>6.67</v>
      </c>
      <c r="BC1468">
        <v>6.67</v>
      </c>
      <c r="BE1468" t="s">
        <v>59</v>
      </c>
      <c r="BF1468">
        <v>6.67</v>
      </c>
      <c r="BG1468">
        <v>6.67</v>
      </c>
      <c r="BH1468">
        <v>10</v>
      </c>
      <c r="BI1468">
        <v>10</v>
      </c>
      <c r="BJ1468">
        <v>10</v>
      </c>
      <c r="BK1468">
        <v>10</v>
      </c>
      <c r="BL1468">
        <v>6.67</v>
      </c>
      <c r="BM1468" t="s">
        <v>59</v>
      </c>
      <c r="BN1468">
        <v>6.67</v>
      </c>
      <c r="BO1468">
        <v>6.67</v>
      </c>
      <c r="BP1468">
        <v>3.33</v>
      </c>
      <c r="BQ1468">
        <v>6.67</v>
      </c>
      <c r="BR1468">
        <v>3.33</v>
      </c>
      <c r="BS1468">
        <v>6.67</v>
      </c>
      <c r="BT1468">
        <v>6.669999999999999</v>
      </c>
      <c r="BU1468">
        <v>8.3350000000000009</v>
      </c>
      <c r="BV1468">
        <v>10</v>
      </c>
      <c r="BW1468">
        <v>10</v>
      </c>
      <c r="BX1468">
        <v>6.67</v>
      </c>
      <c r="BY1468">
        <v>6.67</v>
      </c>
      <c r="BZ1468">
        <v>5</v>
      </c>
      <c r="CA1468">
        <v>10</v>
      </c>
      <c r="CB1468">
        <v>8.3350000000000009</v>
      </c>
    </row>
    <row r="1469" spans="2:80" x14ac:dyDescent="0.35">
      <c r="B1469" t="s">
        <v>428</v>
      </c>
      <c r="C1469" t="s">
        <v>127</v>
      </c>
      <c r="D1469" t="s">
        <v>133</v>
      </c>
      <c r="E1469" t="s">
        <v>364</v>
      </c>
      <c r="G1469" t="s">
        <v>126</v>
      </c>
      <c r="H1469">
        <v>2022</v>
      </c>
      <c r="I1469" t="s">
        <v>176</v>
      </c>
      <c r="J1469">
        <v>3</v>
      </c>
      <c r="K1469">
        <v>3</v>
      </c>
      <c r="L1469">
        <v>3</v>
      </c>
      <c r="M1469">
        <v>1</v>
      </c>
      <c r="N1469">
        <v>4</v>
      </c>
      <c r="O1469">
        <v>3</v>
      </c>
      <c r="P1469">
        <v>3</v>
      </c>
      <c r="Q1469">
        <v>4</v>
      </c>
      <c r="R1469">
        <v>4</v>
      </c>
      <c r="S1469">
        <v>2</v>
      </c>
      <c r="T1469">
        <v>4</v>
      </c>
      <c r="U1469">
        <v>3</v>
      </c>
      <c r="V1469">
        <v>4</v>
      </c>
      <c r="W1469">
        <v>4</v>
      </c>
      <c r="X1469">
        <v>3</v>
      </c>
      <c r="Y1469">
        <v>3</v>
      </c>
      <c r="Z1469">
        <v>3</v>
      </c>
      <c r="AA1469">
        <v>1</v>
      </c>
      <c r="AB1469">
        <v>1</v>
      </c>
      <c r="AC1469">
        <v>3</v>
      </c>
      <c r="AD1469">
        <v>3</v>
      </c>
      <c r="AE1469">
        <v>4</v>
      </c>
      <c r="AF1469">
        <v>5</v>
      </c>
      <c r="AG1469">
        <v>3</v>
      </c>
      <c r="AH1469">
        <v>3</v>
      </c>
      <c r="AI1469">
        <v>4</v>
      </c>
      <c r="AJ1469">
        <v>4</v>
      </c>
      <c r="AL1469">
        <v>4</v>
      </c>
      <c r="AM1469">
        <v>1</v>
      </c>
      <c r="AN1469">
        <v>1</v>
      </c>
      <c r="AO1469">
        <v>1</v>
      </c>
      <c r="AP1469">
        <v>1</v>
      </c>
      <c r="BS1469" t="s">
        <v>462</v>
      </c>
      <c r="BT1469" t="s">
        <v>462</v>
      </c>
      <c r="BU1469" t="s">
        <v>462</v>
      </c>
      <c r="BV1469" t="s">
        <v>462</v>
      </c>
      <c r="BW1469" t="s">
        <v>462</v>
      </c>
      <c r="BX1469" t="s">
        <v>462</v>
      </c>
      <c r="BY1469" t="s">
        <v>462</v>
      </c>
      <c r="BZ1469" t="s">
        <v>462</v>
      </c>
      <c r="CA1469" t="s">
        <v>462</v>
      </c>
      <c r="CB1469" t="s">
        <v>462</v>
      </c>
    </row>
    <row r="1470" spans="2:80" x14ac:dyDescent="0.35">
      <c r="B1470" t="s">
        <v>382</v>
      </c>
      <c r="C1470" t="s">
        <v>127</v>
      </c>
      <c r="D1470" t="s">
        <v>128</v>
      </c>
      <c r="E1470" t="s">
        <v>364</v>
      </c>
      <c r="G1470" t="s">
        <v>126</v>
      </c>
      <c r="H1470">
        <v>2021</v>
      </c>
      <c r="I1470" t="s">
        <v>176</v>
      </c>
      <c r="J1470">
        <v>3</v>
      </c>
      <c r="K1470">
        <v>3</v>
      </c>
      <c r="L1470">
        <v>2</v>
      </c>
      <c r="M1470">
        <v>2</v>
      </c>
      <c r="N1470">
        <v>4</v>
      </c>
      <c r="O1470">
        <v>2</v>
      </c>
      <c r="P1470">
        <v>3</v>
      </c>
      <c r="Q1470">
        <v>3</v>
      </c>
      <c r="R1470">
        <v>4</v>
      </c>
      <c r="S1470">
        <v>3</v>
      </c>
      <c r="T1470">
        <v>4</v>
      </c>
      <c r="U1470">
        <v>4</v>
      </c>
      <c r="V1470">
        <v>3</v>
      </c>
      <c r="W1470">
        <v>4</v>
      </c>
      <c r="X1470">
        <v>3</v>
      </c>
      <c r="Y1470">
        <v>3</v>
      </c>
      <c r="Z1470">
        <v>3</v>
      </c>
      <c r="AA1470">
        <v>1</v>
      </c>
      <c r="AB1470">
        <v>1</v>
      </c>
      <c r="AC1470">
        <v>4</v>
      </c>
      <c r="AD1470">
        <v>3</v>
      </c>
      <c r="AE1470">
        <v>4</v>
      </c>
      <c r="AF1470">
        <v>3</v>
      </c>
      <c r="AG1470">
        <v>4</v>
      </c>
      <c r="AH1470">
        <v>2</v>
      </c>
      <c r="AI1470">
        <v>4</v>
      </c>
      <c r="AJ1470">
        <v>4</v>
      </c>
      <c r="AK1470">
        <v>4</v>
      </c>
      <c r="AQ1470">
        <v>6.67</v>
      </c>
      <c r="AR1470">
        <v>6.67</v>
      </c>
      <c r="AS1470">
        <v>3.33</v>
      </c>
      <c r="AT1470">
        <v>6.67</v>
      </c>
      <c r="AU1470">
        <v>10</v>
      </c>
      <c r="AV1470">
        <v>3.33</v>
      </c>
      <c r="AW1470">
        <v>6.67</v>
      </c>
      <c r="AX1470">
        <v>6.67</v>
      </c>
      <c r="AY1470">
        <v>10</v>
      </c>
      <c r="AZ1470">
        <v>3.33</v>
      </c>
      <c r="BA1470">
        <v>10</v>
      </c>
      <c r="BB1470">
        <v>10</v>
      </c>
      <c r="BC1470">
        <v>6.67</v>
      </c>
      <c r="BD1470">
        <v>10</v>
      </c>
      <c r="BE1470">
        <v>6.67</v>
      </c>
      <c r="BF1470">
        <v>6.67</v>
      </c>
      <c r="BG1470">
        <v>6.67</v>
      </c>
      <c r="BH1470">
        <v>10</v>
      </c>
      <c r="BI1470">
        <v>10</v>
      </c>
      <c r="BJ1470">
        <v>10</v>
      </c>
      <c r="BK1470">
        <v>6.67</v>
      </c>
      <c r="BL1470">
        <v>10</v>
      </c>
      <c r="BM1470">
        <v>6.67</v>
      </c>
      <c r="BN1470">
        <v>10</v>
      </c>
      <c r="BO1470">
        <v>3.33</v>
      </c>
      <c r="BP1470">
        <v>10</v>
      </c>
      <c r="BQ1470">
        <v>10</v>
      </c>
      <c r="BR1470">
        <v>10</v>
      </c>
      <c r="BS1470">
        <v>10</v>
      </c>
      <c r="BT1470">
        <v>5.5566666666666675</v>
      </c>
      <c r="BU1470">
        <v>8.3350000000000009</v>
      </c>
      <c r="BV1470">
        <v>5</v>
      </c>
      <c r="BW1470">
        <v>8.3350000000000009</v>
      </c>
      <c r="BX1470">
        <v>7.7800000000000011</v>
      </c>
      <c r="BY1470">
        <v>6.67</v>
      </c>
      <c r="BZ1470">
        <v>5</v>
      </c>
      <c r="CA1470">
        <v>8.89</v>
      </c>
      <c r="CB1470">
        <v>10</v>
      </c>
    </row>
    <row r="1471" spans="2:80" x14ac:dyDescent="0.35">
      <c r="B1471" t="s">
        <v>382</v>
      </c>
      <c r="C1471" t="s">
        <v>127</v>
      </c>
      <c r="D1471" t="s">
        <v>128</v>
      </c>
      <c r="E1471" t="s">
        <v>364</v>
      </c>
      <c r="G1471" t="s">
        <v>126</v>
      </c>
      <c r="H1471">
        <v>2021</v>
      </c>
      <c r="I1471" t="s">
        <v>177</v>
      </c>
      <c r="J1471">
        <v>3</v>
      </c>
      <c r="K1471">
        <v>3</v>
      </c>
      <c r="L1471">
        <v>3</v>
      </c>
      <c r="M1471">
        <v>2</v>
      </c>
      <c r="N1471">
        <v>4</v>
      </c>
      <c r="O1471">
        <v>4</v>
      </c>
      <c r="P1471">
        <v>3</v>
      </c>
      <c r="Q1471">
        <v>3</v>
      </c>
      <c r="R1471">
        <v>3</v>
      </c>
      <c r="S1471">
        <v>2</v>
      </c>
      <c r="T1471">
        <v>4</v>
      </c>
      <c r="U1471">
        <v>3</v>
      </c>
      <c r="V1471">
        <v>4</v>
      </c>
      <c r="W1471">
        <v>4</v>
      </c>
      <c r="X1471">
        <v>3</v>
      </c>
      <c r="Y1471">
        <v>3</v>
      </c>
      <c r="Z1471">
        <v>3</v>
      </c>
      <c r="AA1471">
        <v>1</v>
      </c>
      <c r="AB1471">
        <v>1</v>
      </c>
      <c r="AC1471">
        <v>4</v>
      </c>
      <c r="AD1471">
        <v>4</v>
      </c>
      <c r="AE1471">
        <v>4</v>
      </c>
      <c r="AF1471">
        <v>4</v>
      </c>
      <c r="AG1471">
        <v>4</v>
      </c>
      <c r="AH1471">
        <v>4</v>
      </c>
      <c r="AI1471">
        <v>3</v>
      </c>
      <c r="AJ1471">
        <v>4</v>
      </c>
      <c r="AK1471">
        <v>4</v>
      </c>
      <c r="AQ1471">
        <v>6.67</v>
      </c>
      <c r="AR1471">
        <v>6.67</v>
      </c>
      <c r="AS1471">
        <v>6.67</v>
      </c>
      <c r="AT1471">
        <v>6.67</v>
      </c>
      <c r="AU1471">
        <v>10</v>
      </c>
      <c r="AV1471">
        <v>10</v>
      </c>
      <c r="AW1471">
        <v>6.67</v>
      </c>
      <c r="AX1471">
        <v>6.67</v>
      </c>
      <c r="AY1471">
        <v>6.67</v>
      </c>
      <c r="AZ1471">
        <v>6.67</v>
      </c>
      <c r="BA1471">
        <v>10</v>
      </c>
      <c r="BB1471">
        <v>6.67</v>
      </c>
      <c r="BC1471">
        <v>10</v>
      </c>
      <c r="BD1471">
        <v>10</v>
      </c>
      <c r="BE1471">
        <v>6.67</v>
      </c>
      <c r="BF1471">
        <v>6.67</v>
      </c>
      <c r="BG1471">
        <v>6.67</v>
      </c>
      <c r="BH1471">
        <v>10</v>
      </c>
      <c r="BI1471">
        <v>10</v>
      </c>
      <c r="BJ1471">
        <v>10</v>
      </c>
      <c r="BK1471">
        <v>10</v>
      </c>
      <c r="BL1471">
        <v>10</v>
      </c>
      <c r="BM1471">
        <v>10</v>
      </c>
      <c r="BN1471">
        <v>10</v>
      </c>
      <c r="BO1471">
        <v>10</v>
      </c>
      <c r="BP1471">
        <v>6.67</v>
      </c>
      <c r="BQ1471">
        <v>10</v>
      </c>
      <c r="BR1471">
        <v>10</v>
      </c>
      <c r="BS1471">
        <v>8.3350000000000009</v>
      </c>
      <c r="BT1471">
        <v>6.669999999999999</v>
      </c>
      <c r="BU1471">
        <v>8.3350000000000009</v>
      </c>
      <c r="BV1471">
        <v>8.3350000000000009</v>
      </c>
      <c r="BW1471">
        <v>6.67</v>
      </c>
      <c r="BX1471">
        <v>8.89</v>
      </c>
      <c r="BY1471">
        <v>8.3350000000000009</v>
      </c>
      <c r="BZ1471">
        <v>6.67</v>
      </c>
      <c r="CA1471">
        <v>10</v>
      </c>
      <c r="CB1471">
        <v>10</v>
      </c>
    </row>
    <row r="1472" spans="2:80" x14ac:dyDescent="0.35">
      <c r="B1472" t="s">
        <v>382</v>
      </c>
      <c r="C1472" t="s">
        <v>127</v>
      </c>
      <c r="D1472" t="s">
        <v>128</v>
      </c>
      <c r="E1472" t="s">
        <v>364</v>
      </c>
      <c r="G1472" t="s">
        <v>126</v>
      </c>
      <c r="H1472">
        <v>2021</v>
      </c>
      <c r="I1472" t="s">
        <v>176</v>
      </c>
      <c r="J1472">
        <v>3</v>
      </c>
      <c r="K1472">
        <v>3</v>
      </c>
      <c r="L1472">
        <v>3</v>
      </c>
      <c r="M1472">
        <v>2</v>
      </c>
      <c r="N1472">
        <v>3</v>
      </c>
      <c r="O1472">
        <v>3</v>
      </c>
      <c r="P1472">
        <v>2</v>
      </c>
      <c r="Q1472">
        <v>4</v>
      </c>
      <c r="R1472">
        <v>3</v>
      </c>
      <c r="S1472">
        <v>5</v>
      </c>
      <c r="T1472">
        <v>4</v>
      </c>
      <c r="U1472">
        <v>4</v>
      </c>
      <c r="V1472">
        <v>3</v>
      </c>
      <c r="W1472">
        <v>4</v>
      </c>
      <c r="X1472">
        <v>4</v>
      </c>
      <c r="Y1472">
        <v>3</v>
      </c>
      <c r="Z1472">
        <v>3</v>
      </c>
      <c r="AA1472">
        <v>4</v>
      </c>
      <c r="AB1472">
        <v>2</v>
      </c>
      <c r="AC1472">
        <v>3</v>
      </c>
      <c r="AD1472">
        <v>2</v>
      </c>
      <c r="AE1472">
        <v>3</v>
      </c>
      <c r="AF1472">
        <v>3</v>
      </c>
      <c r="AG1472">
        <v>3</v>
      </c>
      <c r="AH1472">
        <v>3</v>
      </c>
      <c r="AI1472">
        <v>3</v>
      </c>
      <c r="AJ1472">
        <v>3</v>
      </c>
      <c r="AK1472">
        <v>3</v>
      </c>
      <c r="AQ1472">
        <v>6.67</v>
      </c>
      <c r="AR1472">
        <v>6.67</v>
      </c>
      <c r="AS1472">
        <v>6.67</v>
      </c>
      <c r="AT1472">
        <v>6.67</v>
      </c>
      <c r="AU1472">
        <v>6.67</v>
      </c>
      <c r="AV1472">
        <v>6.67</v>
      </c>
      <c r="AW1472">
        <v>3.33</v>
      </c>
      <c r="AX1472">
        <v>10</v>
      </c>
      <c r="AY1472">
        <v>6.67</v>
      </c>
      <c r="AZ1472" t="s">
        <v>59</v>
      </c>
      <c r="BA1472">
        <v>10</v>
      </c>
      <c r="BB1472">
        <v>10</v>
      </c>
      <c r="BC1472">
        <v>6.67</v>
      </c>
      <c r="BD1472">
        <v>10</v>
      </c>
      <c r="BE1472">
        <v>10</v>
      </c>
      <c r="BF1472">
        <v>6.67</v>
      </c>
      <c r="BG1472">
        <v>6.67</v>
      </c>
      <c r="BH1472">
        <v>0</v>
      </c>
      <c r="BI1472">
        <v>6.67</v>
      </c>
      <c r="BJ1472">
        <v>6.67</v>
      </c>
      <c r="BK1472">
        <v>3.33</v>
      </c>
      <c r="BL1472">
        <v>6.67</v>
      </c>
      <c r="BM1472">
        <v>6.67</v>
      </c>
      <c r="BN1472">
        <v>6.67</v>
      </c>
      <c r="BO1472">
        <v>6.67</v>
      </c>
      <c r="BP1472">
        <v>6.67</v>
      </c>
      <c r="BQ1472">
        <v>6.67</v>
      </c>
      <c r="BR1472">
        <v>6.67</v>
      </c>
      <c r="BS1472">
        <v>8.3350000000000009</v>
      </c>
      <c r="BT1472">
        <v>6.669999999999999</v>
      </c>
      <c r="BU1472">
        <v>8.3350000000000009</v>
      </c>
      <c r="BV1472">
        <v>8.3350000000000009</v>
      </c>
      <c r="BW1472">
        <v>8.3350000000000009</v>
      </c>
      <c r="BX1472">
        <v>7.7800000000000011</v>
      </c>
      <c r="BY1472">
        <v>6.67</v>
      </c>
      <c r="BZ1472">
        <v>3.33</v>
      </c>
      <c r="CA1472">
        <v>3.3333333333333335</v>
      </c>
      <c r="CB1472">
        <v>6.67</v>
      </c>
    </row>
    <row r="1473" spans="2:80" x14ac:dyDescent="0.35">
      <c r="B1473" t="s">
        <v>383</v>
      </c>
      <c r="C1473" t="s">
        <v>127</v>
      </c>
      <c r="D1473" t="s">
        <v>128</v>
      </c>
      <c r="E1473" t="s">
        <v>362</v>
      </c>
      <c r="G1473" t="s">
        <v>126</v>
      </c>
      <c r="H1473">
        <v>2021</v>
      </c>
      <c r="I1473" t="s">
        <v>354</v>
      </c>
      <c r="J1473">
        <v>3</v>
      </c>
      <c r="K1473">
        <v>2</v>
      </c>
      <c r="L1473">
        <v>2</v>
      </c>
      <c r="M1473">
        <v>2</v>
      </c>
      <c r="N1473">
        <v>4</v>
      </c>
      <c r="O1473">
        <v>3</v>
      </c>
      <c r="P1473">
        <v>1</v>
      </c>
      <c r="Q1473">
        <v>3</v>
      </c>
      <c r="R1473">
        <v>3</v>
      </c>
      <c r="S1473">
        <v>4</v>
      </c>
      <c r="T1473">
        <v>4</v>
      </c>
      <c r="U1473">
        <v>4</v>
      </c>
      <c r="V1473">
        <v>3</v>
      </c>
      <c r="W1473">
        <v>4</v>
      </c>
      <c r="X1473">
        <v>4</v>
      </c>
      <c r="Y1473">
        <v>5</v>
      </c>
      <c r="Z1473">
        <v>2</v>
      </c>
      <c r="AA1473">
        <v>2</v>
      </c>
      <c r="AB1473">
        <v>2</v>
      </c>
      <c r="AC1473">
        <v>4</v>
      </c>
      <c r="AD1473">
        <v>3</v>
      </c>
      <c r="AE1473">
        <v>4</v>
      </c>
      <c r="AF1473">
        <v>3</v>
      </c>
      <c r="AG1473">
        <v>4</v>
      </c>
      <c r="AH1473">
        <v>4</v>
      </c>
      <c r="AI1473">
        <v>4</v>
      </c>
      <c r="AJ1473">
        <v>4</v>
      </c>
      <c r="AK1473">
        <v>4</v>
      </c>
      <c r="AQ1473">
        <v>6.67</v>
      </c>
      <c r="AR1473">
        <v>3.33</v>
      </c>
      <c r="AS1473">
        <v>3.33</v>
      </c>
      <c r="AT1473">
        <v>6.67</v>
      </c>
      <c r="AU1473">
        <v>10</v>
      </c>
      <c r="AV1473">
        <v>6.67</v>
      </c>
      <c r="AW1473">
        <v>0</v>
      </c>
      <c r="AX1473">
        <v>6.67</v>
      </c>
      <c r="AY1473">
        <v>6.67</v>
      </c>
      <c r="AZ1473">
        <v>0</v>
      </c>
      <c r="BA1473">
        <v>10</v>
      </c>
      <c r="BB1473">
        <v>10</v>
      </c>
      <c r="BC1473">
        <v>6.67</v>
      </c>
      <c r="BD1473">
        <v>10</v>
      </c>
      <c r="BE1473">
        <v>10</v>
      </c>
      <c r="BF1473" t="s">
        <v>59</v>
      </c>
      <c r="BG1473">
        <v>3.33</v>
      </c>
      <c r="BH1473">
        <v>6.67</v>
      </c>
      <c r="BI1473">
        <v>6.67</v>
      </c>
      <c r="BJ1473">
        <v>10</v>
      </c>
      <c r="BK1473">
        <v>6.67</v>
      </c>
      <c r="BL1473">
        <v>10</v>
      </c>
      <c r="BM1473">
        <v>6.67</v>
      </c>
      <c r="BN1473">
        <v>10</v>
      </c>
      <c r="BO1473">
        <v>10</v>
      </c>
      <c r="BP1473">
        <v>10</v>
      </c>
      <c r="BQ1473">
        <v>10</v>
      </c>
      <c r="BR1473">
        <v>10</v>
      </c>
      <c r="BS1473">
        <v>10</v>
      </c>
      <c r="BT1473">
        <v>4.4433333333333334</v>
      </c>
      <c r="BU1473">
        <v>8.3350000000000009</v>
      </c>
      <c r="BV1473">
        <v>8.3350000000000009</v>
      </c>
      <c r="BW1473">
        <v>6.67</v>
      </c>
      <c r="BX1473">
        <v>8.3350000000000009</v>
      </c>
      <c r="BY1473">
        <v>5</v>
      </c>
      <c r="BZ1473">
        <v>0</v>
      </c>
      <c r="CA1473">
        <v>6.669999999999999</v>
      </c>
      <c r="CB1473">
        <v>10</v>
      </c>
    </row>
    <row r="1474" spans="2:80" x14ac:dyDescent="0.35">
      <c r="B1474" t="s">
        <v>428</v>
      </c>
      <c r="C1474" t="s">
        <v>127</v>
      </c>
      <c r="D1474" t="s">
        <v>141</v>
      </c>
      <c r="E1474" t="s">
        <v>364</v>
      </c>
      <c r="G1474" t="s">
        <v>126</v>
      </c>
      <c r="H1474">
        <v>2022</v>
      </c>
      <c r="I1474" t="s">
        <v>177</v>
      </c>
      <c r="J1474">
        <v>3</v>
      </c>
      <c r="K1474">
        <v>4</v>
      </c>
      <c r="L1474">
        <v>4</v>
      </c>
      <c r="M1474">
        <v>2</v>
      </c>
      <c r="N1474">
        <v>4</v>
      </c>
      <c r="O1474">
        <v>4</v>
      </c>
      <c r="P1474">
        <v>5</v>
      </c>
      <c r="Q1474">
        <v>4</v>
      </c>
      <c r="R1474">
        <v>4</v>
      </c>
      <c r="S1474">
        <v>4</v>
      </c>
      <c r="T1474">
        <v>4</v>
      </c>
      <c r="U1474">
        <v>4</v>
      </c>
      <c r="V1474">
        <v>4</v>
      </c>
      <c r="W1474">
        <v>4</v>
      </c>
      <c r="X1474">
        <v>4</v>
      </c>
      <c r="Y1474">
        <v>4</v>
      </c>
      <c r="Z1474">
        <v>4</v>
      </c>
      <c r="AA1474">
        <v>2</v>
      </c>
      <c r="AB1474">
        <v>2</v>
      </c>
      <c r="AC1474">
        <v>4</v>
      </c>
      <c r="AD1474">
        <v>4</v>
      </c>
      <c r="AE1474">
        <v>4</v>
      </c>
      <c r="AF1474">
        <v>4</v>
      </c>
      <c r="AG1474">
        <v>4</v>
      </c>
      <c r="AH1474">
        <v>2</v>
      </c>
      <c r="AI1474">
        <v>4</v>
      </c>
      <c r="AJ1474">
        <v>4</v>
      </c>
      <c r="AL1474">
        <v>4</v>
      </c>
      <c r="AM1474">
        <v>1</v>
      </c>
      <c r="AN1474">
        <v>2</v>
      </c>
      <c r="AO1474">
        <v>1</v>
      </c>
      <c r="AP1474">
        <v>1</v>
      </c>
      <c r="BS1474" t="s">
        <v>462</v>
      </c>
      <c r="BT1474" t="s">
        <v>462</v>
      </c>
      <c r="BU1474" t="s">
        <v>462</v>
      </c>
      <c r="BV1474" t="s">
        <v>462</v>
      </c>
      <c r="BW1474" t="s">
        <v>462</v>
      </c>
      <c r="BX1474" t="s">
        <v>462</v>
      </c>
      <c r="BY1474" t="s">
        <v>462</v>
      </c>
      <c r="BZ1474" t="s">
        <v>462</v>
      </c>
      <c r="CA1474" t="s">
        <v>462</v>
      </c>
      <c r="CB1474" t="s">
        <v>462</v>
      </c>
    </row>
    <row r="1475" spans="2:80" x14ac:dyDescent="0.35">
      <c r="B1475" t="s">
        <v>383</v>
      </c>
      <c r="C1475" t="s">
        <v>127</v>
      </c>
      <c r="D1475" t="s">
        <v>377</v>
      </c>
      <c r="E1475" t="s">
        <v>361</v>
      </c>
      <c r="G1475" t="s">
        <v>126</v>
      </c>
      <c r="H1475">
        <v>2021</v>
      </c>
      <c r="I1475" t="s">
        <v>177</v>
      </c>
      <c r="J1475">
        <v>3</v>
      </c>
      <c r="K1475">
        <v>3</v>
      </c>
      <c r="L1475">
        <v>3</v>
      </c>
      <c r="M1475">
        <v>2</v>
      </c>
      <c r="N1475">
        <v>3</v>
      </c>
      <c r="O1475">
        <v>3</v>
      </c>
      <c r="Q1475">
        <v>3</v>
      </c>
      <c r="R1475">
        <v>3</v>
      </c>
      <c r="S1475">
        <v>2</v>
      </c>
      <c r="T1475">
        <v>4</v>
      </c>
      <c r="U1475">
        <v>3</v>
      </c>
      <c r="V1475">
        <v>4</v>
      </c>
      <c r="W1475">
        <v>4</v>
      </c>
      <c r="X1475">
        <v>4</v>
      </c>
      <c r="Y1475">
        <v>4</v>
      </c>
      <c r="Z1475">
        <v>3</v>
      </c>
      <c r="AA1475">
        <v>1</v>
      </c>
      <c r="AB1475">
        <v>1</v>
      </c>
      <c r="AC1475">
        <v>4</v>
      </c>
      <c r="AD1475">
        <v>4</v>
      </c>
      <c r="AE1475">
        <v>4</v>
      </c>
      <c r="AF1475">
        <v>4</v>
      </c>
      <c r="AG1475">
        <v>4</v>
      </c>
      <c r="AH1475">
        <v>1</v>
      </c>
      <c r="AI1475">
        <v>2</v>
      </c>
      <c r="AJ1475">
        <v>4</v>
      </c>
      <c r="AK1475">
        <v>2</v>
      </c>
      <c r="AQ1475">
        <v>6.67</v>
      </c>
      <c r="AR1475">
        <v>6.67</v>
      </c>
      <c r="AS1475">
        <v>6.67</v>
      </c>
      <c r="AT1475">
        <v>6.67</v>
      </c>
      <c r="AU1475">
        <v>6.67</v>
      </c>
      <c r="AV1475">
        <v>6.67</v>
      </c>
      <c r="AX1475">
        <v>6.67</v>
      </c>
      <c r="AY1475">
        <v>6.67</v>
      </c>
      <c r="AZ1475">
        <v>6.67</v>
      </c>
      <c r="BA1475">
        <v>10</v>
      </c>
      <c r="BB1475">
        <v>6.67</v>
      </c>
      <c r="BC1475">
        <v>10</v>
      </c>
      <c r="BD1475">
        <v>10</v>
      </c>
      <c r="BE1475">
        <v>10</v>
      </c>
      <c r="BF1475">
        <v>10</v>
      </c>
      <c r="BG1475">
        <v>6.67</v>
      </c>
      <c r="BH1475">
        <v>10</v>
      </c>
      <c r="BI1475">
        <v>10</v>
      </c>
      <c r="BJ1475">
        <v>10</v>
      </c>
      <c r="BK1475">
        <v>10</v>
      </c>
      <c r="BL1475">
        <v>10</v>
      </c>
      <c r="BM1475">
        <v>10</v>
      </c>
      <c r="BN1475">
        <v>10</v>
      </c>
      <c r="BO1475">
        <v>0</v>
      </c>
      <c r="BP1475">
        <v>3.33</v>
      </c>
      <c r="BQ1475">
        <v>10</v>
      </c>
      <c r="BR1475">
        <v>3.33</v>
      </c>
      <c r="BS1475">
        <v>6.67</v>
      </c>
      <c r="BT1475">
        <v>6.669999999999999</v>
      </c>
      <c r="BU1475">
        <v>8.3350000000000009</v>
      </c>
      <c r="BV1475">
        <v>8.3350000000000009</v>
      </c>
      <c r="BW1475">
        <v>6.67</v>
      </c>
      <c r="BX1475">
        <v>10</v>
      </c>
      <c r="BY1475">
        <v>8.3350000000000009</v>
      </c>
      <c r="BZ1475">
        <v>6.67</v>
      </c>
      <c r="CA1475">
        <v>10</v>
      </c>
      <c r="CB1475">
        <v>10</v>
      </c>
    </row>
    <row r="1476" spans="2:80" x14ac:dyDescent="0.35">
      <c r="B1476" t="s">
        <v>382</v>
      </c>
      <c r="C1476" t="s">
        <v>127</v>
      </c>
      <c r="D1476" t="s">
        <v>128</v>
      </c>
      <c r="E1476" t="s">
        <v>364</v>
      </c>
      <c r="G1476" t="s">
        <v>126</v>
      </c>
      <c r="H1476">
        <v>2021</v>
      </c>
      <c r="I1476" t="s">
        <v>176</v>
      </c>
      <c r="J1476">
        <v>3</v>
      </c>
      <c r="K1476">
        <v>3</v>
      </c>
      <c r="L1476">
        <v>3</v>
      </c>
      <c r="M1476">
        <v>1</v>
      </c>
      <c r="N1476">
        <v>4</v>
      </c>
      <c r="O1476">
        <v>3</v>
      </c>
      <c r="P1476">
        <v>3</v>
      </c>
      <c r="Q1476">
        <v>3</v>
      </c>
      <c r="R1476">
        <v>4</v>
      </c>
      <c r="S1476">
        <v>3</v>
      </c>
      <c r="T1476">
        <v>4</v>
      </c>
      <c r="U1476">
        <v>4</v>
      </c>
      <c r="V1476">
        <v>4</v>
      </c>
      <c r="W1476">
        <v>4</v>
      </c>
      <c r="X1476">
        <v>4</v>
      </c>
      <c r="Y1476">
        <v>4</v>
      </c>
      <c r="Z1476">
        <v>3</v>
      </c>
      <c r="AA1476">
        <v>1</v>
      </c>
      <c r="AB1476">
        <v>1</v>
      </c>
      <c r="AC1476">
        <v>4</v>
      </c>
      <c r="AD1476">
        <v>4</v>
      </c>
      <c r="AE1476">
        <v>4</v>
      </c>
      <c r="AF1476">
        <v>4</v>
      </c>
      <c r="AG1476">
        <v>4</v>
      </c>
      <c r="AH1476">
        <v>3</v>
      </c>
      <c r="AI1476">
        <v>4</v>
      </c>
      <c r="AJ1476">
        <v>4</v>
      </c>
      <c r="AK1476">
        <v>4</v>
      </c>
      <c r="AQ1476">
        <v>6.67</v>
      </c>
      <c r="AR1476">
        <v>6.67</v>
      </c>
      <c r="AS1476">
        <v>6.67</v>
      </c>
      <c r="AT1476">
        <v>10</v>
      </c>
      <c r="AU1476">
        <v>10</v>
      </c>
      <c r="AV1476">
        <v>6.67</v>
      </c>
      <c r="AW1476">
        <v>6.67</v>
      </c>
      <c r="AX1476">
        <v>6.67</v>
      </c>
      <c r="AY1476">
        <v>10</v>
      </c>
      <c r="AZ1476">
        <v>3.33</v>
      </c>
      <c r="BA1476">
        <v>10</v>
      </c>
      <c r="BB1476">
        <v>10</v>
      </c>
      <c r="BC1476">
        <v>10</v>
      </c>
      <c r="BD1476">
        <v>10</v>
      </c>
      <c r="BE1476">
        <v>10</v>
      </c>
      <c r="BF1476">
        <v>10</v>
      </c>
      <c r="BG1476">
        <v>6.67</v>
      </c>
      <c r="BH1476">
        <v>10</v>
      </c>
      <c r="BI1476">
        <v>10</v>
      </c>
      <c r="BJ1476">
        <v>10</v>
      </c>
      <c r="BK1476">
        <v>10</v>
      </c>
      <c r="BL1476">
        <v>10</v>
      </c>
      <c r="BM1476">
        <v>10</v>
      </c>
      <c r="BN1476">
        <v>10</v>
      </c>
      <c r="BO1476">
        <v>6.67</v>
      </c>
      <c r="BP1476">
        <v>10</v>
      </c>
      <c r="BQ1476">
        <v>10</v>
      </c>
      <c r="BR1476">
        <v>10</v>
      </c>
      <c r="BS1476">
        <v>10</v>
      </c>
      <c r="BT1476">
        <v>6.669999999999999</v>
      </c>
      <c r="BU1476">
        <v>10</v>
      </c>
      <c r="BV1476">
        <v>8.3350000000000009</v>
      </c>
      <c r="BW1476">
        <v>8.3350000000000009</v>
      </c>
      <c r="BX1476">
        <v>10</v>
      </c>
      <c r="BY1476">
        <v>8.3350000000000009</v>
      </c>
      <c r="BZ1476">
        <v>5</v>
      </c>
      <c r="CA1476">
        <v>10</v>
      </c>
      <c r="CB1476">
        <v>10</v>
      </c>
    </row>
    <row r="1477" spans="2:80" x14ac:dyDescent="0.35">
      <c r="B1477" t="s">
        <v>428</v>
      </c>
      <c r="C1477" t="s">
        <v>127</v>
      </c>
      <c r="D1477" t="s">
        <v>133</v>
      </c>
      <c r="E1477" t="s">
        <v>364</v>
      </c>
      <c r="G1477" t="s">
        <v>126</v>
      </c>
      <c r="H1477">
        <v>2022</v>
      </c>
      <c r="I1477" t="s">
        <v>176</v>
      </c>
      <c r="J1477">
        <v>3</v>
      </c>
      <c r="K1477">
        <v>3</v>
      </c>
      <c r="L1477">
        <v>3</v>
      </c>
      <c r="M1477">
        <v>1</v>
      </c>
      <c r="N1477">
        <v>4</v>
      </c>
      <c r="O1477">
        <v>1</v>
      </c>
      <c r="P1477">
        <v>3</v>
      </c>
      <c r="Q1477">
        <v>4</v>
      </c>
      <c r="R1477">
        <v>3</v>
      </c>
      <c r="S1477">
        <v>3</v>
      </c>
      <c r="T1477">
        <v>3</v>
      </c>
      <c r="U1477">
        <v>4</v>
      </c>
      <c r="V1477">
        <v>4</v>
      </c>
      <c r="W1477">
        <v>3</v>
      </c>
      <c r="X1477">
        <v>2</v>
      </c>
      <c r="Y1477">
        <v>4</v>
      </c>
      <c r="Z1477">
        <v>2</v>
      </c>
      <c r="AA1477">
        <v>2</v>
      </c>
      <c r="AB1477">
        <v>2</v>
      </c>
      <c r="AC1477">
        <v>3</v>
      </c>
      <c r="AD1477">
        <v>3</v>
      </c>
      <c r="AE1477">
        <v>3</v>
      </c>
      <c r="AF1477">
        <v>4</v>
      </c>
      <c r="AG1477">
        <v>1</v>
      </c>
      <c r="AH1477">
        <v>1</v>
      </c>
      <c r="AI1477">
        <v>2</v>
      </c>
      <c r="AJ1477">
        <v>2</v>
      </c>
      <c r="AL1477">
        <v>3</v>
      </c>
      <c r="AM1477">
        <v>3</v>
      </c>
      <c r="AN1477">
        <v>1</v>
      </c>
      <c r="AO1477">
        <v>3</v>
      </c>
      <c r="AP1477">
        <v>2</v>
      </c>
      <c r="BS1477" t="s">
        <v>462</v>
      </c>
      <c r="BT1477" t="s">
        <v>462</v>
      </c>
      <c r="BU1477" t="s">
        <v>462</v>
      </c>
      <c r="BV1477" t="s">
        <v>462</v>
      </c>
      <c r="BW1477" t="s">
        <v>462</v>
      </c>
      <c r="BX1477" t="s">
        <v>462</v>
      </c>
      <c r="BY1477" t="s">
        <v>462</v>
      </c>
      <c r="BZ1477" t="s">
        <v>462</v>
      </c>
      <c r="CA1477" t="s">
        <v>462</v>
      </c>
      <c r="CB1477" t="s">
        <v>462</v>
      </c>
    </row>
    <row r="1478" spans="2:80" x14ac:dyDescent="0.35">
      <c r="B1478" t="s">
        <v>383</v>
      </c>
      <c r="C1478" t="s">
        <v>127</v>
      </c>
      <c r="D1478" t="s">
        <v>128</v>
      </c>
      <c r="E1478" t="s">
        <v>362</v>
      </c>
      <c r="G1478" t="s">
        <v>126</v>
      </c>
      <c r="H1478">
        <v>2021</v>
      </c>
      <c r="I1478" t="s">
        <v>177</v>
      </c>
      <c r="J1478">
        <v>3</v>
      </c>
      <c r="K1478">
        <v>3</v>
      </c>
      <c r="L1478">
        <v>4</v>
      </c>
      <c r="M1478">
        <v>1</v>
      </c>
      <c r="N1478">
        <v>4</v>
      </c>
      <c r="O1478">
        <v>4</v>
      </c>
      <c r="P1478">
        <v>2</v>
      </c>
      <c r="Q1478">
        <v>3</v>
      </c>
      <c r="R1478">
        <v>3</v>
      </c>
      <c r="S1478">
        <v>3</v>
      </c>
      <c r="T1478">
        <v>4</v>
      </c>
      <c r="U1478">
        <v>4</v>
      </c>
      <c r="V1478">
        <v>3</v>
      </c>
      <c r="W1478">
        <v>3</v>
      </c>
      <c r="X1478">
        <v>3</v>
      </c>
      <c r="Y1478">
        <v>2</v>
      </c>
      <c r="Z1478">
        <v>5</v>
      </c>
      <c r="AA1478">
        <v>1</v>
      </c>
      <c r="AB1478">
        <v>2</v>
      </c>
      <c r="AC1478">
        <v>4</v>
      </c>
      <c r="AD1478">
        <v>4</v>
      </c>
      <c r="AE1478">
        <v>3</v>
      </c>
      <c r="AF1478">
        <v>5</v>
      </c>
      <c r="AG1478">
        <v>4</v>
      </c>
      <c r="AH1478">
        <v>1</v>
      </c>
      <c r="AI1478">
        <v>3</v>
      </c>
      <c r="AJ1478">
        <v>3</v>
      </c>
      <c r="AK1478">
        <v>2</v>
      </c>
      <c r="AQ1478">
        <v>6.67</v>
      </c>
      <c r="AR1478">
        <v>6.67</v>
      </c>
      <c r="AS1478">
        <v>10</v>
      </c>
      <c r="AT1478">
        <v>10</v>
      </c>
      <c r="AU1478">
        <v>10</v>
      </c>
      <c r="AV1478">
        <v>10</v>
      </c>
      <c r="AW1478">
        <v>3.33</v>
      </c>
      <c r="AX1478">
        <v>6.67</v>
      </c>
      <c r="AY1478">
        <v>6.67</v>
      </c>
      <c r="AZ1478">
        <v>3.33</v>
      </c>
      <c r="BA1478">
        <v>10</v>
      </c>
      <c r="BB1478">
        <v>10</v>
      </c>
      <c r="BC1478">
        <v>6.67</v>
      </c>
      <c r="BD1478">
        <v>6.67</v>
      </c>
      <c r="BE1478">
        <v>6.67</v>
      </c>
      <c r="BF1478">
        <v>3.33</v>
      </c>
      <c r="BG1478" t="s">
        <v>59</v>
      </c>
      <c r="BH1478">
        <v>10</v>
      </c>
      <c r="BI1478">
        <v>6.67</v>
      </c>
      <c r="BJ1478">
        <v>10</v>
      </c>
      <c r="BK1478">
        <v>10</v>
      </c>
      <c r="BL1478">
        <v>6.67</v>
      </c>
      <c r="BM1478" t="s">
        <v>59</v>
      </c>
      <c r="BN1478">
        <v>10</v>
      </c>
      <c r="BO1478">
        <v>0</v>
      </c>
      <c r="BP1478">
        <v>6.67</v>
      </c>
      <c r="BQ1478">
        <v>6.67</v>
      </c>
      <c r="BR1478">
        <v>3.33</v>
      </c>
      <c r="BS1478">
        <v>10</v>
      </c>
      <c r="BT1478">
        <v>7.78</v>
      </c>
      <c r="BU1478">
        <v>10</v>
      </c>
      <c r="BV1478">
        <v>8.3350000000000009</v>
      </c>
      <c r="BW1478">
        <v>6.67</v>
      </c>
      <c r="BX1478">
        <v>5</v>
      </c>
      <c r="BY1478">
        <v>6.67</v>
      </c>
      <c r="BZ1478">
        <v>3.33</v>
      </c>
      <c r="CA1478">
        <v>8.89</v>
      </c>
      <c r="CB1478">
        <v>8.3350000000000009</v>
      </c>
    </row>
    <row r="1479" spans="2:80" x14ac:dyDescent="0.35">
      <c r="B1479" t="s">
        <v>383</v>
      </c>
      <c r="C1479" t="s">
        <v>127</v>
      </c>
      <c r="D1479" t="s">
        <v>377</v>
      </c>
      <c r="E1479" t="s">
        <v>361</v>
      </c>
      <c r="G1479" t="s">
        <v>126</v>
      </c>
      <c r="H1479">
        <v>2021</v>
      </c>
      <c r="I1479" t="s">
        <v>177</v>
      </c>
      <c r="J1479">
        <v>3</v>
      </c>
      <c r="K1479">
        <v>3</v>
      </c>
      <c r="L1479">
        <v>3</v>
      </c>
      <c r="M1479">
        <v>1</v>
      </c>
      <c r="N1479">
        <v>3</v>
      </c>
      <c r="O1479">
        <v>3</v>
      </c>
      <c r="P1479">
        <v>3</v>
      </c>
      <c r="Q1479">
        <v>3</v>
      </c>
      <c r="R1479">
        <v>3</v>
      </c>
      <c r="S1479">
        <v>2</v>
      </c>
      <c r="T1479">
        <v>3</v>
      </c>
      <c r="U1479">
        <v>3</v>
      </c>
      <c r="V1479">
        <v>4</v>
      </c>
      <c r="W1479">
        <v>4</v>
      </c>
      <c r="X1479">
        <v>4</v>
      </c>
      <c r="Y1479">
        <v>4</v>
      </c>
      <c r="Z1479">
        <v>4</v>
      </c>
      <c r="AA1479">
        <v>1</v>
      </c>
      <c r="AB1479">
        <v>1</v>
      </c>
      <c r="AC1479">
        <v>4</v>
      </c>
      <c r="AD1479">
        <v>4</v>
      </c>
      <c r="AE1479">
        <v>4</v>
      </c>
      <c r="AF1479">
        <v>4</v>
      </c>
      <c r="AG1479">
        <v>4</v>
      </c>
      <c r="AH1479">
        <v>4</v>
      </c>
      <c r="AI1479">
        <v>4</v>
      </c>
      <c r="AJ1479">
        <v>4</v>
      </c>
      <c r="AK1479">
        <v>4</v>
      </c>
      <c r="AQ1479">
        <v>6.67</v>
      </c>
      <c r="AR1479">
        <v>6.67</v>
      </c>
      <c r="AS1479">
        <v>6.67</v>
      </c>
      <c r="AT1479">
        <v>10</v>
      </c>
      <c r="AU1479">
        <v>6.67</v>
      </c>
      <c r="AV1479">
        <v>6.67</v>
      </c>
      <c r="AW1479">
        <v>6.67</v>
      </c>
      <c r="AX1479">
        <v>6.67</v>
      </c>
      <c r="AY1479">
        <v>6.67</v>
      </c>
      <c r="AZ1479">
        <v>6.67</v>
      </c>
      <c r="BA1479">
        <v>6.67</v>
      </c>
      <c r="BB1479">
        <v>6.67</v>
      </c>
      <c r="BC1479">
        <v>10</v>
      </c>
      <c r="BD1479">
        <v>10</v>
      </c>
      <c r="BE1479">
        <v>10</v>
      </c>
      <c r="BF1479">
        <v>10</v>
      </c>
      <c r="BG1479">
        <v>10</v>
      </c>
      <c r="BH1479">
        <v>10</v>
      </c>
      <c r="BI1479">
        <v>10</v>
      </c>
      <c r="BJ1479">
        <v>10</v>
      </c>
      <c r="BK1479">
        <v>10</v>
      </c>
      <c r="BL1479">
        <v>10</v>
      </c>
      <c r="BM1479">
        <v>10</v>
      </c>
      <c r="BN1479">
        <v>10</v>
      </c>
      <c r="BO1479">
        <v>10</v>
      </c>
      <c r="BP1479">
        <v>10</v>
      </c>
      <c r="BQ1479">
        <v>10</v>
      </c>
      <c r="BR1479">
        <v>10</v>
      </c>
      <c r="BS1479">
        <v>6.67</v>
      </c>
      <c r="BT1479">
        <v>6.669999999999999</v>
      </c>
      <c r="BU1479">
        <v>8.3350000000000009</v>
      </c>
      <c r="BV1479">
        <v>8.3350000000000009</v>
      </c>
      <c r="BW1479">
        <v>6.67</v>
      </c>
      <c r="BX1479">
        <v>10</v>
      </c>
      <c r="BY1479">
        <v>10</v>
      </c>
      <c r="BZ1479">
        <v>6.67</v>
      </c>
      <c r="CA1479">
        <v>10</v>
      </c>
      <c r="CB1479">
        <v>10</v>
      </c>
    </row>
    <row r="1480" spans="2:80" x14ac:dyDescent="0.35">
      <c r="B1480" t="s">
        <v>382</v>
      </c>
      <c r="C1480" t="s">
        <v>127</v>
      </c>
      <c r="D1480" t="s">
        <v>128</v>
      </c>
      <c r="E1480" t="s">
        <v>364</v>
      </c>
      <c r="G1480" t="s">
        <v>126</v>
      </c>
      <c r="H1480">
        <v>2021</v>
      </c>
      <c r="I1480" t="s">
        <v>177</v>
      </c>
      <c r="J1480">
        <v>3</v>
      </c>
      <c r="K1480">
        <v>3</v>
      </c>
      <c r="L1480">
        <v>3</v>
      </c>
      <c r="M1480">
        <v>2</v>
      </c>
      <c r="N1480">
        <v>4</v>
      </c>
      <c r="O1480">
        <v>3</v>
      </c>
      <c r="P1480">
        <v>3</v>
      </c>
      <c r="Q1480">
        <v>3</v>
      </c>
      <c r="R1480">
        <v>3</v>
      </c>
      <c r="S1480">
        <v>2</v>
      </c>
      <c r="T1480">
        <v>4</v>
      </c>
      <c r="U1480">
        <v>3</v>
      </c>
      <c r="V1480">
        <v>4</v>
      </c>
      <c r="W1480">
        <v>4</v>
      </c>
      <c r="X1480">
        <v>3</v>
      </c>
      <c r="Y1480">
        <v>4</v>
      </c>
      <c r="Z1480">
        <v>3</v>
      </c>
      <c r="AA1480">
        <v>1</v>
      </c>
      <c r="AB1480">
        <v>2</v>
      </c>
      <c r="AC1480">
        <v>3</v>
      </c>
      <c r="AD1480">
        <v>3</v>
      </c>
      <c r="AE1480">
        <v>3</v>
      </c>
      <c r="AH1480">
        <v>2</v>
      </c>
      <c r="AQ1480">
        <v>6.67</v>
      </c>
      <c r="AR1480">
        <v>6.67</v>
      </c>
      <c r="AS1480">
        <v>6.67</v>
      </c>
      <c r="AT1480">
        <v>6.67</v>
      </c>
      <c r="AU1480">
        <v>10</v>
      </c>
      <c r="AV1480">
        <v>6.67</v>
      </c>
      <c r="AW1480">
        <v>6.67</v>
      </c>
      <c r="AX1480">
        <v>6.67</v>
      </c>
      <c r="AY1480">
        <v>6.67</v>
      </c>
      <c r="AZ1480">
        <v>6.67</v>
      </c>
      <c r="BA1480">
        <v>10</v>
      </c>
      <c r="BB1480">
        <v>6.67</v>
      </c>
      <c r="BC1480">
        <v>10</v>
      </c>
      <c r="BD1480">
        <v>10</v>
      </c>
      <c r="BE1480">
        <v>6.67</v>
      </c>
      <c r="BF1480">
        <v>10</v>
      </c>
      <c r="BG1480">
        <v>6.67</v>
      </c>
      <c r="BH1480">
        <v>10</v>
      </c>
      <c r="BI1480">
        <v>6.67</v>
      </c>
      <c r="BJ1480">
        <v>6.67</v>
      </c>
      <c r="BK1480">
        <v>6.67</v>
      </c>
      <c r="BL1480">
        <v>6.67</v>
      </c>
      <c r="BO1480">
        <v>3.33</v>
      </c>
      <c r="BS1480">
        <v>8.3350000000000009</v>
      </c>
      <c r="BT1480">
        <v>6.669999999999999</v>
      </c>
      <c r="BU1480">
        <v>8.3350000000000009</v>
      </c>
      <c r="BV1480">
        <v>6.67</v>
      </c>
      <c r="BW1480">
        <v>6.67</v>
      </c>
      <c r="BX1480">
        <v>10</v>
      </c>
      <c r="BY1480">
        <v>8.3350000000000009</v>
      </c>
      <c r="BZ1480">
        <v>6.67</v>
      </c>
      <c r="CA1480">
        <v>7.7800000000000011</v>
      </c>
      <c r="CB1480">
        <v>6.67</v>
      </c>
    </row>
    <row r="1481" spans="2:80" x14ac:dyDescent="0.35">
      <c r="B1481" t="s">
        <v>428</v>
      </c>
      <c r="C1481" t="s">
        <v>127</v>
      </c>
      <c r="D1481" t="s">
        <v>149</v>
      </c>
      <c r="E1481" t="s">
        <v>363</v>
      </c>
      <c r="G1481" t="s">
        <v>126</v>
      </c>
      <c r="H1481">
        <v>2022</v>
      </c>
      <c r="I1481" t="s">
        <v>177</v>
      </c>
      <c r="J1481">
        <v>3</v>
      </c>
      <c r="K1481">
        <v>3</v>
      </c>
      <c r="L1481">
        <v>4</v>
      </c>
      <c r="M1481">
        <v>1</v>
      </c>
      <c r="N1481">
        <v>4</v>
      </c>
      <c r="O1481">
        <v>5</v>
      </c>
      <c r="P1481">
        <v>3</v>
      </c>
      <c r="Q1481">
        <v>3</v>
      </c>
      <c r="R1481">
        <v>4</v>
      </c>
      <c r="S1481">
        <v>3</v>
      </c>
      <c r="T1481">
        <v>4</v>
      </c>
      <c r="U1481">
        <v>4</v>
      </c>
      <c r="V1481">
        <v>4</v>
      </c>
      <c r="W1481">
        <v>4</v>
      </c>
      <c r="X1481">
        <v>3</v>
      </c>
      <c r="Y1481">
        <v>5</v>
      </c>
      <c r="Z1481">
        <v>3</v>
      </c>
      <c r="AA1481">
        <v>1</v>
      </c>
      <c r="AB1481">
        <v>1</v>
      </c>
      <c r="AC1481">
        <v>4</v>
      </c>
      <c r="AD1481">
        <v>3</v>
      </c>
      <c r="AE1481">
        <v>4</v>
      </c>
      <c r="AF1481">
        <v>4</v>
      </c>
      <c r="AG1481">
        <v>3</v>
      </c>
      <c r="AH1481">
        <v>4</v>
      </c>
      <c r="AI1481">
        <v>4</v>
      </c>
      <c r="AJ1481">
        <v>4</v>
      </c>
      <c r="AL1481">
        <v>3</v>
      </c>
      <c r="AM1481">
        <v>1</v>
      </c>
      <c r="AN1481">
        <v>1</v>
      </c>
      <c r="AO1481">
        <v>3</v>
      </c>
      <c r="AP1481">
        <v>2</v>
      </c>
      <c r="BS1481" t="s">
        <v>462</v>
      </c>
      <c r="BT1481" t="s">
        <v>462</v>
      </c>
      <c r="BU1481" t="s">
        <v>462</v>
      </c>
      <c r="BV1481" t="s">
        <v>462</v>
      </c>
      <c r="BW1481" t="s">
        <v>462</v>
      </c>
      <c r="BX1481" t="s">
        <v>462</v>
      </c>
      <c r="BY1481" t="s">
        <v>462</v>
      </c>
      <c r="BZ1481" t="s">
        <v>462</v>
      </c>
      <c r="CA1481" t="s">
        <v>462</v>
      </c>
      <c r="CB1481" t="s">
        <v>462</v>
      </c>
    </row>
    <row r="1482" spans="2:80" x14ac:dyDescent="0.35">
      <c r="B1482" t="s">
        <v>428</v>
      </c>
      <c r="C1482" t="s">
        <v>127</v>
      </c>
      <c r="D1482" t="s">
        <v>149</v>
      </c>
      <c r="E1482" t="s">
        <v>363</v>
      </c>
      <c r="G1482" t="s">
        <v>126</v>
      </c>
      <c r="H1482">
        <v>2022</v>
      </c>
      <c r="I1482" t="s">
        <v>354</v>
      </c>
      <c r="J1482">
        <v>3</v>
      </c>
      <c r="K1482">
        <v>3</v>
      </c>
      <c r="L1482">
        <v>5</v>
      </c>
      <c r="M1482">
        <v>2</v>
      </c>
      <c r="N1482">
        <v>4</v>
      </c>
      <c r="O1482">
        <v>5</v>
      </c>
      <c r="P1482">
        <v>2</v>
      </c>
      <c r="Q1482">
        <v>3</v>
      </c>
      <c r="R1482">
        <v>5</v>
      </c>
      <c r="S1482">
        <v>4</v>
      </c>
      <c r="T1482">
        <v>4</v>
      </c>
      <c r="U1482">
        <v>4</v>
      </c>
      <c r="V1482">
        <v>4</v>
      </c>
      <c r="W1482">
        <v>4</v>
      </c>
      <c r="X1482">
        <v>4</v>
      </c>
      <c r="Y1482">
        <v>3</v>
      </c>
      <c r="Z1482">
        <v>3</v>
      </c>
      <c r="AA1482">
        <v>1</v>
      </c>
      <c r="AB1482">
        <v>1</v>
      </c>
      <c r="AC1482">
        <v>4</v>
      </c>
      <c r="AD1482">
        <v>4</v>
      </c>
      <c r="AE1482">
        <v>4</v>
      </c>
      <c r="AF1482">
        <v>4</v>
      </c>
      <c r="AG1482">
        <v>5</v>
      </c>
      <c r="AH1482">
        <v>1</v>
      </c>
      <c r="AI1482">
        <v>3</v>
      </c>
      <c r="AJ1482">
        <v>3</v>
      </c>
      <c r="AL1482">
        <v>3</v>
      </c>
      <c r="AM1482">
        <v>1</v>
      </c>
      <c r="AN1482">
        <v>1</v>
      </c>
      <c r="AO1482">
        <v>1</v>
      </c>
      <c r="AP1482">
        <v>2</v>
      </c>
      <c r="BS1482" t="s">
        <v>462</v>
      </c>
      <c r="BT1482" t="s">
        <v>462</v>
      </c>
      <c r="BU1482" t="s">
        <v>462</v>
      </c>
      <c r="BV1482" t="s">
        <v>462</v>
      </c>
      <c r="BW1482" t="s">
        <v>462</v>
      </c>
      <c r="BX1482" t="s">
        <v>462</v>
      </c>
      <c r="BY1482" t="s">
        <v>462</v>
      </c>
      <c r="BZ1482" t="s">
        <v>462</v>
      </c>
      <c r="CA1482" t="s">
        <v>462</v>
      </c>
      <c r="CB1482" t="s">
        <v>462</v>
      </c>
    </row>
    <row r="1483" spans="2:80" x14ac:dyDescent="0.35">
      <c r="B1483" t="s">
        <v>382</v>
      </c>
      <c r="C1483" t="s">
        <v>127</v>
      </c>
      <c r="D1483" t="s">
        <v>128</v>
      </c>
      <c r="E1483" t="s">
        <v>364</v>
      </c>
      <c r="G1483" t="s">
        <v>126</v>
      </c>
      <c r="H1483">
        <v>2021</v>
      </c>
      <c r="I1483" t="s">
        <v>177</v>
      </c>
      <c r="J1483">
        <v>3</v>
      </c>
      <c r="K1483">
        <v>3</v>
      </c>
      <c r="L1483">
        <v>4</v>
      </c>
      <c r="M1483">
        <v>1</v>
      </c>
      <c r="N1483">
        <v>4</v>
      </c>
      <c r="O1483">
        <v>4</v>
      </c>
      <c r="P1483">
        <v>4</v>
      </c>
      <c r="Q1483">
        <v>3</v>
      </c>
      <c r="R1483">
        <v>4</v>
      </c>
      <c r="S1483">
        <v>3</v>
      </c>
      <c r="T1483">
        <v>4</v>
      </c>
      <c r="U1483">
        <v>3</v>
      </c>
      <c r="V1483">
        <v>4</v>
      </c>
      <c r="W1483">
        <v>3</v>
      </c>
      <c r="X1483">
        <v>4</v>
      </c>
      <c r="Y1483">
        <v>4</v>
      </c>
      <c r="Z1483">
        <v>3</v>
      </c>
      <c r="AA1483">
        <v>1</v>
      </c>
      <c r="AB1483">
        <v>1</v>
      </c>
      <c r="AC1483">
        <v>3</v>
      </c>
      <c r="AD1483">
        <v>4</v>
      </c>
      <c r="AE1483">
        <v>4</v>
      </c>
      <c r="AF1483">
        <v>3</v>
      </c>
      <c r="AG1483">
        <v>3</v>
      </c>
      <c r="AH1483">
        <v>2</v>
      </c>
      <c r="AI1483">
        <v>3</v>
      </c>
      <c r="AJ1483">
        <v>4</v>
      </c>
      <c r="AK1483">
        <v>2</v>
      </c>
      <c r="AQ1483">
        <v>6.67</v>
      </c>
      <c r="AR1483">
        <v>6.67</v>
      </c>
      <c r="AS1483">
        <v>10</v>
      </c>
      <c r="AT1483">
        <v>10</v>
      </c>
      <c r="AU1483">
        <v>10</v>
      </c>
      <c r="AV1483">
        <v>10</v>
      </c>
      <c r="AW1483">
        <v>10</v>
      </c>
      <c r="AX1483">
        <v>6.67</v>
      </c>
      <c r="AY1483">
        <v>10</v>
      </c>
      <c r="AZ1483">
        <v>3.33</v>
      </c>
      <c r="BA1483">
        <v>10</v>
      </c>
      <c r="BB1483">
        <v>6.67</v>
      </c>
      <c r="BC1483">
        <v>10</v>
      </c>
      <c r="BD1483">
        <v>6.67</v>
      </c>
      <c r="BE1483">
        <v>10</v>
      </c>
      <c r="BF1483">
        <v>10</v>
      </c>
      <c r="BG1483">
        <v>6.67</v>
      </c>
      <c r="BH1483">
        <v>10</v>
      </c>
      <c r="BI1483">
        <v>10</v>
      </c>
      <c r="BJ1483">
        <v>6.67</v>
      </c>
      <c r="BK1483">
        <v>10</v>
      </c>
      <c r="BL1483">
        <v>10</v>
      </c>
      <c r="BM1483">
        <v>6.67</v>
      </c>
      <c r="BN1483">
        <v>6.67</v>
      </c>
      <c r="BO1483">
        <v>3.33</v>
      </c>
      <c r="BP1483">
        <v>6.67</v>
      </c>
      <c r="BQ1483">
        <v>10</v>
      </c>
      <c r="BR1483">
        <v>3.33</v>
      </c>
      <c r="BS1483">
        <v>8.3350000000000009</v>
      </c>
      <c r="BT1483">
        <v>7.78</v>
      </c>
      <c r="BU1483">
        <v>10</v>
      </c>
      <c r="BV1483">
        <v>10</v>
      </c>
      <c r="BW1483">
        <v>8.3350000000000009</v>
      </c>
      <c r="BX1483">
        <v>7.7800000000000011</v>
      </c>
      <c r="BY1483">
        <v>8.3350000000000009</v>
      </c>
      <c r="BZ1483">
        <v>6.665</v>
      </c>
      <c r="CA1483">
        <v>10</v>
      </c>
      <c r="CB1483">
        <v>8.3350000000000009</v>
      </c>
    </row>
    <row r="1484" spans="2:80" x14ac:dyDescent="0.35">
      <c r="B1484" t="s">
        <v>383</v>
      </c>
      <c r="C1484" t="s">
        <v>127</v>
      </c>
      <c r="D1484" t="s">
        <v>136</v>
      </c>
      <c r="E1484" t="s">
        <v>366</v>
      </c>
      <c r="G1484" t="s">
        <v>126</v>
      </c>
      <c r="H1484">
        <v>2021</v>
      </c>
      <c r="I1484" t="s">
        <v>176</v>
      </c>
      <c r="J1484">
        <v>3</v>
      </c>
      <c r="K1484">
        <v>4</v>
      </c>
      <c r="L1484">
        <v>3</v>
      </c>
      <c r="M1484">
        <v>1</v>
      </c>
      <c r="N1484">
        <v>4</v>
      </c>
      <c r="O1484">
        <v>3</v>
      </c>
      <c r="P1484">
        <v>3</v>
      </c>
      <c r="Q1484">
        <v>3</v>
      </c>
      <c r="R1484">
        <v>2</v>
      </c>
      <c r="S1484">
        <v>3</v>
      </c>
      <c r="T1484">
        <v>4</v>
      </c>
      <c r="U1484">
        <v>4</v>
      </c>
      <c r="V1484">
        <v>3</v>
      </c>
      <c r="W1484">
        <v>4</v>
      </c>
      <c r="X1484">
        <v>5</v>
      </c>
      <c r="Y1484">
        <v>3</v>
      </c>
      <c r="Z1484">
        <v>2</v>
      </c>
      <c r="AA1484">
        <v>1</v>
      </c>
      <c r="AB1484">
        <v>1</v>
      </c>
      <c r="AC1484">
        <v>4</v>
      </c>
      <c r="AD1484">
        <v>4</v>
      </c>
      <c r="AE1484">
        <v>4</v>
      </c>
      <c r="AF1484">
        <v>4</v>
      </c>
      <c r="AG1484">
        <v>4</v>
      </c>
      <c r="AH1484">
        <v>3</v>
      </c>
      <c r="AI1484">
        <v>3</v>
      </c>
      <c r="AJ1484">
        <v>4</v>
      </c>
      <c r="AK1484">
        <v>4</v>
      </c>
      <c r="AQ1484">
        <v>6.67</v>
      </c>
      <c r="AR1484">
        <v>10</v>
      </c>
      <c r="AS1484">
        <v>6.67</v>
      </c>
      <c r="AT1484">
        <v>10</v>
      </c>
      <c r="AU1484">
        <v>10</v>
      </c>
      <c r="AV1484">
        <v>6.67</v>
      </c>
      <c r="AW1484">
        <v>6.67</v>
      </c>
      <c r="AX1484">
        <v>6.67</v>
      </c>
      <c r="AY1484">
        <v>3.33</v>
      </c>
      <c r="AZ1484">
        <v>3.33</v>
      </c>
      <c r="BA1484">
        <v>10</v>
      </c>
      <c r="BB1484">
        <v>10</v>
      </c>
      <c r="BC1484">
        <v>6.67</v>
      </c>
      <c r="BD1484">
        <v>10</v>
      </c>
      <c r="BE1484" t="s">
        <v>59</v>
      </c>
      <c r="BF1484">
        <v>6.67</v>
      </c>
      <c r="BG1484">
        <v>3.33</v>
      </c>
      <c r="BH1484">
        <v>10</v>
      </c>
      <c r="BI1484">
        <v>10</v>
      </c>
      <c r="BJ1484">
        <v>10</v>
      </c>
      <c r="BK1484">
        <v>10</v>
      </c>
      <c r="BL1484">
        <v>10</v>
      </c>
      <c r="BM1484">
        <v>10</v>
      </c>
      <c r="BN1484">
        <v>10</v>
      </c>
      <c r="BO1484">
        <v>6.67</v>
      </c>
      <c r="BP1484">
        <v>6.67</v>
      </c>
      <c r="BQ1484">
        <v>10</v>
      </c>
      <c r="BR1484">
        <v>10</v>
      </c>
      <c r="BS1484">
        <v>10</v>
      </c>
      <c r="BT1484">
        <v>7.7800000000000011</v>
      </c>
      <c r="BU1484">
        <v>10</v>
      </c>
      <c r="BV1484">
        <v>6.67</v>
      </c>
      <c r="BW1484">
        <v>5</v>
      </c>
      <c r="BX1484">
        <v>8.89</v>
      </c>
      <c r="BY1484">
        <v>5</v>
      </c>
      <c r="BZ1484">
        <v>5</v>
      </c>
      <c r="CA1484">
        <v>10</v>
      </c>
      <c r="CB1484">
        <v>10</v>
      </c>
    </row>
    <row r="1485" spans="2:80" x14ac:dyDescent="0.35">
      <c r="B1485" t="s">
        <v>428</v>
      </c>
      <c r="C1485" t="s">
        <v>127</v>
      </c>
      <c r="D1485" t="s">
        <v>133</v>
      </c>
      <c r="E1485" t="s">
        <v>364</v>
      </c>
      <c r="G1485" t="s">
        <v>126</v>
      </c>
      <c r="H1485">
        <v>2022</v>
      </c>
      <c r="I1485" t="s">
        <v>177</v>
      </c>
      <c r="J1485">
        <v>3</v>
      </c>
      <c r="K1485">
        <v>3</v>
      </c>
      <c r="L1485">
        <v>2</v>
      </c>
      <c r="M1485">
        <v>1</v>
      </c>
      <c r="N1485">
        <v>4</v>
      </c>
      <c r="O1485">
        <v>3</v>
      </c>
      <c r="P1485">
        <v>3</v>
      </c>
      <c r="Q1485">
        <v>2</v>
      </c>
      <c r="R1485">
        <v>3</v>
      </c>
      <c r="S1485">
        <v>3</v>
      </c>
      <c r="T1485">
        <v>3</v>
      </c>
      <c r="U1485">
        <v>3</v>
      </c>
      <c r="V1485">
        <v>3</v>
      </c>
      <c r="W1485">
        <v>4</v>
      </c>
      <c r="X1485">
        <v>3</v>
      </c>
      <c r="Y1485">
        <v>3</v>
      </c>
      <c r="Z1485">
        <v>3</v>
      </c>
      <c r="AA1485">
        <v>1</v>
      </c>
      <c r="AB1485">
        <v>1</v>
      </c>
      <c r="AC1485">
        <v>4</v>
      </c>
      <c r="AD1485">
        <v>4</v>
      </c>
      <c r="AE1485">
        <v>3</v>
      </c>
      <c r="AF1485">
        <v>3</v>
      </c>
      <c r="AG1485">
        <v>4</v>
      </c>
      <c r="AH1485">
        <v>2</v>
      </c>
      <c r="AI1485">
        <v>3</v>
      </c>
      <c r="AJ1485">
        <v>3</v>
      </c>
      <c r="AL1485">
        <v>3</v>
      </c>
      <c r="AM1485">
        <v>1</v>
      </c>
      <c r="AN1485">
        <v>1</v>
      </c>
      <c r="AO1485">
        <v>1</v>
      </c>
      <c r="AP1485">
        <v>1</v>
      </c>
      <c r="BS1485" t="s">
        <v>462</v>
      </c>
      <c r="BT1485" t="s">
        <v>462</v>
      </c>
      <c r="BU1485" t="s">
        <v>462</v>
      </c>
      <c r="BV1485" t="s">
        <v>462</v>
      </c>
      <c r="BW1485" t="s">
        <v>462</v>
      </c>
      <c r="BX1485" t="s">
        <v>462</v>
      </c>
      <c r="BY1485" t="s">
        <v>462</v>
      </c>
      <c r="BZ1485" t="s">
        <v>462</v>
      </c>
      <c r="CA1485" t="s">
        <v>462</v>
      </c>
      <c r="CB1485" t="s">
        <v>462</v>
      </c>
    </row>
    <row r="1486" spans="2:80" x14ac:dyDescent="0.35">
      <c r="B1486" t="s">
        <v>383</v>
      </c>
      <c r="C1486" t="s">
        <v>127</v>
      </c>
      <c r="D1486" t="s">
        <v>377</v>
      </c>
      <c r="E1486" t="s">
        <v>361</v>
      </c>
      <c r="G1486" t="s">
        <v>126</v>
      </c>
      <c r="H1486">
        <v>2021</v>
      </c>
      <c r="I1486" t="s">
        <v>177</v>
      </c>
      <c r="J1486">
        <v>3</v>
      </c>
      <c r="K1486">
        <v>3</v>
      </c>
      <c r="L1486">
        <v>4</v>
      </c>
      <c r="M1486">
        <v>3</v>
      </c>
      <c r="N1486">
        <v>5</v>
      </c>
      <c r="O1486">
        <v>4</v>
      </c>
      <c r="P1486">
        <v>3</v>
      </c>
      <c r="Q1486">
        <v>3</v>
      </c>
      <c r="R1486">
        <v>4</v>
      </c>
      <c r="S1486">
        <v>2</v>
      </c>
      <c r="T1486">
        <v>4</v>
      </c>
      <c r="U1486">
        <v>4</v>
      </c>
      <c r="V1486">
        <v>4</v>
      </c>
      <c r="W1486">
        <v>4</v>
      </c>
      <c r="X1486">
        <v>4</v>
      </c>
      <c r="Y1486">
        <v>3</v>
      </c>
      <c r="Z1486">
        <v>5</v>
      </c>
      <c r="AA1486">
        <v>1</v>
      </c>
      <c r="AB1486">
        <v>1</v>
      </c>
      <c r="AC1486">
        <v>3</v>
      </c>
      <c r="AD1486">
        <v>4</v>
      </c>
      <c r="AE1486">
        <v>4</v>
      </c>
      <c r="AF1486">
        <v>4</v>
      </c>
      <c r="AG1486">
        <v>4</v>
      </c>
      <c r="AH1486">
        <v>3</v>
      </c>
      <c r="AI1486">
        <v>4</v>
      </c>
      <c r="AJ1486">
        <v>4</v>
      </c>
      <c r="AK1486">
        <v>2</v>
      </c>
      <c r="AQ1486">
        <v>6.67</v>
      </c>
      <c r="AR1486">
        <v>6.67</v>
      </c>
      <c r="AS1486">
        <v>10</v>
      </c>
      <c r="AT1486">
        <v>3.33</v>
      </c>
      <c r="AU1486" t="s">
        <v>59</v>
      </c>
      <c r="AV1486">
        <v>10</v>
      </c>
      <c r="AW1486">
        <v>6.67</v>
      </c>
      <c r="AX1486">
        <v>6.67</v>
      </c>
      <c r="AY1486">
        <v>10</v>
      </c>
      <c r="AZ1486">
        <v>6.67</v>
      </c>
      <c r="BA1486">
        <v>10</v>
      </c>
      <c r="BB1486">
        <v>10</v>
      </c>
      <c r="BC1486">
        <v>10</v>
      </c>
      <c r="BD1486">
        <v>10</v>
      </c>
      <c r="BE1486">
        <v>10</v>
      </c>
      <c r="BF1486">
        <v>6.67</v>
      </c>
      <c r="BG1486" t="s">
        <v>59</v>
      </c>
      <c r="BH1486">
        <v>10</v>
      </c>
      <c r="BI1486">
        <v>10</v>
      </c>
      <c r="BJ1486">
        <v>6.67</v>
      </c>
      <c r="BK1486">
        <v>10</v>
      </c>
      <c r="BL1486">
        <v>10</v>
      </c>
      <c r="BM1486">
        <v>10</v>
      </c>
      <c r="BN1486">
        <v>10</v>
      </c>
      <c r="BO1486">
        <v>6.67</v>
      </c>
      <c r="BP1486">
        <v>10</v>
      </c>
      <c r="BQ1486">
        <v>10</v>
      </c>
      <c r="BR1486">
        <v>3.33</v>
      </c>
      <c r="BS1486">
        <v>10</v>
      </c>
      <c r="BT1486">
        <v>7.78</v>
      </c>
      <c r="BU1486">
        <v>6.665</v>
      </c>
      <c r="BV1486">
        <v>10</v>
      </c>
      <c r="BW1486">
        <v>8.3350000000000009</v>
      </c>
      <c r="BX1486">
        <v>8.89</v>
      </c>
      <c r="BY1486">
        <v>10</v>
      </c>
      <c r="BZ1486">
        <v>6.67</v>
      </c>
      <c r="CA1486">
        <v>10</v>
      </c>
      <c r="CB1486">
        <v>8.3350000000000009</v>
      </c>
    </row>
    <row r="1487" spans="2:80" x14ac:dyDescent="0.35">
      <c r="B1487" t="s">
        <v>382</v>
      </c>
      <c r="C1487" t="s">
        <v>127</v>
      </c>
      <c r="D1487" t="s">
        <v>128</v>
      </c>
      <c r="E1487" t="s">
        <v>364</v>
      </c>
      <c r="G1487" t="s">
        <v>126</v>
      </c>
      <c r="H1487">
        <v>2021</v>
      </c>
      <c r="I1487" t="s">
        <v>176</v>
      </c>
      <c r="J1487">
        <v>3</v>
      </c>
      <c r="K1487">
        <v>3</v>
      </c>
      <c r="L1487">
        <v>2</v>
      </c>
      <c r="M1487">
        <v>1</v>
      </c>
      <c r="N1487">
        <v>4</v>
      </c>
      <c r="O1487">
        <v>4</v>
      </c>
      <c r="P1487">
        <v>3</v>
      </c>
      <c r="Q1487">
        <v>3</v>
      </c>
      <c r="R1487">
        <v>3</v>
      </c>
      <c r="S1487">
        <v>3</v>
      </c>
      <c r="T1487">
        <v>4</v>
      </c>
      <c r="U1487">
        <v>3</v>
      </c>
      <c r="V1487">
        <v>4</v>
      </c>
      <c r="W1487">
        <v>4</v>
      </c>
      <c r="X1487">
        <v>4</v>
      </c>
      <c r="Y1487">
        <v>3</v>
      </c>
      <c r="Z1487">
        <v>3</v>
      </c>
      <c r="AA1487">
        <v>2</v>
      </c>
      <c r="AB1487">
        <v>1</v>
      </c>
      <c r="AC1487">
        <v>4</v>
      </c>
      <c r="AD1487">
        <v>3</v>
      </c>
      <c r="AE1487">
        <v>3</v>
      </c>
      <c r="AF1487">
        <v>4</v>
      </c>
      <c r="AG1487">
        <v>4</v>
      </c>
      <c r="AH1487">
        <v>3</v>
      </c>
      <c r="AI1487">
        <v>3</v>
      </c>
      <c r="AJ1487">
        <v>4</v>
      </c>
      <c r="AK1487">
        <v>4</v>
      </c>
      <c r="AQ1487">
        <v>6.67</v>
      </c>
      <c r="AR1487">
        <v>6.67</v>
      </c>
      <c r="AS1487">
        <v>3.33</v>
      </c>
      <c r="AT1487">
        <v>10</v>
      </c>
      <c r="AU1487">
        <v>10</v>
      </c>
      <c r="AV1487">
        <v>10</v>
      </c>
      <c r="AW1487">
        <v>6.67</v>
      </c>
      <c r="AX1487">
        <v>6.67</v>
      </c>
      <c r="AY1487">
        <v>6.67</v>
      </c>
      <c r="AZ1487">
        <v>3.33</v>
      </c>
      <c r="BA1487">
        <v>10</v>
      </c>
      <c r="BB1487">
        <v>6.67</v>
      </c>
      <c r="BC1487">
        <v>10</v>
      </c>
      <c r="BD1487">
        <v>10</v>
      </c>
      <c r="BE1487">
        <v>10</v>
      </c>
      <c r="BF1487">
        <v>6.67</v>
      </c>
      <c r="BG1487">
        <v>6.67</v>
      </c>
      <c r="BH1487">
        <v>6.67</v>
      </c>
      <c r="BI1487">
        <v>10</v>
      </c>
      <c r="BJ1487">
        <v>10</v>
      </c>
      <c r="BK1487">
        <v>6.67</v>
      </c>
      <c r="BL1487">
        <v>6.67</v>
      </c>
      <c r="BM1487">
        <v>10</v>
      </c>
      <c r="BN1487">
        <v>10</v>
      </c>
      <c r="BO1487">
        <v>6.67</v>
      </c>
      <c r="BP1487">
        <v>6.67</v>
      </c>
      <c r="BQ1487">
        <v>10</v>
      </c>
      <c r="BR1487">
        <v>10</v>
      </c>
      <c r="BS1487">
        <v>8.3350000000000009</v>
      </c>
      <c r="BT1487">
        <v>5.5566666666666675</v>
      </c>
      <c r="BU1487">
        <v>10</v>
      </c>
      <c r="BV1487">
        <v>10</v>
      </c>
      <c r="BW1487">
        <v>6.67</v>
      </c>
      <c r="BX1487">
        <v>8.89</v>
      </c>
      <c r="BY1487">
        <v>8.3350000000000009</v>
      </c>
      <c r="BZ1487">
        <v>5</v>
      </c>
      <c r="CA1487">
        <v>7.7800000000000011</v>
      </c>
      <c r="CB1487">
        <v>8.3350000000000009</v>
      </c>
    </row>
    <row r="1488" spans="2:80" x14ac:dyDescent="0.35">
      <c r="B1488" t="s">
        <v>428</v>
      </c>
      <c r="C1488" t="s">
        <v>127</v>
      </c>
      <c r="D1488" t="s">
        <v>133</v>
      </c>
      <c r="E1488" t="s">
        <v>364</v>
      </c>
      <c r="G1488" t="s">
        <v>126</v>
      </c>
      <c r="H1488">
        <v>2022</v>
      </c>
      <c r="I1488" t="s">
        <v>177</v>
      </c>
      <c r="J1488">
        <v>3</v>
      </c>
      <c r="K1488">
        <v>3</v>
      </c>
      <c r="L1488">
        <v>3</v>
      </c>
      <c r="M1488">
        <v>1</v>
      </c>
      <c r="N1488">
        <v>4</v>
      </c>
      <c r="O1488">
        <v>3</v>
      </c>
      <c r="P1488">
        <v>3</v>
      </c>
      <c r="Q1488">
        <v>4</v>
      </c>
      <c r="R1488">
        <v>4</v>
      </c>
      <c r="S1488">
        <v>3</v>
      </c>
      <c r="T1488">
        <v>4</v>
      </c>
      <c r="U1488">
        <v>4</v>
      </c>
      <c r="V1488">
        <v>4</v>
      </c>
      <c r="W1488">
        <v>4</v>
      </c>
      <c r="X1488">
        <v>3</v>
      </c>
      <c r="Y1488">
        <v>3</v>
      </c>
      <c r="Z1488">
        <v>3</v>
      </c>
      <c r="AA1488">
        <v>1</v>
      </c>
      <c r="AB1488">
        <v>1</v>
      </c>
      <c r="AC1488">
        <v>4</v>
      </c>
      <c r="AD1488">
        <v>4</v>
      </c>
      <c r="AE1488">
        <v>4</v>
      </c>
      <c r="AF1488">
        <v>4</v>
      </c>
      <c r="AG1488">
        <v>3</v>
      </c>
      <c r="AH1488">
        <v>2</v>
      </c>
      <c r="AI1488">
        <v>4</v>
      </c>
      <c r="AJ1488">
        <v>4</v>
      </c>
      <c r="AL1488">
        <v>4</v>
      </c>
      <c r="AM1488">
        <v>1</v>
      </c>
      <c r="AN1488">
        <v>1</v>
      </c>
      <c r="AO1488">
        <v>1</v>
      </c>
      <c r="AP1488">
        <v>2</v>
      </c>
      <c r="BS1488" t="s">
        <v>462</v>
      </c>
      <c r="BT1488" t="s">
        <v>462</v>
      </c>
      <c r="BU1488" t="s">
        <v>462</v>
      </c>
      <c r="BV1488" t="s">
        <v>462</v>
      </c>
      <c r="BW1488" t="s">
        <v>462</v>
      </c>
      <c r="BX1488" t="s">
        <v>462</v>
      </c>
      <c r="BY1488" t="s">
        <v>462</v>
      </c>
      <c r="BZ1488" t="s">
        <v>462</v>
      </c>
      <c r="CA1488" t="s">
        <v>462</v>
      </c>
      <c r="CB1488" t="s">
        <v>462</v>
      </c>
    </row>
    <row r="1489" spans="2:80" x14ac:dyDescent="0.35">
      <c r="B1489" t="s">
        <v>383</v>
      </c>
      <c r="C1489" t="s">
        <v>127</v>
      </c>
      <c r="D1489" t="s">
        <v>377</v>
      </c>
      <c r="E1489" t="s">
        <v>361</v>
      </c>
      <c r="G1489" t="s">
        <v>126</v>
      </c>
      <c r="H1489">
        <v>2021</v>
      </c>
      <c r="I1489" t="s">
        <v>177</v>
      </c>
      <c r="J1489">
        <v>3</v>
      </c>
      <c r="K1489">
        <v>2</v>
      </c>
      <c r="L1489">
        <v>3</v>
      </c>
      <c r="M1489">
        <v>3</v>
      </c>
      <c r="N1489">
        <v>5</v>
      </c>
      <c r="O1489">
        <v>4</v>
      </c>
      <c r="P1489">
        <v>3</v>
      </c>
      <c r="Q1489">
        <v>3</v>
      </c>
      <c r="R1489">
        <v>4</v>
      </c>
      <c r="S1489">
        <v>4</v>
      </c>
      <c r="T1489">
        <v>4</v>
      </c>
      <c r="U1489">
        <v>4</v>
      </c>
      <c r="V1489">
        <v>4</v>
      </c>
      <c r="W1489">
        <v>3</v>
      </c>
      <c r="X1489">
        <v>4</v>
      </c>
      <c r="Y1489">
        <v>3</v>
      </c>
      <c r="Z1489">
        <v>2</v>
      </c>
      <c r="AA1489">
        <v>1</v>
      </c>
      <c r="AB1489">
        <v>1</v>
      </c>
      <c r="AC1489">
        <v>4</v>
      </c>
      <c r="AD1489">
        <v>2</v>
      </c>
      <c r="AE1489">
        <v>3</v>
      </c>
      <c r="AF1489">
        <v>3</v>
      </c>
      <c r="AG1489">
        <v>3</v>
      </c>
      <c r="AH1489">
        <v>3</v>
      </c>
      <c r="AI1489">
        <v>4</v>
      </c>
      <c r="AJ1489">
        <v>2</v>
      </c>
      <c r="AK1489">
        <v>1</v>
      </c>
      <c r="AQ1489">
        <v>6.67</v>
      </c>
      <c r="AR1489">
        <v>3.33</v>
      </c>
      <c r="AS1489">
        <v>6.67</v>
      </c>
      <c r="AT1489">
        <v>3.33</v>
      </c>
      <c r="AU1489" t="s">
        <v>59</v>
      </c>
      <c r="AV1489">
        <v>10</v>
      </c>
      <c r="AW1489">
        <v>6.67</v>
      </c>
      <c r="AX1489">
        <v>6.67</v>
      </c>
      <c r="AY1489">
        <v>10</v>
      </c>
      <c r="AZ1489">
        <v>0</v>
      </c>
      <c r="BA1489">
        <v>10</v>
      </c>
      <c r="BB1489">
        <v>10</v>
      </c>
      <c r="BC1489">
        <v>10</v>
      </c>
      <c r="BD1489">
        <v>6.67</v>
      </c>
      <c r="BE1489">
        <v>10</v>
      </c>
      <c r="BF1489">
        <v>6.67</v>
      </c>
      <c r="BG1489">
        <v>3.33</v>
      </c>
      <c r="BH1489">
        <v>10</v>
      </c>
      <c r="BI1489">
        <v>10</v>
      </c>
      <c r="BJ1489">
        <v>10</v>
      </c>
      <c r="BK1489">
        <v>3.33</v>
      </c>
      <c r="BL1489">
        <v>6.67</v>
      </c>
      <c r="BM1489">
        <v>6.67</v>
      </c>
      <c r="BN1489">
        <v>6.67</v>
      </c>
      <c r="BO1489">
        <v>6.67</v>
      </c>
      <c r="BP1489">
        <v>10</v>
      </c>
      <c r="BQ1489">
        <v>3.33</v>
      </c>
      <c r="BR1489">
        <v>0</v>
      </c>
      <c r="BS1489">
        <v>10</v>
      </c>
      <c r="BT1489">
        <v>5.5566666666666675</v>
      </c>
      <c r="BU1489">
        <v>6.665</v>
      </c>
      <c r="BV1489">
        <v>10</v>
      </c>
      <c r="BW1489">
        <v>8.3350000000000009</v>
      </c>
      <c r="BX1489">
        <v>6.669999999999999</v>
      </c>
      <c r="BY1489">
        <v>6.665</v>
      </c>
      <c r="BZ1489">
        <v>3.335</v>
      </c>
      <c r="CA1489">
        <v>7.7766666666666664</v>
      </c>
      <c r="CB1489">
        <v>8.3350000000000009</v>
      </c>
    </row>
    <row r="1490" spans="2:80" x14ac:dyDescent="0.35">
      <c r="B1490" t="s">
        <v>383</v>
      </c>
      <c r="C1490" t="s">
        <v>127</v>
      </c>
      <c r="D1490" t="s">
        <v>128</v>
      </c>
      <c r="E1490" t="s">
        <v>362</v>
      </c>
      <c r="G1490" t="s">
        <v>126</v>
      </c>
      <c r="H1490">
        <v>2021</v>
      </c>
      <c r="I1490" t="s">
        <v>177</v>
      </c>
      <c r="J1490">
        <v>3</v>
      </c>
      <c r="K1490">
        <v>3</v>
      </c>
      <c r="L1490">
        <v>3</v>
      </c>
      <c r="M1490">
        <v>2</v>
      </c>
      <c r="N1490">
        <v>4</v>
      </c>
      <c r="O1490">
        <v>4</v>
      </c>
      <c r="P1490">
        <v>3</v>
      </c>
      <c r="Q1490">
        <v>2</v>
      </c>
      <c r="R1490">
        <v>3</v>
      </c>
      <c r="S1490">
        <v>4</v>
      </c>
      <c r="T1490">
        <v>4</v>
      </c>
      <c r="U1490">
        <v>4</v>
      </c>
      <c r="V1490">
        <v>3</v>
      </c>
      <c r="W1490">
        <v>2</v>
      </c>
      <c r="X1490">
        <v>3</v>
      </c>
      <c r="Y1490">
        <v>3</v>
      </c>
      <c r="Z1490">
        <v>2</v>
      </c>
      <c r="AA1490">
        <v>3</v>
      </c>
      <c r="AB1490">
        <v>1</v>
      </c>
      <c r="AC1490">
        <v>4</v>
      </c>
      <c r="AD1490">
        <v>3</v>
      </c>
      <c r="AE1490">
        <v>3</v>
      </c>
      <c r="AF1490">
        <v>3</v>
      </c>
      <c r="AG1490">
        <v>3</v>
      </c>
      <c r="AH1490">
        <v>3</v>
      </c>
      <c r="AI1490">
        <v>3</v>
      </c>
      <c r="AJ1490">
        <v>3</v>
      </c>
      <c r="AK1490">
        <v>4</v>
      </c>
      <c r="AQ1490">
        <v>6.67</v>
      </c>
      <c r="AR1490">
        <v>6.67</v>
      </c>
      <c r="AS1490">
        <v>6.67</v>
      </c>
      <c r="AT1490">
        <v>6.67</v>
      </c>
      <c r="AU1490">
        <v>10</v>
      </c>
      <c r="AV1490">
        <v>10</v>
      </c>
      <c r="AW1490">
        <v>6.67</v>
      </c>
      <c r="AX1490">
        <v>3.33</v>
      </c>
      <c r="AY1490">
        <v>6.67</v>
      </c>
      <c r="AZ1490">
        <v>0</v>
      </c>
      <c r="BA1490">
        <v>10</v>
      </c>
      <c r="BB1490">
        <v>10</v>
      </c>
      <c r="BC1490">
        <v>6.67</v>
      </c>
      <c r="BD1490">
        <v>3.33</v>
      </c>
      <c r="BE1490">
        <v>6.67</v>
      </c>
      <c r="BF1490">
        <v>6.67</v>
      </c>
      <c r="BG1490">
        <v>3.33</v>
      </c>
      <c r="BH1490">
        <v>3.33</v>
      </c>
      <c r="BI1490">
        <v>10</v>
      </c>
      <c r="BJ1490">
        <v>10</v>
      </c>
      <c r="BK1490">
        <v>6.67</v>
      </c>
      <c r="BL1490">
        <v>6.67</v>
      </c>
      <c r="BM1490">
        <v>6.67</v>
      </c>
      <c r="BN1490">
        <v>6.67</v>
      </c>
      <c r="BO1490">
        <v>6.67</v>
      </c>
      <c r="BP1490">
        <v>6.67</v>
      </c>
      <c r="BQ1490">
        <v>6.67</v>
      </c>
      <c r="BR1490">
        <v>10</v>
      </c>
      <c r="BS1490">
        <v>10</v>
      </c>
      <c r="BT1490">
        <v>6.669999999999999</v>
      </c>
      <c r="BU1490">
        <v>8.3350000000000009</v>
      </c>
      <c r="BV1490">
        <v>8.3350000000000009</v>
      </c>
      <c r="BW1490">
        <v>5</v>
      </c>
      <c r="BX1490">
        <v>5.5566666666666675</v>
      </c>
      <c r="BY1490">
        <v>5</v>
      </c>
      <c r="BZ1490">
        <v>3.335</v>
      </c>
      <c r="CA1490">
        <v>6.666666666666667</v>
      </c>
      <c r="CB1490">
        <v>8.3350000000000009</v>
      </c>
    </row>
    <row r="1491" spans="2:80" x14ac:dyDescent="0.35">
      <c r="B1491" t="s">
        <v>428</v>
      </c>
      <c r="C1491" t="s">
        <v>127</v>
      </c>
      <c r="D1491" t="s">
        <v>133</v>
      </c>
      <c r="E1491" t="s">
        <v>364</v>
      </c>
      <c r="G1491" t="s">
        <v>126</v>
      </c>
      <c r="H1491">
        <v>2022</v>
      </c>
      <c r="I1491" t="s">
        <v>177</v>
      </c>
      <c r="J1491">
        <v>3</v>
      </c>
      <c r="K1491">
        <v>3</v>
      </c>
      <c r="L1491">
        <v>3</v>
      </c>
      <c r="M1491">
        <v>1</v>
      </c>
      <c r="N1491">
        <v>4</v>
      </c>
      <c r="O1491">
        <v>3</v>
      </c>
      <c r="P1491">
        <v>3</v>
      </c>
      <c r="Q1491">
        <v>2</v>
      </c>
      <c r="R1491">
        <v>4</v>
      </c>
      <c r="S1491">
        <v>3</v>
      </c>
      <c r="T1491">
        <v>4</v>
      </c>
      <c r="U1491">
        <v>4</v>
      </c>
      <c r="V1491">
        <v>4</v>
      </c>
      <c r="W1491">
        <v>4</v>
      </c>
      <c r="X1491">
        <v>4</v>
      </c>
      <c r="Y1491">
        <v>3</v>
      </c>
      <c r="Z1491">
        <v>3</v>
      </c>
      <c r="AA1491">
        <v>1</v>
      </c>
      <c r="AB1491">
        <v>1</v>
      </c>
      <c r="AC1491">
        <v>4</v>
      </c>
      <c r="AD1491">
        <v>4</v>
      </c>
      <c r="AE1491">
        <v>4</v>
      </c>
      <c r="AF1491">
        <v>3</v>
      </c>
      <c r="AG1491">
        <v>2</v>
      </c>
      <c r="AH1491">
        <v>1</v>
      </c>
      <c r="AI1491">
        <v>4</v>
      </c>
      <c r="AJ1491">
        <v>2</v>
      </c>
      <c r="AL1491">
        <v>4</v>
      </c>
      <c r="AM1491">
        <v>1</v>
      </c>
      <c r="AN1491">
        <v>1</v>
      </c>
      <c r="AO1491">
        <v>1</v>
      </c>
      <c r="AP1491">
        <v>1</v>
      </c>
      <c r="BS1491" t="s">
        <v>462</v>
      </c>
      <c r="BT1491" t="s">
        <v>462</v>
      </c>
      <c r="BU1491" t="s">
        <v>462</v>
      </c>
      <c r="BV1491" t="s">
        <v>462</v>
      </c>
      <c r="BW1491" t="s">
        <v>462</v>
      </c>
      <c r="BX1491" t="s">
        <v>462</v>
      </c>
      <c r="BY1491" t="s">
        <v>462</v>
      </c>
      <c r="BZ1491" t="s">
        <v>462</v>
      </c>
      <c r="CA1491" t="s">
        <v>462</v>
      </c>
      <c r="CB1491" t="s">
        <v>462</v>
      </c>
    </row>
    <row r="1492" spans="2:80" x14ac:dyDescent="0.35">
      <c r="B1492" t="s">
        <v>383</v>
      </c>
      <c r="C1492" t="s">
        <v>127</v>
      </c>
      <c r="D1492" t="s">
        <v>128</v>
      </c>
      <c r="E1492" t="s">
        <v>362</v>
      </c>
      <c r="G1492" t="s">
        <v>126</v>
      </c>
      <c r="H1492">
        <v>2021</v>
      </c>
      <c r="I1492" t="s">
        <v>176</v>
      </c>
      <c r="J1492">
        <v>3</v>
      </c>
      <c r="K1492">
        <v>3</v>
      </c>
      <c r="L1492">
        <v>5</v>
      </c>
      <c r="M1492">
        <v>2</v>
      </c>
      <c r="N1492">
        <v>3</v>
      </c>
      <c r="O1492">
        <v>5</v>
      </c>
      <c r="P1492">
        <v>2</v>
      </c>
      <c r="Q1492">
        <v>3</v>
      </c>
      <c r="R1492">
        <v>4</v>
      </c>
      <c r="S1492">
        <v>3</v>
      </c>
      <c r="T1492">
        <v>4</v>
      </c>
      <c r="U1492">
        <v>4</v>
      </c>
      <c r="V1492">
        <v>4</v>
      </c>
      <c r="W1492">
        <v>4</v>
      </c>
      <c r="X1492">
        <v>3</v>
      </c>
      <c r="Y1492">
        <v>3</v>
      </c>
      <c r="Z1492">
        <v>3</v>
      </c>
      <c r="AA1492">
        <v>1</v>
      </c>
      <c r="AB1492">
        <v>1</v>
      </c>
      <c r="AC1492">
        <v>4</v>
      </c>
      <c r="AD1492">
        <v>4</v>
      </c>
      <c r="AE1492">
        <v>4</v>
      </c>
      <c r="AF1492">
        <v>3</v>
      </c>
      <c r="AG1492">
        <v>3</v>
      </c>
      <c r="AH1492">
        <v>2</v>
      </c>
      <c r="AI1492">
        <v>3</v>
      </c>
      <c r="AJ1492">
        <v>4</v>
      </c>
      <c r="AK1492">
        <v>3</v>
      </c>
      <c r="AQ1492">
        <v>6.67</v>
      </c>
      <c r="AR1492">
        <v>6.67</v>
      </c>
      <c r="AS1492" t="s">
        <v>59</v>
      </c>
      <c r="AT1492">
        <v>6.67</v>
      </c>
      <c r="AU1492">
        <v>6.67</v>
      </c>
      <c r="AV1492" t="s">
        <v>59</v>
      </c>
      <c r="AW1492">
        <v>3.33</v>
      </c>
      <c r="AX1492">
        <v>6.67</v>
      </c>
      <c r="AY1492">
        <v>10</v>
      </c>
      <c r="AZ1492">
        <v>3.33</v>
      </c>
      <c r="BA1492">
        <v>10</v>
      </c>
      <c r="BB1492">
        <v>10</v>
      </c>
      <c r="BC1492">
        <v>10</v>
      </c>
      <c r="BD1492">
        <v>10</v>
      </c>
      <c r="BE1492">
        <v>6.67</v>
      </c>
      <c r="BF1492">
        <v>6.67</v>
      </c>
      <c r="BG1492">
        <v>6.67</v>
      </c>
      <c r="BH1492">
        <v>10</v>
      </c>
      <c r="BI1492">
        <v>10</v>
      </c>
      <c r="BJ1492">
        <v>10</v>
      </c>
      <c r="BK1492">
        <v>10</v>
      </c>
      <c r="BL1492">
        <v>10</v>
      </c>
      <c r="BM1492">
        <v>6.67</v>
      </c>
      <c r="BN1492">
        <v>6.67</v>
      </c>
      <c r="BO1492">
        <v>3.33</v>
      </c>
      <c r="BP1492">
        <v>6.67</v>
      </c>
      <c r="BQ1492">
        <v>10</v>
      </c>
      <c r="BR1492">
        <v>6.67</v>
      </c>
      <c r="BS1492">
        <v>8.3350000000000009</v>
      </c>
      <c r="BT1492">
        <v>6.67</v>
      </c>
      <c r="BU1492">
        <v>8.3350000000000009</v>
      </c>
      <c r="BV1492">
        <v>6.67</v>
      </c>
      <c r="BW1492">
        <v>8.3350000000000009</v>
      </c>
      <c r="BX1492">
        <v>7.7800000000000011</v>
      </c>
      <c r="BY1492">
        <v>8.3350000000000009</v>
      </c>
      <c r="BZ1492">
        <v>3.33</v>
      </c>
      <c r="CA1492">
        <v>10</v>
      </c>
      <c r="CB1492">
        <v>10</v>
      </c>
    </row>
    <row r="1493" spans="2:80" x14ac:dyDescent="0.35">
      <c r="B1493" t="s">
        <v>383</v>
      </c>
      <c r="C1493" t="s">
        <v>127</v>
      </c>
      <c r="D1493" t="s">
        <v>128</v>
      </c>
      <c r="E1493" t="s">
        <v>362</v>
      </c>
      <c r="G1493" t="s">
        <v>126</v>
      </c>
      <c r="H1493">
        <v>2021</v>
      </c>
      <c r="I1493" t="s">
        <v>177</v>
      </c>
      <c r="J1493">
        <v>3</v>
      </c>
      <c r="K1493">
        <v>5</v>
      </c>
      <c r="L1493">
        <v>4</v>
      </c>
      <c r="M1493">
        <v>1</v>
      </c>
      <c r="N1493">
        <v>4</v>
      </c>
      <c r="O1493">
        <v>3</v>
      </c>
      <c r="P1493">
        <v>3</v>
      </c>
      <c r="Q1493">
        <v>3</v>
      </c>
      <c r="R1493">
        <v>4</v>
      </c>
      <c r="S1493">
        <v>5</v>
      </c>
      <c r="T1493">
        <v>4</v>
      </c>
      <c r="U1493">
        <v>4</v>
      </c>
      <c r="V1493">
        <v>4</v>
      </c>
      <c r="W1493">
        <v>4</v>
      </c>
      <c r="X1493">
        <v>4</v>
      </c>
      <c r="Y1493">
        <v>2</v>
      </c>
      <c r="Z1493">
        <v>2</v>
      </c>
      <c r="AA1493">
        <v>1</v>
      </c>
      <c r="AB1493">
        <v>1</v>
      </c>
      <c r="AC1493">
        <v>4</v>
      </c>
      <c r="AD1493">
        <v>4</v>
      </c>
      <c r="AE1493">
        <v>5</v>
      </c>
      <c r="AF1493">
        <v>4</v>
      </c>
      <c r="AG1493">
        <v>3</v>
      </c>
      <c r="AH1493">
        <v>1</v>
      </c>
      <c r="AI1493">
        <v>2</v>
      </c>
      <c r="AJ1493">
        <v>3</v>
      </c>
      <c r="AK1493">
        <v>4</v>
      </c>
      <c r="AQ1493">
        <v>6.67</v>
      </c>
      <c r="AR1493" t="s">
        <v>59</v>
      </c>
      <c r="AS1493">
        <v>10</v>
      </c>
      <c r="AT1493">
        <v>10</v>
      </c>
      <c r="AU1493">
        <v>10</v>
      </c>
      <c r="AV1493">
        <v>6.67</v>
      </c>
      <c r="AW1493">
        <v>6.67</v>
      </c>
      <c r="AX1493">
        <v>6.67</v>
      </c>
      <c r="AY1493">
        <v>10</v>
      </c>
      <c r="AZ1493" t="s">
        <v>59</v>
      </c>
      <c r="BA1493">
        <v>10</v>
      </c>
      <c r="BB1493">
        <v>10</v>
      </c>
      <c r="BC1493">
        <v>10</v>
      </c>
      <c r="BD1493">
        <v>10</v>
      </c>
      <c r="BE1493">
        <v>10</v>
      </c>
      <c r="BF1493">
        <v>3.33</v>
      </c>
      <c r="BG1493">
        <v>3.33</v>
      </c>
      <c r="BH1493">
        <v>10</v>
      </c>
      <c r="BI1493">
        <v>10</v>
      </c>
      <c r="BJ1493">
        <v>10</v>
      </c>
      <c r="BK1493">
        <v>10</v>
      </c>
      <c r="BL1493" t="s">
        <v>59</v>
      </c>
      <c r="BM1493">
        <v>10</v>
      </c>
      <c r="BN1493">
        <v>6.67</v>
      </c>
      <c r="BO1493">
        <v>0</v>
      </c>
      <c r="BP1493">
        <v>3.33</v>
      </c>
      <c r="BQ1493">
        <v>6.67</v>
      </c>
      <c r="BR1493">
        <v>10</v>
      </c>
      <c r="BS1493">
        <v>10</v>
      </c>
      <c r="BT1493">
        <v>8.3350000000000009</v>
      </c>
      <c r="BU1493">
        <v>10</v>
      </c>
      <c r="BV1493">
        <v>8.3350000000000009</v>
      </c>
      <c r="BW1493">
        <v>8.3350000000000009</v>
      </c>
      <c r="BX1493">
        <v>7.7766666666666664</v>
      </c>
      <c r="BY1493">
        <v>6.665</v>
      </c>
      <c r="BZ1493">
        <v>6.67</v>
      </c>
      <c r="CA1493">
        <v>10</v>
      </c>
      <c r="CB1493">
        <v>10</v>
      </c>
    </row>
    <row r="1494" spans="2:80" x14ac:dyDescent="0.35">
      <c r="B1494" t="s">
        <v>383</v>
      </c>
      <c r="C1494" t="s">
        <v>127</v>
      </c>
      <c r="D1494" t="s">
        <v>128</v>
      </c>
      <c r="E1494" t="s">
        <v>362</v>
      </c>
      <c r="G1494" t="s">
        <v>126</v>
      </c>
      <c r="H1494">
        <v>2021</v>
      </c>
      <c r="I1494" t="s">
        <v>176</v>
      </c>
      <c r="J1494">
        <v>3</v>
      </c>
      <c r="K1494">
        <v>3</v>
      </c>
      <c r="L1494">
        <v>3</v>
      </c>
      <c r="M1494">
        <v>3</v>
      </c>
      <c r="N1494">
        <v>2</v>
      </c>
      <c r="O1494">
        <v>2</v>
      </c>
      <c r="P1494">
        <v>3</v>
      </c>
      <c r="Q1494">
        <v>4</v>
      </c>
      <c r="R1494">
        <v>3</v>
      </c>
      <c r="S1494">
        <v>4</v>
      </c>
      <c r="T1494">
        <v>3</v>
      </c>
      <c r="U1494">
        <v>3</v>
      </c>
      <c r="V1494">
        <v>3</v>
      </c>
      <c r="W1494">
        <v>3</v>
      </c>
      <c r="X1494">
        <v>2</v>
      </c>
      <c r="Y1494">
        <v>3</v>
      </c>
      <c r="Z1494">
        <v>3</v>
      </c>
      <c r="AA1494">
        <v>1</v>
      </c>
      <c r="AB1494">
        <v>1</v>
      </c>
      <c r="AC1494">
        <v>3</v>
      </c>
      <c r="AD1494">
        <v>3</v>
      </c>
      <c r="AE1494">
        <v>2</v>
      </c>
      <c r="AF1494">
        <v>3</v>
      </c>
      <c r="AG1494">
        <v>2</v>
      </c>
      <c r="AH1494">
        <v>3</v>
      </c>
      <c r="AI1494">
        <v>3</v>
      </c>
      <c r="AJ1494">
        <v>3</v>
      </c>
      <c r="AK1494">
        <v>3</v>
      </c>
      <c r="AQ1494">
        <v>6.67</v>
      </c>
      <c r="AR1494">
        <v>6.67</v>
      </c>
      <c r="AS1494">
        <v>6.67</v>
      </c>
      <c r="AT1494">
        <v>3.33</v>
      </c>
      <c r="AU1494">
        <v>3.33</v>
      </c>
      <c r="AV1494">
        <v>3.33</v>
      </c>
      <c r="AW1494">
        <v>6.67</v>
      </c>
      <c r="AX1494">
        <v>10</v>
      </c>
      <c r="AY1494">
        <v>6.67</v>
      </c>
      <c r="AZ1494">
        <v>0</v>
      </c>
      <c r="BA1494">
        <v>6.67</v>
      </c>
      <c r="BB1494">
        <v>6.67</v>
      </c>
      <c r="BC1494">
        <v>6.67</v>
      </c>
      <c r="BD1494">
        <v>6.67</v>
      </c>
      <c r="BE1494">
        <v>3.33</v>
      </c>
      <c r="BF1494">
        <v>6.67</v>
      </c>
      <c r="BG1494">
        <v>6.67</v>
      </c>
      <c r="BH1494">
        <v>10</v>
      </c>
      <c r="BI1494">
        <v>10</v>
      </c>
      <c r="BJ1494">
        <v>6.67</v>
      </c>
      <c r="BK1494">
        <v>6.67</v>
      </c>
      <c r="BL1494">
        <v>3.33</v>
      </c>
      <c r="BM1494">
        <v>6.67</v>
      </c>
      <c r="BN1494">
        <v>3.33</v>
      </c>
      <c r="BO1494">
        <v>6.67</v>
      </c>
      <c r="BP1494">
        <v>6.67</v>
      </c>
      <c r="BQ1494">
        <v>6.67</v>
      </c>
      <c r="BR1494">
        <v>6.67</v>
      </c>
      <c r="BS1494">
        <v>5</v>
      </c>
      <c r="BT1494">
        <v>6.669999999999999</v>
      </c>
      <c r="BU1494">
        <v>5</v>
      </c>
      <c r="BV1494">
        <v>3.33</v>
      </c>
      <c r="BW1494">
        <v>8.3350000000000009</v>
      </c>
      <c r="BX1494">
        <v>6.669999999999999</v>
      </c>
      <c r="BY1494">
        <v>6.67</v>
      </c>
      <c r="BZ1494">
        <v>3.335</v>
      </c>
      <c r="CA1494">
        <v>8.89</v>
      </c>
      <c r="CB1494">
        <v>5</v>
      </c>
    </row>
    <row r="1495" spans="2:80" x14ac:dyDescent="0.35">
      <c r="B1495" t="s">
        <v>426</v>
      </c>
      <c r="C1495" t="s">
        <v>127</v>
      </c>
      <c r="D1495" t="s">
        <v>141</v>
      </c>
      <c r="E1495" t="s">
        <v>361</v>
      </c>
      <c r="G1495" t="s">
        <v>126</v>
      </c>
      <c r="H1495">
        <v>2022</v>
      </c>
      <c r="I1495" t="s">
        <v>177</v>
      </c>
      <c r="J1495">
        <v>3</v>
      </c>
      <c r="K1495">
        <v>4</v>
      </c>
      <c r="L1495">
        <v>4</v>
      </c>
      <c r="M1495">
        <v>2</v>
      </c>
      <c r="N1495">
        <v>1</v>
      </c>
      <c r="O1495">
        <v>3</v>
      </c>
      <c r="P1495">
        <v>3</v>
      </c>
      <c r="Q1495">
        <v>4</v>
      </c>
      <c r="R1495">
        <v>3</v>
      </c>
      <c r="S1495">
        <v>1</v>
      </c>
      <c r="T1495">
        <v>4</v>
      </c>
      <c r="U1495">
        <v>4</v>
      </c>
      <c r="V1495">
        <v>4</v>
      </c>
      <c r="W1495">
        <v>4</v>
      </c>
      <c r="X1495">
        <v>4</v>
      </c>
      <c r="Y1495">
        <v>4</v>
      </c>
      <c r="Z1495">
        <v>3</v>
      </c>
      <c r="AA1495">
        <v>1</v>
      </c>
      <c r="AB1495">
        <v>2</v>
      </c>
      <c r="AC1495">
        <v>4</v>
      </c>
      <c r="AD1495">
        <v>4</v>
      </c>
      <c r="AE1495">
        <v>4</v>
      </c>
      <c r="AF1495">
        <v>4</v>
      </c>
      <c r="AG1495">
        <v>3</v>
      </c>
      <c r="AH1495">
        <v>2</v>
      </c>
      <c r="AI1495">
        <v>4</v>
      </c>
      <c r="AJ1495">
        <v>4</v>
      </c>
      <c r="AL1495">
        <v>4</v>
      </c>
      <c r="AM1495">
        <v>3</v>
      </c>
      <c r="AN1495">
        <v>1</v>
      </c>
      <c r="AO1495">
        <v>1</v>
      </c>
      <c r="AP1495">
        <v>2</v>
      </c>
      <c r="BS1495" t="s">
        <v>462</v>
      </c>
      <c r="BT1495" t="s">
        <v>462</v>
      </c>
      <c r="BU1495" t="s">
        <v>462</v>
      </c>
      <c r="BV1495" t="s">
        <v>462</v>
      </c>
      <c r="BW1495" t="s">
        <v>462</v>
      </c>
      <c r="BX1495" t="s">
        <v>462</v>
      </c>
      <c r="BY1495" t="s">
        <v>462</v>
      </c>
      <c r="BZ1495" t="s">
        <v>462</v>
      </c>
      <c r="CA1495" t="s">
        <v>462</v>
      </c>
      <c r="CB1495" t="s">
        <v>462</v>
      </c>
    </row>
    <row r="1496" spans="2:80" x14ac:dyDescent="0.35">
      <c r="B1496" t="s">
        <v>426</v>
      </c>
      <c r="C1496" t="s">
        <v>127</v>
      </c>
      <c r="D1496" t="s">
        <v>137</v>
      </c>
      <c r="E1496" t="s">
        <v>362</v>
      </c>
      <c r="G1496" t="s">
        <v>126</v>
      </c>
      <c r="H1496">
        <v>2022</v>
      </c>
      <c r="I1496" t="s">
        <v>176</v>
      </c>
      <c r="J1496">
        <v>3</v>
      </c>
      <c r="K1496">
        <v>3</v>
      </c>
      <c r="L1496">
        <v>3</v>
      </c>
      <c r="M1496">
        <v>5</v>
      </c>
      <c r="N1496">
        <v>4</v>
      </c>
      <c r="O1496">
        <v>3</v>
      </c>
      <c r="P1496">
        <v>3</v>
      </c>
      <c r="Q1496">
        <v>5</v>
      </c>
      <c r="R1496">
        <v>3</v>
      </c>
      <c r="S1496">
        <v>1</v>
      </c>
      <c r="T1496">
        <v>3</v>
      </c>
      <c r="U1496">
        <v>3</v>
      </c>
      <c r="V1496">
        <v>4</v>
      </c>
      <c r="W1496">
        <v>4</v>
      </c>
      <c r="X1496">
        <v>4</v>
      </c>
      <c r="Y1496">
        <v>3</v>
      </c>
      <c r="Z1496">
        <v>5</v>
      </c>
      <c r="AA1496">
        <v>1</v>
      </c>
      <c r="AB1496">
        <v>1</v>
      </c>
      <c r="AC1496">
        <v>3</v>
      </c>
      <c r="AD1496">
        <v>4</v>
      </c>
      <c r="AE1496">
        <v>2</v>
      </c>
      <c r="AG1496">
        <v>3</v>
      </c>
      <c r="AH1496">
        <v>4</v>
      </c>
      <c r="AI1496">
        <v>4</v>
      </c>
      <c r="AJ1496">
        <v>4</v>
      </c>
      <c r="AL1496">
        <v>4</v>
      </c>
      <c r="AM1496">
        <v>2</v>
      </c>
      <c r="AN1496">
        <v>1</v>
      </c>
      <c r="AO1496">
        <v>2</v>
      </c>
      <c r="AP1496">
        <v>1</v>
      </c>
      <c r="BS1496" t="s">
        <v>462</v>
      </c>
      <c r="BT1496" t="s">
        <v>462</v>
      </c>
      <c r="BU1496" t="s">
        <v>462</v>
      </c>
      <c r="BV1496" t="s">
        <v>462</v>
      </c>
      <c r="BW1496" t="s">
        <v>462</v>
      </c>
      <c r="BX1496" t="s">
        <v>462</v>
      </c>
      <c r="BY1496" t="s">
        <v>462</v>
      </c>
      <c r="BZ1496" t="s">
        <v>462</v>
      </c>
      <c r="CA1496" t="s">
        <v>462</v>
      </c>
      <c r="CB1496" t="s">
        <v>462</v>
      </c>
    </row>
    <row r="1497" spans="2:80" x14ac:dyDescent="0.35">
      <c r="B1497" t="s">
        <v>382</v>
      </c>
      <c r="C1497" t="s">
        <v>127</v>
      </c>
      <c r="D1497" t="s">
        <v>128</v>
      </c>
      <c r="E1497" t="s">
        <v>364</v>
      </c>
      <c r="G1497" t="s">
        <v>126</v>
      </c>
      <c r="H1497">
        <v>2021</v>
      </c>
      <c r="I1497" t="s">
        <v>176</v>
      </c>
      <c r="J1497">
        <v>3</v>
      </c>
      <c r="K1497">
        <v>3</v>
      </c>
      <c r="L1497">
        <v>2</v>
      </c>
      <c r="M1497">
        <v>2</v>
      </c>
      <c r="N1497">
        <v>4</v>
      </c>
      <c r="O1497">
        <v>4</v>
      </c>
      <c r="P1497">
        <v>3</v>
      </c>
      <c r="Q1497">
        <v>3</v>
      </c>
      <c r="R1497">
        <v>4</v>
      </c>
      <c r="S1497">
        <v>3</v>
      </c>
      <c r="T1497">
        <v>4</v>
      </c>
      <c r="U1497">
        <v>4</v>
      </c>
      <c r="V1497">
        <v>4</v>
      </c>
      <c r="W1497">
        <v>4</v>
      </c>
      <c r="X1497">
        <v>4</v>
      </c>
      <c r="Y1497">
        <v>3</v>
      </c>
      <c r="Z1497">
        <v>4</v>
      </c>
      <c r="AA1497">
        <v>2</v>
      </c>
      <c r="AB1497">
        <v>2</v>
      </c>
      <c r="AC1497">
        <v>3</v>
      </c>
      <c r="AD1497">
        <v>4</v>
      </c>
      <c r="AE1497">
        <v>4</v>
      </c>
      <c r="AF1497">
        <v>4</v>
      </c>
      <c r="AG1497">
        <v>4</v>
      </c>
      <c r="AH1497">
        <v>3</v>
      </c>
      <c r="AI1497">
        <v>4</v>
      </c>
      <c r="AJ1497">
        <v>2</v>
      </c>
      <c r="AK1497">
        <v>4</v>
      </c>
      <c r="AQ1497">
        <v>6.67</v>
      </c>
      <c r="AR1497">
        <v>6.67</v>
      </c>
      <c r="AS1497">
        <v>3.33</v>
      </c>
      <c r="AT1497">
        <v>6.67</v>
      </c>
      <c r="AU1497">
        <v>10</v>
      </c>
      <c r="AV1497">
        <v>10</v>
      </c>
      <c r="AW1497">
        <v>6.67</v>
      </c>
      <c r="AX1497">
        <v>6.67</v>
      </c>
      <c r="AY1497">
        <v>10</v>
      </c>
      <c r="AZ1497">
        <v>3.33</v>
      </c>
      <c r="BA1497">
        <v>10</v>
      </c>
      <c r="BB1497">
        <v>10</v>
      </c>
      <c r="BC1497">
        <v>10</v>
      </c>
      <c r="BD1497">
        <v>10</v>
      </c>
      <c r="BE1497">
        <v>10</v>
      </c>
      <c r="BF1497">
        <v>6.67</v>
      </c>
      <c r="BG1497">
        <v>10</v>
      </c>
      <c r="BH1497">
        <v>6.67</v>
      </c>
      <c r="BI1497">
        <v>6.67</v>
      </c>
      <c r="BJ1497">
        <v>6.67</v>
      </c>
      <c r="BK1497">
        <v>10</v>
      </c>
      <c r="BL1497">
        <v>10</v>
      </c>
      <c r="BM1497">
        <v>10</v>
      </c>
      <c r="BN1497">
        <v>10</v>
      </c>
      <c r="BO1497">
        <v>6.67</v>
      </c>
      <c r="BP1497">
        <v>10</v>
      </c>
      <c r="BQ1497">
        <v>3.33</v>
      </c>
      <c r="BR1497">
        <v>10</v>
      </c>
      <c r="BS1497">
        <v>10</v>
      </c>
      <c r="BT1497">
        <v>5.5566666666666675</v>
      </c>
      <c r="BU1497">
        <v>8.3350000000000009</v>
      </c>
      <c r="BV1497">
        <v>10</v>
      </c>
      <c r="BW1497">
        <v>8.3350000000000009</v>
      </c>
      <c r="BX1497">
        <v>8.89</v>
      </c>
      <c r="BY1497">
        <v>10</v>
      </c>
      <c r="BZ1497">
        <v>5</v>
      </c>
      <c r="CA1497">
        <v>7.78</v>
      </c>
      <c r="CB1497">
        <v>8.3350000000000009</v>
      </c>
    </row>
    <row r="1498" spans="2:80" x14ac:dyDescent="0.35">
      <c r="B1498" t="s">
        <v>383</v>
      </c>
      <c r="C1498" t="s">
        <v>127</v>
      </c>
      <c r="D1498" t="s">
        <v>128</v>
      </c>
      <c r="E1498" t="s">
        <v>362</v>
      </c>
      <c r="G1498" t="s">
        <v>126</v>
      </c>
      <c r="H1498">
        <v>2021</v>
      </c>
      <c r="I1498" t="s">
        <v>177</v>
      </c>
      <c r="J1498">
        <v>3</v>
      </c>
      <c r="K1498">
        <v>2</v>
      </c>
      <c r="L1498">
        <v>4</v>
      </c>
      <c r="M1498">
        <v>1</v>
      </c>
      <c r="N1498">
        <v>4</v>
      </c>
      <c r="O1498">
        <v>4</v>
      </c>
      <c r="P1498">
        <v>2</v>
      </c>
      <c r="Q1498">
        <v>2</v>
      </c>
      <c r="R1498">
        <v>2</v>
      </c>
      <c r="S1498">
        <v>4</v>
      </c>
      <c r="T1498">
        <v>4</v>
      </c>
      <c r="U1498">
        <v>4</v>
      </c>
      <c r="V1498">
        <v>3</v>
      </c>
      <c r="W1498">
        <v>2</v>
      </c>
      <c r="X1498">
        <v>4</v>
      </c>
      <c r="Y1498">
        <v>2</v>
      </c>
      <c r="Z1498">
        <v>2</v>
      </c>
      <c r="AA1498">
        <v>1</v>
      </c>
      <c r="AB1498">
        <v>1</v>
      </c>
      <c r="AC1498">
        <v>4</v>
      </c>
      <c r="AD1498">
        <v>4</v>
      </c>
      <c r="AE1498">
        <v>4</v>
      </c>
      <c r="AF1498">
        <v>3</v>
      </c>
      <c r="AG1498">
        <v>4</v>
      </c>
      <c r="AH1498">
        <v>5</v>
      </c>
      <c r="AI1498">
        <v>2</v>
      </c>
      <c r="AJ1498">
        <v>4</v>
      </c>
      <c r="AK1498">
        <v>5</v>
      </c>
      <c r="AQ1498">
        <v>6.67</v>
      </c>
      <c r="AR1498">
        <v>3.33</v>
      </c>
      <c r="AS1498">
        <v>10</v>
      </c>
      <c r="AT1498">
        <v>10</v>
      </c>
      <c r="AU1498">
        <v>10</v>
      </c>
      <c r="AV1498">
        <v>10</v>
      </c>
      <c r="AW1498">
        <v>3.33</v>
      </c>
      <c r="AX1498">
        <v>3.33</v>
      </c>
      <c r="AY1498">
        <v>3.33</v>
      </c>
      <c r="AZ1498">
        <v>0</v>
      </c>
      <c r="BA1498">
        <v>10</v>
      </c>
      <c r="BB1498">
        <v>10</v>
      </c>
      <c r="BC1498">
        <v>6.67</v>
      </c>
      <c r="BD1498">
        <v>3.33</v>
      </c>
      <c r="BE1498">
        <v>10</v>
      </c>
      <c r="BF1498">
        <v>3.33</v>
      </c>
      <c r="BG1498">
        <v>3.33</v>
      </c>
      <c r="BH1498">
        <v>10</v>
      </c>
      <c r="BI1498">
        <v>10</v>
      </c>
      <c r="BJ1498">
        <v>10</v>
      </c>
      <c r="BK1498">
        <v>10</v>
      </c>
      <c r="BL1498">
        <v>10</v>
      </c>
      <c r="BM1498">
        <v>6.67</v>
      </c>
      <c r="BN1498">
        <v>10</v>
      </c>
      <c r="BO1498" t="s">
        <v>59</v>
      </c>
      <c r="BP1498">
        <v>3.33</v>
      </c>
      <c r="BQ1498">
        <v>10</v>
      </c>
      <c r="BR1498" t="s">
        <v>59</v>
      </c>
      <c r="BS1498">
        <v>10</v>
      </c>
      <c r="BT1498">
        <v>6.666666666666667</v>
      </c>
      <c r="BU1498">
        <v>10</v>
      </c>
      <c r="BV1498">
        <v>10</v>
      </c>
      <c r="BW1498">
        <v>3.33</v>
      </c>
      <c r="BX1498">
        <v>4.4433333333333334</v>
      </c>
      <c r="BY1498">
        <v>5</v>
      </c>
      <c r="BZ1498">
        <v>1.665</v>
      </c>
      <c r="CA1498">
        <v>10</v>
      </c>
      <c r="CB1498">
        <v>10</v>
      </c>
    </row>
    <row r="1499" spans="2:80" x14ac:dyDescent="0.35">
      <c r="B1499" t="s">
        <v>383</v>
      </c>
      <c r="C1499" t="s">
        <v>127</v>
      </c>
      <c r="D1499" t="s">
        <v>377</v>
      </c>
      <c r="E1499" t="s">
        <v>361</v>
      </c>
      <c r="G1499" t="s">
        <v>126</v>
      </c>
      <c r="H1499">
        <v>2021</v>
      </c>
      <c r="I1499" t="s">
        <v>176</v>
      </c>
      <c r="J1499">
        <v>3</v>
      </c>
      <c r="K1499">
        <v>4</v>
      </c>
      <c r="L1499">
        <v>3</v>
      </c>
      <c r="M1499">
        <v>1</v>
      </c>
      <c r="N1499">
        <v>3</v>
      </c>
      <c r="O1499">
        <v>1</v>
      </c>
      <c r="P1499">
        <v>4</v>
      </c>
      <c r="Q1499">
        <v>3</v>
      </c>
      <c r="R1499">
        <v>4</v>
      </c>
      <c r="S1499">
        <v>3</v>
      </c>
      <c r="T1499">
        <v>4</v>
      </c>
      <c r="U1499">
        <v>4</v>
      </c>
      <c r="V1499">
        <v>4</v>
      </c>
      <c r="W1499">
        <v>4</v>
      </c>
      <c r="X1499">
        <v>4</v>
      </c>
      <c r="Y1499">
        <v>4</v>
      </c>
      <c r="Z1499">
        <v>3</v>
      </c>
      <c r="AA1499">
        <v>4</v>
      </c>
      <c r="AB1499">
        <v>4</v>
      </c>
      <c r="AC1499">
        <v>4</v>
      </c>
      <c r="AD1499">
        <v>4</v>
      </c>
      <c r="AE1499">
        <v>3</v>
      </c>
      <c r="AF1499">
        <v>4</v>
      </c>
      <c r="AG1499">
        <v>4</v>
      </c>
      <c r="AH1499">
        <v>3</v>
      </c>
      <c r="AI1499">
        <v>3</v>
      </c>
      <c r="AJ1499">
        <v>3</v>
      </c>
      <c r="AK1499">
        <v>2</v>
      </c>
      <c r="AQ1499">
        <v>6.67</v>
      </c>
      <c r="AR1499">
        <v>10</v>
      </c>
      <c r="AS1499">
        <v>6.67</v>
      </c>
      <c r="AT1499">
        <v>10</v>
      </c>
      <c r="AU1499">
        <v>6.67</v>
      </c>
      <c r="AV1499">
        <v>0</v>
      </c>
      <c r="AW1499">
        <v>10</v>
      </c>
      <c r="AX1499">
        <v>6.67</v>
      </c>
      <c r="AY1499">
        <v>10</v>
      </c>
      <c r="AZ1499">
        <v>3.33</v>
      </c>
      <c r="BA1499">
        <v>10</v>
      </c>
      <c r="BB1499">
        <v>10</v>
      </c>
      <c r="BC1499">
        <v>10</v>
      </c>
      <c r="BD1499">
        <v>10</v>
      </c>
      <c r="BE1499">
        <v>10</v>
      </c>
      <c r="BF1499">
        <v>10</v>
      </c>
      <c r="BG1499">
        <v>6.67</v>
      </c>
      <c r="BH1499">
        <v>0</v>
      </c>
      <c r="BI1499">
        <v>0</v>
      </c>
      <c r="BJ1499">
        <v>10</v>
      </c>
      <c r="BK1499">
        <v>10</v>
      </c>
      <c r="BL1499">
        <v>6.67</v>
      </c>
      <c r="BM1499">
        <v>10</v>
      </c>
      <c r="BN1499">
        <v>10</v>
      </c>
      <c r="BO1499">
        <v>6.67</v>
      </c>
      <c r="BP1499">
        <v>6.67</v>
      </c>
      <c r="BQ1499">
        <v>6.67</v>
      </c>
      <c r="BR1499">
        <v>3.33</v>
      </c>
      <c r="BS1499">
        <v>8.3350000000000009</v>
      </c>
      <c r="BT1499">
        <v>7.7800000000000011</v>
      </c>
      <c r="BU1499">
        <v>10</v>
      </c>
      <c r="BV1499">
        <v>5</v>
      </c>
      <c r="BW1499">
        <v>8.3350000000000009</v>
      </c>
      <c r="BX1499">
        <v>10</v>
      </c>
      <c r="BY1499">
        <v>8.3350000000000009</v>
      </c>
      <c r="BZ1499">
        <v>6.665</v>
      </c>
      <c r="CA1499">
        <v>3.3333333333333335</v>
      </c>
      <c r="CB1499">
        <v>8.3350000000000009</v>
      </c>
    </row>
    <row r="1500" spans="2:80" x14ac:dyDescent="0.35">
      <c r="B1500" t="s">
        <v>383</v>
      </c>
      <c r="C1500" t="s">
        <v>127</v>
      </c>
      <c r="D1500" t="s">
        <v>128</v>
      </c>
      <c r="E1500" t="s">
        <v>362</v>
      </c>
      <c r="G1500" t="s">
        <v>126</v>
      </c>
      <c r="H1500">
        <v>2021</v>
      </c>
      <c r="I1500" t="s">
        <v>177</v>
      </c>
      <c r="J1500">
        <v>3</v>
      </c>
      <c r="K1500">
        <v>3</v>
      </c>
      <c r="L1500">
        <v>3</v>
      </c>
      <c r="M1500">
        <v>1</v>
      </c>
      <c r="N1500">
        <v>3</v>
      </c>
      <c r="O1500">
        <v>3</v>
      </c>
      <c r="P1500">
        <v>3</v>
      </c>
      <c r="Q1500">
        <v>3</v>
      </c>
      <c r="R1500">
        <v>3</v>
      </c>
      <c r="S1500">
        <v>3</v>
      </c>
      <c r="T1500">
        <v>4</v>
      </c>
      <c r="U1500">
        <v>4</v>
      </c>
      <c r="V1500">
        <v>4</v>
      </c>
      <c r="W1500">
        <v>3</v>
      </c>
      <c r="X1500">
        <v>4</v>
      </c>
      <c r="Y1500">
        <v>3</v>
      </c>
      <c r="Z1500">
        <v>3</v>
      </c>
      <c r="AA1500">
        <v>1</v>
      </c>
      <c r="AB1500">
        <v>1</v>
      </c>
      <c r="AC1500">
        <v>3</v>
      </c>
      <c r="AD1500">
        <v>3</v>
      </c>
      <c r="AE1500">
        <v>3</v>
      </c>
      <c r="AG1500">
        <v>3</v>
      </c>
      <c r="AH1500">
        <v>3</v>
      </c>
      <c r="AI1500">
        <v>3</v>
      </c>
      <c r="AJ1500">
        <v>3</v>
      </c>
      <c r="AK1500">
        <v>3</v>
      </c>
      <c r="AQ1500">
        <v>6.67</v>
      </c>
      <c r="AR1500">
        <v>6.67</v>
      </c>
      <c r="AS1500">
        <v>6.67</v>
      </c>
      <c r="AT1500">
        <v>10</v>
      </c>
      <c r="AU1500">
        <v>6.67</v>
      </c>
      <c r="AV1500">
        <v>6.67</v>
      </c>
      <c r="AW1500">
        <v>6.67</v>
      </c>
      <c r="AX1500">
        <v>6.67</v>
      </c>
      <c r="AY1500">
        <v>6.67</v>
      </c>
      <c r="AZ1500">
        <v>3.33</v>
      </c>
      <c r="BA1500">
        <v>10</v>
      </c>
      <c r="BB1500">
        <v>10</v>
      </c>
      <c r="BC1500">
        <v>10</v>
      </c>
      <c r="BD1500">
        <v>6.67</v>
      </c>
      <c r="BE1500">
        <v>10</v>
      </c>
      <c r="BF1500">
        <v>6.67</v>
      </c>
      <c r="BG1500">
        <v>6.67</v>
      </c>
      <c r="BH1500">
        <v>10</v>
      </c>
      <c r="BI1500">
        <v>10</v>
      </c>
      <c r="BJ1500">
        <v>6.67</v>
      </c>
      <c r="BK1500">
        <v>6.67</v>
      </c>
      <c r="BL1500">
        <v>6.67</v>
      </c>
      <c r="BN1500">
        <v>6.67</v>
      </c>
      <c r="BO1500">
        <v>6.67</v>
      </c>
      <c r="BP1500">
        <v>6.67</v>
      </c>
      <c r="BQ1500">
        <v>6.67</v>
      </c>
      <c r="BR1500">
        <v>6.67</v>
      </c>
      <c r="BS1500">
        <v>8.3350000000000009</v>
      </c>
      <c r="BT1500">
        <v>6.669999999999999</v>
      </c>
      <c r="BU1500">
        <v>10</v>
      </c>
      <c r="BV1500">
        <v>8.3350000000000009</v>
      </c>
      <c r="BW1500">
        <v>6.67</v>
      </c>
      <c r="BX1500">
        <v>6.67</v>
      </c>
      <c r="BY1500">
        <v>8.3350000000000009</v>
      </c>
      <c r="BZ1500">
        <v>5</v>
      </c>
      <c r="CA1500">
        <v>8.89</v>
      </c>
      <c r="CB1500">
        <v>6.67</v>
      </c>
    </row>
    <row r="1501" spans="2:80" x14ac:dyDescent="0.35">
      <c r="B1501" t="s">
        <v>428</v>
      </c>
      <c r="C1501" t="s">
        <v>127</v>
      </c>
      <c r="D1501" t="s">
        <v>133</v>
      </c>
      <c r="E1501" t="s">
        <v>364</v>
      </c>
      <c r="G1501" t="s">
        <v>126</v>
      </c>
      <c r="H1501">
        <v>2022</v>
      </c>
      <c r="I1501" t="s">
        <v>176</v>
      </c>
      <c r="J1501">
        <v>3</v>
      </c>
      <c r="K1501">
        <v>3</v>
      </c>
      <c r="L1501">
        <v>3</v>
      </c>
      <c r="M1501">
        <v>2</v>
      </c>
      <c r="N1501">
        <v>4</v>
      </c>
      <c r="O1501">
        <v>3</v>
      </c>
      <c r="P1501">
        <v>3</v>
      </c>
      <c r="Q1501">
        <v>2</v>
      </c>
      <c r="R1501">
        <v>3</v>
      </c>
      <c r="S1501">
        <v>3</v>
      </c>
      <c r="T1501">
        <v>4</v>
      </c>
      <c r="U1501">
        <v>4</v>
      </c>
      <c r="V1501">
        <v>4</v>
      </c>
      <c r="W1501">
        <v>3</v>
      </c>
      <c r="X1501">
        <v>3</v>
      </c>
      <c r="Y1501">
        <v>4</v>
      </c>
      <c r="Z1501">
        <v>3</v>
      </c>
      <c r="AA1501">
        <v>1</v>
      </c>
      <c r="AB1501">
        <v>1</v>
      </c>
      <c r="AC1501">
        <v>3</v>
      </c>
      <c r="AD1501">
        <v>4</v>
      </c>
      <c r="AE1501">
        <v>3</v>
      </c>
      <c r="AF1501">
        <v>4</v>
      </c>
      <c r="AG1501">
        <v>2</v>
      </c>
      <c r="AH1501">
        <v>3</v>
      </c>
      <c r="AI1501">
        <v>4</v>
      </c>
      <c r="AJ1501">
        <v>3</v>
      </c>
      <c r="AL1501">
        <v>3</v>
      </c>
      <c r="AM1501">
        <v>2</v>
      </c>
      <c r="AN1501">
        <v>1</v>
      </c>
      <c r="AO1501">
        <v>1</v>
      </c>
      <c r="AP1501">
        <v>1</v>
      </c>
      <c r="BS1501" t="s">
        <v>462</v>
      </c>
      <c r="BT1501" t="s">
        <v>462</v>
      </c>
      <c r="BU1501" t="s">
        <v>462</v>
      </c>
      <c r="BV1501" t="s">
        <v>462</v>
      </c>
      <c r="BW1501" t="s">
        <v>462</v>
      </c>
      <c r="BX1501" t="s">
        <v>462</v>
      </c>
      <c r="BY1501" t="s">
        <v>462</v>
      </c>
      <c r="BZ1501" t="s">
        <v>462</v>
      </c>
      <c r="CA1501" t="s">
        <v>462</v>
      </c>
      <c r="CB1501" t="s">
        <v>462</v>
      </c>
    </row>
    <row r="1502" spans="2:80" x14ac:dyDescent="0.35">
      <c r="B1502" t="s">
        <v>426</v>
      </c>
      <c r="C1502" t="s">
        <v>127</v>
      </c>
      <c r="D1502" t="s">
        <v>137</v>
      </c>
      <c r="E1502" t="s">
        <v>362</v>
      </c>
      <c r="G1502" t="s">
        <v>126</v>
      </c>
      <c r="H1502">
        <v>2022</v>
      </c>
      <c r="I1502" t="s">
        <v>176</v>
      </c>
      <c r="J1502">
        <v>3</v>
      </c>
      <c r="K1502">
        <v>3</v>
      </c>
      <c r="L1502">
        <v>3</v>
      </c>
      <c r="M1502">
        <v>5</v>
      </c>
      <c r="N1502">
        <v>3</v>
      </c>
      <c r="O1502">
        <v>5</v>
      </c>
      <c r="P1502">
        <v>2</v>
      </c>
      <c r="Q1502">
        <v>3</v>
      </c>
      <c r="R1502">
        <v>5</v>
      </c>
      <c r="S1502">
        <v>3</v>
      </c>
      <c r="T1502">
        <v>3</v>
      </c>
      <c r="U1502">
        <v>5</v>
      </c>
      <c r="V1502">
        <v>3</v>
      </c>
      <c r="W1502">
        <v>4</v>
      </c>
      <c r="X1502">
        <v>4</v>
      </c>
      <c r="Y1502">
        <v>4</v>
      </c>
      <c r="Z1502">
        <v>5</v>
      </c>
      <c r="AA1502">
        <v>1</v>
      </c>
      <c r="AB1502">
        <v>1</v>
      </c>
      <c r="AC1502">
        <v>3</v>
      </c>
      <c r="AD1502">
        <v>3</v>
      </c>
      <c r="AE1502">
        <v>3</v>
      </c>
      <c r="AF1502">
        <v>3</v>
      </c>
      <c r="AG1502">
        <v>2</v>
      </c>
      <c r="AH1502">
        <v>2</v>
      </c>
      <c r="AI1502">
        <v>3</v>
      </c>
      <c r="AJ1502">
        <v>5</v>
      </c>
      <c r="AL1502">
        <v>5</v>
      </c>
      <c r="AM1502">
        <v>2</v>
      </c>
      <c r="AN1502">
        <v>1</v>
      </c>
      <c r="AO1502">
        <v>2</v>
      </c>
      <c r="AP1502">
        <v>2</v>
      </c>
      <c r="BS1502" t="s">
        <v>462</v>
      </c>
      <c r="BT1502" t="s">
        <v>462</v>
      </c>
      <c r="BU1502" t="s">
        <v>462</v>
      </c>
      <c r="BV1502" t="s">
        <v>462</v>
      </c>
      <c r="BW1502" t="s">
        <v>462</v>
      </c>
      <c r="BX1502" t="s">
        <v>462</v>
      </c>
      <c r="BY1502" t="s">
        <v>462</v>
      </c>
      <c r="BZ1502" t="s">
        <v>462</v>
      </c>
      <c r="CA1502" t="s">
        <v>462</v>
      </c>
      <c r="CB1502" t="s">
        <v>462</v>
      </c>
    </row>
    <row r="1503" spans="2:80" x14ac:dyDescent="0.35">
      <c r="B1503" t="s">
        <v>383</v>
      </c>
      <c r="C1503" t="s">
        <v>127</v>
      </c>
      <c r="D1503" t="s">
        <v>128</v>
      </c>
      <c r="E1503" t="s">
        <v>362</v>
      </c>
      <c r="G1503" t="s">
        <v>126</v>
      </c>
      <c r="H1503">
        <v>2021</v>
      </c>
      <c r="I1503" t="s">
        <v>177</v>
      </c>
      <c r="J1503">
        <v>3</v>
      </c>
      <c r="K1503">
        <v>4</v>
      </c>
      <c r="L1503">
        <v>4</v>
      </c>
      <c r="M1503">
        <v>2</v>
      </c>
      <c r="N1503">
        <v>4</v>
      </c>
      <c r="O1503">
        <v>4</v>
      </c>
      <c r="P1503">
        <v>3</v>
      </c>
      <c r="Q1503">
        <v>4</v>
      </c>
      <c r="R1503">
        <v>4</v>
      </c>
      <c r="S1503">
        <v>2</v>
      </c>
      <c r="T1503">
        <v>4</v>
      </c>
      <c r="U1503">
        <v>4</v>
      </c>
      <c r="V1503">
        <v>3</v>
      </c>
      <c r="W1503">
        <v>4</v>
      </c>
      <c r="X1503">
        <v>4</v>
      </c>
      <c r="Y1503">
        <v>4</v>
      </c>
      <c r="Z1503">
        <v>3</v>
      </c>
      <c r="AA1503">
        <v>1</v>
      </c>
      <c r="AB1503">
        <v>1</v>
      </c>
      <c r="AC1503">
        <v>4</v>
      </c>
      <c r="AD1503">
        <v>4</v>
      </c>
      <c r="AE1503">
        <v>3</v>
      </c>
      <c r="AF1503">
        <v>4</v>
      </c>
      <c r="AG1503">
        <v>4</v>
      </c>
      <c r="AH1503">
        <v>4</v>
      </c>
      <c r="AI1503">
        <v>4</v>
      </c>
      <c r="AJ1503">
        <v>4</v>
      </c>
      <c r="AK1503">
        <v>4</v>
      </c>
      <c r="AQ1503">
        <v>6.67</v>
      </c>
      <c r="AR1503">
        <v>10</v>
      </c>
      <c r="AS1503">
        <v>10</v>
      </c>
      <c r="AT1503">
        <v>6.67</v>
      </c>
      <c r="AU1503">
        <v>10</v>
      </c>
      <c r="AV1503">
        <v>10</v>
      </c>
      <c r="AW1503">
        <v>6.67</v>
      </c>
      <c r="AX1503">
        <v>10</v>
      </c>
      <c r="AY1503">
        <v>10</v>
      </c>
      <c r="AZ1503">
        <v>6.67</v>
      </c>
      <c r="BA1503">
        <v>10</v>
      </c>
      <c r="BB1503">
        <v>10</v>
      </c>
      <c r="BC1503">
        <v>6.67</v>
      </c>
      <c r="BD1503">
        <v>10</v>
      </c>
      <c r="BE1503">
        <v>10</v>
      </c>
      <c r="BF1503">
        <v>10</v>
      </c>
      <c r="BG1503">
        <v>6.67</v>
      </c>
      <c r="BH1503">
        <v>10</v>
      </c>
      <c r="BI1503">
        <v>10</v>
      </c>
      <c r="BJ1503">
        <v>10</v>
      </c>
      <c r="BK1503">
        <v>10</v>
      </c>
      <c r="BL1503">
        <v>6.67</v>
      </c>
      <c r="BM1503">
        <v>10</v>
      </c>
      <c r="BN1503">
        <v>10</v>
      </c>
      <c r="BO1503">
        <v>10</v>
      </c>
      <c r="BP1503">
        <v>10</v>
      </c>
      <c r="BQ1503">
        <v>10</v>
      </c>
      <c r="BR1503">
        <v>10</v>
      </c>
      <c r="BS1503">
        <v>10</v>
      </c>
      <c r="BT1503">
        <v>8.89</v>
      </c>
      <c r="BU1503">
        <v>8.3350000000000009</v>
      </c>
      <c r="BV1503">
        <v>10</v>
      </c>
      <c r="BW1503">
        <v>10</v>
      </c>
      <c r="BX1503">
        <v>10</v>
      </c>
      <c r="BY1503">
        <v>6.67</v>
      </c>
      <c r="BZ1503">
        <v>6.67</v>
      </c>
      <c r="CA1503">
        <v>10</v>
      </c>
      <c r="CB1503">
        <v>8.3350000000000009</v>
      </c>
    </row>
    <row r="1504" spans="2:80" x14ac:dyDescent="0.35">
      <c r="B1504" t="s">
        <v>383</v>
      </c>
      <c r="C1504" t="s">
        <v>127</v>
      </c>
      <c r="D1504" t="s">
        <v>128</v>
      </c>
      <c r="E1504" t="s">
        <v>362</v>
      </c>
      <c r="G1504" t="s">
        <v>126</v>
      </c>
      <c r="H1504">
        <v>2021</v>
      </c>
      <c r="I1504" t="s">
        <v>177</v>
      </c>
      <c r="J1504">
        <v>3</v>
      </c>
      <c r="K1504">
        <v>3</v>
      </c>
      <c r="L1504">
        <v>3</v>
      </c>
      <c r="M1504">
        <v>1</v>
      </c>
      <c r="N1504">
        <v>3</v>
      </c>
      <c r="O1504">
        <v>3</v>
      </c>
      <c r="P1504">
        <v>3</v>
      </c>
      <c r="Q1504">
        <v>3</v>
      </c>
      <c r="R1504">
        <v>3</v>
      </c>
      <c r="S1504">
        <v>3</v>
      </c>
      <c r="T1504">
        <v>4</v>
      </c>
      <c r="U1504">
        <v>4</v>
      </c>
      <c r="V1504">
        <v>4</v>
      </c>
      <c r="W1504">
        <v>3</v>
      </c>
      <c r="X1504">
        <v>4</v>
      </c>
      <c r="Y1504">
        <v>3</v>
      </c>
      <c r="Z1504">
        <v>3</v>
      </c>
      <c r="AA1504">
        <v>1</v>
      </c>
      <c r="AB1504">
        <v>1</v>
      </c>
      <c r="AC1504">
        <v>3</v>
      </c>
      <c r="AD1504">
        <v>1</v>
      </c>
      <c r="AE1504">
        <v>3</v>
      </c>
      <c r="AF1504">
        <v>4</v>
      </c>
      <c r="AG1504">
        <v>4</v>
      </c>
      <c r="AH1504">
        <v>4</v>
      </c>
      <c r="AI1504">
        <v>3</v>
      </c>
      <c r="AJ1504">
        <v>3</v>
      </c>
      <c r="AK1504">
        <v>3</v>
      </c>
      <c r="AQ1504">
        <v>6.67</v>
      </c>
      <c r="AR1504">
        <v>6.67</v>
      </c>
      <c r="AS1504">
        <v>6.67</v>
      </c>
      <c r="AT1504">
        <v>10</v>
      </c>
      <c r="AU1504">
        <v>6.67</v>
      </c>
      <c r="AV1504">
        <v>6.67</v>
      </c>
      <c r="AW1504">
        <v>6.67</v>
      </c>
      <c r="AX1504">
        <v>6.67</v>
      </c>
      <c r="AY1504">
        <v>6.67</v>
      </c>
      <c r="AZ1504">
        <v>3.33</v>
      </c>
      <c r="BA1504">
        <v>10</v>
      </c>
      <c r="BB1504">
        <v>10</v>
      </c>
      <c r="BC1504">
        <v>10</v>
      </c>
      <c r="BD1504">
        <v>6.67</v>
      </c>
      <c r="BE1504">
        <v>10</v>
      </c>
      <c r="BF1504">
        <v>6.67</v>
      </c>
      <c r="BG1504">
        <v>6.67</v>
      </c>
      <c r="BH1504">
        <v>10</v>
      </c>
      <c r="BI1504">
        <v>10</v>
      </c>
      <c r="BJ1504">
        <v>6.67</v>
      </c>
      <c r="BK1504">
        <v>0</v>
      </c>
      <c r="BL1504">
        <v>6.67</v>
      </c>
      <c r="BM1504">
        <v>10</v>
      </c>
      <c r="BN1504">
        <v>10</v>
      </c>
      <c r="BO1504">
        <v>10</v>
      </c>
      <c r="BP1504">
        <v>6.67</v>
      </c>
      <c r="BQ1504">
        <v>6.67</v>
      </c>
      <c r="BR1504">
        <v>6.67</v>
      </c>
      <c r="BS1504">
        <v>8.3350000000000009</v>
      </c>
      <c r="BT1504">
        <v>6.669999999999999</v>
      </c>
      <c r="BU1504">
        <v>10</v>
      </c>
      <c r="BV1504">
        <v>8.3350000000000009</v>
      </c>
      <c r="BW1504">
        <v>6.67</v>
      </c>
      <c r="BX1504">
        <v>7.78</v>
      </c>
      <c r="BY1504">
        <v>8.3350000000000009</v>
      </c>
      <c r="BZ1504">
        <v>5</v>
      </c>
      <c r="CA1504">
        <v>6.666666666666667</v>
      </c>
      <c r="CB1504">
        <v>6.67</v>
      </c>
    </row>
    <row r="1505" spans="2:80" x14ac:dyDescent="0.35">
      <c r="B1505" t="s">
        <v>382</v>
      </c>
      <c r="C1505" t="s">
        <v>127</v>
      </c>
      <c r="D1505" t="s">
        <v>131</v>
      </c>
      <c r="E1505" t="s">
        <v>363</v>
      </c>
      <c r="G1505" t="s">
        <v>126</v>
      </c>
      <c r="H1505">
        <v>2021</v>
      </c>
      <c r="I1505" t="s">
        <v>176</v>
      </c>
      <c r="J1505">
        <v>3</v>
      </c>
      <c r="K1505">
        <v>4</v>
      </c>
      <c r="L1505">
        <v>4</v>
      </c>
      <c r="M1505">
        <v>1</v>
      </c>
      <c r="N1505">
        <v>4</v>
      </c>
      <c r="O1505">
        <v>4</v>
      </c>
      <c r="P1505">
        <v>3</v>
      </c>
      <c r="Q1505">
        <v>4</v>
      </c>
      <c r="R1505">
        <v>4</v>
      </c>
      <c r="S1505">
        <v>2</v>
      </c>
      <c r="T1505">
        <v>4</v>
      </c>
      <c r="U1505">
        <v>4</v>
      </c>
      <c r="V1505">
        <v>4</v>
      </c>
      <c r="W1505">
        <v>4</v>
      </c>
      <c r="X1505">
        <v>4</v>
      </c>
      <c r="Y1505">
        <v>4</v>
      </c>
      <c r="Z1505">
        <v>3</v>
      </c>
      <c r="AA1505">
        <v>1</v>
      </c>
      <c r="AB1505">
        <v>1</v>
      </c>
      <c r="AC1505">
        <v>3</v>
      </c>
      <c r="AD1505">
        <v>4</v>
      </c>
      <c r="AE1505">
        <v>4</v>
      </c>
      <c r="AF1505">
        <v>4</v>
      </c>
      <c r="AG1505">
        <v>4</v>
      </c>
      <c r="AH1505">
        <v>2</v>
      </c>
      <c r="AI1505">
        <v>2</v>
      </c>
      <c r="AJ1505">
        <v>3</v>
      </c>
      <c r="AK1505">
        <v>3</v>
      </c>
      <c r="AQ1505">
        <v>6.67</v>
      </c>
      <c r="AR1505">
        <v>10</v>
      </c>
      <c r="AS1505">
        <v>10</v>
      </c>
      <c r="AT1505">
        <v>10</v>
      </c>
      <c r="AU1505">
        <v>10</v>
      </c>
      <c r="AV1505">
        <v>10</v>
      </c>
      <c r="AW1505">
        <v>6.67</v>
      </c>
      <c r="AX1505">
        <v>10</v>
      </c>
      <c r="AY1505">
        <v>10</v>
      </c>
      <c r="AZ1505">
        <v>6.67</v>
      </c>
      <c r="BA1505">
        <v>10</v>
      </c>
      <c r="BB1505">
        <v>10</v>
      </c>
      <c r="BC1505">
        <v>10</v>
      </c>
      <c r="BD1505">
        <v>10</v>
      </c>
      <c r="BE1505">
        <v>10</v>
      </c>
      <c r="BF1505">
        <v>10</v>
      </c>
      <c r="BG1505">
        <v>6.67</v>
      </c>
      <c r="BH1505">
        <v>10</v>
      </c>
      <c r="BI1505">
        <v>10</v>
      </c>
      <c r="BJ1505">
        <v>6.67</v>
      </c>
      <c r="BK1505">
        <v>10</v>
      </c>
      <c r="BL1505">
        <v>10</v>
      </c>
      <c r="BM1505">
        <v>10</v>
      </c>
      <c r="BN1505">
        <v>10</v>
      </c>
      <c r="BO1505">
        <v>3.33</v>
      </c>
      <c r="BP1505">
        <v>3.33</v>
      </c>
      <c r="BQ1505">
        <v>6.67</v>
      </c>
      <c r="BR1505">
        <v>6.67</v>
      </c>
      <c r="BS1505">
        <v>10</v>
      </c>
      <c r="BT1505">
        <v>8.89</v>
      </c>
      <c r="BU1505">
        <v>10</v>
      </c>
      <c r="BV1505">
        <v>10</v>
      </c>
      <c r="BW1505">
        <v>10</v>
      </c>
      <c r="BX1505">
        <v>10</v>
      </c>
      <c r="BY1505">
        <v>8.3350000000000009</v>
      </c>
      <c r="BZ1505">
        <v>6.67</v>
      </c>
      <c r="CA1505">
        <v>10</v>
      </c>
      <c r="CB1505">
        <v>8.3350000000000009</v>
      </c>
    </row>
    <row r="1506" spans="2:80" x14ac:dyDescent="0.35">
      <c r="B1506" t="s">
        <v>383</v>
      </c>
      <c r="C1506" t="s">
        <v>127</v>
      </c>
      <c r="D1506" t="s">
        <v>377</v>
      </c>
      <c r="E1506" t="s">
        <v>361</v>
      </c>
      <c r="G1506" t="s">
        <v>126</v>
      </c>
      <c r="H1506">
        <v>2021</v>
      </c>
      <c r="I1506" t="s">
        <v>177</v>
      </c>
      <c r="J1506">
        <v>3</v>
      </c>
      <c r="K1506">
        <v>4</v>
      </c>
      <c r="L1506">
        <v>4</v>
      </c>
      <c r="M1506">
        <v>5</v>
      </c>
      <c r="N1506">
        <v>3</v>
      </c>
      <c r="O1506">
        <v>5</v>
      </c>
      <c r="P1506">
        <v>4</v>
      </c>
      <c r="Q1506">
        <v>4</v>
      </c>
      <c r="R1506">
        <v>4</v>
      </c>
      <c r="S1506">
        <v>2</v>
      </c>
      <c r="T1506">
        <v>4</v>
      </c>
      <c r="U1506">
        <v>4</v>
      </c>
      <c r="V1506">
        <v>4</v>
      </c>
      <c r="W1506">
        <v>4</v>
      </c>
      <c r="X1506">
        <v>3</v>
      </c>
      <c r="Y1506">
        <v>1</v>
      </c>
      <c r="Z1506">
        <v>4</v>
      </c>
      <c r="AA1506">
        <v>4</v>
      </c>
      <c r="AB1506">
        <v>5</v>
      </c>
      <c r="AC1506">
        <v>5</v>
      </c>
      <c r="AD1506">
        <v>4</v>
      </c>
      <c r="AE1506">
        <v>5</v>
      </c>
      <c r="AF1506">
        <v>4</v>
      </c>
      <c r="AG1506">
        <v>5</v>
      </c>
      <c r="AH1506">
        <v>5</v>
      </c>
      <c r="AI1506">
        <v>5</v>
      </c>
      <c r="AJ1506">
        <v>1</v>
      </c>
      <c r="AK1506">
        <v>5</v>
      </c>
      <c r="AQ1506">
        <v>6.67</v>
      </c>
      <c r="AR1506">
        <v>10</v>
      </c>
      <c r="AS1506">
        <v>10</v>
      </c>
      <c r="AT1506" t="s">
        <v>59</v>
      </c>
      <c r="AU1506">
        <v>6.67</v>
      </c>
      <c r="AV1506" t="s">
        <v>59</v>
      </c>
      <c r="AW1506">
        <v>10</v>
      </c>
      <c r="AX1506">
        <v>10</v>
      </c>
      <c r="AY1506">
        <v>10</v>
      </c>
      <c r="AZ1506">
        <v>6.67</v>
      </c>
      <c r="BA1506">
        <v>10</v>
      </c>
      <c r="BB1506">
        <v>10</v>
      </c>
      <c r="BC1506">
        <v>10</v>
      </c>
      <c r="BD1506">
        <v>10</v>
      </c>
      <c r="BE1506">
        <v>6.67</v>
      </c>
      <c r="BF1506">
        <v>0</v>
      </c>
      <c r="BG1506">
        <v>10</v>
      </c>
      <c r="BH1506">
        <v>0</v>
      </c>
      <c r="BI1506" t="s">
        <v>59</v>
      </c>
      <c r="BJ1506" t="s">
        <v>59</v>
      </c>
      <c r="BK1506">
        <v>10</v>
      </c>
      <c r="BL1506" t="s">
        <v>59</v>
      </c>
      <c r="BM1506">
        <v>10</v>
      </c>
      <c r="BN1506" t="s">
        <v>59</v>
      </c>
      <c r="BO1506" t="s">
        <v>59</v>
      </c>
      <c r="BP1506" t="s">
        <v>59</v>
      </c>
      <c r="BQ1506">
        <v>0</v>
      </c>
      <c r="BR1506" t="s">
        <v>59</v>
      </c>
      <c r="BS1506">
        <v>8.3350000000000009</v>
      </c>
      <c r="BT1506">
        <v>8.89</v>
      </c>
      <c r="BU1506">
        <v>10</v>
      </c>
      <c r="BV1506">
        <v>6.67</v>
      </c>
      <c r="BW1506">
        <v>10</v>
      </c>
      <c r="BX1506">
        <v>6.666666666666667</v>
      </c>
      <c r="BY1506">
        <v>10</v>
      </c>
      <c r="BZ1506">
        <v>8.3350000000000009</v>
      </c>
      <c r="CA1506">
        <v>5</v>
      </c>
      <c r="CB1506" t="s">
        <v>462</v>
      </c>
    </row>
    <row r="1507" spans="2:80" x14ac:dyDescent="0.35">
      <c r="B1507" t="s">
        <v>383</v>
      </c>
      <c r="C1507" t="s">
        <v>127</v>
      </c>
      <c r="D1507" t="s">
        <v>148</v>
      </c>
      <c r="E1507" t="s">
        <v>366</v>
      </c>
      <c r="G1507" t="s">
        <v>126</v>
      </c>
      <c r="H1507">
        <v>2021</v>
      </c>
      <c r="I1507" t="s">
        <v>176</v>
      </c>
      <c r="J1507">
        <v>3</v>
      </c>
      <c r="K1507">
        <v>4</v>
      </c>
      <c r="L1507">
        <v>3</v>
      </c>
      <c r="M1507">
        <v>2</v>
      </c>
      <c r="N1507">
        <v>4</v>
      </c>
      <c r="O1507">
        <v>3</v>
      </c>
      <c r="P1507">
        <v>3</v>
      </c>
      <c r="Q1507">
        <v>3</v>
      </c>
      <c r="R1507">
        <v>4</v>
      </c>
      <c r="S1507">
        <v>3</v>
      </c>
      <c r="T1507">
        <v>4</v>
      </c>
      <c r="U1507">
        <v>4</v>
      </c>
      <c r="V1507">
        <v>3</v>
      </c>
      <c r="W1507">
        <v>4</v>
      </c>
      <c r="X1507">
        <v>3</v>
      </c>
      <c r="Y1507">
        <v>3</v>
      </c>
      <c r="Z1507">
        <v>3</v>
      </c>
      <c r="AA1507">
        <v>1</v>
      </c>
      <c r="AB1507">
        <v>1</v>
      </c>
      <c r="AC1507">
        <v>4</v>
      </c>
      <c r="AD1507">
        <v>4</v>
      </c>
      <c r="AE1507">
        <v>3</v>
      </c>
      <c r="AG1507">
        <v>3</v>
      </c>
      <c r="AH1507">
        <v>3</v>
      </c>
      <c r="AI1507">
        <v>3</v>
      </c>
      <c r="AJ1507">
        <v>4</v>
      </c>
      <c r="AK1507">
        <v>3</v>
      </c>
      <c r="AQ1507">
        <v>6.67</v>
      </c>
      <c r="AR1507">
        <v>10</v>
      </c>
      <c r="AS1507">
        <v>6.67</v>
      </c>
      <c r="AT1507">
        <v>6.67</v>
      </c>
      <c r="AU1507">
        <v>10</v>
      </c>
      <c r="AV1507">
        <v>6.67</v>
      </c>
      <c r="AW1507">
        <v>6.67</v>
      </c>
      <c r="AX1507">
        <v>6.67</v>
      </c>
      <c r="AY1507">
        <v>10</v>
      </c>
      <c r="AZ1507">
        <v>3.33</v>
      </c>
      <c r="BA1507">
        <v>10</v>
      </c>
      <c r="BB1507">
        <v>10</v>
      </c>
      <c r="BC1507">
        <v>6.67</v>
      </c>
      <c r="BD1507">
        <v>10</v>
      </c>
      <c r="BE1507">
        <v>6.67</v>
      </c>
      <c r="BF1507">
        <v>6.67</v>
      </c>
      <c r="BG1507">
        <v>6.67</v>
      </c>
      <c r="BH1507">
        <v>10</v>
      </c>
      <c r="BI1507">
        <v>10</v>
      </c>
      <c r="BJ1507">
        <v>10</v>
      </c>
      <c r="BK1507">
        <v>10</v>
      </c>
      <c r="BL1507">
        <v>6.67</v>
      </c>
      <c r="BN1507">
        <v>6.67</v>
      </c>
      <c r="BO1507">
        <v>6.67</v>
      </c>
      <c r="BP1507">
        <v>6.67</v>
      </c>
      <c r="BQ1507">
        <v>10</v>
      </c>
      <c r="BR1507">
        <v>6.67</v>
      </c>
      <c r="BS1507">
        <v>10</v>
      </c>
      <c r="BT1507">
        <v>7.7800000000000011</v>
      </c>
      <c r="BU1507">
        <v>8.3350000000000009</v>
      </c>
      <c r="BV1507">
        <v>6.67</v>
      </c>
      <c r="BW1507">
        <v>8.3350000000000009</v>
      </c>
      <c r="BX1507">
        <v>8.3350000000000009</v>
      </c>
      <c r="BY1507">
        <v>6.67</v>
      </c>
      <c r="BZ1507">
        <v>5</v>
      </c>
      <c r="CA1507">
        <v>10</v>
      </c>
      <c r="CB1507">
        <v>8.3350000000000009</v>
      </c>
    </row>
    <row r="1508" spans="2:80" x14ac:dyDescent="0.35">
      <c r="B1508" t="s">
        <v>382</v>
      </c>
      <c r="C1508" t="s">
        <v>127</v>
      </c>
      <c r="D1508" t="s">
        <v>143</v>
      </c>
      <c r="E1508" t="s">
        <v>359</v>
      </c>
      <c r="G1508" t="s">
        <v>126</v>
      </c>
      <c r="H1508">
        <v>2021</v>
      </c>
      <c r="I1508" t="s">
        <v>176</v>
      </c>
      <c r="J1508">
        <v>3</v>
      </c>
      <c r="K1508">
        <v>3</v>
      </c>
      <c r="L1508">
        <v>3</v>
      </c>
      <c r="M1508">
        <v>1</v>
      </c>
      <c r="N1508">
        <v>4</v>
      </c>
      <c r="O1508">
        <v>3</v>
      </c>
      <c r="P1508">
        <v>3</v>
      </c>
      <c r="Q1508">
        <v>1</v>
      </c>
      <c r="R1508">
        <v>4</v>
      </c>
      <c r="S1508">
        <v>1</v>
      </c>
      <c r="T1508">
        <v>4</v>
      </c>
      <c r="U1508">
        <v>4</v>
      </c>
      <c r="V1508">
        <v>4</v>
      </c>
      <c r="W1508">
        <v>4</v>
      </c>
      <c r="X1508">
        <v>4</v>
      </c>
      <c r="Y1508">
        <v>4</v>
      </c>
      <c r="Z1508">
        <v>3</v>
      </c>
      <c r="AA1508">
        <v>1</v>
      </c>
      <c r="AB1508">
        <v>1</v>
      </c>
      <c r="AC1508">
        <v>4</v>
      </c>
      <c r="AD1508">
        <v>4</v>
      </c>
      <c r="AE1508">
        <v>4</v>
      </c>
      <c r="AF1508">
        <v>4</v>
      </c>
      <c r="AG1508">
        <v>4</v>
      </c>
      <c r="AH1508">
        <v>4</v>
      </c>
      <c r="AI1508">
        <v>4</v>
      </c>
      <c r="AJ1508">
        <v>4</v>
      </c>
      <c r="AK1508">
        <v>4</v>
      </c>
      <c r="AQ1508">
        <v>6.67</v>
      </c>
      <c r="AR1508">
        <v>6.67</v>
      </c>
      <c r="AS1508">
        <v>6.67</v>
      </c>
      <c r="AT1508">
        <v>10</v>
      </c>
      <c r="AU1508">
        <v>10</v>
      </c>
      <c r="AV1508">
        <v>6.67</v>
      </c>
      <c r="AW1508">
        <v>6.67</v>
      </c>
      <c r="AX1508">
        <v>0</v>
      </c>
      <c r="AY1508">
        <v>10</v>
      </c>
      <c r="AZ1508">
        <v>10</v>
      </c>
      <c r="BA1508">
        <v>10</v>
      </c>
      <c r="BB1508">
        <v>10</v>
      </c>
      <c r="BC1508">
        <v>10</v>
      </c>
      <c r="BD1508">
        <v>10</v>
      </c>
      <c r="BE1508">
        <v>10</v>
      </c>
      <c r="BF1508">
        <v>10</v>
      </c>
      <c r="BG1508">
        <v>6.67</v>
      </c>
      <c r="BH1508">
        <v>10</v>
      </c>
      <c r="BI1508">
        <v>10</v>
      </c>
      <c r="BJ1508">
        <v>10</v>
      </c>
      <c r="BK1508">
        <v>10</v>
      </c>
      <c r="BL1508">
        <v>10</v>
      </c>
      <c r="BM1508">
        <v>10</v>
      </c>
      <c r="BN1508">
        <v>10</v>
      </c>
      <c r="BO1508">
        <v>10</v>
      </c>
      <c r="BP1508">
        <v>10</v>
      </c>
      <c r="BQ1508">
        <v>10</v>
      </c>
      <c r="BR1508">
        <v>10</v>
      </c>
      <c r="BS1508">
        <v>10</v>
      </c>
      <c r="BT1508">
        <v>6.669999999999999</v>
      </c>
      <c r="BU1508">
        <v>10</v>
      </c>
      <c r="BV1508">
        <v>8.3350000000000009</v>
      </c>
      <c r="BW1508">
        <v>5</v>
      </c>
      <c r="BX1508">
        <v>10</v>
      </c>
      <c r="BY1508">
        <v>8.3350000000000009</v>
      </c>
      <c r="BZ1508">
        <v>8.3350000000000009</v>
      </c>
      <c r="CA1508">
        <v>10</v>
      </c>
      <c r="CB1508">
        <v>10</v>
      </c>
    </row>
    <row r="1509" spans="2:80" x14ac:dyDescent="0.35">
      <c r="B1509" t="s">
        <v>383</v>
      </c>
      <c r="C1509" t="s">
        <v>127</v>
      </c>
      <c r="D1509" t="s">
        <v>136</v>
      </c>
      <c r="E1509" t="s">
        <v>366</v>
      </c>
      <c r="G1509" t="s">
        <v>126</v>
      </c>
      <c r="H1509">
        <v>2021</v>
      </c>
      <c r="I1509" t="s">
        <v>177</v>
      </c>
      <c r="J1509">
        <v>3</v>
      </c>
      <c r="K1509">
        <v>3</v>
      </c>
      <c r="L1509">
        <v>2</v>
      </c>
      <c r="M1509">
        <v>3</v>
      </c>
      <c r="N1509">
        <v>2</v>
      </c>
      <c r="O1509">
        <v>3</v>
      </c>
      <c r="P1509">
        <v>3</v>
      </c>
      <c r="Q1509">
        <v>2</v>
      </c>
      <c r="R1509">
        <v>3</v>
      </c>
      <c r="S1509">
        <v>2</v>
      </c>
      <c r="T1509">
        <v>4</v>
      </c>
      <c r="U1509">
        <v>3</v>
      </c>
      <c r="V1509">
        <v>3</v>
      </c>
      <c r="W1509">
        <v>3</v>
      </c>
      <c r="X1509">
        <v>3</v>
      </c>
      <c r="Y1509">
        <v>3</v>
      </c>
      <c r="Z1509">
        <v>2</v>
      </c>
      <c r="AA1509">
        <v>1</v>
      </c>
      <c r="AB1509">
        <v>1</v>
      </c>
      <c r="AC1509">
        <v>3</v>
      </c>
      <c r="AD1509">
        <v>3</v>
      </c>
      <c r="AE1509">
        <v>3</v>
      </c>
      <c r="AF1509">
        <v>5</v>
      </c>
      <c r="AG1509">
        <v>4</v>
      </c>
      <c r="AH1509">
        <v>3</v>
      </c>
      <c r="AI1509">
        <v>3</v>
      </c>
      <c r="AJ1509">
        <v>3</v>
      </c>
      <c r="AK1509">
        <v>4</v>
      </c>
      <c r="AQ1509">
        <v>6.67</v>
      </c>
      <c r="AR1509">
        <v>6.67</v>
      </c>
      <c r="AS1509">
        <v>3.33</v>
      </c>
      <c r="AT1509">
        <v>3.33</v>
      </c>
      <c r="AU1509">
        <v>3.33</v>
      </c>
      <c r="AV1509">
        <v>6.67</v>
      </c>
      <c r="AW1509">
        <v>6.67</v>
      </c>
      <c r="AX1509">
        <v>3.33</v>
      </c>
      <c r="AY1509">
        <v>6.67</v>
      </c>
      <c r="AZ1509">
        <v>6.67</v>
      </c>
      <c r="BA1509">
        <v>10</v>
      </c>
      <c r="BB1509">
        <v>6.67</v>
      </c>
      <c r="BC1509">
        <v>6.67</v>
      </c>
      <c r="BD1509">
        <v>6.67</v>
      </c>
      <c r="BE1509">
        <v>6.67</v>
      </c>
      <c r="BF1509">
        <v>6.67</v>
      </c>
      <c r="BG1509">
        <v>3.33</v>
      </c>
      <c r="BH1509">
        <v>10</v>
      </c>
      <c r="BI1509">
        <v>10</v>
      </c>
      <c r="BJ1509">
        <v>6.67</v>
      </c>
      <c r="BK1509">
        <v>6.67</v>
      </c>
      <c r="BL1509">
        <v>6.67</v>
      </c>
      <c r="BM1509" t="s">
        <v>59</v>
      </c>
      <c r="BN1509">
        <v>10</v>
      </c>
      <c r="BO1509">
        <v>6.67</v>
      </c>
      <c r="BP1509">
        <v>6.67</v>
      </c>
      <c r="BQ1509">
        <v>6.67</v>
      </c>
      <c r="BR1509">
        <v>10</v>
      </c>
      <c r="BS1509">
        <v>5</v>
      </c>
      <c r="BT1509">
        <v>5.5566666666666675</v>
      </c>
      <c r="BU1509">
        <v>6.665</v>
      </c>
      <c r="BV1509">
        <v>6.67</v>
      </c>
      <c r="BW1509">
        <v>5</v>
      </c>
      <c r="BX1509">
        <v>6.67</v>
      </c>
      <c r="BY1509">
        <v>5</v>
      </c>
      <c r="BZ1509">
        <v>6.67</v>
      </c>
      <c r="CA1509">
        <v>8.89</v>
      </c>
      <c r="CB1509">
        <v>6.67</v>
      </c>
    </row>
    <row r="1510" spans="2:80" x14ac:dyDescent="0.35">
      <c r="B1510" t="s">
        <v>383</v>
      </c>
      <c r="C1510" t="s">
        <v>127</v>
      </c>
      <c r="D1510" t="s">
        <v>136</v>
      </c>
      <c r="E1510" t="s">
        <v>366</v>
      </c>
      <c r="G1510" t="s">
        <v>126</v>
      </c>
      <c r="H1510">
        <v>2021</v>
      </c>
      <c r="I1510" t="s">
        <v>177</v>
      </c>
      <c r="J1510">
        <v>3</v>
      </c>
      <c r="K1510">
        <v>3</v>
      </c>
      <c r="L1510">
        <v>3</v>
      </c>
      <c r="M1510">
        <v>3</v>
      </c>
      <c r="N1510">
        <v>4</v>
      </c>
      <c r="O1510">
        <v>4</v>
      </c>
      <c r="P1510">
        <v>3</v>
      </c>
      <c r="Q1510">
        <v>4</v>
      </c>
      <c r="R1510">
        <v>4</v>
      </c>
      <c r="S1510">
        <v>3</v>
      </c>
      <c r="T1510">
        <v>5</v>
      </c>
      <c r="U1510">
        <v>5</v>
      </c>
      <c r="V1510">
        <v>5</v>
      </c>
      <c r="W1510">
        <v>5</v>
      </c>
      <c r="X1510">
        <v>5</v>
      </c>
      <c r="Y1510">
        <v>5</v>
      </c>
      <c r="Z1510">
        <v>4</v>
      </c>
      <c r="AA1510">
        <v>1</v>
      </c>
      <c r="AB1510">
        <v>1</v>
      </c>
      <c r="AC1510">
        <v>4</v>
      </c>
      <c r="AD1510">
        <v>5</v>
      </c>
      <c r="AE1510">
        <v>5</v>
      </c>
      <c r="AF1510">
        <v>5</v>
      </c>
      <c r="AG1510">
        <v>5</v>
      </c>
      <c r="AH1510">
        <v>3</v>
      </c>
      <c r="AI1510">
        <v>4</v>
      </c>
      <c r="AJ1510">
        <v>5</v>
      </c>
      <c r="AK1510">
        <v>5</v>
      </c>
      <c r="AQ1510">
        <v>6.67</v>
      </c>
      <c r="AR1510">
        <v>6.67</v>
      </c>
      <c r="AS1510">
        <v>6.67</v>
      </c>
      <c r="AT1510">
        <v>3.33</v>
      </c>
      <c r="AU1510">
        <v>10</v>
      </c>
      <c r="AV1510">
        <v>10</v>
      </c>
      <c r="AW1510">
        <v>6.67</v>
      </c>
      <c r="AX1510">
        <v>10</v>
      </c>
      <c r="AY1510">
        <v>10</v>
      </c>
      <c r="AZ1510">
        <v>3.33</v>
      </c>
      <c r="BA1510" t="s">
        <v>59</v>
      </c>
      <c r="BB1510" t="s">
        <v>59</v>
      </c>
      <c r="BC1510" t="s">
        <v>59</v>
      </c>
      <c r="BD1510" t="s">
        <v>59</v>
      </c>
      <c r="BE1510" t="s">
        <v>59</v>
      </c>
      <c r="BF1510" t="s">
        <v>59</v>
      </c>
      <c r="BG1510">
        <v>10</v>
      </c>
      <c r="BH1510">
        <v>10</v>
      </c>
      <c r="BI1510">
        <v>10</v>
      </c>
      <c r="BJ1510">
        <v>10</v>
      </c>
      <c r="BK1510" t="s">
        <v>59</v>
      </c>
      <c r="BL1510" t="s">
        <v>59</v>
      </c>
      <c r="BM1510" t="s">
        <v>59</v>
      </c>
      <c r="BN1510" t="s">
        <v>59</v>
      </c>
      <c r="BO1510">
        <v>6.67</v>
      </c>
      <c r="BP1510">
        <v>10</v>
      </c>
      <c r="BQ1510" t="s">
        <v>59</v>
      </c>
      <c r="BR1510" t="s">
        <v>59</v>
      </c>
      <c r="BS1510">
        <v>10</v>
      </c>
      <c r="BT1510">
        <v>6.669999999999999</v>
      </c>
      <c r="BU1510">
        <v>3.33</v>
      </c>
      <c r="BV1510">
        <v>10</v>
      </c>
      <c r="BW1510">
        <v>10</v>
      </c>
      <c r="BX1510" t="s">
        <v>462</v>
      </c>
      <c r="BY1510">
        <v>10</v>
      </c>
      <c r="BZ1510">
        <v>5</v>
      </c>
      <c r="CA1510">
        <v>10</v>
      </c>
      <c r="CB1510">
        <v>10</v>
      </c>
    </row>
    <row r="1511" spans="2:80" x14ac:dyDescent="0.35">
      <c r="B1511" t="s">
        <v>428</v>
      </c>
      <c r="C1511" t="s">
        <v>127</v>
      </c>
      <c r="D1511" t="s">
        <v>153</v>
      </c>
      <c r="E1511" t="s">
        <v>359</v>
      </c>
      <c r="G1511" t="s">
        <v>126</v>
      </c>
      <c r="H1511">
        <v>2022</v>
      </c>
      <c r="I1511" t="s">
        <v>176</v>
      </c>
      <c r="J1511">
        <v>3</v>
      </c>
      <c r="K1511">
        <v>3</v>
      </c>
      <c r="L1511">
        <v>3</v>
      </c>
      <c r="M1511">
        <v>1</v>
      </c>
      <c r="N1511">
        <v>4</v>
      </c>
      <c r="O1511">
        <v>3</v>
      </c>
      <c r="P1511">
        <v>3</v>
      </c>
      <c r="Q1511">
        <v>3</v>
      </c>
      <c r="R1511">
        <v>4</v>
      </c>
      <c r="S1511">
        <v>3</v>
      </c>
      <c r="T1511">
        <v>4</v>
      </c>
      <c r="U1511">
        <v>4</v>
      </c>
      <c r="V1511">
        <v>4</v>
      </c>
      <c r="W1511">
        <v>3</v>
      </c>
      <c r="X1511">
        <v>3</v>
      </c>
      <c r="Y1511">
        <v>4</v>
      </c>
      <c r="Z1511">
        <v>3</v>
      </c>
      <c r="AA1511">
        <v>1</v>
      </c>
      <c r="AB1511">
        <v>1</v>
      </c>
      <c r="AC1511">
        <v>4</v>
      </c>
      <c r="AD1511">
        <v>3</v>
      </c>
      <c r="AE1511">
        <v>4</v>
      </c>
      <c r="AF1511">
        <v>4</v>
      </c>
      <c r="AG1511">
        <v>4</v>
      </c>
      <c r="AH1511">
        <v>1</v>
      </c>
      <c r="AI1511">
        <v>4</v>
      </c>
      <c r="AJ1511">
        <v>3</v>
      </c>
      <c r="AL1511">
        <v>4</v>
      </c>
      <c r="AM1511">
        <v>3</v>
      </c>
      <c r="AN1511">
        <v>1</v>
      </c>
      <c r="AO1511">
        <v>1</v>
      </c>
      <c r="AP1511">
        <v>1</v>
      </c>
      <c r="BS1511" t="s">
        <v>462</v>
      </c>
      <c r="BT1511" t="s">
        <v>462</v>
      </c>
      <c r="BU1511" t="s">
        <v>462</v>
      </c>
      <c r="BV1511" t="s">
        <v>462</v>
      </c>
      <c r="BW1511" t="s">
        <v>462</v>
      </c>
      <c r="BX1511" t="s">
        <v>462</v>
      </c>
      <c r="BY1511" t="s">
        <v>462</v>
      </c>
      <c r="BZ1511" t="s">
        <v>462</v>
      </c>
      <c r="CA1511" t="s">
        <v>462</v>
      </c>
      <c r="CB1511" t="s">
        <v>462</v>
      </c>
    </row>
    <row r="1512" spans="2:80" x14ac:dyDescent="0.35">
      <c r="B1512" t="s">
        <v>426</v>
      </c>
      <c r="C1512" t="s">
        <v>127</v>
      </c>
      <c r="D1512" t="s">
        <v>365</v>
      </c>
      <c r="E1512" t="s">
        <v>362</v>
      </c>
      <c r="G1512" t="s">
        <v>126</v>
      </c>
      <c r="H1512">
        <v>2022</v>
      </c>
      <c r="I1512" t="s">
        <v>176</v>
      </c>
      <c r="J1512">
        <v>3</v>
      </c>
      <c r="K1512">
        <v>3</v>
      </c>
      <c r="L1512">
        <v>3</v>
      </c>
      <c r="M1512">
        <v>1</v>
      </c>
      <c r="N1512">
        <v>3</v>
      </c>
      <c r="O1512">
        <v>3</v>
      </c>
      <c r="P1512">
        <v>3</v>
      </c>
      <c r="Q1512">
        <v>2</v>
      </c>
      <c r="R1512">
        <v>3</v>
      </c>
      <c r="S1512">
        <v>1</v>
      </c>
      <c r="T1512">
        <v>4</v>
      </c>
      <c r="U1512">
        <v>4</v>
      </c>
      <c r="V1512">
        <v>3</v>
      </c>
      <c r="W1512">
        <v>4</v>
      </c>
      <c r="X1512">
        <v>4</v>
      </c>
      <c r="Y1512">
        <v>4</v>
      </c>
      <c r="Z1512">
        <v>3</v>
      </c>
      <c r="AA1512">
        <v>1</v>
      </c>
      <c r="AB1512">
        <v>1</v>
      </c>
      <c r="AC1512">
        <v>4</v>
      </c>
      <c r="AD1512">
        <v>4</v>
      </c>
      <c r="AE1512">
        <v>4</v>
      </c>
      <c r="AF1512">
        <v>4</v>
      </c>
      <c r="AG1512">
        <v>3</v>
      </c>
      <c r="AH1512">
        <v>3</v>
      </c>
      <c r="AI1512">
        <v>3</v>
      </c>
      <c r="AJ1512">
        <v>4</v>
      </c>
      <c r="AL1512">
        <v>4</v>
      </c>
      <c r="AM1512">
        <v>1</v>
      </c>
      <c r="AN1512">
        <v>2</v>
      </c>
      <c r="AO1512">
        <v>1</v>
      </c>
      <c r="AP1512">
        <v>1</v>
      </c>
      <c r="BS1512" t="s">
        <v>462</v>
      </c>
      <c r="BT1512" t="s">
        <v>462</v>
      </c>
      <c r="BU1512" t="s">
        <v>462</v>
      </c>
      <c r="BV1512" t="s">
        <v>462</v>
      </c>
      <c r="BW1512" t="s">
        <v>462</v>
      </c>
      <c r="BX1512" t="s">
        <v>462</v>
      </c>
      <c r="BY1512" t="s">
        <v>462</v>
      </c>
      <c r="BZ1512" t="s">
        <v>462</v>
      </c>
      <c r="CA1512" t="s">
        <v>462</v>
      </c>
      <c r="CB1512" t="s">
        <v>462</v>
      </c>
    </row>
    <row r="1513" spans="2:80" x14ac:dyDescent="0.35">
      <c r="B1513" t="s">
        <v>383</v>
      </c>
      <c r="C1513" t="s">
        <v>127</v>
      </c>
      <c r="D1513" t="s">
        <v>146</v>
      </c>
      <c r="E1513" t="s">
        <v>366</v>
      </c>
      <c r="G1513" t="s">
        <v>126</v>
      </c>
      <c r="H1513">
        <v>2021</v>
      </c>
      <c r="I1513" t="s">
        <v>177</v>
      </c>
      <c r="J1513">
        <v>3</v>
      </c>
      <c r="K1513">
        <v>3</v>
      </c>
      <c r="L1513">
        <v>3</v>
      </c>
      <c r="M1513">
        <v>2</v>
      </c>
      <c r="N1513">
        <v>4</v>
      </c>
      <c r="O1513">
        <v>4</v>
      </c>
      <c r="P1513">
        <v>3</v>
      </c>
      <c r="Q1513">
        <v>3</v>
      </c>
      <c r="R1513">
        <v>3</v>
      </c>
      <c r="S1513">
        <v>2</v>
      </c>
      <c r="T1513">
        <v>4</v>
      </c>
      <c r="U1513">
        <v>4</v>
      </c>
      <c r="V1513">
        <v>4</v>
      </c>
      <c r="W1513">
        <v>4</v>
      </c>
      <c r="X1513">
        <v>4</v>
      </c>
      <c r="Y1513">
        <v>4</v>
      </c>
      <c r="Z1513">
        <v>3</v>
      </c>
      <c r="AA1513">
        <v>1</v>
      </c>
      <c r="AB1513">
        <v>1</v>
      </c>
      <c r="AC1513">
        <v>4</v>
      </c>
      <c r="AD1513">
        <v>3</v>
      </c>
      <c r="AE1513">
        <v>4</v>
      </c>
      <c r="AF1513">
        <v>3</v>
      </c>
      <c r="AG1513">
        <v>3</v>
      </c>
      <c r="AH1513">
        <v>3</v>
      </c>
      <c r="AI1513">
        <v>4</v>
      </c>
      <c r="AJ1513">
        <v>4</v>
      </c>
      <c r="AK1513">
        <v>4</v>
      </c>
      <c r="AQ1513">
        <v>6.67</v>
      </c>
      <c r="AR1513">
        <v>6.67</v>
      </c>
      <c r="AS1513">
        <v>6.67</v>
      </c>
      <c r="AT1513">
        <v>6.67</v>
      </c>
      <c r="AU1513">
        <v>10</v>
      </c>
      <c r="AV1513">
        <v>10</v>
      </c>
      <c r="AW1513">
        <v>6.67</v>
      </c>
      <c r="AX1513">
        <v>6.67</v>
      </c>
      <c r="AY1513">
        <v>6.67</v>
      </c>
      <c r="AZ1513">
        <v>6.67</v>
      </c>
      <c r="BA1513">
        <v>10</v>
      </c>
      <c r="BB1513">
        <v>10</v>
      </c>
      <c r="BC1513">
        <v>10</v>
      </c>
      <c r="BD1513">
        <v>10</v>
      </c>
      <c r="BE1513">
        <v>10</v>
      </c>
      <c r="BF1513">
        <v>10</v>
      </c>
      <c r="BG1513">
        <v>6.67</v>
      </c>
      <c r="BH1513">
        <v>10</v>
      </c>
      <c r="BI1513">
        <v>10</v>
      </c>
      <c r="BJ1513">
        <v>10</v>
      </c>
      <c r="BK1513">
        <v>6.67</v>
      </c>
      <c r="BL1513">
        <v>10</v>
      </c>
      <c r="BM1513">
        <v>6.67</v>
      </c>
      <c r="BN1513">
        <v>6.67</v>
      </c>
      <c r="BO1513">
        <v>6.67</v>
      </c>
      <c r="BP1513">
        <v>10</v>
      </c>
      <c r="BQ1513">
        <v>10</v>
      </c>
      <c r="BR1513">
        <v>10</v>
      </c>
      <c r="BS1513">
        <v>10</v>
      </c>
      <c r="BT1513">
        <v>6.669999999999999</v>
      </c>
      <c r="BU1513">
        <v>8.3350000000000009</v>
      </c>
      <c r="BV1513">
        <v>10</v>
      </c>
      <c r="BW1513">
        <v>6.67</v>
      </c>
      <c r="BX1513">
        <v>8.89</v>
      </c>
      <c r="BY1513">
        <v>8.3350000000000009</v>
      </c>
      <c r="BZ1513">
        <v>6.67</v>
      </c>
      <c r="CA1513">
        <v>8.89</v>
      </c>
      <c r="CB1513">
        <v>10</v>
      </c>
    </row>
    <row r="1514" spans="2:80" x14ac:dyDescent="0.35">
      <c r="B1514" t="s">
        <v>383</v>
      </c>
      <c r="C1514" t="s">
        <v>127</v>
      </c>
      <c r="D1514" t="s">
        <v>147</v>
      </c>
      <c r="E1514" t="s">
        <v>362</v>
      </c>
      <c r="G1514" t="s">
        <v>126</v>
      </c>
      <c r="H1514">
        <v>2021</v>
      </c>
      <c r="I1514" t="s">
        <v>176</v>
      </c>
      <c r="J1514">
        <v>3</v>
      </c>
      <c r="K1514">
        <v>3</v>
      </c>
      <c r="L1514">
        <v>2</v>
      </c>
      <c r="M1514">
        <v>1</v>
      </c>
      <c r="N1514">
        <v>4</v>
      </c>
      <c r="O1514">
        <v>4</v>
      </c>
      <c r="P1514">
        <v>4</v>
      </c>
      <c r="Q1514">
        <v>3</v>
      </c>
      <c r="R1514">
        <v>4</v>
      </c>
      <c r="S1514">
        <v>2</v>
      </c>
      <c r="T1514">
        <v>4</v>
      </c>
      <c r="U1514">
        <v>4</v>
      </c>
      <c r="V1514">
        <v>4</v>
      </c>
      <c r="W1514">
        <v>4</v>
      </c>
      <c r="X1514">
        <v>4</v>
      </c>
      <c r="Y1514">
        <v>4</v>
      </c>
      <c r="Z1514">
        <v>3</v>
      </c>
      <c r="AA1514">
        <v>1</v>
      </c>
      <c r="AB1514">
        <v>1</v>
      </c>
      <c r="AC1514">
        <v>3</v>
      </c>
      <c r="AD1514">
        <v>4</v>
      </c>
      <c r="AE1514">
        <v>2</v>
      </c>
      <c r="AG1514">
        <v>2</v>
      </c>
      <c r="AH1514">
        <v>3</v>
      </c>
      <c r="AI1514">
        <v>1</v>
      </c>
      <c r="AJ1514">
        <v>1</v>
      </c>
      <c r="AK1514">
        <v>2</v>
      </c>
      <c r="AQ1514">
        <v>6.67</v>
      </c>
      <c r="AR1514">
        <v>6.67</v>
      </c>
      <c r="AS1514">
        <v>3.33</v>
      </c>
      <c r="AT1514">
        <v>10</v>
      </c>
      <c r="AU1514">
        <v>10</v>
      </c>
      <c r="AV1514">
        <v>10</v>
      </c>
      <c r="AW1514">
        <v>10</v>
      </c>
      <c r="AX1514">
        <v>6.67</v>
      </c>
      <c r="AY1514">
        <v>10</v>
      </c>
      <c r="AZ1514">
        <v>6.67</v>
      </c>
      <c r="BA1514">
        <v>10</v>
      </c>
      <c r="BB1514">
        <v>10</v>
      </c>
      <c r="BC1514">
        <v>10</v>
      </c>
      <c r="BD1514">
        <v>10</v>
      </c>
      <c r="BE1514">
        <v>10</v>
      </c>
      <c r="BF1514">
        <v>10</v>
      </c>
      <c r="BG1514">
        <v>6.67</v>
      </c>
      <c r="BH1514">
        <v>10</v>
      </c>
      <c r="BI1514">
        <v>10</v>
      </c>
      <c r="BJ1514">
        <v>6.67</v>
      </c>
      <c r="BK1514">
        <v>10</v>
      </c>
      <c r="BL1514">
        <v>3.33</v>
      </c>
      <c r="BN1514">
        <v>3.33</v>
      </c>
      <c r="BO1514">
        <v>6.67</v>
      </c>
      <c r="BP1514">
        <v>0</v>
      </c>
      <c r="BQ1514">
        <v>0</v>
      </c>
      <c r="BR1514">
        <v>3.33</v>
      </c>
      <c r="BS1514">
        <v>10</v>
      </c>
      <c r="BT1514">
        <v>5.5566666666666675</v>
      </c>
      <c r="BU1514">
        <v>10</v>
      </c>
      <c r="BV1514">
        <v>10</v>
      </c>
      <c r="BW1514">
        <v>8.3350000000000009</v>
      </c>
      <c r="BX1514">
        <v>10</v>
      </c>
      <c r="BY1514">
        <v>8.3350000000000009</v>
      </c>
      <c r="BZ1514">
        <v>8.3350000000000009</v>
      </c>
      <c r="CA1514">
        <v>10</v>
      </c>
      <c r="CB1514">
        <v>5</v>
      </c>
    </row>
    <row r="1515" spans="2:80" x14ac:dyDescent="0.35">
      <c r="B1515" t="s">
        <v>426</v>
      </c>
      <c r="C1515" t="s">
        <v>127</v>
      </c>
      <c r="D1515" t="s">
        <v>135</v>
      </c>
      <c r="E1515" t="s">
        <v>362</v>
      </c>
      <c r="G1515" t="s">
        <v>126</v>
      </c>
      <c r="H1515">
        <v>2022</v>
      </c>
      <c r="I1515" t="s">
        <v>176</v>
      </c>
      <c r="J1515">
        <v>3</v>
      </c>
      <c r="K1515">
        <v>3</v>
      </c>
      <c r="L1515">
        <v>5</v>
      </c>
      <c r="M1515">
        <v>5</v>
      </c>
      <c r="N1515">
        <v>3</v>
      </c>
      <c r="O1515">
        <v>2</v>
      </c>
      <c r="P1515">
        <v>2</v>
      </c>
      <c r="Q1515">
        <v>3</v>
      </c>
      <c r="R1515">
        <v>3</v>
      </c>
      <c r="S1515">
        <v>3</v>
      </c>
      <c r="T1515">
        <v>4</v>
      </c>
      <c r="U1515">
        <v>3</v>
      </c>
      <c r="V1515">
        <v>3</v>
      </c>
      <c r="W1515">
        <v>3</v>
      </c>
      <c r="X1515">
        <v>3</v>
      </c>
      <c r="Y1515">
        <v>2</v>
      </c>
      <c r="Z1515">
        <v>5</v>
      </c>
      <c r="AA1515">
        <v>1</v>
      </c>
      <c r="AB1515">
        <v>1</v>
      </c>
      <c r="AC1515">
        <v>3</v>
      </c>
      <c r="AD1515">
        <v>4</v>
      </c>
      <c r="AE1515">
        <v>5</v>
      </c>
      <c r="AF1515">
        <v>3</v>
      </c>
      <c r="AG1515">
        <v>3</v>
      </c>
      <c r="AH1515">
        <v>4</v>
      </c>
      <c r="AI1515">
        <v>3</v>
      </c>
      <c r="AJ1515">
        <v>3</v>
      </c>
      <c r="AL1515">
        <v>3</v>
      </c>
      <c r="AM1515">
        <v>3</v>
      </c>
      <c r="AN1515">
        <v>2</v>
      </c>
      <c r="AO1515">
        <v>1</v>
      </c>
      <c r="AP1515">
        <v>2</v>
      </c>
      <c r="BS1515" t="s">
        <v>462</v>
      </c>
      <c r="BT1515" t="s">
        <v>462</v>
      </c>
      <c r="BU1515" t="s">
        <v>462</v>
      </c>
      <c r="BV1515" t="s">
        <v>462</v>
      </c>
      <c r="BW1515" t="s">
        <v>462</v>
      </c>
      <c r="BX1515" t="s">
        <v>462</v>
      </c>
      <c r="BY1515" t="s">
        <v>462</v>
      </c>
      <c r="BZ1515" t="s">
        <v>462</v>
      </c>
      <c r="CA1515" t="s">
        <v>462</v>
      </c>
      <c r="CB1515" t="s">
        <v>462</v>
      </c>
    </row>
    <row r="1516" spans="2:80" x14ac:dyDescent="0.35">
      <c r="B1516" t="s">
        <v>426</v>
      </c>
      <c r="C1516" t="s">
        <v>127</v>
      </c>
      <c r="D1516" t="s">
        <v>135</v>
      </c>
      <c r="E1516" t="s">
        <v>362</v>
      </c>
      <c r="G1516" t="s">
        <v>126</v>
      </c>
      <c r="H1516">
        <v>2022</v>
      </c>
      <c r="I1516" t="s">
        <v>177</v>
      </c>
      <c r="J1516">
        <v>3</v>
      </c>
      <c r="K1516">
        <v>3</v>
      </c>
      <c r="L1516">
        <v>2</v>
      </c>
      <c r="M1516">
        <v>1</v>
      </c>
      <c r="N1516">
        <v>4</v>
      </c>
      <c r="O1516">
        <v>4</v>
      </c>
      <c r="P1516">
        <v>3</v>
      </c>
      <c r="Q1516">
        <v>3</v>
      </c>
      <c r="R1516">
        <v>4</v>
      </c>
      <c r="S1516">
        <v>2</v>
      </c>
      <c r="T1516">
        <v>4</v>
      </c>
      <c r="U1516">
        <v>4</v>
      </c>
      <c r="V1516">
        <v>4</v>
      </c>
      <c r="W1516">
        <v>4</v>
      </c>
      <c r="X1516">
        <v>4</v>
      </c>
      <c r="Y1516">
        <v>3</v>
      </c>
      <c r="Z1516">
        <v>2</v>
      </c>
      <c r="AA1516">
        <v>1</v>
      </c>
      <c r="AB1516">
        <v>1</v>
      </c>
      <c r="AC1516">
        <v>3</v>
      </c>
      <c r="AD1516">
        <v>4</v>
      </c>
      <c r="AE1516">
        <v>4</v>
      </c>
      <c r="AF1516">
        <v>3</v>
      </c>
      <c r="AG1516">
        <v>3</v>
      </c>
      <c r="AH1516">
        <v>3</v>
      </c>
      <c r="AI1516">
        <v>4</v>
      </c>
      <c r="AJ1516">
        <v>4</v>
      </c>
      <c r="AL1516">
        <v>4</v>
      </c>
      <c r="AM1516">
        <v>3</v>
      </c>
      <c r="AN1516">
        <v>2</v>
      </c>
      <c r="AO1516">
        <v>1</v>
      </c>
      <c r="AP1516">
        <v>1</v>
      </c>
      <c r="BS1516" t="s">
        <v>462</v>
      </c>
      <c r="BT1516" t="s">
        <v>462</v>
      </c>
      <c r="BU1516" t="s">
        <v>462</v>
      </c>
      <c r="BV1516" t="s">
        <v>462</v>
      </c>
      <c r="BW1516" t="s">
        <v>462</v>
      </c>
      <c r="BX1516" t="s">
        <v>462</v>
      </c>
      <c r="BY1516" t="s">
        <v>462</v>
      </c>
      <c r="BZ1516" t="s">
        <v>462</v>
      </c>
      <c r="CA1516" t="s">
        <v>462</v>
      </c>
      <c r="CB1516" t="s">
        <v>462</v>
      </c>
    </row>
    <row r="1517" spans="2:80" x14ac:dyDescent="0.35">
      <c r="B1517" t="s">
        <v>426</v>
      </c>
      <c r="C1517" t="s">
        <v>127</v>
      </c>
      <c r="D1517" t="s">
        <v>135</v>
      </c>
      <c r="E1517" t="s">
        <v>362</v>
      </c>
      <c r="G1517" t="s">
        <v>126</v>
      </c>
      <c r="H1517">
        <v>2022</v>
      </c>
      <c r="I1517" t="s">
        <v>177</v>
      </c>
      <c r="J1517">
        <v>3</v>
      </c>
      <c r="K1517">
        <v>3</v>
      </c>
      <c r="L1517">
        <v>3</v>
      </c>
      <c r="M1517">
        <v>1</v>
      </c>
      <c r="N1517">
        <v>3</v>
      </c>
      <c r="O1517">
        <v>4</v>
      </c>
      <c r="P1517">
        <v>4</v>
      </c>
      <c r="Q1517">
        <v>3</v>
      </c>
      <c r="R1517">
        <v>4</v>
      </c>
      <c r="S1517">
        <v>2</v>
      </c>
      <c r="T1517">
        <v>4</v>
      </c>
      <c r="U1517">
        <v>4</v>
      </c>
      <c r="V1517">
        <v>4</v>
      </c>
      <c r="W1517">
        <v>4</v>
      </c>
      <c r="X1517">
        <v>4</v>
      </c>
      <c r="Y1517">
        <v>3</v>
      </c>
      <c r="Z1517">
        <v>3</v>
      </c>
      <c r="AA1517">
        <v>1</v>
      </c>
      <c r="AB1517">
        <v>1</v>
      </c>
      <c r="AC1517">
        <v>5</v>
      </c>
      <c r="AD1517">
        <v>4</v>
      </c>
      <c r="AE1517">
        <v>4</v>
      </c>
      <c r="AF1517">
        <v>3</v>
      </c>
      <c r="AG1517">
        <v>2</v>
      </c>
      <c r="AH1517">
        <v>2</v>
      </c>
      <c r="AI1517">
        <v>4</v>
      </c>
      <c r="AJ1517">
        <v>2</v>
      </c>
      <c r="AL1517">
        <v>4</v>
      </c>
      <c r="AM1517">
        <v>1</v>
      </c>
      <c r="AN1517">
        <v>1</v>
      </c>
      <c r="AO1517">
        <v>1</v>
      </c>
      <c r="AP1517">
        <v>1</v>
      </c>
      <c r="BS1517" t="s">
        <v>462</v>
      </c>
      <c r="BT1517" t="s">
        <v>462</v>
      </c>
      <c r="BU1517" t="s">
        <v>462</v>
      </c>
      <c r="BV1517" t="s">
        <v>462</v>
      </c>
      <c r="BW1517" t="s">
        <v>462</v>
      </c>
      <c r="BX1517" t="s">
        <v>462</v>
      </c>
      <c r="BY1517" t="s">
        <v>462</v>
      </c>
      <c r="BZ1517" t="s">
        <v>462</v>
      </c>
      <c r="CA1517" t="s">
        <v>462</v>
      </c>
      <c r="CB1517" t="s">
        <v>462</v>
      </c>
    </row>
    <row r="1518" spans="2:80" x14ac:dyDescent="0.35">
      <c r="B1518" t="s">
        <v>383</v>
      </c>
      <c r="C1518" t="s">
        <v>127</v>
      </c>
      <c r="D1518" t="s">
        <v>146</v>
      </c>
      <c r="E1518" t="s">
        <v>366</v>
      </c>
      <c r="G1518" t="s">
        <v>126</v>
      </c>
      <c r="H1518">
        <v>2021</v>
      </c>
      <c r="I1518" t="s">
        <v>177</v>
      </c>
      <c r="J1518">
        <v>3</v>
      </c>
      <c r="K1518">
        <v>3</v>
      </c>
      <c r="L1518">
        <v>3</v>
      </c>
      <c r="M1518">
        <v>5</v>
      </c>
      <c r="N1518">
        <v>3</v>
      </c>
      <c r="O1518">
        <v>3</v>
      </c>
      <c r="P1518">
        <v>3</v>
      </c>
      <c r="Q1518">
        <v>3</v>
      </c>
      <c r="R1518">
        <v>2</v>
      </c>
      <c r="S1518">
        <v>5</v>
      </c>
      <c r="T1518">
        <v>4</v>
      </c>
      <c r="U1518">
        <v>4</v>
      </c>
      <c r="V1518">
        <v>4</v>
      </c>
      <c r="W1518">
        <v>4</v>
      </c>
      <c r="X1518">
        <v>4</v>
      </c>
      <c r="Y1518">
        <v>3</v>
      </c>
      <c r="Z1518">
        <v>3</v>
      </c>
      <c r="AA1518">
        <v>1</v>
      </c>
      <c r="AB1518">
        <v>1</v>
      </c>
      <c r="AC1518">
        <v>4</v>
      </c>
      <c r="AD1518">
        <v>4</v>
      </c>
      <c r="AE1518">
        <v>4</v>
      </c>
      <c r="AF1518">
        <v>4</v>
      </c>
      <c r="AG1518">
        <v>4</v>
      </c>
      <c r="AH1518">
        <v>4</v>
      </c>
      <c r="AI1518">
        <v>2</v>
      </c>
      <c r="AJ1518">
        <v>4</v>
      </c>
      <c r="AK1518">
        <v>4</v>
      </c>
      <c r="AQ1518">
        <v>6.67</v>
      </c>
      <c r="AR1518">
        <v>6.67</v>
      </c>
      <c r="AS1518">
        <v>6.67</v>
      </c>
      <c r="AT1518" t="s">
        <v>59</v>
      </c>
      <c r="AU1518">
        <v>6.67</v>
      </c>
      <c r="AV1518">
        <v>6.67</v>
      </c>
      <c r="AW1518">
        <v>6.67</v>
      </c>
      <c r="AX1518">
        <v>6.67</v>
      </c>
      <c r="AY1518">
        <v>3.33</v>
      </c>
      <c r="AZ1518" t="s">
        <v>59</v>
      </c>
      <c r="BA1518">
        <v>10</v>
      </c>
      <c r="BB1518">
        <v>10</v>
      </c>
      <c r="BC1518">
        <v>10</v>
      </c>
      <c r="BD1518">
        <v>10</v>
      </c>
      <c r="BE1518">
        <v>10</v>
      </c>
      <c r="BF1518">
        <v>6.67</v>
      </c>
      <c r="BG1518">
        <v>6.67</v>
      </c>
      <c r="BH1518">
        <v>10</v>
      </c>
      <c r="BI1518">
        <v>10</v>
      </c>
      <c r="BJ1518">
        <v>10</v>
      </c>
      <c r="BK1518">
        <v>10</v>
      </c>
      <c r="BL1518">
        <v>10</v>
      </c>
      <c r="BM1518">
        <v>10</v>
      </c>
      <c r="BN1518">
        <v>10</v>
      </c>
      <c r="BO1518">
        <v>10</v>
      </c>
      <c r="BP1518">
        <v>3.33</v>
      </c>
      <c r="BQ1518">
        <v>10</v>
      </c>
      <c r="BR1518">
        <v>10</v>
      </c>
      <c r="BS1518">
        <v>8.3350000000000009</v>
      </c>
      <c r="BT1518">
        <v>6.669999999999999</v>
      </c>
      <c r="BU1518">
        <v>10</v>
      </c>
      <c r="BV1518">
        <v>8.3350000000000009</v>
      </c>
      <c r="BW1518">
        <v>5</v>
      </c>
      <c r="BX1518">
        <v>8.89</v>
      </c>
      <c r="BY1518">
        <v>8.3350000000000009</v>
      </c>
      <c r="BZ1518">
        <v>6.67</v>
      </c>
      <c r="CA1518">
        <v>10</v>
      </c>
      <c r="CB1518">
        <v>10</v>
      </c>
    </row>
    <row r="1519" spans="2:80" x14ac:dyDescent="0.35">
      <c r="B1519" t="s">
        <v>426</v>
      </c>
      <c r="C1519" t="s">
        <v>127</v>
      </c>
      <c r="D1519" t="s">
        <v>135</v>
      </c>
      <c r="E1519" t="s">
        <v>362</v>
      </c>
      <c r="G1519" t="s">
        <v>126</v>
      </c>
      <c r="H1519">
        <v>2022</v>
      </c>
      <c r="I1519" t="s">
        <v>177</v>
      </c>
      <c r="J1519">
        <v>3</v>
      </c>
      <c r="K1519">
        <v>2</v>
      </c>
      <c r="L1519">
        <v>3</v>
      </c>
      <c r="M1519">
        <v>2</v>
      </c>
      <c r="N1519">
        <v>4</v>
      </c>
      <c r="O1519">
        <v>3</v>
      </c>
      <c r="P1519">
        <v>4</v>
      </c>
      <c r="Q1519">
        <v>4</v>
      </c>
      <c r="R1519">
        <v>4</v>
      </c>
      <c r="S1519">
        <v>2</v>
      </c>
      <c r="T1519">
        <v>4</v>
      </c>
      <c r="U1519">
        <v>4</v>
      </c>
      <c r="V1519">
        <v>4</v>
      </c>
      <c r="W1519">
        <v>4</v>
      </c>
      <c r="X1519">
        <v>4</v>
      </c>
      <c r="Y1519">
        <v>4</v>
      </c>
      <c r="Z1519">
        <v>3</v>
      </c>
      <c r="AA1519">
        <v>1</v>
      </c>
      <c r="AB1519">
        <v>1</v>
      </c>
      <c r="AC1519">
        <v>4</v>
      </c>
      <c r="AD1519">
        <v>4</v>
      </c>
      <c r="AE1519">
        <v>4</v>
      </c>
      <c r="AF1519">
        <v>4</v>
      </c>
      <c r="AG1519">
        <v>2</v>
      </c>
      <c r="AH1519">
        <v>2</v>
      </c>
      <c r="AI1519">
        <v>4</v>
      </c>
      <c r="AJ1519">
        <v>3</v>
      </c>
      <c r="AL1519">
        <v>4</v>
      </c>
      <c r="AM1519">
        <v>1</v>
      </c>
      <c r="AN1519">
        <v>1</v>
      </c>
      <c r="AO1519">
        <v>1</v>
      </c>
      <c r="AP1519">
        <v>2</v>
      </c>
      <c r="BS1519" t="s">
        <v>462</v>
      </c>
      <c r="BT1519" t="s">
        <v>462</v>
      </c>
      <c r="BU1519" t="s">
        <v>462</v>
      </c>
      <c r="BV1519" t="s">
        <v>462</v>
      </c>
      <c r="BW1519" t="s">
        <v>462</v>
      </c>
      <c r="BX1519" t="s">
        <v>462</v>
      </c>
      <c r="BY1519" t="s">
        <v>462</v>
      </c>
      <c r="BZ1519" t="s">
        <v>462</v>
      </c>
      <c r="CA1519" t="s">
        <v>462</v>
      </c>
      <c r="CB1519" t="s">
        <v>462</v>
      </c>
    </row>
    <row r="1520" spans="2:80" x14ac:dyDescent="0.35">
      <c r="B1520" t="s">
        <v>383</v>
      </c>
      <c r="C1520" t="s">
        <v>127</v>
      </c>
      <c r="D1520" t="s">
        <v>147</v>
      </c>
      <c r="E1520" t="s">
        <v>362</v>
      </c>
      <c r="G1520" t="s">
        <v>126</v>
      </c>
      <c r="H1520">
        <v>2021</v>
      </c>
      <c r="I1520" t="s">
        <v>176</v>
      </c>
      <c r="J1520">
        <v>3</v>
      </c>
      <c r="K1520">
        <v>3</v>
      </c>
      <c r="L1520">
        <v>3</v>
      </c>
      <c r="M1520">
        <v>1</v>
      </c>
      <c r="N1520">
        <v>4</v>
      </c>
      <c r="O1520">
        <v>3</v>
      </c>
      <c r="P1520">
        <v>3</v>
      </c>
      <c r="Q1520">
        <v>4</v>
      </c>
      <c r="R1520">
        <v>4</v>
      </c>
      <c r="S1520">
        <v>3</v>
      </c>
      <c r="T1520">
        <v>4</v>
      </c>
      <c r="U1520">
        <v>4</v>
      </c>
      <c r="V1520">
        <v>4</v>
      </c>
      <c r="W1520">
        <v>4</v>
      </c>
      <c r="X1520">
        <v>3</v>
      </c>
      <c r="Y1520">
        <v>4</v>
      </c>
      <c r="Z1520">
        <v>3</v>
      </c>
      <c r="AA1520">
        <v>1</v>
      </c>
      <c r="AB1520">
        <v>1</v>
      </c>
      <c r="AC1520">
        <v>4</v>
      </c>
      <c r="AD1520">
        <v>4</v>
      </c>
      <c r="AE1520">
        <v>4</v>
      </c>
      <c r="AF1520">
        <v>4</v>
      </c>
      <c r="AG1520">
        <v>3</v>
      </c>
      <c r="AH1520">
        <v>1</v>
      </c>
      <c r="AI1520">
        <v>2</v>
      </c>
      <c r="AJ1520">
        <v>3</v>
      </c>
      <c r="AK1520">
        <v>2</v>
      </c>
      <c r="AQ1520">
        <v>6.67</v>
      </c>
      <c r="AR1520">
        <v>6.67</v>
      </c>
      <c r="AS1520">
        <v>6.67</v>
      </c>
      <c r="AT1520">
        <v>10</v>
      </c>
      <c r="AU1520">
        <v>10</v>
      </c>
      <c r="AV1520">
        <v>6.67</v>
      </c>
      <c r="AW1520">
        <v>6.67</v>
      </c>
      <c r="AX1520">
        <v>10</v>
      </c>
      <c r="AY1520">
        <v>10</v>
      </c>
      <c r="AZ1520">
        <v>3.33</v>
      </c>
      <c r="BA1520">
        <v>10</v>
      </c>
      <c r="BB1520">
        <v>10</v>
      </c>
      <c r="BC1520">
        <v>10</v>
      </c>
      <c r="BD1520">
        <v>10</v>
      </c>
      <c r="BE1520">
        <v>6.67</v>
      </c>
      <c r="BF1520">
        <v>10</v>
      </c>
      <c r="BG1520">
        <v>6.67</v>
      </c>
      <c r="BH1520">
        <v>10</v>
      </c>
      <c r="BI1520">
        <v>10</v>
      </c>
      <c r="BJ1520">
        <v>10</v>
      </c>
      <c r="BK1520">
        <v>10</v>
      </c>
      <c r="BL1520">
        <v>10</v>
      </c>
      <c r="BM1520">
        <v>10</v>
      </c>
      <c r="BN1520">
        <v>6.67</v>
      </c>
      <c r="BO1520">
        <v>0</v>
      </c>
      <c r="BP1520">
        <v>3.33</v>
      </c>
      <c r="BQ1520">
        <v>6.67</v>
      </c>
      <c r="BR1520">
        <v>3.33</v>
      </c>
      <c r="BS1520">
        <v>10</v>
      </c>
      <c r="BT1520">
        <v>6.669999999999999</v>
      </c>
      <c r="BU1520">
        <v>10</v>
      </c>
      <c r="BV1520">
        <v>6.67</v>
      </c>
      <c r="BW1520">
        <v>10</v>
      </c>
      <c r="BX1520">
        <v>10</v>
      </c>
      <c r="BY1520">
        <v>8.3350000000000009</v>
      </c>
      <c r="BZ1520">
        <v>5</v>
      </c>
      <c r="CA1520">
        <v>10</v>
      </c>
      <c r="CB1520">
        <v>10</v>
      </c>
    </row>
    <row r="1521" spans="2:80" x14ac:dyDescent="0.35">
      <c r="B1521" t="s">
        <v>383</v>
      </c>
      <c r="C1521" t="s">
        <v>127</v>
      </c>
      <c r="D1521" t="s">
        <v>147</v>
      </c>
      <c r="E1521" t="s">
        <v>362</v>
      </c>
      <c r="G1521" t="s">
        <v>126</v>
      </c>
      <c r="H1521">
        <v>2021</v>
      </c>
      <c r="I1521" t="s">
        <v>177</v>
      </c>
      <c r="J1521">
        <v>3</v>
      </c>
      <c r="K1521">
        <v>2</v>
      </c>
      <c r="L1521">
        <v>2</v>
      </c>
      <c r="M1521">
        <v>4</v>
      </c>
      <c r="N1521">
        <v>4</v>
      </c>
      <c r="O1521">
        <v>4</v>
      </c>
      <c r="P1521">
        <v>4</v>
      </c>
      <c r="Q1521">
        <v>4</v>
      </c>
      <c r="R1521">
        <v>4</v>
      </c>
      <c r="S1521">
        <v>3</v>
      </c>
      <c r="T1521">
        <v>4</v>
      </c>
      <c r="U1521">
        <v>4</v>
      </c>
      <c r="V1521">
        <v>4</v>
      </c>
      <c r="W1521">
        <v>4</v>
      </c>
      <c r="X1521">
        <v>4</v>
      </c>
      <c r="Y1521">
        <v>3</v>
      </c>
      <c r="Z1521">
        <v>3</v>
      </c>
      <c r="AA1521">
        <v>1</v>
      </c>
      <c r="AB1521">
        <v>1</v>
      </c>
      <c r="AC1521">
        <v>4</v>
      </c>
      <c r="AD1521">
        <v>4</v>
      </c>
      <c r="AE1521">
        <v>4</v>
      </c>
      <c r="AF1521">
        <v>4</v>
      </c>
      <c r="AG1521">
        <v>3</v>
      </c>
      <c r="AH1521">
        <v>1</v>
      </c>
      <c r="AI1521">
        <v>4</v>
      </c>
      <c r="AJ1521">
        <v>3</v>
      </c>
      <c r="AK1521">
        <v>2</v>
      </c>
      <c r="AQ1521">
        <v>6.67</v>
      </c>
      <c r="AR1521">
        <v>3.33</v>
      </c>
      <c r="AS1521">
        <v>3.33</v>
      </c>
      <c r="AT1521">
        <v>0</v>
      </c>
      <c r="AU1521">
        <v>10</v>
      </c>
      <c r="AV1521">
        <v>10</v>
      </c>
      <c r="AW1521">
        <v>10</v>
      </c>
      <c r="AX1521">
        <v>10</v>
      </c>
      <c r="AY1521">
        <v>10</v>
      </c>
      <c r="AZ1521">
        <v>3.33</v>
      </c>
      <c r="BA1521">
        <v>10</v>
      </c>
      <c r="BB1521">
        <v>10</v>
      </c>
      <c r="BC1521">
        <v>10</v>
      </c>
      <c r="BD1521">
        <v>10</v>
      </c>
      <c r="BE1521">
        <v>10</v>
      </c>
      <c r="BF1521">
        <v>6.67</v>
      </c>
      <c r="BG1521">
        <v>6.67</v>
      </c>
      <c r="BH1521">
        <v>10</v>
      </c>
      <c r="BI1521">
        <v>10</v>
      </c>
      <c r="BJ1521">
        <v>10</v>
      </c>
      <c r="BK1521">
        <v>10</v>
      </c>
      <c r="BL1521">
        <v>10</v>
      </c>
      <c r="BM1521">
        <v>10</v>
      </c>
      <c r="BN1521">
        <v>6.67</v>
      </c>
      <c r="BO1521">
        <v>0</v>
      </c>
      <c r="BP1521">
        <v>10</v>
      </c>
      <c r="BQ1521">
        <v>6.67</v>
      </c>
      <c r="BR1521">
        <v>3.33</v>
      </c>
      <c r="BS1521">
        <v>10</v>
      </c>
      <c r="BT1521">
        <v>4.4433333333333334</v>
      </c>
      <c r="BU1521">
        <v>5</v>
      </c>
      <c r="BV1521">
        <v>10</v>
      </c>
      <c r="BW1521">
        <v>10</v>
      </c>
      <c r="BX1521">
        <v>8.89</v>
      </c>
      <c r="BY1521">
        <v>8.3350000000000009</v>
      </c>
      <c r="BZ1521">
        <v>6.665</v>
      </c>
      <c r="CA1521">
        <v>10</v>
      </c>
      <c r="CB1521">
        <v>10</v>
      </c>
    </row>
    <row r="1522" spans="2:80" x14ac:dyDescent="0.35">
      <c r="B1522" t="s">
        <v>383</v>
      </c>
      <c r="C1522" t="s">
        <v>127</v>
      </c>
      <c r="D1522" t="s">
        <v>147</v>
      </c>
      <c r="E1522" t="s">
        <v>362</v>
      </c>
      <c r="G1522" t="s">
        <v>126</v>
      </c>
      <c r="H1522">
        <v>2021</v>
      </c>
      <c r="I1522" t="s">
        <v>176</v>
      </c>
      <c r="J1522">
        <v>3</v>
      </c>
      <c r="K1522">
        <v>3</v>
      </c>
      <c r="L1522">
        <v>5</v>
      </c>
      <c r="M1522">
        <v>2</v>
      </c>
      <c r="N1522">
        <v>5</v>
      </c>
      <c r="O1522">
        <v>3</v>
      </c>
      <c r="P1522">
        <v>3</v>
      </c>
      <c r="Q1522">
        <v>5</v>
      </c>
      <c r="R1522">
        <v>5</v>
      </c>
      <c r="S1522">
        <v>3</v>
      </c>
      <c r="T1522">
        <v>3</v>
      </c>
      <c r="U1522">
        <v>5</v>
      </c>
      <c r="V1522">
        <v>5</v>
      </c>
      <c r="W1522">
        <v>5</v>
      </c>
      <c r="X1522">
        <v>3</v>
      </c>
      <c r="Y1522">
        <v>5</v>
      </c>
      <c r="Z1522">
        <v>5</v>
      </c>
      <c r="AA1522">
        <v>1</v>
      </c>
      <c r="AB1522">
        <v>1</v>
      </c>
      <c r="AC1522">
        <v>5</v>
      </c>
      <c r="AD1522">
        <v>3</v>
      </c>
      <c r="AE1522">
        <v>5</v>
      </c>
      <c r="AF1522">
        <v>4</v>
      </c>
      <c r="AG1522">
        <v>4</v>
      </c>
      <c r="AH1522">
        <v>2</v>
      </c>
      <c r="AI1522">
        <v>5</v>
      </c>
      <c r="AJ1522">
        <v>5</v>
      </c>
      <c r="AK1522">
        <v>3</v>
      </c>
      <c r="AQ1522">
        <v>6.67</v>
      </c>
      <c r="AR1522">
        <v>6.67</v>
      </c>
      <c r="AS1522" t="s">
        <v>59</v>
      </c>
      <c r="AT1522">
        <v>6.67</v>
      </c>
      <c r="AU1522" t="s">
        <v>59</v>
      </c>
      <c r="AV1522">
        <v>6.67</v>
      </c>
      <c r="AW1522">
        <v>6.67</v>
      </c>
      <c r="AX1522" t="s">
        <v>59</v>
      </c>
      <c r="AY1522" t="s">
        <v>59</v>
      </c>
      <c r="AZ1522">
        <v>3.33</v>
      </c>
      <c r="BA1522">
        <v>6.67</v>
      </c>
      <c r="BB1522" t="s">
        <v>59</v>
      </c>
      <c r="BC1522" t="s">
        <v>59</v>
      </c>
      <c r="BD1522" t="s">
        <v>59</v>
      </c>
      <c r="BE1522">
        <v>6.67</v>
      </c>
      <c r="BF1522" t="s">
        <v>59</v>
      </c>
      <c r="BG1522" t="s">
        <v>59</v>
      </c>
      <c r="BH1522">
        <v>10</v>
      </c>
      <c r="BI1522">
        <v>10</v>
      </c>
      <c r="BJ1522" t="s">
        <v>59</v>
      </c>
      <c r="BK1522">
        <v>6.67</v>
      </c>
      <c r="BL1522" t="s">
        <v>59</v>
      </c>
      <c r="BM1522">
        <v>10</v>
      </c>
      <c r="BN1522">
        <v>10</v>
      </c>
      <c r="BO1522">
        <v>3.33</v>
      </c>
      <c r="BP1522" t="s">
        <v>59</v>
      </c>
      <c r="BQ1522" t="s">
        <v>59</v>
      </c>
      <c r="BR1522">
        <v>6.67</v>
      </c>
      <c r="BS1522" t="s">
        <v>462</v>
      </c>
      <c r="BT1522">
        <v>6.67</v>
      </c>
      <c r="BU1522">
        <v>6.67</v>
      </c>
      <c r="BV1522">
        <v>6.67</v>
      </c>
      <c r="BW1522" t="s">
        <v>462</v>
      </c>
      <c r="BX1522">
        <v>10</v>
      </c>
      <c r="BY1522" t="s">
        <v>462</v>
      </c>
      <c r="BZ1522">
        <v>5</v>
      </c>
      <c r="CA1522">
        <v>8.89</v>
      </c>
      <c r="CB1522" t="s">
        <v>462</v>
      </c>
    </row>
    <row r="1523" spans="2:80" x14ac:dyDescent="0.35">
      <c r="B1523" t="s">
        <v>426</v>
      </c>
      <c r="C1523" t="s">
        <v>127</v>
      </c>
      <c r="D1523" t="s">
        <v>135</v>
      </c>
      <c r="E1523" t="s">
        <v>362</v>
      </c>
      <c r="G1523" t="s">
        <v>126</v>
      </c>
      <c r="H1523">
        <v>2022</v>
      </c>
      <c r="I1523" t="s">
        <v>177</v>
      </c>
      <c r="J1523">
        <v>3</v>
      </c>
      <c r="K1523">
        <v>1</v>
      </c>
      <c r="L1523">
        <v>1</v>
      </c>
      <c r="M1523">
        <v>4</v>
      </c>
      <c r="N1523">
        <v>3</v>
      </c>
      <c r="O1523">
        <v>3</v>
      </c>
      <c r="P1523">
        <v>4</v>
      </c>
      <c r="Q1523">
        <v>3</v>
      </c>
      <c r="R1523">
        <v>4</v>
      </c>
      <c r="S1523">
        <v>3</v>
      </c>
      <c r="T1523">
        <v>4</v>
      </c>
      <c r="U1523">
        <v>4</v>
      </c>
      <c r="V1523">
        <v>4</v>
      </c>
      <c r="W1523">
        <v>3</v>
      </c>
      <c r="X1523">
        <v>4</v>
      </c>
      <c r="Y1523">
        <v>2</v>
      </c>
      <c r="Z1523">
        <v>2</v>
      </c>
      <c r="AA1523">
        <v>5</v>
      </c>
      <c r="AB1523">
        <v>1</v>
      </c>
      <c r="AC1523">
        <v>4</v>
      </c>
      <c r="AD1523">
        <v>4</v>
      </c>
      <c r="AE1523">
        <v>3</v>
      </c>
      <c r="AF1523">
        <v>1</v>
      </c>
      <c r="AG1523">
        <v>4</v>
      </c>
      <c r="AH1523">
        <v>3</v>
      </c>
      <c r="AI1523">
        <v>4</v>
      </c>
      <c r="AJ1523">
        <v>3</v>
      </c>
      <c r="AL1523">
        <v>3</v>
      </c>
      <c r="AM1523">
        <v>3</v>
      </c>
      <c r="AN1523">
        <v>2</v>
      </c>
      <c r="AO1523">
        <v>2</v>
      </c>
      <c r="AP1523">
        <v>3</v>
      </c>
      <c r="BS1523" t="s">
        <v>462</v>
      </c>
      <c r="BT1523" t="s">
        <v>462</v>
      </c>
      <c r="BU1523" t="s">
        <v>462</v>
      </c>
      <c r="BV1523" t="s">
        <v>462</v>
      </c>
      <c r="BW1523" t="s">
        <v>462</v>
      </c>
      <c r="BX1523" t="s">
        <v>462</v>
      </c>
      <c r="BY1523" t="s">
        <v>462</v>
      </c>
      <c r="BZ1523" t="s">
        <v>462</v>
      </c>
      <c r="CA1523" t="s">
        <v>462</v>
      </c>
      <c r="CB1523" t="s">
        <v>462</v>
      </c>
    </row>
    <row r="1524" spans="2:80" x14ac:dyDescent="0.35">
      <c r="B1524" t="s">
        <v>383</v>
      </c>
      <c r="C1524" t="s">
        <v>127</v>
      </c>
      <c r="D1524" t="s">
        <v>147</v>
      </c>
      <c r="E1524" t="s">
        <v>362</v>
      </c>
      <c r="G1524" t="s">
        <v>126</v>
      </c>
      <c r="H1524">
        <v>2021</v>
      </c>
      <c r="I1524" t="s">
        <v>177</v>
      </c>
      <c r="J1524">
        <v>3</v>
      </c>
      <c r="K1524">
        <v>4</v>
      </c>
      <c r="L1524">
        <v>2</v>
      </c>
      <c r="M1524">
        <v>1</v>
      </c>
      <c r="N1524">
        <v>5</v>
      </c>
      <c r="O1524">
        <v>3</v>
      </c>
      <c r="P1524">
        <v>3</v>
      </c>
      <c r="Q1524">
        <v>5</v>
      </c>
      <c r="R1524">
        <v>5</v>
      </c>
      <c r="S1524">
        <v>5</v>
      </c>
      <c r="T1524">
        <v>3</v>
      </c>
      <c r="U1524">
        <v>5</v>
      </c>
      <c r="AG1524">
        <v>5</v>
      </c>
      <c r="AH1524">
        <v>1</v>
      </c>
      <c r="AI1524">
        <v>1</v>
      </c>
      <c r="AJ1524">
        <v>1</v>
      </c>
      <c r="AK1524">
        <v>1</v>
      </c>
      <c r="AQ1524">
        <v>6.67</v>
      </c>
      <c r="AR1524">
        <v>10</v>
      </c>
      <c r="AS1524">
        <v>3.33</v>
      </c>
      <c r="AT1524">
        <v>10</v>
      </c>
      <c r="AU1524" t="s">
        <v>59</v>
      </c>
      <c r="AV1524">
        <v>6.67</v>
      </c>
      <c r="AW1524">
        <v>6.67</v>
      </c>
      <c r="AX1524" t="s">
        <v>59</v>
      </c>
      <c r="AY1524" t="s">
        <v>59</v>
      </c>
      <c r="AZ1524" t="s">
        <v>59</v>
      </c>
      <c r="BA1524">
        <v>6.67</v>
      </c>
      <c r="BB1524" t="s">
        <v>59</v>
      </c>
      <c r="BN1524" t="s">
        <v>59</v>
      </c>
      <c r="BO1524">
        <v>0</v>
      </c>
      <c r="BP1524">
        <v>0</v>
      </c>
      <c r="BQ1524">
        <v>0</v>
      </c>
      <c r="BR1524">
        <v>0</v>
      </c>
      <c r="BS1524" t="s">
        <v>462</v>
      </c>
      <c r="BT1524">
        <v>6.666666666666667</v>
      </c>
      <c r="BU1524">
        <v>8.3350000000000009</v>
      </c>
      <c r="BV1524">
        <v>6.67</v>
      </c>
      <c r="BW1524" t="s">
        <v>462</v>
      </c>
      <c r="BX1524" t="s">
        <v>462</v>
      </c>
      <c r="BY1524" t="s">
        <v>462</v>
      </c>
      <c r="BZ1524">
        <v>6.67</v>
      </c>
      <c r="CA1524" t="s">
        <v>462</v>
      </c>
      <c r="CB1524" t="s">
        <v>462</v>
      </c>
    </row>
    <row r="1525" spans="2:80" x14ac:dyDescent="0.35">
      <c r="B1525" t="s">
        <v>383</v>
      </c>
      <c r="C1525" t="s">
        <v>127</v>
      </c>
      <c r="D1525" t="s">
        <v>147</v>
      </c>
      <c r="E1525" t="s">
        <v>362</v>
      </c>
      <c r="G1525" t="s">
        <v>126</v>
      </c>
      <c r="H1525">
        <v>2021</v>
      </c>
      <c r="I1525" t="s">
        <v>177</v>
      </c>
      <c r="J1525">
        <v>3</v>
      </c>
      <c r="K1525">
        <v>3</v>
      </c>
      <c r="L1525">
        <v>3</v>
      </c>
      <c r="M1525">
        <v>2</v>
      </c>
      <c r="N1525">
        <v>4</v>
      </c>
      <c r="O1525">
        <v>3</v>
      </c>
      <c r="P1525">
        <v>3</v>
      </c>
      <c r="Q1525">
        <v>3</v>
      </c>
      <c r="R1525">
        <v>4</v>
      </c>
      <c r="S1525">
        <v>2</v>
      </c>
      <c r="T1525">
        <v>4</v>
      </c>
      <c r="U1525">
        <v>4</v>
      </c>
      <c r="V1525">
        <v>4</v>
      </c>
      <c r="W1525">
        <v>4</v>
      </c>
      <c r="X1525">
        <v>3</v>
      </c>
      <c r="Y1525">
        <v>3</v>
      </c>
      <c r="Z1525">
        <v>3</v>
      </c>
      <c r="AA1525">
        <v>1</v>
      </c>
      <c r="AB1525">
        <v>1</v>
      </c>
      <c r="AC1525">
        <v>4</v>
      </c>
      <c r="AE1525">
        <v>4</v>
      </c>
      <c r="AG1525">
        <v>4</v>
      </c>
      <c r="AH1525">
        <v>2</v>
      </c>
      <c r="AI1525">
        <v>3</v>
      </c>
      <c r="AJ1525">
        <v>4</v>
      </c>
      <c r="AK1525">
        <v>3</v>
      </c>
      <c r="AQ1525">
        <v>6.67</v>
      </c>
      <c r="AR1525">
        <v>6.67</v>
      </c>
      <c r="AS1525">
        <v>6.67</v>
      </c>
      <c r="AT1525">
        <v>6.67</v>
      </c>
      <c r="AU1525">
        <v>10</v>
      </c>
      <c r="AV1525">
        <v>6.67</v>
      </c>
      <c r="AW1525">
        <v>6.67</v>
      </c>
      <c r="AX1525">
        <v>6.67</v>
      </c>
      <c r="AY1525">
        <v>10</v>
      </c>
      <c r="AZ1525">
        <v>6.67</v>
      </c>
      <c r="BA1525">
        <v>10</v>
      </c>
      <c r="BB1525">
        <v>10</v>
      </c>
      <c r="BC1525">
        <v>10</v>
      </c>
      <c r="BD1525">
        <v>10</v>
      </c>
      <c r="BE1525">
        <v>6.67</v>
      </c>
      <c r="BF1525">
        <v>6.67</v>
      </c>
      <c r="BG1525">
        <v>6.67</v>
      </c>
      <c r="BH1525">
        <v>10</v>
      </c>
      <c r="BI1525">
        <v>10</v>
      </c>
      <c r="BJ1525">
        <v>10</v>
      </c>
      <c r="BL1525">
        <v>10</v>
      </c>
      <c r="BN1525">
        <v>10</v>
      </c>
      <c r="BO1525">
        <v>3.33</v>
      </c>
      <c r="BP1525">
        <v>6.67</v>
      </c>
      <c r="BQ1525">
        <v>10</v>
      </c>
      <c r="BR1525">
        <v>6.67</v>
      </c>
      <c r="BS1525">
        <v>10</v>
      </c>
      <c r="BT1525">
        <v>6.669999999999999</v>
      </c>
      <c r="BU1525">
        <v>8.3350000000000009</v>
      </c>
      <c r="BV1525">
        <v>6.67</v>
      </c>
      <c r="BW1525">
        <v>8.3350000000000009</v>
      </c>
      <c r="BX1525">
        <v>8.3350000000000009</v>
      </c>
      <c r="BY1525">
        <v>8.3350000000000009</v>
      </c>
      <c r="BZ1525">
        <v>6.67</v>
      </c>
      <c r="CA1525">
        <v>10</v>
      </c>
      <c r="CB1525">
        <v>10</v>
      </c>
    </row>
    <row r="1526" spans="2:80" x14ac:dyDescent="0.35">
      <c r="B1526" t="s">
        <v>426</v>
      </c>
      <c r="C1526" t="s">
        <v>127</v>
      </c>
      <c r="D1526" t="s">
        <v>365</v>
      </c>
      <c r="E1526" t="s">
        <v>366</v>
      </c>
      <c r="G1526" t="s">
        <v>126</v>
      </c>
      <c r="H1526">
        <v>2022</v>
      </c>
      <c r="I1526" t="s">
        <v>177</v>
      </c>
      <c r="J1526">
        <v>3</v>
      </c>
      <c r="K1526">
        <v>3</v>
      </c>
      <c r="L1526">
        <v>5</v>
      </c>
      <c r="M1526">
        <v>1</v>
      </c>
      <c r="N1526">
        <v>3</v>
      </c>
      <c r="O1526">
        <v>5</v>
      </c>
      <c r="P1526">
        <v>5</v>
      </c>
      <c r="Q1526">
        <v>3</v>
      </c>
      <c r="R1526">
        <v>5</v>
      </c>
      <c r="S1526">
        <v>2</v>
      </c>
      <c r="T1526">
        <v>4</v>
      </c>
      <c r="U1526">
        <v>5</v>
      </c>
      <c r="V1526">
        <v>4</v>
      </c>
      <c r="W1526">
        <v>3</v>
      </c>
      <c r="X1526">
        <v>4</v>
      </c>
      <c r="Y1526">
        <v>3</v>
      </c>
      <c r="Z1526">
        <v>5</v>
      </c>
      <c r="AA1526">
        <v>1</v>
      </c>
      <c r="AB1526">
        <v>1</v>
      </c>
      <c r="AC1526">
        <v>4</v>
      </c>
      <c r="AD1526">
        <v>4</v>
      </c>
      <c r="AE1526">
        <v>5</v>
      </c>
      <c r="AF1526">
        <v>5</v>
      </c>
      <c r="AG1526">
        <v>2</v>
      </c>
      <c r="AH1526">
        <v>2</v>
      </c>
      <c r="AI1526">
        <v>4</v>
      </c>
      <c r="AJ1526">
        <v>5</v>
      </c>
      <c r="AL1526">
        <v>4</v>
      </c>
      <c r="AM1526">
        <v>2</v>
      </c>
      <c r="AN1526">
        <v>1</v>
      </c>
      <c r="AO1526">
        <v>1</v>
      </c>
      <c r="AP1526">
        <v>2</v>
      </c>
      <c r="BS1526" t="s">
        <v>462</v>
      </c>
      <c r="BT1526" t="s">
        <v>462</v>
      </c>
      <c r="BU1526" t="s">
        <v>462</v>
      </c>
      <c r="BV1526" t="s">
        <v>462</v>
      </c>
      <c r="BW1526" t="s">
        <v>462</v>
      </c>
      <c r="BX1526" t="s">
        <v>462</v>
      </c>
      <c r="BY1526" t="s">
        <v>462</v>
      </c>
      <c r="BZ1526" t="s">
        <v>462</v>
      </c>
      <c r="CA1526" t="s">
        <v>462</v>
      </c>
      <c r="CB1526" t="s">
        <v>462</v>
      </c>
    </row>
    <row r="1527" spans="2:80" x14ac:dyDescent="0.35">
      <c r="B1527" t="s">
        <v>426</v>
      </c>
      <c r="C1527" t="s">
        <v>127</v>
      </c>
      <c r="D1527" t="s">
        <v>137</v>
      </c>
      <c r="E1527" t="s">
        <v>362</v>
      </c>
      <c r="G1527" t="s">
        <v>126</v>
      </c>
      <c r="H1527">
        <v>2022</v>
      </c>
      <c r="I1527" t="s">
        <v>176</v>
      </c>
      <c r="J1527">
        <v>3</v>
      </c>
      <c r="K1527">
        <v>5</v>
      </c>
      <c r="L1527">
        <v>3</v>
      </c>
      <c r="M1527">
        <v>1</v>
      </c>
      <c r="N1527">
        <v>4</v>
      </c>
      <c r="O1527">
        <v>4</v>
      </c>
      <c r="P1527">
        <v>3</v>
      </c>
      <c r="Q1527">
        <v>3</v>
      </c>
      <c r="R1527">
        <v>4</v>
      </c>
      <c r="S1527">
        <v>5</v>
      </c>
      <c r="T1527">
        <v>4</v>
      </c>
      <c r="U1527">
        <v>4</v>
      </c>
      <c r="V1527">
        <v>3</v>
      </c>
      <c r="W1527">
        <v>4</v>
      </c>
      <c r="X1527">
        <v>3</v>
      </c>
      <c r="Y1527">
        <v>3</v>
      </c>
      <c r="Z1527">
        <v>3</v>
      </c>
      <c r="AA1527">
        <v>1</v>
      </c>
      <c r="AB1527">
        <v>1</v>
      </c>
      <c r="AC1527">
        <v>3</v>
      </c>
      <c r="AD1527">
        <v>3</v>
      </c>
      <c r="AE1527">
        <v>3</v>
      </c>
      <c r="AF1527">
        <v>4</v>
      </c>
      <c r="AG1527">
        <v>3</v>
      </c>
      <c r="AH1527">
        <v>5</v>
      </c>
      <c r="AI1527">
        <v>4</v>
      </c>
      <c r="AJ1527">
        <v>4</v>
      </c>
      <c r="AL1527">
        <v>4</v>
      </c>
      <c r="AM1527">
        <v>1</v>
      </c>
      <c r="AN1527">
        <v>2</v>
      </c>
      <c r="AO1527">
        <v>1</v>
      </c>
      <c r="AP1527">
        <v>1</v>
      </c>
      <c r="BS1527" t="s">
        <v>462</v>
      </c>
      <c r="BT1527" t="s">
        <v>462</v>
      </c>
      <c r="BU1527" t="s">
        <v>462</v>
      </c>
      <c r="BV1527" t="s">
        <v>462</v>
      </c>
      <c r="BW1527" t="s">
        <v>462</v>
      </c>
      <c r="BX1527" t="s">
        <v>462</v>
      </c>
      <c r="BY1527" t="s">
        <v>462</v>
      </c>
      <c r="BZ1527" t="s">
        <v>462</v>
      </c>
      <c r="CA1527" t="s">
        <v>462</v>
      </c>
      <c r="CB1527" t="s">
        <v>462</v>
      </c>
    </row>
    <row r="1528" spans="2:80" x14ac:dyDescent="0.35">
      <c r="B1528" t="s">
        <v>383</v>
      </c>
      <c r="C1528" t="s">
        <v>127</v>
      </c>
      <c r="D1528" t="s">
        <v>128</v>
      </c>
      <c r="E1528" t="s">
        <v>362</v>
      </c>
      <c r="G1528" t="s">
        <v>126</v>
      </c>
      <c r="H1528">
        <v>2021</v>
      </c>
      <c r="I1528" t="s">
        <v>177</v>
      </c>
      <c r="J1528">
        <v>3</v>
      </c>
      <c r="K1528">
        <v>3</v>
      </c>
      <c r="L1528">
        <v>3</v>
      </c>
      <c r="M1528">
        <v>1</v>
      </c>
      <c r="N1528">
        <v>3</v>
      </c>
      <c r="O1528">
        <v>3</v>
      </c>
      <c r="P1528">
        <v>3</v>
      </c>
      <c r="Q1528">
        <v>2</v>
      </c>
      <c r="R1528">
        <v>3</v>
      </c>
      <c r="S1528">
        <v>2</v>
      </c>
      <c r="T1528">
        <v>3</v>
      </c>
      <c r="U1528">
        <v>3</v>
      </c>
      <c r="V1528">
        <v>3</v>
      </c>
      <c r="W1528">
        <v>5</v>
      </c>
      <c r="X1528">
        <v>3</v>
      </c>
      <c r="Y1528">
        <v>2</v>
      </c>
      <c r="Z1528">
        <v>3</v>
      </c>
      <c r="AA1528">
        <v>1</v>
      </c>
      <c r="AB1528">
        <v>1</v>
      </c>
      <c r="AC1528">
        <v>3</v>
      </c>
      <c r="AD1528">
        <v>3</v>
      </c>
      <c r="AE1528">
        <v>3</v>
      </c>
      <c r="AF1528">
        <v>3</v>
      </c>
      <c r="AG1528">
        <v>3</v>
      </c>
      <c r="AH1528">
        <v>2</v>
      </c>
      <c r="AI1528">
        <v>4</v>
      </c>
      <c r="AJ1528">
        <v>4</v>
      </c>
      <c r="AK1528">
        <v>4</v>
      </c>
      <c r="AQ1528">
        <v>6.67</v>
      </c>
      <c r="AR1528">
        <v>6.67</v>
      </c>
      <c r="AS1528">
        <v>6.67</v>
      </c>
      <c r="AT1528">
        <v>10</v>
      </c>
      <c r="AU1528">
        <v>6.67</v>
      </c>
      <c r="AV1528">
        <v>6.67</v>
      </c>
      <c r="AW1528">
        <v>6.67</v>
      </c>
      <c r="AX1528">
        <v>3.33</v>
      </c>
      <c r="AY1528">
        <v>6.67</v>
      </c>
      <c r="AZ1528">
        <v>6.67</v>
      </c>
      <c r="BA1528">
        <v>6.67</v>
      </c>
      <c r="BB1528">
        <v>6.67</v>
      </c>
      <c r="BC1528">
        <v>6.67</v>
      </c>
      <c r="BD1528" t="s">
        <v>59</v>
      </c>
      <c r="BE1528">
        <v>6.67</v>
      </c>
      <c r="BF1528">
        <v>3.33</v>
      </c>
      <c r="BG1528">
        <v>6.67</v>
      </c>
      <c r="BH1528">
        <v>10</v>
      </c>
      <c r="BI1528">
        <v>10</v>
      </c>
      <c r="BJ1528">
        <v>6.67</v>
      </c>
      <c r="BK1528">
        <v>6.67</v>
      </c>
      <c r="BL1528">
        <v>6.67</v>
      </c>
      <c r="BM1528">
        <v>6.67</v>
      </c>
      <c r="BN1528">
        <v>6.67</v>
      </c>
      <c r="BO1528">
        <v>3.33</v>
      </c>
      <c r="BP1528">
        <v>10</v>
      </c>
      <c r="BQ1528">
        <v>10</v>
      </c>
      <c r="BR1528">
        <v>10</v>
      </c>
      <c r="BS1528">
        <v>6.67</v>
      </c>
      <c r="BT1528">
        <v>6.669999999999999</v>
      </c>
      <c r="BU1528">
        <v>8.3350000000000009</v>
      </c>
      <c r="BV1528">
        <v>6.67</v>
      </c>
      <c r="BW1528">
        <v>5</v>
      </c>
      <c r="BX1528">
        <v>5</v>
      </c>
      <c r="BY1528">
        <v>6.67</v>
      </c>
      <c r="BZ1528">
        <v>6.67</v>
      </c>
      <c r="CA1528">
        <v>8.89</v>
      </c>
      <c r="CB1528">
        <v>6.67</v>
      </c>
    </row>
    <row r="1529" spans="2:80" x14ac:dyDescent="0.35">
      <c r="B1529" t="s">
        <v>426</v>
      </c>
      <c r="C1529" t="s">
        <v>127</v>
      </c>
      <c r="D1529" t="s">
        <v>365</v>
      </c>
      <c r="E1529" t="s">
        <v>362</v>
      </c>
      <c r="G1529" t="s">
        <v>126</v>
      </c>
      <c r="H1529">
        <v>2022</v>
      </c>
      <c r="I1529" t="s">
        <v>176</v>
      </c>
      <c r="J1529">
        <v>3</v>
      </c>
      <c r="K1529">
        <v>3</v>
      </c>
      <c r="L1529">
        <v>3</v>
      </c>
      <c r="M1529">
        <v>2</v>
      </c>
      <c r="N1529">
        <v>4</v>
      </c>
      <c r="O1529">
        <v>3</v>
      </c>
      <c r="P1529">
        <v>3</v>
      </c>
      <c r="Q1529">
        <v>2</v>
      </c>
      <c r="R1529">
        <v>3</v>
      </c>
      <c r="S1529">
        <v>2</v>
      </c>
      <c r="T1529">
        <v>3</v>
      </c>
      <c r="U1529">
        <v>3</v>
      </c>
      <c r="V1529">
        <v>3</v>
      </c>
      <c r="W1529">
        <v>3</v>
      </c>
      <c r="X1529">
        <v>4</v>
      </c>
      <c r="Y1529">
        <v>3</v>
      </c>
      <c r="Z1529">
        <v>2</v>
      </c>
      <c r="AA1529">
        <v>1</v>
      </c>
      <c r="AB1529">
        <v>1</v>
      </c>
      <c r="AC1529">
        <v>3</v>
      </c>
      <c r="AD1529">
        <v>3</v>
      </c>
      <c r="AE1529">
        <v>3</v>
      </c>
      <c r="AF1529">
        <v>3</v>
      </c>
      <c r="AG1529">
        <v>3</v>
      </c>
      <c r="AH1529">
        <v>2</v>
      </c>
      <c r="AI1529">
        <v>3</v>
      </c>
      <c r="AJ1529">
        <v>3</v>
      </c>
      <c r="AL1529">
        <v>3</v>
      </c>
      <c r="AM1529">
        <v>1</v>
      </c>
      <c r="AN1529">
        <v>1</v>
      </c>
      <c r="AO1529">
        <v>2</v>
      </c>
      <c r="AP1529">
        <v>2</v>
      </c>
      <c r="BS1529" t="s">
        <v>462</v>
      </c>
      <c r="BT1529" t="s">
        <v>462</v>
      </c>
      <c r="BU1529" t="s">
        <v>462</v>
      </c>
      <c r="BV1529" t="s">
        <v>462</v>
      </c>
      <c r="BW1529" t="s">
        <v>462</v>
      </c>
      <c r="BX1529" t="s">
        <v>462</v>
      </c>
      <c r="BY1529" t="s">
        <v>462</v>
      </c>
      <c r="BZ1529" t="s">
        <v>462</v>
      </c>
      <c r="CA1529" t="s">
        <v>462</v>
      </c>
      <c r="CB1529" t="s">
        <v>462</v>
      </c>
    </row>
    <row r="1530" spans="2:80" x14ac:dyDescent="0.35">
      <c r="B1530" t="s">
        <v>383</v>
      </c>
      <c r="C1530" t="s">
        <v>127</v>
      </c>
      <c r="D1530" t="s">
        <v>146</v>
      </c>
      <c r="E1530" t="s">
        <v>366</v>
      </c>
      <c r="G1530" t="s">
        <v>126</v>
      </c>
      <c r="H1530">
        <v>2021</v>
      </c>
      <c r="I1530" t="s">
        <v>177</v>
      </c>
      <c r="J1530">
        <v>3</v>
      </c>
      <c r="K1530">
        <v>2</v>
      </c>
      <c r="L1530">
        <v>3</v>
      </c>
      <c r="M1530">
        <v>3</v>
      </c>
      <c r="N1530">
        <v>3</v>
      </c>
      <c r="O1530">
        <v>3</v>
      </c>
      <c r="P1530">
        <v>3</v>
      </c>
      <c r="Q1530">
        <v>3</v>
      </c>
      <c r="R1530">
        <v>3</v>
      </c>
      <c r="S1530">
        <v>3</v>
      </c>
      <c r="T1530">
        <v>3</v>
      </c>
      <c r="U1530">
        <v>3</v>
      </c>
      <c r="V1530">
        <v>4</v>
      </c>
      <c r="W1530">
        <v>4</v>
      </c>
      <c r="X1530">
        <v>3</v>
      </c>
      <c r="Y1530">
        <v>3</v>
      </c>
      <c r="Z1530">
        <v>3</v>
      </c>
      <c r="AA1530">
        <v>1</v>
      </c>
      <c r="AB1530">
        <v>2</v>
      </c>
      <c r="AC1530">
        <v>3</v>
      </c>
      <c r="AD1530">
        <v>4</v>
      </c>
      <c r="AE1530">
        <v>3</v>
      </c>
      <c r="AF1530">
        <v>3</v>
      </c>
      <c r="AG1530">
        <v>3</v>
      </c>
      <c r="AH1530">
        <v>3</v>
      </c>
      <c r="AI1530">
        <v>3</v>
      </c>
      <c r="AJ1530">
        <v>3</v>
      </c>
      <c r="AK1530">
        <v>2</v>
      </c>
      <c r="AQ1530">
        <v>6.67</v>
      </c>
      <c r="AR1530">
        <v>3.33</v>
      </c>
      <c r="AS1530">
        <v>6.67</v>
      </c>
      <c r="AT1530">
        <v>3.33</v>
      </c>
      <c r="AU1530">
        <v>6.67</v>
      </c>
      <c r="AV1530">
        <v>6.67</v>
      </c>
      <c r="AW1530">
        <v>6.67</v>
      </c>
      <c r="AX1530">
        <v>6.67</v>
      </c>
      <c r="AY1530">
        <v>6.67</v>
      </c>
      <c r="AZ1530">
        <v>3.33</v>
      </c>
      <c r="BA1530">
        <v>6.67</v>
      </c>
      <c r="BB1530">
        <v>6.67</v>
      </c>
      <c r="BC1530">
        <v>10</v>
      </c>
      <c r="BD1530">
        <v>10</v>
      </c>
      <c r="BE1530">
        <v>6.67</v>
      </c>
      <c r="BF1530">
        <v>6.67</v>
      </c>
      <c r="BG1530">
        <v>6.67</v>
      </c>
      <c r="BH1530">
        <v>10</v>
      </c>
      <c r="BI1530">
        <v>6.67</v>
      </c>
      <c r="BJ1530">
        <v>6.67</v>
      </c>
      <c r="BK1530">
        <v>10</v>
      </c>
      <c r="BL1530">
        <v>6.67</v>
      </c>
      <c r="BM1530">
        <v>6.67</v>
      </c>
      <c r="BN1530">
        <v>6.67</v>
      </c>
      <c r="BO1530">
        <v>6.67</v>
      </c>
      <c r="BP1530">
        <v>6.67</v>
      </c>
      <c r="BQ1530">
        <v>6.67</v>
      </c>
      <c r="BR1530">
        <v>3.33</v>
      </c>
      <c r="BS1530">
        <v>6.67</v>
      </c>
      <c r="BT1530">
        <v>5.5566666666666675</v>
      </c>
      <c r="BU1530">
        <v>5</v>
      </c>
      <c r="BV1530">
        <v>6.67</v>
      </c>
      <c r="BW1530">
        <v>6.67</v>
      </c>
      <c r="BX1530">
        <v>7.7800000000000011</v>
      </c>
      <c r="BY1530">
        <v>8.3350000000000009</v>
      </c>
      <c r="BZ1530">
        <v>5</v>
      </c>
      <c r="CA1530">
        <v>8.89</v>
      </c>
      <c r="CB1530">
        <v>6.67</v>
      </c>
    </row>
    <row r="1531" spans="2:80" x14ac:dyDescent="0.35">
      <c r="B1531" t="s">
        <v>383</v>
      </c>
      <c r="C1531" t="s">
        <v>127</v>
      </c>
      <c r="D1531" t="s">
        <v>147</v>
      </c>
      <c r="E1531" t="s">
        <v>366</v>
      </c>
      <c r="G1531" t="s">
        <v>126</v>
      </c>
      <c r="H1531">
        <v>2021</v>
      </c>
      <c r="I1531" t="s">
        <v>176</v>
      </c>
      <c r="J1531">
        <v>3</v>
      </c>
      <c r="K1531">
        <v>3</v>
      </c>
      <c r="L1531">
        <v>5</v>
      </c>
      <c r="M1531">
        <v>1</v>
      </c>
      <c r="N1531">
        <v>4</v>
      </c>
      <c r="O1531">
        <v>4</v>
      </c>
      <c r="P1531">
        <v>4</v>
      </c>
      <c r="Q1531">
        <v>3</v>
      </c>
      <c r="R1531">
        <v>4</v>
      </c>
      <c r="S1531">
        <v>2</v>
      </c>
      <c r="T1531">
        <v>4</v>
      </c>
      <c r="U1531">
        <v>4</v>
      </c>
      <c r="V1531">
        <v>4</v>
      </c>
      <c r="W1531">
        <v>4</v>
      </c>
      <c r="X1531">
        <v>4</v>
      </c>
      <c r="Y1531">
        <v>4</v>
      </c>
      <c r="Z1531">
        <v>3</v>
      </c>
      <c r="AA1531">
        <v>1</v>
      </c>
      <c r="AB1531">
        <v>1</v>
      </c>
      <c r="AC1531">
        <v>4</v>
      </c>
      <c r="AD1531">
        <v>4</v>
      </c>
      <c r="AE1531">
        <v>4</v>
      </c>
      <c r="AF1531">
        <v>4</v>
      </c>
      <c r="AG1531">
        <v>4</v>
      </c>
      <c r="AH1531">
        <v>2</v>
      </c>
      <c r="AI1531">
        <v>1</v>
      </c>
      <c r="AJ1531">
        <v>4</v>
      </c>
      <c r="AK1531">
        <v>3</v>
      </c>
      <c r="AQ1531">
        <v>6.67</v>
      </c>
      <c r="AR1531">
        <v>6.67</v>
      </c>
      <c r="AS1531" t="s">
        <v>59</v>
      </c>
      <c r="AT1531">
        <v>10</v>
      </c>
      <c r="AU1531">
        <v>10</v>
      </c>
      <c r="AV1531">
        <v>10</v>
      </c>
      <c r="AW1531">
        <v>10</v>
      </c>
      <c r="AX1531">
        <v>6.67</v>
      </c>
      <c r="AY1531">
        <v>10</v>
      </c>
      <c r="AZ1531">
        <v>6.67</v>
      </c>
      <c r="BA1531">
        <v>10</v>
      </c>
      <c r="BB1531">
        <v>10</v>
      </c>
      <c r="BC1531">
        <v>10</v>
      </c>
      <c r="BD1531">
        <v>10</v>
      </c>
      <c r="BE1531">
        <v>10</v>
      </c>
      <c r="BF1531">
        <v>10</v>
      </c>
      <c r="BG1531">
        <v>6.67</v>
      </c>
      <c r="BH1531">
        <v>10</v>
      </c>
      <c r="BI1531">
        <v>10</v>
      </c>
      <c r="BJ1531">
        <v>10</v>
      </c>
      <c r="BK1531">
        <v>10</v>
      </c>
      <c r="BL1531">
        <v>10</v>
      </c>
      <c r="BM1531">
        <v>10</v>
      </c>
      <c r="BN1531">
        <v>10</v>
      </c>
      <c r="BO1531">
        <v>3.33</v>
      </c>
      <c r="BP1531">
        <v>0</v>
      </c>
      <c r="BQ1531">
        <v>10</v>
      </c>
      <c r="BR1531">
        <v>6.67</v>
      </c>
      <c r="BS1531">
        <v>10</v>
      </c>
      <c r="BT1531">
        <v>6.67</v>
      </c>
      <c r="BU1531">
        <v>10</v>
      </c>
      <c r="BV1531">
        <v>10</v>
      </c>
      <c r="BW1531">
        <v>8.3350000000000009</v>
      </c>
      <c r="BX1531">
        <v>10</v>
      </c>
      <c r="BY1531">
        <v>8.3350000000000009</v>
      </c>
      <c r="BZ1531">
        <v>8.3350000000000009</v>
      </c>
      <c r="CA1531">
        <v>10</v>
      </c>
      <c r="CB1531">
        <v>10</v>
      </c>
    </row>
    <row r="1532" spans="2:80" x14ac:dyDescent="0.35">
      <c r="B1532" t="s">
        <v>426</v>
      </c>
      <c r="C1532" t="s">
        <v>127</v>
      </c>
      <c r="D1532" t="s">
        <v>365</v>
      </c>
      <c r="E1532" t="s">
        <v>361</v>
      </c>
      <c r="G1532" t="s">
        <v>126</v>
      </c>
      <c r="H1532">
        <v>2022</v>
      </c>
      <c r="I1532" t="s">
        <v>176</v>
      </c>
      <c r="J1532">
        <v>3</v>
      </c>
      <c r="K1532">
        <v>3</v>
      </c>
      <c r="L1532">
        <v>3</v>
      </c>
      <c r="M1532">
        <v>2</v>
      </c>
      <c r="N1532">
        <v>4</v>
      </c>
      <c r="O1532">
        <v>4</v>
      </c>
      <c r="P1532">
        <v>2</v>
      </c>
      <c r="Q1532">
        <v>2</v>
      </c>
      <c r="R1532">
        <v>3</v>
      </c>
      <c r="S1532">
        <v>4</v>
      </c>
      <c r="T1532">
        <v>3</v>
      </c>
      <c r="U1532">
        <v>3</v>
      </c>
      <c r="V1532">
        <v>4</v>
      </c>
      <c r="W1532">
        <v>2</v>
      </c>
      <c r="X1532">
        <v>4</v>
      </c>
      <c r="Y1532">
        <v>1</v>
      </c>
      <c r="Z1532">
        <v>2</v>
      </c>
      <c r="AA1532">
        <v>1</v>
      </c>
      <c r="AB1532">
        <v>2</v>
      </c>
      <c r="AC1532">
        <v>3</v>
      </c>
      <c r="AD1532">
        <v>3</v>
      </c>
      <c r="AE1532">
        <v>3</v>
      </c>
      <c r="AF1532">
        <v>2</v>
      </c>
      <c r="AG1532">
        <v>1</v>
      </c>
      <c r="AH1532">
        <v>2</v>
      </c>
      <c r="AI1532">
        <v>3</v>
      </c>
      <c r="AJ1532">
        <v>2</v>
      </c>
      <c r="AL1532">
        <v>2</v>
      </c>
      <c r="AM1532">
        <v>2</v>
      </c>
      <c r="AN1532">
        <v>1</v>
      </c>
      <c r="AO1532">
        <v>1</v>
      </c>
      <c r="AP1532">
        <v>2</v>
      </c>
      <c r="BS1532" t="s">
        <v>462</v>
      </c>
      <c r="BT1532" t="s">
        <v>462</v>
      </c>
      <c r="BU1532" t="s">
        <v>462</v>
      </c>
      <c r="BV1532" t="s">
        <v>462</v>
      </c>
      <c r="BW1532" t="s">
        <v>462</v>
      </c>
      <c r="BX1532" t="s">
        <v>462</v>
      </c>
      <c r="BY1532" t="s">
        <v>462</v>
      </c>
      <c r="BZ1532" t="s">
        <v>462</v>
      </c>
      <c r="CA1532" t="s">
        <v>462</v>
      </c>
      <c r="CB1532" t="s">
        <v>462</v>
      </c>
    </row>
    <row r="1533" spans="2:80" x14ac:dyDescent="0.35">
      <c r="B1533" t="s">
        <v>426</v>
      </c>
      <c r="C1533" t="s">
        <v>127</v>
      </c>
      <c r="D1533" t="s">
        <v>141</v>
      </c>
      <c r="E1533" t="s">
        <v>361</v>
      </c>
      <c r="G1533" t="s">
        <v>126</v>
      </c>
      <c r="H1533">
        <v>2022</v>
      </c>
      <c r="I1533" t="s">
        <v>177</v>
      </c>
      <c r="J1533">
        <v>3</v>
      </c>
      <c r="K1533">
        <v>3</v>
      </c>
      <c r="L1533">
        <v>3</v>
      </c>
      <c r="M1533">
        <v>2</v>
      </c>
      <c r="N1533">
        <v>3</v>
      </c>
      <c r="O1533">
        <v>2</v>
      </c>
      <c r="P1533">
        <v>3</v>
      </c>
      <c r="Q1533">
        <v>3</v>
      </c>
      <c r="R1533">
        <v>2</v>
      </c>
      <c r="T1533">
        <v>4</v>
      </c>
      <c r="U1533">
        <v>3</v>
      </c>
      <c r="V1533">
        <v>4</v>
      </c>
      <c r="W1533">
        <v>3</v>
      </c>
      <c r="X1533">
        <v>3</v>
      </c>
      <c r="Y1533">
        <v>3</v>
      </c>
      <c r="Z1533">
        <v>3</v>
      </c>
      <c r="AA1533">
        <v>2</v>
      </c>
      <c r="AB1533">
        <v>1</v>
      </c>
      <c r="AC1533">
        <v>3</v>
      </c>
      <c r="AD1533">
        <v>3</v>
      </c>
      <c r="AE1533">
        <v>3</v>
      </c>
      <c r="AF1533">
        <v>3</v>
      </c>
      <c r="AG1533">
        <v>2</v>
      </c>
      <c r="AH1533">
        <v>3</v>
      </c>
      <c r="AI1533">
        <v>2</v>
      </c>
      <c r="AJ1533">
        <v>4</v>
      </c>
      <c r="AL1533">
        <v>3</v>
      </c>
      <c r="AM1533">
        <v>1</v>
      </c>
      <c r="AN1533">
        <v>2</v>
      </c>
      <c r="AO1533">
        <v>1</v>
      </c>
      <c r="AP1533">
        <v>2</v>
      </c>
      <c r="BS1533" t="s">
        <v>462</v>
      </c>
      <c r="BT1533" t="s">
        <v>462</v>
      </c>
      <c r="BU1533" t="s">
        <v>462</v>
      </c>
      <c r="BV1533" t="s">
        <v>462</v>
      </c>
      <c r="BW1533" t="s">
        <v>462</v>
      </c>
      <c r="BX1533" t="s">
        <v>462</v>
      </c>
      <c r="BY1533" t="s">
        <v>462</v>
      </c>
      <c r="BZ1533" t="s">
        <v>462</v>
      </c>
      <c r="CA1533" t="s">
        <v>462</v>
      </c>
      <c r="CB1533" t="s">
        <v>462</v>
      </c>
    </row>
    <row r="1534" spans="2:80" x14ac:dyDescent="0.35">
      <c r="B1534" t="s">
        <v>383</v>
      </c>
      <c r="C1534" t="s">
        <v>127</v>
      </c>
      <c r="D1534" t="s">
        <v>147</v>
      </c>
      <c r="E1534" t="s">
        <v>366</v>
      </c>
      <c r="G1534" t="s">
        <v>126</v>
      </c>
      <c r="H1534">
        <v>2021</v>
      </c>
      <c r="I1534" t="s">
        <v>177</v>
      </c>
      <c r="J1534">
        <v>3</v>
      </c>
      <c r="K1534">
        <v>3</v>
      </c>
      <c r="L1534">
        <v>3</v>
      </c>
      <c r="M1534">
        <v>1</v>
      </c>
      <c r="N1534">
        <v>4</v>
      </c>
      <c r="O1534">
        <v>4</v>
      </c>
      <c r="P1534">
        <v>3</v>
      </c>
      <c r="Q1534">
        <v>4</v>
      </c>
      <c r="R1534">
        <v>3</v>
      </c>
      <c r="S1534">
        <v>2</v>
      </c>
      <c r="T1534">
        <v>3</v>
      </c>
      <c r="U1534">
        <v>4</v>
      </c>
      <c r="V1534">
        <v>4</v>
      </c>
      <c r="W1534">
        <v>4</v>
      </c>
      <c r="X1534">
        <v>4</v>
      </c>
      <c r="Y1534">
        <v>3</v>
      </c>
      <c r="Z1534">
        <v>2</v>
      </c>
      <c r="AA1534">
        <v>1</v>
      </c>
      <c r="AB1534">
        <v>2</v>
      </c>
      <c r="AC1534">
        <v>4</v>
      </c>
      <c r="AD1534">
        <v>4</v>
      </c>
      <c r="AE1534">
        <v>4</v>
      </c>
      <c r="AG1534">
        <v>4</v>
      </c>
      <c r="AH1534">
        <v>2</v>
      </c>
      <c r="AI1534">
        <v>3</v>
      </c>
      <c r="AJ1534">
        <v>3</v>
      </c>
      <c r="AK1534">
        <v>3</v>
      </c>
      <c r="AQ1534">
        <v>6.67</v>
      </c>
      <c r="AR1534">
        <v>6.67</v>
      </c>
      <c r="AS1534">
        <v>6.67</v>
      </c>
      <c r="AT1534">
        <v>10</v>
      </c>
      <c r="AU1534">
        <v>10</v>
      </c>
      <c r="AV1534">
        <v>10</v>
      </c>
      <c r="AW1534">
        <v>6.67</v>
      </c>
      <c r="AX1534">
        <v>10</v>
      </c>
      <c r="AY1534">
        <v>6.67</v>
      </c>
      <c r="AZ1534">
        <v>6.67</v>
      </c>
      <c r="BA1534">
        <v>6.67</v>
      </c>
      <c r="BB1534">
        <v>10</v>
      </c>
      <c r="BC1534">
        <v>10</v>
      </c>
      <c r="BD1534">
        <v>10</v>
      </c>
      <c r="BE1534">
        <v>10</v>
      </c>
      <c r="BF1534">
        <v>6.67</v>
      </c>
      <c r="BG1534">
        <v>3.33</v>
      </c>
      <c r="BH1534">
        <v>10</v>
      </c>
      <c r="BI1534">
        <v>6.67</v>
      </c>
      <c r="BJ1534">
        <v>10</v>
      </c>
      <c r="BK1534">
        <v>10</v>
      </c>
      <c r="BL1534">
        <v>10</v>
      </c>
      <c r="BN1534">
        <v>10</v>
      </c>
      <c r="BO1534">
        <v>3.33</v>
      </c>
      <c r="BP1534">
        <v>6.67</v>
      </c>
      <c r="BQ1534">
        <v>6.67</v>
      </c>
      <c r="BR1534">
        <v>6.67</v>
      </c>
      <c r="BS1534">
        <v>10</v>
      </c>
      <c r="BT1534">
        <v>6.669999999999999</v>
      </c>
      <c r="BU1534">
        <v>8.3350000000000009</v>
      </c>
      <c r="BV1534">
        <v>10</v>
      </c>
      <c r="BW1534">
        <v>8.3350000000000009</v>
      </c>
      <c r="BX1534">
        <v>8.3350000000000009</v>
      </c>
      <c r="BY1534">
        <v>6.665</v>
      </c>
      <c r="BZ1534">
        <v>6.67</v>
      </c>
      <c r="CA1534">
        <v>8.89</v>
      </c>
      <c r="CB1534">
        <v>10</v>
      </c>
    </row>
    <row r="1535" spans="2:80" x14ac:dyDescent="0.35">
      <c r="B1535" t="s">
        <v>426</v>
      </c>
      <c r="C1535" t="s">
        <v>127</v>
      </c>
      <c r="D1535" t="s">
        <v>141</v>
      </c>
      <c r="E1535" t="s">
        <v>361</v>
      </c>
      <c r="G1535" t="s">
        <v>126</v>
      </c>
      <c r="H1535">
        <v>2022</v>
      </c>
      <c r="I1535" t="s">
        <v>176</v>
      </c>
      <c r="J1535">
        <v>3</v>
      </c>
      <c r="K1535">
        <v>3</v>
      </c>
      <c r="L1535">
        <v>3</v>
      </c>
      <c r="M1535">
        <v>5</v>
      </c>
      <c r="N1535">
        <v>3</v>
      </c>
      <c r="O1535">
        <v>3</v>
      </c>
      <c r="P1535">
        <v>5</v>
      </c>
      <c r="Q1535">
        <v>3</v>
      </c>
      <c r="R1535">
        <v>3</v>
      </c>
      <c r="S1535">
        <v>5</v>
      </c>
      <c r="T1535">
        <v>4</v>
      </c>
      <c r="U1535">
        <v>3</v>
      </c>
      <c r="V1535">
        <v>3</v>
      </c>
      <c r="W1535">
        <v>4</v>
      </c>
      <c r="X1535">
        <v>4</v>
      </c>
      <c r="Y1535">
        <v>4</v>
      </c>
      <c r="Z1535">
        <v>3</v>
      </c>
      <c r="AA1535">
        <v>1</v>
      </c>
      <c r="AB1535">
        <v>1</v>
      </c>
      <c r="AC1535">
        <v>4</v>
      </c>
      <c r="AD1535">
        <v>3</v>
      </c>
      <c r="AE1535">
        <v>4</v>
      </c>
      <c r="AF1535">
        <v>4</v>
      </c>
      <c r="AG1535">
        <v>3</v>
      </c>
      <c r="AH1535">
        <v>4</v>
      </c>
      <c r="AI1535">
        <v>3</v>
      </c>
      <c r="AJ1535">
        <v>4</v>
      </c>
      <c r="AL1535">
        <v>3</v>
      </c>
      <c r="AM1535">
        <v>1</v>
      </c>
      <c r="AN1535">
        <v>1</v>
      </c>
      <c r="AO1535">
        <v>2</v>
      </c>
      <c r="AP1535">
        <v>1</v>
      </c>
      <c r="BS1535" t="s">
        <v>462</v>
      </c>
      <c r="BT1535" t="s">
        <v>462</v>
      </c>
      <c r="BU1535" t="s">
        <v>462</v>
      </c>
      <c r="BV1535" t="s">
        <v>462</v>
      </c>
      <c r="BW1535" t="s">
        <v>462</v>
      </c>
      <c r="BX1535" t="s">
        <v>462</v>
      </c>
      <c r="BY1535" t="s">
        <v>462</v>
      </c>
      <c r="BZ1535" t="s">
        <v>462</v>
      </c>
      <c r="CA1535" t="s">
        <v>462</v>
      </c>
      <c r="CB1535" t="s">
        <v>462</v>
      </c>
    </row>
    <row r="1536" spans="2:80" x14ac:dyDescent="0.35">
      <c r="B1536" t="s">
        <v>426</v>
      </c>
      <c r="C1536" t="s">
        <v>127</v>
      </c>
      <c r="D1536" t="s">
        <v>141</v>
      </c>
      <c r="E1536" t="s">
        <v>361</v>
      </c>
      <c r="G1536" t="s">
        <v>126</v>
      </c>
      <c r="H1536">
        <v>2022</v>
      </c>
      <c r="I1536" t="s">
        <v>177</v>
      </c>
      <c r="J1536">
        <v>3</v>
      </c>
      <c r="K1536">
        <v>3</v>
      </c>
      <c r="L1536">
        <v>3</v>
      </c>
      <c r="M1536">
        <v>5</v>
      </c>
      <c r="N1536">
        <v>3</v>
      </c>
      <c r="O1536">
        <v>4</v>
      </c>
      <c r="P1536">
        <v>3</v>
      </c>
      <c r="Q1536">
        <v>5</v>
      </c>
      <c r="R1536">
        <v>3</v>
      </c>
      <c r="S1536">
        <v>2</v>
      </c>
      <c r="T1536">
        <v>4</v>
      </c>
      <c r="U1536">
        <v>4</v>
      </c>
      <c r="V1536">
        <v>3</v>
      </c>
      <c r="W1536">
        <v>3</v>
      </c>
      <c r="X1536">
        <v>4</v>
      </c>
      <c r="Y1536">
        <v>3</v>
      </c>
      <c r="Z1536">
        <v>3</v>
      </c>
      <c r="AA1536">
        <v>5</v>
      </c>
      <c r="AB1536">
        <v>5</v>
      </c>
      <c r="AC1536">
        <v>3</v>
      </c>
      <c r="AD1536">
        <v>4</v>
      </c>
      <c r="AE1536">
        <v>3</v>
      </c>
      <c r="AF1536">
        <v>5</v>
      </c>
      <c r="AG1536">
        <v>4</v>
      </c>
      <c r="AH1536">
        <v>3</v>
      </c>
      <c r="AI1536">
        <v>4</v>
      </c>
      <c r="AJ1536">
        <v>4</v>
      </c>
      <c r="AL1536">
        <v>4</v>
      </c>
      <c r="AM1536">
        <v>1</v>
      </c>
      <c r="AN1536">
        <v>2</v>
      </c>
      <c r="AO1536">
        <v>2</v>
      </c>
      <c r="AP1536">
        <v>1</v>
      </c>
      <c r="BS1536" t="s">
        <v>462</v>
      </c>
      <c r="BT1536" t="s">
        <v>462</v>
      </c>
      <c r="BU1536" t="s">
        <v>462</v>
      </c>
      <c r="BV1536" t="s">
        <v>462</v>
      </c>
      <c r="BW1536" t="s">
        <v>462</v>
      </c>
      <c r="BX1536" t="s">
        <v>462</v>
      </c>
      <c r="BY1536" t="s">
        <v>462</v>
      </c>
      <c r="BZ1536" t="s">
        <v>462</v>
      </c>
      <c r="CA1536" t="s">
        <v>462</v>
      </c>
      <c r="CB1536" t="s">
        <v>462</v>
      </c>
    </row>
    <row r="1537" spans="2:80" x14ac:dyDescent="0.35">
      <c r="B1537" t="s">
        <v>426</v>
      </c>
      <c r="C1537" t="s">
        <v>127</v>
      </c>
      <c r="D1537" t="s">
        <v>137</v>
      </c>
      <c r="E1537" t="s">
        <v>362</v>
      </c>
      <c r="G1537" t="s">
        <v>126</v>
      </c>
      <c r="H1537">
        <v>2022</v>
      </c>
      <c r="I1537" t="s">
        <v>176</v>
      </c>
      <c r="J1537">
        <v>3</v>
      </c>
      <c r="K1537">
        <v>2</v>
      </c>
      <c r="L1537">
        <v>2</v>
      </c>
      <c r="M1537">
        <v>1</v>
      </c>
      <c r="N1537">
        <v>4</v>
      </c>
      <c r="O1537">
        <v>3</v>
      </c>
      <c r="P1537">
        <v>2</v>
      </c>
      <c r="Q1537">
        <v>2</v>
      </c>
      <c r="R1537">
        <v>3</v>
      </c>
      <c r="S1537">
        <v>4</v>
      </c>
      <c r="T1537">
        <v>3</v>
      </c>
      <c r="U1537">
        <v>3</v>
      </c>
      <c r="V1537">
        <v>3</v>
      </c>
      <c r="W1537">
        <v>4</v>
      </c>
      <c r="X1537">
        <v>5</v>
      </c>
      <c r="Y1537">
        <v>3</v>
      </c>
      <c r="Z1537">
        <v>2</v>
      </c>
      <c r="AA1537">
        <v>2</v>
      </c>
      <c r="AB1537">
        <v>3</v>
      </c>
      <c r="AC1537">
        <v>4</v>
      </c>
      <c r="AD1537">
        <v>3</v>
      </c>
      <c r="AE1537">
        <v>2</v>
      </c>
      <c r="AF1537">
        <v>5</v>
      </c>
      <c r="AG1537">
        <v>1</v>
      </c>
      <c r="AH1537">
        <v>1</v>
      </c>
      <c r="AI1537">
        <v>2</v>
      </c>
      <c r="AJ1537">
        <v>4</v>
      </c>
      <c r="AL1537">
        <v>3</v>
      </c>
      <c r="AM1537">
        <v>1</v>
      </c>
      <c r="AN1537">
        <v>1</v>
      </c>
      <c r="AO1537">
        <v>1</v>
      </c>
      <c r="AP1537">
        <v>2</v>
      </c>
      <c r="BS1537" t="s">
        <v>462</v>
      </c>
      <c r="BT1537" t="s">
        <v>462</v>
      </c>
      <c r="BU1537" t="s">
        <v>462</v>
      </c>
      <c r="BV1537" t="s">
        <v>462</v>
      </c>
      <c r="BW1537" t="s">
        <v>462</v>
      </c>
      <c r="BX1537" t="s">
        <v>462</v>
      </c>
      <c r="BY1537" t="s">
        <v>462</v>
      </c>
      <c r="BZ1537" t="s">
        <v>462</v>
      </c>
      <c r="CA1537" t="s">
        <v>462</v>
      </c>
      <c r="CB1537" t="s">
        <v>462</v>
      </c>
    </row>
    <row r="1538" spans="2:80" x14ac:dyDescent="0.35">
      <c r="B1538" t="s">
        <v>383</v>
      </c>
      <c r="C1538" t="s">
        <v>127</v>
      </c>
      <c r="D1538" t="s">
        <v>147</v>
      </c>
      <c r="E1538" t="s">
        <v>366</v>
      </c>
      <c r="G1538" t="s">
        <v>126</v>
      </c>
      <c r="H1538">
        <v>2021</v>
      </c>
      <c r="I1538" t="s">
        <v>176</v>
      </c>
      <c r="J1538">
        <v>3</v>
      </c>
      <c r="K1538">
        <v>3</v>
      </c>
      <c r="L1538">
        <v>3</v>
      </c>
      <c r="M1538">
        <v>1</v>
      </c>
      <c r="N1538">
        <v>4</v>
      </c>
      <c r="O1538">
        <v>4</v>
      </c>
      <c r="P1538">
        <v>4</v>
      </c>
      <c r="Q1538">
        <v>4</v>
      </c>
      <c r="R1538">
        <v>4</v>
      </c>
      <c r="S1538">
        <v>2</v>
      </c>
      <c r="T1538">
        <v>4</v>
      </c>
      <c r="U1538">
        <v>4</v>
      </c>
      <c r="V1538">
        <v>4</v>
      </c>
      <c r="W1538">
        <v>4</v>
      </c>
      <c r="X1538">
        <v>4</v>
      </c>
      <c r="Y1538">
        <v>4</v>
      </c>
      <c r="Z1538">
        <v>4</v>
      </c>
      <c r="AA1538">
        <v>1</v>
      </c>
      <c r="AB1538">
        <v>1</v>
      </c>
      <c r="AC1538">
        <v>4</v>
      </c>
      <c r="AD1538">
        <v>3</v>
      </c>
      <c r="AE1538">
        <v>4</v>
      </c>
      <c r="AF1538">
        <v>4</v>
      </c>
      <c r="AG1538">
        <v>3</v>
      </c>
      <c r="AH1538">
        <v>1</v>
      </c>
      <c r="AI1538">
        <v>1</v>
      </c>
      <c r="AJ1538">
        <v>2</v>
      </c>
      <c r="AK1538">
        <v>2</v>
      </c>
      <c r="AQ1538">
        <v>6.67</v>
      </c>
      <c r="AR1538">
        <v>6.67</v>
      </c>
      <c r="AS1538">
        <v>6.67</v>
      </c>
      <c r="AT1538">
        <v>10</v>
      </c>
      <c r="AU1538">
        <v>10</v>
      </c>
      <c r="AV1538">
        <v>10</v>
      </c>
      <c r="AW1538">
        <v>10</v>
      </c>
      <c r="AX1538">
        <v>10</v>
      </c>
      <c r="AY1538">
        <v>10</v>
      </c>
      <c r="AZ1538">
        <v>6.67</v>
      </c>
      <c r="BA1538">
        <v>10</v>
      </c>
      <c r="BB1538">
        <v>10</v>
      </c>
      <c r="BC1538">
        <v>10</v>
      </c>
      <c r="BD1538">
        <v>10</v>
      </c>
      <c r="BE1538">
        <v>10</v>
      </c>
      <c r="BF1538">
        <v>10</v>
      </c>
      <c r="BG1538">
        <v>10</v>
      </c>
      <c r="BH1538">
        <v>10</v>
      </c>
      <c r="BI1538">
        <v>10</v>
      </c>
      <c r="BJ1538">
        <v>10</v>
      </c>
      <c r="BK1538">
        <v>6.67</v>
      </c>
      <c r="BL1538">
        <v>10</v>
      </c>
      <c r="BM1538">
        <v>10</v>
      </c>
      <c r="BN1538">
        <v>6.67</v>
      </c>
      <c r="BO1538">
        <v>0</v>
      </c>
      <c r="BP1538">
        <v>0</v>
      </c>
      <c r="BQ1538">
        <v>3.33</v>
      </c>
      <c r="BR1538">
        <v>3.33</v>
      </c>
      <c r="BS1538">
        <v>10</v>
      </c>
      <c r="BT1538">
        <v>6.669999999999999</v>
      </c>
      <c r="BU1538">
        <v>10</v>
      </c>
      <c r="BV1538">
        <v>10</v>
      </c>
      <c r="BW1538">
        <v>10</v>
      </c>
      <c r="BX1538">
        <v>10</v>
      </c>
      <c r="BY1538">
        <v>10</v>
      </c>
      <c r="BZ1538">
        <v>8.3350000000000009</v>
      </c>
      <c r="CA1538">
        <v>8.89</v>
      </c>
      <c r="CB1538">
        <v>10</v>
      </c>
    </row>
    <row r="1539" spans="2:80" x14ac:dyDescent="0.35">
      <c r="B1539" t="s">
        <v>383</v>
      </c>
      <c r="C1539" t="s">
        <v>127</v>
      </c>
      <c r="D1539" t="s">
        <v>147</v>
      </c>
      <c r="E1539" t="s">
        <v>366</v>
      </c>
      <c r="G1539" t="s">
        <v>126</v>
      </c>
      <c r="H1539">
        <v>2021</v>
      </c>
      <c r="I1539" t="s">
        <v>176</v>
      </c>
      <c r="J1539">
        <v>3</v>
      </c>
      <c r="K1539">
        <v>3</v>
      </c>
      <c r="L1539">
        <v>3</v>
      </c>
      <c r="M1539">
        <v>2</v>
      </c>
      <c r="N1539">
        <v>3</v>
      </c>
      <c r="O1539">
        <v>3</v>
      </c>
      <c r="P1539">
        <v>3</v>
      </c>
      <c r="Q1539">
        <v>4</v>
      </c>
      <c r="R1539">
        <v>4</v>
      </c>
      <c r="S1539">
        <v>2</v>
      </c>
      <c r="T1539">
        <v>4</v>
      </c>
      <c r="U1539">
        <v>4</v>
      </c>
      <c r="V1539">
        <v>3</v>
      </c>
      <c r="W1539">
        <v>4</v>
      </c>
      <c r="X1539">
        <v>4</v>
      </c>
      <c r="Y1539">
        <v>4</v>
      </c>
      <c r="Z1539">
        <v>4</v>
      </c>
      <c r="AA1539">
        <v>1</v>
      </c>
      <c r="AB1539">
        <v>1</v>
      </c>
      <c r="AC1539">
        <v>4</v>
      </c>
      <c r="AD1539">
        <v>4</v>
      </c>
      <c r="AE1539">
        <v>4</v>
      </c>
      <c r="AF1539">
        <v>4</v>
      </c>
      <c r="AG1539">
        <v>3</v>
      </c>
      <c r="AH1539">
        <v>2</v>
      </c>
      <c r="AI1539">
        <v>2</v>
      </c>
      <c r="AJ1539">
        <v>4</v>
      </c>
      <c r="AK1539">
        <v>3</v>
      </c>
      <c r="AQ1539">
        <v>6.67</v>
      </c>
      <c r="AR1539">
        <v>6.67</v>
      </c>
      <c r="AS1539">
        <v>6.67</v>
      </c>
      <c r="AT1539">
        <v>6.67</v>
      </c>
      <c r="AU1539">
        <v>6.67</v>
      </c>
      <c r="AV1539">
        <v>6.67</v>
      </c>
      <c r="AW1539">
        <v>6.67</v>
      </c>
      <c r="AX1539">
        <v>10</v>
      </c>
      <c r="AY1539">
        <v>10</v>
      </c>
      <c r="AZ1539">
        <v>6.67</v>
      </c>
      <c r="BA1539">
        <v>10</v>
      </c>
      <c r="BB1539">
        <v>10</v>
      </c>
      <c r="BC1539">
        <v>6.67</v>
      </c>
      <c r="BD1539">
        <v>10</v>
      </c>
      <c r="BE1539">
        <v>10</v>
      </c>
      <c r="BF1539">
        <v>10</v>
      </c>
      <c r="BG1539">
        <v>10</v>
      </c>
      <c r="BH1539">
        <v>10</v>
      </c>
      <c r="BI1539">
        <v>10</v>
      </c>
      <c r="BJ1539">
        <v>10</v>
      </c>
      <c r="BK1539">
        <v>10</v>
      </c>
      <c r="BL1539">
        <v>10</v>
      </c>
      <c r="BM1539">
        <v>10</v>
      </c>
      <c r="BN1539">
        <v>6.67</v>
      </c>
      <c r="BO1539">
        <v>3.33</v>
      </c>
      <c r="BP1539">
        <v>3.33</v>
      </c>
      <c r="BQ1539">
        <v>10</v>
      </c>
      <c r="BR1539">
        <v>6.67</v>
      </c>
      <c r="BS1539">
        <v>8.3350000000000009</v>
      </c>
      <c r="BT1539">
        <v>6.669999999999999</v>
      </c>
      <c r="BU1539">
        <v>8.3350000000000009</v>
      </c>
      <c r="BV1539">
        <v>8.3350000000000009</v>
      </c>
      <c r="BW1539">
        <v>10</v>
      </c>
      <c r="BX1539">
        <v>10</v>
      </c>
      <c r="BY1539">
        <v>8.3350000000000009</v>
      </c>
      <c r="BZ1539">
        <v>6.67</v>
      </c>
      <c r="CA1539">
        <v>10</v>
      </c>
      <c r="CB1539">
        <v>10</v>
      </c>
    </row>
    <row r="1540" spans="2:80" x14ac:dyDescent="0.35">
      <c r="B1540" t="s">
        <v>428</v>
      </c>
      <c r="C1540" t="s">
        <v>127</v>
      </c>
      <c r="D1540" t="s">
        <v>153</v>
      </c>
      <c r="E1540" t="s">
        <v>359</v>
      </c>
      <c r="G1540" t="s">
        <v>126</v>
      </c>
      <c r="H1540">
        <v>2022</v>
      </c>
      <c r="I1540" t="s">
        <v>177</v>
      </c>
      <c r="J1540">
        <v>3</v>
      </c>
      <c r="K1540">
        <v>3</v>
      </c>
      <c r="L1540">
        <v>4</v>
      </c>
      <c r="M1540">
        <v>5</v>
      </c>
      <c r="N1540">
        <v>4</v>
      </c>
      <c r="O1540">
        <v>3</v>
      </c>
      <c r="P1540">
        <v>3</v>
      </c>
      <c r="Q1540">
        <v>4</v>
      </c>
      <c r="R1540">
        <v>4</v>
      </c>
      <c r="S1540">
        <v>5</v>
      </c>
      <c r="T1540">
        <v>4</v>
      </c>
      <c r="U1540">
        <v>4</v>
      </c>
      <c r="V1540">
        <v>4</v>
      </c>
      <c r="W1540">
        <v>4</v>
      </c>
      <c r="X1540">
        <v>4</v>
      </c>
      <c r="Y1540">
        <v>5</v>
      </c>
      <c r="Z1540">
        <v>4</v>
      </c>
      <c r="AA1540">
        <v>1</v>
      </c>
      <c r="AB1540">
        <v>1</v>
      </c>
      <c r="AC1540">
        <v>5</v>
      </c>
      <c r="AD1540">
        <v>3</v>
      </c>
      <c r="AE1540">
        <v>5</v>
      </c>
      <c r="AF1540">
        <v>4</v>
      </c>
      <c r="AG1540">
        <v>2</v>
      </c>
      <c r="AH1540">
        <v>3</v>
      </c>
      <c r="AI1540">
        <v>3</v>
      </c>
      <c r="AJ1540">
        <v>4</v>
      </c>
      <c r="AL1540">
        <v>3</v>
      </c>
      <c r="AM1540">
        <v>3</v>
      </c>
      <c r="AN1540">
        <v>1</v>
      </c>
      <c r="AO1540">
        <v>1</v>
      </c>
      <c r="AP1540">
        <v>1</v>
      </c>
      <c r="BS1540" t="s">
        <v>462</v>
      </c>
      <c r="BT1540" t="s">
        <v>462</v>
      </c>
      <c r="BU1540" t="s">
        <v>462</v>
      </c>
      <c r="BV1540" t="s">
        <v>462</v>
      </c>
      <c r="BW1540" t="s">
        <v>462</v>
      </c>
      <c r="BX1540" t="s">
        <v>462</v>
      </c>
      <c r="BY1540" t="s">
        <v>462</v>
      </c>
      <c r="BZ1540" t="s">
        <v>462</v>
      </c>
      <c r="CA1540" t="s">
        <v>462</v>
      </c>
      <c r="CB1540" t="s">
        <v>462</v>
      </c>
    </row>
    <row r="1541" spans="2:80" x14ac:dyDescent="0.35">
      <c r="B1541" t="s">
        <v>383</v>
      </c>
      <c r="C1541" t="s">
        <v>127</v>
      </c>
      <c r="D1541" t="s">
        <v>147</v>
      </c>
      <c r="E1541" t="s">
        <v>366</v>
      </c>
      <c r="G1541" t="s">
        <v>126</v>
      </c>
      <c r="H1541">
        <v>2021</v>
      </c>
      <c r="I1541" t="s">
        <v>177</v>
      </c>
      <c r="J1541">
        <v>3</v>
      </c>
      <c r="K1541">
        <v>2</v>
      </c>
      <c r="L1541">
        <v>1</v>
      </c>
      <c r="M1541">
        <v>1</v>
      </c>
      <c r="N1541">
        <v>4</v>
      </c>
      <c r="O1541">
        <v>3</v>
      </c>
      <c r="P1541">
        <v>4</v>
      </c>
      <c r="Q1541">
        <v>3</v>
      </c>
      <c r="R1541">
        <v>3</v>
      </c>
      <c r="S1541">
        <v>1</v>
      </c>
      <c r="T1541">
        <v>4</v>
      </c>
      <c r="U1541">
        <v>4</v>
      </c>
      <c r="V1541">
        <v>4</v>
      </c>
      <c r="W1541">
        <v>3</v>
      </c>
      <c r="X1541">
        <v>3</v>
      </c>
      <c r="Y1541">
        <v>4</v>
      </c>
      <c r="Z1541">
        <v>4</v>
      </c>
      <c r="AA1541">
        <v>1</v>
      </c>
      <c r="AB1541">
        <v>1</v>
      </c>
      <c r="AC1541">
        <v>4</v>
      </c>
      <c r="AD1541">
        <v>4</v>
      </c>
      <c r="AE1541">
        <v>4</v>
      </c>
      <c r="AF1541">
        <v>3</v>
      </c>
      <c r="AG1541">
        <v>4</v>
      </c>
      <c r="AH1541">
        <v>1</v>
      </c>
      <c r="AI1541">
        <v>3</v>
      </c>
      <c r="AJ1541">
        <v>4</v>
      </c>
      <c r="AK1541">
        <v>3</v>
      </c>
      <c r="AQ1541">
        <v>6.67</v>
      </c>
      <c r="AR1541">
        <v>3.33</v>
      </c>
      <c r="AS1541">
        <v>0</v>
      </c>
      <c r="AT1541">
        <v>10</v>
      </c>
      <c r="AU1541">
        <v>10</v>
      </c>
      <c r="AV1541">
        <v>6.67</v>
      </c>
      <c r="AW1541">
        <v>10</v>
      </c>
      <c r="AX1541">
        <v>6.67</v>
      </c>
      <c r="AY1541">
        <v>6.67</v>
      </c>
      <c r="AZ1541">
        <v>10</v>
      </c>
      <c r="BA1541">
        <v>10</v>
      </c>
      <c r="BB1541">
        <v>10</v>
      </c>
      <c r="BC1541">
        <v>10</v>
      </c>
      <c r="BD1541">
        <v>6.67</v>
      </c>
      <c r="BE1541">
        <v>6.67</v>
      </c>
      <c r="BF1541">
        <v>10</v>
      </c>
      <c r="BG1541">
        <v>10</v>
      </c>
      <c r="BH1541">
        <v>10</v>
      </c>
      <c r="BI1541">
        <v>10</v>
      </c>
      <c r="BJ1541">
        <v>10</v>
      </c>
      <c r="BK1541">
        <v>10</v>
      </c>
      <c r="BL1541">
        <v>10</v>
      </c>
      <c r="BM1541">
        <v>6.67</v>
      </c>
      <c r="BN1541">
        <v>10</v>
      </c>
      <c r="BO1541">
        <v>0</v>
      </c>
      <c r="BP1541">
        <v>6.67</v>
      </c>
      <c r="BQ1541">
        <v>10</v>
      </c>
      <c r="BR1541">
        <v>6.67</v>
      </c>
      <c r="BS1541">
        <v>10</v>
      </c>
      <c r="BT1541">
        <v>3.3333333333333335</v>
      </c>
      <c r="BU1541">
        <v>10</v>
      </c>
      <c r="BV1541">
        <v>6.67</v>
      </c>
      <c r="BW1541">
        <v>6.67</v>
      </c>
      <c r="BX1541">
        <v>7.7800000000000011</v>
      </c>
      <c r="BY1541">
        <v>10</v>
      </c>
      <c r="BZ1541">
        <v>10</v>
      </c>
      <c r="CA1541">
        <v>10</v>
      </c>
      <c r="CB1541">
        <v>10</v>
      </c>
    </row>
    <row r="1542" spans="2:80" x14ac:dyDescent="0.35">
      <c r="B1542" t="s">
        <v>383</v>
      </c>
      <c r="C1542" t="s">
        <v>127</v>
      </c>
      <c r="D1542" t="s">
        <v>147</v>
      </c>
      <c r="E1542" t="s">
        <v>362</v>
      </c>
      <c r="G1542" t="s">
        <v>126</v>
      </c>
      <c r="H1542">
        <v>2021</v>
      </c>
      <c r="I1542" t="s">
        <v>176</v>
      </c>
      <c r="J1542">
        <v>3</v>
      </c>
      <c r="K1542">
        <v>3</v>
      </c>
      <c r="L1542">
        <v>4</v>
      </c>
      <c r="M1542">
        <v>2</v>
      </c>
      <c r="N1542">
        <v>4</v>
      </c>
      <c r="O1542">
        <v>4</v>
      </c>
      <c r="P1542">
        <v>3</v>
      </c>
      <c r="Q1542">
        <v>4</v>
      </c>
      <c r="R1542">
        <v>4</v>
      </c>
      <c r="S1542">
        <v>2</v>
      </c>
      <c r="T1542">
        <v>4</v>
      </c>
      <c r="U1542">
        <v>4</v>
      </c>
      <c r="V1542">
        <v>4</v>
      </c>
      <c r="W1542">
        <v>4</v>
      </c>
      <c r="X1542">
        <v>4</v>
      </c>
      <c r="Y1542">
        <v>4</v>
      </c>
      <c r="Z1542">
        <v>3</v>
      </c>
      <c r="AA1542">
        <v>1</v>
      </c>
      <c r="AB1542">
        <v>1</v>
      </c>
      <c r="AC1542">
        <v>4</v>
      </c>
      <c r="AD1542">
        <v>4</v>
      </c>
      <c r="AE1542">
        <v>4</v>
      </c>
      <c r="AF1542">
        <v>4</v>
      </c>
      <c r="AG1542">
        <v>3</v>
      </c>
      <c r="AH1542">
        <v>2</v>
      </c>
      <c r="AI1542">
        <v>2</v>
      </c>
      <c r="AJ1542">
        <v>3</v>
      </c>
      <c r="AK1542">
        <v>3</v>
      </c>
      <c r="AQ1542">
        <v>6.67</v>
      </c>
      <c r="AR1542">
        <v>6.67</v>
      </c>
      <c r="AS1542">
        <v>10</v>
      </c>
      <c r="AT1542">
        <v>6.67</v>
      </c>
      <c r="AU1542">
        <v>10</v>
      </c>
      <c r="AV1542">
        <v>10</v>
      </c>
      <c r="AW1542">
        <v>6.67</v>
      </c>
      <c r="AX1542">
        <v>10</v>
      </c>
      <c r="AY1542">
        <v>10</v>
      </c>
      <c r="AZ1542">
        <v>6.67</v>
      </c>
      <c r="BA1542">
        <v>10</v>
      </c>
      <c r="BB1542">
        <v>10</v>
      </c>
      <c r="BC1542">
        <v>10</v>
      </c>
      <c r="BD1542">
        <v>10</v>
      </c>
      <c r="BE1542">
        <v>10</v>
      </c>
      <c r="BF1542">
        <v>10</v>
      </c>
      <c r="BG1542">
        <v>6.67</v>
      </c>
      <c r="BH1542">
        <v>10</v>
      </c>
      <c r="BI1542">
        <v>10</v>
      </c>
      <c r="BJ1542">
        <v>10</v>
      </c>
      <c r="BK1542">
        <v>10</v>
      </c>
      <c r="BL1542">
        <v>10</v>
      </c>
      <c r="BM1542">
        <v>10</v>
      </c>
      <c r="BN1542">
        <v>6.67</v>
      </c>
      <c r="BO1542">
        <v>3.33</v>
      </c>
      <c r="BP1542">
        <v>3.33</v>
      </c>
      <c r="BQ1542">
        <v>6.67</v>
      </c>
      <c r="BR1542">
        <v>6.67</v>
      </c>
      <c r="BS1542">
        <v>10</v>
      </c>
      <c r="BT1542">
        <v>7.78</v>
      </c>
      <c r="BU1542">
        <v>8.3350000000000009</v>
      </c>
      <c r="BV1542">
        <v>10</v>
      </c>
      <c r="BW1542">
        <v>10</v>
      </c>
      <c r="BX1542">
        <v>10</v>
      </c>
      <c r="BY1542">
        <v>8.3350000000000009</v>
      </c>
      <c r="BZ1542">
        <v>6.67</v>
      </c>
      <c r="CA1542">
        <v>10</v>
      </c>
      <c r="CB1542">
        <v>10</v>
      </c>
    </row>
    <row r="1543" spans="2:80" x14ac:dyDescent="0.35">
      <c r="B1543" t="s">
        <v>383</v>
      </c>
      <c r="C1543" t="s">
        <v>127</v>
      </c>
      <c r="D1543" t="s">
        <v>147</v>
      </c>
      <c r="E1543" t="s">
        <v>366</v>
      </c>
      <c r="G1543" t="s">
        <v>126</v>
      </c>
      <c r="H1543">
        <v>2021</v>
      </c>
      <c r="I1543" t="s">
        <v>177</v>
      </c>
      <c r="J1543">
        <v>3</v>
      </c>
      <c r="K1543">
        <v>3</v>
      </c>
      <c r="L1543">
        <v>3</v>
      </c>
      <c r="M1543">
        <v>2</v>
      </c>
      <c r="N1543">
        <v>4</v>
      </c>
      <c r="O1543">
        <v>3</v>
      </c>
      <c r="P1543">
        <v>3</v>
      </c>
      <c r="Q1543">
        <v>4</v>
      </c>
      <c r="R1543">
        <v>4</v>
      </c>
      <c r="S1543">
        <v>2</v>
      </c>
      <c r="T1543">
        <v>4</v>
      </c>
      <c r="U1543">
        <v>4</v>
      </c>
      <c r="V1543">
        <v>4</v>
      </c>
      <c r="W1543">
        <v>4</v>
      </c>
      <c r="X1543">
        <v>4</v>
      </c>
      <c r="Y1543">
        <v>3</v>
      </c>
      <c r="Z1543">
        <v>3</v>
      </c>
      <c r="AA1543">
        <v>1</v>
      </c>
      <c r="AB1543">
        <v>1</v>
      </c>
      <c r="AC1543">
        <v>4</v>
      </c>
      <c r="AD1543">
        <v>4</v>
      </c>
      <c r="AE1543">
        <v>3</v>
      </c>
      <c r="AF1543">
        <v>4</v>
      </c>
      <c r="AG1543">
        <v>3</v>
      </c>
      <c r="AH1543">
        <v>2</v>
      </c>
      <c r="AI1543">
        <v>3</v>
      </c>
      <c r="AJ1543">
        <v>4</v>
      </c>
      <c r="AK1543">
        <v>1</v>
      </c>
      <c r="AQ1543">
        <v>6.67</v>
      </c>
      <c r="AR1543">
        <v>6.67</v>
      </c>
      <c r="AS1543">
        <v>6.67</v>
      </c>
      <c r="AT1543">
        <v>6.67</v>
      </c>
      <c r="AU1543">
        <v>10</v>
      </c>
      <c r="AV1543">
        <v>6.67</v>
      </c>
      <c r="AW1543">
        <v>6.67</v>
      </c>
      <c r="AX1543">
        <v>10</v>
      </c>
      <c r="AY1543">
        <v>10</v>
      </c>
      <c r="AZ1543">
        <v>6.67</v>
      </c>
      <c r="BA1543">
        <v>10</v>
      </c>
      <c r="BB1543">
        <v>10</v>
      </c>
      <c r="BC1543">
        <v>10</v>
      </c>
      <c r="BD1543">
        <v>10</v>
      </c>
      <c r="BE1543">
        <v>10</v>
      </c>
      <c r="BF1543">
        <v>6.67</v>
      </c>
      <c r="BG1543">
        <v>6.67</v>
      </c>
      <c r="BH1543">
        <v>10</v>
      </c>
      <c r="BI1543">
        <v>10</v>
      </c>
      <c r="BJ1543">
        <v>10</v>
      </c>
      <c r="BK1543">
        <v>10</v>
      </c>
      <c r="BL1543">
        <v>6.67</v>
      </c>
      <c r="BM1543">
        <v>10</v>
      </c>
      <c r="BN1543">
        <v>6.67</v>
      </c>
      <c r="BO1543">
        <v>3.33</v>
      </c>
      <c r="BP1543">
        <v>6.67</v>
      </c>
      <c r="BQ1543">
        <v>10</v>
      </c>
      <c r="BR1543">
        <v>0</v>
      </c>
      <c r="BS1543">
        <v>10</v>
      </c>
      <c r="BT1543">
        <v>6.669999999999999</v>
      </c>
      <c r="BU1543">
        <v>8.3350000000000009</v>
      </c>
      <c r="BV1543">
        <v>8.3350000000000009</v>
      </c>
      <c r="BW1543">
        <v>10</v>
      </c>
      <c r="BX1543">
        <v>8.89</v>
      </c>
      <c r="BY1543">
        <v>8.3350000000000009</v>
      </c>
      <c r="BZ1543">
        <v>6.67</v>
      </c>
      <c r="CA1543">
        <v>10</v>
      </c>
      <c r="CB1543">
        <v>8.3350000000000009</v>
      </c>
    </row>
    <row r="1544" spans="2:80" x14ac:dyDescent="0.35">
      <c r="B1544" t="s">
        <v>426</v>
      </c>
      <c r="C1544" t="s">
        <v>127</v>
      </c>
      <c r="D1544" t="s">
        <v>141</v>
      </c>
      <c r="E1544" t="s">
        <v>361</v>
      </c>
      <c r="G1544" t="s">
        <v>126</v>
      </c>
      <c r="H1544">
        <v>2022</v>
      </c>
      <c r="I1544" t="s">
        <v>176</v>
      </c>
      <c r="J1544">
        <v>3</v>
      </c>
      <c r="K1544">
        <v>5</v>
      </c>
      <c r="L1544">
        <v>3</v>
      </c>
      <c r="M1544">
        <v>2</v>
      </c>
      <c r="N1544">
        <v>3</v>
      </c>
      <c r="O1544">
        <v>5</v>
      </c>
      <c r="P1544">
        <v>3</v>
      </c>
      <c r="Q1544">
        <v>3</v>
      </c>
      <c r="R1544">
        <v>4</v>
      </c>
      <c r="S1544">
        <v>1</v>
      </c>
      <c r="T1544">
        <v>4</v>
      </c>
      <c r="U1544">
        <v>4</v>
      </c>
      <c r="V1544">
        <v>3</v>
      </c>
      <c r="W1544">
        <v>4</v>
      </c>
      <c r="X1544">
        <v>3</v>
      </c>
      <c r="Y1544">
        <v>3</v>
      </c>
      <c r="Z1544">
        <v>3</v>
      </c>
      <c r="AA1544">
        <v>2</v>
      </c>
      <c r="AB1544">
        <v>1</v>
      </c>
      <c r="AC1544">
        <v>3</v>
      </c>
      <c r="AD1544">
        <v>3</v>
      </c>
      <c r="AE1544">
        <v>5</v>
      </c>
      <c r="AF1544">
        <v>3</v>
      </c>
      <c r="AG1544">
        <v>3</v>
      </c>
      <c r="AH1544">
        <v>5</v>
      </c>
      <c r="AI1544">
        <v>3</v>
      </c>
      <c r="AJ1544">
        <v>4</v>
      </c>
      <c r="AL1544">
        <v>4</v>
      </c>
      <c r="AM1544">
        <v>1</v>
      </c>
      <c r="AN1544">
        <v>1</v>
      </c>
      <c r="AO1544">
        <v>2</v>
      </c>
      <c r="AP1544">
        <v>1</v>
      </c>
      <c r="BS1544" t="s">
        <v>462</v>
      </c>
      <c r="BT1544" t="s">
        <v>462</v>
      </c>
      <c r="BU1544" t="s">
        <v>462</v>
      </c>
      <c r="BV1544" t="s">
        <v>462</v>
      </c>
      <c r="BW1544" t="s">
        <v>462</v>
      </c>
      <c r="BX1544" t="s">
        <v>462</v>
      </c>
      <c r="BY1544" t="s">
        <v>462</v>
      </c>
      <c r="BZ1544" t="s">
        <v>462</v>
      </c>
      <c r="CA1544" t="s">
        <v>462</v>
      </c>
      <c r="CB1544" t="s">
        <v>462</v>
      </c>
    </row>
    <row r="1545" spans="2:80" x14ac:dyDescent="0.35">
      <c r="B1545" t="s">
        <v>383</v>
      </c>
      <c r="C1545" t="s">
        <v>127</v>
      </c>
      <c r="D1545" t="s">
        <v>147</v>
      </c>
      <c r="E1545" t="s">
        <v>366</v>
      </c>
      <c r="G1545" t="s">
        <v>126</v>
      </c>
      <c r="H1545">
        <v>2021</v>
      </c>
      <c r="I1545" t="s">
        <v>177</v>
      </c>
      <c r="J1545">
        <v>3</v>
      </c>
      <c r="K1545">
        <v>2</v>
      </c>
      <c r="L1545">
        <v>1</v>
      </c>
      <c r="M1545">
        <v>3</v>
      </c>
      <c r="N1545">
        <v>3</v>
      </c>
      <c r="O1545">
        <v>3</v>
      </c>
      <c r="P1545">
        <v>3</v>
      </c>
      <c r="Q1545">
        <v>3</v>
      </c>
      <c r="R1545">
        <v>4</v>
      </c>
      <c r="S1545">
        <v>4</v>
      </c>
      <c r="T1545">
        <v>4</v>
      </c>
      <c r="U1545">
        <v>4</v>
      </c>
      <c r="V1545">
        <v>4</v>
      </c>
      <c r="W1545">
        <v>4</v>
      </c>
      <c r="X1545">
        <v>4</v>
      </c>
      <c r="Y1545">
        <v>4</v>
      </c>
      <c r="Z1545">
        <v>3</v>
      </c>
      <c r="AA1545">
        <v>1</v>
      </c>
      <c r="AB1545">
        <v>1</v>
      </c>
      <c r="AC1545">
        <v>4</v>
      </c>
      <c r="AD1545">
        <v>4</v>
      </c>
      <c r="AE1545">
        <v>4</v>
      </c>
      <c r="AF1545">
        <v>4</v>
      </c>
      <c r="AG1545">
        <v>4</v>
      </c>
      <c r="AH1545">
        <v>1</v>
      </c>
      <c r="AI1545">
        <v>2</v>
      </c>
      <c r="AJ1545">
        <v>4</v>
      </c>
      <c r="AK1545">
        <v>4</v>
      </c>
      <c r="AQ1545">
        <v>6.67</v>
      </c>
      <c r="AR1545">
        <v>3.33</v>
      </c>
      <c r="AS1545">
        <v>0</v>
      </c>
      <c r="AT1545">
        <v>3.33</v>
      </c>
      <c r="AU1545">
        <v>6.67</v>
      </c>
      <c r="AV1545">
        <v>6.67</v>
      </c>
      <c r="AW1545">
        <v>6.67</v>
      </c>
      <c r="AX1545">
        <v>6.67</v>
      </c>
      <c r="AY1545">
        <v>10</v>
      </c>
      <c r="AZ1545">
        <v>0</v>
      </c>
      <c r="BA1545">
        <v>10</v>
      </c>
      <c r="BB1545">
        <v>10</v>
      </c>
      <c r="BC1545">
        <v>10</v>
      </c>
      <c r="BD1545">
        <v>10</v>
      </c>
      <c r="BE1545">
        <v>10</v>
      </c>
      <c r="BF1545">
        <v>10</v>
      </c>
      <c r="BG1545">
        <v>6.67</v>
      </c>
      <c r="BH1545">
        <v>10</v>
      </c>
      <c r="BI1545">
        <v>10</v>
      </c>
      <c r="BJ1545">
        <v>10</v>
      </c>
      <c r="BK1545">
        <v>10</v>
      </c>
      <c r="BL1545">
        <v>10</v>
      </c>
      <c r="BM1545">
        <v>10</v>
      </c>
      <c r="BN1545">
        <v>10</v>
      </c>
      <c r="BO1545">
        <v>0</v>
      </c>
      <c r="BP1545">
        <v>3.33</v>
      </c>
      <c r="BQ1545">
        <v>10</v>
      </c>
      <c r="BR1545">
        <v>10</v>
      </c>
      <c r="BS1545">
        <v>8.3350000000000009</v>
      </c>
      <c r="BT1545">
        <v>3.3333333333333335</v>
      </c>
      <c r="BU1545">
        <v>6.665</v>
      </c>
      <c r="BV1545">
        <v>8.3350000000000009</v>
      </c>
      <c r="BW1545">
        <v>8.3350000000000009</v>
      </c>
      <c r="BX1545">
        <v>10</v>
      </c>
      <c r="BY1545">
        <v>8.3350000000000009</v>
      </c>
      <c r="BZ1545">
        <v>3.335</v>
      </c>
      <c r="CA1545">
        <v>10</v>
      </c>
      <c r="CB1545">
        <v>10</v>
      </c>
    </row>
    <row r="1546" spans="2:80" x14ac:dyDescent="0.35">
      <c r="B1546" t="s">
        <v>426</v>
      </c>
      <c r="C1546" t="s">
        <v>127</v>
      </c>
      <c r="D1546" t="s">
        <v>141</v>
      </c>
      <c r="E1546" t="s">
        <v>361</v>
      </c>
      <c r="G1546" t="s">
        <v>126</v>
      </c>
      <c r="H1546">
        <v>2022</v>
      </c>
      <c r="I1546" t="s">
        <v>177</v>
      </c>
      <c r="J1546">
        <v>3</v>
      </c>
      <c r="K1546">
        <v>3</v>
      </c>
      <c r="L1546">
        <v>3</v>
      </c>
      <c r="M1546">
        <v>2</v>
      </c>
      <c r="N1546">
        <v>4</v>
      </c>
      <c r="O1546">
        <v>3</v>
      </c>
      <c r="P1546">
        <v>4</v>
      </c>
      <c r="Q1546">
        <v>4</v>
      </c>
      <c r="R1546">
        <v>3</v>
      </c>
      <c r="S1546">
        <v>1</v>
      </c>
      <c r="T1546">
        <v>4</v>
      </c>
      <c r="U1546">
        <v>4</v>
      </c>
      <c r="V1546">
        <v>4</v>
      </c>
      <c r="W1546">
        <v>4</v>
      </c>
      <c r="X1546">
        <v>4</v>
      </c>
      <c r="Y1546">
        <v>4</v>
      </c>
      <c r="Z1546">
        <v>3</v>
      </c>
      <c r="AA1546">
        <v>1</v>
      </c>
      <c r="AB1546">
        <v>1</v>
      </c>
      <c r="AC1546">
        <v>3</v>
      </c>
      <c r="AD1546">
        <v>4</v>
      </c>
      <c r="AE1546">
        <v>3</v>
      </c>
      <c r="AF1546">
        <v>3</v>
      </c>
      <c r="AG1546">
        <v>4</v>
      </c>
      <c r="AH1546">
        <v>3</v>
      </c>
      <c r="AI1546">
        <v>3</v>
      </c>
      <c r="AJ1546">
        <v>4</v>
      </c>
      <c r="AL1546">
        <v>4</v>
      </c>
      <c r="AM1546">
        <v>1</v>
      </c>
      <c r="AN1546">
        <v>1</v>
      </c>
      <c r="AO1546">
        <v>1</v>
      </c>
      <c r="AP1546">
        <v>1</v>
      </c>
      <c r="BS1546" t="s">
        <v>462</v>
      </c>
      <c r="BT1546" t="s">
        <v>462</v>
      </c>
      <c r="BU1546" t="s">
        <v>462</v>
      </c>
      <c r="BV1546" t="s">
        <v>462</v>
      </c>
      <c r="BW1546" t="s">
        <v>462</v>
      </c>
      <c r="BX1546" t="s">
        <v>462</v>
      </c>
      <c r="BY1546" t="s">
        <v>462</v>
      </c>
      <c r="BZ1546" t="s">
        <v>462</v>
      </c>
      <c r="CA1546" t="s">
        <v>462</v>
      </c>
      <c r="CB1546" t="s">
        <v>462</v>
      </c>
    </row>
    <row r="1547" spans="2:80" x14ac:dyDescent="0.35">
      <c r="B1547" t="s">
        <v>428</v>
      </c>
      <c r="C1547" t="s">
        <v>127</v>
      </c>
      <c r="D1547" t="s">
        <v>153</v>
      </c>
      <c r="E1547" t="s">
        <v>364</v>
      </c>
      <c r="G1547" t="s">
        <v>126</v>
      </c>
      <c r="H1547">
        <v>2022</v>
      </c>
      <c r="I1547" t="s">
        <v>177</v>
      </c>
      <c r="J1547">
        <v>3</v>
      </c>
      <c r="K1547">
        <v>5</v>
      </c>
      <c r="L1547">
        <v>4</v>
      </c>
      <c r="M1547">
        <v>4</v>
      </c>
      <c r="N1547">
        <v>3</v>
      </c>
      <c r="O1547">
        <v>4</v>
      </c>
      <c r="P1547">
        <v>5</v>
      </c>
      <c r="Q1547">
        <v>5</v>
      </c>
      <c r="R1547">
        <v>4</v>
      </c>
      <c r="S1547">
        <v>4</v>
      </c>
      <c r="T1547">
        <v>4</v>
      </c>
      <c r="U1547">
        <v>4</v>
      </c>
      <c r="V1547">
        <v>5</v>
      </c>
      <c r="W1547">
        <v>2</v>
      </c>
      <c r="X1547">
        <v>4</v>
      </c>
      <c r="Y1547">
        <v>2</v>
      </c>
      <c r="Z1547">
        <v>5</v>
      </c>
      <c r="AA1547">
        <v>1</v>
      </c>
      <c r="AB1547">
        <v>4</v>
      </c>
      <c r="AC1547">
        <v>5</v>
      </c>
      <c r="AD1547">
        <v>5</v>
      </c>
      <c r="AE1547">
        <v>5</v>
      </c>
      <c r="AF1547">
        <v>5</v>
      </c>
      <c r="AG1547">
        <v>4</v>
      </c>
      <c r="AH1547">
        <v>5</v>
      </c>
      <c r="AI1547">
        <v>5</v>
      </c>
      <c r="AJ1547">
        <v>4</v>
      </c>
      <c r="AL1547">
        <v>4</v>
      </c>
      <c r="AO1547">
        <v>2</v>
      </c>
      <c r="AP1547">
        <v>3</v>
      </c>
      <c r="BS1547" t="s">
        <v>462</v>
      </c>
      <c r="BT1547" t="s">
        <v>462</v>
      </c>
      <c r="BU1547" t="s">
        <v>462</v>
      </c>
      <c r="BV1547" t="s">
        <v>462</v>
      </c>
      <c r="BW1547" t="s">
        <v>462</v>
      </c>
      <c r="BX1547" t="s">
        <v>462</v>
      </c>
      <c r="BY1547" t="s">
        <v>462</v>
      </c>
      <c r="BZ1547" t="s">
        <v>462</v>
      </c>
      <c r="CA1547" t="s">
        <v>462</v>
      </c>
      <c r="CB1547" t="s">
        <v>462</v>
      </c>
    </row>
    <row r="1548" spans="2:80" x14ac:dyDescent="0.35">
      <c r="B1548" t="s">
        <v>383</v>
      </c>
      <c r="C1548" t="s">
        <v>127</v>
      </c>
      <c r="D1548" t="s">
        <v>129</v>
      </c>
      <c r="E1548" t="s">
        <v>366</v>
      </c>
      <c r="G1548" t="s">
        <v>126</v>
      </c>
      <c r="H1548">
        <v>2021</v>
      </c>
      <c r="I1548" t="s">
        <v>177</v>
      </c>
      <c r="J1548">
        <v>3</v>
      </c>
      <c r="K1548">
        <v>3</v>
      </c>
      <c r="L1548">
        <v>4</v>
      </c>
      <c r="M1548">
        <v>5</v>
      </c>
      <c r="N1548">
        <v>4</v>
      </c>
      <c r="O1548">
        <v>3</v>
      </c>
      <c r="P1548">
        <v>3</v>
      </c>
      <c r="Q1548">
        <v>3</v>
      </c>
      <c r="R1548">
        <v>5</v>
      </c>
      <c r="S1548">
        <v>3</v>
      </c>
      <c r="T1548">
        <v>4</v>
      </c>
      <c r="U1548">
        <v>3</v>
      </c>
      <c r="V1548">
        <v>3</v>
      </c>
      <c r="W1548">
        <v>4</v>
      </c>
      <c r="X1548">
        <v>4</v>
      </c>
      <c r="Y1548">
        <v>3</v>
      </c>
      <c r="Z1548">
        <v>3</v>
      </c>
      <c r="AA1548">
        <v>1</v>
      </c>
      <c r="AB1548">
        <v>3</v>
      </c>
      <c r="AC1548">
        <v>4</v>
      </c>
      <c r="AD1548">
        <v>4</v>
      </c>
      <c r="AE1548">
        <v>4</v>
      </c>
      <c r="AF1548">
        <v>3</v>
      </c>
      <c r="AG1548">
        <v>3</v>
      </c>
      <c r="AH1548">
        <v>3</v>
      </c>
      <c r="AI1548">
        <v>3</v>
      </c>
      <c r="AJ1548">
        <v>4</v>
      </c>
      <c r="AK1548">
        <v>3</v>
      </c>
      <c r="AQ1548">
        <v>6.67</v>
      </c>
      <c r="AR1548">
        <v>6.67</v>
      </c>
      <c r="AS1548">
        <v>10</v>
      </c>
      <c r="AT1548" t="s">
        <v>59</v>
      </c>
      <c r="AU1548">
        <v>10</v>
      </c>
      <c r="AV1548">
        <v>6.67</v>
      </c>
      <c r="AW1548">
        <v>6.67</v>
      </c>
      <c r="AX1548">
        <v>6.67</v>
      </c>
      <c r="AY1548" t="s">
        <v>59</v>
      </c>
      <c r="AZ1548">
        <v>3.33</v>
      </c>
      <c r="BA1548">
        <v>10</v>
      </c>
      <c r="BB1548">
        <v>6.67</v>
      </c>
      <c r="BC1548">
        <v>6.67</v>
      </c>
      <c r="BD1548">
        <v>10</v>
      </c>
      <c r="BE1548">
        <v>10</v>
      </c>
      <c r="BF1548">
        <v>6.67</v>
      </c>
      <c r="BG1548">
        <v>6.67</v>
      </c>
      <c r="BH1548">
        <v>10</v>
      </c>
      <c r="BI1548">
        <v>3.33</v>
      </c>
      <c r="BJ1548">
        <v>10</v>
      </c>
      <c r="BK1548">
        <v>10</v>
      </c>
      <c r="BL1548">
        <v>10</v>
      </c>
      <c r="BM1548">
        <v>6.67</v>
      </c>
      <c r="BN1548">
        <v>6.67</v>
      </c>
      <c r="BO1548">
        <v>6.67</v>
      </c>
      <c r="BP1548">
        <v>6.67</v>
      </c>
      <c r="BQ1548">
        <v>10</v>
      </c>
      <c r="BR1548">
        <v>6.67</v>
      </c>
      <c r="BS1548">
        <v>8.3350000000000009</v>
      </c>
      <c r="BT1548">
        <v>7.78</v>
      </c>
      <c r="BU1548">
        <v>10</v>
      </c>
      <c r="BV1548">
        <v>8.3350000000000009</v>
      </c>
      <c r="BW1548">
        <v>6.67</v>
      </c>
      <c r="BX1548">
        <v>7.7800000000000011</v>
      </c>
      <c r="BY1548">
        <v>6.67</v>
      </c>
      <c r="BZ1548">
        <v>5</v>
      </c>
      <c r="CA1548">
        <v>7.7766666666666664</v>
      </c>
      <c r="CB1548">
        <v>10</v>
      </c>
    </row>
    <row r="1549" spans="2:80" x14ac:dyDescent="0.35">
      <c r="B1549" t="s">
        <v>383</v>
      </c>
      <c r="C1549" t="s">
        <v>127</v>
      </c>
      <c r="D1549" t="s">
        <v>129</v>
      </c>
      <c r="E1549" t="s">
        <v>361</v>
      </c>
      <c r="G1549" t="s">
        <v>126</v>
      </c>
      <c r="H1549">
        <v>2021</v>
      </c>
      <c r="I1549" t="s">
        <v>177</v>
      </c>
      <c r="J1549">
        <v>3</v>
      </c>
      <c r="K1549">
        <v>3</v>
      </c>
      <c r="L1549">
        <v>3</v>
      </c>
      <c r="M1549">
        <v>3</v>
      </c>
      <c r="N1549">
        <v>4</v>
      </c>
      <c r="O1549">
        <v>4</v>
      </c>
      <c r="P1549">
        <v>3</v>
      </c>
      <c r="Q1549">
        <v>3</v>
      </c>
      <c r="R1549">
        <v>4</v>
      </c>
      <c r="S1549">
        <v>3</v>
      </c>
      <c r="T1549">
        <v>4</v>
      </c>
      <c r="U1549">
        <v>4</v>
      </c>
      <c r="V1549">
        <v>4</v>
      </c>
      <c r="W1549">
        <v>4</v>
      </c>
      <c r="X1549">
        <v>4</v>
      </c>
      <c r="Y1549">
        <v>3</v>
      </c>
      <c r="Z1549">
        <v>3</v>
      </c>
      <c r="AA1549">
        <v>1</v>
      </c>
      <c r="AB1549">
        <v>1</v>
      </c>
      <c r="AC1549">
        <v>4</v>
      </c>
      <c r="AD1549">
        <v>4</v>
      </c>
      <c r="AE1549">
        <v>4</v>
      </c>
      <c r="AG1549">
        <v>3</v>
      </c>
      <c r="AH1549">
        <v>2</v>
      </c>
      <c r="AI1549">
        <v>2</v>
      </c>
      <c r="AJ1549">
        <v>3</v>
      </c>
      <c r="AK1549">
        <v>3</v>
      </c>
      <c r="AQ1549">
        <v>6.67</v>
      </c>
      <c r="AR1549">
        <v>6.67</v>
      </c>
      <c r="AS1549">
        <v>6.67</v>
      </c>
      <c r="AT1549">
        <v>3.33</v>
      </c>
      <c r="AU1549">
        <v>10</v>
      </c>
      <c r="AV1549">
        <v>10</v>
      </c>
      <c r="AW1549">
        <v>6.67</v>
      </c>
      <c r="AX1549">
        <v>6.67</v>
      </c>
      <c r="AY1549">
        <v>10</v>
      </c>
      <c r="AZ1549">
        <v>3.33</v>
      </c>
      <c r="BA1549">
        <v>10</v>
      </c>
      <c r="BB1549">
        <v>10</v>
      </c>
      <c r="BC1549">
        <v>10</v>
      </c>
      <c r="BD1549">
        <v>10</v>
      </c>
      <c r="BE1549">
        <v>10</v>
      </c>
      <c r="BF1549">
        <v>6.67</v>
      </c>
      <c r="BG1549">
        <v>6.67</v>
      </c>
      <c r="BH1549">
        <v>10</v>
      </c>
      <c r="BI1549">
        <v>10</v>
      </c>
      <c r="BJ1549">
        <v>10</v>
      </c>
      <c r="BK1549">
        <v>10</v>
      </c>
      <c r="BL1549">
        <v>10</v>
      </c>
      <c r="BN1549">
        <v>6.67</v>
      </c>
      <c r="BO1549">
        <v>3.33</v>
      </c>
      <c r="BP1549">
        <v>3.33</v>
      </c>
      <c r="BQ1549">
        <v>6.67</v>
      </c>
      <c r="BR1549">
        <v>6.67</v>
      </c>
      <c r="BS1549">
        <v>10</v>
      </c>
      <c r="BT1549">
        <v>6.669999999999999</v>
      </c>
      <c r="BU1549">
        <v>6.665</v>
      </c>
      <c r="BV1549">
        <v>10</v>
      </c>
      <c r="BW1549">
        <v>8.3350000000000009</v>
      </c>
      <c r="BX1549">
        <v>8.3350000000000009</v>
      </c>
      <c r="BY1549">
        <v>8.3350000000000009</v>
      </c>
      <c r="BZ1549">
        <v>5</v>
      </c>
      <c r="CA1549">
        <v>10</v>
      </c>
      <c r="CB1549">
        <v>10</v>
      </c>
    </row>
    <row r="1550" spans="2:80" x14ac:dyDescent="0.35">
      <c r="B1550" t="s">
        <v>383</v>
      </c>
      <c r="C1550" t="s">
        <v>127</v>
      </c>
      <c r="D1550" t="s">
        <v>129</v>
      </c>
      <c r="E1550" t="s">
        <v>361</v>
      </c>
      <c r="G1550" t="s">
        <v>126</v>
      </c>
      <c r="H1550">
        <v>2021</v>
      </c>
      <c r="I1550" t="s">
        <v>177</v>
      </c>
      <c r="J1550">
        <v>3</v>
      </c>
      <c r="L1550">
        <v>4</v>
      </c>
      <c r="M1550">
        <v>1</v>
      </c>
      <c r="N1550">
        <v>4</v>
      </c>
      <c r="O1550">
        <v>5</v>
      </c>
      <c r="Q1550">
        <v>3</v>
      </c>
      <c r="R1550">
        <v>5</v>
      </c>
      <c r="S1550">
        <v>5</v>
      </c>
      <c r="T1550">
        <v>4</v>
      </c>
      <c r="U1550">
        <v>4</v>
      </c>
      <c r="V1550">
        <v>4</v>
      </c>
      <c r="W1550">
        <v>4</v>
      </c>
      <c r="X1550">
        <v>4</v>
      </c>
      <c r="Y1550">
        <v>4</v>
      </c>
      <c r="Z1550">
        <v>4</v>
      </c>
      <c r="AA1550">
        <v>4</v>
      </c>
      <c r="AB1550">
        <v>4</v>
      </c>
      <c r="AC1550">
        <v>4</v>
      </c>
      <c r="AD1550">
        <v>4</v>
      </c>
      <c r="AE1550">
        <v>4</v>
      </c>
      <c r="AF1550">
        <v>5</v>
      </c>
      <c r="AG1550">
        <v>5</v>
      </c>
      <c r="AH1550">
        <v>5</v>
      </c>
      <c r="AI1550">
        <v>5</v>
      </c>
      <c r="AJ1550">
        <v>5</v>
      </c>
      <c r="AK1550">
        <v>5</v>
      </c>
      <c r="AQ1550">
        <v>6.67</v>
      </c>
      <c r="AS1550">
        <v>10</v>
      </c>
      <c r="AT1550">
        <v>10</v>
      </c>
      <c r="AU1550">
        <v>10</v>
      </c>
      <c r="AV1550" t="s">
        <v>59</v>
      </c>
      <c r="AX1550">
        <v>6.67</v>
      </c>
      <c r="AY1550" t="s">
        <v>59</v>
      </c>
      <c r="AZ1550" t="s">
        <v>59</v>
      </c>
      <c r="BA1550">
        <v>10</v>
      </c>
      <c r="BB1550">
        <v>10</v>
      </c>
      <c r="BC1550">
        <v>10</v>
      </c>
      <c r="BD1550">
        <v>10</v>
      </c>
      <c r="BE1550">
        <v>10</v>
      </c>
      <c r="BF1550">
        <v>10</v>
      </c>
      <c r="BG1550">
        <v>10</v>
      </c>
      <c r="BH1550">
        <v>0</v>
      </c>
      <c r="BI1550">
        <v>0</v>
      </c>
      <c r="BJ1550">
        <v>10</v>
      </c>
      <c r="BK1550">
        <v>10</v>
      </c>
      <c r="BL1550">
        <v>10</v>
      </c>
      <c r="BM1550" t="s">
        <v>59</v>
      </c>
      <c r="BN1550" t="s">
        <v>59</v>
      </c>
      <c r="BO1550" t="s">
        <v>59</v>
      </c>
      <c r="BP1550" t="s">
        <v>59</v>
      </c>
      <c r="BQ1550" t="s">
        <v>59</v>
      </c>
      <c r="BR1550" t="s">
        <v>59</v>
      </c>
      <c r="BS1550">
        <v>10</v>
      </c>
      <c r="BT1550">
        <v>8.3350000000000009</v>
      </c>
      <c r="BU1550">
        <v>10</v>
      </c>
      <c r="BV1550">
        <v>10</v>
      </c>
      <c r="BW1550">
        <v>6.67</v>
      </c>
      <c r="BX1550">
        <v>10</v>
      </c>
      <c r="BY1550">
        <v>10</v>
      </c>
      <c r="BZ1550" t="s">
        <v>462</v>
      </c>
      <c r="CA1550">
        <v>3.3333333333333335</v>
      </c>
      <c r="CB1550">
        <v>10</v>
      </c>
    </row>
    <row r="1551" spans="2:80" x14ac:dyDescent="0.35">
      <c r="B1551" t="s">
        <v>383</v>
      </c>
      <c r="C1551" t="s">
        <v>127</v>
      </c>
      <c r="D1551" t="s">
        <v>129</v>
      </c>
      <c r="E1551">
        <v>6</v>
      </c>
      <c r="G1551" t="s">
        <v>126</v>
      </c>
      <c r="H1551">
        <v>2021</v>
      </c>
      <c r="I1551" t="s">
        <v>177</v>
      </c>
      <c r="J1551">
        <v>3</v>
      </c>
      <c r="K1551">
        <v>5</v>
      </c>
      <c r="L1551">
        <v>1</v>
      </c>
      <c r="M1551">
        <v>2</v>
      </c>
      <c r="N1551">
        <v>4</v>
      </c>
      <c r="O1551">
        <v>3</v>
      </c>
      <c r="Q1551">
        <v>3</v>
      </c>
      <c r="R1551">
        <v>4</v>
      </c>
      <c r="S1551">
        <v>4</v>
      </c>
      <c r="T1551">
        <v>4</v>
      </c>
      <c r="U1551">
        <v>4</v>
      </c>
      <c r="V1551">
        <v>4</v>
      </c>
      <c r="W1551">
        <v>1</v>
      </c>
      <c r="X1551">
        <v>4</v>
      </c>
      <c r="Y1551">
        <v>4</v>
      </c>
      <c r="Z1551">
        <v>2</v>
      </c>
      <c r="AA1551">
        <v>1</v>
      </c>
      <c r="AB1551">
        <v>1</v>
      </c>
      <c r="AC1551">
        <v>4</v>
      </c>
      <c r="AD1551">
        <v>4</v>
      </c>
      <c r="AE1551">
        <v>4</v>
      </c>
      <c r="AF1551">
        <v>4</v>
      </c>
      <c r="AG1551">
        <v>4</v>
      </c>
      <c r="AH1551">
        <v>1</v>
      </c>
      <c r="AI1551">
        <v>5</v>
      </c>
      <c r="AJ1551">
        <v>3</v>
      </c>
      <c r="AK1551">
        <v>4</v>
      </c>
      <c r="AQ1551">
        <v>6.67</v>
      </c>
      <c r="AR1551" t="s">
        <v>59</v>
      </c>
      <c r="AS1551">
        <v>0</v>
      </c>
      <c r="AT1551">
        <v>6.67</v>
      </c>
      <c r="AU1551">
        <v>10</v>
      </c>
      <c r="AV1551">
        <v>6.67</v>
      </c>
      <c r="AX1551">
        <v>6.67</v>
      </c>
      <c r="AY1551">
        <v>10</v>
      </c>
      <c r="AZ1551">
        <v>0</v>
      </c>
      <c r="BA1551">
        <v>10</v>
      </c>
      <c r="BB1551">
        <v>10</v>
      </c>
      <c r="BC1551">
        <v>10</v>
      </c>
      <c r="BD1551">
        <v>0</v>
      </c>
      <c r="BE1551">
        <v>10</v>
      </c>
      <c r="BF1551">
        <v>10</v>
      </c>
      <c r="BG1551">
        <v>3.33</v>
      </c>
      <c r="BH1551">
        <v>10</v>
      </c>
      <c r="BI1551">
        <v>10</v>
      </c>
      <c r="BJ1551">
        <v>10</v>
      </c>
      <c r="BK1551">
        <v>10</v>
      </c>
      <c r="BL1551">
        <v>10</v>
      </c>
      <c r="BM1551">
        <v>10</v>
      </c>
      <c r="BN1551">
        <v>10</v>
      </c>
      <c r="BO1551">
        <v>0</v>
      </c>
      <c r="BP1551" t="s">
        <v>59</v>
      </c>
      <c r="BQ1551">
        <v>6.67</v>
      </c>
      <c r="BR1551">
        <v>10</v>
      </c>
      <c r="BS1551">
        <v>10</v>
      </c>
      <c r="BT1551">
        <v>3.335</v>
      </c>
      <c r="BU1551">
        <v>8.3350000000000009</v>
      </c>
      <c r="BV1551">
        <v>8.3350000000000009</v>
      </c>
      <c r="BW1551">
        <v>8.3350000000000009</v>
      </c>
      <c r="BX1551">
        <v>6.666666666666667</v>
      </c>
      <c r="BY1551">
        <v>6.665</v>
      </c>
      <c r="BZ1551">
        <v>0</v>
      </c>
      <c r="CA1551">
        <v>10</v>
      </c>
      <c r="CB1551">
        <v>10</v>
      </c>
    </row>
    <row r="1552" spans="2:80" x14ac:dyDescent="0.35">
      <c r="B1552" t="s">
        <v>383</v>
      </c>
      <c r="C1552" t="s">
        <v>127</v>
      </c>
      <c r="D1552" t="s">
        <v>129</v>
      </c>
      <c r="E1552" t="s">
        <v>361</v>
      </c>
      <c r="G1552" t="s">
        <v>126</v>
      </c>
      <c r="H1552">
        <v>2021</v>
      </c>
      <c r="I1552" t="s">
        <v>177</v>
      </c>
      <c r="J1552">
        <v>3</v>
      </c>
      <c r="K1552">
        <v>3</v>
      </c>
      <c r="L1552">
        <v>5</v>
      </c>
      <c r="M1552">
        <v>2</v>
      </c>
      <c r="N1552">
        <v>4</v>
      </c>
      <c r="O1552">
        <v>3</v>
      </c>
      <c r="P1552">
        <v>2</v>
      </c>
      <c r="Q1552">
        <v>3</v>
      </c>
      <c r="R1552">
        <v>3</v>
      </c>
      <c r="S1552">
        <v>4</v>
      </c>
      <c r="T1552">
        <v>4</v>
      </c>
      <c r="U1552">
        <v>3</v>
      </c>
      <c r="V1552">
        <v>4</v>
      </c>
      <c r="W1552">
        <v>3</v>
      </c>
      <c r="X1552">
        <v>4</v>
      </c>
      <c r="Y1552">
        <v>3</v>
      </c>
      <c r="Z1552">
        <v>5</v>
      </c>
      <c r="AA1552">
        <v>1</v>
      </c>
      <c r="AB1552">
        <v>1</v>
      </c>
      <c r="AC1552">
        <v>5</v>
      </c>
      <c r="AD1552">
        <v>4</v>
      </c>
      <c r="AE1552">
        <v>4</v>
      </c>
      <c r="AF1552">
        <v>4</v>
      </c>
      <c r="AG1552">
        <v>3</v>
      </c>
      <c r="AH1552">
        <v>3</v>
      </c>
      <c r="AI1552">
        <v>3</v>
      </c>
      <c r="AJ1552">
        <v>3</v>
      </c>
      <c r="AK1552">
        <v>1</v>
      </c>
      <c r="AQ1552">
        <v>6.67</v>
      </c>
      <c r="AR1552">
        <v>6.67</v>
      </c>
      <c r="AS1552" t="s">
        <v>59</v>
      </c>
      <c r="AT1552">
        <v>6.67</v>
      </c>
      <c r="AU1552">
        <v>10</v>
      </c>
      <c r="AV1552">
        <v>6.67</v>
      </c>
      <c r="AW1552">
        <v>3.33</v>
      </c>
      <c r="AX1552">
        <v>6.67</v>
      </c>
      <c r="AY1552">
        <v>6.67</v>
      </c>
      <c r="AZ1552">
        <v>0</v>
      </c>
      <c r="BA1552">
        <v>10</v>
      </c>
      <c r="BB1552">
        <v>6.67</v>
      </c>
      <c r="BC1552">
        <v>10</v>
      </c>
      <c r="BD1552">
        <v>6.67</v>
      </c>
      <c r="BE1552">
        <v>10</v>
      </c>
      <c r="BF1552">
        <v>6.67</v>
      </c>
      <c r="BG1552" t="s">
        <v>59</v>
      </c>
      <c r="BH1552">
        <v>10</v>
      </c>
      <c r="BI1552">
        <v>10</v>
      </c>
      <c r="BJ1552" t="s">
        <v>59</v>
      </c>
      <c r="BK1552">
        <v>10</v>
      </c>
      <c r="BL1552">
        <v>10</v>
      </c>
      <c r="BM1552">
        <v>10</v>
      </c>
      <c r="BN1552">
        <v>6.67</v>
      </c>
      <c r="BO1552">
        <v>6.67</v>
      </c>
      <c r="BP1552">
        <v>6.67</v>
      </c>
      <c r="BQ1552">
        <v>6.67</v>
      </c>
      <c r="BR1552">
        <v>0</v>
      </c>
      <c r="BS1552">
        <v>8.3350000000000009</v>
      </c>
      <c r="BT1552">
        <v>6.67</v>
      </c>
      <c r="BU1552">
        <v>8.3350000000000009</v>
      </c>
      <c r="BV1552">
        <v>8.3350000000000009</v>
      </c>
      <c r="BW1552">
        <v>6.67</v>
      </c>
      <c r="BX1552">
        <v>7.78</v>
      </c>
      <c r="BY1552">
        <v>10</v>
      </c>
      <c r="BZ1552">
        <v>1.665</v>
      </c>
      <c r="CA1552">
        <v>10</v>
      </c>
      <c r="CB1552">
        <v>10</v>
      </c>
    </row>
    <row r="1553" spans="2:80" x14ac:dyDescent="0.35">
      <c r="B1553" t="s">
        <v>383</v>
      </c>
      <c r="C1553" t="s">
        <v>127</v>
      </c>
      <c r="D1553" t="s">
        <v>129</v>
      </c>
      <c r="E1553">
        <v>6</v>
      </c>
      <c r="G1553" t="s">
        <v>126</v>
      </c>
      <c r="H1553">
        <v>2021</v>
      </c>
      <c r="I1553" t="s">
        <v>177</v>
      </c>
      <c r="J1553">
        <v>3</v>
      </c>
      <c r="K1553">
        <v>3</v>
      </c>
      <c r="L1553">
        <v>5</v>
      </c>
      <c r="M1553">
        <v>5</v>
      </c>
      <c r="N1553">
        <v>4</v>
      </c>
      <c r="O1553">
        <v>3</v>
      </c>
      <c r="P1553">
        <v>3</v>
      </c>
      <c r="Q1553">
        <v>3</v>
      </c>
      <c r="R1553">
        <v>3</v>
      </c>
      <c r="S1553">
        <v>5</v>
      </c>
      <c r="T1553">
        <v>4</v>
      </c>
      <c r="U1553">
        <v>4</v>
      </c>
      <c r="V1553">
        <v>4</v>
      </c>
      <c r="W1553">
        <v>4</v>
      </c>
      <c r="X1553">
        <v>4</v>
      </c>
      <c r="Y1553">
        <v>3</v>
      </c>
      <c r="Z1553">
        <v>4</v>
      </c>
      <c r="AA1553">
        <v>1</v>
      </c>
      <c r="AB1553">
        <v>1</v>
      </c>
      <c r="AC1553">
        <v>4</v>
      </c>
      <c r="AD1553">
        <v>4</v>
      </c>
      <c r="AE1553">
        <v>4</v>
      </c>
      <c r="AF1553">
        <v>4</v>
      </c>
      <c r="AG1553">
        <v>3</v>
      </c>
      <c r="AH1553">
        <v>5</v>
      </c>
      <c r="AI1553">
        <v>2</v>
      </c>
      <c r="AJ1553">
        <v>3</v>
      </c>
      <c r="AK1553">
        <v>3</v>
      </c>
      <c r="AQ1553">
        <v>6.67</v>
      </c>
      <c r="AR1553">
        <v>6.67</v>
      </c>
      <c r="AS1553" t="s">
        <v>59</v>
      </c>
      <c r="AT1553" t="s">
        <v>59</v>
      </c>
      <c r="AU1553">
        <v>10</v>
      </c>
      <c r="AV1553">
        <v>6.67</v>
      </c>
      <c r="AW1553">
        <v>6.67</v>
      </c>
      <c r="AX1553">
        <v>6.67</v>
      </c>
      <c r="AY1553">
        <v>6.67</v>
      </c>
      <c r="AZ1553" t="s">
        <v>59</v>
      </c>
      <c r="BA1553">
        <v>10</v>
      </c>
      <c r="BB1553">
        <v>10</v>
      </c>
      <c r="BC1553">
        <v>10</v>
      </c>
      <c r="BD1553">
        <v>10</v>
      </c>
      <c r="BE1553">
        <v>10</v>
      </c>
      <c r="BF1553">
        <v>6.67</v>
      </c>
      <c r="BG1553">
        <v>10</v>
      </c>
      <c r="BH1553">
        <v>10</v>
      </c>
      <c r="BI1553">
        <v>10</v>
      </c>
      <c r="BJ1553">
        <v>10</v>
      </c>
      <c r="BK1553">
        <v>10</v>
      </c>
      <c r="BL1553">
        <v>10</v>
      </c>
      <c r="BM1553">
        <v>10</v>
      </c>
      <c r="BN1553">
        <v>6.67</v>
      </c>
      <c r="BO1553" t="s">
        <v>59</v>
      </c>
      <c r="BP1553">
        <v>3.33</v>
      </c>
      <c r="BQ1553">
        <v>6.67</v>
      </c>
      <c r="BR1553">
        <v>6.67</v>
      </c>
      <c r="BS1553">
        <v>10</v>
      </c>
      <c r="BT1553">
        <v>6.67</v>
      </c>
      <c r="BU1553">
        <v>10</v>
      </c>
      <c r="BV1553">
        <v>8.3350000000000009</v>
      </c>
      <c r="BW1553">
        <v>6.67</v>
      </c>
      <c r="BX1553">
        <v>8.89</v>
      </c>
      <c r="BY1553">
        <v>10</v>
      </c>
      <c r="BZ1553">
        <v>6.67</v>
      </c>
      <c r="CA1553">
        <v>10</v>
      </c>
      <c r="CB1553">
        <v>10</v>
      </c>
    </row>
    <row r="1554" spans="2:80" x14ac:dyDescent="0.35">
      <c r="B1554" t="s">
        <v>383</v>
      </c>
      <c r="C1554" t="s">
        <v>127</v>
      </c>
      <c r="D1554" t="s">
        <v>129</v>
      </c>
      <c r="E1554" t="s">
        <v>361</v>
      </c>
      <c r="G1554" t="s">
        <v>126</v>
      </c>
      <c r="H1554">
        <v>2021</v>
      </c>
      <c r="I1554" t="s">
        <v>177</v>
      </c>
      <c r="J1554">
        <v>3</v>
      </c>
      <c r="K1554">
        <v>3</v>
      </c>
      <c r="L1554">
        <v>5</v>
      </c>
      <c r="M1554">
        <v>2</v>
      </c>
      <c r="N1554">
        <v>4</v>
      </c>
      <c r="O1554">
        <v>5</v>
      </c>
      <c r="P1554">
        <v>3</v>
      </c>
      <c r="Q1554">
        <v>4</v>
      </c>
      <c r="R1554">
        <v>3</v>
      </c>
      <c r="S1554">
        <v>5</v>
      </c>
      <c r="T1554">
        <v>4</v>
      </c>
      <c r="U1554">
        <v>4</v>
      </c>
      <c r="V1554">
        <v>4</v>
      </c>
      <c r="W1554">
        <v>3</v>
      </c>
      <c r="X1554">
        <v>4</v>
      </c>
      <c r="Y1554">
        <v>3</v>
      </c>
      <c r="Z1554">
        <v>5</v>
      </c>
      <c r="AA1554">
        <v>1</v>
      </c>
      <c r="AB1554">
        <v>1</v>
      </c>
      <c r="AC1554">
        <v>3</v>
      </c>
      <c r="AD1554">
        <v>4</v>
      </c>
      <c r="AE1554">
        <v>4</v>
      </c>
      <c r="AF1554">
        <v>5</v>
      </c>
      <c r="AG1554">
        <v>4</v>
      </c>
      <c r="AH1554">
        <v>2</v>
      </c>
      <c r="AI1554">
        <v>2</v>
      </c>
      <c r="AJ1554">
        <v>4</v>
      </c>
      <c r="AK1554">
        <v>2</v>
      </c>
      <c r="AQ1554">
        <v>6.67</v>
      </c>
      <c r="AR1554">
        <v>6.67</v>
      </c>
      <c r="AS1554" t="s">
        <v>59</v>
      </c>
      <c r="AT1554">
        <v>6.67</v>
      </c>
      <c r="AU1554">
        <v>10</v>
      </c>
      <c r="AV1554" t="s">
        <v>59</v>
      </c>
      <c r="AW1554">
        <v>6.67</v>
      </c>
      <c r="AX1554">
        <v>10</v>
      </c>
      <c r="AY1554">
        <v>6.67</v>
      </c>
      <c r="AZ1554" t="s">
        <v>59</v>
      </c>
      <c r="BA1554">
        <v>10</v>
      </c>
      <c r="BB1554">
        <v>10</v>
      </c>
      <c r="BC1554">
        <v>10</v>
      </c>
      <c r="BD1554">
        <v>6.67</v>
      </c>
      <c r="BE1554">
        <v>10</v>
      </c>
      <c r="BF1554">
        <v>6.67</v>
      </c>
      <c r="BG1554" t="s">
        <v>59</v>
      </c>
      <c r="BH1554">
        <v>10</v>
      </c>
      <c r="BI1554">
        <v>10</v>
      </c>
      <c r="BJ1554">
        <v>6.67</v>
      </c>
      <c r="BK1554">
        <v>10</v>
      </c>
      <c r="BL1554">
        <v>10</v>
      </c>
      <c r="BM1554" t="s">
        <v>59</v>
      </c>
      <c r="BN1554">
        <v>10</v>
      </c>
      <c r="BO1554">
        <v>3.33</v>
      </c>
      <c r="BP1554">
        <v>3.33</v>
      </c>
      <c r="BQ1554">
        <v>10</v>
      </c>
      <c r="BR1554">
        <v>3.33</v>
      </c>
      <c r="BS1554">
        <v>10</v>
      </c>
      <c r="BT1554">
        <v>6.67</v>
      </c>
      <c r="BU1554">
        <v>8.3350000000000009</v>
      </c>
      <c r="BV1554">
        <v>10</v>
      </c>
      <c r="BW1554">
        <v>8.3350000000000009</v>
      </c>
      <c r="BX1554">
        <v>6.67</v>
      </c>
      <c r="BY1554">
        <v>10</v>
      </c>
      <c r="BZ1554">
        <v>6.67</v>
      </c>
      <c r="CA1554">
        <v>10</v>
      </c>
      <c r="CB1554">
        <v>8.3350000000000009</v>
      </c>
    </row>
    <row r="1555" spans="2:80" x14ac:dyDescent="0.35">
      <c r="B1555" t="s">
        <v>427</v>
      </c>
      <c r="C1555" t="s">
        <v>127</v>
      </c>
      <c r="D1555" t="s">
        <v>151</v>
      </c>
      <c r="E1555" t="s">
        <v>440</v>
      </c>
      <c r="G1555" t="s">
        <v>126</v>
      </c>
      <c r="H1555">
        <v>2022</v>
      </c>
      <c r="I1555" t="s">
        <v>176</v>
      </c>
      <c r="J1555">
        <v>3</v>
      </c>
      <c r="K1555">
        <v>3</v>
      </c>
      <c r="L1555">
        <v>3</v>
      </c>
      <c r="M1555">
        <v>2</v>
      </c>
      <c r="N1555">
        <v>3</v>
      </c>
      <c r="O1555">
        <v>2</v>
      </c>
      <c r="P1555">
        <v>2</v>
      </c>
      <c r="Q1555">
        <v>4</v>
      </c>
      <c r="R1555">
        <v>4</v>
      </c>
      <c r="S1555">
        <v>4</v>
      </c>
      <c r="T1555">
        <v>4</v>
      </c>
      <c r="U1555">
        <v>3</v>
      </c>
      <c r="V1555">
        <v>3</v>
      </c>
      <c r="W1555">
        <v>2</v>
      </c>
      <c r="X1555">
        <v>4</v>
      </c>
      <c r="Y1555">
        <v>3</v>
      </c>
      <c r="Z1555">
        <v>2</v>
      </c>
      <c r="AA1555">
        <v>4</v>
      </c>
      <c r="AB1555">
        <v>4</v>
      </c>
      <c r="AC1555">
        <v>2</v>
      </c>
      <c r="AD1555">
        <v>2</v>
      </c>
      <c r="AE1555">
        <v>3</v>
      </c>
      <c r="AF1555">
        <v>3</v>
      </c>
      <c r="AG1555">
        <v>3</v>
      </c>
      <c r="AH1555">
        <v>2</v>
      </c>
      <c r="AI1555">
        <v>3</v>
      </c>
      <c r="AJ1555">
        <v>4</v>
      </c>
      <c r="AL1555">
        <v>2</v>
      </c>
      <c r="AM1555">
        <v>3</v>
      </c>
      <c r="AN1555">
        <v>1</v>
      </c>
      <c r="AO1555">
        <v>2</v>
      </c>
      <c r="AP1555">
        <v>2</v>
      </c>
      <c r="BS1555" t="s">
        <v>462</v>
      </c>
      <c r="BT1555" t="s">
        <v>462</v>
      </c>
      <c r="BU1555" t="s">
        <v>462</v>
      </c>
      <c r="BV1555" t="s">
        <v>462</v>
      </c>
      <c r="BW1555" t="s">
        <v>462</v>
      </c>
      <c r="BX1555" t="s">
        <v>462</v>
      </c>
      <c r="BY1555" t="s">
        <v>462</v>
      </c>
      <c r="BZ1555" t="s">
        <v>462</v>
      </c>
      <c r="CA1555" t="s">
        <v>462</v>
      </c>
      <c r="CB1555" t="s">
        <v>462</v>
      </c>
    </row>
    <row r="1556" spans="2:80" x14ac:dyDescent="0.35">
      <c r="B1556" t="s">
        <v>383</v>
      </c>
      <c r="C1556" t="s">
        <v>127</v>
      </c>
      <c r="D1556" t="s">
        <v>129</v>
      </c>
      <c r="E1556" t="s">
        <v>361</v>
      </c>
      <c r="G1556" t="s">
        <v>126</v>
      </c>
      <c r="H1556">
        <v>2021</v>
      </c>
      <c r="I1556" t="s">
        <v>176</v>
      </c>
      <c r="J1556">
        <v>3</v>
      </c>
      <c r="K1556">
        <v>4</v>
      </c>
      <c r="L1556">
        <v>4</v>
      </c>
      <c r="M1556">
        <v>2</v>
      </c>
      <c r="N1556">
        <v>3</v>
      </c>
      <c r="O1556">
        <v>5</v>
      </c>
      <c r="P1556">
        <v>3</v>
      </c>
      <c r="Q1556">
        <v>3</v>
      </c>
      <c r="R1556">
        <v>3</v>
      </c>
      <c r="S1556">
        <v>5</v>
      </c>
      <c r="T1556">
        <v>4</v>
      </c>
      <c r="U1556">
        <v>3</v>
      </c>
      <c r="V1556">
        <v>3</v>
      </c>
      <c r="W1556">
        <v>3</v>
      </c>
      <c r="X1556">
        <v>4</v>
      </c>
      <c r="Y1556">
        <v>3</v>
      </c>
      <c r="Z1556">
        <v>5</v>
      </c>
      <c r="AA1556">
        <v>1</v>
      </c>
      <c r="AB1556">
        <v>1</v>
      </c>
      <c r="AC1556">
        <v>4</v>
      </c>
      <c r="AD1556">
        <v>4</v>
      </c>
      <c r="AE1556">
        <v>3</v>
      </c>
      <c r="AF1556">
        <v>3</v>
      </c>
      <c r="AG1556">
        <v>3</v>
      </c>
      <c r="AH1556">
        <v>3</v>
      </c>
      <c r="AI1556">
        <v>2</v>
      </c>
      <c r="AJ1556">
        <v>3</v>
      </c>
      <c r="AK1556">
        <v>5</v>
      </c>
      <c r="AQ1556">
        <v>6.67</v>
      </c>
      <c r="AR1556">
        <v>10</v>
      </c>
      <c r="AS1556">
        <v>10</v>
      </c>
      <c r="AT1556">
        <v>6.67</v>
      </c>
      <c r="AU1556">
        <v>6.67</v>
      </c>
      <c r="AV1556" t="s">
        <v>59</v>
      </c>
      <c r="AW1556">
        <v>6.67</v>
      </c>
      <c r="AX1556">
        <v>6.67</v>
      </c>
      <c r="AY1556">
        <v>6.67</v>
      </c>
      <c r="AZ1556" t="s">
        <v>59</v>
      </c>
      <c r="BA1556">
        <v>10</v>
      </c>
      <c r="BB1556">
        <v>6.67</v>
      </c>
      <c r="BC1556">
        <v>6.67</v>
      </c>
      <c r="BD1556">
        <v>6.67</v>
      </c>
      <c r="BE1556">
        <v>10</v>
      </c>
      <c r="BF1556">
        <v>6.67</v>
      </c>
      <c r="BG1556" t="s">
        <v>59</v>
      </c>
      <c r="BH1556">
        <v>10</v>
      </c>
      <c r="BI1556">
        <v>10</v>
      </c>
      <c r="BJ1556">
        <v>10</v>
      </c>
      <c r="BK1556">
        <v>10</v>
      </c>
      <c r="BL1556">
        <v>6.67</v>
      </c>
      <c r="BM1556">
        <v>6.67</v>
      </c>
      <c r="BN1556">
        <v>6.67</v>
      </c>
      <c r="BO1556">
        <v>6.67</v>
      </c>
      <c r="BP1556">
        <v>3.33</v>
      </c>
      <c r="BQ1556">
        <v>6.67</v>
      </c>
      <c r="BR1556" t="s">
        <v>59</v>
      </c>
      <c r="BS1556">
        <v>6.67</v>
      </c>
      <c r="BT1556">
        <v>8.89</v>
      </c>
      <c r="BU1556">
        <v>8.3350000000000009</v>
      </c>
      <c r="BV1556">
        <v>10</v>
      </c>
      <c r="BW1556">
        <v>6.67</v>
      </c>
      <c r="BX1556">
        <v>6.669999999999999</v>
      </c>
      <c r="BY1556">
        <v>6.67</v>
      </c>
      <c r="BZ1556">
        <v>6.67</v>
      </c>
      <c r="CA1556">
        <v>10</v>
      </c>
      <c r="CB1556">
        <v>8.3350000000000009</v>
      </c>
    </row>
    <row r="1557" spans="2:80" x14ac:dyDescent="0.35">
      <c r="B1557" t="s">
        <v>383</v>
      </c>
      <c r="C1557" t="s">
        <v>127</v>
      </c>
      <c r="D1557" t="s">
        <v>129</v>
      </c>
      <c r="E1557" t="s">
        <v>361</v>
      </c>
      <c r="G1557" t="s">
        <v>126</v>
      </c>
      <c r="H1557">
        <v>2021</v>
      </c>
      <c r="I1557" t="s">
        <v>177</v>
      </c>
      <c r="J1557">
        <v>3</v>
      </c>
      <c r="K1557">
        <v>3</v>
      </c>
      <c r="L1557">
        <v>5</v>
      </c>
      <c r="M1557">
        <v>2</v>
      </c>
      <c r="N1557">
        <v>4</v>
      </c>
      <c r="O1557">
        <v>2</v>
      </c>
      <c r="P1557">
        <v>2</v>
      </c>
      <c r="Q1557">
        <v>3</v>
      </c>
      <c r="R1557">
        <v>3</v>
      </c>
      <c r="S1557">
        <v>4</v>
      </c>
      <c r="T1557">
        <v>4</v>
      </c>
      <c r="U1557">
        <v>4</v>
      </c>
      <c r="V1557">
        <v>3</v>
      </c>
      <c r="W1557">
        <v>4</v>
      </c>
      <c r="X1557">
        <v>4</v>
      </c>
      <c r="Y1557">
        <v>2</v>
      </c>
      <c r="Z1557">
        <v>2</v>
      </c>
      <c r="AA1557">
        <v>1</v>
      </c>
      <c r="AB1557">
        <v>1</v>
      </c>
      <c r="AC1557">
        <v>3</v>
      </c>
      <c r="AD1557">
        <v>4</v>
      </c>
      <c r="AE1557">
        <v>4</v>
      </c>
      <c r="AF1557">
        <v>2</v>
      </c>
      <c r="AG1557">
        <v>3</v>
      </c>
      <c r="AH1557">
        <v>1</v>
      </c>
      <c r="AI1557">
        <v>1</v>
      </c>
      <c r="AJ1557">
        <v>3</v>
      </c>
      <c r="AK1557">
        <v>4</v>
      </c>
      <c r="AQ1557">
        <v>6.67</v>
      </c>
      <c r="AR1557">
        <v>6.67</v>
      </c>
      <c r="AS1557" t="s">
        <v>59</v>
      </c>
      <c r="AT1557">
        <v>6.67</v>
      </c>
      <c r="AU1557">
        <v>10</v>
      </c>
      <c r="AV1557">
        <v>3.33</v>
      </c>
      <c r="AW1557">
        <v>3.33</v>
      </c>
      <c r="AX1557">
        <v>6.67</v>
      </c>
      <c r="AY1557">
        <v>6.67</v>
      </c>
      <c r="AZ1557">
        <v>0</v>
      </c>
      <c r="BA1557">
        <v>10</v>
      </c>
      <c r="BB1557">
        <v>10</v>
      </c>
      <c r="BC1557">
        <v>6.67</v>
      </c>
      <c r="BD1557">
        <v>10</v>
      </c>
      <c r="BE1557">
        <v>10</v>
      </c>
      <c r="BF1557">
        <v>3.33</v>
      </c>
      <c r="BG1557">
        <v>3.33</v>
      </c>
      <c r="BH1557">
        <v>10</v>
      </c>
      <c r="BI1557">
        <v>10</v>
      </c>
      <c r="BJ1557">
        <v>6.67</v>
      </c>
      <c r="BK1557">
        <v>10</v>
      </c>
      <c r="BL1557">
        <v>10</v>
      </c>
      <c r="BM1557">
        <v>3.33</v>
      </c>
      <c r="BN1557">
        <v>6.67</v>
      </c>
      <c r="BO1557">
        <v>0</v>
      </c>
      <c r="BP1557">
        <v>0</v>
      </c>
      <c r="BQ1557">
        <v>6.67</v>
      </c>
      <c r="BR1557">
        <v>10</v>
      </c>
      <c r="BS1557">
        <v>10</v>
      </c>
      <c r="BT1557">
        <v>6.67</v>
      </c>
      <c r="BU1557">
        <v>8.3350000000000009</v>
      </c>
      <c r="BV1557">
        <v>6.665</v>
      </c>
      <c r="BW1557">
        <v>6.67</v>
      </c>
      <c r="BX1557">
        <v>5.5533333333333337</v>
      </c>
      <c r="BY1557">
        <v>5</v>
      </c>
      <c r="BZ1557">
        <v>1.665</v>
      </c>
      <c r="CA1557">
        <v>10</v>
      </c>
      <c r="CB1557">
        <v>8.3350000000000009</v>
      </c>
    </row>
    <row r="1558" spans="2:80" x14ac:dyDescent="0.35">
      <c r="B1558" t="s">
        <v>427</v>
      </c>
      <c r="C1558" t="s">
        <v>127</v>
      </c>
      <c r="D1558" t="s">
        <v>151</v>
      </c>
      <c r="E1558" t="s">
        <v>440</v>
      </c>
      <c r="G1558" t="s">
        <v>126</v>
      </c>
      <c r="H1558">
        <v>2022</v>
      </c>
      <c r="I1558" t="s">
        <v>176</v>
      </c>
      <c r="J1558">
        <v>3</v>
      </c>
      <c r="K1558">
        <v>3</v>
      </c>
      <c r="L1558">
        <v>5</v>
      </c>
      <c r="M1558">
        <v>2</v>
      </c>
      <c r="N1558">
        <v>5</v>
      </c>
      <c r="O1558">
        <v>2</v>
      </c>
      <c r="P1558">
        <v>2</v>
      </c>
      <c r="Q1558">
        <v>5</v>
      </c>
      <c r="R1558">
        <v>5</v>
      </c>
      <c r="S1558">
        <v>3</v>
      </c>
      <c r="T1558">
        <v>3</v>
      </c>
      <c r="U1558">
        <v>3</v>
      </c>
      <c r="V1558">
        <v>5</v>
      </c>
      <c r="W1558">
        <v>5</v>
      </c>
      <c r="X1558">
        <v>3</v>
      </c>
      <c r="Y1558">
        <v>3</v>
      </c>
      <c r="Z1558">
        <v>5</v>
      </c>
      <c r="AA1558">
        <v>2</v>
      </c>
      <c r="AB1558">
        <v>2</v>
      </c>
      <c r="AC1558">
        <v>4</v>
      </c>
      <c r="AD1558">
        <v>3</v>
      </c>
      <c r="AE1558">
        <v>5</v>
      </c>
      <c r="AF1558">
        <v>3</v>
      </c>
      <c r="AG1558">
        <v>3</v>
      </c>
      <c r="AH1558">
        <v>2</v>
      </c>
      <c r="AI1558">
        <v>3</v>
      </c>
      <c r="AJ1558">
        <v>3</v>
      </c>
      <c r="AL1558">
        <v>3</v>
      </c>
      <c r="AM1558">
        <v>1</v>
      </c>
      <c r="AN1558">
        <v>1</v>
      </c>
      <c r="AO1558">
        <v>1</v>
      </c>
      <c r="AP1558">
        <v>2</v>
      </c>
      <c r="BS1558" t="s">
        <v>462</v>
      </c>
      <c r="BT1558" t="s">
        <v>462</v>
      </c>
      <c r="BU1558" t="s">
        <v>462</v>
      </c>
      <c r="BV1558" t="s">
        <v>462</v>
      </c>
      <c r="BW1558" t="s">
        <v>462</v>
      </c>
      <c r="BX1558" t="s">
        <v>462</v>
      </c>
      <c r="BY1558" t="s">
        <v>462</v>
      </c>
      <c r="BZ1558" t="s">
        <v>462</v>
      </c>
      <c r="CA1558" t="s">
        <v>462</v>
      </c>
      <c r="CB1558" t="s">
        <v>462</v>
      </c>
    </row>
    <row r="1559" spans="2:80" x14ac:dyDescent="0.35">
      <c r="B1559" t="s">
        <v>383</v>
      </c>
      <c r="C1559" t="s">
        <v>127</v>
      </c>
      <c r="D1559" t="s">
        <v>129</v>
      </c>
      <c r="E1559" t="s">
        <v>361</v>
      </c>
      <c r="G1559" t="s">
        <v>126</v>
      </c>
      <c r="H1559">
        <v>2021</v>
      </c>
      <c r="I1559" t="s">
        <v>176</v>
      </c>
      <c r="J1559">
        <v>3</v>
      </c>
      <c r="K1559">
        <v>3</v>
      </c>
      <c r="L1559">
        <v>3</v>
      </c>
      <c r="M1559">
        <v>2</v>
      </c>
      <c r="N1559">
        <v>4</v>
      </c>
      <c r="O1559">
        <v>3</v>
      </c>
      <c r="P1559">
        <v>2</v>
      </c>
      <c r="Q1559">
        <v>2</v>
      </c>
      <c r="R1559">
        <v>4</v>
      </c>
      <c r="S1559">
        <v>4</v>
      </c>
      <c r="T1559">
        <v>4</v>
      </c>
      <c r="U1559">
        <v>4</v>
      </c>
      <c r="V1559">
        <v>4</v>
      </c>
      <c r="W1559">
        <v>4</v>
      </c>
      <c r="X1559">
        <v>4</v>
      </c>
      <c r="Y1559">
        <v>3</v>
      </c>
      <c r="Z1559">
        <v>3</v>
      </c>
      <c r="AA1559">
        <v>1</v>
      </c>
      <c r="AB1559">
        <v>1</v>
      </c>
      <c r="AC1559">
        <v>4</v>
      </c>
      <c r="AD1559">
        <v>3</v>
      </c>
      <c r="AE1559">
        <v>4</v>
      </c>
      <c r="AF1559">
        <v>4</v>
      </c>
      <c r="AG1559">
        <v>4</v>
      </c>
      <c r="AH1559">
        <v>2</v>
      </c>
      <c r="AI1559">
        <v>2</v>
      </c>
      <c r="AJ1559">
        <v>2</v>
      </c>
      <c r="AK1559">
        <v>4</v>
      </c>
      <c r="AQ1559">
        <v>6.67</v>
      </c>
      <c r="AR1559">
        <v>6.67</v>
      </c>
      <c r="AS1559">
        <v>6.67</v>
      </c>
      <c r="AT1559">
        <v>6.67</v>
      </c>
      <c r="AU1559">
        <v>10</v>
      </c>
      <c r="AV1559">
        <v>6.67</v>
      </c>
      <c r="AW1559">
        <v>3.33</v>
      </c>
      <c r="AX1559">
        <v>3.33</v>
      </c>
      <c r="AY1559">
        <v>10</v>
      </c>
      <c r="AZ1559">
        <v>0</v>
      </c>
      <c r="BA1559">
        <v>10</v>
      </c>
      <c r="BB1559">
        <v>10</v>
      </c>
      <c r="BC1559">
        <v>10</v>
      </c>
      <c r="BD1559">
        <v>10</v>
      </c>
      <c r="BE1559">
        <v>10</v>
      </c>
      <c r="BF1559">
        <v>6.67</v>
      </c>
      <c r="BG1559">
        <v>6.67</v>
      </c>
      <c r="BH1559">
        <v>10</v>
      </c>
      <c r="BI1559">
        <v>10</v>
      </c>
      <c r="BJ1559">
        <v>10</v>
      </c>
      <c r="BK1559">
        <v>6.67</v>
      </c>
      <c r="BL1559">
        <v>10</v>
      </c>
      <c r="BM1559">
        <v>10</v>
      </c>
      <c r="BN1559">
        <v>10</v>
      </c>
      <c r="BO1559">
        <v>3.33</v>
      </c>
      <c r="BP1559">
        <v>3.33</v>
      </c>
      <c r="BQ1559">
        <v>3.33</v>
      </c>
      <c r="BR1559">
        <v>10</v>
      </c>
      <c r="BS1559">
        <v>10</v>
      </c>
      <c r="BT1559">
        <v>6.669999999999999</v>
      </c>
      <c r="BU1559">
        <v>8.3350000000000009</v>
      </c>
      <c r="BV1559">
        <v>8.3350000000000009</v>
      </c>
      <c r="BW1559">
        <v>6.665</v>
      </c>
      <c r="BX1559">
        <v>8.89</v>
      </c>
      <c r="BY1559">
        <v>8.3350000000000009</v>
      </c>
      <c r="BZ1559">
        <v>1.665</v>
      </c>
      <c r="CA1559">
        <v>8.89</v>
      </c>
      <c r="CB1559">
        <v>10</v>
      </c>
    </row>
    <row r="1560" spans="2:80" x14ac:dyDescent="0.35">
      <c r="B1560" t="s">
        <v>383</v>
      </c>
      <c r="C1560" t="s">
        <v>127</v>
      </c>
      <c r="D1560" t="s">
        <v>129</v>
      </c>
      <c r="E1560" t="s">
        <v>361</v>
      </c>
      <c r="G1560" t="s">
        <v>126</v>
      </c>
      <c r="H1560">
        <v>2021</v>
      </c>
      <c r="I1560" t="s">
        <v>177</v>
      </c>
      <c r="J1560">
        <v>3</v>
      </c>
      <c r="K1560">
        <v>2</v>
      </c>
      <c r="L1560">
        <v>5</v>
      </c>
      <c r="M1560">
        <v>3</v>
      </c>
      <c r="N1560">
        <v>4</v>
      </c>
      <c r="O1560">
        <v>2</v>
      </c>
      <c r="P1560">
        <v>3</v>
      </c>
      <c r="Q1560">
        <v>5</v>
      </c>
      <c r="R1560">
        <v>3</v>
      </c>
      <c r="S1560">
        <v>4</v>
      </c>
      <c r="T1560">
        <v>4</v>
      </c>
      <c r="U1560">
        <v>3</v>
      </c>
      <c r="V1560">
        <v>3</v>
      </c>
      <c r="W1560">
        <v>4</v>
      </c>
      <c r="X1560">
        <v>2</v>
      </c>
      <c r="Y1560">
        <v>4</v>
      </c>
      <c r="Z1560">
        <v>5</v>
      </c>
      <c r="AA1560">
        <v>1</v>
      </c>
      <c r="AB1560">
        <v>1</v>
      </c>
      <c r="AC1560">
        <v>1</v>
      </c>
      <c r="AD1560">
        <v>4</v>
      </c>
      <c r="AE1560">
        <v>3</v>
      </c>
      <c r="AG1560">
        <v>5</v>
      </c>
      <c r="AH1560">
        <v>3</v>
      </c>
      <c r="AI1560">
        <v>4</v>
      </c>
      <c r="AJ1560">
        <v>4</v>
      </c>
      <c r="AK1560">
        <v>3</v>
      </c>
      <c r="AQ1560">
        <v>6.67</v>
      </c>
      <c r="AR1560">
        <v>3.33</v>
      </c>
      <c r="AS1560" t="s">
        <v>59</v>
      </c>
      <c r="AT1560">
        <v>3.33</v>
      </c>
      <c r="AU1560">
        <v>10</v>
      </c>
      <c r="AV1560">
        <v>3.33</v>
      </c>
      <c r="AW1560">
        <v>6.67</v>
      </c>
      <c r="AX1560" t="s">
        <v>59</v>
      </c>
      <c r="AY1560">
        <v>6.67</v>
      </c>
      <c r="AZ1560">
        <v>0</v>
      </c>
      <c r="BA1560">
        <v>10</v>
      </c>
      <c r="BB1560">
        <v>6.67</v>
      </c>
      <c r="BC1560">
        <v>6.67</v>
      </c>
      <c r="BD1560">
        <v>10</v>
      </c>
      <c r="BE1560">
        <v>3.33</v>
      </c>
      <c r="BF1560">
        <v>10</v>
      </c>
      <c r="BG1560" t="s">
        <v>59</v>
      </c>
      <c r="BH1560">
        <v>10</v>
      </c>
      <c r="BI1560">
        <v>10</v>
      </c>
      <c r="BJ1560">
        <v>0</v>
      </c>
      <c r="BK1560">
        <v>10</v>
      </c>
      <c r="BL1560">
        <v>6.67</v>
      </c>
      <c r="BN1560" t="s">
        <v>59</v>
      </c>
      <c r="BO1560">
        <v>6.67</v>
      </c>
      <c r="BP1560">
        <v>10</v>
      </c>
      <c r="BQ1560">
        <v>10</v>
      </c>
      <c r="BR1560">
        <v>6.67</v>
      </c>
      <c r="BS1560">
        <v>8.3350000000000009</v>
      </c>
      <c r="BT1560">
        <v>5</v>
      </c>
      <c r="BU1560">
        <v>6.665</v>
      </c>
      <c r="BV1560">
        <v>3.33</v>
      </c>
      <c r="BW1560">
        <v>6.67</v>
      </c>
      <c r="BX1560">
        <v>10</v>
      </c>
      <c r="BY1560">
        <v>6.67</v>
      </c>
      <c r="BZ1560">
        <v>3.335</v>
      </c>
      <c r="CA1560">
        <v>10</v>
      </c>
      <c r="CB1560">
        <v>3.335</v>
      </c>
    </row>
    <row r="1561" spans="2:80" x14ac:dyDescent="0.35">
      <c r="B1561" t="s">
        <v>426</v>
      </c>
      <c r="C1561" t="s">
        <v>127</v>
      </c>
      <c r="D1561" t="s">
        <v>141</v>
      </c>
      <c r="E1561" t="s">
        <v>361</v>
      </c>
      <c r="G1561" t="s">
        <v>126</v>
      </c>
      <c r="H1561">
        <v>2022</v>
      </c>
      <c r="I1561" t="s">
        <v>176</v>
      </c>
      <c r="J1561">
        <v>3</v>
      </c>
      <c r="K1561">
        <v>4</v>
      </c>
      <c r="L1561">
        <v>3</v>
      </c>
      <c r="M1561">
        <v>2</v>
      </c>
      <c r="N1561">
        <v>5</v>
      </c>
      <c r="O1561">
        <v>5</v>
      </c>
      <c r="P1561">
        <v>3</v>
      </c>
      <c r="Q1561">
        <v>4</v>
      </c>
      <c r="R1561">
        <v>4</v>
      </c>
      <c r="S1561">
        <v>2</v>
      </c>
      <c r="T1561">
        <v>4</v>
      </c>
      <c r="U1561">
        <v>4</v>
      </c>
      <c r="V1561">
        <v>4</v>
      </c>
      <c r="W1561">
        <v>4</v>
      </c>
      <c r="X1561">
        <v>4</v>
      </c>
      <c r="Y1561">
        <v>4</v>
      </c>
      <c r="Z1561">
        <v>3</v>
      </c>
      <c r="AA1561">
        <v>1</v>
      </c>
      <c r="AB1561">
        <v>1</v>
      </c>
      <c r="AC1561">
        <v>5</v>
      </c>
      <c r="AD1561">
        <v>4</v>
      </c>
      <c r="AE1561">
        <v>3</v>
      </c>
      <c r="AF1561">
        <v>5</v>
      </c>
      <c r="AG1561">
        <v>4</v>
      </c>
      <c r="AH1561">
        <v>4</v>
      </c>
      <c r="AI1561">
        <v>4</v>
      </c>
      <c r="AJ1561">
        <v>4</v>
      </c>
      <c r="AL1561">
        <v>4</v>
      </c>
      <c r="AM1561">
        <v>1</v>
      </c>
      <c r="AN1561">
        <v>1</v>
      </c>
      <c r="AO1561">
        <v>1</v>
      </c>
      <c r="AP1561">
        <v>2</v>
      </c>
      <c r="BS1561" t="s">
        <v>462</v>
      </c>
      <c r="BT1561" t="s">
        <v>462</v>
      </c>
      <c r="BU1561" t="s">
        <v>462</v>
      </c>
      <c r="BV1561" t="s">
        <v>462</v>
      </c>
      <c r="BW1561" t="s">
        <v>462</v>
      </c>
      <c r="BX1561" t="s">
        <v>462</v>
      </c>
      <c r="BY1561" t="s">
        <v>462</v>
      </c>
      <c r="BZ1561" t="s">
        <v>462</v>
      </c>
      <c r="CA1561" t="s">
        <v>462</v>
      </c>
      <c r="CB1561" t="s">
        <v>462</v>
      </c>
    </row>
    <row r="1562" spans="2:80" x14ac:dyDescent="0.35">
      <c r="B1562" t="s">
        <v>426</v>
      </c>
      <c r="C1562" t="s">
        <v>127</v>
      </c>
      <c r="D1562" t="s">
        <v>137</v>
      </c>
      <c r="E1562" t="s">
        <v>362</v>
      </c>
      <c r="G1562" t="s">
        <v>126</v>
      </c>
      <c r="H1562">
        <v>2022</v>
      </c>
      <c r="I1562" t="s">
        <v>177</v>
      </c>
      <c r="J1562">
        <v>3</v>
      </c>
      <c r="K1562">
        <v>2</v>
      </c>
      <c r="L1562">
        <v>3</v>
      </c>
      <c r="M1562">
        <v>1</v>
      </c>
      <c r="N1562">
        <v>4</v>
      </c>
      <c r="O1562">
        <v>3</v>
      </c>
      <c r="P1562">
        <v>3</v>
      </c>
      <c r="Q1562">
        <v>3</v>
      </c>
      <c r="R1562">
        <v>3</v>
      </c>
      <c r="S1562">
        <v>2</v>
      </c>
      <c r="T1562">
        <v>3</v>
      </c>
      <c r="U1562">
        <v>4</v>
      </c>
      <c r="V1562">
        <v>3</v>
      </c>
      <c r="W1562">
        <v>3</v>
      </c>
      <c r="X1562">
        <v>3</v>
      </c>
      <c r="Y1562">
        <v>4</v>
      </c>
      <c r="Z1562">
        <v>3</v>
      </c>
      <c r="AA1562">
        <v>1</v>
      </c>
      <c r="AB1562">
        <v>1</v>
      </c>
      <c r="AC1562">
        <v>3</v>
      </c>
      <c r="AD1562">
        <v>4</v>
      </c>
      <c r="AE1562">
        <v>3</v>
      </c>
      <c r="AF1562">
        <v>4</v>
      </c>
      <c r="AG1562">
        <v>1</v>
      </c>
      <c r="AH1562">
        <v>3</v>
      </c>
      <c r="AI1562">
        <v>1</v>
      </c>
      <c r="AJ1562">
        <v>1</v>
      </c>
      <c r="AL1562">
        <v>3</v>
      </c>
      <c r="AM1562">
        <v>2</v>
      </c>
      <c r="AN1562">
        <v>1</v>
      </c>
      <c r="AO1562">
        <v>1</v>
      </c>
      <c r="AP1562">
        <v>1</v>
      </c>
      <c r="BS1562" t="s">
        <v>462</v>
      </c>
      <c r="BT1562" t="s">
        <v>462</v>
      </c>
      <c r="BU1562" t="s">
        <v>462</v>
      </c>
      <c r="BV1562" t="s">
        <v>462</v>
      </c>
      <c r="BW1562" t="s">
        <v>462</v>
      </c>
      <c r="BX1562" t="s">
        <v>462</v>
      </c>
      <c r="BY1562" t="s">
        <v>462</v>
      </c>
      <c r="BZ1562" t="s">
        <v>462</v>
      </c>
      <c r="CA1562" t="s">
        <v>462</v>
      </c>
      <c r="CB1562" t="s">
        <v>462</v>
      </c>
    </row>
    <row r="1563" spans="2:80" x14ac:dyDescent="0.35">
      <c r="B1563" t="s">
        <v>427</v>
      </c>
      <c r="C1563" t="s">
        <v>127</v>
      </c>
      <c r="D1563" t="s">
        <v>151</v>
      </c>
      <c r="E1563" t="s">
        <v>440</v>
      </c>
      <c r="G1563" t="s">
        <v>126</v>
      </c>
      <c r="H1563">
        <v>2022</v>
      </c>
      <c r="I1563" t="s">
        <v>176</v>
      </c>
      <c r="J1563">
        <v>3</v>
      </c>
      <c r="K1563">
        <v>3</v>
      </c>
      <c r="L1563">
        <v>3</v>
      </c>
      <c r="M1563">
        <v>5</v>
      </c>
      <c r="N1563">
        <v>4</v>
      </c>
      <c r="O1563">
        <v>4</v>
      </c>
      <c r="P1563">
        <v>3</v>
      </c>
      <c r="Q1563">
        <v>4</v>
      </c>
      <c r="R1563">
        <v>4</v>
      </c>
      <c r="S1563">
        <v>3</v>
      </c>
      <c r="T1563">
        <v>4</v>
      </c>
      <c r="U1563">
        <v>3</v>
      </c>
      <c r="V1563">
        <v>4</v>
      </c>
      <c r="W1563">
        <v>4</v>
      </c>
      <c r="X1563">
        <v>4</v>
      </c>
      <c r="Y1563">
        <v>4</v>
      </c>
      <c r="Z1563">
        <v>3</v>
      </c>
      <c r="AA1563">
        <v>1</v>
      </c>
      <c r="AB1563">
        <v>1</v>
      </c>
      <c r="AC1563">
        <v>4</v>
      </c>
      <c r="AD1563">
        <v>4</v>
      </c>
      <c r="AE1563">
        <v>4</v>
      </c>
      <c r="AF1563">
        <v>5</v>
      </c>
      <c r="AG1563">
        <v>2</v>
      </c>
      <c r="AH1563">
        <v>1</v>
      </c>
      <c r="AI1563">
        <v>4</v>
      </c>
      <c r="AJ1563">
        <v>4</v>
      </c>
      <c r="AL1563">
        <v>4</v>
      </c>
      <c r="AM1563">
        <v>2</v>
      </c>
      <c r="AN1563">
        <v>1</v>
      </c>
      <c r="AO1563">
        <v>1</v>
      </c>
      <c r="AP1563">
        <v>1</v>
      </c>
      <c r="BS1563" t="s">
        <v>462</v>
      </c>
      <c r="BT1563" t="s">
        <v>462</v>
      </c>
      <c r="BU1563" t="s">
        <v>462</v>
      </c>
      <c r="BV1563" t="s">
        <v>462</v>
      </c>
      <c r="BW1563" t="s">
        <v>462</v>
      </c>
      <c r="BX1563" t="s">
        <v>462</v>
      </c>
      <c r="BY1563" t="s">
        <v>462</v>
      </c>
      <c r="BZ1563" t="s">
        <v>462</v>
      </c>
      <c r="CA1563" t="s">
        <v>462</v>
      </c>
      <c r="CB1563" t="s">
        <v>462</v>
      </c>
    </row>
    <row r="1564" spans="2:80" x14ac:dyDescent="0.35">
      <c r="B1564" t="s">
        <v>427</v>
      </c>
      <c r="C1564" t="s">
        <v>127</v>
      </c>
      <c r="D1564" t="s">
        <v>151</v>
      </c>
      <c r="E1564" t="s">
        <v>440</v>
      </c>
      <c r="G1564" t="s">
        <v>126</v>
      </c>
      <c r="H1564">
        <v>2022</v>
      </c>
      <c r="I1564" t="s">
        <v>176</v>
      </c>
      <c r="J1564">
        <v>3</v>
      </c>
      <c r="K1564">
        <v>3</v>
      </c>
      <c r="L1564">
        <v>2</v>
      </c>
      <c r="M1564">
        <v>2</v>
      </c>
      <c r="N1564">
        <v>3</v>
      </c>
      <c r="O1564">
        <v>5</v>
      </c>
      <c r="P1564">
        <v>4</v>
      </c>
      <c r="Q1564">
        <v>3</v>
      </c>
      <c r="R1564">
        <v>4</v>
      </c>
      <c r="S1564">
        <v>5</v>
      </c>
      <c r="T1564">
        <v>4</v>
      </c>
      <c r="U1564">
        <v>4</v>
      </c>
      <c r="V1564">
        <v>3</v>
      </c>
      <c r="W1564">
        <v>4</v>
      </c>
      <c r="X1564">
        <v>4</v>
      </c>
      <c r="Y1564">
        <v>4</v>
      </c>
      <c r="Z1564">
        <v>3</v>
      </c>
      <c r="AA1564">
        <v>2</v>
      </c>
      <c r="AB1564">
        <v>1</v>
      </c>
      <c r="AC1564">
        <v>4</v>
      </c>
      <c r="AD1564">
        <v>4</v>
      </c>
      <c r="AE1564">
        <v>4</v>
      </c>
      <c r="AF1564">
        <v>5</v>
      </c>
      <c r="AG1564">
        <v>4</v>
      </c>
      <c r="AH1564">
        <v>4</v>
      </c>
      <c r="AI1564">
        <v>4</v>
      </c>
      <c r="AJ1564">
        <v>4</v>
      </c>
      <c r="AL1564">
        <v>4</v>
      </c>
      <c r="AM1564">
        <v>2</v>
      </c>
      <c r="AN1564">
        <v>1</v>
      </c>
      <c r="AO1564">
        <v>1</v>
      </c>
      <c r="AP1564">
        <v>1</v>
      </c>
      <c r="BS1564" t="s">
        <v>462</v>
      </c>
      <c r="BT1564" t="s">
        <v>462</v>
      </c>
      <c r="BU1564" t="s">
        <v>462</v>
      </c>
      <c r="BV1564" t="s">
        <v>462</v>
      </c>
      <c r="BW1564" t="s">
        <v>462</v>
      </c>
      <c r="BX1564" t="s">
        <v>462</v>
      </c>
      <c r="BY1564" t="s">
        <v>462</v>
      </c>
      <c r="BZ1564" t="s">
        <v>462</v>
      </c>
      <c r="CA1564" t="s">
        <v>462</v>
      </c>
      <c r="CB1564" t="s">
        <v>462</v>
      </c>
    </row>
    <row r="1565" spans="2:80" x14ac:dyDescent="0.35">
      <c r="B1565" t="s">
        <v>383</v>
      </c>
      <c r="C1565" t="s">
        <v>127</v>
      </c>
      <c r="D1565" t="s">
        <v>129</v>
      </c>
      <c r="E1565" t="s">
        <v>361</v>
      </c>
      <c r="G1565" t="s">
        <v>126</v>
      </c>
      <c r="H1565">
        <v>2021</v>
      </c>
      <c r="I1565" t="s">
        <v>177</v>
      </c>
      <c r="J1565">
        <v>3</v>
      </c>
      <c r="K1565">
        <v>2</v>
      </c>
      <c r="L1565">
        <v>2</v>
      </c>
      <c r="M1565">
        <v>3</v>
      </c>
      <c r="N1565">
        <v>3</v>
      </c>
      <c r="O1565">
        <v>3</v>
      </c>
      <c r="P1565">
        <v>3</v>
      </c>
      <c r="Q1565">
        <v>3</v>
      </c>
      <c r="R1565">
        <v>3</v>
      </c>
      <c r="S1565">
        <v>2</v>
      </c>
      <c r="T1565">
        <v>3</v>
      </c>
      <c r="U1565">
        <v>3</v>
      </c>
      <c r="V1565">
        <v>3</v>
      </c>
      <c r="W1565">
        <v>2</v>
      </c>
      <c r="X1565">
        <v>3</v>
      </c>
      <c r="Y1565">
        <v>3</v>
      </c>
      <c r="Z1565">
        <v>3</v>
      </c>
      <c r="AA1565">
        <v>2</v>
      </c>
      <c r="AB1565">
        <v>2</v>
      </c>
      <c r="AC1565">
        <v>3</v>
      </c>
      <c r="AD1565">
        <v>3</v>
      </c>
      <c r="AE1565">
        <v>3</v>
      </c>
      <c r="AF1565">
        <v>3</v>
      </c>
      <c r="AG1565">
        <v>3</v>
      </c>
      <c r="AH1565">
        <v>3</v>
      </c>
      <c r="AI1565">
        <v>3</v>
      </c>
      <c r="AJ1565">
        <v>3</v>
      </c>
      <c r="AK1565">
        <v>3</v>
      </c>
      <c r="AQ1565">
        <v>6.67</v>
      </c>
      <c r="AR1565">
        <v>3.33</v>
      </c>
      <c r="AS1565">
        <v>3.33</v>
      </c>
      <c r="AT1565">
        <v>3.33</v>
      </c>
      <c r="AU1565">
        <v>6.67</v>
      </c>
      <c r="AV1565">
        <v>6.67</v>
      </c>
      <c r="AW1565">
        <v>6.67</v>
      </c>
      <c r="AX1565">
        <v>6.67</v>
      </c>
      <c r="AY1565">
        <v>6.67</v>
      </c>
      <c r="AZ1565">
        <v>6.67</v>
      </c>
      <c r="BA1565">
        <v>6.67</v>
      </c>
      <c r="BB1565">
        <v>6.67</v>
      </c>
      <c r="BC1565">
        <v>6.67</v>
      </c>
      <c r="BD1565">
        <v>3.33</v>
      </c>
      <c r="BE1565">
        <v>6.67</v>
      </c>
      <c r="BF1565">
        <v>6.67</v>
      </c>
      <c r="BG1565">
        <v>6.67</v>
      </c>
      <c r="BH1565">
        <v>6.67</v>
      </c>
      <c r="BI1565">
        <v>6.67</v>
      </c>
      <c r="BJ1565">
        <v>6.67</v>
      </c>
      <c r="BK1565">
        <v>6.67</v>
      </c>
      <c r="BL1565">
        <v>6.67</v>
      </c>
      <c r="BM1565">
        <v>6.67</v>
      </c>
      <c r="BN1565">
        <v>6.67</v>
      </c>
      <c r="BO1565">
        <v>6.67</v>
      </c>
      <c r="BP1565">
        <v>6.67</v>
      </c>
      <c r="BQ1565">
        <v>6.67</v>
      </c>
      <c r="BR1565">
        <v>6.67</v>
      </c>
      <c r="BS1565">
        <v>6.67</v>
      </c>
      <c r="BT1565">
        <v>4.4433333333333334</v>
      </c>
      <c r="BU1565">
        <v>5</v>
      </c>
      <c r="BV1565">
        <v>6.67</v>
      </c>
      <c r="BW1565">
        <v>6.67</v>
      </c>
      <c r="BX1565">
        <v>5.5566666666666675</v>
      </c>
      <c r="BY1565">
        <v>6.67</v>
      </c>
      <c r="BZ1565">
        <v>6.67</v>
      </c>
      <c r="CA1565">
        <v>6.669999999999999</v>
      </c>
      <c r="CB1565">
        <v>6.67</v>
      </c>
    </row>
    <row r="1566" spans="2:80" x14ac:dyDescent="0.35">
      <c r="B1566" t="s">
        <v>383</v>
      </c>
      <c r="C1566" t="s">
        <v>127</v>
      </c>
      <c r="D1566" t="s">
        <v>147</v>
      </c>
      <c r="E1566" t="s">
        <v>362</v>
      </c>
      <c r="G1566" t="s">
        <v>126</v>
      </c>
      <c r="H1566">
        <v>2021</v>
      </c>
      <c r="I1566" t="s">
        <v>177</v>
      </c>
      <c r="J1566">
        <v>3</v>
      </c>
      <c r="K1566">
        <v>3</v>
      </c>
      <c r="L1566">
        <v>3</v>
      </c>
      <c r="M1566">
        <v>2</v>
      </c>
      <c r="N1566">
        <v>3</v>
      </c>
      <c r="O1566">
        <v>3</v>
      </c>
      <c r="P1566">
        <v>3</v>
      </c>
      <c r="Q1566">
        <v>3</v>
      </c>
      <c r="R1566">
        <v>3</v>
      </c>
      <c r="S1566">
        <v>2</v>
      </c>
      <c r="T1566">
        <v>4</v>
      </c>
      <c r="U1566">
        <v>4</v>
      </c>
      <c r="V1566">
        <v>3</v>
      </c>
      <c r="W1566">
        <v>3</v>
      </c>
      <c r="X1566">
        <v>3</v>
      </c>
      <c r="Y1566">
        <v>3</v>
      </c>
      <c r="Z1566">
        <v>3</v>
      </c>
      <c r="AA1566">
        <v>1</v>
      </c>
      <c r="AB1566">
        <v>2</v>
      </c>
      <c r="AC1566">
        <v>3</v>
      </c>
      <c r="AD1566">
        <v>3</v>
      </c>
      <c r="AE1566">
        <v>3</v>
      </c>
      <c r="AF1566">
        <v>3</v>
      </c>
      <c r="AG1566">
        <v>3</v>
      </c>
      <c r="AH1566">
        <v>2</v>
      </c>
      <c r="AI1566">
        <v>2</v>
      </c>
      <c r="AJ1566">
        <v>2</v>
      </c>
      <c r="AK1566">
        <v>1</v>
      </c>
      <c r="AQ1566">
        <v>6.67</v>
      </c>
      <c r="AR1566">
        <v>6.67</v>
      </c>
      <c r="AS1566">
        <v>6.67</v>
      </c>
      <c r="AT1566">
        <v>6.67</v>
      </c>
      <c r="AU1566">
        <v>6.67</v>
      </c>
      <c r="AV1566">
        <v>6.67</v>
      </c>
      <c r="AW1566">
        <v>6.67</v>
      </c>
      <c r="AX1566">
        <v>6.67</v>
      </c>
      <c r="AY1566">
        <v>6.67</v>
      </c>
      <c r="AZ1566">
        <v>6.67</v>
      </c>
      <c r="BA1566">
        <v>10</v>
      </c>
      <c r="BB1566">
        <v>10</v>
      </c>
      <c r="BC1566">
        <v>6.67</v>
      </c>
      <c r="BD1566">
        <v>6.67</v>
      </c>
      <c r="BE1566">
        <v>6.67</v>
      </c>
      <c r="BF1566">
        <v>6.67</v>
      </c>
      <c r="BG1566">
        <v>6.67</v>
      </c>
      <c r="BH1566">
        <v>10</v>
      </c>
      <c r="BI1566">
        <v>6.67</v>
      </c>
      <c r="BJ1566">
        <v>6.67</v>
      </c>
      <c r="BK1566">
        <v>6.67</v>
      </c>
      <c r="BL1566">
        <v>6.67</v>
      </c>
      <c r="BM1566">
        <v>6.67</v>
      </c>
      <c r="BN1566">
        <v>6.67</v>
      </c>
      <c r="BO1566">
        <v>3.33</v>
      </c>
      <c r="BP1566">
        <v>3.33</v>
      </c>
      <c r="BQ1566">
        <v>3.33</v>
      </c>
      <c r="BR1566">
        <v>0</v>
      </c>
      <c r="BS1566">
        <v>8.3350000000000009</v>
      </c>
      <c r="BT1566">
        <v>6.669999999999999</v>
      </c>
      <c r="BU1566">
        <v>8.3350000000000009</v>
      </c>
      <c r="BV1566">
        <v>6.67</v>
      </c>
      <c r="BW1566">
        <v>6.67</v>
      </c>
      <c r="BX1566">
        <v>6.669999999999999</v>
      </c>
      <c r="BY1566">
        <v>6.67</v>
      </c>
      <c r="BZ1566">
        <v>6.67</v>
      </c>
      <c r="CA1566">
        <v>7.7800000000000011</v>
      </c>
      <c r="CB1566">
        <v>6.67</v>
      </c>
    </row>
    <row r="1567" spans="2:80" x14ac:dyDescent="0.35">
      <c r="B1567" t="s">
        <v>426</v>
      </c>
      <c r="C1567" t="s">
        <v>127</v>
      </c>
      <c r="D1567" t="s">
        <v>137</v>
      </c>
      <c r="E1567" t="s">
        <v>362</v>
      </c>
      <c r="G1567" t="s">
        <v>126</v>
      </c>
      <c r="H1567">
        <v>2022</v>
      </c>
      <c r="I1567" t="s">
        <v>177</v>
      </c>
      <c r="J1567">
        <v>3</v>
      </c>
      <c r="K1567">
        <v>3</v>
      </c>
      <c r="L1567">
        <v>3</v>
      </c>
      <c r="M1567">
        <v>1</v>
      </c>
      <c r="N1567">
        <v>3</v>
      </c>
      <c r="O1567">
        <v>3</v>
      </c>
      <c r="P1567">
        <v>2</v>
      </c>
      <c r="Q1567">
        <v>2</v>
      </c>
      <c r="R1567">
        <v>3</v>
      </c>
      <c r="S1567">
        <v>3</v>
      </c>
      <c r="T1567">
        <v>4</v>
      </c>
      <c r="U1567">
        <v>3</v>
      </c>
      <c r="V1567">
        <v>2</v>
      </c>
      <c r="W1567">
        <v>2</v>
      </c>
      <c r="X1567">
        <v>3</v>
      </c>
      <c r="Y1567">
        <v>2</v>
      </c>
      <c r="Z1567">
        <v>2</v>
      </c>
      <c r="AA1567">
        <v>1</v>
      </c>
      <c r="AB1567">
        <v>1</v>
      </c>
      <c r="AC1567">
        <v>3</v>
      </c>
      <c r="AD1567">
        <v>4</v>
      </c>
      <c r="AE1567">
        <v>2</v>
      </c>
      <c r="AF1567">
        <v>3</v>
      </c>
      <c r="AG1567">
        <v>1</v>
      </c>
      <c r="AH1567">
        <v>1</v>
      </c>
      <c r="AI1567">
        <v>4</v>
      </c>
      <c r="AJ1567">
        <v>2</v>
      </c>
      <c r="AL1567">
        <v>4</v>
      </c>
      <c r="AM1567">
        <v>1</v>
      </c>
      <c r="AN1567">
        <v>1</v>
      </c>
      <c r="AO1567">
        <v>1</v>
      </c>
      <c r="AP1567">
        <v>2</v>
      </c>
      <c r="BS1567" t="s">
        <v>462</v>
      </c>
      <c r="BT1567" t="s">
        <v>462</v>
      </c>
      <c r="BU1567" t="s">
        <v>462</v>
      </c>
      <c r="BV1567" t="s">
        <v>462</v>
      </c>
      <c r="BW1567" t="s">
        <v>462</v>
      </c>
      <c r="BX1567" t="s">
        <v>462</v>
      </c>
      <c r="BY1567" t="s">
        <v>462</v>
      </c>
      <c r="BZ1567" t="s">
        <v>462</v>
      </c>
      <c r="CA1567" t="s">
        <v>462</v>
      </c>
      <c r="CB1567" t="s">
        <v>462</v>
      </c>
    </row>
    <row r="1568" spans="2:80" x14ac:dyDescent="0.35">
      <c r="B1568" t="s">
        <v>383</v>
      </c>
      <c r="C1568" t="s">
        <v>127</v>
      </c>
      <c r="D1568" t="s">
        <v>147</v>
      </c>
      <c r="E1568" t="s">
        <v>366</v>
      </c>
      <c r="G1568" t="s">
        <v>126</v>
      </c>
      <c r="H1568">
        <v>2021</v>
      </c>
      <c r="I1568" t="s">
        <v>177</v>
      </c>
      <c r="J1568">
        <v>3</v>
      </c>
      <c r="K1568">
        <v>2</v>
      </c>
      <c r="L1568">
        <v>2</v>
      </c>
      <c r="M1568">
        <v>1</v>
      </c>
      <c r="N1568">
        <v>4</v>
      </c>
      <c r="O1568">
        <v>5</v>
      </c>
      <c r="P1568">
        <v>3</v>
      </c>
      <c r="Q1568">
        <v>2</v>
      </c>
      <c r="R1568">
        <v>4</v>
      </c>
      <c r="S1568">
        <v>2</v>
      </c>
      <c r="T1568">
        <v>4</v>
      </c>
      <c r="U1568">
        <v>3</v>
      </c>
      <c r="V1568">
        <v>4</v>
      </c>
      <c r="W1568">
        <v>3</v>
      </c>
      <c r="X1568">
        <v>4</v>
      </c>
      <c r="Y1568">
        <v>4</v>
      </c>
      <c r="Z1568">
        <v>4</v>
      </c>
      <c r="AA1568">
        <v>1</v>
      </c>
      <c r="AB1568">
        <v>1</v>
      </c>
      <c r="AC1568">
        <v>4</v>
      </c>
      <c r="AD1568">
        <v>3</v>
      </c>
      <c r="AE1568">
        <v>3</v>
      </c>
      <c r="AF1568">
        <v>3</v>
      </c>
      <c r="AG1568">
        <v>3</v>
      </c>
      <c r="AH1568">
        <v>2</v>
      </c>
      <c r="AI1568">
        <v>1</v>
      </c>
      <c r="AJ1568">
        <v>3</v>
      </c>
      <c r="AK1568">
        <v>2</v>
      </c>
      <c r="AQ1568">
        <v>6.67</v>
      </c>
      <c r="AR1568">
        <v>3.33</v>
      </c>
      <c r="AS1568">
        <v>3.33</v>
      </c>
      <c r="AT1568">
        <v>10</v>
      </c>
      <c r="AU1568">
        <v>10</v>
      </c>
      <c r="AV1568" t="s">
        <v>59</v>
      </c>
      <c r="AW1568">
        <v>6.67</v>
      </c>
      <c r="AX1568">
        <v>3.33</v>
      </c>
      <c r="AY1568">
        <v>10</v>
      </c>
      <c r="AZ1568">
        <v>6.67</v>
      </c>
      <c r="BA1568">
        <v>10</v>
      </c>
      <c r="BB1568">
        <v>6.67</v>
      </c>
      <c r="BC1568">
        <v>10</v>
      </c>
      <c r="BD1568">
        <v>6.67</v>
      </c>
      <c r="BE1568">
        <v>10</v>
      </c>
      <c r="BF1568">
        <v>10</v>
      </c>
      <c r="BG1568">
        <v>10</v>
      </c>
      <c r="BH1568">
        <v>10</v>
      </c>
      <c r="BI1568">
        <v>10</v>
      </c>
      <c r="BJ1568">
        <v>10</v>
      </c>
      <c r="BK1568">
        <v>6.67</v>
      </c>
      <c r="BL1568">
        <v>6.67</v>
      </c>
      <c r="BM1568">
        <v>6.67</v>
      </c>
      <c r="BN1568">
        <v>6.67</v>
      </c>
      <c r="BO1568">
        <v>3.33</v>
      </c>
      <c r="BP1568">
        <v>0</v>
      </c>
      <c r="BQ1568">
        <v>6.67</v>
      </c>
      <c r="BR1568">
        <v>3.33</v>
      </c>
      <c r="BS1568">
        <v>8.3350000000000009</v>
      </c>
      <c r="BT1568">
        <v>4.4433333333333334</v>
      </c>
      <c r="BU1568">
        <v>10</v>
      </c>
      <c r="BV1568">
        <v>10</v>
      </c>
      <c r="BW1568">
        <v>6.665</v>
      </c>
      <c r="BX1568">
        <v>7.7800000000000011</v>
      </c>
      <c r="BY1568">
        <v>10</v>
      </c>
      <c r="BZ1568">
        <v>6.67</v>
      </c>
      <c r="CA1568">
        <v>8.89</v>
      </c>
      <c r="CB1568">
        <v>8.3350000000000009</v>
      </c>
    </row>
    <row r="1569" spans="2:80" x14ac:dyDescent="0.35">
      <c r="B1569" t="s">
        <v>383</v>
      </c>
      <c r="C1569" t="s">
        <v>127</v>
      </c>
      <c r="D1569" t="s">
        <v>140</v>
      </c>
      <c r="E1569" t="s">
        <v>375</v>
      </c>
      <c r="G1569" t="s">
        <v>126</v>
      </c>
      <c r="H1569">
        <v>2021</v>
      </c>
      <c r="I1569" t="s">
        <v>177</v>
      </c>
      <c r="J1569">
        <v>3</v>
      </c>
      <c r="K1569">
        <v>3</v>
      </c>
      <c r="L1569">
        <v>3</v>
      </c>
      <c r="M1569">
        <v>1</v>
      </c>
      <c r="N1569">
        <v>4</v>
      </c>
      <c r="O1569">
        <v>4</v>
      </c>
      <c r="P1569">
        <v>3</v>
      </c>
      <c r="Q1569">
        <v>3</v>
      </c>
      <c r="R1569">
        <v>3</v>
      </c>
      <c r="S1569">
        <v>2</v>
      </c>
      <c r="T1569">
        <v>4</v>
      </c>
      <c r="U1569">
        <v>4</v>
      </c>
      <c r="V1569">
        <v>4</v>
      </c>
      <c r="W1569">
        <v>4</v>
      </c>
      <c r="X1569">
        <v>4</v>
      </c>
      <c r="Y1569">
        <v>3</v>
      </c>
      <c r="Z1569">
        <v>3</v>
      </c>
      <c r="AA1569">
        <v>1</v>
      </c>
      <c r="AB1569">
        <v>1</v>
      </c>
      <c r="AC1569">
        <v>3</v>
      </c>
      <c r="AD1569">
        <v>3</v>
      </c>
      <c r="AE1569">
        <v>4</v>
      </c>
      <c r="AF1569">
        <v>5</v>
      </c>
      <c r="AG1569">
        <v>3</v>
      </c>
      <c r="AH1569">
        <v>1</v>
      </c>
      <c r="AI1569">
        <v>2</v>
      </c>
      <c r="AJ1569">
        <v>3</v>
      </c>
      <c r="AK1569">
        <v>5</v>
      </c>
      <c r="AQ1569">
        <v>6.67</v>
      </c>
      <c r="AR1569">
        <v>6.67</v>
      </c>
      <c r="AS1569">
        <v>6.67</v>
      </c>
      <c r="AT1569">
        <v>10</v>
      </c>
      <c r="AU1569">
        <v>10</v>
      </c>
      <c r="AV1569">
        <v>10</v>
      </c>
      <c r="AW1569">
        <v>6.67</v>
      </c>
      <c r="AX1569">
        <v>6.67</v>
      </c>
      <c r="AY1569">
        <v>6.67</v>
      </c>
      <c r="AZ1569">
        <v>6.67</v>
      </c>
      <c r="BA1569">
        <v>10</v>
      </c>
      <c r="BB1569">
        <v>10</v>
      </c>
      <c r="BC1569">
        <v>10</v>
      </c>
      <c r="BD1569">
        <v>10</v>
      </c>
      <c r="BE1569">
        <v>10</v>
      </c>
      <c r="BF1569">
        <v>6.67</v>
      </c>
      <c r="BG1569">
        <v>6.67</v>
      </c>
      <c r="BH1569">
        <v>10</v>
      </c>
      <c r="BI1569">
        <v>10</v>
      </c>
      <c r="BJ1569">
        <v>6.67</v>
      </c>
      <c r="BK1569">
        <v>6.67</v>
      </c>
      <c r="BL1569">
        <v>10</v>
      </c>
      <c r="BM1569" t="s">
        <v>59</v>
      </c>
      <c r="BN1569">
        <v>6.67</v>
      </c>
      <c r="BO1569">
        <v>0</v>
      </c>
      <c r="BP1569">
        <v>3.33</v>
      </c>
      <c r="BQ1569">
        <v>6.67</v>
      </c>
      <c r="BR1569" t="s">
        <v>59</v>
      </c>
      <c r="BS1569">
        <v>10</v>
      </c>
      <c r="BT1569">
        <v>6.669999999999999</v>
      </c>
      <c r="BU1569">
        <v>10</v>
      </c>
      <c r="BV1569">
        <v>10</v>
      </c>
      <c r="BW1569">
        <v>6.67</v>
      </c>
      <c r="BX1569">
        <v>8.3350000000000009</v>
      </c>
      <c r="BY1569">
        <v>8.3350000000000009</v>
      </c>
      <c r="BZ1569">
        <v>6.67</v>
      </c>
      <c r="CA1569">
        <v>8.89</v>
      </c>
      <c r="CB1569">
        <v>8.3350000000000009</v>
      </c>
    </row>
    <row r="1570" spans="2:80" x14ac:dyDescent="0.35">
      <c r="B1570" t="s">
        <v>383</v>
      </c>
      <c r="C1570" t="s">
        <v>127</v>
      </c>
      <c r="D1570" t="s">
        <v>147</v>
      </c>
      <c r="E1570" t="s">
        <v>366</v>
      </c>
      <c r="G1570" t="s">
        <v>126</v>
      </c>
      <c r="H1570">
        <v>2021</v>
      </c>
      <c r="I1570" t="s">
        <v>176</v>
      </c>
      <c r="J1570">
        <v>3</v>
      </c>
      <c r="K1570">
        <v>4</v>
      </c>
      <c r="L1570">
        <v>3</v>
      </c>
      <c r="M1570">
        <v>3</v>
      </c>
      <c r="N1570">
        <v>4</v>
      </c>
      <c r="O1570">
        <v>5</v>
      </c>
      <c r="P1570">
        <v>4</v>
      </c>
      <c r="Q1570">
        <v>4</v>
      </c>
      <c r="R1570">
        <v>4</v>
      </c>
      <c r="S1570">
        <v>1</v>
      </c>
      <c r="T1570">
        <v>4</v>
      </c>
      <c r="U1570">
        <v>4</v>
      </c>
      <c r="V1570">
        <v>4</v>
      </c>
      <c r="W1570">
        <v>4</v>
      </c>
      <c r="X1570">
        <v>4</v>
      </c>
      <c r="Y1570">
        <v>4</v>
      </c>
      <c r="Z1570">
        <v>4</v>
      </c>
      <c r="AA1570">
        <v>1</v>
      </c>
      <c r="AB1570">
        <v>1</v>
      </c>
      <c r="AC1570">
        <v>4</v>
      </c>
      <c r="AD1570">
        <v>4</v>
      </c>
      <c r="AE1570">
        <v>4</v>
      </c>
      <c r="AF1570">
        <v>4</v>
      </c>
      <c r="AG1570">
        <v>4</v>
      </c>
      <c r="AH1570">
        <v>3</v>
      </c>
      <c r="AI1570">
        <v>2</v>
      </c>
      <c r="AJ1570">
        <v>4</v>
      </c>
      <c r="AK1570">
        <v>3</v>
      </c>
      <c r="AQ1570">
        <v>6.67</v>
      </c>
      <c r="AR1570">
        <v>10</v>
      </c>
      <c r="AS1570">
        <v>6.67</v>
      </c>
      <c r="AT1570">
        <v>3.33</v>
      </c>
      <c r="AU1570">
        <v>10</v>
      </c>
      <c r="AV1570" t="s">
        <v>59</v>
      </c>
      <c r="AW1570">
        <v>10</v>
      </c>
      <c r="AX1570">
        <v>10</v>
      </c>
      <c r="AY1570">
        <v>10</v>
      </c>
      <c r="AZ1570">
        <v>10</v>
      </c>
      <c r="BA1570">
        <v>10</v>
      </c>
      <c r="BB1570">
        <v>10</v>
      </c>
      <c r="BC1570">
        <v>10</v>
      </c>
      <c r="BD1570">
        <v>10</v>
      </c>
      <c r="BE1570">
        <v>10</v>
      </c>
      <c r="BF1570">
        <v>10</v>
      </c>
      <c r="BG1570">
        <v>10</v>
      </c>
      <c r="BH1570">
        <v>10</v>
      </c>
      <c r="BI1570">
        <v>10</v>
      </c>
      <c r="BJ1570">
        <v>10</v>
      </c>
      <c r="BK1570">
        <v>10</v>
      </c>
      <c r="BL1570">
        <v>10</v>
      </c>
      <c r="BM1570">
        <v>10</v>
      </c>
      <c r="BN1570">
        <v>10</v>
      </c>
      <c r="BO1570">
        <v>6.67</v>
      </c>
      <c r="BP1570">
        <v>3.33</v>
      </c>
      <c r="BQ1570">
        <v>10</v>
      </c>
      <c r="BR1570">
        <v>6.67</v>
      </c>
      <c r="BS1570">
        <v>10</v>
      </c>
      <c r="BT1570">
        <v>7.7800000000000011</v>
      </c>
      <c r="BU1570">
        <v>6.665</v>
      </c>
      <c r="BV1570">
        <v>10</v>
      </c>
      <c r="BW1570">
        <v>10</v>
      </c>
      <c r="BX1570">
        <v>10</v>
      </c>
      <c r="BY1570">
        <v>10</v>
      </c>
      <c r="BZ1570">
        <v>10</v>
      </c>
      <c r="CA1570">
        <v>10</v>
      </c>
      <c r="CB1570">
        <v>10</v>
      </c>
    </row>
    <row r="1571" spans="2:80" x14ac:dyDescent="0.35">
      <c r="B1571" t="s">
        <v>428</v>
      </c>
      <c r="C1571" t="s">
        <v>127</v>
      </c>
      <c r="D1571" t="s">
        <v>134</v>
      </c>
      <c r="E1571" t="s">
        <v>359</v>
      </c>
      <c r="G1571" t="s">
        <v>126</v>
      </c>
      <c r="H1571">
        <v>2022</v>
      </c>
      <c r="I1571" t="s">
        <v>176</v>
      </c>
      <c r="J1571">
        <v>3</v>
      </c>
      <c r="K1571">
        <v>4</v>
      </c>
      <c r="L1571">
        <v>2</v>
      </c>
      <c r="M1571">
        <v>3</v>
      </c>
      <c r="N1571">
        <v>5</v>
      </c>
      <c r="O1571">
        <v>4</v>
      </c>
      <c r="P1571">
        <v>4</v>
      </c>
      <c r="Q1571">
        <v>4</v>
      </c>
      <c r="R1571">
        <v>1</v>
      </c>
      <c r="S1571">
        <v>4</v>
      </c>
      <c r="T1571">
        <v>4</v>
      </c>
      <c r="U1571">
        <v>4</v>
      </c>
      <c r="V1571">
        <v>4</v>
      </c>
      <c r="W1571">
        <v>4</v>
      </c>
      <c r="X1571">
        <v>4</v>
      </c>
      <c r="Y1571">
        <v>1</v>
      </c>
      <c r="Z1571">
        <v>4</v>
      </c>
      <c r="AA1571">
        <v>1</v>
      </c>
      <c r="AB1571">
        <v>1</v>
      </c>
      <c r="AC1571">
        <v>5</v>
      </c>
      <c r="AD1571">
        <v>4</v>
      </c>
      <c r="AE1571">
        <v>4</v>
      </c>
      <c r="AF1571">
        <v>4</v>
      </c>
      <c r="AG1571">
        <v>4</v>
      </c>
      <c r="AH1571">
        <v>1</v>
      </c>
      <c r="AI1571">
        <v>1</v>
      </c>
      <c r="AJ1571">
        <v>1</v>
      </c>
      <c r="AL1571">
        <v>3</v>
      </c>
      <c r="AM1571">
        <v>1</v>
      </c>
      <c r="AN1571">
        <v>1</v>
      </c>
      <c r="AO1571">
        <v>1</v>
      </c>
      <c r="AP1571">
        <v>2</v>
      </c>
      <c r="BS1571" t="s">
        <v>462</v>
      </c>
      <c r="BT1571" t="s">
        <v>462</v>
      </c>
      <c r="BU1571" t="s">
        <v>462</v>
      </c>
      <c r="BV1571" t="s">
        <v>462</v>
      </c>
      <c r="BW1571" t="s">
        <v>462</v>
      </c>
      <c r="BX1571" t="s">
        <v>462</v>
      </c>
      <c r="BY1571" t="s">
        <v>462</v>
      </c>
      <c r="BZ1571" t="s">
        <v>462</v>
      </c>
      <c r="CA1571" t="s">
        <v>462</v>
      </c>
      <c r="CB1571" t="s">
        <v>462</v>
      </c>
    </row>
    <row r="1572" spans="2:80" x14ac:dyDescent="0.35">
      <c r="B1572" t="s">
        <v>382</v>
      </c>
      <c r="C1572" t="s">
        <v>127</v>
      </c>
      <c r="D1572" t="s">
        <v>147</v>
      </c>
      <c r="E1572" t="s">
        <v>363</v>
      </c>
      <c r="G1572" t="s">
        <v>126</v>
      </c>
      <c r="H1572">
        <v>2021</v>
      </c>
      <c r="I1572" t="s">
        <v>176</v>
      </c>
      <c r="J1572">
        <v>3</v>
      </c>
      <c r="K1572">
        <v>4</v>
      </c>
      <c r="L1572">
        <v>3</v>
      </c>
      <c r="M1572">
        <v>2</v>
      </c>
      <c r="N1572">
        <v>3</v>
      </c>
      <c r="O1572">
        <v>2</v>
      </c>
      <c r="P1572">
        <v>3</v>
      </c>
      <c r="Q1572">
        <v>3</v>
      </c>
      <c r="R1572">
        <v>3</v>
      </c>
      <c r="S1572">
        <v>3</v>
      </c>
      <c r="T1572">
        <v>3</v>
      </c>
      <c r="U1572">
        <v>4</v>
      </c>
      <c r="V1572">
        <v>3</v>
      </c>
      <c r="W1572">
        <v>3</v>
      </c>
      <c r="X1572">
        <v>4</v>
      </c>
      <c r="Y1572">
        <v>4</v>
      </c>
      <c r="Z1572">
        <v>3</v>
      </c>
      <c r="AA1572">
        <v>1</v>
      </c>
      <c r="AB1572">
        <v>1</v>
      </c>
      <c r="AC1572">
        <v>4</v>
      </c>
      <c r="AD1572">
        <v>4</v>
      </c>
      <c r="AE1572">
        <v>3</v>
      </c>
      <c r="AF1572">
        <v>3</v>
      </c>
      <c r="AG1572">
        <v>3</v>
      </c>
      <c r="AH1572">
        <v>5</v>
      </c>
      <c r="AI1572">
        <v>2</v>
      </c>
      <c r="AJ1572">
        <v>5</v>
      </c>
      <c r="AQ1572">
        <v>6.67</v>
      </c>
      <c r="AR1572">
        <v>10</v>
      </c>
      <c r="AS1572">
        <v>6.67</v>
      </c>
      <c r="AT1572">
        <v>6.67</v>
      </c>
      <c r="AU1572">
        <v>6.67</v>
      </c>
      <c r="AV1572">
        <v>3.33</v>
      </c>
      <c r="AW1572">
        <v>6.67</v>
      </c>
      <c r="AX1572">
        <v>6.67</v>
      </c>
      <c r="AY1572">
        <v>6.67</v>
      </c>
      <c r="AZ1572">
        <v>3.33</v>
      </c>
      <c r="BA1572">
        <v>6.67</v>
      </c>
      <c r="BB1572">
        <v>10</v>
      </c>
      <c r="BC1572">
        <v>6.67</v>
      </c>
      <c r="BD1572">
        <v>6.67</v>
      </c>
      <c r="BE1572">
        <v>10</v>
      </c>
      <c r="BF1572">
        <v>10</v>
      </c>
      <c r="BG1572">
        <v>6.67</v>
      </c>
      <c r="BH1572">
        <v>10</v>
      </c>
      <c r="BI1572">
        <v>10</v>
      </c>
      <c r="BJ1572">
        <v>10</v>
      </c>
      <c r="BK1572">
        <v>10</v>
      </c>
      <c r="BL1572">
        <v>6.67</v>
      </c>
      <c r="BM1572">
        <v>6.67</v>
      </c>
      <c r="BN1572">
        <v>6.67</v>
      </c>
      <c r="BO1572" t="s">
        <v>59</v>
      </c>
      <c r="BP1572">
        <v>3.33</v>
      </c>
      <c r="BQ1572" t="s">
        <v>59</v>
      </c>
      <c r="BS1572">
        <v>8.3350000000000009</v>
      </c>
      <c r="BT1572">
        <v>7.7800000000000011</v>
      </c>
      <c r="BU1572">
        <v>6.67</v>
      </c>
      <c r="BV1572">
        <v>6.665</v>
      </c>
      <c r="BW1572">
        <v>6.67</v>
      </c>
      <c r="BX1572">
        <v>7.7800000000000011</v>
      </c>
      <c r="BY1572">
        <v>6.67</v>
      </c>
      <c r="BZ1572">
        <v>5</v>
      </c>
      <c r="CA1572">
        <v>10</v>
      </c>
      <c r="CB1572">
        <v>8.3350000000000009</v>
      </c>
    </row>
    <row r="1573" spans="2:80" x14ac:dyDescent="0.35">
      <c r="B1573" t="s">
        <v>382</v>
      </c>
      <c r="C1573" t="s">
        <v>127</v>
      </c>
      <c r="D1573" t="s">
        <v>147</v>
      </c>
      <c r="E1573" t="s">
        <v>363</v>
      </c>
      <c r="G1573" t="s">
        <v>126</v>
      </c>
      <c r="H1573">
        <v>2021</v>
      </c>
      <c r="I1573" t="s">
        <v>177</v>
      </c>
      <c r="J1573">
        <v>3</v>
      </c>
      <c r="K1573">
        <v>3</v>
      </c>
      <c r="L1573">
        <v>3</v>
      </c>
      <c r="M1573">
        <v>1</v>
      </c>
      <c r="N1573">
        <v>4</v>
      </c>
      <c r="O1573">
        <v>3</v>
      </c>
      <c r="P1573">
        <v>1</v>
      </c>
      <c r="Q1573">
        <v>4</v>
      </c>
      <c r="R1573">
        <v>3</v>
      </c>
      <c r="S1573">
        <v>3</v>
      </c>
      <c r="T1573">
        <v>4</v>
      </c>
      <c r="U1573">
        <v>4</v>
      </c>
      <c r="V1573">
        <v>4</v>
      </c>
      <c r="W1573">
        <v>4</v>
      </c>
      <c r="X1573">
        <v>4</v>
      </c>
      <c r="Y1573">
        <v>4</v>
      </c>
      <c r="Z1573">
        <v>3</v>
      </c>
      <c r="AA1573">
        <v>1</v>
      </c>
      <c r="AB1573">
        <v>1</v>
      </c>
      <c r="AC1573">
        <v>4</v>
      </c>
      <c r="AD1573">
        <v>4</v>
      </c>
      <c r="AE1573">
        <v>4</v>
      </c>
      <c r="AF1573">
        <v>4</v>
      </c>
      <c r="AG1573">
        <v>4</v>
      </c>
      <c r="AH1573">
        <v>3</v>
      </c>
      <c r="AI1573">
        <v>3</v>
      </c>
      <c r="AJ1573">
        <v>4</v>
      </c>
      <c r="AK1573">
        <v>3</v>
      </c>
      <c r="AQ1573">
        <v>6.67</v>
      </c>
      <c r="AR1573">
        <v>6.67</v>
      </c>
      <c r="AS1573">
        <v>6.67</v>
      </c>
      <c r="AT1573">
        <v>10</v>
      </c>
      <c r="AU1573">
        <v>10</v>
      </c>
      <c r="AV1573">
        <v>6.67</v>
      </c>
      <c r="AW1573">
        <v>0</v>
      </c>
      <c r="AX1573">
        <v>10</v>
      </c>
      <c r="AY1573">
        <v>6.67</v>
      </c>
      <c r="AZ1573">
        <v>3.33</v>
      </c>
      <c r="BA1573">
        <v>10</v>
      </c>
      <c r="BB1573">
        <v>10</v>
      </c>
      <c r="BC1573">
        <v>10</v>
      </c>
      <c r="BD1573">
        <v>10</v>
      </c>
      <c r="BE1573">
        <v>10</v>
      </c>
      <c r="BF1573">
        <v>10</v>
      </c>
      <c r="BG1573">
        <v>6.67</v>
      </c>
      <c r="BH1573">
        <v>10</v>
      </c>
      <c r="BI1573">
        <v>10</v>
      </c>
      <c r="BJ1573">
        <v>10</v>
      </c>
      <c r="BK1573">
        <v>10</v>
      </c>
      <c r="BL1573">
        <v>10</v>
      </c>
      <c r="BM1573">
        <v>10</v>
      </c>
      <c r="BN1573">
        <v>10</v>
      </c>
      <c r="BO1573">
        <v>6.67</v>
      </c>
      <c r="BP1573">
        <v>6.67</v>
      </c>
      <c r="BQ1573">
        <v>10</v>
      </c>
      <c r="BR1573">
        <v>6.67</v>
      </c>
      <c r="BS1573">
        <v>10</v>
      </c>
      <c r="BT1573">
        <v>6.669999999999999</v>
      </c>
      <c r="BU1573">
        <v>10</v>
      </c>
      <c r="BV1573">
        <v>8.3350000000000009</v>
      </c>
      <c r="BW1573">
        <v>8.3350000000000009</v>
      </c>
      <c r="BX1573">
        <v>10</v>
      </c>
      <c r="BY1573">
        <v>8.3350000000000009</v>
      </c>
      <c r="BZ1573">
        <v>1.665</v>
      </c>
      <c r="CA1573">
        <v>10</v>
      </c>
      <c r="CB1573">
        <v>10</v>
      </c>
    </row>
    <row r="1574" spans="2:80" x14ac:dyDescent="0.35">
      <c r="B1574" t="s">
        <v>383</v>
      </c>
      <c r="C1574" t="s">
        <v>127</v>
      </c>
      <c r="D1574" t="s">
        <v>147</v>
      </c>
      <c r="E1574" t="s">
        <v>366</v>
      </c>
      <c r="G1574" t="s">
        <v>126</v>
      </c>
      <c r="H1574">
        <v>2021</v>
      </c>
      <c r="I1574" t="s">
        <v>177</v>
      </c>
      <c r="J1574">
        <v>3</v>
      </c>
      <c r="K1574">
        <v>3</v>
      </c>
      <c r="L1574">
        <v>2</v>
      </c>
      <c r="M1574">
        <v>4</v>
      </c>
      <c r="N1574">
        <v>4</v>
      </c>
      <c r="O1574">
        <v>1</v>
      </c>
      <c r="P1574">
        <v>3</v>
      </c>
      <c r="Q1574">
        <v>3</v>
      </c>
      <c r="R1574">
        <v>3</v>
      </c>
      <c r="S1574">
        <v>3</v>
      </c>
      <c r="T1574">
        <v>3</v>
      </c>
      <c r="U1574">
        <v>4</v>
      </c>
      <c r="V1574">
        <v>4</v>
      </c>
      <c r="W1574">
        <v>3</v>
      </c>
      <c r="X1574">
        <v>3</v>
      </c>
      <c r="Y1574">
        <v>4</v>
      </c>
      <c r="Z1574">
        <v>3</v>
      </c>
      <c r="AA1574">
        <v>1</v>
      </c>
      <c r="AB1574">
        <v>1</v>
      </c>
      <c r="AC1574">
        <v>3</v>
      </c>
      <c r="AD1574">
        <v>3</v>
      </c>
      <c r="AE1574">
        <v>3</v>
      </c>
      <c r="AF1574">
        <v>3</v>
      </c>
      <c r="AI1574">
        <v>1</v>
      </c>
      <c r="AQ1574">
        <v>6.67</v>
      </c>
      <c r="AR1574">
        <v>6.67</v>
      </c>
      <c r="AS1574">
        <v>3.33</v>
      </c>
      <c r="AT1574">
        <v>0</v>
      </c>
      <c r="AU1574">
        <v>10</v>
      </c>
      <c r="AV1574">
        <v>0</v>
      </c>
      <c r="AW1574">
        <v>6.67</v>
      </c>
      <c r="AX1574">
        <v>6.67</v>
      </c>
      <c r="AY1574">
        <v>6.67</v>
      </c>
      <c r="AZ1574">
        <v>3.33</v>
      </c>
      <c r="BA1574">
        <v>6.67</v>
      </c>
      <c r="BB1574">
        <v>10</v>
      </c>
      <c r="BC1574">
        <v>10</v>
      </c>
      <c r="BD1574">
        <v>6.67</v>
      </c>
      <c r="BE1574">
        <v>6.67</v>
      </c>
      <c r="BF1574">
        <v>10</v>
      </c>
      <c r="BG1574">
        <v>6.67</v>
      </c>
      <c r="BH1574">
        <v>10</v>
      </c>
      <c r="BI1574">
        <v>10</v>
      </c>
      <c r="BJ1574">
        <v>6.67</v>
      </c>
      <c r="BK1574">
        <v>6.67</v>
      </c>
      <c r="BL1574">
        <v>6.67</v>
      </c>
      <c r="BM1574">
        <v>6.67</v>
      </c>
      <c r="BP1574">
        <v>0</v>
      </c>
      <c r="BS1574">
        <v>10</v>
      </c>
      <c r="BT1574">
        <v>5.5566666666666675</v>
      </c>
      <c r="BU1574">
        <v>3.335</v>
      </c>
      <c r="BV1574">
        <v>3.335</v>
      </c>
      <c r="BW1574">
        <v>6.67</v>
      </c>
      <c r="BX1574">
        <v>7.7800000000000011</v>
      </c>
      <c r="BY1574">
        <v>8.3350000000000009</v>
      </c>
      <c r="BZ1574">
        <v>5</v>
      </c>
      <c r="CA1574">
        <v>8.89</v>
      </c>
      <c r="CB1574">
        <v>6.67</v>
      </c>
    </row>
    <row r="1575" spans="2:80" x14ac:dyDescent="0.35">
      <c r="B1575" t="s">
        <v>383</v>
      </c>
      <c r="C1575" t="s">
        <v>127</v>
      </c>
      <c r="D1575" t="s">
        <v>129</v>
      </c>
      <c r="E1575" t="s">
        <v>361</v>
      </c>
      <c r="G1575" t="s">
        <v>126</v>
      </c>
      <c r="H1575">
        <v>2021</v>
      </c>
      <c r="I1575" t="s">
        <v>176</v>
      </c>
      <c r="J1575">
        <v>3</v>
      </c>
      <c r="K1575">
        <v>3</v>
      </c>
      <c r="L1575">
        <v>4</v>
      </c>
      <c r="M1575">
        <v>1</v>
      </c>
      <c r="N1575">
        <v>3</v>
      </c>
      <c r="O1575">
        <v>3</v>
      </c>
      <c r="P1575">
        <v>3</v>
      </c>
      <c r="Q1575">
        <v>3</v>
      </c>
      <c r="R1575">
        <v>4</v>
      </c>
      <c r="S1575">
        <v>4</v>
      </c>
      <c r="T1575">
        <v>4</v>
      </c>
      <c r="U1575">
        <v>4</v>
      </c>
      <c r="V1575">
        <v>3</v>
      </c>
      <c r="W1575">
        <v>4</v>
      </c>
      <c r="X1575">
        <v>4</v>
      </c>
      <c r="Y1575">
        <v>3</v>
      </c>
      <c r="Z1575">
        <v>3</v>
      </c>
      <c r="AA1575">
        <v>1</v>
      </c>
      <c r="AB1575">
        <v>1</v>
      </c>
      <c r="AC1575">
        <v>3</v>
      </c>
      <c r="AD1575">
        <v>3</v>
      </c>
      <c r="AE1575">
        <v>3</v>
      </c>
      <c r="AF1575">
        <v>4</v>
      </c>
      <c r="AG1575">
        <v>5</v>
      </c>
      <c r="AH1575">
        <v>2</v>
      </c>
      <c r="AI1575">
        <v>3</v>
      </c>
      <c r="AJ1575">
        <v>3</v>
      </c>
      <c r="AK1575">
        <v>3</v>
      </c>
      <c r="AQ1575">
        <v>6.67</v>
      </c>
      <c r="AR1575">
        <v>6.67</v>
      </c>
      <c r="AS1575">
        <v>10</v>
      </c>
      <c r="AT1575">
        <v>10</v>
      </c>
      <c r="AU1575">
        <v>6.67</v>
      </c>
      <c r="AV1575">
        <v>6.67</v>
      </c>
      <c r="AW1575">
        <v>6.67</v>
      </c>
      <c r="AX1575">
        <v>6.67</v>
      </c>
      <c r="AY1575">
        <v>10</v>
      </c>
      <c r="AZ1575">
        <v>0</v>
      </c>
      <c r="BA1575">
        <v>10</v>
      </c>
      <c r="BB1575">
        <v>10</v>
      </c>
      <c r="BC1575">
        <v>6.67</v>
      </c>
      <c r="BD1575">
        <v>10</v>
      </c>
      <c r="BE1575">
        <v>10</v>
      </c>
      <c r="BF1575">
        <v>6.67</v>
      </c>
      <c r="BG1575">
        <v>6.67</v>
      </c>
      <c r="BH1575">
        <v>10</v>
      </c>
      <c r="BI1575">
        <v>10</v>
      </c>
      <c r="BJ1575">
        <v>6.67</v>
      </c>
      <c r="BK1575">
        <v>6.67</v>
      </c>
      <c r="BL1575">
        <v>6.67</v>
      </c>
      <c r="BM1575">
        <v>10</v>
      </c>
      <c r="BN1575" t="s">
        <v>59</v>
      </c>
      <c r="BO1575">
        <v>3.33</v>
      </c>
      <c r="BP1575">
        <v>6.67</v>
      </c>
      <c r="BQ1575">
        <v>6.67</v>
      </c>
      <c r="BR1575">
        <v>6.67</v>
      </c>
      <c r="BS1575">
        <v>8.3350000000000009</v>
      </c>
      <c r="BT1575">
        <v>7.78</v>
      </c>
      <c r="BU1575">
        <v>10</v>
      </c>
      <c r="BV1575">
        <v>8.3350000000000009</v>
      </c>
      <c r="BW1575">
        <v>8.3350000000000009</v>
      </c>
      <c r="BX1575">
        <v>8.89</v>
      </c>
      <c r="BY1575">
        <v>6.67</v>
      </c>
      <c r="BZ1575">
        <v>3.335</v>
      </c>
      <c r="CA1575">
        <v>8.89</v>
      </c>
      <c r="CB1575">
        <v>6.67</v>
      </c>
    </row>
    <row r="1576" spans="2:80" x14ac:dyDescent="0.35">
      <c r="B1576" t="s">
        <v>383</v>
      </c>
      <c r="C1576" t="s">
        <v>127</v>
      </c>
      <c r="D1576" t="s">
        <v>129</v>
      </c>
      <c r="E1576">
        <v>6</v>
      </c>
      <c r="G1576" t="s">
        <v>126</v>
      </c>
      <c r="H1576">
        <v>2021</v>
      </c>
      <c r="I1576" t="s">
        <v>177</v>
      </c>
      <c r="J1576">
        <v>3</v>
      </c>
      <c r="K1576">
        <v>3</v>
      </c>
      <c r="L1576">
        <v>3</v>
      </c>
      <c r="M1576">
        <v>2</v>
      </c>
      <c r="N1576">
        <v>3</v>
      </c>
      <c r="O1576">
        <v>4</v>
      </c>
      <c r="P1576">
        <v>2</v>
      </c>
      <c r="Q1576">
        <v>3</v>
      </c>
      <c r="R1576">
        <v>2</v>
      </c>
      <c r="S1576">
        <v>3</v>
      </c>
      <c r="T1576">
        <v>4</v>
      </c>
      <c r="U1576">
        <v>4</v>
      </c>
      <c r="V1576">
        <v>4</v>
      </c>
      <c r="W1576">
        <v>4</v>
      </c>
      <c r="X1576">
        <v>4</v>
      </c>
      <c r="Y1576">
        <v>3</v>
      </c>
      <c r="Z1576">
        <v>2</v>
      </c>
      <c r="AA1576">
        <v>1</v>
      </c>
      <c r="AB1576">
        <v>1</v>
      </c>
      <c r="AC1576">
        <v>4</v>
      </c>
      <c r="AD1576">
        <v>4</v>
      </c>
      <c r="AE1576">
        <v>4</v>
      </c>
      <c r="AF1576">
        <v>4</v>
      </c>
      <c r="AG1576">
        <v>4</v>
      </c>
      <c r="AH1576">
        <v>2</v>
      </c>
      <c r="AI1576">
        <v>2</v>
      </c>
      <c r="AJ1576">
        <v>4</v>
      </c>
      <c r="AK1576">
        <v>4</v>
      </c>
      <c r="AQ1576">
        <v>6.67</v>
      </c>
      <c r="AR1576">
        <v>6.67</v>
      </c>
      <c r="AS1576">
        <v>6.67</v>
      </c>
      <c r="AT1576">
        <v>6.67</v>
      </c>
      <c r="AU1576">
        <v>6.67</v>
      </c>
      <c r="AV1576">
        <v>10</v>
      </c>
      <c r="AW1576">
        <v>3.33</v>
      </c>
      <c r="AX1576">
        <v>6.67</v>
      </c>
      <c r="AY1576">
        <v>3.33</v>
      </c>
      <c r="AZ1576">
        <v>3.33</v>
      </c>
      <c r="BA1576">
        <v>10</v>
      </c>
      <c r="BB1576">
        <v>10</v>
      </c>
      <c r="BC1576">
        <v>10</v>
      </c>
      <c r="BD1576">
        <v>10</v>
      </c>
      <c r="BE1576">
        <v>10</v>
      </c>
      <c r="BF1576">
        <v>6.67</v>
      </c>
      <c r="BG1576">
        <v>3.33</v>
      </c>
      <c r="BH1576">
        <v>10</v>
      </c>
      <c r="BI1576">
        <v>10</v>
      </c>
      <c r="BJ1576">
        <v>10</v>
      </c>
      <c r="BK1576">
        <v>10</v>
      </c>
      <c r="BL1576">
        <v>10</v>
      </c>
      <c r="BM1576">
        <v>10</v>
      </c>
      <c r="BN1576">
        <v>10</v>
      </c>
      <c r="BO1576">
        <v>3.33</v>
      </c>
      <c r="BP1576">
        <v>3.33</v>
      </c>
      <c r="BQ1576">
        <v>10</v>
      </c>
      <c r="BR1576">
        <v>10</v>
      </c>
      <c r="BS1576">
        <v>8.3350000000000009</v>
      </c>
      <c r="BT1576">
        <v>6.669999999999999</v>
      </c>
      <c r="BU1576">
        <v>8.3350000000000009</v>
      </c>
      <c r="BV1576">
        <v>10</v>
      </c>
      <c r="BW1576">
        <v>5</v>
      </c>
      <c r="BX1576">
        <v>8.89</v>
      </c>
      <c r="BY1576">
        <v>6.665</v>
      </c>
      <c r="BZ1576">
        <v>3.33</v>
      </c>
      <c r="CA1576">
        <v>10</v>
      </c>
      <c r="CB1576">
        <v>10</v>
      </c>
    </row>
    <row r="1577" spans="2:80" x14ac:dyDescent="0.35">
      <c r="B1577" t="s">
        <v>427</v>
      </c>
      <c r="C1577" t="s">
        <v>127</v>
      </c>
      <c r="D1577" t="s">
        <v>151</v>
      </c>
      <c r="E1577" t="s">
        <v>440</v>
      </c>
      <c r="G1577" t="s">
        <v>126</v>
      </c>
      <c r="H1577">
        <v>2022</v>
      </c>
      <c r="I1577" t="s">
        <v>176</v>
      </c>
      <c r="J1577">
        <v>3</v>
      </c>
      <c r="K1577">
        <v>3</v>
      </c>
      <c r="L1577">
        <v>3</v>
      </c>
      <c r="M1577">
        <v>1</v>
      </c>
      <c r="N1577">
        <v>4</v>
      </c>
      <c r="O1577">
        <v>3</v>
      </c>
      <c r="P1577">
        <v>3</v>
      </c>
      <c r="Q1577">
        <v>4</v>
      </c>
      <c r="R1577">
        <v>3</v>
      </c>
      <c r="S1577">
        <v>2</v>
      </c>
      <c r="T1577">
        <v>4</v>
      </c>
      <c r="U1577">
        <v>4</v>
      </c>
      <c r="V1577">
        <v>4</v>
      </c>
      <c r="W1577">
        <v>4</v>
      </c>
      <c r="X1577">
        <v>4</v>
      </c>
      <c r="Y1577">
        <v>3</v>
      </c>
      <c r="Z1577">
        <v>4</v>
      </c>
      <c r="AA1577">
        <v>1</v>
      </c>
      <c r="AB1577">
        <v>1</v>
      </c>
      <c r="AC1577">
        <v>3</v>
      </c>
      <c r="AD1577">
        <v>4</v>
      </c>
      <c r="AE1577">
        <v>4</v>
      </c>
      <c r="AF1577">
        <v>3</v>
      </c>
      <c r="AG1577">
        <v>3</v>
      </c>
      <c r="AH1577">
        <v>3</v>
      </c>
      <c r="AI1577">
        <v>3</v>
      </c>
      <c r="AJ1577">
        <v>3</v>
      </c>
      <c r="AL1577">
        <v>4</v>
      </c>
      <c r="AM1577">
        <v>1</v>
      </c>
      <c r="AN1577">
        <v>1</v>
      </c>
      <c r="AO1577">
        <v>1</v>
      </c>
      <c r="AP1577">
        <v>1</v>
      </c>
      <c r="BS1577" t="s">
        <v>462</v>
      </c>
      <c r="BT1577" t="s">
        <v>462</v>
      </c>
      <c r="BU1577" t="s">
        <v>462</v>
      </c>
      <c r="BV1577" t="s">
        <v>462</v>
      </c>
      <c r="BW1577" t="s">
        <v>462</v>
      </c>
      <c r="BX1577" t="s">
        <v>462</v>
      </c>
      <c r="BY1577" t="s">
        <v>462</v>
      </c>
      <c r="BZ1577" t="s">
        <v>462</v>
      </c>
      <c r="CA1577" t="s">
        <v>462</v>
      </c>
      <c r="CB1577" t="s">
        <v>462</v>
      </c>
    </row>
    <row r="1578" spans="2:80" x14ac:dyDescent="0.35">
      <c r="B1578" t="s">
        <v>427</v>
      </c>
      <c r="C1578" t="s">
        <v>127</v>
      </c>
      <c r="D1578" t="s">
        <v>151</v>
      </c>
      <c r="E1578" t="s">
        <v>440</v>
      </c>
      <c r="G1578" t="s">
        <v>126</v>
      </c>
      <c r="H1578">
        <v>2022</v>
      </c>
      <c r="I1578" t="s">
        <v>177</v>
      </c>
      <c r="J1578">
        <v>3</v>
      </c>
      <c r="K1578">
        <v>3</v>
      </c>
      <c r="L1578">
        <v>1</v>
      </c>
      <c r="M1578">
        <v>1</v>
      </c>
      <c r="N1578">
        <v>3</v>
      </c>
      <c r="O1578">
        <v>2</v>
      </c>
      <c r="P1578">
        <v>1</v>
      </c>
      <c r="Q1578">
        <v>2</v>
      </c>
      <c r="R1578">
        <v>3</v>
      </c>
      <c r="S1578">
        <v>4</v>
      </c>
      <c r="T1578">
        <v>3</v>
      </c>
      <c r="U1578">
        <v>3</v>
      </c>
      <c r="V1578">
        <v>4</v>
      </c>
      <c r="W1578">
        <v>3</v>
      </c>
      <c r="X1578">
        <v>3</v>
      </c>
      <c r="Y1578">
        <v>3</v>
      </c>
      <c r="Z1578">
        <v>2</v>
      </c>
      <c r="AA1578">
        <v>3</v>
      </c>
      <c r="AB1578">
        <v>1</v>
      </c>
      <c r="AC1578">
        <v>2</v>
      </c>
      <c r="AD1578">
        <v>3</v>
      </c>
      <c r="AE1578">
        <v>2</v>
      </c>
      <c r="AF1578">
        <v>4</v>
      </c>
      <c r="AG1578">
        <v>2</v>
      </c>
      <c r="AH1578">
        <v>2</v>
      </c>
      <c r="AI1578">
        <v>4</v>
      </c>
      <c r="AJ1578">
        <v>3</v>
      </c>
      <c r="AL1578">
        <v>3</v>
      </c>
      <c r="AM1578">
        <v>2</v>
      </c>
      <c r="AN1578">
        <v>1</v>
      </c>
      <c r="AO1578">
        <v>1</v>
      </c>
      <c r="AP1578">
        <v>2</v>
      </c>
      <c r="BS1578" t="s">
        <v>462</v>
      </c>
      <c r="BT1578" t="s">
        <v>462</v>
      </c>
      <c r="BU1578" t="s">
        <v>462</v>
      </c>
      <c r="BV1578" t="s">
        <v>462</v>
      </c>
      <c r="BW1578" t="s">
        <v>462</v>
      </c>
      <c r="BX1578" t="s">
        <v>462</v>
      </c>
      <c r="BY1578" t="s">
        <v>462</v>
      </c>
      <c r="BZ1578" t="s">
        <v>462</v>
      </c>
      <c r="CA1578" t="s">
        <v>462</v>
      </c>
      <c r="CB1578" t="s">
        <v>462</v>
      </c>
    </row>
    <row r="1579" spans="2:80" x14ac:dyDescent="0.35">
      <c r="B1579" t="s">
        <v>426</v>
      </c>
      <c r="C1579" t="s">
        <v>127</v>
      </c>
      <c r="D1579" t="s">
        <v>137</v>
      </c>
      <c r="E1579" t="s">
        <v>362</v>
      </c>
      <c r="G1579" t="s">
        <v>126</v>
      </c>
      <c r="H1579">
        <v>2022</v>
      </c>
      <c r="I1579" t="s">
        <v>177</v>
      </c>
      <c r="J1579">
        <v>3</v>
      </c>
      <c r="K1579">
        <v>2</v>
      </c>
      <c r="L1579">
        <v>2</v>
      </c>
      <c r="M1579">
        <v>2</v>
      </c>
      <c r="N1579">
        <v>4</v>
      </c>
      <c r="O1579">
        <v>3</v>
      </c>
      <c r="P1579">
        <v>3</v>
      </c>
      <c r="Q1579">
        <v>3</v>
      </c>
      <c r="R1579">
        <v>3</v>
      </c>
      <c r="S1579">
        <v>5</v>
      </c>
      <c r="T1579">
        <v>3</v>
      </c>
      <c r="U1579">
        <v>3</v>
      </c>
      <c r="V1579">
        <v>3</v>
      </c>
      <c r="W1579">
        <v>3</v>
      </c>
      <c r="X1579">
        <v>3</v>
      </c>
      <c r="Y1579">
        <v>2</v>
      </c>
      <c r="Z1579">
        <v>2</v>
      </c>
      <c r="AA1579">
        <v>1</v>
      </c>
      <c r="AB1579">
        <v>1</v>
      </c>
      <c r="AC1579">
        <v>5</v>
      </c>
      <c r="AD1579">
        <v>4</v>
      </c>
      <c r="AE1579">
        <v>3</v>
      </c>
      <c r="AF1579">
        <v>5</v>
      </c>
      <c r="AG1579">
        <v>2</v>
      </c>
      <c r="AH1579">
        <v>2</v>
      </c>
      <c r="AI1579">
        <v>2</v>
      </c>
      <c r="AJ1579">
        <v>5</v>
      </c>
      <c r="AL1579">
        <v>2</v>
      </c>
      <c r="AM1579">
        <v>1</v>
      </c>
      <c r="AN1579">
        <v>1</v>
      </c>
      <c r="AO1579">
        <v>1</v>
      </c>
      <c r="AP1579">
        <v>1</v>
      </c>
      <c r="BS1579" t="s">
        <v>462</v>
      </c>
      <c r="BT1579" t="s">
        <v>462</v>
      </c>
      <c r="BU1579" t="s">
        <v>462</v>
      </c>
      <c r="BV1579" t="s">
        <v>462</v>
      </c>
      <c r="BW1579" t="s">
        <v>462</v>
      </c>
      <c r="BX1579" t="s">
        <v>462</v>
      </c>
      <c r="BY1579" t="s">
        <v>462</v>
      </c>
      <c r="BZ1579" t="s">
        <v>462</v>
      </c>
      <c r="CA1579" t="s">
        <v>462</v>
      </c>
      <c r="CB1579" t="s">
        <v>462</v>
      </c>
    </row>
    <row r="1580" spans="2:80" x14ac:dyDescent="0.35">
      <c r="B1580" t="s">
        <v>383</v>
      </c>
      <c r="C1580" t="s">
        <v>127</v>
      </c>
      <c r="D1580" t="s">
        <v>147</v>
      </c>
      <c r="E1580" t="s">
        <v>366</v>
      </c>
      <c r="G1580" t="s">
        <v>126</v>
      </c>
      <c r="H1580">
        <v>2021</v>
      </c>
      <c r="I1580" t="s">
        <v>177</v>
      </c>
      <c r="J1580">
        <v>3</v>
      </c>
      <c r="K1580">
        <v>3</v>
      </c>
      <c r="L1580">
        <v>3</v>
      </c>
      <c r="M1580">
        <v>2</v>
      </c>
      <c r="N1580">
        <v>3</v>
      </c>
      <c r="O1580">
        <v>4</v>
      </c>
      <c r="P1580">
        <v>4</v>
      </c>
      <c r="Q1580">
        <v>4</v>
      </c>
      <c r="R1580">
        <v>4</v>
      </c>
      <c r="S1580">
        <v>1</v>
      </c>
      <c r="T1580">
        <v>4</v>
      </c>
      <c r="U1580">
        <v>4</v>
      </c>
      <c r="V1580">
        <v>4</v>
      </c>
      <c r="W1580">
        <v>4</v>
      </c>
      <c r="X1580">
        <v>4</v>
      </c>
      <c r="Y1580">
        <v>4</v>
      </c>
      <c r="Z1580">
        <v>4</v>
      </c>
      <c r="AA1580">
        <v>1</v>
      </c>
      <c r="AB1580">
        <v>1</v>
      </c>
      <c r="AC1580">
        <v>4</v>
      </c>
      <c r="AD1580">
        <v>4</v>
      </c>
      <c r="AE1580">
        <v>4</v>
      </c>
      <c r="AF1580">
        <v>4</v>
      </c>
      <c r="AG1580">
        <v>3</v>
      </c>
      <c r="AH1580">
        <v>3</v>
      </c>
      <c r="AI1580">
        <v>3</v>
      </c>
      <c r="AJ1580">
        <v>3</v>
      </c>
      <c r="AK1580">
        <v>3</v>
      </c>
      <c r="AQ1580">
        <v>6.67</v>
      </c>
      <c r="AR1580">
        <v>6.67</v>
      </c>
      <c r="AS1580">
        <v>6.67</v>
      </c>
      <c r="AT1580">
        <v>6.67</v>
      </c>
      <c r="AU1580">
        <v>6.67</v>
      </c>
      <c r="AV1580">
        <v>10</v>
      </c>
      <c r="AW1580">
        <v>10</v>
      </c>
      <c r="AX1580">
        <v>10</v>
      </c>
      <c r="AY1580">
        <v>10</v>
      </c>
      <c r="AZ1580">
        <v>10</v>
      </c>
      <c r="BA1580">
        <v>10</v>
      </c>
      <c r="BB1580">
        <v>10</v>
      </c>
      <c r="BC1580">
        <v>10</v>
      </c>
      <c r="BD1580">
        <v>10</v>
      </c>
      <c r="BE1580">
        <v>10</v>
      </c>
      <c r="BF1580">
        <v>10</v>
      </c>
      <c r="BG1580">
        <v>10</v>
      </c>
      <c r="BH1580">
        <v>10</v>
      </c>
      <c r="BI1580">
        <v>10</v>
      </c>
      <c r="BJ1580">
        <v>10</v>
      </c>
      <c r="BK1580">
        <v>10</v>
      </c>
      <c r="BL1580">
        <v>10</v>
      </c>
      <c r="BM1580">
        <v>10</v>
      </c>
      <c r="BN1580">
        <v>6.67</v>
      </c>
      <c r="BO1580">
        <v>6.67</v>
      </c>
      <c r="BP1580">
        <v>6.67</v>
      </c>
      <c r="BQ1580">
        <v>6.67</v>
      </c>
      <c r="BR1580">
        <v>6.67</v>
      </c>
      <c r="BS1580">
        <v>8.3350000000000009</v>
      </c>
      <c r="BT1580">
        <v>6.669999999999999</v>
      </c>
      <c r="BU1580">
        <v>8.3350000000000009</v>
      </c>
      <c r="BV1580">
        <v>10</v>
      </c>
      <c r="BW1580">
        <v>10</v>
      </c>
      <c r="BX1580">
        <v>10</v>
      </c>
      <c r="BY1580">
        <v>10</v>
      </c>
      <c r="BZ1580">
        <v>10</v>
      </c>
      <c r="CA1580">
        <v>10</v>
      </c>
      <c r="CB1580">
        <v>10</v>
      </c>
    </row>
    <row r="1581" spans="2:80" x14ac:dyDescent="0.35">
      <c r="B1581" t="s">
        <v>427</v>
      </c>
      <c r="C1581" t="s">
        <v>127</v>
      </c>
      <c r="D1581" t="s">
        <v>151</v>
      </c>
      <c r="E1581" t="s">
        <v>440</v>
      </c>
      <c r="G1581" t="s">
        <v>126</v>
      </c>
      <c r="H1581">
        <v>2022</v>
      </c>
      <c r="I1581" t="s">
        <v>177</v>
      </c>
      <c r="J1581">
        <v>3</v>
      </c>
      <c r="K1581">
        <v>3</v>
      </c>
      <c r="L1581">
        <v>2</v>
      </c>
      <c r="M1581">
        <v>1</v>
      </c>
      <c r="N1581">
        <v>4</v>
      </c>
      <c r="O1581">
        <v>3</v>
      </c>
      <c r="P1581">
        <v>1</v>
      </c>
      <c r="Q1581">
        <v>4</v>
      </c>
      <c r="R1581">
        <v>2</v>
      </c>
      <c r="S1581">
        <v>4</v>
      </c>
      <c r="T1581">
        <v>4</v>
      </c>
      <c r="U1581">
        <v>3</v>
      </c>
      <c r="V1581">
        <v>3</v>
      </c>
      <c r="W1581">
        <v>4</v>
      </c>
      <c r="X1581">
        <v>4</v>
      </c>
      <c r="Y1581">
        <v>3</v>
      </c>
      <c r="Z1581">
        <v>1</v>
      </c>
      <c r="AA1581">
        <v>1</v>
      </c>
      <c r="AB1581">
        <v>1</v>
      </c>
      <c r="AC1581">
        <v>3</v>
      </c>
      <c r="AD1581">
        <v>4</v>
      </c>
      <c r="AE1581">
        <v>4</v>
      </c>
      <c r="AF1581">
        <v>5</v>
      </c>
      <c r="AG1581">
        <v>3</v>
      </c>
      <c r="AH1581">
        <v>3</v>
      </c>
      <c r="AI1581">
        <v>4</v>
      </c>
      <c r="AJ1581">
        <v>4</v>
      </c>
      <c r="AL1581">
        <v>4</v>
      </c>
      <c r="AM1581">
        <v>1</v>
      </c>
      <c r="AN1581">
        <v>1</v>
      </c>
      <c r="AO1581">
        <v>1</v>
      </c>
      <c r="AP1581">
        <v>2</v>
      </c>
      <c r="BS1581" t="s">
        <v>462</v>
      </c>
      <c r="BT1581" t="s">
        <v>462</v>
      </c>
      <c r="BU1581" t="s">
        <v>462</v>
      </c>
      <c r="BV1581" t="s">
        <v>462</v>
      </c>
      <c r="BW1581" t="s">
        <v>462</v>
      </c>
      <c r="BX1581" t="s">
        <v>462</v>
      </c>
      <c r="BY1581" t="s">
        <v>462</v>
      </c>
      <c r="BZ1581" t="s">
        <v>462</v>
      </c>
      <c r="CA1581" t="s">
        <v>462</v>
      </c>
      <c r="CB1581" t="s">
        <v>462</v>
      </c>
    </row>
    <row r="1582" spans="2:80" x14ac:dyDescent="0.35">
      <c r="B1582" t="s">
        <v>382</v>
      </c>
      <c r="C1582" t="s">
        <v>127</v>
      </c>
      <c r="D1582" t="s">
        <v>130</v>
      </c>
      <c r="E1582" t="s">
        <v>364</v>
      </c>
      <c r="G1582" t="s">
        <v>126</v>
      </c>
      <c r="H1582">
        <v>2021</v>
      </c>
      <c r="I1582" t="s">
        <v>176</v>
      </c>
      <c r="J1582">
        <v>3</v>
      </c>
      <c r="K1582">
        <v>3</v>
      </c>
      <c r="L1582">
        <v>3</v>
      </c>
      <c r="M1582">
        <v>2</v>
      </c>
      <c r="N1582">
        <v>4</v>
      </c>
      <c r="O1582">
        <v>4</v>
      </c>
      <c r="P1582">
        <v>3</v>
      </c>
      <c r="Q1582">
        <v>5</v>
      </c>
      <c r="R1582">
        <v>5</v>
      </c>
      <c r="S1582">
        <v>3</v>
      </c>
      <c r="T1582">
        <v>3</v>
      </c>
      <c r="U1582">
        <v>3</v>
      </c>
      <c r="V1582">
        <v>4</v>
      </c>
      <c r="W1582">
        <v>4</v>
      </c>
      <c r="X1582">
        <v>5</v>
      </c>
      <c r="Y1582">
        <v>3</v>
      </c>
      <c r="Z1582">
        <v>3</v>
      </c>
      <c r="AA1582">
        <v>2</v>
      </c>
      <c r="AB1582">
        <v>1</v>
      </c>
      <c r="AC1582">
        <v>4</v>
      </c>
      <c r="AD1582">
        <v>4</v>
      </c>
      <c r="AE1582">
        <v>3</v>
      </c>
      <c r="AF1582">
        <v>5</v>
      </c>
      <c r="AG1582">
        <v>3</v>
      </c>
      <c r="AH1582">
        <v>3</v>
      </c>
      <c r="AI1582">
        <v>2</v>
      </c>
      <c r="AJ1582">
        <v>4</v>
      </c>
      <c r="AK1582">
        <v>4</v>
      </c>
      <c r="AQ1582">
        <v>6.67</v>
      </c>
      <c r="AR1582">
        <v>6.67</v>
      </c>
      <c r="AS1582">
        <v>6.67</v>
      </c>
      <c r="AT1582">
        <v>6.67</v>
      </c>
      <c r="AU1582">
        <v>10</v>
      </c>
      <c r="AV1582">
        <v>10</v>
      </c>
      <c r="AW1582">
        <v>6.67</v>
      </c>
      <c r="AX1582" t="s">
        <v>59</v>
      </c>
      <c r="AY1582" t="s">
        <v>59</v>
      </c>
      <c r="AZ1582">
        <v>3.33</v>
      </c>
      <c r="BA1582">
        <v>6.67</v>
      </c>
      <c r="BB1582">
        <v>6.67</v>
      </c>
      <c r="BC1582">
        <v>10</v>
      </c>
      <c r="BD1582">
        <v>10</v>
      </c>
      <c r="BE1582" t="s">
        <v>59</v>
      </c>
      <c r="BF1582">
        <v>6.67</v>
      </c>
      <c r="BG1582">
        <v>6.67</v>
      </c>
      <c r="BH1582">
        <v>6.67</v>
      </c>
      <c r="BI1582">
        <v>10</v>
      </c>
      <c r="BJ1582">
        <v>10</v>
      </c>
      <c r="BK1582">
        <v>10</v>
      </c>
      <c r="BL1582">
        <v>6.67</v>
      </c>
      <c r="BM1582" t="s">
        <v>59</v>
      </c>
      <c r="BN1582">
        <v>6.67</v>
      </c>
      <c r="BO1582">
        <v>6.67</v>
      </c>
      <c r="BP1582">
        <v>3.33</v>
      </c>
      <c r="BQ1582">
        <v>10</v>
      </c>
      <c r="BR1582">
        <v>10</v>
      </c>
      <c r="BS1582">
        <v>8.3350000000000009</v>
      </c>
      <c r="BT1582">
        <v>6.669999999999999</v>
      </c>
      <c r="BU1582">
        <v>6.67</v>
      </c>
      <c r="BV1582">
        <v>10</v>
      </c>
      <c r="BW1582" t="s">
        <v>462</v>
      </c>
      <c r="BX1582">
        <v>8.3350000000000009</v>
      </c>
      <c r="BY1582">
        <v>8.3350000000000009</v>
      </c>
      <c r="BZ1582">
        <v>5</v>
      </c>
      <c r="CA1582">
        <v>8.89</v>
      </c>
      <c r="CB1582">
        <v>8.3350000000000009</v>
      </c>
    </row>
    <row r="1583" spans="2:80" x14ac:dyDescent="0.35">
      <c r="B1583" t="s">
        <v>382</v>
      </c>
      <c r="C1583" t="s">
        <v>127</v>
      </c>
      <c r="D1583" t="s">
        <v>130</v>
      </c>
      <c r="E1583" t="s">
        <v>364</v>
      </c>
      <c r="G1583" t="s">
        <v>126</v>
      </c>
      <c r="H1583">
        <v>2021</v>
      </c>
      <c r="I1583" t="s">
        <v>177</v>
      </c>
      <c r="J1583">
        <v>3</v>
      </c>
      <c r="K1583">
        <v>2</v>
      </c>
      <c r="L1583">
        <v>2</v>
      </c>
      <c r="M1583">
        <v>3</v>
      </c>
      <c r="N1583">
        <v>5</v>
      </c>
      <c r="O1583">
        <v>5</v>
      </c>
      <c r="P1583">
        <v>2</v>
      </c>
      <c r="Q1583">
        <v>1</v>
      </c>
      <c r="R1583">
        <v>4</v>
      </c>
      <c r="S1583">
        <v>4</v>
      </c>
      <c r="T1583">
        <v>4</v>
      </c>
      <c r="U1583">
        <v>4</v>
      </c>
      <c r="V1583">
        <v>4</v>
      </c>
      <c r="W1583">
        <v>4</v>
      </c>
      <c r="X1583">
        <v>4</v>
      </c>
      <c r="Y1583">
        <v>4</v>
      </c>
      <c r="Z1583">
        <v>3</v>
      </c>
      <c r="AA1583">
        <v>1</v>
      </c>
      <c r="AB1583">
        <v>1</v>
      </c>
      <c r="AC1583">
        <v>4</v>
      </c>
      <c r="AD1583">
        <v>4</v>
      </c>
      <c r="AE1583">
        <v>4</v>
      </c>
      <c r="AF1583">
        <v>4</v>
      </c>
      <c r="AG1583">
        <v>4</v>
      </c>
      <c r="AH1583">
        <v>5</v>
      </c>
      <c r="AI1583">
        <v>4</v>
      </c>
      <c r="AJ1583">
        <v>3</v>
      </c>
      <c r="AK1583">
        <v>4</v>
      </c>
      <c r="AQ1583">
        <v>6.67</v>
      </c>
      <c r="AR1583">
        <v>3.33</v>
      </c>
      <c r="AS1583">
        <v>3.33</v>
      </c>
      <c r="AT1583">
        <v>3.33</v>
      </c>
      <c r="AU1583" t="s">
        <v>59</v>
      </c>
      <c r="AV1583" t="s">
        <v>59</v>
      </c>
      <c r="AW1583">
        <v>3.33</v>
      </c>
      <c r="AX1583">
        <v>0</v>
      </c>
      <c r="AY1583">
        <v>10</v>
      </c>
      <c r="AZ1583">
        <v>0</v>
      </c>
      <c r="BA1583">
        <v>10</v>
      </c>
      <c r="BB1583">
        <v>10</v>
      </c>
      <c r="BC1583">
        <v>10</v>
      </c>
      <c r="BD1583">
        <v>10</v>
      </c>
      <c r="BE1583">
        <v>10</v>
      </c>
      <c r="BF1583">
        <v>10</v>
      </c>
      <c r="BG1583">
        <v>6.67</v>
      </c>
      <c r="BH1583">
        <v>10</v>
      </c>
      <c r="BI1583">
        <v>10</v>
      </c>
      <c r="BJ1583">
        <v>10</v>
      </c>
      <c r="BK1583">
        <v>10</v>
      </c>
      <c r="BL1583">
        <v>10</v>
      </c>
      <c r="BM1583">
        <v>10</v>
      </c>
      <c r="BN1583">
        <v>10</v>
      </c>
      <c r="BO1583" t="s">
        <v>59</v>
      </c>
      <c r="BP1583">
        <v>10</v>
      </c>
      <c r="BQ1583">
        <v>6.67</v>
      </c>
      <c r="BR1583">
        <v>10</v>
      </c>
      <c r="BS1583">
        <v>10</v>
      </c>
      <c r="BT1583">
        <v>4.4433333333333334</v>
      </c>
      <c r="BU1583">
        <v>6.665</v>
      </c>
      <c r="BV1583">
        <v>10</v>
      </c>
      <c r="BW1583">
        <v>5</v>
      </c>
      <c r="BX1583">
        <v>10</v>
      </c>
      <c r="BY1583">
        <v>8.3350000000000009</v>
      </c>
      <c r="BZ1583">
        <v>1.665</v>
      </c>
      <c r="CA1583">
        <v>10</v>
      </c>
      <c r="CB1583">
        <v>10</v>
      </c>
    </row>
    <row r="1584" spans="2:80" x14ac:dyDescent="0.35">
      <c r="B1584" t="s">
        <v>427</v>
      </c>
      <c r="C1584" t="s">
        <v>127</v>
      </c>
      <c r="D1584" t="s">
        <v>151</v>
      </c>
      <c r="E1584" t="s">
        <v>440</v>
      </c>
      <c r="G1584" t="s">
        <v>126</v>
      </c>
      <c r="H1584">
        <v>2022</v>
      </c>
      <c r="I1584" t="s">
        <v>177</v>
      </c>
      <c r="J1584">
        <v>3</v>
      </c>
      <c r="K1584">
        <v>3</v>
      </c>
      <c r="L1584">
        <v>3</v>
      </c>
      <c r="M1584">
        <v>1</v>
      </c>
      <c r="N1584">
        <v>4</v>
      </c>
      <c r="O1584">
        <v>3</v>
      </c>
      <c r="P1584">
        <v>4</v>
      </c>
      <c r="Q1584">
        <v>3</v>
      </c>
      <c r="R1584">
        <v>3</v>
      </c>
      <c r="S1584">
        <v>2</v>
      </c>
      <c r="T1584">
        <v>4</v>
      </c>
      <c r="U1584">
        <v>4</v>
      </c>
      <c r="V1584">
        <v>3</v>
      </c>
      <c r="W1584">
        <v>3</v>
      </c>
      <c r="X1584">
        <v>4</v>
      </c>
      <c r="Y1584">
        <v>4</v>
      </c>
      <c r="Z1584">
        <v>4</v>
      </c>
      <c r="AA1584">
        <v>1</v>
      </c>
      <c r="AB1584">
        <v>4</v>
      </c>
      <c r="AC1584">
        <v>3</v>
      </c>
      <c r="AD1584">
        <v>4</v>
      </c>
      <c r="AE1584">
        <v>4</v>
      </c>
      <c r="AF1584">
        <v>4</v>
      </c>
      <c r="AG1584">
        <v>3</v>
      </c>
      <c r="AH1584">
        <v>3</v>
      </c>
      <c r="AI1584">
        <v>4</v>
      </c>
      <c r="AJ1584">
        <v>4</v>
      </c>
      <c r="AL1584">
        <v>4</v>
      </c>
      <c r="AM1584">
        <v>1</v>
      </c>
      <c r="AN1584">
        <v>1</v>
      </c>
      <c r="AO1584">
        <v>1</v>
      </c>
      <c r="AP1584">
        <v>1</v>
      </c>
      <c r="BS1584" t="s">
        <v>462</v>
      </c>
      <c r="BT1584" t="s">
        <v>462</v>
      </c>
      <c r="BU1584" t="s">
        <v>462</v>
      </c>
      <c r="BV1584" t="s">
        <v>462</v>
      </c>
      <c r="BW1584" t="s">
        <v>462</v>
      </c>
      <c r="BX1584" t="s">
        <v>462</v>
      </c>
      <c r="BY1584" t="s">
        <v>462</v>
      </c>
      <c r="BZ1584" t="s">
        <v>462</v>
      </c>
      <c r="CA1584" t="s">
        <v>462</v>
      </c>
      <c r="CB1584" t="s">
        <v>462</v>
      </c>
    </row>
    <row r="1585" spans="2:80" x14ac:dyDescent="0.35">
      <c r="B1585" t="s">
        <v>427</v>
      </c>
      <c r="C1585" t="s">
        <v>127</v>
      </c>
      <c r="D1585" t="s">
        <v>151</v>
      </c>
      <c r="E1585" t="s">
        <v>440</v>
      </c>
      <c r="G1585" t="s">
        <v>126</v>
      </c>
      <c r="H1585">
        <v>2022</v>
      </c>
      <c r="I1585" t="s">
        <v>177</v>
      </c>
      <c r="J1585">
        <v>3</v>
      </c>
      <c r="K1585">
        <v>3</v>
      </c>
      <c r="L1585">
        <v>3</v>
      </c>
      <c r="M1585">
        <v>1</v>
      </c>
      <c r="N1585">
        <v>4</v>
      </c>
      <c r="O1585">
        <v>4</v>
      </c>
      <c r="P1585">
        <v>3</v>
      </c>
      <c r="Q1585">
        <v>2</v>
      </c>
      <c r="R1585">
        <v>4</v>
      </c>
      <c r="S1585">
        <v>3</v>
      </c>
      <c r="T1585">
        <v>4</v>
      </c>
      <c r="U1585">
        <v>4</v>
      </c>
      <c r="V1585">
        <v>4</v>
      </c>
      <c r="W1585">
        <v>3</v>
      </c>
      <c r="X1585">
        <v>4</v>
      </c>
      <c r="Y1585">
        <v>3</v>
      </c>
      <c r="Z1585">
        <v>3</v>
      </c>
      <c r="AA1585">
        <v>3</v>
      </c>
      <c r="AB1585">
        <v>2</v>
      </c>
      <c r="AC1585">
        <v>4</v>
      </c>
      <c r="AD1585">
        <v>4</v>
      </c>
      <c r="AE1585">
        <v>4</v>
      </c>
      <c r="AF1585">
        <v>4</v>
      </c>
      <c r="AG1585">
        <v>3</v>
      </c>
      <c r="AH1585">
        <v>3</v>
      </c>
      <c r="AI1585">
        <v>4</v>
      </c>
      <c r="AJ1585">
        <v>3</v>
      </c>
      <c r="AL1585">
        <v>4</v>
      </c>
      <c r="AM1585">
        <v>2</v>
      </c>
      <c r="AN1585">
        <v>1</v>
      </c>
      <c r="AO1585">
        <v>1</v>
      </c>
      <c r="AP1585">
        <v>2</v>
      </c>
      <c r="BS1585" t="s">
        <v>462</v>
      </c>
      <c r="BT1585" t="s">
        <v>462</v>
      </c>
      <c r="BU1585" t="s">
        <v>462</v>
      </c>
      <c r="BV1585" t="s">
        <v>462</v>
      </c>
      <c r="BW1585" t="s">
        <v>462</v>
      </c>
      <c r="BX1585" t="s">
        <v>462</v>
      </c>
      <c r="BY1585" t="s">
        <v>462</v>
      </c>
      <c r="BZ1585" t="s">
        <v>462</v>
      </c>
      <c r="CA1585" t="s">
        <v>462</v>
      </c>
      <c r="CB1585" t="s">
        <v>462</v>
      </c>
    </row>
    <row r="1586" spans="2:80" x14ac:dyDescent="0.35">
      <c r="B1586" t="s">
        <v>383</v>
      </c>
      <c r="C1586" t="s">
        <v>127</v>
      </c>
      <c r="D1586" t="s">
        <v>148</v>
      </c>
      <c r="E1586" t="s">
        <v>366</v>
      </c>
      <c r="G1586" t="s">
        <v>126</v>
      </c>
      <c r="H1586">
        <v>2021</v>
      </c>
      <c r="I1586" t="s">
        <v>176</v>
      </c>
      <c r="J1586">
        <v>3</v>
      </c>
      <c r="K1586">
        <v>3</v>
      </c>
      <c r="L1586">
        <v>5</v>
      </c>
      <c r="M1586">
        <v>3</v>
      </c>
      <c r="N1586">
        <v>4</v>
      </c>
      <c r="O1586">
        <v>5</v>
      </c>
      <c r="P1586">
        <v>3</v>
      </c>
      <c r="Q1586">
        <v>5</v>
      </c>
      <c r="R1586">
        <v>3</v>
      </c>
      <c r="S1586">
        <v>3</v>
      </c>
      <c r="T1586">
        <v>3</v>
      </c>
      <c r="U1586">
        <v>2</v>
      </c>
      <c r="V1586">
        <v>4</v>
      </c>
      <c r="W1586">
        <v>1</v>
      </c>
      <c r="X1586">
        <v>4</v>
      </c>
      <c r="Y1586">
        <v>5</v>
      </c>
      <c r="Z1586">
        <v>5</v>
      </c>
      <c r="AA1586">
        <v>1</v>
      </c>
      <c r="AB1586">
        <v>1</v>
      </c>
      <c r="AC1586">
        <v>1</v>
      </c>
      <c r="AD1586">
        <v>4</v>
      </c>
      <c r="AE1586">
        <v>3</v>
      </c>
      <c r="AF1586">
        <v>1</v>
      </c>
      <c r="AG1586">
        <v>3</v>
      </c>
      <c r="AH1586">
        <v>1</v>
      </c>
      <c r="AI1586">
        <v>5</v>
      </c>
      <c r="AJ1586">
        <v>3</v>
      </c>
      <c r="AK1586">
        <v>2</v>
      </c>
      <c r="AQ1586">
        <v>6.67</v>
      </c>
      <c r="AR1586">
        <v>6.67</v>
      </c>
      <c r="AS1586" t="s">
        <v>59</v>
      </c>
      <c r="AT1586">
        <v>3.33</v>
      </c>
      <c r="AU1586">
        <v>10</v>
      </c>
      <c r="AV1586" t="s">
        <v>59</v>
      </c>
      <c r="AW1586">
        <v>6.67</v>
      </c>
      <c r="AX1586" t="s">
        <v>59</v>
      </c>
      <c r="AY1586">
        <v>6.67</v>
      </c>
      <c r="AZ1586">
        <v>3.33</v>
      </c>
      <c r="BA1586">
        <v>6.67</v>
      </c>
      <c r="BB1586">
        <v>3.33</v>
      </c>
      <c r="BC1586">
        <v>10</v>
      </c>
      <c r="BD1586">
        <v>0</v>
      </c>
      <c r="BE1586">
        <v>10</v>
      </c>
      <c r="BF1586" t="s">
        <v>59</v>
      </c>
      <c r="BG1586" t="s">
        <v>59</v>
      </c>
      <c r="BH1586">
        <v>10</v>
      </c>
      <c r="BI1586">
        <v>10</v>
      </c>
      <c r="BJ1586">
        <v>0</v>
      </c>
      <c r="BK1586">
        <v>10</v>
      </c>
      <c r="BL1586">
        <v>6.67</v>
      </c>
      <c r="BM1586">
        <v>0</v>
      </c>
      <c r="BN1586">
        <v>6.67</v>
      </c>
      <c r="BO1586">
        <v>0</v>
      </c>
      <c r="BP1586" t="s">
        <v>59</v>
      </c>
      <c r="BQ1586">
        <v>6.67</v>
      </c>
      <c r="BR1586">
        <v>3.33</v>
      </c>
      <c r="BS1586">
        <v>6.665</v>
      </c>
      <c r="BT1586">
        <v>6.67</v>
      </c>
      <c r="BU1586">
        <v>5</v>
      </c>
      <c r="BV1586">
        <v>10</v>
      </c>
      <c r="BW1586">
        <v>6.67</v>
      </c>
      <c r="BX1586">
        <v>0</v>
      </c>
      <c r="BY1586">
        <v>10</v>
      </c>
      <c r="BZ1586">
        <v>5</v>
      </c>
      <c r="CA1586">
        <v>10</v>
      </c>
      <c r="CB1586">
        <v>3.335</v>
      </c>
    </row>
    <row r="1587" spans="2:80" x14ac:dyDescent="0.35">
      <c r="B1587" t="s">
        <v>383</v>
      </c>
      <c r="C1587" t="s">
        <v>127</v>
      </c>
      <c r="D1587" t="s">
        <v>145</v>
      </c>
      <c r="E1587" t="s">
        <v>361</v>
      </c>
      <c r="G1587" t="s">
        <v>126</v>
      </c>
      <c r="H1587">
        <v>2021</v>
      </c>
      <c r="I1587" t="s">
        <v>176</v>
      </c>
      <c r="J1587">
        <v>3</v>
      </c>
      <c r="K1587">
        <v>3</v>
      </c>
      <c r="L1587">
        <v>3</v>
      </c>
      <c r="M1587">
        <v>1</v>
      </c>
      <c r="N1587">
        <v>4</v>
      </c>
      <c r="O1587">
        <v>4</v>
      </c>
      <c r="P1587">
        <v>3</v>
      </c>
      <c r="Q1587">
        <v>3</v>
      </c>
      <c r="R1587">
        <v>3</v>
      </c>
      <c r="S1587">
        <v>2</v>
      </c>
      <c r="T1587">
        <v>4</v>
      </c>
      <c r="U1587">
        <v>4</v>
      </c>
      <c r="V1587">
        <v>3</v>
      </c>
      <c r="W1587">
        <v>3</v>
      </c>
      <c r="X1587">
        <v>4</v>
      </c>
      <c r="Y1587">
        <v>3</v>
      </c>
      <c r="Z1587">
        <v>3</v>
      </c>
      <c r="AA1587">
        <v>1</v>
      </c>
      <c r="AB1587">
        <v>1</v>
      </c>
      <c r="AC1587">
        <v>4</v>
      </c>
      <c r="AD1587">
        <v>4</v>
      </c>
      <c r="AE1587">
        <v>4</v>
      </c>
      <c r="AF1587">
        <v>3</v>
      </c>
      <c r="AG1587">
        <v>3</v>
      </c>
      <c r="AH1587">
        <v>3</v>
      </c>
      <c r="AI1587">
        <v>4</v>
      </c>
      <c r="AJ1587">
        <v>4</v>
      </c>
      <c r="AK1587">
        <v>3</v>
      </c>
      <c r="AQ1587">
        <v>6.67</v>
      </c>
      <c r="AR1587">
        <v>6.67</v>
      </c>
      <c r="AS1587">
        <v>6.67</v>
      </c>
      <c r="AT1587">
        <v>10</v>
      </c>
      <c r="AU1587">
        <v>10</v>
      </c>
      <c r="AV1587">
        <v>10</v>
      </c>
      <c r="AW1587">
        <v>6.67</v>
      </c>
      <c r="AX1587">
        <v>6.67</v>
      </c>
      <c r="AY1587">
        <v>6.67</v>
      </c>
      <c r="AZ1587">
        <v>6.67</v>
      </c>
      <c r="BA1587">
        <v>10</v>
      </c>
      <c r="BB1587">
        <v>10</v>
      </c>
      <c r="BC1587">
        <v>6.67</v>
      </c>
      <c r="BD1587">
        <v>6.67</v>
      </c>
      <c r="BE1587">
        <v>10</v>
      </c>
      <c r="BF1587">
        <v>6.67</v>
      </c>
      <c r="BG1587">
        <v>6.67</v>
      </c>
      <c r="BH1587">
        <v>10</v>
      </c>
      <c r="BI1587">
        <v>10</v>
      </c>
      <c r="BJ1587">
        <v>10</v>
      </c>
      <c r="BK1587">
        <v>10</v>
      </c>
      <c r="BL1587">
        <v>10</v>
      </c>
      <c r="BM1587">
        <v>6.67</v>
      </c>
      <c r="BN1587">
        <v>6.67</v>
      </c>
      <c r="BO1587">
        <v>6.67</v>
      </c>
      <c r="BP1587">
        <v>10</v>
      </c>
      <c r="BQ1587">
        <v>10</v>
      </c>
      <c r="BR1587">
        <v>6.67</v>
      </c>
      <c r="BS1587">
        <v>10</v>
      </c>
      <c r="BT1587">
        <v>6.669999999999999</v>
      </c>
      <c r="BU1587">
        <v>10</v>
      </c>
      <c r="BV1587">
        <v>10</v>
      </c>
      <c r="BW1587">
        <v>6.67</v>
      </c>
      <c r="BX1587">
        <v>6.669999999999999</v>
      </c>
      <c r="BY1587">
        <v>6.67</v>
      </c>
      <c r="BZ1587">
        <v>6.67</v>
      </c>
      <c r="CA1587">
        <v>10</v>
      </c>
      <c r="CB1587">
        <v>10</v>
      </c>
    </row>
    <row r="1588" spans="2:80" x14ac:dyDescent="0.35">
      <c r="B1588" t="s">
        <v>383</v>
      </c>
      <c r="C1588" t="s">
        <v>127</v>
      </c>
      <c r="D1588" t="s">
        <v>377</v>
      </c>
      <c r="E1588" t="s">
        <v>361</v>
      </c>
      <c r="G1588" t="s">
        <v>126</v>
      </c>
      <c r="H1588">
        <v>2021</v>
      </c>
      <c r="I1588" t="s">
        <v>177</v>
      </c>
      <c r="J1588">
        <v>3</v>
      </c>
      <c r="K1588">
        <v>3</v>
      </c>
      <c r="L1588">
        <v>3</v>
      </c>
      <c r="M1588">
        <v>1</v>
      </c>
      <c r="N1588">
        <v>3</v>
      </c>
      <c r="O1588">
        <v>5</v>
      </c>
      <c r="P1588">
        <v>3</v>
      </c>
      <c r="Q1588">
        <v>5</v>
      </c>
      <c r="R1588">
        <v>3</v>
      </c>
      <c r="S1588">
        <v>1</v>
      </c>
      <c r="T1588">
        <v>4</v>
      </c>
      <c r="U1588">
        <v>4</v>
      </c>
      <c r="V1588">
        <v>3</v>
      </c>
      <c r="W1588">
        <v>3</v>
      </c>
      <c r="X1588">
        <v>3</v>
      </c>
      <c r="Y1588">
        <v>4</v>
      </c>
      <c r="Z1588">
        <v>3</v>
      </c>
      <c r="AA1588">
        <v>1</v>
      </c>
      <c r="AB1588">
        <v>1</v>
      </c>
      <c r="AC1588">
        <v>3</v>
      </c>
      <c r="AD1588">
        <v>4</v>
      </c>
      <c r="AE1588">
        <v>3</v>
      </c>
      <c r="AF1588">
        <v>5</v>
      </c>
      <c r="AG1588">
        <v>4</v>
      </c>
      <c r="AH1588">
        <v>4</v>
      </c>
      <c r="AI1588">
        <v>1</v>
      </c>
      <c r="AJ1588">
        <v>5</v>
      </c>
      <c r="AK1588">
        <v>4</v>
      </c>
      <c r="AQ1588">
        <v>6.67</v>
      </c>
      <c r="AR1588">
        <v>6.67</v>
      </c>
      <c r="AS1588">
        <v>6.67</v>
      </c>
      <c r="AT1588">
        <v>10</v>
      </c>
      <c r="AU1588">
        <v>6.67</v>
      </c>
      <c r="AV1588" t="s">
        <v>59</v>
      </c>
      <c r="AW1588">
        <v>6.67</v>
      </c>
      <c r="AX1588" t="s">
        <v>59</v>
      </c>
      <c r="AY1588">
        <v>6.67</v>
      </c>
      <c r="AZ1588">
        <v>10</v>
      </c>
      <c r="BA1588">
        <v>10</v>
      </c>
      <c r="BB1588">
        <v>10</v>
      </c>
      <c r="BC1588">
        <v>6.67</v>
      </c>
      <c r="BD1588">
        <v>6.67</v>
      </c>
      <c r="BE1588">
        <v>6.67</v>
      </c>
      <c r="BF1588">
        <v>10</v>
      </c>
      <c r="BG1588">
        <v>6.67</v>
      </c>
      <c r="BH1588">
        <v>10</v>
      </c>
      <c r="BI1588">
        <v>10</v>
      </c>
      <c r="BJ1588">
        <v>6.67</v>
      </c>
      <c r="BK1588">
        <v>10</v>
      </c>
      <c r="BL1588">
        <v>6.67</v>
      </c>
      <c r="BM1588" t="s">
        <v>59</v>
      </c>
      <c r="BN1588">
        <v>10</v>
      </c>
      <c r="BO1588">
        <v>10</v>
      </c>
      <c r="BP1588">
        <v>0</v>
      </c>
      <c r="BQ1588" t="s">
        <v>59</v>
      </c>
      <c r="BR1588">
        <v>10</v>
      </c>
      <c r="BS1588">
        <v>8.3350000000000009</v>
      </c>
      <c r="BT1588">
        <v>6.669999999999999</v>
      </c>
      <c r="BU1588">
        <v>10</v>
      </c>
      <c r="BV1588">
        <v>6.67</v>
      </c>
      <c r="BW1588">
        <v>6.67</v>
      </c>
      <c r="BX1588">
        <v>8.3350000000000009</v>
      </c>
      <c r="BY1588">
        <v>6.67</v>
      </c>
      <c r="BZ1588">
        <v>8.3350000000000009</v>
      </c>
      <c r="CA1588">
        <v>10</v>
      </c>
      <c r="CB1588">
        <v>6.67</v>
      </c>
    </row>
    <row r="1589" spans="2:80" x14ac:dyDescent="0.35">
      <c r="B1589" t="s">
        <v>427</v>
      </c>
      <c r="C1589" t="s">
        <v>127</v>
      </c>
      <c r="D1589" t="s">
        <v>151</v>
      </c>
      <c r="E1589" t="s">
        <v>425</v>
      </c>
      <c r="G1589" t="s">
        <v>126</v>
      </c>
      <c r="H1589">
        <v>2022</v>
      </c>
      <c r="I1589" t="s">
        <v>176</v>
      </c>
      <c r="J1589">
        <v>3</v>
      </c>
      <c r="K1589">
        <v>3</v>
      </c>
      <c r="L1589">
        <v>3</v>
      </c>
      <c r="M1589">
        <v>5</v>
      </c>
      <c r="N1589">
        <v>3</v>
      </c>
      <c r="O1589">
        <v>5</v>
      </c>
      <c r="P1589">
        <v>5</v>
      </c>
      <c r="Q1589">
        <v>5</v>
      </c>
      <c r="R1589">
        <v>3</v>
      </c>
      <c r="S1589">
        <v>5</v>
      </c>
      <c r="T1589">
        <v>3</v>
      </c>
      <c r="U1589">
        <v>3</v>
      </c>
      <c r="V1589">
        <v>3</v>
      </c>
      <c r="W1589">
        <v>3</v>
      </c>
      <c r="X1589">
        <v>3</v>
      </c>
      <c r="Y1589">
        <v>3</v>
      </c>
      <c r="Z1589">
        <v>3</v>
      </c>
      <c r="AA1589">
        <v>1</v>
      </c>
      <c r="AB1589">
        <v>1</v>
      </c>
      <c r="AC1589">
        <v>3</v>
      </c>
      <c r="AD1589">
        <v>3</v>
      </c>
      <c r="AE1589">
        <v>5</v>
      </c>
      <c r="AF1589">
        <v>3</v>
      </c>
      <c r="AG1589">
        <v>3</v>
      </c>
      <c r="AH1589">
        <v>2</v>
      </c>
      <c r="AI1589">
        <v>5</v>
      </c>
      <c r="AJ1589">
        <v>3</v>
      </c>
      <c r="AL1589">
        <v>5</v>
      </c>
      <c r="AM1589">
        <v>2</v>
      </c>
      <c r="AN1589">
        <v>2</v>
      </c>
      <c r="AO1589">
        <v>1</v>
      </c>
      <c r="AP1589">
        <v>2</v>
      </c>
      <c r="BS1589" t="s">
        <v>462</v>
      </c>
      <c r="BT1589" t="s">
        <v>462</v>
      </c>
      <c r="BU1589" t="s">
        <v>462</v>
      </c>
      <c r="BV1589" t="s">
        <v>462</v>
      </c>
      <c r="BW1589" t="s">
        <v>462</v>
      </c>
      <c r="BX1589" t="s">
        <v>462</v>
      </c>
      <c r="BY1589" t="s">
        <v>462</v>
      </c>
      <c r="BZ1589" t="s">
        <v>462</v>
      </c>
      <c r="CA1589" t="s">
        <v>462</v>
      </c>
      <c r="CB1589" t="s">
        <v>462</v>
      </c>
    </row>
    <row r="1590" spans="2:80" x14ac:dyDescent="0.35">
      <c r="B1590" t="s">
        <v>427</v>
      </c>
      <c r="C1590" t="s">
        <v>127</v>
      </c>
      <c r="D1590" t="s">
        <v>151</v>
      </c>
      <c r="E1590" t="s">
        <v>440</v>
      </c>
      <c r="G1590" t="s">
        <v>126</v>
      </c>
      <c r="H1590">
        <v>2022</v>
      </c>
      <c r="I1590" t="s">
        <v>177</v>
      </c>
      <c r="J1590">
        <v>3</v>
      </c>
      <c r="K1590">
        <v>3</v>
      </c>
      <c r="L1590">
        <v>5</v>
      </c>
      <c r="M1590">
        <v>5</v>
      </c>
      <c r="N1590">
        <v>4</v>
      </c>
      <c r="O1590">
        <v>4</v>
      </c>
      <c r="P1590">
        <v>3</v>
      </c>
      <c r="Q1590">
        <v>5</v>
      </c>
      <c r="R1590">
        <v>3</v>
      </c>
      <c r="S1590">
        <v>5</v>
      </c>
      <c r="T1590">
        <v>4</v>
      </c>
      <c r="U1590">
        <v>4</v>
      </c>
      <c r="V1590">
        <v>4</v>
      </c>
      <c r="W1590">
        <v>4</v>
      </c>
      <c r="X1590">
        <v>3</v>
      </c>
      <c r="Y1590">
        <v>4</v>
      </c>
      <c r="Z1590">
        <v>3</v>
      </c>
      <c r="AA1590">
        <v>1</v>
      </c>
      <c r="AB1590">
        <v>1</v>
      </c>
      <c r="AC1590">
        <v>5</v>
      </c>
      <c r="AD1590">
        <v>4</v>
      </c>
      <c r="AE1590">
        <v>3</v>
      </c>
      <c r="AF1590">
        <v>5</v>
      </c>
      <c r="AG1590">
        <v>5</v>
      </c>
      <c r="AH1590">
        <v>4</v>
      </c>
      <c r="AI1590">
        <v>3</v>
      </c>
      <c r="AJ1590">
        <v>4</v>
      </c>
      <c r="AL1590">
        <v>3</v>
      </c>
      <c r="AM1590">
        <v>1</v>
      </c>
      <c r="AN1590">
        <v>1</v>
      </c>
      <c r="AO1590">
        <v>1</v>
      </c>
      <c r="AP1590">
        <v>2</v>
      </c>
      <c r="BS1590" t="s">
        <v>462</v>
      </c>
      <c r="BT1590" t="s">
        <v>462</v>
      </c>
      <c r="BU1590" t="s">
        <v>462</v>
      </c>
      <c r="BV1590" t="s">
        <v>462</v>
      </c>
      <c r="BW1590" t="s">
        <v>462</v>
      </c>
      <c r="BX1590" t="s">
        <v>462</v>
      </c>
      <c r="BY1590" t="s">
        <v>462</v>
      </c>
      <c r="BZ1590" t="s">
        <v>462</v>
      </c>
      <c r="CA1590" t="s">
        <v>462</v>
      </c>
      <c r="CB1590" t="s">
        <v>462</v>
      </c>
    </row>
    <row r="1591" spans="2:80" x14ac:dyDescent="0.35">
      <c r="B1591" t="s">
        <v>383</v>
      </c>
      <c r="C1591" t="s">
        <v>127</v>
      </c>
      <c r="D1591" t="s">
        <v>145</v>
      </c>
      <c r="E1591" t="s">
        <v>361</v>
      </c>
      <c r="G1591" t="s">
        <v>126</v>
      </c>
      <c r="H1591">
        <v>2021</v>
      </c>
      <c r="I1591" t="s">
        <v>177</v>
      </c>
      <c r="J1591">
        <v>3</v>
      </c>
      <c r="K1591">
        <v>1</v>
      </c>
      <c r="L1591">
        <v>2</v>
      </c>
      <c r="M1591">
        <v>3</v>
      </c>
      <c r="N1591">
        <v>4</v>
      </c>
      <c r="O1591">
        <v>1</v>
      </c>
      <c r="P1591">
        <v>2</v>
      </c>
      <c r="Q1591">
        <v>4</v>
      </c>
      <c r="R1591">
        <v>2</v>
      </c>
      <c r="S1591">
        <v>2</v>
      </c>
      <c r="T1591">
        <v>4</v>
      </c>
      <c r="U1591">
        <v>3</v>
      </c>
      <c r="V1591">
        <v>4</v>
      </c>
      <c r="W1591">
        <v>3</v>
      </c>
      <c r="X1591">
        <v>4</v>
      </c>
      <c r="Y1591">
        <v>3</v>
      </c>
      <c r="Z1591">
        <v>3</v>
      </c>
      <c r="AA1591">
        <v>1</v>
      </c>
      <c r="AB1591">
        <v>1</v>
      </c>
      <c r="AC1591">
        <v>2</v>
      </c>
      <c r="AD1591">
        <v>4</v>
      </c>
      <c r="AE1591">
        <v>4</v>
      </c>
      <c r="AF1591">
        <v>4</v>
      </c>
      <c r="AG1591">
        <v>3</v>
      </c>
      <c r="AH1591">
        <v>3</v>
      </c>
      <c r="AI1591">
        <v>3</v>
      </c>
      <c r="AJ1591">
        <v>3</v>
      </c>
      <c r="AK1591">
        <v>5</v>
      </c>
      <c r="AQ1591">
        <v>6.67</v>
      </c>
      <c r="AR1591">
        <v>0</v>
      </c>
      <c r="AS1591">
        <v>3.33</v>
      </c>
      <c r="AT1591">
        <v>3.33</v>
      </c>
      <c r="AU1591">
        <v>10</v>
      </c>
      <c r="AV1591">
        <v>0</v>
      </c>
      <c r="AW1591">
        <v>3.33</v>
      </c>
      <c r="AX1591">
        <v>10</v>
      </c>
      <c r="AY1591">
        <v>3.33</v>
      </c>
      <c r="AZ1591">
        <v>6.67</v>
      </c>
      <c r="BA1591">
        <v>10</v>
      </c>
      <c r="BB1591">
        <v>6.67</v>
      </c>
      <c r="BC1591">
        <v>10</v>
      </c>
      <c r="BD1591">
        <v>6.67</v>
      </c>
      <c r="BE1591">
        <v>10</v>
      </c>
      <c r="BF1591">
        <v>6.67</v>
      </c>
      <c r="BG1591">
        <v>6.67</v>
      </c>
      <c r="BH1591">
        <v>10</v>
      </c>
      <c r="BI1591">
        <v>10</v>
      </c>
      <c r="BJ1591">
        <v>3.33</v>
      </c>
      <c r="BK1591">
        <v>10</v>
      </c>
      <c r="BL1591">
        <v>10</v>
      </c>
      <c r="BM1591">
        <v>10</v>
      </c>
      <c r="BN1591">
        <v>6.67</v>
      </c>
      <c r="BO1591">
        <v>6.67</v>
      </c>
      <c r="BP1591">
        <v>6.67</v>
      </c>
      <c r="BQ1591">
        <v>6.67</v>
      </c>
      <c r="BR1591" t="s">
        <v>59</v>
      </c>
      <c r="BS1591">
        <v>8.3350000000000009</v>
      </c>
      <c r="BT1591">
        <v>3.3333333333333335</v>
      </c>
      <c r="BU1591">
        <v>6.665</v>
      </c>
      <c r="BV1591">
        <v>5</v>
      </c>
      <c r="BW1591">
        <v>6.665</v>
      </c>
      <c r="BX1591">
        <v>7.78</v>
      </c>
      <c r="BY1591">
        <v>8.3350000000000009</v>
      </c>
      <c r="BZ1591">
        <v>5</v>
      </c>
      <c r="CA1591">
        <v>10</v>
      </c>
      <c r="CB1591">
        <v>6.665</v>
      </c>
    </row>
    <row r="1592" spans="2:80" x14ac:dyDescent="0.35">
      <c r="B1592" t="s">
        <v>383</v>
      </c>
      <c r="C1592" t="s">
        <v>127</v>
      </c>
      <c r="D1592" t="s">
        <v>145</v>
      </c>
      <c r="E1592" t="s">
        <v>361</v>
      </c>
      <c r="G1592" t="s">
        <v>126</v>
      </c>
      <c r="H1592">
        <v>2021</v>
      </c>
      <c r="I1592" t="s">
        <v>176</v>
      </c>
      <c r="J1592">
        <v>3</v>
      </c>
      <c r="K1592">
        <v>2</v>
      </c>
      <c r="L1592">
        <v>3</v>
      </c>
      <c r="M1592">
        <v>1</v>
      </c>
      <c r="N1592">
        <v>3</v>
      </c>
      <c r="P1592">
        <v>4</v>
      </c>
      <c r="Q1592">
        <v>3</v>
      </c>
      <c r="R1592">
        <v>4</v>
      </c>
      <c r="S1592">
        <v>3</v>
      </c>
      <c r="T1592">
        <v>4</v>
      </c>
      <c r="U1592">
        <v>3</v>
      </c>
      <c r="V1592">
        <v>4</v>
      </c>
      <c r="W1592">
        <v>4</v>
      </c>
      <c r="X1592">
        <v>4</v>
      </c>
      <c r="Y1592">
        <v>3</v>
      </c>
      <c r="Z1592">
        <v>3</v>
      </c>
      <c r="AA1592">
        <v>1</v>
      </c>
      <c r="AB1592">
        <v>1</v>
      </c>
      <c r="AC1592">
        <v>4</v>
      </c>
      <c r="AD1592">
        <v>4</v>
      </c>
      <c r="AE1592">
        <v>4</v>
      </c>
      <c r="AF1592">
        <v>5</v>
      </c>
      <c r="AG1592">
        <v>4</v>
      </c>
      <c r="AH1592">
        <v>3</v>
      </c>
      <c r="AI1592">
        <v>2</v>
      </c>
      <c r="AJ1592">
        <v>3</v>
      </c>
      <c r="AK1592">
        <v>3</v>
      </c>
      <c r="AQ1592">
        <v>6.67</v>
      </c>
      <c r="AR1592">
        <v>3.33</v>
      </c>
      <c r="AS1592">
        <v>6.67</v>
      </c>
      <c r="AT1592">
        <v>10</v>
      </c>
      <c r="AU1592">
        <v>6.67</v>
      </c>
      <c r="AW1592">
        <v>10</v>
      </c>
      <c r="AX1592">
        <v>6.67</v>
      </c>
      <c r="AY1592">
        <v>10</v>
      </c>
      <c r="AZ1592">
        <v>3.33</v>
      </c>
      <c r="BA1592">
        <v>10</v>
      </c>
      <c r="BB1592">
        <v>6.67</v>
      </c>
      <c r="BC1592">
        <v>10</v>
      </c>
      <c r="BD1592">
        <v>10</v>
      </c>
      <c r="BE1592">
        <v>10</v>
      </c>
      <c r="BF1592">
        <v>6.67</v>
      </c>
      <c r="BG1592">
        <v>6.67</v>
      </c>
      <c r="BH1592">
        <v>10</v>
      </c>
      <c r="BI1592">
        <v>10</v>
      </c>
      <c r="BJ1592">
        <v>10</v>
      </c>
      <c r="BK1592">
        <v>10</v>
      </c>
      <c r="BL1592">
        <v>10</v>
      </c>
      <c r="BM1592" t="s">
        <v>59</v>
      </c>
      <c r="BN1592">
        <v>10</v>
      </c>
      <c r="BO1592">
        <v>6.67</v>
      </c>
      <c r="BP1592">
        <v>3.33</v>
      </c>
      <c r="BQ1592">
        <v>6.67</v>
      </c>
      <c r="BR1592">
        <v>6.67</v>
      </c>
      <c r="BS1592">
        <v>6.67</v>
      </c>
      <c r="BT1592">
        <v>5.5566666666666675</v>
      </c>
      <c r="BU1592">
        <v>10</v>
      </c>
      <c r="BV1592">
        <v>10</v>
      </c>
      <c r="BW1592">
        <v>8.3350000000000009</v>
      </c>
      <c r="BX1592">
        <v>8.3350000000000009</v>
      </c>
      <c r="BY1592">
        <v>8.3350000000000009</v>
      </c>
      <c r="BZ1592">
        <v>6.665</v>
      </c>
      <c r="CA1592">
        <v>10</v>
      </c>
      <c r="CB1592">
        <v>10</v>
      </c>
    </row>
    <row r="1593" spans="2:80" x14ac:dyDescent="0.35">
      <c r="B1593" t="s">
        <v>383</v>
      </c>
      <c r="C1593" t="s">
        <v>127</v>
      </c>
      <c r="D1593" t="s">
        <v>145</v>
      </c>
      <c r="E1593" t="s">
        <v>361</v>
      </c>
      <c r="G1593" t="s">
        <v>126</v>
      </c>
      <c r="H1593">
        <v>2021</v>
      </c>
      <c r="I1593" t="s">
        <v>177</v>
      </c>
      <c r="J1593">
        <v>3</v>
      </c>
      <c r="K1593">
        <v>3</v>
      </c>
      <c r="L1593">
        <v>2</v>
      </c>
      <c r="M1593">
        <v>2</v>
      </c>
      <c r="N1593">
        <v>3</v>
      </c>
      <c r="O1593">
        <v>2</v>
      </c>
      <c r="P1593">
        <v>3</v>
      </c>
      <c r="Q1593">
        <v>2</v>
      </c>
      <c r="R1593">
        <v>4</v>
      </c>
      <c r="S1593">
        <v>2</v>
      </c>
      <c r="T1593">
        <v>4</v>
      </c>
      <c r="U1593">
        <v>4</v>
      </c>
      <c r="V1593">
        <v>4</v>
      </c>
      <c r="W1593">
        <v>4</v>
      </c>
      <c r="X1593">
        <v>4</v>
      </c>
      <c r="Y1593">
        <v>3</v>
      </c>
      <c r="Z1593">
        <v>2</v>
      </c>
      <c r="AA1593">
        <v>1</v>
      </c>
      <c r="AB1593">
        <v>1</v>
      </c>
      <c r="AC1593">
        <v>4</v>
      </c>
      <c r="AD1593">
        <v>3</v>
      </c>
      <c r="AE1593">
        <v>4</v>
      </c>
      <c r="AF1593">
        <v>3</v>
      </c>
      <c r="AG1593">
        <v>3</v>
      </c>
      <c r="AH1593">
        <v>1</v>
      </c>
      <c r="AI1593">
        <v>1</v>
      </c>
      <c r="AJ1593">
        <v>2</v>
      </c>
      <c r="AK1593">
        <v>2</v>
      </c>
      <c r="AQ1593">
        <v>6.67</v>
      </c>
      <c r="AR1593">
        <v>6.67</v>
      </c>
      <c r="AS1593">
        <v>3.33</v>
      </c>
      <c r="AT1593">
        <v>6.67</v>
      </c>
      <c r="AU1593">
        <v>6.67</v>
      </c>
      <c r="AV1593">
        <v>3.33</v>
      </c>
      <c r="AW1593">
        <v>6.67</v>
      </c>
      <c r="AX1593">
        <v>3.33</v>
      </c>
      <c r="AY1593">
        <v>10</v>
      </c>
      <c r="AZ1593">
        <v>6.67</v>
      </c>
      <c r="BA1593">
        <v>10</v>
      </c>
      <c r="BB1593">
        <v>10</v>
      </c>
      <c r="BC1593">
        <v>10</v>
      </c>
      <c r="BD1593">
        <v>10</v>
      </c>
      <c r="BE1593">
        <v>10</v>
      </c>
      <c r="BF1593">
        <v>6.67</v>
      </c>
      <c r="BG1593">
        <v>3.33</v>
      </c>
      <c r="BH1593">
        <v>10</v>
      </c>
      <c r="BI1593">
        <v>10</v>
      </c>
      <c r="BJ1593">
        <v>10</v>
      </c>
      <c r="BK1593">
        <v>6.67</v>
      </c>
      <c r="BL1593">
        <v>10</v>
      </c>
      <c r="BM1593">
        <v>6.67</v>
      </c>
      <c r="BN1593">
        <v>6.67</v>
      </c>
      <c r="BO1593">
        <v>0</v>
      </c>
      <c r="BP1593">
        <v>0</v>
      </c>
      <c r="BQ1593">
        <v>3.33</v>
      </c>
      <c r="BR1593">
        <v>3.33</v>
      </c>
      <c r="BS1593">
        <v>8.3350000000000009</v>
      </c>
      <c r="BT1593">
        <v>5.5566666666666675</v>
      </c>
      <c r="BU1593">
        <v>8.3350000000000009</v>
      </c>
      <c r="BV1593">
        <v>6.665</v>
      </c>
      <c r="BW1593">
        <v>6.665</v>
      </c>
      <c r="BX1593">
        <v>7.7800000000000011</v>
      </c>
      <c r="BY1593">
        <v>6.665</v>
      </c>
      <c r="BZ1593">
        <v>6.67</v>
      </c>
      <c r="CA1593">
        <v>8.89</v>
      </c>
      <c r="CB1593">
        <v>10</v>
      </c>
    </row>
    <row r="1594" spans="2:80" x14ac:dyDescent="0.35">
      <c r="B1594" t="s">
        <v>383</v>
      </c>
      <c r="C1594" t="s">
        <v>127</v>
      </c>
      <c r="D1594" t="s">
        <v>145</v>
      </c>
      <c r="E1594" t="s">
        <v>361</v>
      </c>
      <c r="G1594" t="s">
        <v>126</v>
      </c>
      <c r="H1594">
        <v>2021</v>
      </c>
      <c r="I1594" t="s">
        <v>176</v>
      </c>
      <c r="J1594">
        <v>3</v>
      </c>
      <c r="K1594">
        <v>3</v>
      </c>
      <c r="L1594">
        <v>4</v>
      </c>
      <c r="M1594">
        <v>1</v>
      </c>
      <c r="N1594">
        <v>4</v>
      </c>
      <c r="O1594">
        <v>4</v>
      </c>
      <c r="P1594">
        <v>4</v>
      </c>
      <c r="Q1594">
        <v>3</v>
      </c>
      <c r="R1594">
        <v>4</v>
      </c>
      <c r="S1594">
        <v>1</v>
      </c>
      <c r="T1594">
        <v>4</v>
      </c>
      <c r="U1594">
        <v>4</v>
      </c>
      <c r="V1594">
        <v>4</v>
      </c>
      <c r="W1594">
        <v>4</v>
      </c>
      <c r="X1594">
        <v>4</v>
      </c>
      <c r="Y1594">
        <v>4</v>
      </c>
      <c r="Z1594">
        <v>3</v>
      </c>
      <c r="AA1594">
        <v>1</v>
      </c>
      <c r="AB1594">
        <v>1</v>
      </c>
      <c r="AC1594">
        <v>4</v>
      </c>
      <c r="AD1594">
        <v>4</v>
      </c>
      <c r="AE1594">
        <v>4</v>
      </c>
      <c r="AF1594">
        <v>4</v>
      </c>
      <c r="AG1594">
        <v>4</v>
      </c>
      <c r="AH1594">
        <v>2</v>
      </c>
      <c r="AI1594">
        <v>1</v>
      </c>
      <c r="AJ1594">
        <v>4</v>
      </c>
      <c r="AK1594">
        <v>3</v>
      </c>
      <c r="AQ1594">
        <v>6.67</v>
      </c>
      <c r="AR1594">
        <v>6.67</v>
      </c>
      <c r="AS1594">
        <v>10</v>
      </c>
      <c r="AT1594">
        <v>10</v>
      </c>
      <c r="AU1594">
        <v>10</v>
      </c>
      <c r="AV1594">
        <v>10</v>
      </c>
      <c r="AW1594">
        <v>10</v>
      </c>
      <c r="AX1594">
        <v>6.67</v>
      </c>
      <c r="AY1594">
        <v>10</v>
      </c>
      <c r="AZ1594">
        <v>10</v>
      </c>
      <c r="BA1594">
        <v>10</v>
      </c>
      <c r="BB1594">
        <v>10</v>
      </c>
      <c r="BC1594">
        <v>10</v>
      </c>
      <c r="BD1594">
        <v>10</v>
      </c>
      <c r="BE1594">
        <v>10</v>
      </c>
      <c r="BF1594">
        <v>10</v>
      </c>
      <c r="BG1594">
        <v>6.67</v>
      </c>
      <c r="BH1594">
        <v>10</v>
      </c>
      <c r="BI1594">
        <v>10</v>
      </c>
      <c r="BJ1594">
        <v>10</v>
      </c>
      <c r="BK1594">
        <v>10</v>
      </c>
      <c r="BL1594">
        <v>10</v>
      </c>
      <c r="BM1594">
        <v>10</v>
      </c>
      <c r="BN1594">
        <v>10</v>
      </c>
      <c r="BO1594">
        <v>3.33</v>
      </c>
      <c r="BP1594">
        <v>0</v>
      </c>
      <c r="BQ1594">
        <v>10</v>
      </c>
      <c r="BR1594">
        <v>6.67</v>
      </c>
      <c r="BS1594">
        <v>10</v>
      </c>
      <c r="BT1594">
        <v>7.78</v>
      </c>
      <c r="BU1594">
        <v>10</v>
      </c>
      <c r="BV1594">
        <v>10</v>
      </c>
      <c r="BW1594">
        <v>8.3350000000000009</v>
      </c>
      <c r="BX1594">
        <v>10</v>
      </c>
      <c r="BY1594">
        <v>8.3350000000000009</v>
      </c>
      <c r="BZ1594">
        <v>10</v>
      </c>
      <c r="CA1594">
        <v>10</v>
      </c>
      <c r="CB1594">
        <v>10</v>
      </c>
    </row>
    <row r="1595" spans="2:80" x14ac:dyDescent="0.35">
      <c r="B1595" t="s">
        <v>427</v>
      </c>
      <c r="C1595" t="s">
        <v>127</v>
      </c>
      <c r="D1595" t="s">
        <v>151</v>
      </c>
      <c r="E1595" t="s">
        <v>440</v>
      </c>
      <c r="G1595" t="s">
        <v>126</v>
      </c>
      <c r="H1595">
        <v>2022</v>
      </c>
      <c r="I1595" t="s">
        <v>177</v>
      </c>
      <c r="J1595">
        <v>3</v>
      </c>
      <c r="K1595">
        <v>3</v>
      </c>
      <c r="L1595">
        <v>2</v>
      </c>
      <c r="M1595">
        <v>2</v>
      </c>
      <c r="N1595">
        <v>4</v>
      </c>
      <c r="O1595">
        <v>1</v>
      </c>
      <c r="P1595">
        <v>1</v>
      </c>
      <c r="Q1595">
        <v>2</v>
      </c>
      <c r="R1595">
        <v>3</v>
      </c>
      <c r="S1595">
        <v>4</v>
      </c>
      <c r="T1595">
        <v>3</v>
      </c>
      <c r="U1595">
        <v>3</v>
      </c>
      <c r="V1595">
        <v>4</v>
      </c>
      <c r="W1595">
        <v>2</v>
      </c>
      <c r="X1595">
        <v>4</v>
      </c>
      <c r="Y1595">
        <v>3</v>
      </c>
      <c r="Z1595">
        <v>2</v>
      </c>
      <c r="AA1595">
        <v>4</v>
      </c>
      <c r="AB1595">
        <v>1</v>
      </c>
      <c r="AC1595">
        <v>4</v>
      </c>
      <c r="AD1595">
        <v>3</v>
      </c>
      <c r="AE1595">
        <v>1</v>
      </c>
      <c r="AF1595">
        <v>1</v>
      </c>
      <c r="AG1595">
        <v>1</v>
      </c>
      <c r="AH1595">
        <v>1</v>
      </c>
      <c r="AI1595">
        <v>1</v>
      </c>
      <c r="AJ1595">
        <v>3</v>
      </c>
      <c r="AL1595">
        <v>2</v>
      </c>
      <c r="AM1595">
        <v>3</v>
      </c>
      <c r="AN1595">
        <v>1</v>
      </c>
      <c r="AO1595">
        <v>3</v>
      </c>
      <c r="AP1595">
        <v>2</v>
      </c>
      <c r="BS1595" t="s">
        <v>462</v>
      </c>
      <c r="BT1595" t="s">
        <v>462</v>
      </c>
      <c r="BU1595" t="s">
        <v>462</v>
      </c>
      <c r="BV1595" t="s">
        <v>462</v>
      </c>
      <c r="BW1595" t="s">
        <v>462</v>
      </c>
      <c r="BX1595" t="s">
        <v>462</v>
      </c>
      <c r="BY1595" t="s">
        <v>462</v>
      </c>
      <c r="BZ1595" t="s">
        <v>462</v>
      </c>
      <c r="CA1595" t="s">
        <v>462</v>
      </c>
      <c r="CB1595" t="s">
        <v>462</v>
      </c>
    </row>
    <row r="1596" spans="2:80" x14ac:dyDescent="0.35">
      <c r="B1596" t="s">
        <v>383</v>
      </c>
      <c r="C1596" t="s">
        <v>127</v>
      </c>
      <c r="D1596" t="s">
        <v>145</v>
      </c>
      <c r="E1596" t="s">
        <v>361</v>
      </c>
      <c r="G1596" t="s">
        <v>126</v>
      </c>
      <c r="H1596">
        <v>2021</v>
      </c>
      <c r="I1596" t="s">
        <v>177</v>
      </c>
      <c r="J1596">
        <v>3</v>
      </c>
      <c r="K1596">
        <v>3</v>
      </c>
      <c r="L1596">
        <v>3</v>
      </c>
      <c r="M1596">
        <v>1</v>
      </c>
      <c r="N1596">
        <v>4</v>
      </c>
      <c r="O1596">
        <v>4</v>
      </c>
      <c r="P1596">
        <v>3</v>
      </c>
      <c r="Q1596">
        <v>3</v>
      </c>
      <c r="R1596">
        <v>3</v>
      </c>
      <c r="S1596">
        <v>2</v>
      </c>
      <c r="T1596">
        <v>4</v>
      </c>
      <c r="U1596">
        <v>4</v>
      </c>
      <c r="V1596">
        <v>3</v>
      </c>
      <c r="W1596">
        <v>3</v>
      </c>
      <c r="X1596">
        <v>4</v>
      </c>
      <c r="Y1596">
        <v>3</v>
      </c>
      <c r="Z1596">
        <v>3</v>
      </c>
      <c r="AA1596">
        <v>1</v>
      </c>
      <c r="AB1596">
        <v>1</v>
      </c>
      <c r="AC1596">
        <v>4</v>
      </c>
      <c r="AD1596">
        <v>4</v>
      </c>
      <c r="AE1596">
        <v>4</v>
      </c>
      <c r="AF1596">
        <v>4</v>
      </c>
      <c r="AG1596">
        <v>3</v>
      </c>
      <c r="AH1596">
        <v>3</v>
      </c>
      <c r="AI1596">
        <v>3</v>
      </c>
      <c r="AJ1596">
        <v>4</v>
      </c>
      <c r="AK1596">
        <v>3</v>
      </c>
      <c r="AQ1596">
        <v>6.67</v>
      </c>
      <c r="AR1596">
        <v>6.67</v>
      </c>
      <c r="AS1596">
        <v>6.67</v>
      </c>
      <c r="AT1596">
        <v>10</v>
      </c>
      <c r="AU1596">
        <v>10</v>
      </c>
      <c r="AV1596">
        <v>10</v>
      </c>
      <c r="AW1596">
        <v>6.67</v>
      </c>
      <c r="AX1596">
        <v>6.67</v>
      </c>
      <c r="AY1596">
        <v>6.67</v>
      </c>
      <c r="AZ1596">
        <v>6.67</v>
      </c>
      <c r="BA1596">
        <v>10</v>
      </c>
      <c r="BB1596">
        <v>10</v>
      </c>
      <c r="BC1596">
        <v>6.67</v>
      </c>
      <c r="BD1596">
        <v>6.67</v>
      </c>
      <c r="BE1596">
        <v>10</v>
      </c>
      <c r="BF1596">
        <v>6.67</v>
      </c>
      <c r="BG1596">
        <v>6.67</v>
      </c>
      <c r="BH1596">
        <v>10</v>
      </c>
      <c r="BI1596">
        <v>10</v>
      </c>
      <c r="BJ1596">
        <v>10</v>
      </c>
      <c r="BK1596">
        <v>10</v>
      </c>
      <c r="BL1596">
        <v>10</v>
      </c>
      <c r="BM1596">
        <v>10</v>
      </c>
      <c r="BN1596">
        <v>6.67</v>
      </c>
      <c r="BO1596">
        <v>6.67</v>
      </c>
      <c r="BP1596">
        <v>6.67</v>
      </c>
      <c r="BQ1596">
        <v>10</v>
      </c>
      <c r="BR1596">
        <v>6.67</v>
      </c>
      <c r="BS1596">
        <v>10</v>
      </c>
      <c r="BT1596">
        <v>6.669999999999999</v>
      </c>
      <c r="BU1596">
        <v>10</v>
      </c>
      <c r="BV1596">
        <v>10</v>
      </c>
      <c r="BW1596">
        <v>6.67</v>
      </c>
      <c r="BX1596">
        <v>7.78</v>
      </c>
      <c r="BY1596">
        <v>6.67</v>
      </c>
      <c r="BZ1596">
        <v>6.67</v>
      </c>
      <c r="CA1596">
        <v>10</v>
      </c>
      <c r="CB1596">
        <v>10</v>
      </c>
    </row>
    <row r="1597" spans="2:80" x14ac:dyDescent="0.35">
      <c r="B1597" t="s">
        <v>427</v>
      </c>
      <c r="C1597" t="s">
        <v>127</v>
      </c>
      <c r="D1597" t="s">
        <v>151</v>
      </c>
      <c r="E1597" t="s">
        <v>440</v>
      </c>
      <c r="G1597" t="s">
        <v>126</v>
      </c>
      <c r="H1597">
        <v>2022</v>
      </c>
      <c r="I1597" t="s">
        <v>177</v>
      </c>
      <c r="J1597">
        <v>3</v>
      </c>
      <c r="K1597">
        <v>3</v>
      </c>
      <c r="L1597">
        <v>4</v>
      </c>
      <c r="M1597">
        <v>1</v>
      </c>
      <c r="N1597">
        <v>4</v>
      </c>
      <c r="O1597">
        <v>4</v>
      </c>
      <c r="P1597">
        <v>5</v>
      </c>
      <c r="Q1597">
        <v>3</v>
      </c>
      <c r="R1597">
        <v>4</v>
      </c>
      <c r="S1597">
        <v>3</v>
      </c>
      <c r="T1597">
        <v>4</v>
      </c>
      <c r="U1597">
        <v>4</v>
      </c>
      <c r="V1597">
        <v>3</v>
      </c>
      <c r="W1597">
        <v>4</v>
      </c>
      <c r="X1597">
        <v>4</v>
      </c>
      <c r="Y1597">
        <v>3</v>
      </c>
      <c r="Z1597">
        <v>3</v>
      </c>
      <c r="AA1597">
        <v>1</v>
      </c>
      <c r="AB1597">
        <v>1</v>
      </c>
      <c r="AC1597">
        <v>3</v>
      </c>
      <c r="AD1597">
        <v>4</v>
      </c>
      <c r="AE1597">
        <v>4</v>
      </c>
      <c r="AF1597">
        <v>5</v>
      </c>
      <c r="AG1597">
        <v>2</v>
      </c>
      <c r="AH1597">
        <v>3</v>
      </c>
      <c r="AI1597">
        <v>3</v>
      </c>
      <c r="AJ1597">
        <v>3</v>
      </c>
      <c r="AL1597">
        <v>3</v>
      </c>
      <c r="AM1597">
        <v>3</v>
      </c>
      <c r="AN1597">
        <v>1</v>
      </c>
      <c r="AO1597">
        <v>1</v>
      </c>
      <c r="AP1597">
        <v>1</v>
      </c>
      <c r="BS1597" t="s">
        <v>462</v>
      </c>
      <c r="BT1597" t="s">
        <v>462</v>
      </c>
      <c r="BU1597" t="s">
        <v>462</v>
      </c>
      <c r="BV1597" t="s">
        <v>462</v>
      </c>
      <c r="BW1597" t="s">
        <v>462</v>
      </c>
      <c r="BX1597" t="s">
        <v>462</v>
      </c>
      <c r="BY1597" t="s">
        <v>462</v>
      </c>
      <c r="BZ1597" t="s">
        <v>462</v>
      </c>
      <c r="CA1597" t="s">
        <v>462</v>
      </c>
      <c r="CB1597" t="s">
        <v>462</v>
      </c>
    </row>
    <row r="1598" spans="2:80" x14ac:dyDescent="0.35">
      <c r="B1598" t="s">
        <v>428</v>
      </c>
      <c r="C1598" t="s">
        <v>127</v>
      </c>
      <c r="D1598" t="s">
        <v>135</v>
      </c>
      <c r="E1598" t="s">
        <v>363</v>
      </c>
      <c r="G1598" t="s">
        <v>126</v>
      </c>
      <c r="H1598">
        <v>2022</v>
      </c>
      <c r="I1598" t="s">
        <v>176</v>
      </c>
      <c r="J1598">
        <v>3</v>
      </c>
      <c r="K1598">
        <v>5</v>
      </c>
      <c r="L1598">
        <v>4</v>
      </c>
      <c r="M1598">
        <v>3</v>
      </c>
      <c r="N1598">
        <v>4</v>
      </c>
      <c r="O1598">
        <v>4</v>
      </c>
      <c r="P1598">
        <v>3</v>
      </c>
      <c r="Q1598">
        <v>4</v>
      </c>
      <c r="R1598">
        <v>3</v>
      </c>
      <c r="S1598">
        <v>3</v>
      </c>
      <c r="T1598">
        <v>4</v>
      </c>
      <c r="U1598">
        <v>4</v>
      </c>
      <c r="V1598">
        <v>4</v>
      </c>
      <c r="W1598">
        <v>4</v>
      </c>
      <c r="X1598">
        <v>4</v>
      </c>
      <c r="Y1598">
        <v>4</v>
      </c>
      <c r="Z1598">
        <v>4</v>
      </c>
      <c r="AA1598">
        <v>3</v>
      </c>
      <c r="AB1598">
        <v>1</v>
      </c>
      <c r="AC1598">
        <v>4</v>
      </c>
      <c r="AD1598">
        <v>4</v>
      </c>
      <c r="AE1598">
        <v>4</v>
      </c>
      <c r="AF1598">
        <v>4</v>
      </c>
      <c r="AG1598">
        <v>3</v>
      </c>
      <c r="AH1598">
        <v>2</v>
      </c>
      <c r="AI1598">
        <v>4</v>
      </c>
      <c r="AJ1598">
        <v>4</v>
      </c>
      <c r="AL1598">
        <v>4</v>
      </c>
      <c r="AM1598">
        <v>2</v>
      </c>
      <c r="AN1598">
        <v>1</v>
      </c>
      <c r="AO1598">
        <v>1</v>
      </c>
      <c r="AP1598">
        <v>2</v>
      </c>
      <c r="BS1598" t="s">
        <v>462</v>
      </c>
      <c r="BT1598" t="s">
        <v>462</v>
      </c>
      <c r="BU1598" t="s">
        <v>462</v>
      </c>
      <c r="BV1598" t="s">
        <v>462</v>
      </c>
      <c r="BW1598" t="s">
        <v>462</v>
      </c>
      <c r="BX1598" t="s">
        <v>462</v>
      </c>
      <c r="BY1598" t="s">
        <v>462</v>
      </c>
      <c r="BZ1598" t="s">
        <v>462</v>
      </c>
      <c r="CA1598" t="s">
        <v>462</v>
      </c>
      <c r="CB1598" t="s">
        <v>462</v>
      </c>
    </row>
    <row r="1599" spans="2:80" x14ac:dyDescent="0.35">
      <c r="B1599" t="s">
        <v>427</v>
      </c>
      <c r="C1599" t="s">
        <v>127</v>
      </c>
      <c r="D1599" t="s">
        <v>151</v>
      </c>
      <c r="E1599" t="s">
        <v>440</v>
      </c>
      <c r="G1599" t="s">
        <v>126</v>
      </c>
      <c r="H1599">
        <v>2022</v>
      </c>
      <c r="I1599" t="s">
        <v>177</v>
      </c>
      <c r="J1599">
        <v>3</v>
      </c>
      <c r="K1599">
        <v>2</v>
      </c>
      <c r="L1599">
        <v>3</v>
      </c>
      <c r="M1599">
        <v>1</v>
      </c>
      <c r="N1599">
        <v>4</v>
      </c>
      <c r="O1599">
        <v>4</v>
      </c>
      <c r="P1599">
        <v>3</v>
      </c>
      <c r="Q1599">
        <v>3</v>
      </c>
      <c r="R1599">
        <v>2</v>
      </c>
      <c r="S1599">
        <v>3</v>
      </c>
      <c r="T1599">
        <v>4</v>
      </c>
      <c r="U1599">
        <v>4</v>
      </c>
      <c r="V1599">
        <v>3</v>
      </c>
      <c r="W1599">
        <v>4</v>
      </c>
      <c r="X1599">
        <v>4</v>
      </c>
      <c r="Y1599">
        <v>2</v>
      </c>
      <c r="Z1599">
        <v>3</v>
      </c>
      <c r="AA1599">
        <v>1</v>
      </c>
      <c r="AC1599">
        <v>4</v>
      </c>
      <c r="AD1599">
        <v>3</v>
      </c>
      <c r="AE1599">
        <v>4</v>
      </c>
      <c r="AF1599">
        <v>3</v>
      </c>
      <c r="AG1599">
        <v>4</v>
      </c>
      <c r="AH1599">
        <v>4</v>
      </c>
      <c r="AI1599">
        <v>4</v>
      </c>
      <c r="AJ1599">
        <v>4</v>
      </c>
      <c r="AL1599">
        <v>3</v>
      </c>
      <c r="AM1599">
        <v>2</v>
      </c>
      <c r="AN1599">
        <v>1</v>
      </c>
      <c r="AO1599">
        <v>1</v>
      </c>
      <c r="AP1599">
        <v>2</v>
      </c>
      <c r="BS1599" t="s">
        <v>462</v>
      </c>
      <c r="BT1599" t="s">
        <v>462</v>
      </c>
      <c r="BU1599" t="s">
        <v>462</v>
      </c>
      <c r="BV1599" t="s">
        <v>462</v>
      </c>
      <c r="BW1599" t="s">
        <v>462</v>
      </c>
      <c r="BX1599" t="s">
        <v>462</v>
      </c>
      <c r="BY1599" t="s">
        <v>462</v>
      </c>
      <c r="BZ1599" t="s">
        <v>462</v>
      </c>
      <c r="CA1599" t="s">
        <v>462</v>
      </c>
      <c r="CB1599" t="s">
        <v>462</v>
      </c>
    </row>
    <row r="1600" spans="2:80" x14ac:dyDescent="0.35">
      <c r="B1600" t="s">
        <v>382</v>
      </c>
      <c r="C1600" t="s">
        <v>127</v>
      </c>
      <c r="D1600" t="s">
        <v>142</v>
      </c>
      <c r="E1600" t="s">
        <v>359</v>
      </c>
      <c r="G1600" t="s">
        <v>126</v>
      </c>
      <c r="H1600">
        <v>2021</v>
      </c>
      <c r="I1600" t="s">
        <v>176</v>
      </c>
      <c r="J1600">
        <v>3</v>
      </c>
      <c r="K1600">
        <v>3</v>
      </c>
      <c r="L1600">
        <v>3</v>
      </c>
      <c r="M1600">
        <v>2</v>
      </c>
      <c r="N1600">
        <v>4</v>
      </c>
      <c r="O1600">
        <v>2</v>
      </c>
      <c r="P1600">
        <v>3</v>
      </c>
      <c r="Q1600">
        <v>3</v>
      </c>
      <c r="R1600">
        <v>3</v>
      </c>
      <c r="S1600">
        <v>3</v>
      </c>
      <c r="T1600">
        <v>4</v>
      </c>
      <c r="U1600">
        <v>4</v>
      </c>
      <c r="V1600">
        <v>4</v>
      </c>
      <c r="W1600">
        <v>4</v>
      </c>
      <c r="X1600">
        <v>4</v>
      </c>
      <c r="Y1600">
        <v>3</v>
      </c>
      <c r="Z1600">
        <v>3</v>
      </c>
      <c r="AA1600">
        <v>1</v>
      </c>
      <c r="AB1600">
        <v>1</v>
      </c>
      <c r="AC1600">
        <v>4</v>
      </c>
      <c r="AD1600">
        <v>4</v>
      </c>
      <c r="AE1600">
        <v>4</v>
      </c>
      <c r="AF1600">
        <v>4</v>
      </c>
      <c r="AG1600">
        <v>4</v>
      </c>
      <c r="AH1600">
        <v>3</v>
      </c>
      <c r="AI1600">
        <v>4</v>
      </c>
      <c r="AJ1600">
        <v>3</v>
      </c>
      <c r="AK1600">
        <v>4</v>
      </c>
      <c r="AQ1600">
        <v>6.67</v>
      </c>
      <c r="AR1600">
        <v>6.67</v>
      </c>
      <c r="AS1600">
        <v>6.67</v>
      </c>
      <c r="AT1600">
        <v>6.67</v>
      </c>
      <c r="AU1600">
        <v>10</v>
      </c>
      <c r="AV1600">
        <v>3.33</v>
      </c>
      <c r="AW1600">
        <v>6.67</v>
      </c>
      <c r="AX1600">
        <v>6.67</v>
      </c>
      <c r="AY1600">
        <v>6.67</v>
      </c>
      <c r="AZ1600">
        <v>3.33</v>
      </c>
      <c r="BA1600">
        <v>10</v>
      </c>
      <c r="BB1600">
        <v>10</v>
      </c>
      <c r="BC1600">
        <v>10</v>
      </c>
      <c r="BD1600">
        <v>10</v>
      </c>
      <c r="BE1600">
        <v>10</v>
      </c>
      <c r="BF1600">
        <v>6.67</v>
      </c>
      <c r="BG1600">
        <v>6.67</v>
      </c>
      <c r="BH1600">
        <v>10</v>
      </c>
      <c r="BI1600">
        <v>10</v>
      </c>
      <c r="BJ1600">
        <v>10</v>
      </c>
      <c r="BK1600">
        <v>10</v>
      </c>
      <c r="BL1600">
        <v>10</v>
      </c>
      <c r="BM1600">
        <v>10</v>
      </c>
      <c r="BN1600">
        <v>10</v>
      </c>
      <c r="BO1600">
        <v>6.67</v>
      </c>
      <c r="BP1600">
        <v>10</v>
      </c>
      <c r="BQ1600">
        <v>6.67</v>
      </c>
      <c r="BR1600">
        <v>10</v>
      </c>
      <c r="BS1600">
        <v>10</v>
      </c>
      <c r="BT1600">
        <v>6.669999999999999</v>
      </c>
      <c r="BU1600">
        <v>8.3350000000000009</v>
      </c>
      <c r="BV1600">
        <v>6.665</v>
      </c>
      <c r="BW1600">
        <v>6.67</v>
      </c>
      <c r="BX1600">
        <v>8.89</v>
      </c>
      <c r="BY1600">
        <v>8.3350000000000009</v>
      </c>
      <c r="BZ1600">
        <v>5</v>
      </c>
      <c r="CA1600">
        <v>10</v>
      </c>
      <c r="CB1600">
        <v>10</v>
      </c>
    </row>
    <row r="1601" spans="2:80" x14ac:dyDescent="0.35">
      <c r="B1601" t="s">
        <v>382</v>
      </c>
      <c r="C1601" t="s">
        <v>127</v>
      </c>
      <c r="D1601" t="s">
        <v>142</v>
      </c>
      <c r="E1601" t="s">
        <v>359</v>
      </c>
      <c r="G1601" t="s">
        <v>126</v>
      </c>
      <c r="H1601">
        <v>2021</v>
      </c>
      <c r="I1601" t="s">
        <v>176</v>
      </c>
      <c r="J1601">
        <v>3</v>
      </c>
      <c r="K1601">
        <v>4</v>
      </c>
      <c r="L1601">
        <v>3</v>
      </c>
      <c r="M1601">
        <v>1</v>
      </c>
      <c r="N1601">
        <v>4</v>
      </c>
      <c r="O1601">
        <v>4</v>
      </c>
      <c r="P1601">
        <v>3</v>
      </c>
      <c r="Q1601">
        <v>3</v>
      </c>
      <c r="R1601">
        <v>4</v>
      </c>
      <c r="S1601">
        <v>2</v>
      </c>
      <c r="T1601">
        <v>4</v>
      </c>
      <c r="U1601">
        <v>3</v>
      </c>
      <c r="V1601">
        <v>3</v>
      </c>
      <c r="W1601">
        <v>3</v>
      </c>
      <c r="X1601">
        <v>3</v>
      </c>
      <c r="Y1601">
        <v>4</v>
      </c>
      <c r="Z1601">
        <v>4</v>
      </c>
      <c r="AA1601">
        <v>1</v>
      </c>
      <c r="AB1601">
        <v>1</v>
      </c>
      <c r="AC1601">
        <v>4</v>
      </c>
      <c r="AD1601">
        <v>4</v>
      </c>
      <c r="AE1601">
        <v>4</v>
      </c>
      <c r="AF1601">
        <v>4</v>
      </c>
      <c r="AG1601">
        <v>4</v>
      </c>
      <c r="AH1601">
        <v>3</v>
      </c>
      <c r="AI1601">
        <v>4</v>
      </c>
      <c r="AJ1601">
        <v>4</v>
      </c>
      <c r="AK1601">
        <v>4</v>
      </c>
      <c r="AQ1601">
        <v>6.67</v>
      </c>
      <c r="AR1601">
        <v>10</v>
      </c>
      <c r="AS1601">
        <v>6.67</v>
      </c>
      <c r="AT1601">
        <v>10</v>
      </c>
      <c r="AU1601">
        <v>10</v>
      </c>
      <c r="AV1601">
        <v>10</v>
      </c>
      <c r="AW1601">
        <v>6.67</v>
      </c>
      <c r="AX1601">
        <v>6.67</v>
      </c>
      <c r="AY1601">
        <v>10</v>
      </c>
      <c r="AZ1601">
        <v>6.67</v>
      </c>
      <c r="BA1601">
        <v>10</v>
      </c>
      <c r="BB1601">
        <v>6.67</v>
      </c>
      <c r="BC1601">
        <v>6.67</v>
      </c>
      <c r="BD1601">
        <v>6.67</v>
      </c>
      <c r="BE1601">
        <v>6.67</v>
      </c>
      <c r="BF1601">
        <v>10</v>
      </c>
      <c r="BG1601">
        <v>10</v>
      </c>
      <c r="BH1601">
        <v>10</v>
      </c>
      <c r="BI1601">
        <v>10</v>
      </c>
      <c r="BJ1601">
        <v>10</v>
      </c>
      <c r="BK1601">
        <v>10</v>
      </c>
      <c r="BL1601">
        <v>10</v>
      </c>
      <c r="BM1601">
        <v>10</v>
      </c>
      <c r="BN1601">
        <v>10</v>
      </c>
      <c r="BO1601">
        <v>6.67</v>
      </c>
      <c r="BP1601">
        <v>10</v>
      </c>
      <c r="BQ1601">
        <v>10</v>
      </c>
      <c r="BR1601">
        <v>10</v>
      </c>
      <c r="BS1601">
        <v>8.3350000000000009</v>
      </c>
      <c r="BT1601">
        <v>7.7800000000000011</v>
      </c>
      <c r="BU1601">
        <v>10</v>
      </c>
      <c r="BV1601">
        <v>8.3350000000000009</v>
      </c>
      <c r="BW1601">
        <v>8.3350000000000009</v>
      </c>
      <c r="BX1601">
        <v>8.89</v>
      </c>
      <c r="BY1601">
        <v>8.3350000000000009</v>
      </c>
      <c r="BZ1601">
        <v>6.67</v>
      </c>
      <c r="CA1601">
        <v>10</v>
      </c>
      <c r="CB1601">
        <v>10</v>
      </c>
    </row>
    <row r="1602" spans="2:80" x14ac:dyDescent="0.35">
      <c r="B1602" t="s">
        <v>426</v>
      </c>
      <c r="C1602" t="s">
        <v>127</v>
      </c>
      <c r="D1602" t="s">
        <v>150</v>
      </c>
      <c r="E1602" t="s">
        <v>361</v>
      </c>
      <c r="G1602" t="s">
        <v>126</v>
      </c>
      <c r="H1602">
        <v>2022</v>
      </c>
      <c r="I1602" t="s">
        <v>176</v>
      </c>
      <c r="J1602">
        <v>3</v>
      </c>
      <c r="K1602">
        <v>3</v>
      </c>
      <c r="L1602">
        <v>5</v>
      </c>
      <c r="M1602">
        <v>5</v>
      </c>
      <c r="N1602">
        <v>5</v>
      </c>
      <c r="O1602">
        <v>2</v>
      </c>
      <c r="P1602">
        <v>5</v>
      </c>
      <c r="Q1602">
        <v>3</v>
      </c>
      <c r="R1602">
        <v>3</v>
      </c>
      <c r="S1602">
        <v>3</v>
      </c>
      <c r="T1602">
        <v>4</v>
      </c>
      <c r="U1602">
        <v>4</v>
      </c>
      <c r="V1602">
        <v>4</v>
      </c>
      <c r="W1602">
        <v>4</v>
      </c>
      <c r="X1602">
        <v>4</v>
      </c>
      <c r="Y1602">
        <v>4</v>
      </c>
      <c r="Z1602">
        <v>2</v>
      </c>
      <c r="AA1602">
        <v>5</v>
      </c>
      <c r="AB1602">
        <v>1</v>
      </c>
      <c r="AC1602">
        <v>5</v>
      </c>
      <c r="AD1602">
        <v>5</v>
      </c>
      <c r="AE1602">
        <v>3</v>
      </c>
      <c r="AF1602">
        <v>5</v>
      </c>
      <c r="AG1602">
        <v>3</v>
      </c>
      <c r="AH1602">
        <v>5</v>
      </c>
      <c r="AI1602">
        <v>4</v>
      </c>
      <c r="AJ1602">
        <v>4</v>
      </c>
      <c r="AL1602">
        <v>5</v>
      </c>
      <c r="AN1602">
        <v>2</v>
      </c>
      <c r="AO1602">
        <v>2</v>
      </c>
      <c r="AP1602">
        <v>2</v>
      </c>
      <c r="BS1602" t="s">
        <v>462</v>
      </c>
      <c r="BT1602" t="s">
        <v>462</v>
      </c>
      <c r="BU1602" t="s">
        <v>462</v>
      </c>
      <c r="BV1602" t="s">
        <v>462</v>
      </c>
      <c r="BW1602" t="s">
        <v>462</v>
      </c>
      <c r="BX1602" t="s">
        <v>462</v>
      </c>
      <c r="BY1602" t="s">
        <v>462</v>
      </c>
      <c r="BZ1602" t="s">
        <v>462</v>
      </c>
      <c r="CA1602" t="s">
        <v>462</v>
      </c>
      <c r="CB1602" t="s">
        <v>462</v>
      </c>
    </row>
    <row r="1603" spans="2:80" x14ac:dyDescent="0.35">
      <c r="B1603" t="s">
        <v>382</v>
      </c>
      <c r="C1603" t="s">
        <v>127</v>
      </c>
      <c r="D1603" t="s">
        <v>142</v>
      </c>
      <c r="E1603" t="s">
        <v>359</v>
      </c>
      <c r="G1603" t="s">
        <v>126</v>
      </c>
      <c r="H1603">
        <v>2021</v>
      </c>
      <c r="I1603" t="s">
        <v>176</v>
      </c>
      <c r="J1603">
        <v>3</v>
      </c>
      <c r="K1603">
        <v>3</v>
      </c>
      <c r="L1603">
        <v>3</v>
      </c>
      <c r="M1603">
        <v>2</v>
      </c>
      <c r="N1603">
        <v>4</v>
      </c>
      <c r="O1603">
        <v>2</v>
      </c>
      <c r="P1603">
        <v>3</v>
      </c>
      <c r="Q1603">
        <v>2</v>
      </c>
      <c r="R1603">
        <v>3</v>
      </c>
      <c r="S1603">
        <v>3</v>
      </c>
      <c r="T1603">
        <v>4</v>
      </c>
      <c r="U1603">
        <v>3</v>
      </c>
      <c r="V1603">
        <v>3</v>
      </c>
      <c r="W1603">
        <v>4</v>
      </c>
      <c r="X1603">
        <v>3</v>
      </c>
      <c r="Y1603">
        <v>3</v>
      </c>
      <c r="Z1603">
        <v>2</v>
      </c>
      <c r="AA1603">
        <v>1</v>
      </c>
      <c r="AB1603">
        <v>1</v>
      </c>
      <c r="AC1603">
        <v>3</v>
      </c>
      <c r="AD1603">
        <v>3</v>
      </c>
      <c r="AE1603">
        <v>4</v>
      </c>
      <c r="AF1603">
        <v>3</v>
      </c>
      <c r="AG1603">
        <v>3</v>
      </c>
      <c r="AH1603">
        <v>3</v>
      </c>
      <c r="AI1603">
        <v>4</v>
      </c>
      <c r="AJ1603">
        <v>3</v>
      </c>
      <c r="AK1603">
        <v>4</v>
      </c>
      <c r="AQ1603">
        <v>6.67</v>
      </c>
      <c r="AR1603">
        <v>6.67</v>
      </c>
      <c r="AS1603">
        <v>6.67</v>
      </c>
      <c r="AT1603">
        <v>6.67</v>
      </c>
      <c r="AU1603">
        <v>10</v>
      </c>
      <c r="AV1603">
        <v>3.33</v>
      </c>
      <c r="AW1603">
        <v>6.67</v>
      </c>
      <c r="AX1603">
        <v>3.33</v>
      </c>
      <c r="AY1603">
        <v>6.67</v>
      </c>
      <c r="AZ1603">
        <v>3.33</v>
      </c>
      <c r="BA1603">
        <v>10</v>
      </c>
      <c r="BB1603">
        <v>6.67</v>
      </c>
      <c r="BC1603">
        <v>6.67</v>
      </c>
      <c r="BD1603">
        <v>10</v>
      </c>
      <c r="BE1603">
        <v>6.67</v>
      </c>
      <c r="BF1603">
        <v>6.67</v>
      </c>
      <c r="BG1603">
        <v>3.33</v>
      </c>
      <c r="BH1603">
        <v>10</v>
      </c>
      <c r="BI1603">
        <v>10</v>
      </c>
      <c r="BJ1603">
        <v>6.67</v>
      </c>
      <c r="BK1603">
        <v>6.67</v>
      </c>
      <c r="BL1603">
        <v>10</v>
      </c>
      <c r="BM1603">
        <v>6.67</v>
      </c>
      <c r="BN1603">
        <v>6.67</v>
      </c>
      <c r="BO1603">
        <v>6.67</v>
      </c>
      <c r="BP1603">
        <v>10</v>
      </c>
      <c r="BQ1603">
        <v>6.67</v>
      </c>
      <c r="BR1603">
        <v>10</v>
      </c>
      <c r="BS1603">
        <v>8.3350000000000009</v>
      </c>
      <c r="BT1603">
        <v>6.669999999999999</v>
      </c>
      <c r="BU1603">
        <v>8.3350000000000009</v>
      </c>
      <c r="BV1603">
        <v>5</v>
      </c>
      <c r="BW1603">
        <v>5</v>
      </c>
      <c r="BX1603">
        <v>7.7800000000000011</v>
      </c>
      <c r="BY1603">
        <v>5</v>
      </c>
      <c r="BZ1603">
        <v>5</v>
      </c>
      <c r="CA1603">
        <v>8.89</v>
      </c>
      <c r="CB1603">
        <v>8.3350000000000009</v>
      </c>
    </row>
    <row r="1604" spans="2:80" x14ac:dyDescent="0.35">
      <c r="B1604" t="s">
        <v>382</v>
      </c>
      <c r="C1604" t="s">
        <v>127</v>
      </c>
      <c r="D1604" t="s">
        <v>142</v>
      </c>
      <c r="E1604" t="s">
        <v>359</v>
      </c>
      <c r="G1604" t="s">
        <v>126</v>
      </c>
      <c r="H1604">
        <v>2021</v>
      </c>
      <c r="I1604" t="s">
        <v>177</v>
      </c>
      <c r="J1604">
        <v>3</v>
      </c>
      <c r="K1604">
        <v>4</v>
      </c>
      <c r="L1604">
        <v>3</v>
      </c>
      <c r="M1604">
        <v>2</v>
      </c>
      <c r="N1604">
        <v>4</v>
      </c>
      <c r="O1604">
        <v>2</v>
      </c>
      <c r="P1604">
        <v>3</v>
      </c>
      <c r="Q1604">
        <v>2</v>
      </c>
      <c r="R1604">
        <v>3</v>
      </c>
      <c r="S1604">
        <v>3</v>
      </c>
      <c r="T1604">
        <v>4</v>
      </c>
      <c r="U1604">
        <v>4</v>
      </c>
      <c r="V1604">
        <v>4</v>
      </c>
      <c r="W1604">
        <v>4</v>
      </c>
      <c r="X1604">
        <v>4</v>
      </c>
      <c r="Y1604">
        <v>3</v>
      </c>
      <c r="Z1604">
        <v>3</v>
      </c>
      <c r="AA1604">
        <v>1</v>
      </c>
      <c r="AB1604">
        <v>1</v>
      </c>
      <c r="AC1604">
        <v>4</v>
      </c>
      <c r="AD1604">
        <v>4</v>
      </c>
      <c r="AE1604">
        <v>4</v>
      </c>
      <c r="AF1604">
        <v>4</v>
      </c>
      <c r="AG1604">
        <v>4</v>
      </c>
      <c r="AH1604">
        <v>3</v>
      </c>
      <c r="AI1604">
        <v>4</v>
      </c>
      <c r="AJ1604">
        <v>3</v>
      </c>
      <c r="AK1604">
        <v>4</v>
      </c>
      <c r="AQ1604">
        <v>6.67</v>
      </c>
      <c r="AR1604">
        <v>10</v>
      </c>
      <c r="AS1604">
        <v>6.67</v>
      </c>
      <c r="AT1604">
        <v>6.67</v>
      </c>
      <c r="AU1604">
        <v>10</v>
      </c>
      <c r="AV1604">
        <v>3.33</v>
      </c>
      <c r="AW1604">
        <v>6.67</v>
      </c>
      <c r="AX1604">
        <v>3.33</v>
      </c>
      <c r="AY1604">
        <v>6.67</v>
      </c>
      <c r="AZ1604">
        <v>3.33</v>
      </c>
      <c r="BA1604">
        <v>10</v>
      </c>
      <c r="BB1604">
        <v>10</v>
      </c>
      <c r="BC1604">
        <v>10</v>
      </c>
      <c r="BD1604">
        <v>10</v>
      </c>
      <c r="BE1604">
        <v>10</v>
      </c>
      <c r="BF1604">
        <v>6.67</v>
      </c>
      <c r="BG1604">
        <v>6.67</v>
      </c>
      <c r="BH1604">
        <v>10</v>
      </c>
      <c r="BI1604">
        <v>10</v>
      </c>
      <c r="BJ1604">
        <v>10</v>
      </c>
      <c r="BK1604">
        <v>10</v>
      </c>
      <c r="BL1604">
        <v>10</v>
      </c>
      <c r="BM1604">
        <v>10</v>
      </c>
      <c r="BN1604">
        <v>10</v>
      </c>
      <c r="BO1604">
        <v>6.67</v>
      </c>
      <c r="BP1604">
        <v>10</v>
      </c>
      <c r="BQ1604">
        <v>6.67</v>
      </c>
      <c r="BR1604">
        <v>10</v>
      </c>
      <c r="BS1604">
        <v>10</v>
      </c>
      <c r="BT1604">
        <v>7.7800000000000011</v>
      </c>
      <c r="BU1604">
        <v>8.3350000000000009</v>
      </c>
      <c r="BV1604">
        <v>6.665</v>
      </c>
      <c r="BW1604">
        <v>5</v>
      </c>
      <c r="BX1604">
        <v>8.89</v>
      </c>
      <c r="BY1604">
        <v>8.3350000000000009</v>
      </c>
      <c r="BZ1604">
        <v>5</v>
      </c>
      <c r="CA1604">
        <v>10</v>
      </c>
      <c r="CB1604">
        <v>10</v>
      </c>
    </row>
    <row r="1605" spans="2:80" x14ac:dyDescent="0.35">
      <c r="B1605" t="s">
        <v>382</v>
      </c>
      <c r="C1605" t="s">
        <v>127</v>
      </c>
      <c r="D1605" t="s">
        <v>142</v>
      </c>
      <c r="E1605" t="s">
        <v>359</v>
      </c>
      <c r="G1605" t="s">
        <v>126</v>
      </c>
      <c r="H1605">
        <v>2021</v>
      </c>
      <c r="I1605" t="s">
        <v>177</v>
      </c>
      <c r="J1605">
        <v>3</v>
      </c>
      <c r="K1605">
        <v>3</v>
      </c>
      <c r="L1605">
        <v>4</v>
      </c>
      <c r="M1605">
        <v>1</v>
      </c>
      <c r="N1605">
        <v>4</v>
      </c>
      <c r="O1605">
        <v>3</v>
      </c>
      <c r="P1605">
        <v>4</v>
      </c>
      <c r="Q1605">
        <v>4</v>
      </c>
      <c r="R1605">
        <v>4</v>
      </c>
      <c r="S1605">
        <v>3</v>
      </c>
      <c r="T1605">
        <v>4</v>
      </c>
      <c r="U1605">
        <v>4</v>
      </c>
      <c r="V1605">
        <v>3</v>
      </c>
      <c r="W1605">
        <v>4</v>
      </c>
      <c r="X1605">
        <v>4</v>
      </c>
      <c r="Y1605">
        <v>3</v>
      </c>
      <c r="Z1605">
        <v>3</v>
      </c>
      <c r="AA1605">
        <v>1</v>
      </c>
      <c r="AB1605">
        <v>1</v>
      </c>
      <c r="AC1605">
        <v>4</v>
      </c>
      <c r="AD1605">
        <v>4</v>
      </c>
      <c r="AE1605">
        <v>4</v>
      </c>
      <c r="AF1605">
        <v>3</v>
      </c>
      <c r="AG1605">
        <v>4</v>
      </c>
      <c r="AH1605">
        <v>4</v>
      </c>
      <c r="AI1605">
        <v>4</v>
      </c>
      <c r="AJ1605">
        <v>4</v>
      </c>
      <c r="AK1605">
        <v>4</v>
      </c>
      <c r="AQ1605">
        <v>6.67</v>
      </c>
      <c r="AR1605">
        <v>6.67</v>
      </c>
      <c r="AS1605">
        <v>10</v>
      </c>
      <c r="AT1605">
        <v>10</v>
      </c>
      <c r="AU1605">
        <v>10</v>
      </c>
      <c r="AV1605">
        <v>6.67</v>
      </c>
      <c r="AW1605">
        <v>10</v>
      </c>
      <c r="AX1605">
        <v>10</v>
      </c>
      <c r="AY1605">
        <v>10</v>
      </c>
      <c r="AZ1605">
        <v>3.33</v>
      </c>
      <c r="BA1605">
        <v>10</v>
      </c>
      <c r="BB1605">
        <v>10</v>
      </c>
      <c r="BC1605">
        <v>6.67</v>
      </c>
      <c r="BD1605">
        <v>10</v>
      </c>
      <c r="BE1605">
        <v>10</v>
      </c>
      <c r="BF1605">
        <v>6.67</v>
      </c>
      <c r="BG1605">
        <v>6.67</v>
      </c>
      <c r="BH1605">
        <v>10</v>
      </c>
      <c r="BI1605">
        <v>10</v>
      </c>
      <c r="BJ1605">
        <v>10</v>
      </c>
      <c r="BK1605">
        <v>10</v>
      </c>
      <c r="BL1605">
        <v>10</v>
      </c>
      <c r="BM1605">
        <v>6.67</v>
      </c>
      <c r="BN1605">
        <v>10</v>
      </c>
      <c r="BO1605">
        <v>10</v>
      </c>
      <c r="BP1605">
        <v>10</v>
      </c>
      <c r="BQ1605">
        <v>10</v>
      </c>
      <c r="BR1605">
        <v>10</v>
      </c>
      <c r="BS1605">
        <v>10</v>
      </c>
      <c r="BT1605">
        <v>7.78</v>
      </c>
      <c r="BU1605">
        <v>10</v>
      </c>
      <c r="BV1605">
        <v>8.3350000000000009</v>
      </c>
      <c r="BW1605">
        <v>10</v>
      </c>
      <c r="BX1605">
        <v>7.7800000000000011</v>
      </c>
      <c r="BY1605">
        <v>6.67</v>
      </c>
      <c r="BZ1605">
        <v>6.665</v>
      </c>
      <c r="CA1605">
        <v>10</v>
      </c>
      <c r="CB1605">
        <v>10</v>
      </c>
    </row>
    <row r="1606" spans="2:80" x14ac:dyDescent="0.35">
      <c r="B1606" t="s">
        <v>428</v>
      </c>
      <c r="C1606" t="s">
        <v>127</v>
      </c>
      <c r="D1606" t="s">
        <v>144</v>
      </c>
      <c r="E1606" t="s">
        <v>364</v>
      </c>
      <c r="G1606" t="s">
        <v>126</v>
      </c>
      <c r="H1606">
        <v>2022</v>
      </c>
      <c r="I1606" t="s">
        <v>176</v>
      </c>
      <c r="J1606">
        <v>3</v>
      </c>
      <c r="K1606">
        <v>2</v>
      </c>
      <c r="L1606">
        <v>2</v>
      </c>
      <c r="M1606">
        <v>1</v>
      </c>
      <c r="N1606">
        <v>3</v>
      </c>
      <c r="O1606">
        <v>3</v>
      </c>
      <c r="P1606">
        <v>3</v>
      </c>
      <c r="Q1606">
        <v>3</v>
      </c>
      <c r="R1606">
        <v>5</v>
      </c>
      <c r="S1606">
        <v>1</v>
      </c>
      <c r="T1606">
        <v>3</v>
      </c>
      <c r="U1606">
        <v>4</v>
      </c>
      <c r="V1606">
        <v>2</v>
      </c>
      <c r="W1606">
        <v>3</v>
      </c>
      <c r="X1606">
        <v>4</v>
      </c>
      <c r="Y1606">
        <v>2</v>
      </c>
      <c r="Z1606">
        <v>2</v>
      </c>
      <c r="AA1606">
        <v>2</v>
      </c>
      <c r="AB1606">
        <v>2</v>
      </c>
      <c r="AC1606">
        <v>3</v>
      </c>
      <c r="AD1606">
        <v>2</v>
      </c>
      <c r="AE1606">
        <v>3</v>
      </c>
      <c r="AF1606">
        <v>5</v>
      </c>
      <c r="AG1606">
        <v>3</v>
      </c>
      <c r="AH1606">
        <v>2</v>
      </c>
      <c r="AI1606">
        <v>1</v>
      </c>
      <c r="AJ1606">
        <v>3</v>
      </c>
      <c r="AL1606">
        <v>1</v>
      </c>
      <c r="AM1606">
        <v>1</v>
      </c>
      <c r="AN1606">
        <v>1</v>
      </c>
      <c r="AO1606">
        <v>1</v>
      </c>
      <c r="AP1606">
        <v>2</v>
      </c>
      <c r="BS1606" t="s">
        <v>462</v>
      </c>
      <c r="BT1606" t="s">
        <v>462</v>
      </c>
      <c r="BU1606" t="s">
        <v>462</v>
      </c>
      <c r="BV1606" t="s">
        <v>462</v>
      </c>
      <c r="BW1606" t="s">
        <v>462</v>
      </c>
      <c r="BX1606" t="s">
        <v>462</v>
      </c>
      <c r="BY1606" t="s">
        <v>462</v>
      </c>
      <c r="BZ1606" t="s">
        <v>462</v>
      </c>
      <c r="CA1606" t="s">
        <v>462</v>
      </c>
      <c r="CB1606" t="s">
        <v>462</v>
      </c>
    </row>
    <row r="1607" spans="2:80" x14ac:dyDescent="0.35">
      <c r="B1607" t="s">
        <v>382</v>
      </c>
      <c r="C1607" t="s">
        <v>127</v>
      </c>
      <c r="D1607" t="s">
        <v>147</v>
      </c>
      <c r="E1607" t="s">
        <v>364</v>
      </c>
      <c r="G1607" t="s">
        <v>126</v>
      </c>
      <c r="H1607">
        <v>2021</v>
      </c>
      <c r="I1607" t="s">
        <v>177</v>
      </c>
      <c r="J1607">
        <v>3</v>
      </c>
      <c r="K1607">
        <v>2</v>
      </c>
      <c r="L1607">
        <v>1</v>
      </c>
      <c r="M1607">
        <v>1</v>
      </c>
      <c r="N1607">
        <v>2</v>
      </c>
      <c r="O1607">
        <v>3</v>
      </c>
      <c r="P1607">
        <v>3</v>
      </c>
      <c r="Q1607">
        <v>3</v>
      </c>
      <c r="R1607">
        <v>3</v>
      </c>
      <c r="S1607">
        <v>5</v>
      </c>
      <c r="T1607">
        <v>4</v>
      </c>
      <c r="U1607">
        <v>3</v>
      </c>
      <c r="V1607">
        <v>3</v>
      </c>
      <c r="W1607">
        <v>4</v>
      </c>
      <c r="X1607">
        <v>3</v>
      </c>
      <c r="Y1607">
        <v>3</v>
      </c>
      <c r="Z1607">
        <v>3</v>
      </c>
      <c r="AA1607">
        <v>1</v>
      </c>
      <c r="AB1607">
        <v>1</v>
      </c>
      <c r="AC1607">
        <v>4</v>
      </c>
      <c r="AD1607">
        <v>4</v>
      </c>
      <c r="AE1607">
        <v>4</v>
      </c>
      <c r="AF1607">
        <v>4</v>
      </c>
      <c r="AG1607">
        <v>3</v>
      </c>
      <c r="AH1607">
        <v>5</v>
      </c>
      <c r="AI1607">
        <v>4</v>
      </c>
      <c r="AJ1607">
        <v>4</v>
      </c>
      <c r="AK1607">
        <v>5</v>
      </c>
      <c r="AQ1607">
        <v>6.67</v>
      </c>
      <c r="AR1607">
        <v>3.33</v>
      </c>
      <c r="AS1607">
        <v>0</v>
      </c>
      <c r="AT1607">
        <v>10</v>
      </c>
      <c r="AU1607">
        <v>3.33</v>
      </c>
      <c r="AV1607">
        <v>6.67</v>
      </c>
      <c r="AW1607">
        <v>6.67</v>
      </c>
      <c r="AX1607">
        <v>6.67</v>
      </c>
      <c r="AY1607">
        <v>6.67</v>
      </c>
      <c r="AZ1607" t="s">
        <v>59</v>
      </c>
      <c r="BA1607">
        <v>10</v>
      </c>
      <c r="BB1607">
        <v>6.67</v>
      </c>
      <c r="BC1607">
        <v>6.67</v>
      </c>
      <c r="BD1607">
        <v>10</v>
      </c>
      <c r="BE1607">
        <v>6.67</v>
      </c>
      <c r="BF1607">
        <v>6.67</v>
      </c>
      <c r="BG1607">
        <v>6.67</v>
      </c>
      <c r="BH1607">
        <v>10</v>
      </c>
      <c r="BI1607">
        <v>10</v>
      </c>
      <c r="BJ1607">
        <v>10</v>
      </c>
      <c r="BK1607">
        <v>10</v>
      </c>
      <c r="BL1607">
        <v>10</v>
      </c>
      <c r="BM1607">
        <v>10</v>
      </c>
      <c r="BN1607">
        <v>6.67</v>
      </c>
      <c r="BO1607" t="s">
        <v>59</v>
      </c>
      <c r="BP1607">
        <v>10</v>
      </c>
      <c r="BQ1607">
        <v>10</v>
      </c>
      <c r="BR1607" t="s">
        <v>59</v>
      </c>
      <c r="BS1607">
        <v>5</v>
      </c>
      <c r="BT1607">
        <v>3.3333333333333335</v>
      </c>
      <c r="BU1607">
        <v>10</v>
      </c>
      <c r="BV1607">
        <v>6.67</v>
      </c>
      <c r="BW1607">
        <v>6.67</v>
      </c>
      <c r="BX1607">
        <v>8.89</v>
      </c>
      <c r="BY1607">
        <v>6.67</v>
      </c>
      <c r="BZ1607">
        <v>6.67</v>
      </c>
      <c r="CA1607">
        <v>10</v>
      </c>
      <c r="CB1607">
        <v>10</v>
      </c>
    </row>
    <row r="1608" spans="2:80" x14ac:dyDescent="0.35">
      <c r="B1608" t="s">
        <v>382</v>
      </c>
      <c r="C1608" t="s">
        <v>127</v>
      </c>
      <c r="D1608" t="s">
        <v>128</v>
      </c>
      <c r="E1608" t="s">
        <v>363</v>
      </c>
      <c r="G1608" t="s">
        <v>126</v>
      </c>
      <c r="H1608">
        <v>2021</v>
      </c>
      <c r="I1608" t="s">
        <v>177</v>
      </c>
      <c r="J1608">
        <v>3</v>
      </c>
      <c r="K1608">
        <v>3</v>
      </c>
      <c r="L1608">
        <v>4</v>
      </c>
      <c r="M1608">
        <v>2</v>
      </c>
      <c r="N1608">
        <v>4</v>
      </c>
      <c r="O1608">
        <v>3</v>
      </c>
      <c r="P1608">
        <v>2</v>
      </c>
      <c r="Q1608">
        <v>2</v>
      </c>
      <c r="R1608">
        <v>5</v>
      </c>
      <c r="S1608">
        <v>4</v>
      </c>
      <c r="T1608">
        <v>2</v>
      </c>
      <c r="U1608">
        <v>4</v>
      </c>
      <c r="V1608">
        <v>3</v>
      </c>
      <c r="W1608">
        <v>3</v>
      </c>
      <c r="X1608">
        <v>4</v>
      </c>
      <c r="Y1608">
        <v>3</v>
      </c>
      <c r="Z1608">
        <v>5</v>
      </c>
      <c r="AA1608">
        <v>4</v>
      </c>
      <c r="AB1608">
        <v>2</v>
      </c>
      <c r="AC1608">
        <v>4</v>
      </c>
      <c r="AD1608">
        <v>4</v>
      </c>
      <c r="AE1608">
        <v>2</v>
      </c>
      <c r="AF1608">
        <v>4</v>
      </c>
      <c r="AG1608">
        <v>4</v>
      </c>
      <c r="AH1608">
        <v>3</v>
      </c>
      <c r="AI1608">
        <v>4</v>
      </c>
      <c r="AJ1608">
        <v>3</v>
      </c>
      <c r="AK1608">
        <v>4</v>
      </c>
      <c r="AQ1608">
        <v>6.67</v>
      </c>
      <c r="AR1608">
        <v>6.67</v>
      </c>
      <c r="AS1608">
        <v>10</v>
      </c>
      <c r="AT1608">
        <v>6.67</v>
      </c>
      <c r="AU1608">
        <v>10</v>
      </c>
      <c r="AV1608">
        <v>6.67</v>
      </c>
      <c r="AW1608">
        <v>3.33</v>
      </c>
      <c r="AX1608">
        <v>3.33</v>
      </c>
      <c r="AY1608" t="s">
        <v>59</v>
      </c>
      <c r="AZ1608">
        <v>0</v>
      </c>
      <c r="BA1608">
        <v>3.33</v>
      </c>
      <c r="BB1608">
        <v>10</v>
      </c>
      <c r="BC1608">
        <v>6.67</v>
      </c>
      <c r="BD1608">
        <v>6.67</v>
      </c>
      <c r="BE1608">
        <v>10</v>
      </c>
      <c r="BF1608">
        <v>6.67</v>
      </c>
      <c r="BG1608" t="s">
        <v>59</v>
      </c>
      <c r="BH1608">
        <v>0</v>
      </c>
      <c r="BI1608">
        <v>6.67</v>
      </c>
      <c r="BJ1608">
        <v>10</v>
      </c>
      <c r="BK1608">
        <v>10</v>
      </c>
      <c r="BL1608">
        <v>3.33</v>
      </c>
      <c r="BM1608">
        <v>10</v>
      </c>
      <c r="BN1608">
        <v>10</v>
      </c>
      <c r="BO1608">
        <v>6.67</v>
      </c>
      <c r="BP1608">
        <v>10</v>
      </c>
      <c r="BQ1608">
        <v>6.67</v>
      </c>
      <c r="BR1608">
        <v>10</v>
      </c>
      <c r="BS1608">
        <v>10</v>
      </c>
      <c r="BT1608">
        <v>7.78</v>
      </c>
      <c r="BU1608">
        <v>5</v>
      </c>
      <c r="BV1608">
        <v>8.3350000000000009</v>
      </c>
      <c r="BW1608">
        <v>3.33</v>
      </c>
      <c r="BX1608">
        <v>7.78</v>
      </c>
      <c r="BY1608">
        <v>6.67</v>
      </c>
      <c r="BZ1608">
        <v>1.665</v>
      </c>
      <c r="CA1608">
        <v>5.5566666666666675</v>
      </c>
      <c r="CB1608">
        <v>6.665</v>
      </c>
    </row>
    <row r="1609" spans="2:80" x14ac:dyDescent="0.35">
      <c r="B1609" t="s">
        <v>426</v>
      </c>
      <c r="C1609" t="s">
        <v>127</v>
      </c>
      <c r="D1609" t="s">
        <v>128</v>
      </c>
      <c r="E1609" t="s">
        <v>375</v>
      </c>
      <c r="G1609" t="s">
        <v>126</v>
      </c>
      <c r="H1609">
        <v>2022</v>
      </c>
      <c r="I1609" t="s">
        <v>177</v>
      </c>
      <c r="J1609">
        <v>3</v>
      </c>
      <c r="K1609">
        <v>4</v>
      </c>
      <c r="L1609">
        <v>3</v>
      </c>
      <c r="M1609">
        <v>2</v>
      </c>
      <c r="N1609">
        <v>4</v>
      </c>
      <c r="O1609">
        <v>4</v>
      </c>
      <c r="P1609">
        <v>2</v>
      </c>
      <c r="Q1609">
        <v>3</v>
      </c>
      <c r="R1609">
        <v>4</v>
      </c>
      <c r="S1609">
        <v>3</v>
      </c>
      <c r="T1609">
        <v>4</v>
      </c>
      <c r="U1609">
        <v>3</v>
      </c>
      <c r="V1609">
        <v>3</v>
      </c>
      <c r="W1609">
        <v>4</v>
      </c>
      <c r="X1609">
        <v>4</v>
      </c>
      <c r="Y1609">
        <v>3</v>
      </c>
      <c r="Z1609">
        <v>3</v>
      </c>
      <c r="AA1609">
        <v>1</v>
      </c>
      <c r="AB1609">
        <v>1</v>
      </c>
      <c r="AC1609">
        <v>2</v>
      </c>
      <c r="AD1609">
        <v>4</v>
      </c>
      <c r="AE1609">
        <v>4</v>
      </c>
      <c r="AF1609">
        <v>3</v>
      </c>
      <c r="AG1609">
        <v>3</v>
      </c>
      <c r="AH1609">
        <v>2</v>
      </c>
      <c r="AI1609">
        <v>4</v>
      </c>
      <c r="AJ1609">
        <v>4</v>
      </c>
      <c r="AL1609">
        <v>4</v>
      </c>
      <c r="AM1609">
        <v>1</v>
      </c>
      <c r="AN1609">
        <v>1</v>
      </c>
      <c r="AO1609">
        <v>2</v>
      </c>
      <c r="AP1609">
        <v>1</v>
      </c>
      <c r="BS1609" t="s">
        <v>462</v>
      </c>
      <c r="BT1609" t="s">
        <v>462</v>
      </c>
      <c r="BU1609" t="s">
        <v>462</v>
      </c>
      <c r="BV1609" t="s">
        <v>462</v>
      </c>
      <c r="BW1609" t="s">
        <v>462</v>
      </c>
      <c r="BX1609" t="s">
        <v>462</v>
      </c>
      <c r="BY1609" t="s">
        <v>462</v>
      </c>
      <c r="BZ1609" t="s">
        <v>462</v>
      </c>
      <c r="CA1609" t="s">
        <v>462</v>
      </c>
      <c r="CB1609" t="s">
        <v>462</v>
      </c>
    </row>
    <row r="1610" spans="2:80" x14ac:dyDescent="0.35">
      <c r="B1610" t="s">
        <v>428</v>
      </c>
      <c r="C1610" t="s">
        <v>127</v>
      </c>
      <c r="D1610" t="s">
        <v>132</v>
      </c>
      <c r="E1610" t="s">
        <v>363</v>
      </c>
      <c r="G1610" t="s">
        <v>126</v>
      </c>
      <c r="H1610">
        <v>2022</v>
      </c>
      <c r="I1610" t="s">
        <v>176</v>
      </c>
      <c r="J1610">
        <v>3</v>
      </c>
      <c r="K1610">
        <v>3</v>
      </c>
      <c r="L1610">
        <v>3</v>
      </c>
      <c r="M1610">
        <v>1</v>
      </c>
      <c r="N1610">
        <v>4</v>
      </c>
      <c r="O1610">
        <v>4</v>
      </c>
      <c r="P1610">
        <v>4</v>
      </c>
      <c r="Q1610">
        <v>3</v>
      </c>
      <c r="R1610">
        <v>3</v>
      </c>
      <c r="S1610">
        <v>2</v>
      </c>
      <c r="T1610">
        <v>4</v>
      </c>
      <c r="U1610">
        <v>4</v>
      </c>
      <c r="V1610">
        <v>4</v>
      </c>
      <c r="W1610">
        <v>4</v>
      </c>
      <c r="X1610">
        <v>4</v>
      </c>
      <c r="Y1610">
        <v>4</v>
      </c>
      <c r="Z1610">
        <v>4</v>
      </c>
      <c r="AA1610">
        <v>1</v>
      </c>
      <c r="AB1610">
        <v>1</v>
      </c>
      <c r="AC1610">
        <v>4</v>
      </c>
      <c r="AD1610">
        <v>4</v>
      </c>
      <c r="AE1610">
        <v>4</v>
      </c>
      <c r="AF1610">
        <v>3</v>
      </c>
      <c r="AG1610">
        <v>3</v>
      </c>
      <c r="AH1610">
        <v>3</v>
      </c>
      <c r="AI1610">
        <v>4</v>
      </c>
      <c r="AJ1610">
        <v>4</v>
      </c>
      <c r="AL1610">
        <v>4</v>
      </c>
      <c r="AM1610">
        <v>1</v>
      </c>
      <c r="AN1610">
        <v>1</v>
      </c>
      <c r="AO1610">
        <v>1</v>
      </c>
      <c r="AP1610">
        <v>1</v>
      </c>
      <c r="BS1610" t="s">
        <v>462</v>
      </c>
      <c r="BT1610" t="s">
        <v>462</v>
      </c>
      <c r="BU1610" t="s">
        <v>462</v>
      </c>
      <c r="BV1610" t="s">
        <v>462</v>
      </c>
      <c r="BW1610" t="s">
        <v>462</v>
      </c>
      <c r="BX1610" t="s">
        <v>462</v>
      </c>
      <c r="BY1610" t="s">
        <v>462</v>
      </c>
      <c r="BZ1610" t="s">
        <v>462</v>
      </c>
      <c r="CA1610" t="s">
        <v>462</v>
      </c>
      <c r="CB1610" t="s">
        <v>462</v>
      </c>
    </row>
    <row r="1611" spans="2:80" x14ac:dyDescent="0.35">
      <c r="B1611" t="s">
        <v>428</v>
      </c>
      <c r="C1611" t="s">
        <v>127</v>
      </c>
      <c r="D1611" t="s">
        <v>144</v>
      </c>
      <c r="E1611" t="s">
        <v>364</v>
      </c>
      <c r="G1611" t="s">
        <v>126</v>
      </c>
      <c r="H1611">
        <v>2022</v>
      </c>
      <c r="I1611" t="s">
        <v>176</v>
      </c>
      <c r="J1611">
        <v>3</v>
      </c>
      <c r="K1611">
        <v>3</v>
      </c>
      <c r="L1611">
        <v>3</v>
      </c>
      <c r="M1611">
        <v>1</v>
      </c>
      <c r="N1611">
        <v>4</v>
      </c>
      <c r="O1611">
        <v>3</v>
      </c>
      <c r="P1611">
        <v>2</v>
      </c>
      <c r="Q1611">
        <v>2</v>
      </c>
      <c r="R1611">
        <v>3</v>
      </c>
      <c r="S1611">
        <v>3</v>
      </c>
      <c r="T1611">
        <v>4</v>
      </c>
      <c r="U1611">
        <v>4</v>
      </c>
      <c r="V1611">
        <v>3</v>
      </c>
      <c r="W1611">
        <v>4</v>
      </c>
      <c r="X1611">
        <v>4</v>
      </c>
      <c r="Y1611">
        <v>3</v>
      </c>
      <c r="Z1611">
        <v>3</v>
      </c>
      <c r="AA1611">
        <v>1</v>
      </c>
      <c r="AB1611">
        <v>1</v>
      </c>
      <c r="AC1611">
        <v>4</v>
      </c>
      <c r="AD1611">
        <v>4</v>
      </c>
      <c r="AE1611">
        <v>4</v>
      </c>
      <c r="AF1611">
        <v>3</v>
      </c>
      <c r="AG1611">
        <v>3</v>
      </c>
      <c r="AH1611">
        <v>3</v>
      </c>
      <c r="AI1611">
        <v>4</v>
      </c>
      <c r="AJ1611">
        <v>4</v>
      </c>
      <c r="AL1611">
        <v>4</v>
      </c>
      <c r="AM1611">
        <v>1</v>
      </c>
      <c r="AN1611">
        <v>1</v>
      </c>
      <c r="AO1611">
        <v>1</v>
      </c>
      <c r="AP1611">
        <v>1</v>
      </c>
      <c r="BS1611" t="s">
        <v>462</v>
      </c>
      <c r="BT1611" t="s">
        <v>462</v>
      </c>
      <c r="BU1611" t="s">
        <v>462</v>
      </c>
      <c r="BV1611" t="s">
        <v>462</v>
      </c>
      <c r="BW1611" t="s">
        <v>462</v>
      </c>
      <c r="BX1611" t="s">
        <v>462</v>
      </c>
      <c r="BY1611" t="s">
        <v>462</v>
      </c>
      <c r="BZ1611" t="s">
        <v>462</v>
      </c>
      <c r="CA1611" t="s">
        <v>462</v>
      </c>
      <c r="CB1611" t="s">
        <v>462</v>
      </c>
    </row>
    <row r="1612" spans="2:80" x14ac:dyDescent="0.35">
      <c r="B1612" t="s">
        <v>382</v>
      </c>
      <c r="C1612" t="s">
        <v>127</v>
      </c>
      <c r="D1612" t="s">
        <v>129</v>
      </c>
      <c r="E1612" t="s">
        <v>359</v>
      </c>
      <c r="G1612" t="s">
        <v>126</v>
      </c>
      <c r="H1612">
        <v>2021</v>
      </c>
      <c r="I1612" t="s">
        <v>177</v>
      </c>
      <c r="J1612">
        <v>3</v>
      </c>
      <c r="K1612">
        <v>3</v>
      </c>
      <c r="L1612">
        <v>3</v>
      </c>
      <c r="M1612">
        <v>2</v>
      </c>
      <c r="N1612">
        <v>3</v>
      </c>
      <c r="O1612">
        <v>3</v>
      </c>
      <c r="P1612">
        <v>2</v>
      </c>
      <c r="Q1612">
        <v>3</v>
      </c>
      <c r="R1612">
        <v>2</v>
      </c>
      <c r="S1612">
        <v>3</v>
      </c>
      <c r="T1612">
        <v>3</v>
      </c>
      <c r="U1612">
        <v>3</v>
      </c>
      <c r="V1612">
        <v>4</v>
      </c>
      <c r="W1612">
        <v>3</v>
      </c>
      <c r="X1612">
        <v>4</v>
      </c>
      <c r="Y1612">
        <v>3</v>
      </c>
      <c r="Z1612">
        <v>3</v>
      </c>
      <c r="AA1612">
        <v>1</v>
      </c>
      <c r="AB1612">
        <v>1</v>
      </c>
      <c r="AC1612">
        <v>4</v>
      </c>
      <c r="AD1612">
        <v>4</v>
      </c>
      <c r="AE1612">
        <v>3</v>
      </c>
      <c r="AF1612">
        <v>3</v>
      </c>
      <c r="AG1612">
        <v>3</v>
      </c>
      <c r="AH1612">
        <v>5</v>
      </c>
      <c r="AI1612">
        <v>3</v>
      </c>
      <c r="AJ1612">
        <v>4</v>
      </c>
      <c r="AK1612">
        <v>4</v>
      </c>
      <c r="AQ1612">
        <v>6.67</v>
      </c>
      <c r="AR1612">
        <v>6.67</v>
      </c>
      <c r="AS1612">
        <v>6.67</v>
      </c>
      <c r="AT1612">
        <v>6.67</v>
      </c>
      <c r="AU1612">
        <v>6.67</v>
      </c>
      <c r="AV1612">
        <v>6.67</v>
      </c>
      <c r="AW1612">
        <v>3.33</v>
      </c>
      <c r="AX1612">
        <v>6.67</v>
      </c>
      <c r="AY1612">
        <v>3.33</v>
      </c>
      <c r="AZ1612">
        <v>3.33</v>
      </c>
      <c r="BA1612">
        <v>6.67</v>
      </c>
      <c r="BB1612">
        <v>6.67</v>
      </c>
      <c r="BC1612">
        <v>10</v>
      </c>
      <c r="BD1612">
        <v>6.67</v>
      </c>
      <c r="BE1612">
        <v>10</v>
      </c>
      <c r="BF1612">
        <v>6.67</v>
      </c>
      <c r="BG1612">
        <v>6.67</v>
      </c>
      <c r="BH1612">
        <v>10</v>
      </c>
      <c r="BI1612">
        <v>10</v>
      </c>
      <c r="BJ1612">
        <v>10</v>
      </c>
      <c r="BK1612">
        <v>10</v>
      </c>
      <c r="BL1612">
        <v>6.67</v>
      </c>
      <c r="BM1612">
        <v>6.67</v>
      </c>
      <c r="BN1612">
        <v>6.67</v>
      </c>
      <c r="BO1612" t="s">
        <v>59</v>
      </c>
      <c r="BP1612">
        <v>6.67</v>
      </c>
      <c r="BQ1612">
        <v>10</v>
      </c>
      <c r="BR1612">
        <v>10</v>
      </c>
      <c r="BS1612">
        <v>6.67</v>
      </c>
      <c r="BT1612">
        <v>6.669999999999999</v>
      </c>
      <c r="BU1612">
        <v>6.67</v>
      </c>
      <c r="BV1612">
        <v>8.3350000000000009</v>
      </c>
      <c r="BW1612">
        <v>5</v>
      </c>
      <c r="BX1612">
        <v>6.669999999999999</v>
      </c>
      <c r="BY1612">
        <v>8.3350000000000009</v>
      </c>
      <c r="BZ1612">
        <v>3.33</v>
      </c>
      <c r="CA1612">
        <v>10</v>
      </c>
      <c r="CB1612">
        <v>8.3350000000000009</v>
      </c>
    </row>
    <row r="1613" spans="2:80" x14ac:dyDescent="0.35">
      <c r="B1613" t="s">
        <v>426</v>
      </c>
      <c r="C1613" t="s">
        <v>127</v>
      </c>
      <c r="D1613" t="s">
        <v>128</v>
      </c>
      <c r="E1613" t="s">
        <v>375</v>
      </c>
      <c r="G1613" t="s">
        <v>126</v>
      </c>
      <c r="H1613">
        <v>2022</v>
      </c>
      <c r="I1613" t="s">
        <v>177</v>
      </c>
      <c r="J1613">
        <v>3</v>
      </c>
      <c r="K1613">
        <v>2</v>
      </c>
      <c r="L1613">
        <v>3</v>
      </c>
      <c r="M1613">
        <v>2</v>
      </c>
      <c r="N1613">
        <v>3</v>
      </c>
      <c r="O1613">
        <v>5</v>
      </c>
      <c r="P1613">
        <v>3</v>
      </c>
      <c r="Q1613">
        <v>3</v>
      </c>
      <c r="R1613">
        <v>4</v>
      </c>
      <c r="S1613">
        <v>3</v>
      </c>
      <c r="T1613">
        <v>4</v>
      </c>
      <c r="U1613">
        <v>4</v>
      </c>
      <c r="V1613">
        <v>4</v>
      </c>
      <c r="W1613">
        <v>3</v>
      </c>
      <c r="X1613">
        <v>4</v>
      </c>
      <c r="Y1613">
        <v>3</v>
      </c>
      <c r="Z1613">
        <v>3</v>
      </c>
      <c r="AA1613">
        <v>2</v>
      </c>
      <c r="AB1613">
        <v>1</v>
      </c>
      <c r="AC1613">
        <v>4</v>
      </c>
      <c r="AD1613">
        <v>3</v>
      </c>
      <c r="AE1613">
        <v>4</v>
      </c>
      <c r="AF1613">
        <v>3</v>
      </c>
      <c r="AG1613">
        <v>3</v>
      </c>
      <c r="AH1613">
        <v>4</v>
      </c>
      <c r="AI1613">
        <v>3</v>
      </c>
      <c r="AJ1613">
        <v>4</v>
      </c>
      <c r="AL1613">
        <v>2</v>
      </c>
      <c r="AM1613">
        <v>1</v>
      </c>
      <c r="AN1613">
        <v>2</v>
      </c>
      <c r="AO1613">
        <v>1</v>
      </c>
      <c r="AP1613">
        <v>2</v>
      </c>
      <c r="BS1613" t="s">
        <v>462</v>
      </c>
      <c r="BT1613" t="s">
        <v>462</v>
      </c>
      <c r="BU1613" t="s">
        <v>462</v>
      </c>
      <c r="BV1613" t="s">
        <v>462</v>
      </c>
      <c r="BW1613" t="s">
        <v>462</v>
      </c>
      <c r="BX1613" t="s">
        <v>462</v>
      </c>
      <c r="BY1613" t="s">
        <v>462</v>
      </c>
      <c r="BZ1613" t="s">
        <v>462</v>
      </c>
      <c r="CA1613" t="s">
        <v>462</v>
      </c>
      <c r="CB1613" t="s">
        <v>462</v>
      </c>
    </row>
    <row r="1614" spans="2:80" x14ac:dyDescent="0.35">
      <c r="B1614" t="s">
        <v>382</v>
      </c>
      <c r="C1614" t="s">
        <v>127</v>
      </c>
      <c r="D1614" t="s">
        <v>129</v>
      </c>
      <c r="E1614" t="s">
        <v>359</v>
      </c>
      <c r="G1614" t="s">
        <v>126</v>
      </c>
      <c r="H1614">
        <v>2021</v>
      </c>
      <c r="I1614" t="s">
        <v>176</v>
      </c>
      <c r="J1614">
        <v>3</v>
      </c>
      <c r="K1614">
        <v>3</v>
      </c>
      <c r="L1614">
        <v>4</v>
      </c>
      <c r="M1614">
        <v>1</v>
      </c>
      <c r="N1614">
        <v>4</v>
      </c>
      <c r="O1614">
        <v>4</v>
      </c>
      <c r="P1614">
        <v>3</v>
      </c>
      <c r="Q1614">
        <v>4</v>
      </c>
      <c r="R1614">
        <v>4</v>
      </c>
      <c r="S1614">
        <v>3</v>
      </c>
      <c r="T1614">
        <v>4</v>
      </c>
      <c r="U1614">
        <v>3</v>
      </c>
      <c r="V1614">
        <v>4</v>
      </c>
      <c r="W1614">
        <v>4</v>
      </c>
      <c r="X1614">
        <v>4</v>
      </c>
      <c r="Y1614">
        <v>4</v>
      </c>
      <c r="Z1614">
        <v>3</v>
      </c>
      <c r="AA1614">
        <v>1</v>
      </c>
      <c r="AB1614">
        <v>1</v>
      </c>
      <c r="AC1614">
        <v>4</v>
      </c>
      <c r="AD1614">
        <v>4</v>
      </c>
      <c r="AE1614">
        <v>3</v>
      </c>
      <c r="AF1614">
        <v>4</v>
      </c>
      <c r="AG1614">
        <v>4</v>
      </c>
      <c r="AH1614">
        <v>3</v>
      </c>
      <c r="AI1614">
        <v>4</v>
      </c>
      <c r="AJ1614">
        <v>4</v>
      </c>
      <c r="AK1614">
        <v>4</v>
      </c>
      <c r="AQ1614">
        <v>6.67</v>
      </c>
      <c r="AR1614">
        <v>6.67</v>
      </c>
      <c r="AS1614">
        <v>10</v>
      </c>
      <c r="AT1614">
        <v>10</v>
      </c>
      <c r="AU1614">
        <v>10</v>
      </c>
      <c r="AV1614">
        <v>10</v>
      </c>
      <c r="AW1614">
        <v>6.67</v>
      </c>
      <c r="AX1614">
        <v>10</v>
      </c>
      <c r="AY1614">
        <v>10</v>
      </c>
      <c r="AZ1614">
        <v>3.33</v>
      </c>
      <c r="BA1614">
        <v>10</v>
      </c>
      <c r="BB1614">
        <v>6.67</v>
      </c>
      <c r="BC1614">
        <v>10</v>
      </c>
      <c r="BD1614">
        <v>10</v>
      </c>
      <c r="BE1614">
        <v>10</v>
      </c>
      <c r="BF1614">
        <v>10</v>
      </c>
      <c r="BG1614">
        <v>6.67</v>
      </c>
      <c r="BH1614">
        <v>10</v>
      </c>
      <c r="BI1614">
        <v>10</v>
      </c>
      <c r="BJ1614">
        <v>10</v>
      </c>
      <c r="BK1614">
        <v>10</v>
      </c>
      <c r="BL1614">
        <v>6.67</v>
      </c>
      <c r="BM1614">
        <v>10</v>
      </c>
      <c r="BN1614">
        <v>10</v>
      </c>
      <c r="BO1614">
        <v>6.67</v>
      </c>
      <c r="BP1614">
        <v>10</v>
      </c>
      <c r="BQ1614">
        <v>10</v>
      </c>
      <c r="BR1614">
        <v>10</v>
      </c>
      <c r="BS1614">
        <v>8.3350000000000009</v>
      </c>
      <c r="BT1614">
        <v>7.78</v>
      </c>
      <c r="BU1614">
        <v>10</v>
      </c>
      <c r="BV1614">
        <v>10</v>
      </c>
      <c r="BW1614">
        <v>10</v>
      </c>
      <c r="BX1614">
        <v>10</v>
      </c>
      <c r="BY1614">
        <v>8.3350000000000009</v>
      </c>
      <c r="BZ1614">
        <v>5</v>
      </c>
      <c r="CA1614">
        <v>10</v>
      </c>
      <c r="CB1614">
        <v>8.3350000000000009</v>
      </c>
    </row>
    <row r="1615" spans="2:80" x14ac:dyDescent="0.35">
      <c r="B1615" t="s">
        <v>382</v>
      </c>
      <c r="C1615" t="s">
        <v>127</v>
      </c>
      <c r="D1615" t="s">
        <v>129</v>
      </c>
      <c r="E1615" t="s">
        <v>359</v>
      </c>
      <c r="G1615" t="s">
        <v>126</v>
      </c>
      <c r="H1615">
        <v>2021</v>
      </c>
      <c r="I1615" t="s">
        <v>177</v>
      </c>
      <c r="J1615">
        <v>3</v>
      </c>
      <c r="K1615">
        <v>2</v>
      </c>
      <c r="L1615">
        <v>2</v>
      </c>
      <c r="M1615">
        <v>3</v>
      </c>
      <c r="N1615">
        <v>3</v>
      </c>
      <c r="O1615">
        <v>1</v>
      </c>
      <c r="P1615">
        <v>2</v>
      </c>
      <c r="Q1615">
        <v>4</v>
      </c>
      <c r="R1615">
        <v>4</v>
      </c>
      <c r="S1615">
        <v>3</v>
      </c>
      <c r="T1615">
        <v>4</v>
      </c>
      <c r="U1615">
        <v>4</v>
      </c>
      <c r="V1615">
        <v>4</v>
      </c>
      <c r="W1615">
        <v>4</v>
      </c>
      <c r="X1615">
        <v>4</v>
      </c>
      <c r="Y1615">
        <v>4</v>
      </c>
      <c r="Z1615">
        <v>3</v>
      </c>
      <c r="AA1615">
        <v>1</v>
      </c>
      <c r="AB1615">
        <v>1</v>
      </c>
      <c r="AC1615">
        <v>4</v>
      </c>
      <c r="AD1615">
        <v>3</v>
      </c>
      <c r="AE1615">
        <v>5</v>
      </c>
      <c r="AF1615">
        <v>5</v>
      </c>
      <c r="AG1615">
        <v>4</v>
      </c>
      <c r="AH1615">
        <v>3</v>
      </c>
      <c r="AI1615">
        <v>3</v>
      </c>
      <c r="AJ1615">
        <v>4</v>
      </c>
      <c r="AK1615">
        <v>4</v>
      </c>
      <c r="AQ1615">
        <v>6.67</v>
      </c>
      <c r="AR1615">
        <v>3.33</v>
      </c>
      <c r="AS1615">
        <v>3.33</v>
      </c>
      <c r="AT1615">
        <v>3.33</v>
      </c>
      <c r="AU1615">
        <v>6.67</v>
      </c>
      <c r="AV1615">
        <v>0</v>
      </c>
      <c r="AW1615">
        <v>3.33</v>
      </c>
      <c r="AX1615">
        <v>10</v>
      </c>
      <c r="AY1615">
        <v>10</v>
      </c>
      <c r="AZ1615">
        <v>3.33</v>
      </c>
      <c r="BA1615">
        <v>10</v>
      </c>
      <c r="BB1615">
        <v>10</v>
      </c>
      <c r="BC1615">
        <v>10</v>
      </c>
      <c r="BD1615">
        <v>10</v>
      </c>
      <c r="BE1615">
        <v>10</v>
      </c>
      <c r="BF1615">
        <v>10</v>
      </c>
      <c r="BG1615">
        <v>6.67</v>
      </c>
      <c r="BH1615">
        <v>10</v>
      </c>
      <c r="BI1615">
        <v>10</v>
      </c>
      <c r="BJ1615">
        <v>10</v>
      </c>
      <c r="BK1615">
        <v>6.67</v>
      </c>
      <c r="BL1615" t="s">
        <v>59</v>
      </c>
      <c r="BM1615" t="s">
        <v>59</v>
      </c>
      <c r="BN1615">
        <v>10</v>
      </c>
      <c r="BO1615">
        <v>6.67</v>
      </c>
      <c r="BP1615">
        <v>6.67</v>
      </c>
      <c r="BQ1615">
        <v>10</v>
      </c>
      <c r="BR1615">
        <v>10</v>
      </c>
      <c r="BS1615">
        <v>8.3350000000000009</v>
      </c>
      <c r="BT1615">
        <v>4.4433333333333334</v>
      </c>
      <c r="BU1615">
        <v>6.665</v>
      </c>
      <c r="BV1615">
        <v>5</v>
      </c>
      <c r="BW1615">
        <v>10</v>
      </c>
      <c r="BX1615">
        <v>10</v>
      </c>
      <c r="BY1615">
        <v>8.3350000000000009</v>
      </c>
      <c r="BZ1615">
        <v>3.33</v>
      </c>
      <c r="CA1615">
        <v>8.89</v>
      </c>
      <c r="CB1615">
        <v>10</v>
      </c>
    </row>
    <row r="1616" spans="2:80" x14ac:dyDescent="0.35">
      <c r="B1616" t="s">
        <v>382</v>
      </c>
      <c r="C1616" t="s">
        <v>127</v>
      </c>
      <c r="D1616" t="s">
        <v>147</v>
      </c>
      <c r="E1616" t="s">
        <v>364</v>
      </c>
      <c r="G1616" t="s">
        <v>126</v>
      </c>
      <c r="H1616">
        <v>2021</v>
      </c>
      <c r="I1616" t="s">
        <v>177</v>
      </c>
      <c r="J1616">
        <v>3</v>
      </c>
      <c r="K1616">
        <v>3</v>
      </c>
      <c r="L1616">
        <v>2</v>
      </c>
      <c r="M1616">
        <v>2</v>
      </c>
      <c r="N1616">
        <v>3</v>
      </c>
      <c r="O1616">
        <v>5</v>
      </c>
      <c r="P1616">
        <v>4</v>
      </c>
      <c r="Q1616">
        <v>3</v>
      </c>
      <c r="R1616">
        <v>4</v>
      </c>
      <c r="S1616">
        <v>4</v>
      </c>
      <c r="T1616">
        <v>4</v>
      </c>
      <c r="U1616">
        <v>4</v>
      </c>
      <c r="V1616">
        <v>3</v>
      </c>
      <c r="W1616">
        <v>4</v>
      </c>
      <c r="X1616">
        <v>4</v>
      </c>
      <c r="Y1616">
        <v>4</v>
      </c>
      <c r="Z1616">
        <v>3</v>
      </c>
      <c r="AA1616">
        <v>1</v>
      </c>
      <c r="AB1616">
        <v>1</v>
      </c>
      <c r="AC1616">
        <v>4</v>
      </c>
      <c r="AD1616">
        <v>4</v>
      </c>
      <c r="AE1616">
        <v>4</v>
      </c>
      <c r="AF1616">
        <v>3</v>
      </c>
      <c r="AG1616">
        <v>4</v>
      </c>
      <c r="AH1616">
        <v>4</v>
      </c>
      <c r="AI1616">
        <v>4</v>
      </c>
      <c r="AJ1616">
        <v>4</v>
      </c>
      <c r="AK1616">
        <v>4</v>
      </c>
      <c r="AQ1616">
        <v>6.67</v>
      </c>
      <c r="AR1616">
        <v>6.67</v>
      </c>
      <c r="AS1616">
        <v>3.33</v>
      </c>
      <c r="AT1616">
        <v>6.67</v>
      </c>
      <c r="AU1616">
        <v>6.67</v>
      </c>
      <c r="AV1616" t="s">
        <v>59</v>
      </c>
      <c r="AW1616">
        <v>10</v>
      </c>
      <c r="AX1616">
        <v>6.67</v>
      </c>
      <c r="AY1616">
        <v>10</v>
      </c>
      <c r="AZ1616">
        <v>0</v>
      </c>
      <c r="BA1616">
        <v>10</v>
      </c>
      <c r="BB1616">
        <v>10</v>
      </c>
      <c r="BC1616">
        <v>6.67</v>
      </c>
      <c r="BD1616">
        <v>10</v>
      </c>
      <c r="BE1616">
        <v>10</v>
      </c>
      <c r="BF1616">
        <v>10</v>
      </c>
      <c r="BG1616">
        <v>6.67</v>
      </c>
      <c r="BH1616">
        <v>10</v>
      </c>
      <c r="BI1616">
        <v>10</v>
      </c>
      <c r="BJ1616">
        <v>10</v>
      </c>
      <c r="BK1616">
        <v>10</v>
      </c>
      <c r="BL1616">
        <v>10</v>
      </c>
      <c r="BM1616">
        <v>6.67</v>
      </c>
      <c r="BN1616">
        <v>10</v>
      </c>
      <c r="BO1616">
        <v>10</v>
      </c>
      <c r="BP1616">
        <v>10</v>
      </c>
      <c r="BQ1616">
        <v>10</v>
      </c>
      <c r="BR1616">
        <v>10</v>
      </c>
      <c r="BS1616">
        <v>8.3350000000000009</v>
      </c>
      <c r="BT1616">
        <v>5.5566666666666675</v>
      </c>
      <c r="BU1616">
        <v>8.3350000000000009</v>
      </c>
      <c r="BV1616">
        <v>10</v>
      </c>
      <c r="BW1616">
        <v>8.3350000000000009</v>
      </c>
      <c r="BX1616">
        <v>8.89</v>
      </c>
      <c r="BY1616">
        <v>6.67</v>
      </c>
      <c r="BZ1616">
        <v>5</v>
      </c>
      <c r="CA1616">
        <v>10</v>
      </c>
      <c r="CB1616">
        <v>10</v>
      </c>
    </row>
    <row r="1617" spans="2:80" x14ac:dyDescent="0.35">
      <c r="B1617" t="s">
        <v>426</v>
      </c>
      <c r="C1617" t="s">
        <v>127</v>
      </c>
      <c r="D1617" t="s">
        <v>137</v>
      </c>
      <c r="E1617" t="s">
        <v>362</v>
      </c>
      <c r="G1617" t="s">
        <v>126</v>
      </c>
      <c r="H1617">
        <v>2022</v>
      </c>
      <c r="I1617" t="s">
        <v>176</v>
      </c>
      <c r="J1617">
        <v>3</v>
      </c>
      <c r="K1617">
        <v>3</v>
      </c>
      <c r="L1617">
        <v>2</v>
      </c>
      <c r="M1617">
        <v>4</v>
      </c>
      <c r="O1617">
        <v>3</v>
      </c>
      <c r="P1617">
        <v>2</v>
      </c>
      <c r="Q1617">
        <v>2</v>
      </c>
      <c r="R1617">
        <v>3</v>
      </c>
      <c r="S1617">
        <v>3</v>
      </c>
      <c r="T1617">
        <v>3</v>
      </c>
      <c r="U1617">
        <v>4</v>
      </c>
      <c r="V1617">
        <v>3</v>
      </c>
      <c r="W1617">
        <v>3</v>
      </c>
      <c r="X1617">
        <v>4</v>
      </c>
      <c r="Y1617">
        <v>3</v>
      </c>
      <c r="Z1617">
        <v>3</v>
      </c>
      <c r="AA1617">
        <v>2</v>
      </c>
      <c r="AB1617">
        <v>1</v>
      </c>
      <c r="AC1617">
        <v>4</v>
      </c>
      <c r="AD1617">
        <v>3</v>
      </c>
      <c r="AE1617">
        <v>3</v>
      </c>
      <c r="AF1617">
        <v>3</v>
      </c>
      <c r="AG1617">
        <v>2</v>
      </c>
      <c r="AH1617">
        <v>2</v>
      </c>
      <c r="AI1617">
        <v>3</v>
      </c>
      <c r="AJ1617">
        <v>3</v>
      </c>
      <c r="AL1617">
        <v>3</v>
      </c>
      <c r="AM1617">
        <v>1</v>
      </c>
      <c r="AN1617">
        <v>1</v>
      </c>
      <c r="AO1617">
        <v>1</v>
      </c>
      <c r="AP1617">
        <v>1</v>
      </c>
      <c r="BS1617" t="s">
        <v>462</v>
      </c>
      <c r="BT1617" t="s">
        <v>462</v>
      </c>
      <c r="BU1617" t="s">
        <v>462</v>
      </c>
      <c r="BV1617" t="s">
        <v>462</v>
      </c>
      <c r="BW1617" t="s">
        <v>462</v>
      </c>
      <c r="BX1617" t="s">
        <v>462</v>
      </c>
      <c r="BY1617" t="s">
        <v>462</v>
      </c>
      <c r="BZ1617" t="s">
        <v>462</v>
      </c>
      <c r="CA1617" t="s">
        <v>462</v>
      </c>
      <c r="CB1617" t="s">
        <v>462</v>
      </c>
    </row>
    <row r="1618" spans="2:80" x14ac:dyDescent="0.35">
      <c r="B1618" t="s">
        <v>428</v>
      </c>
      <c r="C1618" t="s">
        <v>127</v>
      </c>
      <c r="D1618" t="s">
        <v>132</v>
      </c>
      <c r="E1618" t="s">
        <v>363</v>
      </c>
      <c r="G1618" t="s">
        <v>126</v>
      </c>
      <c r="H1618">
        <v>2022</v>
      </c>
      <c r="I1618" t="s">
        <v>176</v>
      </c>
      <c r="J1618">
        <v>3</v>
      </c>
      <c r="K1618">
        <v>3</v>
      </c>
      <c r="L1618">
        <v>5</v>
      </c>
      <c r="M1618">
        <v>2</v>
      </c>
      <c r="N1618">
        <v>3</v>
      </c>
      <c r="O1618">
        <v>2</v>
      </c>
      <c r="P1618">
        <v>5</v>
      </c>
      <c r="Q1618">
        <v>2</v>
      </c>
      <c r="R1618">
        <v>5</v>
      </c>
      <c r="S1618">
        <v>2</v>
      </c>
      <c r="T1618">
        <v>3</v>
      </c>
      <c r="U1618">
        <v>5</v>
      </c>
      <c r="V1618">
        <v>4</v>
      </c>
      <c r="W1618">
        <v>3</v>
      </c>
      <c r="X1618">
        <v>4</v>
      </c>
      <c r="Y1618">
        <v>3</v>
      </c>
      <c r="Z1618">
        <v>4</v>
      </c>
      <c r="AA1618">
        <v>5</v>
      </c>
      <c r="AB1618">
        <v>2</v>
      </c>
      <c r="AC1618">
        <v>3</v>
      </c>
      <c r="AD1618">
        <v>2</v>
      </c>
      <c r="AE1618">
        <v>3</v>
      </c>
      <c r="AF1618">
        <v>3</v>
      </c>
      <c r="AG1618">
        <v>2</v>
      </c>
      <c r="AH1618">
        <v>2</v>
      </c>
      <c r="AI1618">
        <v>2</v>
      </c>
      <c r="AJ1618">
        <v>4</v>
      </c>
      <c r="AL1618">
        <v>3</v>
      </c>
      <c r="AM1618">
        <v>1</v>
      </c>
      <c r="AN1618">
        <v>1</v>
      </c>
      <c r="AO1618">
        <v>2</v>
      </c>
      <c r="AP1618">
        <v>2</v>
      </c>
      <c r="BS1618" t="s">
        <v>462</v>
      </c>
      <c r="BT1618" t="s">
        <v>462</v>
      </c>
      <c r="BU1618" t="s">
        <v>462</v>
      </c>
      <c r="BV1618" t="s">
        <v>462</v>
      </c>
      <c r="BW1618" t="s">
        <v>462</v>
      </c>
      <c r="BX1618" t="s">
        <v>462</v>
      </c>
      <c r="BY1618" t="s">
        <v>462</v>
      </c>
      <c r="BZ1618" t="s">
        <v>462</v>
      </c>
      <c r="CA1618" t="s">
        <v>462</v>
      </c>
      <c r="CB1618" t="s">
        <v>462</v>
      </c>
    </row>
    <row r="1619" spans="2:80" x14ac:dyDescent="0.35">
      <c r="B1619" t="s">
        <v>426</v>
      </c>
      <c r="C1619" t="s">
        <v>127</v>
      </c>
      <c r="D1619" t="s">
        <v>128</v>
      </c>
      <c r="E1619" t="s">
        <v>375</v>
      </c>
      <c r="G1619" t="s">
        <v>126</v>
      </c>
      <c r="H1619">
        <v>2022</v>
      </c>
      <c r="I1619" t="s">
        <v>177</v>
      </c>
      <c r="J1619">
        <v>3</v>
      </c>
      <c r="K1619">
        <v>3</v>
      </c>
      <c r="L1619">
        <v>3</v>
      </c>
      <c r="M1619">
        <v>4</v>
      </c>
      <c r="N1619">
        <v>4</v>
      </c>
      <c r="O1619">
        <v>3</v>
      </c>
      <c r="P1619">
        <v>4</v>
      </c>
      <c r="Q1619">
        <v>2</v>
      </c>
      <c r="R1619">
        <v>4</v>
      </c>
      <c r="S1619">
        <v>4</v>
      </c>
      <c r="T1619">
        <v>4</v>
      </c>
      <c r="U1619">
        <v>4</v>
      </c>
      <c r="V1619">
        <v>4</v>
      </c>
      <c r="W1619">
        <v>4</v>
      </c>
      <c r="X1619">
        <v>4</v>
      </c>
      <c r="Y1619">
        <v>2</v>
      </c>
      <c r="Z1619">
        <v>1</v>
      </c>
      <c r="AA1619">
        <v>1</v>
      </c>
      <c r="AB1619">
        <v>1</v>
      </c>
      <c r="AC1619">
        <v>4</v>
      </c>
      <c r="AD1619">
        <v>2</v>
      </c>
      <c r="AE1619">
        <v>4</v>
      </c>
      <c r="AF1619">
        <v>5</v>
      </c>
      <c r="AG1619">
        <v>3</v>
      </c>
      <c r="AH1619">
        <v>1</v>
      </c>
      <c r="AI1619">
        <v>5</v>
      </c>
      <c r="AJ1619">
        <v>2</v>
      </c>
      <c r="AL1619">
        <v>3</v>
      </c>
      <c r="AM1619">
        <v>1</v>
      </c>
      <c r="AN1619">
        <v>2</v>
      </c>
      <c r="AO1619">
        <v>2</v>
      </c>
      <c r="AP1619">
        <v>2</v>
      </c>
      <c r="BS1619" t="s">
        <v>462</v>
      </c>
      <c r="BT1619" t="s">
        <v>462</v>
      </c>
      <c r="BU1619" t="s">
        <v>462</v>
      </c>
      <c r="BV1619" t="s">
        <v>462</v>
      </c>
      <c r="BW1619" t="s">
        <v>462</v>
      </c>
      <c r="BX1619" t="s">
        <v>462</v>
      </c>
      <c r="BY1619" t="s">
        <v>462</v>
      </c>
      <c r="BZ1619" t="s">
        <v>462</v>
      </c>
      <c r="CA1619" t="s">
        <v>462</v>
      </c>
      <c r="CB1619" t="s">
        <v>462</v>
      </c>
    </row>
    <row r="1620" spans="2:80" x14ac:dyDescent="0.35">
      <c r="B1620" t="s">
        <v>426</v>
      </c>
      <c r="C1620" t="s">
        <v>127</v>
      </c>
      <c r="D1620" t="s">
        <v>128</v>
      </c>
      <c r="E1620" t="s">
        <v>375</v>
      </c>
      <c r="G1620" t="s">
        <v>126</v>
      </c>
      <c r="H1620">
        <v>2022</v>
      </c>
      <c r="I1620" t="s">
        <v>177</v>
      </c>
      <c r="J1620">
        <v>3</v>
      </c>
      <c r="K1620">
        <v>3</v>
      </c>
      <c r="L1620">
        <v>4</v>
      </c>
      <c r="M1620">
        <v>1</v>
      </c>
      <c r="N1620">
        <v>4</v>
      </c>
      <c r="O1620">
        <v>3</v>
      </c>
      <c r="P1620">
        <v>4</v>
      </c>
      <c r="Q1620">
        <v>4</v>
      </c>
      <c r="R1620">
        <v>4</v>
      </c>
      <c r="S1620">
        <v>3</v>
      </c>
      <c r="T1620">
        <v>4</v>
      </c>
      <c r="U1620">
        <v>4</v>
      </c>
      <c r="V1620">
        <v>3</v>
      </c>
      <c r="W1620">
        <v>4</v>
      </c>
      <c r="X1620">
        <v>4</v>
      </c>
      <c r="Y1620">
        <v>2</v>
      </c>
      <c r="Z1620">
        <v>2</v>
      </c>
      <c r="AA1620">
        <v>1</v>
      </c>
      <c r="AB1620">
        <v>1</v>
      </c>
      <c r="AC1620">
        <v>4</v>
      </c>
      <c r="AD1620">
        <v>3</v>
      </c>
      <c r="AE1620">
        <v>3</v>
      </c>
      <c r="AF1620">
        <v>4</v>
      </c>
      <c r="AG1620">
        <v>3</v>
      </c>
      <c r="AH1620">
        <v>3</v>
      </c>
      <c r="AI1620">
        <v>4</v>
      </c>
      <c r="AJ1620">
        <v>3</v>
      </c>
      <c r="AL1620">
        <v>4</v>
      </c>
      <c r="AM1620">
        <v>1</v>
      </c>
      <c r="AN1620">
        <v>1</v>
      </c>
      <c r="AO1620">
        <v>1</v>
      </c>
      <c r="AP1620">
        <v>1</v>
      </c>
      <c r="BS1620" t="s">
        <v>462</v>
      </c>
      <c r="BT1620" t="s">
        <v>462</v>
      </c>
      <c r="BU1620" t="s">
        <v>462</v>
      </c>
      <c r="BV1620" t="s">
        <v>462</v>
      </c>
      <c r="BW1620" t="s">
        <v>462</v>
      </c>
      <c r="BX1620" t="s">
        <v>462</v>
      </c>
      <c r="BY1620" t="s">
        <v>462</v>
      </c>
      <c r="BZ1620" t="s">
        <v>462</v>
      </c>
      <c r="CA1620" t="s">
        <v>462</v>
      </c>
      <c r="CB1620" t="s">
        <v>462</v>
      </c>
    </row>
    <row r="1621" spans="2:80" x14ac:dyDescent="0.35">
      <c r="B1621" t="s">
        <v>426</v>
      </c>
      <c r="C1621" t="s">
        <v>127</v>
      </c>
      <c r="D1621" t="s">
        <v>128</v>
      </c>
      <c r="E1621" t="s">
        <v>375</v>
      </c>
      <c r="G1621" t="s">
        <v>126</v>
      </c>
      <c r="H1621">
        <v>2022</v>
      </c>
      <c r="I1621" t="s">
        <v>176</v>
      </c>
      <c r="J1621">
        <v>3</v>
      </c>
      <c r="K1621">
        <v>3</v>
      </c>
      <c r="L1621">
        <v>2</v>
      </c>
      <c r="M1621">
        <v>2</v>
      </c>
      <c r="N1621">
        <v>3</v>
      </c>
      <c r="O1621">
        <v>3</v>
      </c>
      <c r="P1621">
        <v>3</v>
      </c>
      <c r="Q1621">
        <v>2</v>
      </c>
      <c r="R1621">
        <v>4</v>
      </c>
      <c r="S1621">
        <v>3</v>
      </c>
      <c r="T1621">
        <v>4</v>
      </c>
      <c r="U1621">
        <v>4</v>
      </c>
      <c r="V1621">
        <v>4</v>
      </c>
      <c r="W1621">
        <v>4</v>
      </c>
      <c r="X1621">
        <v>4</v>
      </c>
      <c r="Y1621">
        <v>3</v>
      </c>
      <c r="Z1621">
        <v>3</v>
      </c>
      <c r="AA1621">
        <v>1</v>
      </c>
      <c r="AB1621">
        <v>1</v>
      </c>
      <c r="AC1621">
        <v>4</v>
      </c>
      <c r="AD1621">
        <v>4</v>
      </c>
      <c r="AE1621">
        <v>4</v>
      </c>
      <c r="AF1621">
        <v>3</v>
      </c>
      <c r="AG1621">
        <v>3</v>
      </c>
      <c r="AH1621">
        <v>1</v>
      </c>
      <c r="AI1621">
        <v>3</v>
      </c>
      <c r="AJ1621">
        <v>3</v>
      </c>
      <c r="AL1621">
        <v>2</v>
      </c>
      <c r="AM1621">
        <v>1</v>
      </c>
      <c r="AN1621">
        <v>1</v>
      </c>
      <c r="AO1621">
        <v>1</v>
      </c>
      <c r="AP1621">
        <v>2</v>
      </c>
      <c r="BS1621" t="s">
        <v>462</v>
      </c>
      <c r="BT1621" t="s">
        <v>462</v>
      </c>
      <c r="BU1621" t="s">
        <v>462</v>
      </c>
      <c r="BV1621" t="s">
        <v>462</v>
      </c>
      <c r="BW1621" t="s">
        <v>462</v>
      </c>
      <c r="BX1621" t="s">
        <v>462</v>
      </c>
      <c r="BY1621" t="s">
        <v>462</v>
      </c>
      <c r="BZ1621" t="s">
        <v>462</v>
      </c>
      <c r="CA1621" t="s">
        <v>462</v>
      </c>
      <c r="CB1621" t="s">
        <v>462</v>
      </c>
    </row>
    <row r="1622" spans="2:80" x14ac:dyDescent="0.35">
      <c r="B1622" t="s">
        <v>383</v>
      </c>
      <c r="C1622" t="s">
        <v>127</v>
      </c>
      <c r="D1622" t="s">
        <v>365</v>
      </c>
      <c r="E1622" t="s">
        <v>361</v>
      </c>
      <c r="G1622" t="s">
        <v>126</v>
      </c>
      <c r="H1622">
        <v>2021</v>
      </c>
      <c r="I1622" t="s">
        <v>177</v>
      </c>
      <c r="J1622">
        <v>3</v>
      </c>
      <c r="K1622">
        <v>3</v>
      </c>
      <c r="L1622">
        <v>2</v>
      </c>
      <c r="M1622">
        <v>1</v>
      </c>
      <c r="N1622">
        <v>4</v>
      </c>
      <c r="O1622">
        <v>3</v>
      </c>
      <c r="P1622">
        <v>2</v>
      </c>
      <c r="Q1622">
        <v>3</v>
      </c>
      <c r="R1622">
        <v>2</v>
      </c>
      <c r="S1622">
        <v>4</v>
      </c>
      <c r="T1622">
        <v>4</v>
      </c>
      <c r="U1622">
        <v>3</v>
      </c>
      <c r="V1622">
        <v>3</v>
      </c>
      <c r="W1622">
        <v>4</v>
      </c>
      <c r="X1622">
        <v>4</v>
      </c>
      <c r="Y1622">
        <v>3</v>
      </c>
      <c r="Z1622">
        <v>3</v>
      </c>
      <c r="AA1622">
        <v>1</v>
      </c>
      <c r="AB1622">
        <v>1</v>
      </c>
      <c r="AC1622">
        <v>4</v>
      </c>
      <c r="AD1622">
        <v>4</v>
      </c>
      <c r="AE1622">
        <v>4</v>
      </c>
      <c r="AG1622">
        <v>4</v>
      </c>
      <c r="AH1622">
        <v>1</v>
      </c>
      <c r="AI1622">
        <v>3</v>
      </c>
      <c r="AJ1622">
        <v>4</v>
      </c>
      <c r="AK1622">
        <v>2</v>
      </c>
      <c r="AQ1622">
        <v>6.67</v>
      </c>
      <c r="AR1622">
        <v>6.67</v>
      </c>
      <c r="AS1622">
        <v>3.33</v>
      </c>
      <c r="AT1622">
        <v>10</v>
      </c>
      <c r="AU1622">
        <v>10</v>
      </c>
      <c r="AV1622">
        <v>6.67</v>
      </c>
      <c r="AW1622">
        <v>3.33</v>
      </c>
      <c r="AX1622">
        <v>6.67</v>
      </c>
      <c r="AY1622">
        <v>3.33</v>
      </c>
      <c r="AZ1622">
        <v>0</v>
      </c>
      <c r="BA1622">
        <v>10</v>
      </c>
      <c r="BB1622">
        <v>6.67</v>
      </c>
      <c r="BC1622">
        <v>6.67</v>
      </c>
      <c r="BD1622">
        <v>10</v>
      </c>
      <c r="BE1622">
        <v>10</v>
      </c>
      <c r="BF1622">
        <v>6.67</v>
      </c>
      <c r="BG1622">
        <v>6.67</v>
      </c>
      <c r="BH1622">
        <v>10</v>
      </c>
      <c r="BI1622">
        <v>10</v>
      </c>
      <c r="BJ1622">
        <v>10</v>
      </c>
      <c r="BK1622">
        <v>10</v>
      </c>
      <c r="BL1622">
        <v>10</v>
      </c>
      <c r="BN1622">
        <v>10</v>
      </c>
      <c r="BO1622">
        <v>0</v>
      </c>
      <c r="BP1622">
        <v>6.67</v>
      </c>
      <c r="BQ1622">
        <v>10</v>
      </c>
      <c r="BR1622">
        <v>3.33</v>
      </c>
      <c r="BS1622">
        <v>8.3350000000000009</v>
      </c>
      <c r="BT1622">
        <v>5.5566666666666675</v>
      </c>
      <c r="BU1622">
        <v>10</v>
      </c>
      <c r="BV1622">
        <v>8.3350000000000009</v>
      </c>
      <c r="BW1622">
        <v>5</v>
      </c>
      <c r="BX1622">
        <v>8.3350000000000009</v>
      </c>
      <c r="BY1622">
        <v>6.67</v>
      </c>
      <c r="BZ1622">
        <v>1.665</v>
      </c>
      <c r="CA1622">
        <v>10</v>
      </c>
      <c r="CB1622">
        <v>10</v>
      </c>
    </row>
    <row r="1623" spans="2:80" x14ac:dyDescent="0.35">
      <c r="B1623" t="s">
        <v>382</v>
      </c>
      <c r="C1623" t="s">
        <v>127</v>
      </c>
      <c r="D1623" t="s">
        <v>142</v>
      </c>
      <c r="E1623" t="s">
        <v>359</v>
      </c>
      <c r="G1623" t="s">
        <v>126</v>
      </c>
      <c r="H1623">
        <v>2021</v>
      </c>
      <c r="I1623" t="s">
        <v>177</v>
      </c>
      <c r="J1623">
        <v>3</v>
      </c>
      <c r="K1623">
        <v>3</v>
      </c>
      <c r="L1623">
        <v>2</v>
      </c>
      <c r="M1623">
        <v>2</v>
      </c>
      <c r="N1623">
        <v>4</v>
      </c>
      <c r="O1623">
        <v>4</v>
      </c>
      <c r="P1623">
        <v>3</v>
      </c>
      <c r="Q1623">
        <v>3</v>
      </c>
      <c r="R1623">
        <v>4</v>
      </c>
      <c r="S1623">
        <v>2</v>
      </c>
      <c r="T1623">
        <v>4</v>
      </c>
      <c r="U1623">
        <v>3</v>
      </c>
      <c r="V1623">
        <v>3</v>
      </c>
      <c r="W1623">
        <v>3</v>
      </c>
      <c r="X1623">
        <v>3</v>
      </c>
      <c r="Y1623">
        <v>3</v>
      </c>
      <c r="Z1623">
        <v>4</v>
      </c>
      <c r="AA1623">
        <v>1</v>
      </c>
      <c r="AB1623">
        <v>1</v>
      </c>
      <c r="AC1623">
        <v>4</v>
      </c>
      <c r="AD1623">
        <v>4</v>
      </c>
      <c r="AE1623">
        <v>4</v>
      </c>
      <c r="AF1623">
        <v>4</v>
      </c>
      <c r="AG1623">
        <v>4</v>
      </c>
      <c r="AH1623">
        <v>3</v>
      </c>
      <c r="AI1623">
        <v>4</v>
      </c>
      <c r="AJ1623">
        <v>4</v>
      </c>
      <c r="AK1623">
        <v>4</v>
      </c>
      <c r="AQ1623">
        <v>6.67</v>
      </c>
      <c r="AR1623">
        <v>6.67</v>
      </c>
      <c r="AS1623">
        <v>3.33</v>
      </c>
      <c r="AT1623">
        <v>6.67</v>
      </c>
      <c r="AU1623">
        <v>10</v>
      </c>
      <c r="AV1623">
        <v>10</v>
      </c>
      <c r="AW1623">
        <v>6.67</v>
      </c>
      <c r="AX1623">
        <v>6.67</v>
      </c>
      <c r="AY1623">
        <v>10</v>
      </c>
      <c r="AZ1623">
        <v>6.67</v>
      </c>
      <c r="BA1623">
        <v>10</v>
      </c>
      <c r="BB1623">
        <v>6.67</v>
      </c>
      <c r="BC1623">
        <v>6.67</v>
      </c>
      <c r="BD1623">
        <v>6.67</v>
      </c>
      <c r="BE1623">
        <v>6.67</v>
      </c>
      <c r="BF1623">
        <v>6.67</v>
      </c>
      <c r="BG1623">
        <v>10</v>
      </c>
      <c r="BH1623">
        <v>10</v>
      </c>
      <c r="BI1623">
        <v>10</v>
      </c>
      <c r="BJ1623">
        <v>10</v>
      </c>
      <c r="BK1623">
        <v>10</v>
      </c>
      <c r="BL1623">
        <v>10</v>
      </c>
      <c r="BM1623">
        <v>10</v>
      </c>
      <c r="BN1623">
        <v>10</v>
      </c>
      <c r="BO1623">
        <v>6.67</v>
      </c>
      <c r="BP1623">
        <v>10</v>
      </c>
      <c r="BQ1623">
        <v>10</v>
      </c>
      <c r="BR1623">
        <v>10</v>
      </c>
      <c r="BS1623">
        <v>8.3350000000000009</v>
      </c>
      <c r="BT1623">
        <v>5.5566666666666675</v>
      </c>
      <c r="BU1623">
        <v>8.3350000000000009</v>
      </c>
      <c r="BV1623">
        <v>8.3350000000000009</v>
      </c>
      <c r="BW1623">
        <v>8.3350000000000009</v>
      </c>
      <c r="BX1623">
        <v>7.78</v>
      </c>
      <c r="BY1623">
        <v>8.3350000000000009</v>
      </c>
      <c r="BZ1623">
        <v>6.67</v>
      </c>
      <c r="CA1623">
        <v>10</v>
      </c>
      <c r="CB1623">
        <v>10</v>
      </c>
    </row>
    <row r="1624" spans="2:80" x14ac:dyDescent="0.35">
      <c r="B1624" t="s">
        <v>428</v>
      </c>
      <c r="C1624" t="s">
        <v>127</v>
      </c>
      <c r="D1624" t="s">
        <v>144</v>
      </c>
      <c r="E1624" t="s">
        <v>364</v>
      </c>
      <c r="G1624" t="s">
        <v>126</v>
      </c>
      <c r="H1624">
        <v>2022</v>
      </c>
      <c r="I1624" t="s">
        <v>176</v>
      </c>
      <c r="J1624">
        <v>3</v>
      </c>
      <c r="K1624">
        <v>3</v>
      </c>
      <c r="L1624">
        <v>2</v>
      </c>
      <c r="M1624">
        <v>1</v>
      </c>
      <c r="N1624">
        <v>3</v>
      </c>
      <c r="O1624">
        <v>5</v>
      </c>
      <c r="P1624">
        <v>2</v>
      </c>
      <c r="Q1624">
        <v>2</v>
      </c>
      <c r="R1624">
        <v>5</v>
      </c>
      <c r="S1624">
        <v>3</v>
      </c>
      <c r="T1624">
        <v>3</v>
      </c>
      <c r="U1624">
        <v>3</v>
      </c>
      <c r="V1624">
        <v>2</v>
      </c>
      <c r="W1624">
        <v>3</v>
      </c>
      <c r="X1624">
        <v>4</v>
      </c>
      <c r="Y1624">
        <v>2</v>
      </c>
      <c r="Z1624">
        <v>2</v>
      </c>
      <c r="AA1624">
        <v>1</v>
      </c>
      <c r="AB1624">
        <v>1</v>
      </c>
      <c r="AC1624">
        <v>2</v>
      </c>
      <c r="AD1624">
        <v>3</v>
      </c>
      <c r="AE1624">
        <v>2</v>
      </c>
      <c r="AF1624">
        <v>5</v>
      </c>
      <c r="AG1624">
        <v>5</v>
      </c>
      <c r="AH1624">
        <v>2</v>
      </c>
      <c r="AI1624">
        <v>4</v>
      </c>
      <c r="AJ1624">
        <v>4</v>
      </c>
      <c r="AL1624">
        <v>3</v>
      </c>
      <c r="AM1624">
        <v>1</v>
      </c>
      <c r="AN1624">
        <v>1</v>
      </c>
      <c r="AO1624">
        <v>1</v>
      </c>
      <c r="AP1624">
        <v>1</v>
      </c>
      <c r="BS1624" t="s">
        <v>462</v>
      </c>
      <c r="BT1624" t="s">
        <v>462</v>
      </c>
      <c r="BU1624" t="s">
        <v>462</v>
      </c>
      <c r="BV1624" t="s">
        <v>462</v>
      </c>
      <c r="BW1624" t="s">
        <v>462</v>
      </c>
      <c r="BX1624" t="s">
        <v>462</v>
      </c>
      <c r="BY1624" t="s">
        <v>462</v>
      </c>
      <c r="BZ1624" t="s">
        <v>462</v>
      </c>
      <c r="CA1624" t="s">
        <v>462</v>
      </c>
      <c r="CB1624" t="s">
        <v>462</v>
      </c>
    </row>
    <row r="1625" spans="2:80" x14ac:dyDescent="0.35">
      <c r="B1625" t="s">
        <v>426</v>
      </c>
      <c r="C1625" t="s">
        <v>127</v>
      </c>
      <c r="D1625" t="s">
        <v>128</v>
      </c>
      <c r="E1625" t="s">
        <v>375</v>
      </c>
      <c r="G1625" t="s">
        <v>126</v>
      </c>
      <c r="H1625">
        <v>2022</v>
      </c>
      <c r="I1625" t="s">
        <v>176</v>
      </c>
      <c r="J1625">
        <v>3</v>
      </c>
      <c r="K1625">
        <v>4</v>
      </c>
      <c r="L1625">
        <v>3</v>
      </c>
      <c r="M1625">
        <v>2</v>
      </c>
      <c r="N1625">
        <v>4</v>
      </c>
      <c r="O1625">
        <v>4</v>
      </c>
      <c r="P1625">
        <v>4</v>
      </c>
      <c r="Q1625">
        <v>4</v>
      </c>
      <c r="R1625">
        <v>4</v>
      </c>
      <c r="S1625">
        <v>3</v>
      </c>
      <c r="T1625">
        <v>4</v>
      </c>
      <c r="U1625">
        <v>4</v>
      </c>
      <c r="V1625">
        <v>4</v>
      </c>
      <c r="W1625">
        <v>4</v>
      </c>
      <c r="X1625">
        <v>4</v>
      </c>
      <c r="Y1625">
        <v>3</v>
      </c>
      <c r="Z1625">
        <v>3</v>
      </c>
      <c r="AA1625">
        <v>1</v>
      </c>
      <c r="AB1625">
        <v>1</v>
      </c>
      <c r="AD1625">
        <v>4</v>
      </c>
      <c r="AE1625">
        <v>4</v>
      </c>
      <c r="AF1625">
        <v>4</v>
      </c>
      <c r="AG1625">
        <v>3</v>
      </c>
      <c r="AH1625">
        <v>3</v>
      </c>
      <c r="AI1625">
        <v>4</v>
      </c>
      <c r="AJ1625">
        <v>3</v>
      </c>
      <c r="AL1625">
        <v>4</v>
      </c>
      <c r="AM1625">
        <v>1</v>
      </c>
      <c r="AN1625">
        <v>1</v>
      </c>
      <c r="AO1625">
        <v>1</v>
      </c>
      <c r="AP1625">
        <v>1</v>
      </c>
      <c r="BS1625" t="s">
        <v>462</v>
      </c>
      <c r="BT1625" t="s">
        <v>462</v>
      </c>
      <c r="BU1625" t="s">
        <v>462</v>
      </c>
      <c r="BV1625" t="s">
        <v>462</v>
      </c>
      <c r="BW1625" t="s">
        <v>462</v>
      </c>
      <c r="BX1625" t="s">
        <v>462</v>
      </c>
      <c r="BY1625" t="s">
        <v>462</v>
      </c>
      <c r="BZ1625" t="s">
        <v>462</v>
      </c>
      <c r="CA1625" t="s">
        <v>462</v>
      </c>
      <c r="CB1625" t="s">
        <v>462</v>
      </c>
    </row>
    <row r="1626" spans="2:80" x14ac:dyDescent="0.35">
      <c r="B1626" t="s">
        <v>383</v>
      </c>
      <c r="C1626" t="s">
        <v>127</v>
      </c>
      <c r="D1626" t="s">
        <v>153</v>
      </c>
      <c r="E1626" t="s">
        <v>366</v>
      </c>
      <c r="G1626" t="s">
        <v>126</v>
      </c>
      <c r="H1626">
        <v>2021</v>
      </c>
      <c r="I1626" t="s">
        <v>177</v>
      </c>
      <c r="J1626">
        <v>3</v>
      </c>
      <c r="K1626">
        <v>4</v>
      </c>
      <c r="L1626">
        <v>3</v>
      </c>
      <c r="M1626">
        <v>1</v>
      </c>
      <c r="N1626">
        <v>4</v>
      </c>
      <c r="O1626">
        <v>4</v>
      </c>
      <c r="P1626">
        <v>4</v>
      </c>
      <c r="Q1626">
        <v>3</v>
      </c>
      <c r="R1626">
        <v>4</v>
      </c>
      <c r="S1626">
        <v>3</v>
      </c>
      <c r="T1626">
        <v>4</v>
      </c>
      <c r="U1626">
        <v>4</v>
      </c>
      <c r="V1626">
        <v>4</v>
      </c>
      <c r="W1626">
        <v>3</v>
      </c>
      <c r="X1626">
        <v>4</v>
      </c>
      <c r="Y1626">
        <v>4</v>
      </c>
      <c r="Z1626">
        <v>3</v>
      </c>
      <c r="AA1626">
        <v>1</v>
      </c>
      <c r="AB1626">
        <v>1</v>
      </c>
      <c r="AC1626">
        <v>4</v>
      </c>
      <c r="AD1626">
        <v>4</v>
      </c>
      <c r="AE1626">
        <v>4</v>
      </c>
      <c r="AF1626">
        <v>4</v>
      </c>
      <c r="AG1626">
        <v>4</v>
      </c>
      <c r="AH1626">
        <v>1</v>
      </c>
      <c r="AI1626">
        <v>1</v>
      </c>
      <c r="AJ1626">
        <v>4</v>
      </c>
      <c r="AK1626">
        <v>3</v>
      </c>
      <c r="AQ1626">
        <v>6.67</v>
      </c>
      <c r="AR1626">
        <v>10</v>
      </c>
      <c r="AS1626">
        <v>6.67</v>
      </c>
      <c r="AT1626">
        <v>10</v>
      </c>
      <c r="AU1626">
        <v>10</v>
      </c>
      <c r="AV1626">
        <v>10</v>
      </c>
      <c r="AW1626">
        <v>10</v>
      </c>
      <c r="AX1626">
        <v>6.67</v>
      </c>
      <c r="AY1626">
        <v>10</v>
      </c>
      <c r="AZ1626">
        <v>3.33</v>
      </c>
      <c r="BA1626">
        <v>10</v>
      </c>
      <c r="BB1626">
        <v>10</v>
      </c>
      <c r="BC1626">
        <v>10</v>
      </c>
      <c r="BD1626">
        <v>6.67</v>
      </c>
      <c r="BE1626">
        <v>10</v>
      </c>
      <c r="BF1626">
        <v>10</v>
      </c>
      <c r="BG1626">
        <v>6.67</v>
      </c>
      <c r="BH1626">
        <v>10</v>
      </c>
      <c r="BI1626">
        <v>10</v>
      </c>
      <c r="BJ1626">
        <v>10</v>
      </c>
      <c r="BK1626">
        <v>10</v>
      </c>
      <c r="BL1626">
        <v>10</v>
      </c>
      <c r="BM1626">
        <v>10</v>
      </c>
      <c r="BN1626">
        <v>10</v>
      </c>
      <c r="BO1626">
        <v>0</v>
      </c>
      <c r="BP1626">
        <v>0</v>
      </c>
      <c r="BQ1626">
        <v>10</v>
      </c>
      <c r="BR1626">
        <v>6.67</v>
      </c>
      <c r="BS1626">
        <v>10</v>
      </c>
      <c r="BT1626">
        <v>7.7800000000000011</v>
      </c>
      <c r="BU1626">
        <v>10</v>
      </c>
      <c r="BV1626">
        <v>10</v>
      </c>
      <c r="BW1626">
        <v>8.3350000000000009</v>
      </c>
      <c r="BX1626">
        <v>8.89</v>
      </c>
      <c r="BY1626">
        <v>8.3350000000000009</v>
      </c>
      <c r="BZ1626">
        <v>6.665</v>
      </c>
      <c r="CA1626">
        <v>10</v>
      </c>
      <c r="CB1626">
        <v>10</v>
      </c>
    </row>
    <row r="1627" spans="2:80" x14ac:dyDescent="0.35">
      <c r="B1627" t="s">
        <v>383</v>
      </c>
      <c r="C1627" t="s">
        <v>127</v>
      </c>
      <c r="D1627" t="s">
        <v>153</v>
      </c>
      <c r="E1627" t="s">
        <v>366</v>
      </c>
      <c r="G1627" t="s">
        <v>126</v>
      </c>
      <c r="H1627">
        <v>2021</v>
      </c>
      <c r="I1627" t="s">
        <v>176</v>
      </c>
      <c r="J1627">
        <v>3</v>
      </c>
      <c r="K1627">
        <v>2</v>
      </c>
      <c r="L1627">
        <v>3</v>
      </c>
      <c r="M1627">
        <v>1</v>
      </c>
      <c r="N1627">
        <v>4</v>
      </c>
      <c r="O1627">
        <v>3</v>
      </c>
      <c r="P1627">
        <v>3</v>
      </c>
      <c r="Q1627">
        <v>3</v>
      </c>
      <c r="R1627">
        <v>3</v>
      </c>
      <c r="S1627">
        <v>3</v>
      </c>
      <c r="T1627">
        <v>4</v>
      </c>
      <c r="U1627">
        <v>4</v>
      </c>
      <c r="V1627">
        <v>4</v>
      </c>
      <c r="W1627">
        <v>3</v>
      </c>
      <c r="X1627">
        <v>3</v>
      </c>
      <c r="Y1627">
        <v>3</v>
      </c>
      <c r="Z1627">
        <v>3</v>
      </c>
      <c r="AA1627">
        <v>1</v>
      </c>
      <c r="AB1627">
        <v>1</v>
      </c>
      <c r="AC1627">
        <v>4</v>
      </c>
      <c r="AD1627">
        <v>3</v>
      </c>
      <c r="AE1627">
        <v>3</v>
      </c>
      <c r="AF1627">
        <v>3</v>
      </c>
      <c r="AG1627">
        <v>1</v>
      </c>
      <c r="AH1627">
        <v>1</v>
      </c>
      <c r="AI1627">
        <v>1</v>
      </c>
      <c r="AJ1627">
        <v>1</v>
      </c>
      <c r="AK1627">
        <v>1</v>
      </c>
      <c r="AQ1627">
        <v>6.67</v>
      </c>
      <c r="AR1627">
        <v>3.33</v>
      </c>
      <c r="AS1627">
        <v>6.67</v>
      </c>
      <c r="AT1627">
        <v>10</v>
      </c>
      <c r="AU1627">
        <v>10</v>
      </c>
      <c r="AV1627">
        <v>6.67</v>
      </c>
      <c r="AW1627">
        <v>6.67</v>
      </c>
      <c r="AX1627">
        <v>6.67</v>
      </c>
      <c r="AY1627">
        <v>6.67</v>
      </c>
      <c r="AZ1627">
        <v>3.33</v>
      </c>
      <c r="BA1627">
        <v>10</v>
      </c>
      <c r="BB1627">
        <v>10</v>
      </c>
      <c r="BC1627">
        <v>10</v>
      </c>
      <c r="BD1627">
        <v>6.67</v>
      </c>
      <c r="BE1627">
        <v>6.67</v>
      </c>
      <c r="BF1627">
        <v>6.67</v>
      </c>
      <c r="BG1627">
        <v>6.67</v>
      </c>
      <c r="BH1627">
        <v>10</v>
      </c>
      <c r="BI1627">
        <v>10</v>
      </c>
      <c r="BJ1627">
        <v>10</v>
      </c>
      <c r="BK1627">
        <v>6.67</v>
      </c>
      <c r="BL1627">
        <v>6.67</v>
      </c>
      <c r="BM1627">
        <v>6.67</v>
      </c>
      <c r="BN1627">
        <v>0</v>
      </c>
      <c r="BO1627">
        <v>0</v>
      </c>
      <c r="BP1627">
        <v>0</v>
      </c>
      <c r="BQ1627">
        <v>0</v>
      </c>
      <c r="BR1627">
        <v>0</v>
      </c>
      <c r="BS1627">
        <v>10</v>
      </c>
      <c r="BT1627">
        <v>5.5566666666666675</v>
      </c>
      <c r="BU1627">
        <v>10</v>
      </c>
      <c r="BV1627">
        <v>6.67</v>
      </c>
      <c r="BW1627">
        <v>6.67</v>
      </c>
      <c r="BX1627">
        <v>6.669999999999999</v>
      </c>
      <c r="BY1627">
        <v>8.3350000000000009</v>
      </c>
      <c r="BZ1627">
        <v>5</v>
      </c>
      <c r="CA1627">
        <v>8.89</v>
      </c>
      <c r="CB1627">
        <v>8.3350000000000009</v>
      </c>
    </row>
    <row r="1628" spans="2:80" x14ac:dyDescent="0.35">
      <c r="B1628" t="s">
        <v>383</v>
      </c>
      <c r="C1628" t="s">
        <v>127</v>
      </c>
      <c r="D1628" t="s">
        <v>153</v>
      </c>
      <c r="E1628" t="s">
        <v>366</v>
      </c>
      <c r="G1628" t="s">
        <v>126</v>
      </c>
      <c r="H1628">
        <v>2021</v>
      </c>
      <c r="I1628" t="s">
        <v>177</v>
      </c>
      <c r="J1628">
        <v>3</v>
      </c>
      <c r="K1628">
        <v>2</v>
      </c>
      <c r="L1628">
        <v>3</v>
      </c>
      <c r="M1628">
        <v>1</v>
      </c>
      <c r="N1628">
        <v>4</v>
      </c>
      <c r="O1628">
        <v>4</v>
      </c>
      <c r="P1628">
        <v>3</v>
      </c>
      <c r="Q1628">
        <v>3</v>
      </c>
      <c r="R1628">
        <v>3</v>
      </c>
      <c r="S1628">
        <v>3</v>
      </c>
      <c r="T1628">
        <v>4</v>
      </c>
      <c r="U1628">
        <v>4</v>
      </c>
      <c r="V1628">
        <v>4</v>
      </c>
      <c r="W1628">
        <v>4</v>
      </c>
      <c r="X1628">
        <v>4</v>
      </c>
      <c r="Y1628">
        <v>3</v>
      </c>
      <c r="Z1628">
        <v>2</v>
      </c>
      <c r="AB1628">
        <v>1</v>
      </c>
      <c r="AC1628">
        <v>4</v>
      </c>
      <c r="AD1628">
        <v>4</v>
      </c>
      <c r="AE1628">
        <v>4</v>
      </c>
      <c r="AF1628">
        <v>3</v>
      </c>
      <c r="AG1628">
        <v>3</v>
      </c>
      <c r="AH1628">
        <v>2</v>
      </c>
      <c r="AI1628">
        <v>3</v>
      </c>
      <c r="AJ1628">
        <v>3</v>
      </c>
      <c r="AK1628">
        <v>4</v>
      </c>
      <c r="AQ1628">
        <v>6.67</v>
      </c>
      <c r="AR1628">
        <v>3.33</v>
      </c>
      <c r="AS1628">
        <v>6.67</v>
      </c>
      <c r="AT1628">
        <v>10</v>
      </c>
      <c r="AU1628">
        <v>10</v>
      </c>
      <c r="AV1628">
        <v>10</v>
      </c>
      <c r="AW1628">
        <v>6.67</v>
      </c>
      <c r="AX1628">
        <v>6.67</v>
      </c>
      <c r="AY1628">
        <v>6.67</v>
      </c>
      <c r="AZ1628">
        <v>3.33</v>
      </c>
      <c r="BA1628">
        <v>10</v>
      </c>
      <c r="BB1628">
        <v>10</v>
      </c>
      <c r="BC1628">
        <v>10</v>
      </c>
      <c r="BD1628">
        <v>10</v>
      </c>
      <c r="BE1628">
        <v>10</v>
      </c>
      <c r="BF1628">
        <v>6.67</v>
      </c>
      <c r="BG1628">
        <v>3.33</v>
      </c>
      <c r="BI1628">
        <v>10</v>
      </c>
      <c r="BJ1628">
        <v>10</v>
      </c>
      <c r="BK1628">
        <v>10</v>
      </c>
      <c r="BL1628">
        <v>10</v>
      </c>
      <c r="BM1628">
        <v>6.67</v>
      </c>
      <c r="BN1628">
        <v>6.67</v>
      </c>
      <c r="BO1628">
        <v>3.33</v>
      </c>
      <c r="BP1628">
        <v>6.67</v>
      </c>
      <c r="BQ1628">
        <v>6.67</v>
      </c>
      <c r="BR1628">
        <v>10</v>
      </c>
      <c r="BS1628">
        <v>10</v>
      </c>
      <c r="BT1628">
        <v>5.5566666666666675</v>
      </c>
      <c r="BU1628">
        <v>10</v>
      </c>
      <c r="BV1628">
        <v>10</v>
      </c>
      <c r="BW1628">
        <v>6.67</v>
      </c>
      <c r="BX1628">
        <v>7.7800000000000011</v>
      </c>
      <c r="BY1628">
        <v>6.665</v>
      </c>
      <c r="BZ1628">
        <v>5</v>
      </c>
      <c r="CA1628">
        <v>10</v>
      </c>
      <c r="CB1628">
        <v>10</v>
      </c>
    </row>
    <row r="1629" spans="2:80" x14ac:dyDescent="0.35">
      <c r="B1629" t="s">
        <v>382</v>
      </c>
      <c r="C1629" t="s">
        <v>127</v>
      </c>
      <c r="D1629" t="s">
        <v>147</v>
      </c>
      <c r="E1629" t="s">
        <v>363</v>
      </c>
      <c r="G1629" t="s">
        <v>126</v>
      </c>
      <c r="H1629">
        <v>2021</v>
      </c>
      <c r="I1629" t="s">
        <v>177</v>
      </c>
      <c r="J1629">
        <v>3</v>
      </c>
      <c r="K1629">
        <v>3</v>
      </c>
      <c r="L1629">
        <v>3</v>
      </c>
      <c r="M1629">
        <v>2</v>
      </c>
      <c r="N1629">
        <v>4</v>
      </c>
      <c r="O1629">
        <v>2</v>
      </c>
      <c r="P1629">
        <v>5</v>
      </c>
      <c r="Q1629">
        <v>3</v>
      </c>
      <c r="R1629">
        <v>5</v>
      </c>
      <c r="S1629">
        <v>2</v>
      </c>
      <c r="T1629">
        <v>4</v>
      </c>
      <c r="U1629">
        <v>3</v>
      </c>
      <c r="V1629">
        <v>5</v>
      </c>
      <c r="W1629">
        <v>4</v>
      </c>
      <c r="X1629">
        <v>4</v>
      </c>
      <c r="Y1629">
        <v>4</v>
      </c>
      <c r="Z1629">
        <v>4</v>
      </c>
      <c r="AA1629">
        <v>1</v>
      </c>
      <c r="AB1629">
        <v>1</v>
      </c>
      <c r="AC1629">
        <v>3</v>
      </c>
      <c r="AD1629">
        <v>4</v>
      </c>
      <c r="AE1629">
        <v>5</v>
      </c>
      <c r="AF1629">
        <v>5</v>
      </c>
      <c r="AG1629">
        <v>4</v>
      </c>
      <c r="AH1629">
        <v>3</v>
      </c>
      <c r="AI1629">
        <v>4</v>
      </c>
      <c r="AJ1629">
        <v>4</v>
      </c>
      <c r="AK1629">
        <v>4</v>
      </c>
      <c r="AQ1629">
        <v>6.67</v>
      </c>
      <c r="AR1629">
        <v>6.67</v>
      </c>
      <c r="AS1629">
        <v>6.67</v>
      </c>
      <c r="AT1629">
        <v>6.67</v>
      </c>
      <c r="AU1629">
        <v>10</v>
      </c>
      <c r="AV1629">
        <v>3.33</v>
      </c>
      <c r="AW1629" t="s">
        <v>59</v>
      </c>
      <c r="AX1629">
        <v>6.67</v>
      </c>
      <c r="AY1629" t="s">
        <v>59</v>
      </c>
      <c r="AZ1629">
        <v>6.67</v>
      </c>
      <c r="BA1629">
        <v>10</v>
      </c>
      <c r="BB1629">
        <v>6.67</v>
      </c>
      <c r="BC1629" t="s">
        <v>59</v>
      </c>
      <c r="BD1629">
        <v>10</v>
      </c>
      <c r="BE1629">
        <v>10</v>
      </c>
      <c r="BF1629">
        <v>10</v>
      </c>
      <c r="BG1629">
        <v>10</v>
      </c>
      <c r="BH1629">
        <v>10</v>
      </c>
      <c r="BI1629">
        <v>10</v>
      </c>
      <c r="BJ1629">
        <v>6.67</v>
      </c>
      <c r="BK1629">
        <v>10</v>
      </c>
      <c r="BL1629" t="s">
        <v>59</v>
      </c>
      <c r="BM1629" t="s">
        <v>59</v>
      </c>
      <c r="BN1629">
        <v>10</v>
      </c>
      <c r="BO1629">
        <v>6.67</v>
      </c>
      <c r="BP1629">
        <v>10</v>
      </c>
      <c r="BQ1629">
        <v>10</v>
      </c>
      <c r="BR1629">
        <v>10</v>
      </c>
      <c r="BS1629">
        <v>8.3350000000000009</v>
      </c>
      <c r="BT1629">
        <v>6.669999999999999</v>
      </c>
      <c r="BU1629">
        <v>8.3350000000000009</v>
      </c>
      <c r="BV1629">
        <v>6.665</v>
      </c>
      <c r="BW1629">
        <v>6.67</v>
      </c>
      <c r="BX1629">
        <v>10</v>
      </c>
      <c r="BY1629">
        <v>10</v>
      </c>
      <c r="BZ1629">
        <v>6.67</v>
      </c>
      <c r="CA1629">
        <v>10</v>
      </c>
      <c r="CB1629">
        <v>6.67</v>
      </c>
    </row>
    <row r="1630" spans="2:80" x14ac:dyDescent="0.35">
      <c r="B1630" t="s">
        <v>426</v>
      </c>
      <c r="C1630" t="s">
        <v>127</v>
      </c>
      <c r="D1630" t="s">
        <v>128</v>
      </c>
      <c r="E1630" t="s">
        <v>375</v>
      </c>
      <c r="G1630" t="s">
        <v>126</v>
      </c>
      <c r="H1630">
        <v>2022</v>
      </c>
      <c r="I1630" t="s">
        <v>176</v>
      </c>
      <c r="J1630">
        <v>3</v>
      </c>
      <c r="K1630">
        <v>3</v>
      </c>
      <c r="L1630">
        <v>4</v>
      </c>
      <c r="M1630">
        <v>2</v>
      </c>
      <c r="N1630">
        <v>4</v>
      </c>
      <c r="O1630">
        <v>4</v>
      </c>
      <c r="P1630">
        <v>3</v>
      </c>
      <c r="Q1630">
        <v>4</v>
      </c>
      <c r="R1630">
        <v>4</v>
      </c>
      <c r="S1630">
        <v>2</v>
      </c>
      <c r="T1630">
        <v>4</v>
      </c>
      <c r="U1630">
        <v>4</v>
      </c>
      <c r="V1630">
        <v>3</v>
      </c>
      <c r="W1630">
        <v>4</v>
      </c>
      <c r="X1630">
        <v>3</v>
      </c>
      <c r="Y1630">
        <v>4</v>
      </c>
      <c r="Z1630">
        <v>2</v>
      </c>
      <c r="AA1630">
        <v>1</v>
      </c>
      <c r="AB1630">
        <v>1</v>
      </c>
      <c r="AC1630">
        <v>4</v>
      </c>
      <c r="AD1630">
        <v>4</v>
      </c>
      <c r="AE1630">
        <v>4</v>
      </c>
      <c r="AF1630">
        <v>4</v>
      </c>
      <c r="AG1630">
        <v>3</v>
      </c>
      <c r="AH1630">
        <v>2</v>
      </c>
      <c r="AI1630">
        <v>4</v>
      </c>
      <c r="AJ1630">
        <v>2</v>
      </c>
      <c r="AL1630">
        <v>4</v>
      </c>
      <c r="AM1630">
        <v>2</v>
      </c>
      <c r="AN1630">
        <v>1</v>
      </c>
      <c r="AO1630">
        <v>1</v>
      </c>
      <c r="AP1630">
        <v>2</v>
      </c>
      <c r="BS1630" t="s">
        <v>462</v>
      </c>
      <c r="BT1630" t="s">
        <v>462</v>
      </c>
      <c r="BU1630" t="s">
        <v>462</v>
      </c>
      <c r="BV1630" t="s">
        <v>462</v>
      </c>
      <c r="BW1630" t="s">
        <v>462</v>
      </c>
      <c r="BX1630" t="s">
        <v>462</v>
      </c>
      <c r="BY1630" t="s">
        <v>462</v>
      </c>
      <c r="BZ1630" t="s">
        <v>462</v>
      </c>
      <c r="CA1630" t="s">
        <v>462</v>
      </c>
      <c r="CB1630" t="s">
        <v>462</v>
      </c>
    </row>
    <row r="1631" spans="2:80" x14ac:dyDescent="0.35">
      <c r="B1631" t="s">
        <v>426</v>
      </c>
      <c r="C1631" t="s">
        <v>127</v>
      </c>
      <c r="D1631" t="s">
        <v>128</v>
      </c>
      <c r="E1631" t="s">
        <v>375</v>
      </c>
      <c r="G1631" t="s">
        <v>126</v>
      </c>
      <c r="H1631">
        <v>2022</v>
      </c>
      <c r="I1631" t="s">
        <v>177</v>
      </c>
      <c r="J1631">
        <v>3</v>
      </c>
      <c r="K1631">
        <v>3</v>
      </c>
      <c r="M1631">
        <v>1</v>
      </c>
      <c r="N1631">
        <v>4</v>
      </c>
      <c r="O1631">
        <v>3</v>
      </c>
      <c r="P1631">
        <v>3</v>
      </c>
      <c r="Q1631">
        <v>2</v>
      </c>
      <c r="R1631">
        <v>3</v>
      </c>
      <c r="S1631">
        <v>3</v>
      </c>
      <c r="T1631">
        <v>4</v>
      </c>
      <c r="U1631">
        <v>3</v>
      </c>
      <c r="V1631">
        <v>3</v>
      </c>
      <c r="W1631">
        <v>4</v>
      </c>
      <c r="X1631">
        <v>3</v>
      </c>
      <c r="Z1631">
        <v>3</v>
      </c>
      <c r="AA1631">
        <v>1</v>
      </c>
      <c r="AB1631">
        <v>1</v>
      </c>
      <c r="AC1631">
        <v>3</v>
      </c>
      <c r="AD1631">
        <v>4</v>
      </c>
      <c r="AE1631">
        <v>3</v>
      </c>
      <c r="AF1631">
        <v>2</v>
      </c>
      <c r="AG1631">
        <v>3</v>
      </c>
      <c r="AH1631">
        <v>4</v>
      </c>
      <c r="AI1631">
        <v>4</v>
      </c>
      <c r="AJ1631">
        <v>2</v>
      </c>
      <c r="AL1631">
        <v>3</v>
      </c>
      <c r="AM1631">
        <v>1</v>
      </c>
      <c r="AN1631">
        <v>1</v>
      </c>
      <c r="AO1631">
        <v>1</v>
      </c>
      <c r="AP1631">
        <v>1</v>
      </c>
      <c r="BS1631" t="s">
        <v>462</v>
      </c>
      <c r="BT1631" t="s">
        <v>462</v>
      </c>
      <c r="BU1631" t="s">
        <v>462</v>
      </c>
      <c r="BV1631" t="s">
        <v>462</v>
      </c>
      <c r="BW1631" t="s">
        <v>462</v>
      </c>
      <c r="BX1631" t="s">
        <v>462</v>
      </c>
      <c r="BY1631" t="s">
        <v>462</v>
      </c>
      <c r="BZ1631" t="s">
        <v>462</v>
      </c>
      <c r="CA1631" t="s">
        <v>462</v>
      </c>
      <c r="CB1631" t="s">
        <v>462</v>
      </c>
    </row>
    <row r="1632" spans="2:80" x14ac:dyDescent="0.35">
      <c r="B1632" t="s">
        <v>383</v>
      </c>
      <c r="C1632" t="s">
        <v>127</v>
      </c>
      <c r="D1632" t="s">
        <v>153</v>
      </c>
      <c r="E1632" t="s">
        <v>366</v>
      </c>
      <c r="G1632" t="s">
        <v>126</v>
      </c>
      <c r="H1632">
        <v>2021</v>
      </c>
      <c r="I1632" t="s">
        <v>177</v>
      </c>
      <c r="J1632">
        <v>3</v>
      </c>
      <c r="K1632">
        <v>2</v>
      </c>
      <c r="L1632">
        <v>3</v>
      </c>
      <c r="M1632">
        <v>2</v>
      </c>
      <c r="N1632">
        <v>3</v>
      </c>
      <c r="O1632">
        <v>4</v>
      </c>
      <c r="P1632">
        <v>3</v>
      </c>
      <c r="Q1632">
        <v>3</v>
      </c>
      <c r="R1632">
        <v>3</v>
      </c>
      <c r="S1632">
        <v>2</v>
      </c>
      <c r="T1632">
        <v>3</v>
      </c>
      <c r="U1632">
        <v>3</v>
      </c>
      <c r="V1632">
        <v>2</v>
      </c>
      <c r="W1632">
        <v>3</v>
      </c>
      <c r="X1632">
        <v>4</v>
      </c>
      <c r="Y1632">
        <v>2</v>
      </c>
      <c r="Z1632">
        <v>2</v>
      </c>
      <c r="AA1632">
        <v>1</v>
      </c>
      <c r="AB1632">
        <v>1</v>
      </c>
      <c r="AC1632">
        <v>3</v>
      </c>
      <c r="AD1632">
        <v>3</v>
      </c>
      <c r="AE1632">
        <v>2</v>
      </c>
      <c r="AF1632">
        <v>3</v>
      </c>
      <c r="AG1632">
        <v>1</v>
      </c>
      <c r="AH1632">
        <v>1</v>
      </c>
      <c r="AI1632">
        <v>1</v>
      </c>
      <c r="AJ1632">
        <v>3</v>
      </c>
      <c r="AK1632">
        <v>3</v>
      </c>
      <c r="AQ1632">
        <v>6.67</v>
      </c>
      <c r="AR1632">
        <v>3.33</v>
      </c>
      <c r="AS1632">
        <v>6.67</v>
      </c>
      <c r="AT1632">
        <v>6.67</v>
      </c>
      <c r="AU1632">
        <v>6.67</v>
      </c>
      <c r="AV1632">
        <v>10</v>
      </c>
      <c r="AW1632">
        <v>6.67</v>
      </c>
      <c r="AX1632">
        <v>6.67</v>
      </c>
      <c r="AY1632">
        <v>6.67</v>
      </c>
      <c r="AZ1632">
        <v>6.67</v>
      </c>
      <c r="BA1632">
        <v>6.67</v>
      </c>
      <c r="BB1632">
        <v>6.67</v>
      </c>
      <c r="BC1632">
        <v>3.33</v>
      </c>
      <c r="BD1632">
        <v>6.67</v>
      </c>
      <c r="BE1632">
        <v>10</v>
      </c>
      <c r="BF1632">
        <v>3.33</v>
      </c>
      <c r="BG1632">
        <v>3.33</v>
      </c>
      <c r="BH1632">
        <v>10</v>
      </c>
      <c r="BI1632">
        <v>10</v>
      </c>
      <c r="BJ1632">
        <v>6.67</v>
      </c>
      <c r="BK1632">
        <v>6.67</v>
      </c>
      <c r="BL1632">
        <v>3.33</v>
      </c>
      <c r="BM1632">
        <v>6.67</v>
      </c>
      <c r="BN1632">
        <v>0</v>
      </c>
      <c r="BO1632">
        <v>0</v>
      </c>
      <c r="BP1632">
        <v>0</v>
      </c>
      <c r="BQ1632">
        <v>6.67</v>
      </c>
      <c r="BR1632">
        <v>6.67</v>
      </c>
      <c r="BS1632">
        <v>6.67</v>
      </c>
      <c r="BT1632">
        <v>5.5566666666666675</v>
      </c>
      <c r="BU1632">
        <v>6.67</v>
      </c>
      <c r="BV1632">
        <v>10</v>
      </c>
      <c r="BW1632">
        <v>6.67</v>
      </c>
      <c r="BX1632">
        <v>5.5566666666666675</v>
      </c>
      <c r="BY1632">
        <v>3.33</v>
      </c>
      <c r="BZ1632">
        <v>6.67</v>
      </c>
      <c r="CA1632">
        <v>8.89</v>
      </c>
      <c r="CB1632">
        <v>5</v>
      </c>
    </row>
    <row r="1633" spans="2:80" x14ac:dyDescent="0.35">
      <c r="B1633" t="s">
        <v>383</v>
      </c>
      <c r="C1633" t="s">
        <v>127</v>
      </c>
      <c r="D1633" t="s">
        <v>153</v>
      </c>
      <c r="E1633" t="s">
        <v>366</v>
      </c>
      <c r="G1633" t="s">
        <v>126</v>
      </c>
      <c r="H1633">
        <v>2021</v>
      </c>
      <c r="I1633" t="s">
        <v>176</v>
      </c>
      <c r="J1633">
        <v>3</v>
      </c>
      <c r="K1633">
        <v>3</v>
      </c>
      <c r="L1633">
        <v>5</v>
      </c>
      <c r="M1633">
        <v>2</v>
      </c>
      <c r="N1633">
        <v>3</v>
      </c>
      <c r="O1633">
        <v>1</v>
      </c>
      <c r="P1633">
        <v>4</v>
      </c>
      <c r="Q1633">
        <v>1</v>
      </c>
      <c r="R1633">
        <v>1</v>
      </c>
      <c r="S1633">
        <v>3</v>
      </c>
      <c r="T1633">
        <v>4</v>
      </c>
      <c r="U1633">
        <v>4</v>
      </c>
      <c r="V1633">
        <v>4</v>
      </c>
      <c r="W1633">
        <v>4</v>
      </c>
      <c r="X1633">
        <v>4</v>
      </c>
      <c r="Y1633">
        <v>2</v>
      </c>
      <c r="Z1633">
        <v>3</v>
      </c>
      <c r="AA1633">
        <v>1</v>
      </c>
      <c r="AB1633">
        <v>1</v>
      </c>
      <c r="AC1633">
        <v>3</v>
      </c>
      <c r="AD1633">
        <v>4</v>
      </c>
      <c r="AE1633">
        <v>4</v>
      </c>
      <c r="AF1633">
        <v>2</v>
      </c>
      <c r="AG1633">
        <v>4</v>
      </c>
      <c r="AH1633">
        <v>1</v>
      </c>
      <c r="AI1633">
        <v>1</v>
      </c>
      <c r="AJ1633">
        <v>1</v>
      </c>
      <c r="AK1633">
        <v>4</v>
      </c>
      <c r="AQ1633">
        <v>6.67</v>
      </c>
      <c r="AR1633">
        <v>6.67</v>
      </c>
      <c r="AS1633" t="s">
        <v>59</v>
      </c>
      <c r="AT1633">
        <v>6.67</v>
      </c>
      <c r="AU1633">
        <v>6.67</v>
      </c>
      <c r="AV1633">
        <v>0</v>
      </c>
      <c r="AW1633">
        <v>10</v>
      </c>
      <c r="AX1633">
        <v>0</v>
      </c>
      <c r="AY1633">
        <v>0</v>
      </c>
      <c r="AZ1633">
        <v>3.33</v>
      </c>
      <c r="BA1633">
        <v>10</v>
      </c>
      <c r="BB1633">
        <v>10</v>
      </c>
      <c r="BC1633">
        <v>10</v>
      </c>
      <c r="BD1633">
        <v>10</v>
      </c>
      <c r="BE1633">
        <v>10</v>
      </c>
      <c r="BF1633">
        <v>3.33</v>
      </c>
      <c r="BG1633">
        <v>6.67</v>
      </c>
      <c r="BH1633">
        <v>10</v>
      </c>
      <c r="BI1633">
        <v>10</v>
      </c>
      <c r="BJ1633">
        <v>6.67</v>
      </c>
      <c r="BK1633">
        <v>10</v>
      </c>
      <c r="BL1633">
        <v>10</v>
      </c>
      <c r="BM1633">
        <v>3.33</v>
      </c>
      <c r="BN1633">
        <v>10</v>
      </c>
      <c r="BO1633">
        <v>0</v>
      </c>
      <c r="BP1633">
        <v>0</v>
      </c>
      <c r="BQ1633">
        <v>0</v>
      </c>
      <c r="BR1633">
        <v>10</v>
      </c>
      <c r="BS1633">
        <v>8.3350000000000009</v>
      </c>
      <c r="BT1633">
        <v>6.67</v>
      </c>
      <c r="BU1633">
        <v>8.3350000000000009</v>
      </c>
      <c r="BV1633">
        <v>5</v>
      </c>
      <c r="BW1633">
        <v>0</v>
      </c>
      <c r="BX1633">
        <v>5.5533333333333337</v>
      </c>
      <c r="BY1633">
        <v>8.3350000000000009</v>
      </c>
      <c r="BZ1633">
        <v>6.665</v>
      </c>
      <c r="CA1633">
        <v>10</v>
      </c>
      <c r="CB1633">
        <v>8.3350000000000009</v>
      </c>
    </row>
    <row r="1634" spans="2:80" x14ac:dyDescent="0.35">
      <c r="B1634" t="s">
        <v>382</v>
      </c>
      <c r="C1634" t="s">
        <v>127</v>
      </c>
      <c r="D1634" t="s">
        <v>153</v>
      </c>
      <c r="E1634" t="s">
        <v>363</v>
      </c>
      <c r="G1634" t="s">
        <v>126</v>
      </c>
      <c r="H1634">
        <v>2021</v>
      </c>
      <c r="I1634" t="s">
        <v>176</v>
      </c>
      <c r="J1634">
        <v>3</v>
      </c>
      <c r="K1634">
        <v>3</v>
      </c>
      <c r="L1634">
        <v>3</v>
      </c>
      <c r="M1634">
        <v>1</v>
      </c>
      <c r="N1634">
        <v>3</v>
      </c>
      <c r="O1634">
        <v>3</v>
      </c>
      <c r="P1634">
        <v>3</v>
      </c>
      <c r="Q1634">
        <v>3</v>
      </c>
      <c r="R1634">
        <v>3</v>
      </c>
      <c r="S1634">
        <v>3</v>
      </c>
      <c r="T1634">
        <v>3</v>
      </c>
      <c r="U1634">
        <v>3</v>
      </c>
      <c r="V1634">
        <v>3</v>
      </c>
      <c r="W1634">
        <v>3</v>
      </c>
      <c r="X1634">
        <v>3</v>
      </c>
      <c r="Y1634">
        <v>3</v>
      </c>
      <c r="Z1634">
        <v>5</v>
      </c>
      <c r="AA1634">
        <v>5</v>
      </c>
      <c r="AB1634">
        <v>5</v>
      </c>
      <c r="AC1634">
        <v>3</v>
      </c>
      <c r="AD1634">
        <v>3</v>
      </c>
      <c r="AE1634">
        <v>3</v>
      </c>
      <c r="AF1634">
        <v>3</v>
      </c>
      <c r="AG1634">
        <v>3</v>
      </c>
      <c r="AH1634">
        <v>5</v>
      </c>
      <c r="AI1634">
        <v>5</v>
      </c>
      <c r="AJ1634">
        <v>5</v>
      </c>
      <c r="AK1634">
        <v>3</v>
      </c>
      <c r="AQ1634">
        <v>6.67</v>
      </c>
      <c r="AR1634">
        <v>6.67</v>
      </c>
      <c r="AS1634">
        <v>6.67</v>
      </c>
      <c r="AT1634">
        <v>10</v>
      </c>
      <c r="AU1634">
        <v>6.67</v>
      </c>
      <c r="AV1634">
        <v>6.67</v>
      </c>
      <c r="AW1634">
        <v>6.67</v>
      </c>
      <c r="AX1634">
        <v>6.67</v>
      </c>
      <c r="AY1634">
        <v>6.67</v>
      </c>
      <c r="AZ1634">
        <v>3.33</v>
      </c>
      <c r="BA1634">
        <v>6.67</v>
      </c>
      <c r="BB1634">
        <v>6.67</v>
      </c>
      <c r="BC1634">
        <v>6.67</v>
      </c>
      <c r="BD1634">
        <v>6.67</v>
      </c>
      <c r="BE1634">
        <v>6.67</v>
      </c>
      <c r="BF1634">
        <v>6.67</v>
      </c>
      <c r="BG1634" t="s">
        <v>59</v>
      </c>
      <c r="BH1634" t="s">
        <v>59</v>
      </c>
      <c r="BI1634" t="s">
        <v>59</v>
      </c>
      <c r="BJ1634">
        <v>6.67</v>
      </c>
      <c r="BK1634">
        <v>6.67</v>
      </c>
      <c r="BL1634">
        <v>6.67</v>
      </c>
      <c r="BM1634">
        <v>6.67</v>
      </c>
      <c r="BN1634">
        <v>6.67</v>
      </c>
      <c r="BO1634" t="s">
        <v>59</v>
      </c>
      <c r="BP1634" t="s">
        <v>59</v>
      </c>
      <c r="BQ1634" t="s">
        <v>59</v>
      </c>
      <c r="BR1634">
        <v>6.67</v>
      </c>
      <c r="BS1634">
        <v>6.67</v>
      </c>
      <c r="BT1634">
        <v>6.669999999999999</v>
      </c>
      <c r="BU1634">
        <v>8.3350000000000009</v>
      </c>
      <c r="BV1634">
        <v>6.67</v>
      </c>
      <c r="BW1634">
        <v>6.67</v>
      </c>
      <c r="BX1634">
        <v>6.669999999999999</v>
      </c>
      <c r="BY1634">
        <v>6.67</v>
      </c>
      <c r="BZ1634">
        <v>5</v>
      </c>
      <c r="CA1634">
        <v>6.67</v>
      </c>
      <c r="CB1634">
        <v>6.67</v>
      </c>
    </row>
    <row r="1635" spans="2:80" x14ac:dyDescent="0.35">
      <c r="B1635" t="s">
        <v>426</v>
      </c>
      <c r="C1635" t="s">
        <v>127</v>
      </c>
      <c r="D1635" t="s">
        <v>147</v>
      </c>
      <c r="E1635" t="s">
        <v>366</v>
      </c>
      <c r="G1635" t="s">
        <v>126</v>
      </c>
      <c r="H1635">
        <v>2022</v>
      </c>
      <c r="I1635" t="s">
        <v>177</v>
      </c>
      <c r="J1635">
        <v>3</v>
      </c>
      <c r="K1635">
        <v>3</v>
      </c>
      <c r="L1635">
        <v>3</v>
      </c>
      <c r="M1635">
        <v>2</v>
      </c>
      <c r="N1635">
        <v>3</v>
      </c>
      <c r="O1635">
        <v>3</v>
      </c>
      <c r="P1635">
        <v>3</v>
      </c>
      <c r="Q1635">
        <v>3</v>
      </c>
      <c r="R1635">
        <v>3</v>
      </c>
      <c r="S1635">
        <v>3</v>
      </c>
      <c r="T1635">
        <v>3</v>
      </c>
      <c r="U1635">
        <v>3</v>
      </c>
      <c r="V1635">
        <v>3</v>
      </c>
      <c r="W1635">
        <v>3</v>
      </c>
      <c r="X1635">
        <v>4</v>
      </c>
      <c r="Y1635">
        <v>3</v>
      </c>
      <c r="Z1635">
        <v>3</v>
      </c>
      <c r="AA1635">
        <v>1</v>
      </c>
      <c r="AB1635">
        <v>1</v>
      </c>
      <c r="AC1635">
        <v>4</v>
      </c>
      <c r="AD1635">
        <v>4</v>
      </c>
      <c r="AE1635">
        <v>3</v>
      </c>
      <c r="AF1635">
        <v>4</v>
      </c>
      <c r="AG1635">
        <v>1</v>
      </c>
      <c r="AH1635">
        <v>2</v>
      </c>
      <c r="AI1635">
        <v>4</v>
      </c>
      <c r="AJ1635">
        <v>3</v>
      </c>
      <c r="AL1635">
        <v>3</v>
      </c>
      <c r="AM1635">
        <v>1</v>
      </c>
      <c r="AN1635">
        <v>1</v>
      </c>
      <c r="AO1635">
        <v>1</v>
      </c>
      <c r="AP1635">
        <v>2</v>
      </c>
      <c r="BS1635" t="s">
        <v>462</v>
      </c>
      <c r="BT1635" t="s">
        <v>462</v>
      </c>
      <c r="BU1635" t="s">
        <v>462</v>
      </c>
      <c r="BV1635" t="s">
        <v>462</v>
      </c>
      <c r="BW1635" t="s">
        <v>462</v>
      </c>
      <c r="BX1635" t="s">
        <v>462</v>
      </c>
      <c r="BY1635" t="s">
        <v>462</v>
      </c>
      <c r="BZ1635" t="s">
        <v>462</v>
      </c>
      <c r="CA1635" t="s">
        <v>462</v>
      </c>
      <c r="CB1635" t="s">
        <v>462</v>
      </c>
    </row>
    <row r="1636" spans="2:80" x14ac:dyDescent="0.35">
      <c r="B1636" t="s">
        <v>426</v>
      </c>
      <c r="C1636" t="s">
        <v>127</v>
      </c>
      <c r="D1636" t="s">
        <v>128</v>
      </c>
      <c r="E1636" t="s">
        <v>375</v>
      </c>
      <c r="G1636" t="s">
        <v>126</v>
      </c>
      <c r="H1636">
        <v>2022</v>
      </c>
      <c r="I1636" t="s">
        <v>177</v>
      </c>
      <c r="J1636">
        <v>3</v>
      </c>
      <c r="K1636">
        <v>5</v>
      </c>
      <c r="L1636">
        <v>1</v>
      </c>
      <c r="M1636">
        <v>3</v>
      </c>
      <c r="N1636">
        <v>3</v>
      </c>
      <c r="O1636">
        <v>4</v>
      </c>
      <c r="P1636">
        <v>5</v>
      </c>
      <c r="Q1636">
        <v>5</v>
      </c>
      <c r="R1636">
        <v>5</v>
      </c>
      <c r="S1636">
        <v>3</v>
      </c>
      <c r="T1636">
        <v>4</v>
      </c>
      <c r="U1636">
        <v>3</v>
      </c>
      <c r="V1636">
        <v>4</v>
      </c>
      <c r="W1636">
        <v>3</v>
      </c>
      <c r="X1636">
        <v>3</v>
      </c>
      <c r="Y1636">
        <v>4</v>
      </c>
      <c r="Z1636">
        <v>5</v>
      </c>
      <c r="AA1636">
        <v>1</v>
      </c>
      <c r="AB1636">
        <v>1</v>
      </c>
      <c r="AC1636">
        <v>4</v>
      </c>
      <c r="AD1636">
        <v>4</v>
      </c>
      <c r="AE1636">
        <v>4</v>
      </c>
      <c r="AF1636">
        <v>3</v>
      </c>
      <c r="AG1636">
        <v>4</v>
      </c>
      <c r="AH1636">
        <v>1</v>
      </c>
      <c r="AI1636">
        <v>3</v>
      </c>
      <c r="AJ1636">
        <v>3</v>
      </c>
      <c r="AL1636">
        <v>3</v>
      </c>
      <c r="AM1636">
        <v>1</v>
      </c>
      <c r="AN1636">
        <v>1</v>
      </c>
      <c r="AO1636">
        <v>1</v>
      </c>
      <c r="AP1636">
        <v>2</v>
      </c>
      <c r="BS1636" t="s">
        <v>462</v>
      </c>
      <c r="BT1636" t="s">
        <v>462</v>
      </c>
      <c r="BU1636" t="s">
        <v>462</v>
      </c>
      <c r="BV1636" t="s">
        <v>462</v>
      </c>
      <c r="BW1636" t="s">
        <v>462</v>
      </c>
      <c r="BX1636" t="s">
        <v>462</v>
      </c>
      <c r="BY1636" t="s">
        <v>462</v>
      </c>
      <c r="BZ1636" t="s">
        <v>462</v>
      </c>
      <c r="CA1636" t="s">
        <v>462</v>
      </c>
      <c r="CB1636" t="s">
        <v>462</v>
      </c>
    </row>
    <row r="1637" spans="2:80" x14ac:dyDescent="0.35">
      <c r="B1637" t="s">
        <v>426</v>
      </c>
      <c r="C1637" t="s">
        <v>127</v>
      </c>
      <c r="D1637" t="s">
        <v>128</v>
      </c>
      <c r="E1637" t="s">
        <v>375</v>
      </c>
      <c r="G1637" t="s">
        <v>126</v>
      </c>
      <c r="H1637">
        <v>2022</v>
      </c>
      <c r="I1637" t="s">
        <v>176</v>
      </c>
      <c r="J1637">
        <v>3</v>
      </c>
      <c r="K1637">
        <v>3</v>
      </c>
      <c r="L1637">
        <v>3</v>
      </c>
      <c r="M1637">
        <v>1</v>
      </c>
      <c r="N1637">
        <v>4</v>
      </c>
      <c r="O1637">
        <v>4</v>
      </c>
      <c r="P1637">
        <v>4</v>
      </c>
      <c r="Q1637">
        <v>3</v>
      </c>
      <c r="R1637">
        <v>4</v>
      </c>
      <c r="S1637">
        <v>4</v>
      </c>
      <c r="T1637">
        <v>4</v>
      </c>
      <c r="U1637">
        <v>4</v>
      </c>
      <c r="V1637">
        <v>4</v>
      </c>
      <c r="W1637">
        <v>3</v>
      </c>
      <c r="X1637">
        <v>4</v>
      </c>
      <c r="Y1637">
        <v>3</v>
      </c>
      <c r="Z1637">
        <v>2</v>
      </c>
      <c r="AA1637">
        <v>1</v>
      </c>
      <c r="AB1637">
        <v>1</v>
      </c>
      <c r="AC1637">
        <v>4</v>
      </c>
      <c r="AD1637">
        <v>3</v>
      </c>
      <c r="AE1637">
        <v>3</v>
      </c>
      <c r="AF1637">
        <v>3</v>
      </c>
      <c r="AG1637">
        <v>2</v>
      </c>
      <c r="AH1637">
        <v>2</v>
      </c>
      <c r="AI1637">
        <v>3</v>
      </c>
      <c r="AJ1637">
        <v>3</v>
      </c>
      <c r="AL1637">
        <v>3</v>
      </c>
      <c r="AM1637">
        <v>1</v>
      </c>
      <c r="AN1637">
        <v>1</v>
      </c>
      <c r="AO1637">
        <v>1</v>
      </c>
      <c r="AP1637">
        <v>2</v>
      </c>
      <c r="BS1637" t="s">
        <v>462</v>
      </c>
      <c r="BT1637" t="s">
        <v>462</v>
      </c>
      <c r="BU1637" t="s">
        <v>462</v>
      </c>
      <c r="BV1637" t="s">
        <v>462</v>
      </c>
      <c r="BW1637" t="s">
        <v>462</v>
      </c>
      <c r="BX1637" t="s">
        <v>462</v>
      </c>
      <c r="BY1637" t="s">
        <v>462</v>
      </c>
      <c r="BZ1637" t="s">
        <v>462</v>
      </c>
      <c r="CA1637" t="s">
        <v>462</v>
      </c>
      <c r="CB1637" t="s">
        <v>462</v>
      </c>
    </row>
    <row r="1638" spans="2:80" x14ac:dyDescent="0.35">
      <c r="B1638" t="s">
        <v>426</v>
      </c>
      <c r="C1638" t="s">
        <v>127</v>
      </c>
      <c r="D1638" t="s">
        <v>147</v>
      </c>
      <c r="E1638" t="s">
        <v>366</v>
      </c>
      <c r="G1638" t="s">
        <v>126</v>
      </c>
      <c r="H1638">
        <v>2022</v>
      </c>
      <c r="I1638" t="s">
        <v>177</v>
      </c>
      <c r="J1638">
        <v>3</v>
      </c>
      <c r="K1638">
        <v>3</v>
      </c>
      <c r="L1638">
        <v>3</v>
      </c>
      <c r="M1638">
        <v>1</v>
      </c>
      <c r="N1638">
        <v>3</v>
      </c>
      <c r="O1638">
        <v>3</v>
      </c>
      <c r="P1638">
        <v>3</v>
      </c>
      <c r="Q1638">
        <v>3</v>
      </c>
      <c r="R1638">
        <v>4</v>
      </c>
      <c r="S1638">
        <v>2</v>
      </c>
      <c r="T1638">
        <v>4</v>
      </c>
      <c r="U1638">
        <v>4</v>
      </c>
      <c r="V1638">
        <v>4</v>
      </c>
      <c r="W1638">
        <v>4</v>
      </c>
      <c r="X1638">
        <v>3</v>
      </c>
      <c r="Y1638">
        <v>3</v>
      </c>
      <c r="Z1638">
        <v>3</v>
      </c>
      <c r="AA1638">
        <v>1</v>
      </c>
      <c r="AB1638">
        <v>1</v>
      </c>
      <c r="AC1638">
        <v>4</v>
      </c>
      <c r="AD1638">
        <v>4</v>
      </c>
      <c r="AE1638">
        <v>3</v>
      </c>
      <c r="AF1638">
        <v>4</v>
      </c>
      <c r="AG1638">
        <v>1</v>
      </c>
      <c r="AH1638">
        <v>1</v>
      </c>
      <c r="AI1638">
        <v>3</v>
      </c>
      <c r="AJ1638">
        <v>1</v>
      </c>
      <c r="AL1638">
        <v>3</v>
      </c>
      <c r="AM1638">
        <v>1</v>
      </c>
      <c r="AN1638">
        <v>1</v>
      </c>
      <c r="AO1638">
        <v>1</v>
      </c>
      <c r="AP1638">
        <v>1</v>
      </c>
      <c r="BS1638" t="s">
        <v>462</v>
      </c>
      <c r="BT1638" t="s">
        <v>462</v>
      </c>
      <c r="BU1638" t="s">
        <v>462</v>
      </c>
      <c r="BV1638" t="s">
        <v>462</v>
      </c>
      <c r="BW1638" t="s">
        <v>462</v>
      </c>
      <c r="BX1638" t="s">
        <v>462</v>
      </c>
      <c r="BY1638" t="s">
        <v>462</v>
      </c>
      <c r="BZ1638" t="s">
        <v>462</v>
      </c>
      <c r="CA1638" t="s">
        <v>462</v>
      </c>
      <c r="CB1638" t="s">
        <v>462</v>
      </c>
    </row>
    <row r="1639" spans="2:80" x14ac:dyDescent="0.35">
      <c r="B1639" t="s">
        <v>382</v>
      </c>
      <c r="C1639" t="s">
        <v>127</v>
      </c>
      <c r="D1639" t="s">
        <v>143</v>
      </c>
      <c r="E1639" t="s">
        <v>359</v>
      </c>
      <c r="G1639" t="s">
        <v>126</v>
      </c>
      <c r="H1639">
        <v>2021</v>
      </c>
      <c r="I1639" t="s">
        <v>177</v>
      </c>
      <c r="J1639">
        <v>3</v>
      </c>
      <c r="K1639">
        <v>3</v>
      </c>
      <c r="L1639">
        <v>4</v>
      </c>
      <c r="M1639">
        <v>1</v>
      </c>
      <c r="N1639">
        <v>4</v>
      </c>
      <c r="O1639">
        <v>3</v>
      </c>
      <c r="P1639">
        <v>4</v>
      </c>
      <c r="Q1639">
        <v>1</v>
      </c>
      <c r="R1639">
        <v>4</v>
      </c>
      <c r="S1639">
        <v>4</v>
      </c>
      <c r="T1639">
        <v>4</v>
      </c>
      <c r="U1639">
        <v>4</v>
      </c>
      <c r="V1639">
        <v>4</v>
      </c>
      <c r="W1639">
        <v>4</v>
      </c>
      <c r="X1639">
        <v>4</v>
      </c>
      <c r="Y1639">
        <v>4</v>
      </c>
      <c r="Z1639">
        <v>2</v>
      </c>
      <c r="AA1639">
        <v>1</v>
      </c>
      <c r="AB1639">
        <v>1</v>
      </c>
      <c r="AC1639">
        <v>4</v>
      </c>
      <c r="AD1639">
        <v>4</v>
      </c>
      <c r="AE1639">
        <v>2</v>
      </c>
      <c r="AF1639">
        <v>4</v>
      </c>
      <c r="AG1639">
        <v>4</v>
      </c>
      <c r="AH1639">
        <v>3</v>
      </c>
      <c r="AI1639">
        <v>3</v>
      </c>
      <c r="AJ1639">
        <v>4</v>
      </c>
      <c r="AK1639">
        <v>4</v>
      </c>
      <c r="AQ1639">
        <v>6.67</v>
      </c>
      <c r="AR1639">
        <v>6.67</v>
      </c>
      <c r="AS1639">
        <v>10</v>
      </c>
      <c r="AT1639">
        <v>10</v>
      </c>
      <c r="AU1639">
        <v>10</v>
      </c>
      <c r="AV1639">
        <v>6.67</v>
      </c>
      <c r="AW1639">
        <v>10</v>
      </c>
      <c r="AX1639">
        <v>0</v>
      </c>
      <c r="AY1639">
        <v>10</v>
      </c>
      <c r="AZ1639">
        <v>0</v>
      </c>
      <c r="BA1639">
        <v>10</v>
      </c>
      <c r="BB1639">
        <v>10</v>
      </c>
      <c r="BC1639">
        <v>10</v>
      </c>
      <c r="BD1639">
        <v>10</v>
      </c>
      <c r="BE1639">
        <v>10</v>
      </c>
      <c r="BF1639">
        <v>10</v>
      </c>
      <c r="BG1639">
        <v>3.33</v>
      </c>
      <c r="BH1639">
        <v>10</v>
      </c>
      <c r="BI1639">
        <v>10</v>
      </c>
      <c r="BJ1639">
        <v>10</v>
      </c>
      <c r="BK1639">
        <v>10</v>
      </c>
      <c r="BL1639">
        <v>3.33</v>
      </c>
      <c r="BM1639">
        <v>10</v>
      </c>
      <c r="BN1639">
        <v>10</v>
      </c>
      <c r="BO1639">
        <v>6.67</v>
      </c>
      <c r="BP1639">
        <v>6.67</v>
      </c>
      <c r="BQ1639">
        <v>10</v>
      </c>
      <c r="BR1639">
        <v>10</v>
      </c>
      <c r="BS1639">
        <v>10</v>
      </c>
      <c r="BT1639">
        <v>7.78</v>
      </c>
      <c r="BU1639">
        <v>10</v>
      </c>
      <c r="BV1639">
        <v>8.3350000000000009</v>
      </c>
      <c r="BW1639">
        <v>5</v>
      </c>
      <c r="BX1639">
        <v>10</v>
      </c>
      <c r="BY1639">
        <v>6.665</v>
      </c>
      <c r="BZ1639">
        <v>5</v>
      </c>
      <c r="CA1639">
        <v>10</v>
      </c>
      <c r="CB1639">
        <v>6.665</v>
      </c>
    </row>
    <row r="1640" spans="2:80" x14ac:dyDescent="0.35">
      <c r="B1640" t="s">
        <v>426</v>
      </c>
      <c r="C1640" t="s">
        <v>127</v>
      </c>
      <c r="D1640" t="s">
        <v>128</v>
      </c>
      <c r="E1640" t="s">
        <v>375</v>
      </c>
      <c r="G1640" t="s">
        <v>126</v>
      </c>
      <c r="H1640">
        <v>2022</v>
      </c>
      <c r="I1640" t="s">
        <v>176</v>
      </c>
      <c r="J1640">
        <v>3</v>
      </c>
      <c r="K1640">
        <v>3</v>
      </c>
      <c r="L1640">
        <v>3</v>
      </c>
      <c r="M1640">
        <v>1</v>
      </c>
      <c r="N1640">
        <v>4</v>
      </c>
      <c r="O1640">
        <v>4</v>
      </c>
      <c r="P1640">
        <v>3</v>
      </c>
      <c r="Q1640">
        <v>3</v>
      </c>
      <c r="R1640">
        <v>4</v>
      </c>
      <c r="S1640">
        <v>3</v>
      </c>
      <c r="T1640">
        <v>4</v>
      </c>
      <c r="U1640">
        <v>4</v>
      </c>
      <c r="V1640">
        <v>4</v>
      </c>
      <c r="W1640">
        <v>4</v>
      </c>
      <c r="X1640">
        <v>4</v>
      </c>
      <c r="Y1640">
        <v>4</v>
      </c>
      <c r="Z1640">
        <v>3</v>
      </c>
      <c r="AA1640">
        <v>1</v>
      </c>
      <c r="AB1640">
        <v>1</v>
      </c>
      <c r="AC1640">
        <v>3</v>
      </c>
      <c r="AD1640">
        <v>4</v>
      </c>
      <c r="AE1640">
        <v>4</v>
      </c>
      <c r="AF1640">
        <v>3</v>
      </c>
      <c r="AG1640">
        <v>3</v>
      </c>
      <c r="AH1640">
        <v>2</v>
      </c>
      <c r="AI1640">
        <v>4</v>
      </c>
      <c r="AJ1640">
        <v>4</v>
      </c>
      <c r="AL1640">
        <v>3</v>
      </c>
      <c r="AM1640">
        <v>1</v>
      </c>
      <c r="AN1640">
        <v>1</v>
      </c>
      <c r="AO1640">
        <v>1</v>
      </c>
      <c r="AP1640">
        <v>2</v>
      </c>
      <c r="BS1640" t="s">
        <v>462</v>
      </c>
      <c r="BT1640" t="s">
        <v>462</v>
      </c>
      <c r="BU1640" t="s">
        <v>462</v>
      </c>
      <c r="BV1640" t="s">
        <v>462</v>
      </c>
      <c r="BW1640" t="s">
        <v>462</v>
      </c>
      <c r="BX1640" t="s">
        <v>462</v>
      </c>
      <c r="BY1640" t="s">
        <v>462</v>
      </c>
      <c r="BZ1640" t="s">
        <v>462</v>
      </c>
      <c r="CA1640" t="s">
        <v>462</v>
      </c>
      <c r="CB1640" t="s">
        <v>462</v>
      </c>
    </row>
    <row r="1641" spans="2:80" x14ac:dyDescent="0.35">
      <c r="B1641" t="s">
        <v>426</v>
      </c>
      <c r="C1641" t="s">
        <v>127</v>
      </c>
      <c r="D1641" t="s">
        <v>147</v>
      </c>
      <c r="E1641" t="s">
        <v>366</v>
      </c>
      <c r="G1641" t="s">
        <v>126</v>
      </c>
      <c r="H1641">
        <v>2022</v>
      </c>
      <c r="I1641" t="s">
        <v>177</v>
      </c>
      <c r="J1641">
        <v>3</v>
      </c>
      <c r="K1641">
        <v>3</v>
      </c>
      <c r="L1641">
        <v>3</v>
      </c>
      <c r="M1641">
        <v>2</v>
      </c>
      <c r="N1641">
        <v>4</v>
      </c>
      <c r="O1641">
        <v>2</v>
      </c>
      <c r="P1641">
        <v>1</v>
      </c>
      <c r="Q1641">
        <v>3</v>
      </c>
      <c r="R1641">
        <v>3</v>
      </c>
      <c r="S1641">
        <v>4</v>
      </c>
      <c r="T1641">
        <v>4</v>
      </c>
      <c r="U1641">
        <v>4</v>
      </c>
      <c r="V1641">
        <v>4</v>
      </c>
      <c r="W1641">
        <v>4</v>
      </c>
      <c r="X1641">
        <v>4</v>
      </c>
      <c r="Y1641">
        <v>3</v>
      </c>
      <c r="Z1641">
        <v>3</v>
      </c>
      <c r="AA1641">
        <v>1</v>
      </c>
      <c r="AB1641">
        <v>1</v>
      </c>
      <c r="AC1641">
        <v>4</v>
      </c>
      <c r="AD1641">
        <v>3</v>
      </c>
      <c r="AE1641">
        <v>3</v>
      </c>
      <c r="AF1641">
        <v>3</v>
      </c>
      <c r="AG1641">
        <v>1</v>
      </c>
      <c r="AH1641">
        <v>3</v>
      </c>
      <c r="AI1641">
        <v>4</v>
      </c>
      <c r="AJ1641">
        <v>1</v>
      </c>
      <c r="AL1641">
        <v>4</v>
      </c>
      <c r="AM1641">
        <v>3</v>
      </c>
      <c r="AN1641">
        <v>1</v>
      </c>
      <c r="AO1641">
        <v>1</v>
      </c>
      <c r="AP1641">
        <v>2</v>
      </c>
      <c r="BS1641" t="s">
        <v>462</v>
      </c>
      <c r="BT1641" t="s">
        <v>462</v>
      </c>
      <c r="BU1641" t="s">
        <v>462</v>
      </c>
      <c r="BV1641" t="s">
        <v>462</v>
      </c>
      <c r="BW1641" t="s">
        <v>462</v>
      </c>
      <c r="BX1641" t="s">
        <v>462</v>
      </c>
      <c r="BY1641" t="s">
        <v>462</v>
      </c>
      <c r="BZ1641" t="s">
        <v>462</v>
      </c>
      <c r="CA1641" t="s">
        <v>462</v>
      </c>
      <c r="CB1641" t="s">
        <v>462</v>
      </c>
    </row>
    <row r="1642" spans="2:80" x14ac:dyDescent="0.35">
      <c r="B1642" t="s">
        <v>383</v>
      </c>
      <c r="C1642" t="s">
        <v>127</v>
      </c>
      <c r="D1642" t="s">
        <v>153</v>
      </c>
      <c r="E1642" t="s">
        <v>366</v>
      </c>
      <c r="G1642" t="s">
        <v>126</v>
      </c>
      <c r="H1642">
        <v>2021</v>
      </c>
      <c r="I1642" t="s">
        <v>177</v>
      </c>
      <c r="J1642">
        <v>3</v>
      </c>
      <c r="K1642">
        <v>3</v>
      </c>
      <c r="L1642">
        <v>2</v>
      </c>
      <c r="M1642">
        <v>2</v>
      </c>
      <c r="N1642">
        <v>4</v>
      </c>
      <c r="O1642">
        <v>4</v>
      </c>
      <c r="P1642">
        <v>3</v>
      </c>
      <c r="Q1642">
        <v>2</v>
      </c>
      <c r="R1642">
        <v>4</v>
      </c>
      <c r="S1642">
        <v>3</v>
      </c>
      <c r="T1642">
        <v>4</v>
      </c>
      <c r="U1642">
        <v>4</v>
      </c>
      <c r="V1642">
        <v>4</v>
      </c>
      <c r="W1642">
        <v>4</v>
      </c>
      <c r="X1642">
        <v>4</v>
      </c>
      <c r="Y1642">
        <v>2</v>
      </c>
      <c r="Z1642">
        <v>3</v>
      </c>
      <c r="AA1642">
        <v>5</v>
      </c>
      <c r="AB1642">
        <v>1</v>
      </c>
      <c r="AC1642">
        <v>3</v>
      </c>
      <c r="AD1642">
        <v>4</v>
      </c>
      <c r="AE1642">
        <v>4</v>
      </c>
      <c r="AF1642">
        <v>4</v>
      </c>
      <c r="AG1642">
        <v>3</v>
      </c>
      <c r="AH1642">
        <v>1</v>
      </c>
      <c r="AI1642">
        <v>3</v>
      </c>
      <c r="AJ1642">
        <v>4</v>
      </c>
      <c r="AK1642">
        <v>4</v>
      </c>
      <c r="AQ1642">
        <v>6.67</v>
      </c>
      <c r="AR1642">
        <v>6.67</v>
      </c>
      <c r="AS1642">
        <v>3.33</v>
      </c>
      <c r="AT1642">
        <v>6.67</v>
      </c>
      <c r="AU1642">
        <v>10</v>
      </c>
      <c r="AV1642">
        <v>10</v>
      </c>
      <c r="AW1642">
        <v>6.67</v>
      </c>
      <c r="AX1642">
        <v>3.33</v>
      </c>
      <c r="AY1642">
        <v>10</v>
      </c>
      <c r="AZ1642">
        <v>3.33</v>
      </c>
      <c r="BA1642">
        <v>10</v>
      </c>
      <c r="BB1642">
        <v>10</v>
      </c>
      <c r="BC1642">
        <v>10</v>
      </c>
      <c r="BD1642">
        <v>10</v>
      </c>
      <c r="BE1642">
        <v>10</v>
      </c>
      <c r="BF1642">
        <v>3.33</v>
      </c>
      <c r="BG1642">
        <v>6.67</v>
      </c>
      <c r="BH1642" t="s">
        <v>59</v>
      </c>
      <c r="BI1642">
        <v>10</v>
      </c>
      <c r="BJ1642">
        <v>6.67</v>
      </c>
      <c r="BK1642">
        <v>10</v>
      </c>
      <c r="BL1642">
        <v>10</v>
      </c>
      <c r="BM1642">
        <v>10</v>
      </c>
      <c r="BN1642">
        <v>6.67</v>
      </c>
      <c r="BO1642">
        <v>0</v>
      </c>
      <c r="BP1642">
        <v>6.67</v>
      </c>
      <c r="BQ1642">
        <v>10</v>
      </c>
      <c r="BR1642">
        <v>10</v>
      </c>
      <c r="BS1642">
        <v>10</v>
      </c>
      <c r="BT1642">
        <v>5.5566666666666675</v>
      </c>
      <c r="BU1642">
        <v>8.3350000000000009</v>
      </c>
      <c r="BV1642">
        <v>10</v>
      </c>
      <c r="BW1642">
        <v>6.665</v>
      </c>
      <c r="BX1642">
        <v>7.7766666666666664</v>
      </c>
      <c r="BY1642">
        <v>8.3350000000000009</v>
      </c>
      <c r="BZ1642">
        <v>5</v>
      </c>
      <c r="CA1642">
        <v>10</v>
      </c>
      <c r="CB1642">
        <v>8.3350000000000009</v>
      </c>
    </row>
    <row r="1643" spans="2:80" x14ac:dyDescent="0.35">
      <c r="B1643" t="s">
        <v>426</v>
      </c>
      <c r="C1643" t="s">
        <v>127</v>
      </c>
      <c r="D1643" t="s">
        <v>147</v>
      </c>
      <c r="E1643" t="s">
        <v>366</v>
      </c>
      <c r="G1643" t="s">
        <v>126</v>
      </c>
      <c r="H1643">
        <v>2022</v>
      </c>
      <c r="I1643" t="s">
        <v>177</v>
      </c>
      <c r="J1643">
        <v>3</v>
      </c>
      <c r="K1643">
        <v>3</v>
      </c>
      <c r="L1643">
        <v>2</v>
      </c>
      <c r="M1643">
        <v>1</v>
      </c>
      <c r="N1643">
        <v>4</v>
      </c>
      <c r="O1643">
        <v>2</v>
      </c>
      <c r="P1643">
        <v>4</v>
      </c>
      <c r="Q1643">
        <v>2</v>
      </c>
      <c r="R1643">
        <v>1</v>
      </c>
      <c r="S1643">
        <v>3</v>
      </c>
      <c r="T1643">
        <v>4</v>
      </c>
      <c r="U1643">
        <v>4</v>
      </c>
      <c r="V1643">
        <v>4</v>
      </c>
      <c r="W1643">
        <v>4</v>
      </c>
      <c r="X1643">
        <v>4</v>
      </c>
      <c r="Y1643">
        <v>4</v>
      </c>
      <c r="Z1643">
        <v>2</v>
      </c>
      <c r="AA1643">
        <v>1</v>
      </c>
      <c r="AB1643">
        <v>1</v>
      </c>
      <c r="AC1643">
        <v>4</v>
      </c>
      <c r="AD1643">
        <v>4</v>
      </c>
      <c r="AE1643">
        <v>4</v>
      </c>
      <c r="AF1643">
        <v>4</v>
      </c>
      <c r="AG1643">
        <v>1</v>
      </c>
      <c r="AH1643">
        <v>3</v>
      </c>
      <c r="AI1643">
        <v>4</v>
      </c>
      <c r="AJ1643">
        <v>1</v>
      </c>
      <c r="AL1643">
        <v>3</v>
      </c>
      <c r="AM1643">
        <v>1</v>
      </c>
      <c r="AN1643">
        <v>1</v>
      </c>
      <c r="AO1643">
        <v>1</v>
      </c>
      <c r="AP1643">
        <v>2</v>
      </c>
      <c r="BS1643" t="s">
        <v>462</v>
      </c>
      <c r="BT1643" t="s">
        <v>462</v>
      </c>
      <c r="BU1643" t="s">
        <v>462</v>
      </c>
      <c r="BV1643" t="s">
        <v>462</v>
      </c>
      <c r="BW1643" t="s">
        <v>462</v>
      </c>
      <c r="BX1643" t="s">
        <v>462</v>
      </c>
      <c r="BY1643" t="s">
        <v>462</v>
      </c>
      <c r="BZ1643" t="s">
        <v>462</v>
      </c>
      <c r="CA1643" t="s">
        <v>462</v>
      </c>
      <c r="CB1643" t="s">
        <v>462</v>
      </c>
    </row>
    <row r="1644" spans="2:80" x14ac:dyDescent="0.35">
      <c r="B1644" t="s">
        <v>382</v>
      </c>
      <c r="C1644" t="s">
        <v>127</v>
      </c>
      <c r="D1644" t="s">
        <v>130</v>
      </c>
      <c r="E1644" t="s">
        <v>363</v>
      </c>
      <c r="G1644" t="s">
        <v>126</v>
      </c>
      <c r="H1644">
        <v>2021</v>
      </c>
      <c r="I1644" t="s">
        <v>176</v>
      </c>
      <c r="J1644">
        <v>3</v>
      </c>
      <c r="K1644">
        <v>3</v>
      </c>
      <c r="L1644">
        <v>2</v>
      </c>
      <c r="M1644">
        <v>1</v>
      </c>
      <c r="N1644">
        <v>4</v>
      </c>
      <c r="O1644">
        <v>4</v>
      </c>
      <c r="P1644">
        <v>3</v>
      </c>
      <c r="Q1644">
        <v>1</v>
      </c>
      <c r="R1644">
        <v>4</v>
      </c>
      <c r="S1644">
        <v>1</v>
      </c>
      <c r="T1644">
        <v>4</v>
      </c>
      <c r="U1644">
        <v>4</v>
      </c>
      <c r="V1644">
        <v>4</v>
      </c>
      <c r="W1644">
        <v>4</v>
      </c>
      <c r="X1644">
        <v>3</v>
      </c>
      <c r="Y1644">
        <v>4</v>
      </c>
      <c r="Z1644">
        <v>4</v>
      </c>
      <c r="AA1644">
        <v>1</v>
      </c>
      <c r="AB1644">
        <v>1</v>
      </c>
      <c r="AC1644">
        <v>4</v>
      </c>
      <c r="AD1644">
        <v>4</v>
      </c>
      <c r="AE1644">
        <v>3</v>
      </c>
      <c r="AF1644">
        <v>1</v>
      </c>
      <c r="AG1644">
        <v>4</v>
      </c>
      <c r="AH1644">
        <v>2</v>
      </c>
      <c r="AI1644">
        <v>3</v>
      </c>
      <c r="AJ1644">
        <v>4</v>
      </c>
      <c r="AK1644">
        <v>3</v>
      </c>
      <c r="AQ1644">
        <v>6.67</v>
      </c>
      <c r="AR1644">
        <v>6.67</v>
      </c>
      <c r="AS1644">
        <v>3.33</v>
      </c>
      <c r="AT1644">
        <v>10</v>
      </c>
      <c r="AU1644">
        <v>10</v>
      </c>
      <c r="AV1644">
        <v>10</v>
      </c>
      <c r="AW1644">
        <v>6.67</v>
      </c>
      <c r="AX1644">
        <v>0</v>
      </c>
      <c r="AY1644">
        <v>10</v>
      </c>
      <c r="AZ1644">
        <v>10</v>
      </c>
      <c r="BA1644">
        <v>10</v>
      </c>
      <c r="BB1644">
        <v>10</v>
      </c>
      <c r="BC1644">
        <v>10</v>
      </c>
      <c r="BD1644">
        <v>10</v>
      </c>
      <c r="BE1644">
        <v>6.67</v>
      </c>
      <c r="BF1644">
        <v>10</v>
      </c>
      <c r="BG1644">
        <v>10</v>
      </c>
      <c r="BH1644">
        <v>10</v>
      </c>
      <c r="BI1644">
        <v>10</v>
      </c>
      <c r="BJ1644">
        <v>10</v>
      </c>
      <c r="BK1644">
        <v>10</v>
      </c>
      <c r="BL1644">
        <v>6.67</v>
      </c>
      <c r="BM1644">
        <v>0</v>
      </c>
      <c r="BN1644">
        <v>10</v>
      </c>
      <c r="BO1644">
        <v>3.33</v>
      </c>
      <c r="BP1644">
        <v>6.67</v>
      </c>
      <c r="BQ1644">
        <v>10</v>
      </c>
      <c r="BR1644">
        <v>6.67</v>
      </c>
      <c r="BS1644">
        <v>10</v>
      </c>
      <c r="BT1644">
        <v>5.5566666666666675</v>
      </c>
      <c r="BU1644">
        <v>10</v>
      </c>
      <c r="BV1644">
        <v>8.3350000000000009</v>
      </c>
      <c r="BW1644">
        <v>5</v>
      </c>
      <c r="BX1644">
        <v>6.666666666666667</v>
      </c>
      <c r="BY1644">
        <v>10</v>
      </c>
      <c r="BZ1644">
        <v>8.3350000000000009</v>
      </c>
      <c r="CA1644">
        <v>10</v>
      </c>
      <c r="CB1644">
        <v>8.3350000000000009</v>
      </c>
    </row>
    <row r="1645" spans="2:80" x14ac:dyDescent="0.35">
      <c r="B1645" t="s">
        <v>426</v>
      </c>
      <c r="C1645" t="s">
        <v>127</v>
      </c>
      <c r="D1645" t="s">
        <v>128</v>
      </c>
      <c r="E1645" t="s">
        <v>375</v>
      </c>
      <c r="G1645" t="s">
        <v>126</v>
      </c>
      <c r="H1645">
        <v>2022</v>
      </c>
      <c r="I1645" t="s">
        <v>176</v>
      </c>
      <c r="J1645">
        <v>3</v>
      </c>
      <c r="K1645">
        <v>3</v>
      </c>
      <c r="L1645">
        <v>5</v>
      </c>
      <c r="M1645">
        <v>1</v>
      </c>
      <c r="N1645">
        <v>4</v>
      </c>
      <c r="O1645">
        <v>4</v>
      </c>
      <c r="P1645">
        <v>3</v>
      </c>
      <c r="Q1645">
        <v>3</v>
      </c>
      <c r="R1645">
        <v>3</v>
      </c>
      <c r="S1645">
        <v>3</v>
      </c>
      <c r="T1645">
        <v>3</v>
      </c>
      <c r="U1645">
        <v>4</v>
      </c>
      <c r="V1645">
        <v>4</v>
      </c>
      <c r="W1645">
        <v>4</v>
      </c>
      <c r="X1645">
        <v>4</v>
      </c>
      <c r="Y1645">
        <v>3</v>
      </c>
      <c r="Z1645">
        <v>2</v>
      </c>
      <c r="AA1645">
        <v>1</v>
      </c>
      <c r="AB1645">
        <v>1</v>
      </c>
      <c r="AC1645">
        <v>4</v>
      </c>
      <c r="AD1645">
        <v>4</v>
      </c>
      <c r="AE1645">
        <v>4</v>
      </c>
      <c r="AF1645">
        <v>4</v>
      </c>
      <c r="AG1645">
        <v>1</v>
      </c>
      <c r="AH1645">
        <v>1</v>
      </c>
      <c r="AI1645">
        <v>2</v>
      </c>
      <c r="AJ1645">
        <v>2</v>
      </c>
      <c r="AL1645">
        <v>3</v>
      </c>
      <c r="AM1645">
        <v>1</v>
      </c>
      <c r="AN1645">
        <v>1</v>
      </c>
      <c r="AO1645">
        <v>1</v>
      </c>
      <c r="AP1645">
        <v>1</v>
      </c>
      <c r="BS1645" t="s">
        <v>462</v>
      </c>
      <c r="BT1645" t="s">
        <v>462</v>
      </c>
      <c r="BU1645" t="s">
        <v>462</v>
      </c>
      <c r="BV1645" t="s">
        <v>462</v>
      </c>
      <c r="BW1645" t="s">
        <v>462</v>
      </c>
      <c r="BX1645" t="s">
        <v>462</v>
      </c>
      <c r="BY1645" t="s">
        <v>462</v>
      </c>
      <c r="BZ1645" t="s">
        <v>462</v>
      </c>
      <c r="CA1645" t="s">
        <v>462</v>
      </c>
      <c r="CB1645" t="s">
        <v>462</v>
      </c>
    </row>
    <row r="1646" spans="2:80" x14ac:dyDescent="0.35">
      <c r="B1646" t="s">
        <v>383</v>
      </c>
      <c r="C1646" t="s">
        <v>127</v>
      </c>
      <c r="D1646" t="s">
        <v>132</v>
      </c>
      <c r="E1646" t="s">
        <v>362</v>
      </c>
      <c r="G1646" t="s">
        <v>126</v>
      </c>
      <c r="H1646">
        <v>2021</v>
      </c>
      <c r="I1646" t="s">
        <v>176</v>
      </c>
      <c r="J1646">
        <v>3</v>
      </c>
      <c r="K1646">
        <v>2</v>
      </c>
      <c r="L1646">
        <v>3</v>
      </c>
      <c r="M1646">
        <v>3</v>
      </c>
      <c r="N1646">
        <v>4</v>
      </c>
      <c r="O1646">
        <v>3</v>
      </c>
      <c r="P1646">
        <v>2</v>
      </c>
      <c r="Q1646">
        <v>3</v>
      </c>
      <c r="R1646">
        <v>3</v>
      </c>
      <c r="S1646">
        <v>4</v>
      </c>
      <c r="T1646">
        <v>3</v>
      </c>
      <c r="U1646">
        <v>3</v>
      </c>
      <c r="V1646">
        <v>3</v>
      </c>
      <c r="W1646">
        <v>3</v>
      </c>
      <c r="X1646">
        <v>3</v>
      </c>
      <c r="Y1646">
        <v>3</v>
      </c>
      <c r="Z1646">
        <v>3</v>
      </c>
      <c r="AA1646">
        <v>4</v>
      </c>
      <c r="AB1646">
        <v>4</v>
      </c>
      <c r="AC1646">
        <v>4</v>
      </c>
      <c r="AD1646">
        <v>4</v>
      </c>
      <c r="AE1646">
        <v>3</v>
      </c>
      <c r="AF1646">
        <v>3</v>
      </c>
      <c r="AG1646">
        <v>4</v>
      </c>
      <c r="AH1646">
        <v>1</v>
      </c>
      <c r="AI1646">
        <v>1</v>
      </c>
      <c r="AJ1646">
        <v>3</v>
      </c>
      <c r="AK1646">
        <v>3</v>
      </c>
      <c r="AQ1646">
        <v>6.67</v>
      </c>
      <c r="AR1646">
        <v>3.33</v>
      </c>
      <c r="AS1646">
        <v>6.67</v>
      </c>
      <c r="AT1646">
        <v>3.33</v>
      </c>
      <c r="AU1646">
        <v>10</v>
      </c>
      <c r="AV1646">
        <v>6.67</v>
      </c>
      <c r="AW1646">
        <v>3.33</v>
      </c>
      <c r="AX1646">
        <v>6.67</v>
      </c>
      <c r="AY1646">
        <v>6.67</v>
      </c>
      <c r="AZ1646">
        <v>0</v>
      </c>
      <c r="BA1646">
        <v>6.67</v>
      </c>
      <c r="BB1646">
        <v>6.67</v>
      </c>
      <c r="BC1646">
        <v>6.67</v>
      </c>
      <c r="BD1646">
        <v>6.67</v>
      </c>
      <c r="BE1646">
        <v>6.67</v>
      </c>
      <c r="BF1646">
        <v>6.67</v>
      </c>
      <c r="BG1646">
        <v>6.67</v>
      </c>
      <c r="BH1646">
        <v>0</v>
      </c>
      <c r="BI1646">
        <v>0</v>
      </c>
      <c r="BJ1646">
        <v>10</v>
      </c>
      <c r="BK1646">
        <v>10</v>
      </c>
      <c r="BL1646">
        <v>6.67</v>
      </c>
      <c r="BM1646">
        <v>6.67</v>
      </c>
      <c r="BN1646">
        <v>10</v>
      </c>
      <c r="BO1646">
        <v>0</v>
      </c>
      <c r="BP1646">
        <v>0</v>
      </c>
      <c r="BQ1646">
        <v>6.67</v>
      </c>
      <c r="BR1646">
        <v>6.67</v>
      </c>
      <c r="BS1646">
        <v>8.3350000000000009</v>
      </c>
      <c r="BT1646">
        <v>5.5566666666666675</v>
      </c>
      <c r="BU1646">
        <v>5</v>
      </c>
      <c r="BV1646">
        <v>6.67</v>
      </c>
      <c r="BW1646">
        <v>6.67</v>
      </c>
      <c r="BX1646">
        <v>6.669999999999999</v>
      </c>
      <c r="BY1646">
        <v>6.67</v>
      </c>
      <c r="BZ1646">
        <v>1.665</v>
      </c>
      <c r="CA1646">
        <v>3.3333333333333335</v>
      </c>
      <c r="CB1646">
        <v>8.3350000000000009</v>
      </c>
    </row>
    <row r="1647" spans="2:80" x14ac:dyDescent="0.35">
      <c r="B1647" t="s">
        <v>426</v>
      </c>
      <c r="C1647" t="s">
        <v>127</v>
      </c>
      <c r="D1647" t="s">
        <v>147</v>
      </c>
      <c r="E1647" t="s">
        <v>366</v>
      </c>
      <c r="G1647" t="s">
        <v>126</v>
      </c>
      <c r="H1647">
        <v>2022</v>
      </c>
      <c r="I1647" t="s">
        <v>176</v>
      </c>
      <c r="J1647">
        <v>3</v>
      </c>
      <c r="K1647">
        <v>2</v>
      </c>
      <c r="L1647">
        <v>1</v>
      </c>
      <c r="M1647">
        <v>2</v>
      </c>
      <c r="N1647">
        <v>3</v>
      </c>
      <c r="O1647">
        <v>1</v>
      </c>
      <c r="P1647">
        <v>3</v>
      </c>
      <c r="Q1647">
        <v>2</v>
      </c>
      <c r="R1647">
        <v>3</v>
      </c>
      <c r="S1647">
        <v>3</v>
      </c>
      <c r="T1647">
        <v>4</v>
      </c>
      <c r="U1647">
        <v>4</v>
      </c>
      <c r="V1647">
        <v>4</v>
      </c>
      <c r="W1647">
        <v>4</v>
      </c>
      <c r="X1647">
        <v>4</v>
      </c>
      <c r="Y1647">
        <v>3</v>
      </c>
      <c r="Z1647">
        <v>2</v>
      </c>
      <c r="AA1647">
        <v>1</v>
      </c>
      <c r="AB1647">
        <v>1</v>
      </c>
      <c r="AC1647">
        <v>4</v>
      </c>
      <c r="AD1647">
        <v>4</v>
      </c>
      <c r="AE1647">
        <v>4</v>
      </c>
      <c r="AF1647">
        <v>3</v>
      </c>
      <c r="AG1647">
        <v>2</v>
      </c>
      <c r="AH1647">
        <v>3</v>
      </c>
      <c r="AI1647">
        <v>4</v>
      </c>
      <c r="AJ1647">
        <v>3</v>
      </c>
      <c r="AL1647">
        <v>4</v>
      </c>
      <c r="AM1647">
        <v>1</v>
      </c>
      <c r="AN1647">
        <v>2</v>
      </c>
      <c r="AO1647">
        <v>1</v>
      </c>
      <c r="AP1647">
        <v>2</v>
      </c>
      <c r="BS1647" t="s">
        <v>462</v>
      </c>
      <c r="BT1647" t="s">
        <v>462</v>
      </c>
      <c r="BU1647" t="s">
        <v>462</v>
      </c>
      <c r="BV1647" t="s">
        <v>462</v>
      </c>
      <c r="BW1647" t="s">
        <v>462</v>
      </c>
      <c r="BX1647" t="s">
        <v>462</v>
      </c>
      <c r="BY1647" t="s">
        <v>462</v>
      </c>
      <c r="BZ1647" t="s">
        <v>462</v>
      </c>
      <c r="CA1647" t="s">
        <v>462</v>
      </c>
      <c r="CB1647" t="s">
        <v>462</v>
      </c>
    </row>
    <row r="1648" spans="2:80" x14ac:dyDescent="0.35">
      <c r="B1648" t="s">
        <v>382</v>
      </c>
      <c r="C1648" t="s">
        <v>127</v>
      </c>
      <c r="D1648" t="s">
        <v>143</v>
      </c>
      <c r="E1648" t="s">
        <v>359</v>
      </c>
      <c r="G1648" t="s">
        <v>126</v>
      </c>
      <c r="H1648">
        <v>2021</v>
      </c>
      <c r="I1648" t="s">
        <v>177</v>
      </c>
      <c r="J1648">
        <v>3</v>
      </c>
      <c r="K1648">
        <v>3</v>
      </c>
      <c r="L1648">
        <v>3</v>
      </c>
      <c r="M1648">
        <v>2</v>
      </c>
      <c r="N1648">
        <v>4</v>
      </c>
      <c r="O1648">
        <v>2</v>
      </c>
      <c r="P1648">
        <v>3</v>
      </c>
      <c r="Q1648">
        <v>1</v>
      </c>
      <c r="R1648">
        <v>4</v>
      </c>
      <c r="S1648">
        <v>1</v>
      </c>
      <c r="T1648">
        <v>4</v>
      </c>
      <c r="U1648">
        <v>4</v>
      </c>
      <c r="V1648">
        <v>4</v>
      </c>
      <c r="W1648">
        <v>4</v>
      </c>
      <c r="X1648">
        <v>4</v>
      </c>
      <c r="Y1648">
        <v>4</v>
      </c>
      <c r="Z1648">
        <v>5</v>
      </c>
      <c r="AA1648">
        <v>1</v>
      </c>
      <c r="AB1648">
        <v>1</v>
      </c>
      <c r="AC1648">
        <v>4</v>
      </c>
      <c r="AD1648">
        <v>4</v>
      </c>
      <c r="AE1648">
        <v>4</v>
      </c>
      <c r="AF1648">
        <v>1</v>
      </c>
      <c r="AG1648">
        <v>4</v>
      </c>
      <c r="AH1648">
        <v>3</v>
      </c>
      <c r="AI1648">
        <v>3</v>
      </c>
      <c r="AJ1648">
        <v>4</v>
      </c>
      <c r="AK1648">
        <v>4</v>
      </c>
      <c r="AQ1648">
        <v>6.67</v>
      </c>
      <c r="AR1648">
        <v>6.67</v>
      </c>
      <c r="AS1648">
        <v>6.67</v>
      </c>
      <c r="AT1648">
        <v>6.67</v>
      </c>
      <c r="AU1648">
        <v>10</v>
      </c>
      <c r="AV1648">
        <v>3.33</v>
      </c>
      <c r="AW1648">
        <v>6.67</v>
      </c>
      <c r="AX1648">
        <v>0</v>
      </c>
      <c r="AY1648">
        <v>10</v>
      </c>
      <c r="AZ1648">
        <v>10</v>
      </c>
      <c r="BA1648">
        <v>10</v>
      </c>
      <c r="BB1648">
        <v>10</v>
      </c>
      <c r="BC1648">
        <v>10</v>
      </c>
      <c r="BD1648">
        <v>10</v>
      </c>
      <c r="BE1648">
        <v>10</v>
      </c>
      <c r="BF1648">
        <v>10</v>
      </c>
      <c r="BG1648" t="s">
        <v>59</v>
      </c>
      <c r="BH1648">
        <v>10</v>
      </c>
      <c r="BI1648">
        <v>10</v>
      </c>
      <c r="BJ1648">
        <v>10</v>
      </c>
      <c r="BK1648">
        <v>10</v>
      </c>
      <c r="BL1648">
        <v>10</v>
      </c>
      <c r="BM1648">
        <v>0</v>
      </c>
      <c r="BN1648">
        <v>10</v>
      </c>
      <c r="BO1648">
        <v>6.67</v>
      </c>
      <c r="BP1648">
        <v>6.67</v>
      </c>
      <c r="BQ1648">
        <v>10</v>
      </c>
      <c r="BR1648">
        <v>10</v>
      </c>
      <c r="BS1648">
        <v>10</v>
      </c>
      <c r="BT1648">
        <v>6.669999999999999</v>
      </c>
      <c r="BU1648">
        <v>8.3350000000000009</v>
      </c>
      <c r="BV1648">
        <v>6.665</v>
      </c>
      <c r="BW1648">
        <v>5</v>
      </c>
      <c r="BX1648">
        <v>6.666666666666667</v>
      </c>
      <c r="BY1648">
        <v>10</v>
      </c>
      <c r="BZ1648">
        <v>8.3350000000000009</v>
      </c>
      <c r="CA1648">
        <v>10</v>
      </c>
      <c r="CB1648">
        <v>10</v>
      </c>
    </row>
    <row r="1649" spans="2:80" x14ac:dyDescent="0.35">
      <c r="B1649" t="s">
        <v>382</v>
      </c>
      <c r="C1649" t="s">
        <v>127</v>
      </c>
      <c r="D1649" t="s">
        <v>143</v>
      </c>
      <c r="E1649" t="s">
        <v>359</v>
      </c>
      <c r="G1649" t="s">
        <v>126</v>
      </c>
      <c r="H1649">
        <v>2021</v>
      </c>
      <c r="I1649" t="s">
        <v>177</v>
      </c>
      <c r="J1649">
        <v>3</v>
      </c>
      <c r="K1649">
        <v>3</v>
      </c>
      <c r="L1649">
        <v>3</v>
      </c>
      <c r="M1649">
        <v>2</v>
      </c>
      <c r="N1649">
        <v>4</v>
      </c>
      <c r="O1649">
        <v>3</v>
      </c>
      <c r="P1649">
        <v>3</v>
      </c>
      <c r="Q1649">
        <v>3</v>
      </c>
      <c r="R1649">
        <v>3</v>
      </c>
      <c r="S1649">
        <v>2</v>
      </c>
      <c r="T1649">
        <v>3</v>
      </c>
      <c r="U1649">
        <v>3</v>
      </c>
      <c r="V1649">
        <v>3</v>
      </c>
      <c r="W1649">
        <v>3</v>
      </c>
      <c r="X1649">
        <v>3</v>
      </c>
      <c r="Y1649">
        <v>3</v>
      </c>
      <c r="Z1649">
        <v>2</v>
      </c>
      <c r="AA1649">
        <v>2</v>
      </c>
      <c r="AB1649">
        <v>1</v>
      </c>
      <c r="AC1649">
        <v>3</v>
      </c>
      <c r="AD1649">
        <v>3</v>
      </c>
      <c r="AE1649">
        <v>3</v>
      </c>
      <c r="AF1649">
        <v>4</v>
      </c>
      <c r="AG1649">
        <v>3</v>
      </c>
      <c r="AH1649">
        <v>3</v>
      </c>
      <c r="AI1649">
        <v>3</v>
      </c>
      <c r="AJ1649">
        <v>3</v>
      </c>
      <c r="AK1649">
        <v>3</v>
      </c>
      <c r="AQ1649">
        <v>6.67</v>
      </c>
      <c r="AR1649">
        <v>6.67</v>
      </c>
      <c r="AS1649">
        <v>6.67</v>
      </c>
      <c r="AT1649">
        <v>6.67</v>
      </c>
      <c r="AU1649">
        <v>10</v>
      </c>
      <c r="AV1649">
        <v>6.67</v>
      </c>
      <c r="AW1649">
        <v>6.67</v>
      </c>
      <c r="AX1649">
        <v>6.67</v>
      </c>
      <c r="AY1649">
        <v>6.67</v>
      </c>
      <c r="AZ1649">
        <v>6.67</v>
      </c>
      <c r="BA1649">
        <v>6.67</v>
      </c>
      <c r="BB1649">
        <v>6.67</v>
      </c>
      <c r="BC1649">
        <v>6.67</v>
      </c>
      <c r="BD1649">
        <v>6.67</v>
      </c>
      <c r="BE1649">
        <v>6.67</v>
      </c>
      <c r="BF1649">
        <v>6.67</v>
      </c>
      <c r="BG1649">
        <v>3.33</v>
      </c>
      <c r="BH1649">
        <v>6.67</v>
      </c>
      <c r="BI1649">
        <v>10</v>
      </c>
      <c r="BJ1649">
        <v>6.67</v>
      </c>
      <c r="BK1649">
        <v>6.67</v>
      </c>
      <c r="BL1649">
        <v>6.67</v>
      </c>
      <c r="BM1649">
        <v>10</v>
      </c>
      <c r="BN1649">
        <v>6.67</v>
      </c>
      <c r="BO1649">
        <v>6.67</v>
      </c>
      <c r="BP1649">
        <v>6.67</v>
      </c>
      <c r="BQ1649">
        <v>6.67</v>
      </c>
      <c r="BR1649">
        <v>6.67</v>
      </c>
      <c r="BS1649">
        <v>8.3350000000000009</v>
      </c>
      <c r="BT1649">
        <v>6.669999999999999</v>
      </c>
      <c r="BU1649">
        <v>6.67</v>
      </c>
      <c r="BV1649">
        <v>6.67</v>
      </c>
      <c r="BW1649">
        <v>6.67</v>
      </c>
      <c r="BX1649">
        <v>7.78</v>
      </c>
      <c r="BY1649">
        <v>5</v>
      </c>
      <c r="BZ1649">
        <v>6.67</v>
      </c>
      <c r="CA1649">
        <v>7.7800000000000011</v>
      </c>
      <c r="CB1649">
        <v>6.67</v>
      </c>
    </row>
    <row r="1650" spans="2:80" x14ac:dyDescent="0.35">
      <c r="B1650" t="s">
        <v>382</v>
      </c>
      <c r="C1650" t="s">
        <v>127</v>
      </c>
      <c r="D1650" t="s">
        <v>129</v>
      </c>
      <c r="E1650" t="s">
        <v>359</v>
      </c>
      <c r="G1650" t="s">
        <v>126</v>
      </c>
      <c r="H1650">
        <v>2021</v>
      </c>
      <c r="I1650" t="s">
        <v>177</v>
      </c>
      <c r="J1650">
        <v>3</v>
      </c>
      <c r="K1650">
        <v>3</v>
      </c>
      <c r="L1650">
        <v>3</v>
      </c>
      <c r="M1650">
        <v>1</v>
      </c>
      <c r="N1650">
        <v>4</v>
      </c>
      <c r="O1650">
        <v>3</v>
      </c>
      <c r="P1650">
        <v>3</v>
      </c>
      <c r="Q1650">
        <v>3</v>
      </c>
      <c r="R1650">
        <v>3</v>
      </c>
      <c r="S1650">
        <v>2</v>
      </c>
      <c r="T1650">
        <v>3</v>
      </c>
      <c r="U1650">
        <v>3</v>
      </c>
      <c r="V1650">
        <v>3</v>
      </c>
      <c r="W1650">
        <v>4</v>
      </c>
      <c r="X1650">
        <v>4</v>
      </c>
      <c r="Y1650">
        <v>3</v>
      </c>
      <c r="Z1650">
        <v>3</v>
      </c>
      <c r="AA1650">
        <v>3</v>
      </c>
      <c r="AB1650">
        <v>1</v>
      </c>
      <c r="AC1650">
        <v>3</v>
      </c>
      <c r="AD1650">
        <v>3</v>
      </c>
      <c r="AE1650">
        <v>4</v>
      </c>
      <c r="AF1650">
        <v>3</v>
      </c>
      <c r="AG1650">
        <v>3</v>
      </c>
      <c r="AH1650">
        <v>3</v>
      </c>
      <c r="AI1650">
        <v>3</v>
      </c>
      <c r="AJ1650">
        <v>3</v>
      </c>
      <c r="AK1650">
        <v>3</v>
      </c>
      <c r="AQ1650">
        <v>6.67</v>
      </c>
      <c r="AR1650">
        <v>6.67</v>
      </c>
      <c r="AS1650">
        <v>6.67</v>
      </c>
      <c r="AT1650">
        <v>10</v>
      </c>
      <c r="AU1650">
        <v>10</v>
      </c>
      <c r="AV1650">
        <v>6.67</v>
      </c>
      <c r="AW1650">
        <v>6.67</v>
      </c>
      <c r="AX1650">
        <v>6.67</v>
      </c>
      <c r="AY1650">
        <v>6.67</v>
      </c>
      <c r="AZ1650">
        <v>6.67</v>
      </c>
      <c r="BA1650">
        <v>6.67</v>
      </c>
      <c r="BB1650">
        <v>6.67</v>
      </c>
      <c r="BC1650">
        <v>6.67</v>
      </c>
      <c r="BD1650">
        <v>10</v>
      </c>
      <c r="BE1650">
        <v>10</v>
      </c>
      <c r="BF1650">
        <v>6.67</v>
      </c>
      <c r="BG1650">
        <v>6.67</v>
      </c>
      <c r="BH1650">
        <v>3.33</v>
      </c>
      <c r="BI1650">
        <v>10</v>
      </c>
      <c r="BJ1650">
        <v>6.67</v>
      </c>
      <c r="BK1650">
        <v>6.67</v>
      </c>
      <c r="BL1650">
        <v>10</v>
      </c>
      <c r="BM1650">
        <v>6.67</v>
      </c>
      <c r="BN1650">
        <v>6.67</v>
      </c>
      <c r="BO1650">
        <v>6.67</v>
      </c>
      <c r="BP1650">
        <v>6.67</v>
      </c>
      <c r="BQ1650">
        <v>6.67</v>
      </c>
      <c r="BR1650">
        <v>6.67</v>
      </c>
      <c r="BS1650">
        <v>8.3350000000000009</v>
      </c>
      <c r="BT1650">
        <v>6.669999999999999</v>
      </c>
      <c r="BU1650">
        <v>8.3350000000000009</v>
      </c>
      <c r="BV1650">
        <v>8.3350000000000009</v>
      </c>
      <c r="BW1650">
        <v>6.67</v>
      </c>
      <c r="BX1650">
        <v>7.7800000000000011</v>
      </c>
      <c r="BY1650">
        <v>6.67</v>
      </c>
      <c r="BZ1650">
        <v>6.67</v>
      </c>
      <c r="CA1650">
        <v>6.666666666666667</v>
      </c>
      <c r="CB1650">
        <v>8.3350000000000009</v>
      </c>
    </row>
    <row r="1651" spans="2:80" x14ac:dyDescent="0.35">
      <c r="B1651" t="s">
        <v>426</v>
      </c>
      <c r="C1651" t="s">
        <v>127</v>
      </c>
      <c r="D1651" t="s">
        <v>128</v>
      </c>
      <c r="E1651" t="s">
        <v>375</v>
      </c>
      <c r="G1651" t="s">
        <v>126</v>
      </c>
      <c r="H1651">
        <v>2022</v>
      </c>
      <c r="I1651" t="s">
        <v>177</v>
      </c>
      <c r="J1651">
        <v>3</v>
      </c>
      <c r="K1651">
        <v>3</v>
      </c>
      <c r="L1651">
        <v>4</v>
      </c>
      <c r="M1651">
        <v>2</v>
      </c>
      <c r="N1651">
        <v>3</v>
      </c>
      <c r="O1651">
        <v>3</v>
      </c>
      <c r="P1651">
        <v>4</v>
      </c>
      <c r="Q1651">
        <v>2</v>
      </c>
      <c r="R1651">
        <v>3</v>
      </c>
      <c r="S1651">
        <v>2</v>
      </c>
      <c r="T1651">
        <v>4</v>
      </c>
      <c r="U1651">
        <v>4</v>
      </c>
      <c r="V1651">
        <v>3</v>
      </c>
      <c r="W1651">
        <v>3</v>
      </c>
      <c r="X1651">
        <v>4</v>
      </c>
      <c r="Y1651">
        <v>3</v>
      </c>
      <c r="Z1651">
        <v>4</v>
      </c>
      <c r="AA1651">
        <v>2</v>
      </c>
      <c r="AB1651">
        <v>2</v>
      </c>
      <c r="AC1651">
        <v>4</v>
      </c>
      <c r="AD1651">
        <v>3</v>
      </c>
      <c r="AE1651">
        <v>4</v>
      </c>
      <c r="AF1651">
        <v>3</v>
      </c>
      <c r="AG1651">
        <v>1</v>
      </c>
      <c r="AH1651">
        <v>2</v>
      </c>
      <c r="AI1651">
        <v>3</v>
      </c>
      <c r="AJ1651">
        <v>4</v>
      </c>
      <c r="AL1651">
        <v>4</v>
      </c>
      <c r="AM1651">
        <v>1</v>
      </c>
      <c r="AN1651">
        <v>1</v>
      </c>
      <c r="AO1651">
        <v>1</v>
      </c>
      <c r="AP1651">
        <v>3</v>
      </c>
      <c r="BS1651" t="s">
        <v>462</v>
      </c>
      <c r="BT1651" t="s">
        <v>462</v>
      </c>
      <c r="BU1651" t="s">
        <v>462</v>
      </c>
      <c r="BV1651" t="s">
        <v>462</v>
      </c>
      <c r="BW1651" t="s">
        <v>462</v>
      </c>
      <c r="BX1651" t="s">
        <v>462</v>
      </c>
      <c r="BY1651" t="s">
        <v>462</v>
      </c>
      <c r="BZ1651" t="s">
        <v>462</v>
      </c>
      <c r="CA1651" t="s">
        <v>462</v>
      </c>
      <c r="CB1651" t="s">
        <v>462</v>
      </c>
    </row>
    <row r="1652" spans="2:80" x14ac:dyDescent="0.35">
      <c r="B1652" t="s">
        <v>383</v>
      </c>
      <c r="C1652" t="s">
        <v>127</v>
      </c>
      <c r="D1652" t="s">
        <v>145</v>
      </c>
      <c r="E1652" t="s">
        <v>361</v>
      </c>
      <c r="G1652" t="s">
        <v>126</v>
      </c>
      <c r="H1652">
        <v>2021</v>
      </c>
      <c r="I1652" t="s">
        <v>176</v>
      </c>
      <c r="J1652">
        <v>3</v>
      </c>
      <c r="K1652">
        <v>3</v>
      </c>
      <c r="L1652">
        <v>3</v>
      </c>
      <c r="M1652">
        <v>1</v>
      </c>
      <c r="N1652">
        <v>4</v>
      </c>
      <c r="O1652">
        <v>4</v>
      </c>
      <c r="P1652">
        <v>3</v>
      </c>
      <c r="Q1652">
        <v>3</v>
      </c>
      <c r="R1652">
        <v>4</v>
      </c>
      <c r="S1652">
        <v>2</v>
      </c>
      <c r="T1652">
        <v>4</v>
      </c>
      <c r="U1652">
        <v>4</v>
      </c>
      <c r="V1652">
        <v>4</v>
      </c>
      <c r="W1652">
        <v>3</v>
      </c>
      <c r="X1652">
        <v>4</v>
      </c>
      <c r="Y1652">
        <v>3</v>
      </c>
      <c r="Z1652">
        <v>3</v>
      </c>
      <c r="AA1652">
        <v>1</v>
      </c>
      <c r="AB1652">
        <v>1</v>
      </c>
      <c r="AC1652">
        <v>4</v>
      </c>
      <c r="AD1652">
        <v>4</v>
      </c>
      <c r="AE1652">
        <v>3</v>
      </c>
      <c r="AF1652">
        <v>4</v>
      </c>
      <c r="AG1652">
        <v>4</v>
      </c>
      <c r="AH1652">
        <v>2</v>
      </c>
      <c r="AI1652">
        <v>2</v>
      </c>
      <c r="AJ1652">
        <v>4</v>
      </c>
      <c r="AK1652">
        <v>4</v>
      </c>
      <c r="AQ1652">
        <v>6.67</v>
      </c>
      <c r="AR1652">
        <v>6.67</v>
      </c>
      <c r="AS1652">
        <v>6.67</v>
      </c>
      <c r="AT1652">
        <v>10</v>
      </c>
      <c r="AU1652">
        <v>10</v>
      </c>
      <c r="AV1652">
        <v>10</v>
      </c>
      <c r="AW1652">
        <v>6.67</v>
      </c>
      <c r="AX1652">
        <v>6.67</v>
      </c>
      <c r="AY1652">
        <v>10</v>
      </c>
      <c r="AZ1652">
        <v>6.67</v>
      </c>
      <c r="BA1652">
        <v>10</v>
      </c>
      <c r="BB1652">
        <v>10</v>
      </c>
      <c r="BC1652">
        <v>10</v>
      </c>
      <c r="BD1652">
        <v>6.67</v>
      </c>
      <c r="BE1652">
        <v>10</v>
      </c>
      <c r="BF1652">
        <v>6.67</v>
      </c>
      <c r="BG1652">
        <v>6.67</v>
      </c>
      <c r="BH1652">
        <v>10</v>
      </c>
      <c r="BI1652">
        <v>10</v>
      </c>
      <c r="BJ1652">
        <v>10</v>
      </c>
      <c r="BK1652">
        <v>10</v>
      </c>
      <c r="BL1652">
        <v>6.67</v>
      </c>
      <c r="BM1652">
        <v>10</v>
      </c>
      <c r="BN1652">
        <v>10</v>
      </c>
      <c r="BO1652">
        <v>3.33</v>
      </c>
      <c r="BP1652">
        <v>3.33</v>
      </c>
      <c r="BQ1652">
        <v>10</v>
      </c>
      <c r="BR1652">
        <v>10</v>
      </c>
      <c r="BS1652">
        <v>10</v>
      </c>
      <c r="BT1652">
        <v>6.669999999999999</v>
      </c>
      <c r="BU1652">
        <v>10</v>
      </c>
      <c r="BV1652">
        <v>10</v>
      </c>
      <c r="BW1652">
        <v>8.3350000000000009</v>
      </c>
      <c r="BX1652">
        <v>7.78</v>
      </c>
      <c r="BY1652">
        <v>8.3350000000000009</v>
      </c>
      <c r="BZ1652">
        <v>6.67</v>
      </c>
      <c r="CA1652">
        <v>10</v>
      </c>
      <c r="CB1652">
        <v>8.3350000000000009</v>
      </c>
    </row>
    <row r="1653" spans="2:80" x14ac:dyDescent="0.35">
      <c r="B1653" t="s">
        <v>426</v>
      </c>
      <c r="C1653" t="s">
        <v>127</v>
      </c>
      <c r="D1653" t="s">
        <v>147</v>
      </c>
      <c r="E1653" t="s">
        <v>366</v>
      </c>
      <c r="G1653" t="s">
        <v>126</v>
      </c>
      <c r="H1653">
        <v>2022</v>
      </c>
      <c r="I1653" t="s">
        <v>176</v>
      </c>
      <c r="J1653">
        <v>3</v>
      </c>
      <c r="K1653">
        <v>5</v>
      </c>
      <c r="L1653">
        <v>3</v>
      </c>
      <c r="M1653">
        <v>1</v>
      </c>
      <c r="N1653">
        <v>4</v>
      </c>
      <c r="O1653">
        <v>5</v>
      </c>
      <c r="P1653">
        <v>3</v>
      </c>
      <c r="Q1653">
        <v>3</v>
      </c>
      <c r="R1653">
        <v>4</v>
      </c>
      <c r="S1653">
        <v>5</v>
      </c>
      <c r="T1653">
        <v>4</v>
      </c>
      <c r="U1653">
        <v>3</v>
      </c>
      <c r="V1653">
        <v>3</v>
      </c>
      <c r="W1653">
        <v>5</v>
      </c>
      <c r="X1653">
        <v>4</v>
      </c>
      <c r="Y1653">
        <v>4</v>
      </c>
      <c r="Z1653">
        <v>5</v>
      </c>
      <c r="AA1653">
        <v>2</v>
      </c>
      <c r="AB1653">
        <v>2</v>
      </c>
      <c r="AC1653">
        <v>4</v>
      </c>
      <c r="AD1653">
        <v>3</v>
      </c>
      <c r="AE1653">
        <v>3</v>
      </c>
      <c r="AF1653">
        <v>4</v>
      </c>
      <c r="AG1653">
        <v>3</v>
      </c>
      <c r="AH1653">
        <v>3</v>
      </c>
      <c r="AI1653">
        <v>4</v>
      </c>
      <c r="AJ1653">
        <v>3</v>
      </c>
      <c r="AL1653">
        <v>3</v>
      </c>
      <c r="AM1653">
        <v>3</v>
      </c>
      <c r="AN1653">
        <v>2</v>
      </c>
      <c r="AO1653">
        <v>1</v>
      </c>
      <c r="AP1653">
        <v>2</v>
      </c>
      <c r="BS1653" t="s">
        <v>462</v>
      </c>
      <c r="BT1653" t="s">
        <v>462</v>
      </c>
      <c r="BU1653" t="s">
        <v>462</v>
      </c>
      <c r="BV1653" t="s">
        <v>462</v>
      </c>
      <c r="BW1653" t="s">
        <v>462</v>
      </c>
      <c r="BX1653" t="s">
        <v>462</v>
      </c>
      <c r="BY1653" t="s">
        <v>462</v>
      </c>
      <c r="BZ1653" t="s">
        <v>462</v>
      </c>
      <c r="CA1653" t="s">
        <v>462</v>
      </c>
      <c r="CB1653" t="s">
        <v>462</v>
      </c>
    </row>
    <row r="1654" spans="2:80" x14ac:dyDescent="0.35">
      <c r="B1654" t="s">
        <v>426</v>
      </c>
      <c r="C1654" t="s">
        <v>127</v>
      </c>
      <c r="D1654" t="s">
        <v>128</v>
      </c>
      <c r="E1654" t="s">
        <v>375</v>
      </c>
      <c r="G1654" t="s">
        <v>126</v>
      </c>
      <c r="H1654">
        <v>2022</v>
      </c>
      <c r="I1654" t="s">
        <v>177</v>
      </c>
      <c r="J1654">
        <v>3</v>
      </c>
      <c r="K1654">
        <v>3</v>
      </c>
      <c r="L1654">
        <v>3</v>
      </c>
      <c r="M1654">
        <v>1</v>
      </c>
      <c r="N1654">
        <v>4</v>
      </c>
      <c r="O1654">
        <v>4</v>
      </c>
      <c r="P1654">
        <v>4</v>
      </c>
      <c r="Q1654">
        <v>3</v>
      </c>
      <c r="R1654">
        <v>3</v>
      </c>
      <c r="S1654">
        <v>2</v>
      </c>
      <c r="T1654">
        <v>4</v>
      </c>
      <c r="U1654">
        <v>4</v>
      </c>
      <c r="V1654">
        <v>4</v>
      </c>
      <c r="W1654">
        <v>4</v>
      </c>
      <c r="X1654">
        <v>4</v>
      </c>
      <c r="Y1654">
        <v>4</v>
      </c>
      <c r="Z1654">
        <v>3</v>
      </c>
      <c r="AA1654">
        <v>1</v>
      </c>
      <c r="AB1654">
        <v>1</v>
      </c>
      <c r="AC1654">
        <v>4</v>
      </c>
      <c r="AD1654">
        <v>4</v>
      </c>
      <c r="AE1654">
        <v>4</v>
      </c>
      <c r="AF1654">
        <v>4</v>
      </c>
      <c r="AG1654">
        <v>3</v>
      </c>
      <c r="AH1654">
        <v>2</v>
      </c>
      <c r="AI1654">
        <v>3</v>
      </c>
      <c r="AJ1654">
        <v>4</v>
      </c>
      <c r="AL1654">
        <v>3</v>
      </c>
      <c r="AM1654">
        <v>1</v>
      </c>
      <c r="AN1654">
        <v>1</v>
      </c>
      <c r="AO1654">
        <v>1</v>
      </c>
      <c r="AP1654">
        <v>1</v>
      </c>
      <c r="BS1654" t="s">
        <v>462</v>
      </c>
      <c r="BT1654" t="s">
        <v>462</v>
      </c>
      <c r="BU1654" t="s">
        <v>462</v>
      </c>
      <c r="BV1654" t="s">
        <v>462</v>
      </c>
      <c r="BW1654" t="s">
        <v>462</v>
      </c>
      <c r="BX1654" t="s">
        <v>462</v>
      </c>
      <c r="BY1654" t="s">
        <v>462</v>
      </c>
      <c r="BZ1654" t="s">
        <v>462</v>
      </c>
      <c r="CA1654" t="s">
        <v>462</v>
      </c>
      <c r="CB1654" t="s">
        <v>462</v>
      </c>
    </row>
    <row r="1655" spans="2:80" x14ac:dyDescent="0.35">
      <c r="B1655" t="s">
        <v>426</v>
      </c>
      <c r="C1655" t="s">
        <v>127</v>
      </c>
      <c r="D1655" t="s">
        <v>147</v>
      </c>
      <c r="E1655" t="s">
        <v>366</v>
      </c>
      <c r="G1655" t="s">
        <v>126</v>
      </c>
      <c r="H1655">
        <v>2022</v>
      </c>
      <c r="I1655" t="s">
        <v>176</v>
      </c>
      <c r="J1655">
        <v>3</v>
      </c>
      <c r="K1655">
        <v>5</v>
      </c>
      <c r="L1655">
        <v>2</v>
      </c>
      <c r="M1655">
        <v>3</v>
      </c>
      <c r="N1655">
        <v>4</v>
      </c>
      <c r="O1655">
        <v>4</v>
      </c>
      <c r="P1655">
        <v>5</v>
      </c>
      <c r="Q1655">
        <v>2</v>
      </c>
      <c r="R1655">
        <v>3</v>
      </c>
      <c r="S1655">
        <v>5</v>
      </c>
      <c r="T1655">
        <v>4</v>
      </c>
      <c r="U1655">
        <v>4</v>
      </c>
      <c r="V1655">
        <v>4</v>
      </c>
      <c r="W1655">
        <v>4</v>
      </c>
      <c r="X1655">
        <v>4</v>
      </c>
      <c r="Y1655">
        <v>4</v>
      </c>
      <c r="Z1655">
        <v>3</v>
      </c>
      <c r="AA1655">
        <v>1</v>
      </c>
      <c r="AB1655">
        <v>1</v>
      </c>
      <c r="AC1655">
        <v>4</v>
      </c>
      <c r="AD1655">
        <v>4</v>
      </c>
      <c r="AE1655">
        <v>4</v>
      </c>
      <c r="AF1655">
        <v>4</v>
      </c>
      <c r="AG1655">
        <v>2</v>
      </c>
      <c r="AH1655">
        <v>5</v>
      </c>
      <c r="AI1655">
        <v>3</v>
      </c>
      <c r="AJ1655">
        <v>2</v>
      </c>
      <c r="AL1655">
        <v>4</v>
      </c>
      <c r="AM1655">
        <v>1</v>
      </c>
      <c r="AN1655">
        <v>1</v>
      </c>
      <c r="AO1655">
        <v>1</v>
      </c>
      <c r="AP1655">
        <v>2</v>
      </c>
      <c r="BS1655" t="s">
        <v>462</v>
      </c>
      <c r="BT1655" t="s">
        <v>462</v>
      </c>
      <c r="BU1655" t="s">
        <v>462</v>
      </c>
      <c r="BV1655" t="s">
        <v>462</v>
      </c>
      <c r="BW1655" t="s">
        <v>462</v>
      </c>
      <c r="BX1655" t="s">
        <v>462</v>
      </c>
      <c r="BY1655" t="s">
        <v>462</v>
      </c>
      <c r="BZ1655" t="s">
        <v>462</v>
      </c>
      <c r="CA1655" t="s">
        <v>462</v>
      </c>
      <c r="CB1655" t="s">
        <v>462</v>
      </c>
    </row>
    <row r="1656" spans="2:80" x14ac:dyDescent="0.35">
      <c r="B1656" t="s">
        <v>382</v>
      </c>
      <c r="C1656" t="s">
        <v>127</v>
      </c>
      <c r="D1656" t="s">
        <v>142</v>
      </c>
      <c r="E1656" t="s">
        <v>359</v>
      </c>
      <c r="G1656" t="s">
        <v>126</v>
      </c>
      <c r="H1656">
        <v>2021</v>
      </c>
      <c r="I1656" t="s">
        <v>177</v>
      </c>
      <c r="J1656">
        <v>3</v>
      </c>
      <c r="K1656">
        <v>2</v>
      </c>
      <c r="L1656">
        <v>2</v>
      </c>
      <c r="M1656">
        <v>1</v>
      </c>
      <c r="N1656">
        <v>4</v>
      </c>
      <c r="O1656">
        <v>2</v>
      </c>
      <c r="P1656">
        <v>3</v>
      </c>
      <c r="Q1656">
        <v>2</v>
      </c>
      <c r="R1656">
        <v>3</v>
      </c>
      <c r="S1656">
        <v>2</v>
      </c>
      <c r="T1656">
        <v>4</v>
      </c>
      <c r="U1656">
        <v>3</v>
      </c>
      <c r="V1656">
        <v>4</v>
      </c>
      <c r="W1656">
        <v>3</v>
      </c>
      <c r="X1656">
        <v>3</v>
      </c>
      <c r="Y1656">
        <v>3</v>
      </c>
      <c r="Z1656">
        <v>3</v>
      </c>
      <c r="AA1656">
        <v>1</v>
      </c>
      <c r="AB1656">
        <v>1</v>
      </c>
      <c r="AC1656">
        <v>4</v>
      </c>
      <c r="AD1656">
        <v>4</v>
      </c>
      <c r="AE1656">
        <v>4</v>
      </c>
      <c r="AF1656">
        <v>4</v>
      </c>
      <c r="AG1656">
        <v>3</v>
      </c>
      <c r="AH1656">
        <v>3</v>
      </c>
      <c r="AI1656">
        <v>4</v>
      </c>
      <c r="AJ1656">
        <v>4</v>
      </c>
      <c r="AK1656">
        <v>4</v>
      </c>
      <c r="AQ1656">
        <v>6.67</v>
      </c>
      <c r="AR1656">
        <v>3.33</v>
      </c>
      <c r="AS1656">
        <v>3.33</v>
      </c>
      <c r="AT1656">
        <v>10</v>
      </c>
      <c r="AU1656">
        <v>10</v>
      </c>
      <c r="AV1656">
        <v>3.33</v>
      </c>
      <c r="AW1656">
        <v>6.67</v>
      </c>
      <c r="AX1656">
        <v>3.33</v>
      </c>
      <c r="AY1656">
        <v>6.67</v>
      </c>
      <c r="AZ1656">
        <v>6.67</v>
      </c>
      <c r="BA1656">
        <v>10</v>
      </c>
      <c r="BB1656">
        <v>6.67</v>
      </c>
      <c r="BC1656">
        <v>10</v>
      </c>
      <c r="BD1656">
        <v>6.67</v>
      </c>
      <c r="BE1656">
        <v>6.67</v>
      </c>
      <c r="BF1656">
        <v>6.67</v>
      </c>
      <c r="BG1656">
        <v>6.67</v>
      </c>
      <c r="BH1656">
        <v>10</v>
      </c>
      <c r="BI1656">
        <v>10</v>
      </c>
      <c r="BJ1656">
        <v>10</v>
      </c>
      <c r="BK1656">
        <v>10</v>
      </c>
      <c r="BL1656">
        <v>10</v>
      </c>
      <c r="BM1656">
        <v>10</v>
      </c>
      <c r="BN1656">
        <v>6.67</v>
      </c>
      <c r="BO1656">
        <v>6.67</v>
      </c>
      <c r="BP1656">
        <v>10</v>
      </c>
      <c r="BQ1656">
        <v>10</v>
      </c>
      <c r="BR1656">
        <v>10</v>
      </c>
      <c r="BS1656">
        <v>8.3350000000000009</v>
      </c>
      <c r="BT1656">
        <v>4.4433333333333334</v>
      </c>
      <c r="BU1656">
        <v>10</v>
      </c>
      <c r="BV1656">
        <v>5</v>
      </c>
      <c r="BW1656">
        <v>5</v>
      </c>
      <c r="BX1656">
        <v>7.78</v>
      </c>
      <c r="BY1656">
        <v>8.3350000000000009</v>
      </c>
      <c r="BZ1656">
        <v>6.67</v>
      </c>
      <c r="CA1656">
        <v>10</v>
      </c>
      <c r="CB1656">
        <v>10</v>
      </c>
    </row>
    <row r="1657" spans="2:80" x14ac:dyDescent="0.35">
      <c r="B1657" t="s">
        <v>383</v>
      </c>
      <c r="C1657" t="s">
        <v>127</v>
      </c>
      <c r="D1657" t="s">
        <v>153</v>
      </c>
      <c r="E1657" t="s">
        <v>362</v>
      </c>
      <c r="G1657" t="s">
        <v>126</v>
      </c>
      <c r="H1657">
        <v>2021</v>
      </c>
      <c r="I1657" t="s">
        <v>176</v>
      </c>
      <c r="J1657">
        <v>3</v>
      </c>
      <c r="K1657">
        <v>3</v>
      </c>
      <c r="L1657">
        <v>3</v>
      </c>
      <c r="M1657">
        <v>2</v>
      </c>
      <c r="N1657">
        <v>3</v>
      </c>
      <c r="O1657">
        <v>4</v>
      </c>
      <c r="P1657">
        <v>3</v>
      </c>
      <c r="Q1657">
        <v>3</v>
      </c>
      <c r="R1657">
        <v>3</v>
      </c>
      <c r="S1657">
        <v>3</v>
      </c>
      <c r="T1657">
        <v>3</v>
      </c>
      <c r="U1657">
        <v>3</v>
      </c>
      <c r="V1657">
        <v>3</v>
      </c>
      <c r="W1657">
        <v>3</v>
      </c>
      <c r="X1657">
        <v>3</v>
      </c>
      <c r="Y1657">
        <v>2</v>
      </c>
      <c r="Z1657">
        <v>5</v>
      </c>
      <c r="AA1657">
        <v>1</v>
      </c>
      <c r="AB1657">
        <v>1</v>
      </c>
      <c r="AC1657">
        <v>5</v>
      </c>
      <c r="AD1657">
        <v>3</v>
      </c>
      <c r="AE1657">
        <v>3</v>
      </c>
      <c r="AF1657">
        <v>5</v>
      </c>
      <c r="AG1657">
        <v>5</v>
      </c>
      <c r="AH1657">
        <v>5</v>
      </c>
      <c r="AI1657">
        <v>2</v>
      </c>
      <c r="AJ1657">
        <v>4</v>
      </c>
      <c r="AK1657">
        <v>3</v>
      </c>
      <c r="AQ1657">
        <v>6.67</v>
      </c>
      <c r="AR1657">
        <v>6.67</v>
      </c>
      <c r="AS1657">
        <v>6.67</v>
      </c>
      <c r="AT1657">
        <v>6.67</v>
      </c>
      <c r="AU1657">
        <v>6.67</v>
      </c>
      <c r="AV1657">
        <v>10</v>
      </c>
      <c r="AW1657">
        <v>6.67</v>
      </c>
      <c r="AX1657">
        <v>6.67</v>
      </c>
      <c r="AY1657">
        <v>6.67</v>
      </c>
      <c r="AZ1657">
        <v>3.33</v>
      </c>
      <c r="BA1657">
        <v>6.67</v>
      </c>
      <c r="BB1657">
        <v>6.67</v>
      </c>
      <c r="BC1657">
        <v>6.67</v>
      </c>
      <c r="BD1657">
        <v>6.67</v>
      </c>
      <c r="BE1657">
        <v>6.67</v>
      </c>
      <c r="BF1657">
        <v>3.33</v>
      </c>
      <c r="BG1657" t="s">
        <v>59</v>
      </c>
      <c r="BH1657">
        <v>10</v>
      </c>
      <c r="BI1657">
        <v>10</v>
      </c>
      <c r="BJ1657" t="s">
        <v>59</v>
      </c>
      <c r="BK1657">
        <v>6.67</v>
      </c>
      <c r="BL1657">
        <v>6.67</v>
      </c>
      <c r="BM1657" t="s">
        <v>59</v>
      </c>
      <c r="BN1657" t="s">
        <v>59</v>
      </c>
      <c r="BO1657" t="s">
        <v>59</v>
      </c>
      <c r="BP1657">
        <v>3.33</v>
      </c>
      <c r="BQ1657">
        <v>10</v>
      </c>
      <c r="BR1657">
        <v>6.67</v>
      </c>
      <c r="BS1657">
        <v>6.67</v>
      </c>
      <c r="BT1657">
        <v>6.669999999999999</v>
      </c>
      <c r="BU1657">
        <v>6.67</v>
      </c>
      <c r="BV1657">
        <v>8.3350000000000009</v>
      </c>
      <c r="BW1657">
        <v>6.67</v>
      </c>
      <c r="BX1657">
        <v>5</v>
      </c>
      <c r="BY1657">
        <v>6.67</v>
      </c>
      <c r="BZ1657">
        <v>5</v>
      </c>
      <c r="CA1657">
        <v>8.89</v>
      </c>
      <c r="CB1657">
        <v>6.67</v>
      </c>
    </row>
    <row r="1658" spans="2:80" x14ac:dyDescent="0.35">
      <c r="B1658" t="s">
        <v>383</v>
      </c>
      <c r="C1658" t="s">
        <v>127</v>
      </c>
      <c r="D1658" t="s">
        <v>153</v>
      </c>
      <c r="E1658" t="s">
        <v>362</v>
      </c>
      <c r="G1658" t="s">
        <v>126</v>
      </c>
      <c r="H1658">
        <v>2021</v>
      </c>
      <c r="I1658" t="s">
        <v>177</v>
      </c>
      <c r="J1658">
        <v>3</v>
      </c>
      <c r="K1658">
        <v>5</v>
      </c>
      <c r="L1658">
        <v>5</v>
      </c>
      <c r="M1658">
        <v>5</v>
      </c>
      <c r="N1658">
        <v>4</v>
      </c>
      <c r="O1658">
        <v>3</v>
      </c>
      <c r="P1658">
        <v>4</v>
      </c>
      <c r="Q1658">
        <v>3</v>
      </c>
      <c r="R1658">
        <v>4</v>
      </c>
      <c r="S1658">
        <v>2</v>
      </c>
      <c r="T1658">
        <v>4</v>
      </c>
      <c r="U1658">
        <v>3</v>
      </c>
      <c r="V1658">
        <v>3</v>
      </c>
      <c r="W1658">
        <v>4</v>
      </c>
      <c r="X1658">
        <v>4</v>
      </c>
      <c r="Y1658">
        <v>3</v>
      </c>
      <c r="Z1658">
        <v>3</v>
      </c>
      <c r="AA1658">
        <v>1</v>
      </c>
      <c r="AB1658">
        <v>1</v>
      </c>
      <c r="AC1658">
        <v>3</v>
      </c>
      <c r="AD1658">
        <v>4</v>
      </c>
      <c r="AE1658">
        <v>3</v>
      </c>
      <c r="AF1658">
        <v>3</v>
      </c>
      <c r="AG1658">
        <v>4</v>
      </c>
      <c r="AH1658">
        <v>5</v>
      </c>
      <c r="AI1658">
        <v>1</v>
      </c>
      <c r="AJ1658">
        <v>3</v>
      </c>
      <c r="AK1658">
        <v>4</v>
      </c>
      <c r="AQ1658">
        <v>6.67</v>
      </c>
      <c r="AR1658" t="s">
        <v>59</v>
      </c>
      <c r="AS1658" t="s">
        <v>59</v>
      </c>
      <c r="AT1658" t="s">
        <v>59</v>
      </c>
      <c r="AU1658">
        <v>10</v>
      </c>
      <c r="AV1658">
        <v>6.67</v>
      </c>
      <c r="AW1658">
        <v>10</v>
      </c>
      <c r="AX1658">
        <v>6.67</v>
      </c>
      <c r="AY1658">
        <v>10</v>
      </c>
      <c r="AZ1658">
        <v>6.67</v>
      </c>
      <c r="BA1658">
        <v>10</v>
      </c>
      <c r="BB1658">
        <v>6.67</v>
      </c>
      <c r="BC1658">
        <v>6.67</v>
      </c>
      <c r="BD1658">
        <v>10</v>
      </c>
      <c r="BE1658">
        <v>10</v>
      </c>
      <c r="BF1658">
        <v>6.67</v>
      </c>
      <c r="BG1658">
        <v>6.67</v>
      </c>
      <c r="BH1658">
        <v>10</v>
      </c>
      <c r="BI1658">
        <v>10</v>
      </c>
      <c r="BJ1658">
        <v>6.67</v>
      </c>
      <c r="BK1658">
        <v>10</v>
      </c>
      <c r="BL1658">
        <v>6.67</v>
      </c>
      <c r="BM1658">
        <v>6.67</v>
      </c>
      <c r="BN1658">
        <v>10</v>
      </c>
      <c r="BO1658" t="s">
        <v>59</v>
      </c>
      <c r="BP1658">
        <v>0</v>
      </c>
      <c r="BQ1658">
        <v>6.67</v>
      </c>
      <c r="BR1658">
        <v>10</v>
      </c>
      <c r="BS1658">
        <v>8.3350000000000009</v>
      </c>
      <c r="BT1658">
        <v>6.67</v>
      </c>
      <c r="BU1658">
        <v>10</v>
      </c>
      <c r="BV1658">
        <v>8.3350000000000009</v>
      </c>
      <c r="BW1658">
        <v>8.3350000000000009</v>
      </c>
      <c r="BX1658">
        <v>7.7800000000000011</v>
      </c>
      <c r="BY1658">
        <v>6.67</v>
      </c>
      <c r="BZ1658">
        <v>8.3350000000000009</v>
      </c>
      <c r="CA1658">
        <v>10</v>
      </c>
      <c r="CB1658">
        <v>6.67</v>
      </c>
    </row>
    <row r="1659" spans="2:80" x14ac:dyDescent="0.35">
      <c r="B1659" t="s">
        <v>426</v>
      </c>
      <c r="C1659" t="s">
        <v>127</v>
      </c>
      <c r="D1659" t="s">
        <v>147</v>
      </c>
      <c r="E1659" t="s">
        <v>366</v>
      </c>
      <c r="G1659" t="s">
        <v>126</v>
      </c>
      <c r="H1659">
        <v>2022</v>
      </c>
      <c r="I1659" t="s">
        <v>177</v>
      </c>
      <c r="J1659">
        <v>3</v>
      </c>
      <c r="K1659">
        <v>2</v>
      </c>
      <c r="L1659">
        <v>2</v>
      </c>
      <c r="M1659">
        <v>5</v>
      </c>
      <c r="N1659">
        <v>4</v>
      </c>
      <c r="O1659">
        <v>2</v>
      </c>
      <c r="P1659">
        <v>5</v>
      </c>
      <c r="Q1659">
        <v>5</v>
      </c>
      <c r="R1659">
        <v>3</v>
      </c>
      <c r="S1659">
        <v>5</v>
      </c>
      <c r="T1659">
        <v>3</v>
      </c>
      <c r="U1659">
        <v>3</v>
      </c>
      <c r="V1659">
        <v>3</v>
      </c>
      <c r="W1659">
        <v>4</v>
      </c>
      <c r="X1659">
        <v>4</v>
      </c>
      <c r="Y1659">
        <v>4</v>
      </c>
      <c r="Z1659">
        <v>5</v>
      </c>
      <c r="AA1659">
        <v>1</v>
      </c>
      <c r="AB1659">
        <v>1</v>
      </c>
      <c r="AC1659">
        <v>3</v>
      </c>
      <c r="AD1659">
        <v>3</v>
      </c>
      <c r="AE1659">
        <v>5</v>
      </c>
      <c r="AF1659">
        <v>4</v>
      </c>
      <c r="AG1659">
        <v>2</v>
      </c>
      <c r="AH1659">
        <v>5</v>
      </c>
      <c r="AI1659">
        <v>3</v>
      </c>
      <c r="AJ1659">
        <v>5</v>
      </c>
      <c r="AL1659">
        <v>5</v>
      </c>
      <c r="AM1659">
        <v>3</v>
      </c>
      <c r="AN1659">
        <v>2</v>
      </c>
      <c r="AO1659">
        <v>1</v>
      </c>
      <c r="AP1659">
        <v>2</v>
      </c>
      <c r="BS1659" t="s">
        <v>462</v>
      </c>
      <c r="BT1659" t="s">
        <v>462</v>
      </c>
      <c r="BU1659" t="s">
        <v>462</v>
      </c>
      <c r="BV1659" t="s">
        <v>462</v>
      </c>
      <c r="BW1659" t="s">
        <v>462</v>
      </c>
      <c r="BX1659" t="s">
        <v>462</v>
      </c>
      <c r="BY1659" t="s">
        <v>462</v>
      </c>
      <c r="BZ1659" t="s">
        <v>462</v>
      </c>
      <c r="CA1659" t="s">
        <v>462</v>
      </c>
      <c r="CB1659" t="s">
        <v>462</v>
      </c>
    </row>
    <row r="1660" spans="2:80" x14ac:dyDescent="0.35">
      <c r="B1660" t="s">
        <v>428</v>
      </c>
      <c r="C1660" t="s">
        <v>127</v>
      </c>
      <c r="D1660" t="s">
        <v>132</v>
      </c>
      <c r="E1660" t="s">
        <v>363</v>
      </c>
      <c r="G1660" t="s">
        <v>126</v>
      </c>
      <c r="H1660">
        <v>2022</v>
      </c>
      <c r="I1660" t="s">
        <v>176</v>
      </c>
      <c r="J1660">
        <v>3</v>
      </c>
      <c r="K1660">
        <v>5</v>
      </c>
      <c r="L1660">
        <v>3</v>
      </c>
      <c r="M1660">
        <v>1</v>
      </c>
      <c r="N1660">
        <v>4</v>
      </c>
      <c r="O1660">
        <v>3</v>
      </c>
      <c r="P1660">
        <v>5</v>
      </c>
      <c r="R1660">
        <v>4</v>
      </c>
      <c r="S1660">
        <v>4</v>
      </c>
      <c r="T1660">
        <v>4</v>
      </c>
      <c r="U1660">
        <v>4</v>
      </c>
      <c r="V1660">
        <v>3</v>
      </c>
      <c r="W1660">
        <v>4</v>
      </c>
      <c r="X1660">
        <v>4</v>
      </c>
      <c r="Y1660">
        <v>3</v>
      </c>
      <c r="Z1660">
        <v>5</v>
      </c>
      <c r="AA1660">
        <v>1</v>
      </c>
      <c r="AB1660">
        <v>1</v>
      </c>
      <c r="AC1660">
        <v>4</v>
      </c>
      <c r="AD1660">
        <v>4</v>
      </c>
      <c r="AE1660">
        <v>4</v>
      </c>
      <c r="AF1660">
        <v>3</v>
      </c>
      <c r="AG1660">
        <v>3</v>
      </c>
      <c r="AH1660">
        <v>5</v>
      </c>
      <c r="AI1660">
        <v>4</v>
      </c>
      <c r="AJ1660">
        <v>4</v>
      </c>
      <c r="AL1660">
        <v>4</v>
      </c>
      <c r="AM1660">
        <v>1</v>
      </c>
      <c r="AN1660">
        <v>1</v>
      </c>
      <c r="AO1660">
        <v>1</v>
      </c>
      <c r="AP1660">
        <v>1</v>
      </c>
      <c r="BS1660" t="s">
        <v>462</v>
      </c>
      <c r="BT1660" t="s">
        <v>462</v>
      </c>
      <c r="BU1660" t="s">
        <v>462</v>
      </c>
      <c r="BV1660" t="s">
        <v>462</v>
      </c>
      <c r="BW1660" t="s">
        <v>462</v>
      </c>
      <c r="BX1660" t="s">
        <v>462</v>
      </c>
      <c r="BY1660" t="s">
        <v>462</v>
      </c>
      <c r="BZ1660" t="s">
        <v>462</v>
      </c>
      <c r="CA1660" t="s">
        <v>462</v>
      </c>
      <c r="CB1660" t="s">
        <v>462</v>
      </c>
    </row>
    <row r="1661" spans="2:80" x14ac:dyDescent="0.35">
      <c r="B1661" t="s">
        <v>382</v>
      </c>
      <c r="C1661" t="s">
        <v>127</v>
      </c>
      <c r="D1661" t="s">
        <v>380</v>
      </c>
      <c r="E1661" t="s">
        <v>359</v>
      </c>
      <c r="G1661" t="s">
        <v>126</v>
      </c>
      <c r="H1661">
        <v>2021</v>
      </c>
      <c r="I1661" t="s">
        <v>177</v>
      </c>
      <c r="J1661">
        <v>3</v>
      </c>
      <c r="K1661">
        <v>2</v>
      </c>
      <c r="L1661">
        <v>3</v>
      </c>
      <c r="M1661">
        <v>1</v>
      </c>
      <c r="N1661">
        <v>4</v>
      </c>
      <c r="O1661">
        <v>4</v>
      </c>
      <c r="P1661">
        <v>2</v>
      </c>
      <c r="Q1661">
        <v>3</v>
      </c>
      <c r="R1661">
        <v>1</v>
      </c>
      <c r="S1661">
        <v>3</v>
      </c>
      <c r="T1661">
        <v>3</v>
      </c>
      <c r="U1661">
        <v>3</v>
      </c>
      <c r="V1661">
        <v>4</v>
      </c>
      <c r="W1661">
        <v>4</v>
      </c>
      <c r="X1661">
        <v>1</v>
      </c>
      <c r="Y1661">
        <v>3</v>
      </c>
      <c r="Z1661">
        <v>4</v>
      </c>
      <c r="AA1661">
        <v>2</v>
      </c>
      <c r="AB1661">
        <v>4</v>
      </c>
      <c r="AC1661">
        <v>4</v>
      </c>
      <c r="AD1661">
        <v>3</v>
      </c>
      <c r="AE1661">
        <v>4</v>
      </c>
      <c r="AF1661">
        <v>4</v>
      </c>
      <c r="AG1661">
        <v>3</v>
      </c>
      <c r="AH1661">
        <v>1</v>
      </c>
      <c r="AI1661">
        <v>1</v>
      </c>
      <c r="AJ1661">
        <v>3</v>
      </c>
      <c r="AK1661">
        <v>4</v>
      </c>
      <c r="AQ1661">
        <v>6.67</v>
      </c>
      <c r="AR1661">
        <v>3.33</v>
      </c>
      <c r="AS1661">
        <v>6.67</v>
      </c>
      <c r="AT1661">
        <v>10</v>
      </c>
      <c r="AU1661">
        <v>10</v>
      </c>
      <c r="AV1661">
        <v>10</v>
      </c>
      <c r="AW1661">
        <v>3.33</v>
      </c>
      <c r="AX1661">
        <v>6.67</v>
      </c>
      <c r="AY1661">
        <v>0</v>
      </c>
      <c r="AZ1661">
        <v>3.33</v>
      </c>
      <c r="BA1661">
        <v>6.67</v>
      </c>
      <c r="BB1661">
        <v>6.67</v>
      </c>
      <c r="BC1661">
        <v>10</v>
      </c>
      <c r="BD1661">
        <v>10</v>
      </c>
      <c r="BE1661">
        <v>0</v>
      </c>
      <c r="BF1661">
        <v>6.67</v>
      </c>
      <c r="BG1661">
        <v>10</v>
      </c>
      <c r="BH1661">
        <v>6.67</v>
      </c>
      <c r="BI1661">
        <v>0</v>
      </c>
      <c r="BJ1661">
        <v>10</v>
      </c>
      <c r="BK1661">
        <v>6.67</v>
      </c>
      <c r="BL1661">
        <v>10</v>
      </c>
      <c r="BM1661">
        <v>10</v>
      </c>
      <c r="BN1661">
        <v>6.67</v>
      </c>
      <c r="BO1661">
        <v>0</v>
      </c>
      <c r="BP1661">
        <v>0</v>
      </c>
      <c r="BQ1661">
        <v>6.67</v>
      </c>
      <c r="BR1661">
        <v>10</v>
      </c>
      <c r="BS1661">
        <v>8.3350000000000009</v>
      </c>
      <c r="BT1661">
        <v>5.5566666666666675</v>
      </c>
      <c r="BU1661">
        <v>8.3350000000000009</v>
      </c>
      <c r="BV1661">
        <v>5</v>
      </c>
      <c r="BW1661">
        <v>3.335</v>
      </c>
      <c r="BX1661">
        <v>8.89</v>
      </c>
      <c r="BY1661">
        <v>10</v>
      </c>
      <c r="BZ1661">
        <v>3.33</v>
      </c>
      <c r="CA1661">
        <v>4.4466666666666663</v>
      </c>
      <c r="CB1661">
        <v>10</v>
      </c>
    </row>
    <row r="1662" spans="2:80" x14ac:dyDescent="0.35">
      <c r="B1662" t="s">
        <v>426</v>
      </c>
      <c r="C1662" t="s">
        <v>127</v>
      </c>
      <c r="D1662" t="s">
        <v>147</v>
      </c>
      <c r="E1662" t="s">
        <v>366</v>
      </c>
      <c r="G1662" t="s">
        <v>126</v>
      </c>
      <c r="H1662">
        <v>2022</v>
      </c>
      <c r="I1662" t="s">
        <v>176</v>
      </c>
      <c r="J1662">
        <v>3</v>
      </c>
      <c r="K1662">
        <v>3</v>
      </c>
      <c r="L1662">
        <v>2</v>
      </c>
      <c r="M1662">
        <v>3</v>
      </c>
      <c r="N1662">
        <v>4</v>
      </c>
      <c r="O1662">
        <v>4</v>
      </c>
      <c r="P1662">
        <v>3</v>
      </c>
      <c r="Q1662">
        <v>3</v>
      </c>
      <c r="R1662">
        <v>4</v>
      </c>
      <c r="S1662">
        <v>2</v>
      </c>
      <c r="T1662">
        <v>4</v>
      </c>
      <c r="U1662">
        <v>4</v>
      </c>
      <c r="V1662">
        <v>4</v>
      </c>
      <c r="W1662">
        <v>3</v>
      </c>
      <c r="X1662">
        <v>4</v>
      </c>
      <c r="Y1662">
        <v>4</v>
      </c>
      <c r="Z1662">
        <v>3</v>
      </c>
      <c r="AA1662">
        <v>4</v>
      </c>
      <c r="AB1662">
        <v>4</v>
      </c>
      <c r="AC1662">
        <v>4</v>
      </c>
      <c r="AD1662">
        <v>3</v>
      </c>
      <c r="AE1662">
        <v>4</v>
      </c>
      <c r="AF1662">
        <v>3</v>
      </c>
      <c r="AG1662">
        <v>3</v>
      </c>
      <c r="AH1662">
        <v>2</v>
      </c>
      <c r="AI1662">
        <v>4</v>
      </c>
      <c r="AJ1662">
        <v>3</v>
      </c>
      <c r="AL1662">
        <v>3</v>
      </c>
      <c r="AM1662">
        <v>1</v>
      </c>
      <c r="AN1662">
        <v>1</v>
      </c>
      <c r="AO1662">
        <v>1</v>
      </c>
      <c r="AP1662">
        <v>2</v>
      </c>
      <c r="BS1662" t="s">
        <v>462</v>
      </c>
      <c r="BT1662" t="s">
        <v>462</v>
      </c>
      <c r="BU1662" t="s">
        <v>462</v>
      </c>
      <c r="BV1662" t="s">
        <v>462</v>
      </c>
      <c r="BW1662" t="s">
        <v>462</v>
      </c>
      <c r="BX1662" t="s">
        <v>462</v>
      </c>
      <c r="BY1662" t="s">
        <v>462</v>
      </c>
      <c r="BZ1662" t="s">
        <v>462</v>
      </c>
      <c r="CA1662" t="s">
        <v>462</v>
      </c>
      <c r="CB1662" t="s">
        <v>462</v>
      </c>
    </row>
    <row r="1663" spans="2:80" x14ac:dyDescent="0.35">
      <c r="B1663" t="s">
        <v>382</v>
      </c>
      <c r="C1663" t="s">
        <v>127</v>
      </c>
      <c r="D1663" t="s">
        <v>380</v>
      </c>
      <c r="E1663" t="s">
        <v>359</v>
      </c>
      <c r="G1663" t="s">
        <v>126</v>
      </c>
      <c r="H1663">
        <v>2021</v>
      </c>
      <c r="I1663" t="s">
        <v>177</v>
      </c>
      <c r="J1663">
        <v>3</v>
      </c>
      <c r="K1663">
        <v>3</v>
      </c>
      <c r="L1663">
        <v>3</v>
      </c>
      <c r="M1663">
        <v>1</v>
      </c>
      <c r="N1663">
        <v>4</v>
      </c>
      <c r="O1663">
        <v>3</v>
      </c>
      <c r="P1663">
        <v>3</v>
      </c>
      <c r="Q1663">
        <v>3</v>
      </c>
      <c r="R1663">
        <v>3</v>
      </c>
      <c r="S1663">
        <v>2</v>
      </c>
      <c r="T1663">
        <v>4</v>
      </c>
      <c r="U1663">
        <v>4</v>
      </c>
      <c r="V1663">
        <v>4</v>
      </c>
      <c r="W1663">
        <v>4</v>
      </c>
      <c r="X1663">
        <v>4</v>
      </c>
      <c r="Y1663">
        <v>4</v>
      </c>
      <c r="Z1663">
        <v>3</v>
      </c>
      <c r="AA1663">
        <v>1</v>
      </c>
      <c r="AB1663">
        <v>1</v>
      </c>
      <c r="AC1663">
        <v>3</v>
      </c>
      <c r="AD1663">
        <v>4</v>
      </c>
      <c r="AE1663">
        <v>3</v>
      </c>
      <c r="AG1663">
        <v>3</v>
      </c>
      <c r="AH1663">
        <v>1</v>
      </c>
      <c r="AI1663">
        <v>3</v>
      </c>
      <c r="AJ1663">
        <v>2</v>
      </c>
      <c r="AK1663">
        <v>2</v>
      </c>
      <c r="AQ1663">
        <v>6.67</v>
      </c>
      <c r="AR1663">
        <v>6.67</v>
      </c>
      <c r="AS1663">
        <v>6.67</v>
      </c>
      <c r="AT1663">
        <v>10</v>
      </c>
      <c r="AU1663">
        <v>10</v>
      </c>
      <c r="AV1663">
        <v>6.67</v>
      </c>
      <c r="AW1663">
        <v>6.67</v>
      </c>
      <c r="AX1663">
        <v>6.67</v>
      </c>
      <c r="AY1663">
        <v>6.67</v>
      </c>
      <c r="AZ1663">
        <v>6.67</v>
      </c>
      <c r="BA1663">
        <v>10</v>
      </c>
      <c r="BB1663">
        <v>10</v>
      </c>
      <c r="BC1663">
        <v>10</v>
      </c>
      <c r="BD1663">
        <v>10</v>
      </c>
      <c r="BE1663">
        <v>10</v>
      </c>
      <c r="BF1663">
        <v>10</v>
      </c>
      <c r="BG1663">
        <v>6.67</v>
      </c>
      <c r="BH1663">
        <v>10</v>
      </c>
      <c r="BI1663">
        <v>10</v>
      </c>
      <c r="BJ1663">
        <v>6.67</v>
      </c>
      <c r="BK1663">
        <v>10</v>
      </c>
      <c r="BL1663">
        <v>6.67</v>
      </c>
      <c r="BN1663">
        <v>6.67</v>
      </c>
      <c r="BO1663">
        <v>0</v>
      </c>
      <c r="BP1663">
        <v>6.67</v>
      </c>
      <c r="BQ1663">
        <v>3.33</v>
      </c>
      <c r="BR1663">
        <v>3.33</v>
      </c>
      <c r="BS1663">
        <v>10</v>
      </c>
      <c r="BT1663">
        <v>6.669999999999999</v>
      </c>
      <c r="BU1663">
        <v>10</v>
      </c>
      <c r="BV1663">
        <v>8.3350000000000009</v>
      </c>
      <c r="BW1663">
        <v>6.67</v>
      </c>
      <c r="BX1663">
        <v>10</v>
      </c>
      <c r="BY1663">
        <v>8.3350000000000009</v>
      </c>
      <c r="BZ1663">
        <v>6.67</v>
      </c>
      <c r="CA1663">
        <v>10</v>
      </c>
      <c r="CB1663">
        <v>6.67</v>
      </c>
    </row>
    <row r="1664" spans="2:80" x14ac:dyDescent="0.35">
      <c r="B1664" t="s">
        <v>382</v>
      </c>
      <c r="C1664" t="s">
        <v>127</v>
      </c>
      <c r="D1664" t="s">
        <v>380</v>
      </c>
      <c r="E1664" t="s">
        <v>359</v>
      </c>
      <c r="G1664" t="s">
        <v>126</v>
      </c>
      <c r="H1664">
        <v>2021</v>
      </c>
      <c r="I1664" t="s">
        <v>177</v>
      </c>
      <c r="J1664">
        <v>3</v>
      </c>
      <c r="K1664">
        <v>3</v>
      </c>
      <c r="L1664">
        <v>3</v>
      </c>
      <c r="M1664">
        <v>1</v>
      </c>
      <c r="N1664">
        <v>3</v>
      </c>
      <c r="O1664">
        <v>3</v>
      </c>
      <c r="P1664">
        <v>3</v>
      </c>
      <c r="Q1664">
        <v>3</v>
      </c>
      <c r="R1664">
        <v>3</v>
      </c>
      <c r="S1664">
        <v>1</v>
      </c>
      <c r="T1664">
        <v>2</v>
      </c>
      <c r="U1664">
        <v>2</v>
      </c>
      <c r="V1664">
        <v>1</v>
      </c>
      <c r="W1664">
        <v>1</v>
      </c>
      <c r="X1664">
        <v>4</v>
      </c>
      <c r="Y1664">
        <v>1</v>
      </c>
      <c r="Z1664">
        <v>1</v>
      </c>
      <c r="AA1664">
        <v>1</v>
      </c>
      <c r="AB1664">
        <v>1</v>
      </c>
      <c r="AC1664">
        <v>5</v>
      </c>
      <c r="AD1664">
        <v>4</v>
      </c>
      <c r="AE1664">
        <v>2</v>
      </c>
      <c r="AF1664">
        <v>1</v>
      </c>
      <c r="AG1664">
        <v>2</v>
      </c>
      <c r="AH1664">
        <v>1</v>
      </c>
      <c r="AI1664">
        <v>3</v>
      </c>
      <c r="AJ1664">
        <v>3</v>
      </c>
      <c r="AK1664">
        <v>2</v>
      </c>
      <c r="AQ1664">
        <v>6.67</v>
      </c>
      <c r="AR1664">
        <v>6.67</v>
      </c>
      <c r="AS1664">
        <v>6.67</v>
      </c>
      <c r="AT1664">
        <v>10</v>
      </c>
      <c r="AU1664">
        <v>6.67</v>
      </c>
      <c r="AV1664">
        <v>6.67</v>
      </c>
      <c r="AW1664">
        <v>6.67</v>
      </c>
      <c r="AX1664">
        <v>6.67</v>
      </c>
      <c r="AY1664">
        <v>6.67</v>
      </c>
      <c r="AZ1664">
        <v>10</v>
      </c>
      <c r="BA1664">
        <v>3.33</v>
      </c>
      <c r="BB1664">
        <v>3.33</v>
      </c>
      <c r="BC1664">
        <v>0</v>
      </c>
      <c r="BD1664">
        <v>0</v>
      </c>
      <c r="BE1664">
        <v>10</v>
      </c>
      <c r="BF1664">
        <v>0</v>
      </c>
      <c r="BG1664">
        <v>0</v>
      </c>
      <c r="BH1664">
        <v>10</v>
      </c>
      <c r="BI1664">
        <v>10</v>
      </c>
      <c r="BJ1664" t="s">
        <v>59</v>
      </c>
      <c r="BK1664">
        <v>10</v>
      </c>
      <c r="BL1664">
        <v>3.33</v>
      </c>
      <c r="BM1664">
        <v>0</v>
      </c>
      <c r="BN1664">
        <v>3.33</v>
      </c>
      <c r="BO1664">
        <v>0</v>
      </c>
      <c r="BP1664">
        <v>6.67</v>
      </c>
      <c r="BQ1664">
        <v>6.67</v>
      </c>
      <c r="BR1664">
        <v>3.33</v>
      </c>
      <c r="BS1664">
        <v>5</v>
      </c>
      <c r="BT1664">
        <v>6.669999999999999</v>
      </c>
      <c r="BU1664">
        <v>6.665</v>
      </c>
      <c r="BV1664">
        <v>8.3350000000000009</v>
      </c>
      <c r="BW1664">
        <v>6.67</v>
      </c>
      <c r="BX1664">
        <v>0</v>
      </c>
      <c r="BY1664">
        <v>0</v>
      </c>
      <c r="BZ1664">
        <v>8.3350000000000009</v>
      </c>
      <c r="CA1664">
        <v>10</v>
      </c>
      <c r="CB1664">
        <v>3.33</v>
      </c>
    </row>
    <row r="1665" spans="2:80" x14ac:dyDescent="0.35">
      <c r="B1665" t="s">
        <v>427</v>
      </c>
      <c r="C1665" t="s">
        <v>127</v>
      </c>
      <c r="D1665" t="s">
        <v>128</v>
      </c>
      <c r="E1665" t="s">
        <v>439</v>
      </c>
      <c r="G1665" t="s">
        <v>126</v>
      </c>
      <c r="H1665">
        <v>2022</v>
      </c>
      <c r="I1665" t="s">
        <v>177</v>
      </c>
      <c r="J1665">
        <v>3</v>
      </c>
      <c r="K1665">
        <v>3</v>
      </c>
      <c r="L1665">
        <v>3</v>
      </c>
      <c r="M1665">
        <v>2</v>
      </c>
      <c r="N1665">
        <v>3</v>
      </c>
      <c r="O1665">
        <v>4</v>
      </c>
      <c r="P1665">
        <v>3</v>
      </c>
      <c r="Q1665">
        <v>4</v>
      </c>
      <c r="R1665">
        <v>4</v>
      </c>
      <c r="S1665">
        <v>1</v>
      </c>
      <c r="T1665">
        <v>4</v>
      </c>
      <c r="U1665">
        <v>4</v>
      </c>
      <c r="V1665">
        <v>4</v>
      </c>
      <c r="W1665">
        <v>4</v>
      </c>
      <c r="X1665">
        <v>4</v>
      </c>
      <c r="Y1665">
        <v>4</v>
      </c>
      <c r="Z1665">
        <v>3</v>
      </c>
      <c r="AA1665">
        <v>1</v>
      </c>
      <c r="AB1665">
        <v>1</v>
      </c>
      <c r="AC1665">
        <v>4</v>
      </c>
      <c r="AD1665">
        <v>4</v>
      </c>
      <c r="AE1665">
        <v>4</v>
      </c>
      <c r="AF1665">
        <v>4</v>
      </c>
      <c r="AG1665">
        <v>4</v>
      </c>
      <c r="AH1665">
        <v>3</v>
      </c>
      <c r="AI1665">
        <v>4</v>
      </c>
      <c r="AJ1665">
        <v>4</v>
      </c>
      <c r="AL1665">
        <v>4</v>
      </c>
      <c r="AM1665">
        <v>3</v>
      </c>
      <c r="AN1665">
        <v>1</v>
      </c>
      <c r="AO1665">
        <v>1</v>
      </c>
      <c r="AP1665">
        <v>2</v>
      </c>
      <c r="BS1665" t="s">
        <v>462</v>
      </c>
      <c r="BT1665" t="s">
        <v>462</v>
      </c>
      <c r="BU1665" t="s">
        <v>462</v>
      </c>
      <c r="BV1665" t="s">
        <v>462</v>
      </c>
      <c r="BW1665" t="s">
        <v>462</v>
      </c>
      <c r="BX1665" t="s">
        <v>462</v>
      </c>
      <c r="BY1665" t="s">
        <v>462</v>
      </c>
      <c r="BZ1665" t="s">
        <v>462</v>
      </c>
      <c r="CA1665" t="s">
        <v>462</v>
      </c>
      <c r="CB1665" t="s">
        <v>462</v>
      </c>
    </row>
    <row r="1666" spans="2:80" x14ac:dyDescent="0.35">
      <c r="B1666" t="s">
        <v>426</v>
      </c>
      <c r="C1666" t="s">
        <v>127</v>
      </c>
      <c r="D1666" t="s">
        <v>137</v>
      </c>
      <c r="E1666" t="s">
        <v>362</v>
      </c>
      <c r="G1666" t="s">
        <v>126</v>
      </c>
      <c r="H1666">
        <v>2022</v>
      </c>
      <c r="I1666" t="s">
        <v>177</v>
      </c>
      <c r="J1666">
        <v>3</v>
      </c>
      <c r="K1666">
        <v>3</v>
      </c>
      <c r="L1666">
        <v>3</v>
      </c>
      <c r="M1666">
        <v>2</v>
      </c>
      <c r="N1666">
        <v>4</v>
      </c>
      <c r="O1666">
        <v>3</v>
      </c>
      <c r="P1666">
        <v>3</v>
      </c>
      <c r="Q1666">
        <v>3</v>
      </c>
      <c r="R1666">
        <v>3</v>
      </c>
      <c r="S1666">
        <v>5</v>
      </c>
      <c r="T1666">
        <v>4</v>
      </c>
      <c r="U1666">
        <v>4</v>
      </c>
      <c r="V1666">
        <v>4</v>
      </c>
      <c r="W1666">
        <v>4</v>
      </c>
      <c r="X1666">
        <v>4</v>
      </c>
      <c r="Y1666">
        <v>4</v>
      </c>
      <c r="Z1666">
        <v>3</v>
      </c>
      <c r="AA1666">
        <v>1</v>
      </c>
      <c r="AB1666">
        <v>1</v>
      </c>
      <c r="AC1666">
        <v>3</v>
      </c>
      <c r="AD1666">
        <v>4</v>
      </c>
      <c r="AE1666">
        <v>3</v>
      </c>
      <c r="AF1666">
        <v>4</v>
      </c>
      <c r="AG1666">
        <v>3</v>
      </c>
      <c r="AH1666">
        <v>4</v>
      </c>
      <c r="AI1666">
        <v>4</v>
      </c>
      <c r="AJ1666">
        <v>4</v>
      </c>
      <c r="AL1666">
        <v>3</v>
      </c>
      <c r="AM1666">
        <v>1</v>
      </c>
      <c r="AN1666">
        <v>1</v>
      </c>
      <c r="AO1666">
        <v>1</v>
      </c>
      <c r="AP1666">
        <v>1</v>
      </c>
      <c r="BS1666" t="s">
        <v>462</v>
      </c>
      <c r="BT1666" t="s">
        <v>462</v>
      </c>
      <c r="BU1666" t="s">
        <v>462</v>
      </c>
      <c r="BV1666" t="s">
        <v>462</v>
      </c>
      <c r="BW1666" t="s">
        <v>462</v>
      </c>
      <c r="BX1666" t="s">
        <v>462</v>
      </c>
      <c r="BY1666" t="s">
        <v>462</v>
      </c>
      <c r="BZ1666" t="s">
        <v>462</v>
      </c>
      <c r="CA1666" t="s">
        <v>462</v>
      </c>
      <c r="CB1666" t="s">
        <v>462</v>
      </c>
    </row>
    <row r="1667" spans="2:80" x14ac:dyDescent="0.35">
      <c r="B1667" t="s">
        <v>427</v>
      </c>
      <c r="C1667" t="s">
        <v>127</v>
      </c>
      <c r="D1667" t="s">
        <v>144</v>
      </c>
      <c r="E1667" t="s">
        <v>430</v>
      </c>
      <c r="G1667" t="s">
        <v>126</v>
      </c>
      <c r="H1667">
        <v>2022</v>
      </c>
      <c r="I1667" t="s">
        <v>177</v>
      </c>
      <c r="J1667">
        <v>3</v>
      </c>
      <c r="K1667">
        <v>3</v>
      </c>
      <c r="L1667">
        <v>2</v>
      </c>
      <c r="M1667">
        <v>3</v>
      </c>
      <c r="N1667">
        <v>3</v>
      </c>
      <c r="O1667">
        <v>3</v>
      </c>
      <c r="P1667">
        <v>3</v>
      </c>
      <c r="Q1667">
        <v>4</v>
      </c>
      <c r="R1667">
        <v>2</v>
      </c>
      <c r="S1667">
        <v>4</v>
      </c>
      <c r="T1667">
        <v>3</v>
      </c>
      <c r="U1667">
        <v>3</v>
      </c>
      <c r="V1667">
        <v>4</v>
      </c>
      <c r="W1667">
        <v>4</v>
      </c>
      <c r="X1667">
        <v>4</v>
      </c>
      <c r="Y1667">
        <v>3</v>
      </c>
      <c r="Z1667">
        <v>3</v>
      </c>
      <c r="AA1667">
        <v>1</v>
      </c>
      <c r="AB1667">
        <v>1</v>
      </c>
      <c r="AC1667">
        <v>3</v>
      </c>
      <c r="AD1667">
        <v>4</v>
      </c>
      <c r="AE1667">
        <v>4</v>
      </c>
      <c r="AF1667">
        <v>4</v>
      </c>
      <c r="AG1667">
        <v>2</v>
      </c>
      <c r="AH1667">
        <v>4</v>
      </c>
      <c r="AI1667">
        <v>3</v>
      </c>
      <c r="AJ1667">
        <v>5</v>
      </c>
      <c r="AL1667">
        <v>3</v>
      </c>
      <c r="AM1667">
        <v>3</v>
      </c>
      <c r="AN1667">
        <v>2</v>
      </c>
      <c r="AO1667">
        <v>1</v>
      </c>
      <c r="AP1667">
        <v>1</v>
      </c>
      <c r="BS1667" t="s">
        <v>462</v>
      </c>
      <c r="BT1667" t="s">
        <v>462</v>
      </c>
      <c r="BU1667" t="s">
        <v>462</v>
      </c>
      <c r="BV1667" t="s">
        <v>462</v>
      </c>
      <c r="BW1667" t="s">
        <v>462</v>
      </c>
      <c r="BX1667" t="s">
        <v>462</v>
      </c>
      <c r="BY1667" t="s">
        <v>462</v>
      </c>
      <c r="BZ1667" t="s">
        <v>462</v>
      </c>
      <c r="CA1667" t="s">
        <v>462</v>
      </c>
      <c r="CB1667" t="s">
        <v>462</v>
      </c>
    </row>
    <row r="1668" spans="2:80" x14ac:dyDescent="0.35">
      <c r="B1668" t="s">
        <v>383</v>
      </c>
      <c r="C1668" t="s">
        <v>127</v>
      </c>
      <c r="D1668" t="s">
        <v>141</v>
      </c>
      <c r="E1668" t="s">
        <v>362</v>
      </c>
      <c r="G1668" t="s">
        <v>126</v>
      </c>
      <c r="H1668">
        <v>2021</v>
      </c>
      <c r="I1668" t="s">
        <v>176</v>
      </c>
      <c r="J1668">
        <v>3</v>
      </c>
      <c r="K1668">
        <v>2</v>
      </c>
      <c r="L1668">
        <v>2</v>
      </c>
      <c r="M1668">
        <v>1</v>
      </c>
      <c r="N1668">
        <v>4</v>
      </c>
      <c r="O1668">
        <v>3</v>
      </c>
      <c r="P1668">
        <v>2</v>
      </c>
      <c r="Q1668">
        <v>2</v>
      </c>
      <c r="R1668">
        <v>4</v>
      </c>
      <c r="S1668">
        <v>4</v>
      </c>
      <c r="T1668">
        <v>3</v>
      </c>
      <c r="U1668">
        <v>3</v>
      </c>
      <c r="V1668">
        <v>4</v>
      </c>
      <c r="W1668">
        <v>2</v>
      </c>
      <c r="X1668">
        <v>3</v>
      </c>
      <c r="Y1668">
        <v>3</v>
      </c>
      <c r="Z1668">
        <v>2</v>
      </c>
      <c r="AA1668">
        <v>1</v>
      </c>
      <c r="AB1668">
        <v>2</v>
      </c>
      <c r="AC1668">
        <v>3</v>
      </c>
      <c r="AD1668">
        <v>2</v>
      </c>
      <c r="AE1668">
        <v>4</v>
      </c>
      <c r="AF1668">
        <v>2</v>
      </c>
      <c r="AG1668">
        <v>2</v>
      </c>
      <c r="AH1668">
        <v>2</v>
      </c>
      <c r="AI1668">
        <v>2</v>
      </c>
      <c r="AJ1668">
        <v>2</v>
      </c>
      <c r="AK1668">
        <v>3</v>
      </c>
      <c r="AQ1668">
        <v>6.67</v>
      </c>
      <c r="AR1668">
        <v>3.33</v>
      </c>
      <c r="AS1668">
        <v>3.33</v>
      </c>
      <c r="AT1668">
        <v>10</v>
      </c>
      <c r="AU1668">
        <v>10</v>
      </c>
      <c r="AV1668">
        <v>6.67</v>
      </c>
      <c r="AW1668">
        <v>3.33</v>
      </c>
      <c r="AX1668">
        <v>3.33</v>
      </c>
      <c r="AY1668">
        <v>10</v>
      </c>
      <c r="AZ1668">
        <v>0</v>
      </c>
      <c r="BA1668">
        <v>6.67</v>
      </c>
      <c r="BB1668">
        <v>6.67</v>
      </c>
      <c r="BC1668">
        <v>10</v>
      </c>
      <c r="BD1668">
        <v>3.33</v>
      </c>
      <c r="BE1668">
        <v>6.67</v>
      </c>
      <c r="BF1668">
        <v>6.67</v>
      </c>
      <c r="BG1668">
        <v>3.33</v>
      </c>
      <c r="BH1668">
        <v>10</v>
      </c>
      <c r="BI1668">
        <v>6.67</v>
      </c>
      <c r="BJ1668">
        <v>6.67</v>
      </c>
      <c r="BK1668">
        <v>3.33</v>
      </c>
      <c r="BL1668">
        <v>10</v>
      </c>
      <c r="BM1668">
        <v>3.33</v>
      </c>
      <c r="BN1668">
        <v>3.33</v>
      </c>
      <c r="BO1668">
        <v>3.33</v>
      </c>
      <c r="BP1668">
        <v>3.33</v>
      </c>
      <c r="BQ1668">
        <v>3.33</v>
      </c>
      <c r="BR1668">
        <v>6.67</v>
      </c>
      <c r="BS1668">
        <v>8.3350000000000009</v>
      </c>
      <c r="BT1668">
        <v>4.4433333333333334</v>
      </c>
      <c r="BU1668">
        <v>8.3350000000000009</v>
      </c>
      <c r="BV1668">
        <v>6.67</v>
      </c>
      <c r="BW1668">
        <v>6.665</v>
      </c>
      <c r="BX1668">
        <v>4.4433333333333334</v>
      </c>
      <c r="BY1668">
        <v>6.665</v>
      </c>
      <c r="BZ1668">
        <v>1.665</v>
      </c>
      <c r="CA1668">
        <v>6.666666666666667</v>
      </c>
      <c r="CB1668">
        <v>8.3350000000000009</v>
      </c>
    </row>
    <row r="1669" spans="2:80" x14ac:dyDescent="0.35">
      <c r="B1669" t="s">
        <v>428</v>
      </c>
      <c r="C1669" t="s">
        <v>127</v>
      </c>
      <c r="D1669" t="s">
        <v>169</v>
      </c>
      <c r="E1669" t="s">
        <v>363</v>
      </c>
      <c r="G1669" t="s">
        <v>126</v>
      </c>
      <c r="H1669">
        <v>2022</v>
      </c>
      <c r="I1669" t="s">
        <v>176</v>
      </c>
      <c r="J1669">
        <v>3</v>
      </c>
      <c r="K1669">
        <v>3</v>
      </c>
      <c r="L1669">
        <v>5</v>
      </c>
      <c r="M1669">
        <v>2</v>
      </c>
      <c r="N1669">
        <v>4</v>
      </c>
      <c r="O1669">
        <v>3</v>
      </c>
      <c r="P1669">
        <v>3</v>
      </c>
      <c r="Q1669">
        <v>3</v>
      </c>
      <c r="R1669">
        <v>3</v>
      </c>
      <c r="S1669">
        <v>2</v>
      </c>
      <c r="T1669">
        <v>4</v>
      </c>
      <c r="U1669">
        <v>4</v>
      </c>
      <c r="V1669">
        <v>4</v>
      </c>
      <c r="W1669">
        <v>4</v>
      </c>
      <c r="X1669">
        <v>4</v>
      </c>
      <c r="Y1669">
        <v>3</v>
      </c>
      <c r="Z1669">
        <v>3</v>
      </c>
      <c r="AA1669">
        <v>1</v>
      </c>
      <c r="AB1669">
        <v>4</v>
      </c>
      <c r="AC1669">
        <v>4</v>
      </c>
      <c r="AD1669">
        <v>4</v>
      </c>
      <c r="AE1669">
        <v>3</v>
      </c>
      <c r="AF1669">
        <v>5</v>
      </c>
      <c r="AG1669">
        <v>2</v>
      </c>
      <c r="AH1669">
        <v>2</v>
      </c>
      <c r="AI1669">
        <v>4</v>
      </c>
      <c r="AJ1669">
        <v>3</v>
      </c>
      <c r="AL1669">
        <v>2</v>
      </c>
      <c r="AM1669">
        <v>1</v>
      </c>
      <c r="AN1669">
        <v>2</v>
      </c>
      <c r="AO1669">
        <v>1</v>
      </c>
      <c r="AP1669">
        <v>1</v>
      </c>
      <c r="BS1669" t="s">
        <v>462</v>
      </c>
      <c r="BT1669" t="s">
        <v>462</v>
      </c>
      <c r="BU1669" t="s">
        <v>462</v>
      </c>
      <c r="BV1669" t="s">
        <v>462</v>
      </c>
      <c r="BW1669" t="s">
        <v>462</v>
      </c>
      <c r="BX1669" t="s">
        <v>462</v>
      </c>
      <c r="BY1669" t="s">
        <v>462</v>
      </c>
      <c r="BZ1669" t="s">
        <v>462</v>
      </c>
      <c r="CA1669" t="s">
        <v>462</v>
      </c>
      <c r="CB1669" t="s">
        <v>462</v>
      </c>
    </row>
    <row r="1670" spans="2:80" x14ac:dyDescent="0.35">
      <c r="B1670" t="s">
        <v>383</v>
      </c>
      <c r="C1670" t="s">
        <v>127</v>
      </c>
      <c r="D1670" t="s">
        <v>141</v>
      </c>
      <c r="E1670" t="s">
        <v>362</v>
      </c>
      <c r="G1670" t="s">
        <v>126</v>
      </c>
      <c r="H1670">
        <v>2021</v>
      </c>
      <c r="I1670" t="s">
        <v>177</v>
      </c>
      <c r="J1670">
        <v>3</v>
      </c>
      <c r="K1670">
        <v>3</v>
      </c>
      <c r="L1670">
        <v>5</v>
      </c>
      <c r="M1670">
        <v>1</v>
      </c>
      <c r="N1670">
        <v>4</v>
      </c>
      <c r="O1670">
        <v>4</v>
      </c>
      <c r="P1670">
        <v>5</v>
      </c>
      <c r="Q1670">
        <v>2</v>
      </c>
      <c r="R1670">
        <v>3</v>
      </c>
      <c r="S1670">
        <v>3</v>
      </c>
      <c r="T1670">
        <v>4</v>
      </c>
      <c r="U1670">
        <v>4</v>
      </c>
      <c r="V1670">
        <v>4</v>
      </c>
      <c r="W1670">
        <v>4</v>
      </c>
      <c r="X1670">
        <v>5</v>
      </c>
      <c r="Y1670">
        <v>2</v>
      </c>
      <c r="Z1670">
        <v>2</v>
      </c>
      <c r="AA1670">
        <v>1</v>
      </c>
      <c r="AB1670">
        <v>4</v>
      </c>
      <c r="AC1670">
        <v>5</v>
      </c>
      <c r="AD1670">
        <v>4</v>
      </c>
      <c r="AE1670">
        <v>3</v>
      </c>
      <c r="AF1670">
        <v>2</v>
      </c>
      <c r="AG1670">
        <v>3</v>
      </c>
      <c r="AH1670">
        <v>1</v>
      </c>
      <c r="AI1670">
        <v>4</v>
      </c>
      <c r="AJ1670">
        <v>2</v>
      </c>
      <c r="AK1670">
        <v>3</v>
      </c>
      <c r="AQ1670">
        <v>6.67</v>
      </c>
      <c r="AR1670">
        <v>6.67</v>
      </c>
      <c r="AS1670" t="s">
        <v>59</v>
      </c>
      <c r="AT1670">
        <v>10</v>
      </c>
      <c r="AU1670">
        <v>10</v>
      </c>
      <c r="AV1670">
        <v>10</v>
      </c>
      <c r="AW1670" t="s">
        <v>59</v>
      </c>
      <c r="AX1670">
        <v>3.33</v>
      </c>
      <c r="AY1670">
        <v>6.67</v>
      </c>
      <c r="AZ1670">
        <v>3.33</v>
      </c>
      <c r="BA1670">
        <v>10</v>
      </c>
      <c r="BB1670">
        <v>10</v>
      </c>
      <c r="BC1670">
        <v>10</v>
      </c>
      <c r="BD1670">
        <v>10</v>
      </c>
      <c r="BE1670" t="s">
        <v>59</v>
      </c>
      <c r="BF1670">
        <v>3.33</v>
      </c>
      <c r="BG1670">
        <v>3.33</v>
      </c>
      <c r="BH1670">
        <v>10</v>
      </c>
      <c r="BI1670">
        <v>0</v>
      </c>
      <c r="BJ1670" t="s">
        <v>59</v>
      </c>
      <c r="BK1670">
        <v>10</v>
      </c>
      <c r="BL1670">
        <v>6.67</v>
      </c>
      <c r="BM1670">
        <v>3.33</v>
      </c>
      <c r="BN1670">
        <v>6.67</v>
      </c>
      <c r="BO1670">
        <v>0</v>
      </c>
      <c r="BP1670">
        <v>10</v>
      </c>
      <c r="BQ1670">
        <v>3.33</v>
      </c>
      <c r="BR1670">
        <v>6.67</v>
      </c>
      <c r="BS1670">
        <v>10</v>
      </c>
      <c r="BT1670">
        <v>6.67</v>
      </c>
      <c r="BU1670">
        <v>10</v>
      </c>
      <c r="BV1670">
        <v>10</v>
      </c>
      <c r="BW1670">
        <v>5</v>
      </c>
      <c r="BX1670">
        <v>5.5533333333333337</v>
      </c>
      <c r="BY1670">
        <v>6.665</v>
      </c>
      <c r="BZ1670">
        <v>3.33</v>
      </c>
      <c r="CA1670">
        <v>6.666666666666667</v>
      </c>
      <c r="CB1670">
        <v>6.67</v>
      </c>
    </row>
    <row r="1671" spans="2:80" x14ac:dyDescent="0.35">
      <c r="B1671" t="s">
        <v>426</v>
      </c>
      <c r="C1671" t="s">
        <v>127</v>
      </c>
      <c r="D1671" t="s">
        <v>153</v>
      </c>
      <c r="E1671" t="s">
        <v>366</v>
      </c>
      <c r="G1671" t="s">
        <v>126</v>
      </c>
      <c r="H1671">
        <v>2022</v>
      </c>
      <c r="I1671" t="s">
        <v>177</v>
      </c>
      <c r="J1671">
        <v>3</v>
      </c>
      <c r="K1671">
        <v>5</v>
      </c>
      <c r="L1671">
        <v>3</v>
      </c>
      <c r="M1671">
        <v>1</v>
      </c>
      <c r="N1671">
        <v>4</v>
      </c>
      <c r="O1671">
        <v>5</v>
      </c>
      <c r="P1671">
        <v>1</v>
      </c>
      <c r="Q1671">
        <v>5</v>
      </c>
      <c r="R1671">
        <v>5</v>
      </c>
      <c r="S1671">
        <v>4</v>
      </c>
      <c r="T1671">
        <v>4</v>
      </c>
      <c r="U1671">
        <v>4</v>
      </c>
      <c r="V1671">
        <v>1</v>
      </c>
      <c r="W1671">
        <v>5</v>
      </c>
      <c r="X1671">
        <v>5</v>
      </c>
      <c r="Y1671">
        <v>5</v>
      </c>
      <c r="Z1671">
        <v>5</v>
      </c>
      <c r="AA1671">
        <v>1</v>
      </c>
      <c r="AB1671">
        <v>1</v>
      </c>
      <c r="AC1671">
        <v>1</v>
      </c>
      <c r="AD1671">
        <v>5</v>
      </c>
      <c r="AE1671">
        <v>2</v>
      </c>
      <c r="AF1671">
        <v>5</v>
      </c>
      <c r="AG1671">
        <v>1</v>
      </c>
      <c r="AH1671">
        <v>1</v>
      </c>
      <c r="AI1671">
        <v>5</v>
      </c>
      <c r="AJ1671">
        <v>4</v>
      </c>
      <c r="AL1671">
        <v>3</v>
      </c>
      <c r="AM1671">
        <v>1</v>
      </c>
      <c r="AN1671">
        <v>1</v>
      </c>
      <c r="AO1671">
        <v>1</v>
      </c>
      <c r="AP1671">
        <v>2</v>
      </c>
      <c r="BS1671" t="s">
        <v>462</v>
      </c>
      <c r="BT1671" t="s">
        <v>462</v>
      </c>
      <c r="BU1671" t="s">
        <v>462</v>
      </c>
      <c r="BV1671" t="s">
        <v>462</v>
      </c>
      <c r="BW1671" t="s">
        <v>462</v>
      </c>
      <c r="BX1671" t="s">
        <v>462</v>
      </c>
      <c r="BY1671" t="s">
        <v>462</v>
      </c>
      <c r="BZ1671" t="s">
        <v>462</v>
      </c>
      <c r="CA1671" t="s">
        <v>462</v>
      </c>
      <c r="CB1671" t="s">
        <v>462</v>
      </c>
    </row>
    <row r="1672" spans="2:80" x14ac:dyDescent="0.35">
      <c r="B1672" t="s">
        <v>383</v>
      </c>
      <c r="C1672" t="s">
        <v>127</v>
      </c>
      <c r="D1672" t="s">
        <v>141</v>
      </c>
      <c r="E1672" t="s">
        <v>362</v>
      </c>
      <c r="G1672" t="s">
        <v>126</v>
      </c>
      <c r="H1672">
        <v>2021</v>
      </c>
      <c r="I1672" t="s">
        <v>176</v>
      </c>
      <c r="J1672">
        <v>3</v>
      </c>
      <c r="K1672">
        <v>3</v>
      </c>
      <c r="L1672">
        <v>2</v>
      </c>
      <c r="M1672">
        <v>1</v>
      </c>
      <c r="N1672">
        <v>4</v>
      </c>
      <c r="O1672">
        <v>3</v>
      </c>
      <c r="P1672">
        <v>3</v>
      </c>
      <c r="Q1672">
        <v>3</v>
      </c>
      <c r="R1672">
        <v>3</v>
      </c>
      <c r="S1672">
        <v>4</v>
      </c>
      <c r="T1672">
        <v>3</v>
      </c>
      <c r="U1672">
        <v>4</v>
      </c>
      <c r="V1672">
        <v>3</v>
      </c>
      <c r="W1672">
        <v>3</v>
      </c>
      <c r="X1672">
        <v>2</v>
      </c>
      <c r="Y1672">
        <v>4</v>
      </c>
      <c r="Z1672">
        <v>3</v>
      </c>
      <c r="AA1672">
        <v>1</v>
      </c>
      <c r="AB1672">
        <v>1</v>
      </c>
      <c r="AC1672">
        <v>4</v>
      </c>
      <c r="AD1672">
        <v>3</v>
      </c>
      <c r="AE1672">
        <v>3</v>
      </c>
      <c r="AF1672">
        <v>3</v>
      </c>
      <c r="AG1672">
        <v>3</v>
      </c>
      <c r="AH1672">
        <v>2</v>
      </c>
      <c r="AI1672">
        <v>3</v>
      </c>
      <c r="AJ1672">
        <v>4</v>
      </c>
      <c r="AK1672">
        <v>3</v>
      </c>
      <c r="AQ1672">
        <v>6.67</v>
      </c>
      <c r="AR1672">
        <v>6.67</v>
      </c>
      <c r="AS1672">
        <v>3.33</v>
      </c>
      <c r="AT1672">
        <v>10</v>
      </c>
      <c r="AU1672">
        <v>10</v>
      </c>
      <c r="AV1672">
        <v>6.67</v>
      </c>
      <c r="AW1672">
        <v>6.67</v>
      </c>
      <c r="AX1672">
        <v>6.67</v>
      </c>
      <c r="AY1672">
        <v>6.67</v>
      </c>
      <c r="AZ1672">
        <v>0</v>
      </c>
      <c r="BA1672">
        <v>6.67</v>
      </c>
      <c r="BB1672">
        <v>10</v>
      </c>
      <c r="BC1672">
        <v>6.67</v>
      </c>
      <c r="BD1672">
        <v>6.67</v>
      </c>
      <c r="BE1672">
        <v>3.33</v>
      </c>
      <c r="BF1672">
        <v>10</v>
      </c>
      <c r="BG1672">
        <v>6.67</v>
      </c>
      <c r="BH1672">
        <v>10</v>
      </c>
      <c r="BI1672">
        <v>10</v>
      </c>
      <c r="BJ1672">
        <v>10</v>
      </c>
      <c r="BK1672">
        <v>6.67</v>
      </c>
      <c r="BL1672">
        <v>6.67</v>
      </c>
      <c r="BM1672">
        <v>6.67</v>
      </c>
      <c r="BN1672">
        <v>6.67</v>
      </c>
      <c r="BO1672">
        <v>3.33</v>
      </c>
      <c r="BP1672">
        <v>6.67</v>
      </c>
      <c r="BQ1672">
        <v>10</v>
      </c>
      <c r="BR1672">
        <v>6.67</v>
      </c>
      <c r="BS1672">
        <v>10</v>
      </c>
      <c r="BT1672">
        <v>5.5566666666666675</v>
      </c>
      <c r="BU1672">
        <v>8.3350000000000009</v>
      </c>
      <c r="BV1672">
        <v>5</v>
      </c>
      <c r="BW1672">
        <v>6.67</v>
      </c>
      <c r="BX1672">
        <v>7.7800000000000011</v>
      </c>
      <c r="BY1672">
        <v>6.67</v>
      </c>
      <c r="BZ1672">
        <v>3.335</v>
      </c>
      <c r="CA1672">
        <v>8.89</v>
      </c>
      <c r="CB1672">
        <v>8.3350000000000009</v>
      </c>
    </row>
    <row r="1673" spans="2:80" x14ac:dyDescent="0.35">
      <c r="B1673" t="s">
        <v>427</v>
      </c>
      <c r="C1673" t="s">
        <v>127</v>
      </c>
      <c r="D1673" t="s">
        <v>128</v>
      </c>
      <c r="E1673" t="s">
        <v>439</v>
      </c>
      <c r="G1673" t="s">
        <v>126</v>
      </c>
      <c r="H1673">
        <v>2022</v>
      </c>
      <c r="I1673" t="s">
        <v>176</v>
      </c>
      <c r="J1673">
        <v>3</v>
      </c>
      <c r="K1673">
        <v>3</v>
      </c>
      <c r="L1673">
        <v>4</v>
      </c>
      <c r="M1673">
        <v>5</v>
      </c>
      <c r="N1673">
        <v>5</v>
      </c>
      <c r="O1673">
        <v>3</v>
      </c>
      <c r="P1673">
        <v>4</v>
      </c>
      <c r="Q1673">
        <v>4</v>
      </c>
      <c r="R1673">
        <v>5</v>
      </c>
      <c r="S1673">
        <v>1</v>
      </c>
      <c r="T1673">
        <v>4</v>
      </c>
      <c r="U1673">
        <v>3</v>
      </c>
      <c r="V1673">
        <v>4</v>
      </c>
      <c r="W1673">
        <v>4</v>
      </c>
      <c r="X1673">
        <v>3</v>
      </c>
      <c r="Y1673">
        <v>3</v>
      </c>
      <c r="Z1673">
        <v>3</v>
      </c>
      <c r="AA1673">
        <v>1</v>
      </c>
      <c r="AB1673">
        <v>1</v>
      </c>
      <c r="AC1673">
        <v>5</v>
      </c>
      <c r="AD1673">
        <v>4</v>
      </c>
      <c r="AE1673">
        <v>4</v>
      </c>
      <c r="AF1673">
        <v>5</v>
      </c>
      <c r="AG1673">
        <v>5</v>
      </c>
      <c r="AH1673">
        <v>3</v>
      </c>
      <c r="AI1673">
        <v>3</v>
      </c>
      <c r="AJ1673">
        <v>4</v>
      </c>
      <c r="AL1673">
        <v>3</v>
      </c>
      <c r="AM1673">
        <v>2</v>
      </c>
      <c r="AN1673">
        <v>2</v>
      </c>
      <c r="AO1673">
        <v>1</v>
      </c>
      <c r="AP1673">
        <v>2</v>
      </c>
      <c r="BS1673" t="s">
        <v>462</v>
      </c>
      <c r="BT1673" t="s">
        <v>462</v>
      </c>
      <c r="BU1673" t="s">
        <v>462</v>
      </c>
      <c r="BV1673" t="s">
        <v>462</v>
      </c>
      <c r="BW1673" t="s">
        <v>462</v>
      </c>
      <c r="BX1673" t="s">
        <v>462</v>
      </c>
      <c r="BY1673" t="s">
        <v>462</v>
      </c>
      <c r="BZ1673" t="s">
        <v>462</v>
      </c>
      <c r="CA1673" t="s">
        <v>462</v>
      </c>
      <c r="CB1673" t="s">
        <v>462</v>
      </c>
    </row>
    <row r="1674" spans="2:80" x14ac:dyDescent="0.35">
      <c r="B1674" t="s">
        <v>383</v>
      </c>
      <c r="C1674" t="s">
        <v>127</v>
      </c>
      <c r="D1674" t="s">
        <v>141</v>
      </c>
      <c r="E1674" t="s">
        <v>362</v>
      </c>
      <c r="G1674" t="s">
        <v>126</v>
      </c>
      <c r="H1674">
        <v>2021</v>
      </c>
      <c r="I1674" t="s">
        <v>176</v>
      </c>
      <c r="J1674">
        <v>3</v>
      </c>
      <c r="K1674">
        <v>5</v>
      </c>
      <c r="L1674">
        <v>5</v>
      </c>
      <c r="M1674">
        <v>2</v>
      </c>
      <c r="N1674">
        <v>4</v>
      </c>
      <c r="O1674">
        <v>5</v>
      </c>
      <c r="P1674">
        <v>5</v>
      </c>
      <c r="Q1674">
        <v>5</v>
      </c>
      <c r="R1674">
        <v>3</v>
      </c>
      <c r="S1674">
        <v>4</v>
      </c>
      <c r="T1674">
        <v>3</v>
      </c>
      <c r="U1674">
        <v>5</v>
      </c>
      <c r="V1674">
        <v>2</v>
      </c>
      <c r="W1674">
        <v>5</v>
      </c>
      <c r="X1674">
        <v>3</v>
      </c>
      <c r="Y1674">
        <v>1</v>
      </c>
      <c r="Z1674">
        <v>2</v>
      </c>
      <c r="AA1674">
        <v>5</v>
      </c>
      <c r="AB1674">
        <v>4</v>
      </c>
      <c r="AC1674">
        <v>3</v>
      </c>
      <c r="AD1674">
        <v>5</v>
      </c>
      <c r="AE1674">
        <v>5</v>
      </c>
      <c r="AF1674">
        <v>5</v>
      </c>
      <c r="AG1674">
        <v>2</v>
      </c>
      <c r="AH1674">
        <v>2</v>
      </c>
      <c r="AI1674">
        <v>5</v>
      </c>
      <c r="AJ1674">
        <v>3</v>
      </c>
      <c r="AK1674">
        <v>4</v>
      </c>
      <c r="AQ1674">
        <v>6.67</v>
      </c>
      <c r="AR1674" t="s">
        <v>59</v>
      </c>
      <c r="AS1674" t="s">
        <v>59</v>
      </c>
      <c r="AT1674">
        <v>6.67</v>
      </c>
      <c r="AU1674">
        <v>10</v>
      </c>
      <c r="AV1674" t="s">
        <v>59</v>
      </c>
      <c r="AW1674" t="s">
        <v>59</v>
      </c>
      <c r="AX1674" t="s">
        <v>59</v>
      </c>
      <c r="AY1674">
        <v>6.67</v>
      </c>
      <c r="AZ1674">
        <v>0</v>
      </c>
      <c r="BA1674">
        <v>6.67</v>
      </c>
      <c r="BB1674" t="s">
        <v>59</v>
      </c>
      <c r="BC1674">
        <v>3.33</v>
      </c>
      <c r="BD1674" t="s">
        <v>59</v>
      </c>
      <c r="BE1674">
        <v>6.67</v>
      </c>
      <c r="BF1674">
        <v>0</v>
      </c>
      <c r="BG1674">
        <v>3.33</v>
      </c>
      <c r="BH1674" t="s">
        <v>59</v>
      </c>
      <c r="BI1674">
        <v>0</v>
      </c>
      <c r="BJ1674">
        <v>6.67</v>
      </c>
      <c r="BK1674" t="s">
        <v>59</v>
      </c>
      <c r="BL1674" t="s">
        <v>59</v>
      </c>
      <c r="BM1674" t="s">
        <v>59</v>
      </c>
      <c r="BN1674">
        <v>3.33</v>
      </c>
      <c r="BO1674">
        <v>3.33</v>
      </c>
      <c r="BP1674" t="s">
        <v>59</v>
      </c>
      <c r="BQ1674">
        <v>6.67</v>
      </c>
      <c r="BR1674">
        <v>10</v>
      </c>
      <c r="BS1674">
        <v>10</v>
      </c>
      <c r="BT1674">
        <v>6.67</v>
      </c>
      <c r="BU1674">
        <v>6.67</v>
      </c>
      <c r="BV1674">
        <v>6.67</v>
      </c>
      <c r="BW1674">
        <v>6.67</v>
      </c>
      <c r="BX1674">
        <v>0</v>
      </c>
      <c r="BY1674">
        <v>3.33</v>
      </c>
      <c r="BZ1674">
        <v>0</v>
      </c>
      <c r="CA1674">
        <v>0</v>
      </c>
      <c r="CB1674">
        <v>6.67</v>
      </c>
    </row>
    <row r="1675" spans="2:80" x14ac:dyDescent="0.35">
      <c r="B1675" t="s">
        <v>383</v>
      </c>
      <c r="C1675" t="s">
        <v>127</v>
      </c>
      <c r="D1675" t="s">
        <v>141</v>
      </c>
      <c r="E1675" t="s">
        <v>362</v>
      </c>
      <c r="G1675" t="s">
        <v>126</v>
      </c>
      <c r="H1675">
        <v>2021</v>
      </c>
      <c r="I1675" t="s">
        <v>177</v>
      </c>
      <c r="J1675">
        <v>3</v>
      </c>
      <c r="K1675">
        <v>3</v>
      </c>
      <c r="L1675">
        <v>3</v>
      </c>
      <c r="M1675">
        <v>2</v>
      </c>
      <c r="N1675">
        <v>3</v>
      </c>
      <c r="O1675">
        <v>4</v>
      </c>
      <c r="P1675">
        <v>1</v>
      </c>
      <c r="Q1675">
        <v>2</v>
      </c>
      <c r="R1675">
        <v>2</v>
      </c>
      <c r="S1675">
        <v>4</v>
      </c>
      <c r="T1675">
        <v>3</v>
      </c>
      <c r="U1675">
        <v>4</v>
      </c>
      <c r="V1675">
        <v>3</v>
      </c>
      <c r="W1675">
        <v>3</v>
      </c>
      <c r="X1675">
        <v>4</v>
      </c>
      <c r="Y1675">
        <v>1</v>
      </c>
      <c r="Z1675">
        <v>1</v>
      </c>
      <c r="AA1675">
        <v>1</v>
      </c>
      <c r="AB1675">
        <v>1</v>
      </c>
      <c r="AC1675">
        <v>1</v>
      </c>
      <c r="AD1675">
        <v>4</v>
      </c>
      <c r="AE1675">
        <v>2</v>
      </c>
      <c r="AF1675">
        <v>2</v>
      </c>
      <c r="AG1675">
        <v>5</v>
      </c>
      <c r="AH1675">
        <v>4</v>
      </c>
      <c r="AI1675">
        <v>1</v>
      </c>
      <c r="AJ1675">
        <v>1</v>
      </c>
      <c r="AK1675">
        <v>2</v>
      </c>
      <c r="AQ1675">
        <v>6.67</v>
      </c>
      <c r="AR1675">
        <v>6.67</v>
      </c>
      <c r="AS1675">
        <v>6.67</v>
      </c>
      <c r="AT1675">
        <v>6.67</v>
      </c>
      <c r="AU1675">
        <v>6.67</v>
      </c>
      <c r="AV1675">
        <v>10</v>
      </c>
      <c r="AW1675">
        <v>0</v>
      </c>
      <c r="AX1675">
        <v>3.33</v>
      </c>
      <c r="AY1675">
        <v>3.33</v>
      </c>
      <c r="AZ1675">
        <v>0</v>
      </c>
      <c r="BA1675">
        <v>6.67</v>
      </c>
      <c r="BB1675">
        <v>10</v>
      </c>
      <c r="BC1675">
        <v>6.67</v>
      </c>
      <c r="BD1675">
        <v>6.67</v>
      </c>
      <c r="BE1675">
        <v>10</v>
      </c>
      <c r="BF1675">
        <v>0</v>
      </c>
      <c r="BG1675">
        <v>0</v>
      </c>
      <c r="BH1675">
        <v>10</v>
      </c>
      <c r="BI1675">
        <v>10</v>
      </c>
      <c r="BJ1675">
        <v>0</v>
      </c>
      <c r="BK1675">
        <v>10</v>
      </c>
      <c r="BL1675">
        <v>3.33</v>
      </c>
      <c r="BM1675">
        <v>3.33</v>
      </c>
      <c r="BN1675" t="s">
        <v>59</v>
      </c>
      <c r="BO1675">
        <v>10</v>
      </c>
      <c r="BP1675">
        <v>0</v>
      </c>
      <c r="BQ1675">
        <v>0</v>
      </c>
      <c r="BR1675">
        <v>3.33</v>
      </c>
      <c r="BS1675">
        <v>8.3350000000000009</v>
      </c>
      <c r="BT1675">
        <v>6.669999999999999</v>
      </c>
      <c r="BU1675">
        <v>6.67</v>
      </c>
      <c r="BV1675">
        <v>10</v>
      </c>
      <c r="BW1675">
        <v>3.33</v>
      </c>
      <c r="BX1675">
        <v>3.3333333333333335</v>
      </c>
      <c r="BY1675">
        <v>3.335</v>
      </c>
      <c r="BZ1675">
        <v>0</v>
      </c>
      <c r="CA1675">
        <v>10</v>
      </c>
      <c r="CB1675">
        <v>1.665</v>
      </c>
    </row>
    <row r="1676" spans="2:80" x14ac:dyDescent="0.35">
      <c r="B1676" t="s">
        <v>427</v>
      </c>
      <c r="C1676" t="s">
        <v>127</v>
      </c>
      <c r="D1676" t="s">
        <v>128</v>
      </c>
      <c r="E1676" t="s">
        <v>439</v>
      </c>
      <c r="G1676" t="s">
        <v>126</v>
      </c>
      <c r="H1676">
        <v>2022</v>
      </c>
      <c r="I1676" t="s">
        <v>176</v>
      </c>
      <c r="J1676">
        <v>3</v>
      </c>
      <c r="K1676">
        <v>3</v>
      </c>
      <c r="L1676">
        <v>5</v>
      </c>
      <c r="M1676">
        <v>2</v>
      </c>
      <c r="N1676">
        <v>3</v>
      </c>
      <c r="O1676">
        <v>5</v>
      </c>
      <c r="P1676">
        <v>3</v>
      </c>
      <c r="Q1676">
        <v>4</v>
      </c>
      <c r="R1676">
        <v>4</v>
      </c>
      <c r="S1676">
        <v>2</v>
      </c>
      <c r="T1676">
        <v>4</v>
      </c>
      <c r="U1676">
        <v>3</v>
      </c>
      <c r="V1676">
        <v>4</v>
      </c>
      <c r="W1676">
        <v>4</v>
      </c>
      <c r="X1676">
        <v>3</v>
      </c>
      <c r="Y1676">
        <v>3</v>
      </c>
      <c r="Z1676">
        <v>3</v>
      </c>
      <c r="AA1676">
        <v>1</v>
      </c>
      <c r="AB1676">
        <v>1</v>
      </c>
      <c r="AC1676">
        <v>5</v>
      </c>
      <c r="AD1676">
        <v>4</v>
      </c>
      <c r="AE1676">
        <v>4</v>
      </c>
      <c r="AF1676">
        <v>5</v>
      </c>
      <c r="AG1676">
        <v>5</v>
      </c>
      <c r="AH1676">
        <v>3</v>
      </c>
      <c r="AI1676">
        <v>4</v>
      </c>
      <c r="AJ1676">
        <v>4</v>
      </c>
      <c r="AL1676">
        <v>3</v>
      </c>
      <c r="AM1676">
        <v>2</v>
      </c>
      <c r="AN1676">
        <v>2</v>
      </c>
      <c r="AO1676">
        <v>1</v>
      </c>
      <c r="AP1676">
        <v>2</v>
      </c>
      <c r="BS1676" t="s">
        <v>462</v>
      </c>
      <c r="BT1676" t="s">
        <v>462</v>
      </c>
      <c r="BU1676" t="s">
        <v>462</v>
      </c>
      <c r="BV1676" t="s">
        <v>462</v>
      </c>
      <c r="BW1676" t="s">
        <v>462</v>
      </c>
      <c r="BX1676" t="s">
        <v>462</v>
      </c>
      <c r="BY1676" t="s">
        <v>462</v>
      </c>
      <c r="BZ1676" t="s">
        <v>462</v>
      </c>
      <c r="CA1676" t="s">
        <v>462</v>
      </c>
      <c r="CB1676" t="s">
        <v>462</v>
      </c>
    </row>
    <row r="1677" spans="2:80" x14ac:dyDescent="0.35">
      <c r="B1677" t="s">
        <v>383</v>
      </c>
      <c r="C1677" t="s">
        <v>127</v>
      </c>
      <c r="D1677" t="s">
        <v>141</v>
      </c>
      <c r="E1677" t="s">
        <v>362</v>
      </c>
      <c r="G1677" t="s">
        <v>126</v>
      </c>
      <c r="H1677">
        <v>2021</v>
      </c>
      <c r="I1677" t="s">
        <v>177</v>
      </c>
      <c r="J1677">
        <v>3</v>
      </c>
      <c r="K1677">
        <v>3</v>
      </c>
      <c r="L1677">
        <v>2</v>
      </c>
      <c r="M1677">
        <v>3</v>
      </c>
      <c r="N1677">
        <v>3</v>
      </c>
      <c r="O1677">
        <v>3</v>
      </c>
      <c r="P1677">
        <v>3</v>
      </c>
      <c r="Q1677">
        <v>2</v>
      </c>
      <c r="R1677">
        <v>3</v>
      </c>
      <c r="S1677">
        <v>4</v>
      </c>
      <c r="T1677">
        <v>3</v>
      </c>
      <c r="U1677">
        <v>3</v>
      </c>
      <c r="V1677">
        <v>2</v>
      </c>
      <c r="W1677">
        <v>3</v>
      </c>
      <c r="X1677">
        <v>3</v>
      </c>
      <c r="Y1677">
        <v>2</v>
      </c>
      <c r="Z1677">
        <v>2</v>
      </c>
      <c r="AA1677">
        <v>1</v>
      </c>
      <c r="AB1677">
        <v>1</v>
      </c>
      <c r="AC1677">
        <v>4</v>
      </c>
      <c r="AD1677">
        <v>3</v>
      </c>
      <c r="AE1677">
        <v>2</v>
      </c>
      <c r="AF1677">
        <v>3</v>
      </c>
      <c r="AG1677">
        <v>3</v>
      </c>
      <c r="AH1677">
        <v>3</v>
      </c>
      <c r="AI1677">
        <v>4</v>
      </c>
      <c r="AJ1677">
        <v>4</v>
      </c>
      <c r="AK1677">
        <v>4</v>
      </c>
      <c r="AQ1677">
        <v>6.67</v>
      </c>
      <c r="AR1677">
        <v>6.67</v>
      </c>
      <c r="AS1677">
        <v>3.33</v>
      </c>
      <c r="AT1677">
        <v>3.33</v>
      </c>
      <c r="AU1677">
        <v>6.67</v>
      </c>
      <c r="AV1677">
        <v>6.67</v>
      </c>
      <c r="AW1677">
        <v>6.67</v>
      </c>
      <c r="AX1677">
        <v>3.33</v>
      </c>
      <c r="AY1677">
        <v>6.67</v>
      </c>
      <c r="AZ1677">
        <v>0</v>
      </c>
      <c r="BA1677">
        <v>6.67</v>
      </c>
      <c r="BB1677">
        <v>6.67</v>
      </c>
      <c r="BC1677">
        <v>3.33</v>
      </c>
      <c r="BD1677">
        <v>6.67</v>
      </c>
      <c r="BE1677">
        <v>6.67</v>
      </c>
      <c r="BF1677">
        <v>3.33</v>
      </c>
      <c r="BG1677">
        <v>3.33</v>
      </c>
      <c r="BH1677">
        <v>10</v>
      </c>
      <c r="BI1677">
        <v>10</v>
      </c>
      <c r="BJ1677">
        <v>10</v>
      </c>
      <c r="BK1677">
        <v>6.67</v>
      </c>
      <c r="BL1677">
        <v>3.33</v>
      </c>
      <c r="BM1677">
        <v>6.67</v>
      </c>
      <c r="BN1677">
        <v>6.67</v>
      </c>
      <c r="BO1677">
        <v>6.67</v>
      </c>
      <c r="BP1677">
        <v>10</v>
      </c>
      <c r="BQ1677">
        <v>10</v>
      </c>
      <c r="BR1677">
        <v>10</v>
      </c>
      <c r="BS1677">
        <v>6.67</v>
      </c>
      <c r="BT1677">
        <v>5.5566666666666675</v>
      </c>
      <c r="BU1677">
        <v>5</v>
      </c>
      <c r="BV1677">
        <v>6.67</v>
      </c>
      <c r="BW1677">
        <v>5</v>
      </c>
      <c r="BX1677">
        <v>5.5566666666666675</v>
      </c>
      <c r="BY1677">
        <v>3.33</v>
      </c>
      <c r="BZ1677">
        <v>3.335</v>
      </c>
      <c r="CA1677">
        <v>8.89</v>
      </c>
      <c r="CB1677">
        <v>6.665</v>
      </c>
    </row>
    <row r="1678" spans="2:80" x14ac:dyDescent="0.35">
      <c r="B1678" t="s">
        <v>426</v>
      </c>
      <c r="C1678" t="s">
        <v>127</v>
      </c>
      <c r="D1678" t="s">
        <v>137</v>
      </c>
      <c r="E1678" t="s">
        <v>362</v>
      </c>
      <c r="G1678" t="s">
        <v>126</v>
      </c>
      <c r="H1678">
        <v>2022</v>
      </c>
      <c r="I1678" t="s">
        <v>177</v>
      </c>
      <c r="J1678">
        <v>3</v>
      </c>
      <c r="K1678">
        <v>3</v>
      </c>
      <c r="L1678">
        <v>2</v>
      </c>
      <c r="M1678">
        <v>1</v>
      </c>
      <c r="N1678">
        <v>4</v>
      </c>
      <c r="O1678">
        <v>4</v>
      </c>
      <c r="P1678">
        <v>2</v>
      </c>
      <c r="Q1678">
        <v>2</v>
      </c>
      <c r="R1678">
        <v>3</v>
      </c>
      <c r="S1678">
        <v>2</v>
      </c>
      <c r="T1678">
        <v>4</v>
      </c>
      <c r="U1678">
        <v>4</v>
      </c>
      <c r="V1678">
        <v>3</v>
      </c>
      <c r="W1678">
        <v>3</v>
      </c>
      <c r="X1678">
        <v>4</v>
      </c>
      <c r="Y1678">
        <v>3</v>
      </c>
      <c r="Z1678">
        <v>3</v>
      </c>
      <c r="AA1678">
        <v>1</v>
      </c>
      <c r="AB1678">
        <v>1</v>
      </c>
      <c r="AC1678">
        <v>3</v>
      </c>
      <c r="AD1678">
        <v>4</v>
      </c>
      <c r="AE1678">
        <v>4</v>
      </c>
      <c r="AF1678">
        <v>4</v>
      </c>
      <c r="AG1678">
        <v>3</v>
      </c>
      <c r="AH1678">
        <v>3</v>
      </c>
      <c r="AI1678">
        <v>4</v>
      </c>
      <c r="AJ1678">
        <v>2</v>
      </c>
      <c r="AL1678">
        <v>4</v>
      </c>
      <c r="AM1678">
        <v>2</v>
      </c>
      <c r="AN1678">
        <v>1</v>
      </c>
      <c r="AO1678">
        <v>1</v>
      </c>
      <c r="AP1678">
        <v>1</v>
      </c>
      <c r="BS1678" t="s">
        <v>462</v>
      </c>
      <c r="BT1678" t="s">
        <v>462</v>
      </c>
      <c r="BU1678" t="s">
        <v>462</v>
      </c>
      <c r="BV1678" t="s">
        <v>462</v>
      </c>
      <c r="BW1678" t="s">
        <v>462</v>
      </c>
      <c r="BX1678" t="s">
        <v>462</v>
      </c>
      <c r="BY1678" t="s">
        <v>462</v>
      </c>
      <c r="BZ1678" t="s">
        <v>462</v>
      </c>
      <c r="CA1678" t="s">
        <v>462</v>
      </c>
      <c r="CB1678" t="s">
        <v>462</v>
      </c>
    </row>
    <row r="1679" spans="2:80" x14ac:dyDescent="0.35">
      <c r="B1679" t="s">
        <v>382</v>
      </c>
      <c r="C1679" t="s">
        <v>127</v>
      </c>
      <c r="D1679" t="s">
        <v>131</v>
      </c>
      <c r="E1679" t="s">
        <v>363</v>
      </c>
      <c r="G1679" t="s">
        <v>126</v>
      </c>
      <c r="H1679">
        <v>2021</v>
      </c>
      <c r="I1679" t="s">
        <v>177</v>
      </c>
      <c r="J1679">
        <v>3</v>
      </c>
      <c r="K1679">
        <v>3</v>
      </c>
      <c r="L1679">
        <v>3</v>
      </c>
      <c r="M1679">
        <v>1</v>
      </c>
      <c r="N1679">
        <v>4</v>
      </c>
      <c r="O1679">
        <v>4</v>
      </c>
      <c r="P1679">
        <v>3</v>
      </c>
      <c r="Q1679">
        <v>3</v>
      </c>
      <c r="R1679">
        <v>3</v>
      </c>
      <c r="S1679">
        <v>4</v>
      </c>
      <c r="T1679">
        <v>3</v>
      </c>
      <c r="U1679">
        <v>4</v>
      </c>
      <c r="V1679">
        <v>3</v>
      </c>
      <c r="W1679">
        <v>4</v>
      </c>
      <c r="X1679">
        <v>3</v>
      </c>
      <c r="Y1679">
        <v>3</v>
      </c>
      <c r="Z1679">
        <v>5</v>
      </c>
      <c r="AA1679">
        <v>1</v>
      </c>
      <c r="AB1679">
        <v>1</v>
      </c>
      <c r="AC1679">
        <v>3</v>
      </c>
      <c r="AD1679">
        <v>4</v>
      </c>
      <c r="AE1679">
        <v>4</v>
      </c>
      <c r="AF1679">
        <v>3</v>
      </c>
      <c r="AG1679">
        <v>1</v>
      </c>
      <c r="AH1679">
        <v>4</v>
      </c>
      <c r="AI1679">
        <v>2</v>
      </c>
      <c r="AJ1679">
        <v>4</v>
      </c>
      <c r="AK1679">
        <v>2</v>
      </c>
      <c r="AQ1679">
        <v>6.67</v>
      </c>
      <c r="AR1679">
        <v>6.67</v>
      </c>
      <c r="AS1679">
        <v>6.67</v>
      </c>
      <c r="AT1679">
        <v>10</v>
      </c>
      <c r="AU1679">
        <v>10</v>
      </c>
      <c r="AV1679">
        <v>10</v>
      </c>
      <c r="AW1679">
        <v>6.67</v>
      </c>
      <c r="AX1679">
        <v>6.67</v>
      </c>
      <c r="AY1679">
        <v>6.67</v>
      </c>
      <c r="AZ1679">
        <v>0</v>
      </c>
      <c r="BA1679">
        <v>6.67</v>
      </c>
      <c r="BB1679">
        <v>10</v>
      </c>
      <c r="BC1679">
        <v>6.67</v>
      </c>
      <c r="BD1679">
        <v>10</v>
      </c>
      <c r="BE1679">
        <v>6.67</v>
      </c>
      <c r="BF1679">
        <v>6.67</v>
      </c>
      <c r="BG1679" t="s">
        <v>59</v>
      </c>
      <c r="BH1679">
        <v>10</v>
      </c>
      <c r="BI1679">
        <v>10</v>
      </c>
      <c r="BJ1679">
        <v>6.67</v>
      </c>
      <c r="BK1679">
        <v>10</v>
      </c>
      <c r="BL1679">
        <v>10</v>
      </c>
      <c r="BM1679">
        <v>6.67</v>
      </c>
      <c r="BN1679">
        <v>0</v>
      </c>
      <c r="BO1679">
        <v>10</v>
      </c>
      <c r="BP1679">
        <v>3.33</v>
      </c>
      <c r="BQ1679">
        <v>10</v>
      </c>
      <c r="BR1679">
        <v>3.33</v>
      </c>
      <c r="BS1679">
        <v>10</v>
      </c>
      <c r="BT1679">
        <v>6.669999999999999</v>
      </c>
      <c r="BU1679">
        <v>8.3350000000000009</v>
      </c>
      <c r="BV1679">
        <v>8.3350000000000009</v>
      </c>
      <c r="BW1679">
        <v>6.67</v>
      </c>
      <c r="BX1679">
        <v>7.7800000000000011</v>
      </c>
      <c r="BY1679">
        <v>6.67</v>
      </c>
      <c r="BZ1679">
        <v>3.335</v>
      </c>
      <c r="CA1679">
        <v>10</v>
      </c>
      <c r="CB1679">
        <v>8.3350000000000009</v>
      </c>
    </row>
    <row r="1680" spans="2:80" x14ac:dyDescent="0.35">
      <c r="B1680" t="s">
        <v>383</v>
      </c>
      <c r="C1680" t="s">
        <v>127</v>
      </c>
      <c r="D1680" t="s">
        <v>141</v>
      </c>
      <c r="E1680" t="s">
        <v>362</v>
      </c>
      <c r="G1680" t="s">
        <v>126</v>
      </c>
      <c r="H1680">
        <v>2021</v>
      </c>
      <c r="I1680" t="s">
        <v>176</v>
      </c>
      <c r="J1680">
        <v>3</v>
      </c>
      <c r="K1680">
        <v>4</v>
      </c>
      <c r="L1680">
        <v>3</v>
      </c>
      <c r="M1680">
        <v>3</v>
      </c>
      <c r="N1680">
        <v>4</v>
      </c>
      <c r="O1680">
        <v>3</v>
      </c>
      <c r="P1680">
        <v>3</v>
      </c>
      <c r="Q1680">
        <v>4</v>
      </c>
      <c r="R1680">
        <v>3</v>
      </c>
      <c r="S1680">
        <v>4</v>
      </c>
      <c r="T1680">
        <v>4</v>
      </c>
      <c r="U1680">
        <v>4</v>
      </c>
      <c r="V1680">
        <v>4</v>
      </c>
      <c r="W1680">
        <v>3</v>
      </c>
      <c r="X1680">
        <v>4</v>
      </c>
      <c r="Y1680">
        <v>4</v>
      </c>
      <c r="Z1680">
        <v>2</v>
      </c>
      <c r="AA1680">
        <v>1</v>
      </c>
      <c r="AB1680">
        <v>1</v>
      </c>
      <c r="AC1680">
        <v>3</v>
      </c>
      <c r="AD1680">
        <v>4</v>
      </c>
      <c r="AE1680">
        <v>5</v>
      </c>
      <c r="AF1680">
        <v>5</v>
      </c>
      <c r="AG1680">
        <v>4</v>
      </c>
      <c r="AH1680">
        <v>4</v>
      </c>
      <c r="AI1680">
        <v>3</v>
      </c>
      <c r="AJ1680">
        <v>4</v>
      </c>
      <c r="AK1680">
        <v>3</v>
      </c>
      <c r="AQ1680">
        <v>6.67</v>
      </c>
      <c r="AR1680">
        <v>10</v>
      </c>
      <c r="AS1680">
        <v>6.67</v>
      </c>
      <c r="AT1680">
        <v>3.33</v>
      </c>
      <c r="AU1680">
        <v>10</v>
      </c>
      <c r="AV1680">
        <v>6.67</v>
      </c>
      <c r="AW1680">
        <v>6.67</v>
      </c>
      <c r="AX1680">
        <v>10</v>
      </c>
      <c r="AY1680">
        <v>6.67</v>
      </c>
      <c r="AZ1680">
        <v>0</v>
      </c>
      <c r="BA1680">
        <v>10</v>
      </c>
      <c r="BB1680">
        <v>10</v>
      </c>
      <c r="BC1680">
        <v>10</v>
      </c>
      <c r="BD1680">
        <v>6.67</v>
      </c>
      <c r="BE1680">
        <v>10</v>
      </c>
      <c r="BF1680">
        <v>10</v>
      </c>
      <c r="BG1680">
        <v>3.33</v>
      </c>
      <c r="BH1680">
        <v>10</v>
      </c>
      <c r="BI1680">
        <v>10</v>
      </c>
      <c r="BJ1680">
        <v>6.67</v>
      </c>
      <c r="BK1680">
        <v>10</v>
      </c>
      <c r="BL1680" t="s">
        <v>59</v>
      </c>
      <c r="BM1680" t="s">
        <v>59</v>
      </c>
      <c r="BN1680">
        <v>10</v>
      </c>
      <c r="BO1680">
        <v>10</v>
      </c>
      <c r="BP1680">
        <v>6.67</v>
      </c>
      <c r="BQ1680">
        <v>10</v>
      </c>
      <c r="BR1680">
        <v>6.67</v>
      </c>
      <c r="BS1680">
        <v>10</v>
      </c>
      <c r="BT1680">
        <v>7.7800000000000011</v>
      </c>
      <c r="BU1680">
        <v>6.665</v>
      </c>
      <c r="BV1680">
        <v>8.3350000000000009</v>
      </c>
      <c r="BW1680">
        <v>8.3350000000000009</v>
      </c>
      <c r="BX1680">
        <v>8.3350000000000009</v>
      </c>
      <c r="BY1680">
        <v>6.665</v>
      </c>
      <c r="BZ1680">
        <v>3.335</v>
      </c>
      <c r="CA1680">
        <v>10</v>
      </c>
      <c r="CB1680">
        <v>6.67</v>
      </c>
    </row>
    <row r="1681" spans="2:80" x14ac:dyDescent="0.35">
      <c r="B1681" t="s">
        <v>427</v>
      </c>
      <c r="C1681" t="s">
        <v>127</v>
      </c>
      <c r="D1681" t="s">
        <v>144</v>
      </c>
      <c r="E1681" t="s">
        <v>430</v>
      </c>
      <c r="G1681" t="s">
        <v>126</v>
      </c>
      <c r="H1681">
        <v>2022</v>
      </c>
      <c r="I1681" t="s">
        <v>176</v>
      </c>
      <c r="J1681">
        <v>3</v>
      </c>
      <c r="K1681">
        <v>2</v>
      </c>
      <c r="L1681">
        <v>2</v>
      </c>
      <c r="M1681">
        <v>2</v>
      </c>
      <c r="N1681">
        <v>3</v>
      </c>
      <c r="O1681">
        <v>3</v>
      </c>
      <c r="P1681">
        <v>2</v>
      </c>
      <c r="Q1681">
        <v>3</v>
      </c>
      <c r="R1681">
        <v>4</v>
      </c>
      <c r="S1681">
        <v>4</v>
      </c>
      <c r="T1681">
        <v>3</v>
      </c>
      <c r="U1681">
        <v>3</v>
      </c>
      <c r="V1681">
        <v>3</v>
      </c>
      <c r="W1681">
        <v>3</v>
      </c>
      <c r="X1681">
        <v>3</v>
      </c>
      <c r="Y1681">
        <v>3</v>
      </c>
      <c r="Z1681">
        <v>4</v>
      </c>
      <c r="AA1681">
        <v>2</v>
      </c>
      <c r="AB1681">
        <v>3</v>
      </c>
      <c r="AC1681">
        <v>3</v>
      </c>
      <c r="AD1681">
        <v>3</v>
      </c>
      <c r="AE1681">
        <v>3</v>
      </c>
      <c r="AF1681">
        <v>3</v>
      </c>
      <c r="AG1681">
        <v>3</v>
      </c>
      <c r="AH1681">
        <v>3</v>
      </c>
      <c r="AI1681">
        <v>4</v>
      </c>
      <c r="AJ1681">
        <v>4</v>
      </c>
      <c r="AL1681">
        <v>4</v>
      </c>
      <c r="AM1681">
        <v>1</v>
      </c>
      <c r="AN1681">
        <v>1</v>
      </c>
      <c r="AO1681">
        <v>1</v>
      </c>
      <c r="AP1681">
        <v>1</v>
      </c>
      <c r="BS1681" t="s">
        <v>462</v>
      </c>
      <c r="BT1681" t="s">
        <v>462</v>
      </c>
      <c r="BU1681" t="s">
        <v>462</v>
      </c>
      <c r="BV1681" t="s">
        <v>462</v>
      </c>
      <c r="BW1681" t="s">
        <v>462</v>
      </c>
      <c r="BX1681" t="s">
        <v>462</v>
      </c>
      <c r="BY1681" t="s">
        <v>462</v>
      </c>
      <c r="BZ1681" t="s">
        <v>462</v>
      </c>
      <c r="CA1681" t="s">
        <v>462</v>
      </c>
      <c r="CB1681" t="s">
        <v>462</v>
      </c>
    </row>
    <row r="1682" spans="2:80" x14ac:dyDescent="0.35">
      <c r="B1682" t="s">
        <v>426</v>
      </c>
      <c r="C1682" t="s">
        <v>127</v>
      </c>
      <c r="D1682" t="s">
        <v>148</v>
      </c>
      <c r="E1682" t="s">
        <v>361</v>
      </c>
      <c r="G1682" t="s">
        <v>126</v>
      </c>
      <c r="H1682">
        <v>2022</v>
      </c>
      <c r="I1682" t="s">
        <v>177</v>
      </c>
      <c r="J1682">
        <v>3</v>
      </c>
      <c r="K1682">
        <v>4</v>
      </c>
      <c r="L1682">
        <v>4</v>
      </c>
      <c r="M1682">
        <v>3</v>
      </c>
      <c r="N1682">
        <v>5</v>
      </c>
      <c r="O1682">
        <v>4</v>
      </c>
      <c r="P1682">
        <v>4</v>
      </c>
      <c r="Q1682">
        <v>4</v>
      </c>
      <c r="R1682">
        <v>4</v>
      </c>
      <c r="S1682">
        <v>1</v>
      </c>
      <c r="T1682">
        <v>4</v>
      </c>
      <c r="U1682">
        <v>4</v>
      </c>
      <c r="V1682">
        <v>4</v>
      </c>
      <c r="W1682">
        <v>4</v>
      </c>
      <c r="X1682">
        <v>4</v>
      </c>
      <c r="Y1682">
        <v>2</v>
      </c>
      <c r="Z1682">
        <v>2</v>
      </c>
      <c r="AA1682">
        <v>1</v>
      </c>
      <c r="AB1682">
        <v>1</v>
      </c>
      <c r="AC1682">
        <v>4</v>
      </c>
      <c r="AD1682">
        <v>4</v>
      </c>
      <c r="AE1682">
        <v>4</v>
      </c>
      <c r="AF1682">
        <v>3</v>
      </c>
      <c r="AG1682">
        <v>2</v>
      </c>
      <c r="AH1682">
        <v>1</v>
      </c>
      <c r="AI1682">
        <v>4</v>
      </c>
      <c r="AJ1682">
        <v>3</v>
      </c>
      <c r="AL1682">
        <v>4</v>
      </c>
      <c r="AM1682">
        <v>3</v>
      </c>
      <c r="AN1682">
        <v>1</v>
      </c>
      <c r="AO1682">
        <v>1</v>
      </c>
      <c r="AP1682">
        <v>2</v>
      </c>
      <c r="BS1682" t="s">
        <v>462</v>
      </c>
      <c r="BT1682" t="s">
        <v>462</v>
      </c>
      <c r="BU1682" t="s">
        <v>462</v>
      </c>
      <c r="BV1682" t="s">
        <v>462</v>
      </c>
      <c r="BW1682" t="s">
        <v>462</v>
      </c>
      <c r="BX1682" t="s">
        <v>462</v>
      </c>
      <c r="BY1682" t="s">
        <v>462</v>
      </c>
      <c r="BZ1682" t="s">
        <v>462</v>
      </c>
      <c r="CA1682" t="s">
        <v>462</v>
      </c>
      <c r="CB1682" t="s">
        <v>462</v>
      </c>
    </row>
    <row r="1683" spans="2:80" x14ac:dyDescent="0.35">
      <c r="B1683" t="s">
        <v>382</v>
      </c>
      <c r="C1683" t="s">
        <v>127</v>
      </c>
      <c r="D1683" t="s">
        <v>131</v>
      </c>
      <c r="E1683" t="s">
        <v>363</v>
      </c>
      <c r="G1683" t="s">
        <v>126</v>
      </c>
      <c r="H1683">
        <v>2021</v>
      </c>
      <c r="I1683" t="s">
        <v>177</v>
      </c>
      <c r="J1683">
        <v>3</v>
      </c>
      <c r="K1683">
        <v>3</v>
      </c>
      <c r="L1683">
        <v>2</v>
      </c>
      <c r="M1683">
        <v>2</v>
      </c>
      <c r="N1683">
        <v>4</v>
      </c>
      <c r="O1683">
        <v>4</v>
      </c>
      <c r="P1683">
        <v>3</v>
      </c>
      <c r="Q1683">
        <v>2</v>
      </c>
      <c r="R1683">
        <v>3</v>
      </c>
      <c r="S1683">
        <v>3</v>
      </c>
      <c r="T1683">
        <v>4</v>
      </c>
      <c r="U1683">
        <v>4</v>
      </c>
      <c r="V1683">
        <v>3</v>
      </c>
      <c r="W1683">
        <v>4</v>
      </c>
      <c r="X1683">
        <v>3</v>
      </c>
      <c r="Y1683">
        <v>1</v>
      </c>
      <c r="Z1683">
        <v>1</v>
      </c>
      <c r="AA1683">
        <v>1</v>
      </c>
      <c r="AB1683">
        <v>1</v>
      </c>
      <c r="AC1683">
        <v>4</v>
      </c>
      <c r="AD1683">
        <v>4</v>
      </c>
      <c r="AE1683">
        <v>4</v>
      </c>
      <c r="AF1683">
        <v>4</v>
      </c>
      <c r="AG1683">
        <v>4</v>
      </c>
      <c r="AH1683">
        <v>3</v>
      </c>
      <c r="AI1683">
        <v>4</v>
      </c>
      <c r="AJ1683">
        <v>4</v>
      </c>
      <c r="AK1683">
        <v>4</v>
      </c>
      <c r="AQ1683">
        <v>6.67</v>
      </c>
      <c r="AR1683">
        <v>6.67</v>
      </c>
      <c r="AS1683">
        <v>3.33</v>
      </c>
      <c r="AT1683">
        <v>6.67</v>
      </c>
      <c r="AU1683">
        <v>10</v>
      </c>
      <c r="AV1683">
        <v>10</v>
      </c>
      <c r="AW1683">
        <v>6.67</v>
      </c>
      <c r="AX1683">
        <v>3.33</v>
      </c>
      <c r="AY1683">
        <v>6.67</v>
      </c>
      <c r="AZ1683">
        <v>3.33</v>
      </c>
      <c r="BA1683">
        <v>10</v>
      </c>
      <c r="BB1683">
        <v>10</v>
      </c>
      <c r="BC1683">
        <v>6.67</v>
      </c>
      <c r="BD1683">
        <v>10</v>
      </c>
      <c r="BE1683">
        <v>6.67</v>
      </c>
      <c r="BF1683">
        <v>0</v>
      </c>
      <c r="BG1683">
        <v>0</v>
      </c>
      <c r="BH1683">
        <v>10</v>
      </c>
      <c r="BI1683">
        <v>10</v>
      </c>
      <c r="BJ1683">
        <v>10</v>
      </c>
      <c r="BK1683">
        <v>10</v>
      </c>
      <c r="BL1683">
        <v>10</v>
      </c>
      <c r="BM1683">
        <v>10</v>
      </c>
      <c r="BN1683">
        <v>10</v>
      </c>
      <c r="BO1683">
        <v>6.67</v>
      </c>
      <c r="BP1683">
        <v>10</v>
      </c>
      <c r="BQ1683">
        <v>10</v>
      </c>
      <c r="BR1683">
        <v>10</v>
      </c>
      <c r="BS1683">
        <v>10</v>
      </c>
      <c r="BT1683">
        <v>5.5566666666666675</v>
      </c>
      <c r="BU1683">
        <v>8.3350000000000009</v>
      </c>
      <c r="BV1683">
        <v>8.3350000000000009</v>
      </c>
      <c r="BW1683">
        <v>5</v>
      </c>
      <c r="BX1683">
        <v>6.666666666666667</v>
      </c>
      <c r="BY1683">
        <v>3.335</v>
      </c>
      <c r="BZ1683">
        <v>5</v>
      </c>
      <c r="CA1683">
        <v>10</v>
      </c>
      <c r="CB1683">
        <v>10</v>
      </c>
    </row>
    <row r="1684" spans="2:80" x14ac:dyDescent="0.35">
      <c r="B1684" t="s">
        <v>426</v>
      </c>
      <c r="C1684" t="s">
        <v>127</v>
      </c>
      <c r="D1684" t="s">
        <v>135</v>
      </c>
      <c r="E1684" t="s">
        <v>366</v>
      </c>
      <c r="G1684" t="s">
        <v>126</v>
      </c>
      <c r="H1684">
        <v>2022</v>
      </c>
      <c r="I1684" t="s">
        <v>176</v>
      </c>
      <c r="J1684">
        <v>3</v>
      </c>
      <c r="K1684">
        <v>3</v>
      </c>
      <c r="L1684">
        <v>3</v>
      </c>
      <c r="M1684">
        <v>1</v>
      </c>
      <c r="N1684">
        <v>3</v>
      </c>
      <c r="O1684">
        <v>4</v>
      </c>
      <c r="P1684">
        <v>5</v>
      </c>
      <c r="Q1684">
        <v>4</v>
      </c>
      <c r="R1684">
        <v>4</v>
      </c>
      <c r="S1684">
        <v>2</v>
      </c>
      <c r="T1684">
        <v>4</v>
      </c>
      <c r="U1684">
        <v>4</v>
      </c>
      <c r="V1684">
        <v>3</v>
      </c>
      <c r="W1684">
        <v>4</v>
      </c>
      <c r="X1684">
        <v>4</v>
      </c>
      <c r="Y1684">
        <v>4</v>
      </c>
      <c r="Z1684">
        <v>3</v>
      </c>
      <c r="AA1684">
        <v>1</v>
      </c>
      <c r="AB1684">
        <v>1</v>
      </c>
      <c r="AC1684">
        <v>4</v>
      </c>
      <c r="AD1684">
        <v>4</v>
      </c>
      <c r="AE1684">
        <v>2</v>
      </c>
      <c r="AF1684">
        <v>3</v>
      </c>
      <c r="AG1684">
        <v>1</v>
      </c>
      <c r="AH1684">
        <v>2</v>
      </c>
      <c r="AI1684">
        <v>4</v>
      </c>
      <c r="AJ1684">
        <v>4</v>
      </c>
      <c r="AL1684">
        <v>3</v>
      </c>
      <c r="AM1684">
        <v>3</v>
      </c>
      <c r="AN1684">
        <v>1</v>
      </c>
      <c r="AO1684">
        <v>1</v>
      </c>
      <c r="AP1684">
        <v>2</v>
      </c>
      <c r="BS1684" t="s">
        <v>462</v>
      </c>
      <c r="BT1684" t="s">
        <v>462</v>
      </c>
      <c r="BU1684" t="s">
        <v>462</v>
      </c>
      <c r="BV1684" t="s">
        <v>462</v>
      </c>
      <c r="BW1684" t="s">
        <v>462</v>
      </c>
      <c r="BX1684" t="s">
        <v>462</v>
      </c>
      <c r="BY1684" t="s">
        <v>462</v>
      </c>
      <c r="BZ1684" t="s">
        <v>462</v>
      </c>
      <c r="CA1684" t="s">
        <v>462</v>
      </c>
      <c r="CB1684" t="s">
        <v>462</v>
      </c>
    </row>
    <row r="1685" spans="2:80" x14ac:dyDescent="0.35">
      <c r="B1685" t="s">
        <v>382</v>
      </c>
      <c r="C1685" t="s">
        <v>127</v>
      </c>
      <c r="D1685" t="s">
        <v>153</v>
      </c>
      <c r="E1685" t="s">
        <v>363</v>
      </c>
      <c r="G1685" t="s">
        <v>126</v>
      </c>
      <c r="H1685">
        <v>2021</v>
      </c>
      <c r="I1685" t="s">
        <v>176</v>
      </c>
      <c r="J1685">
        <v>3</v>
      </c>
      <c r="K1685">
        <v>3</v>
      </c>
      <c r="L1685">
        <v>3</v>
      </c>
      <c r="M1685">
        <v>1</v>
      </c>
      <c r="N1685">
        <v>3</v>
      </c>
      <c r="O1685">
        <v>3</v>
      </c>
      <c r="P1685">
        <v>3</v>
      </c>
      <c r="Q1685">
        <v>3</v>
      </c>
      <c r="R1685">
        <v>3</v>
      </c>
      <c r="S1685">
        <v>2</v>
      </c>
      <c r="T1685">
        <v>3</v>
      </c>
      <c r="U1685">
        <v>4</v>
      </c>
      <c r="V1685">
        <v>2</v>
      </c>
      <c r="W1685">
        <v>3</v>
      </c>
      <c r="X1685">
        <v>4</v>
      </c>
      <c r="Y1685">
        <v>3</v>
      </c>
      <c r="Z1685">
        <v>3</v>
      </c>
      <c r="AA1685">
        <v>2</v>
      </c>
      <c r="AB1685">
        <v>1</v>
      </c>
      <c r="AC1685">
        <v>3</v>
      </c>
      <c r="AD1685">
        <v>3</v>
      </c>
      <c r="AE1685">
        <v>1</v>
      </c>
      <c r="AF1685">
        <v>3</v>
      </c>
      <c r="AG1685">
        <v>3</v>
      </c>
      <c r="AH1685">
        <v>1</v>
      </c>
      <c r="AI1685">
        <v>1</v>
      </c>
      <c r="AJ1685">
        <v>3</v>
      </c>
      <c r="AK1685">
        <v>1</v>
      </c>
      <c r="AQ1685">
        <v>6.67</v>
      </c>
      <c r="AR1685">
        <v>6.67</v>
      </c>
      <c r="AS1685">
        <v>6.67</v>
      </c>
      <c r="AT1685">
        <v>10</v>
      </c>
      <c r="AU1685">
        <v>6.67</v>
      </c>
      <c r="AV1685">
        <v>6.67</v>
      </c>
      <c r="AW1685">
        <v>6.67</v>
      </c>
      <c r="AX1685">
        <v>6.67</v>
      </c>
      <c r="AY1685">
        <v>6.67</v>
      </c>
      <c r="AZ1685">
        <v>6.67</v>
      </c>
      <c r="BA1685">
        <v>6.67</v>
      </c>
      <c r="BB1685">
        <v>10</v>
      </c>
      <c r="BC1685">
        <v>3.33</v>
      </c>
      <c r="BD1685">
        <v>6.67</v>
      </c>
      <c r="BE1685">
        <v>10</v>
      </c>
      <c r="BF1685">
        <v>6.67</v>
      </c>
      <c r="BG1685">
        <v>6.67</v>
      </c>
      <c r="BH1685">
        <v>6.67</v>
      </c>
      <c r="BI1685">
        <v>10</v>
      </c>
      <c r="BJ1685">
        <v>6.67</v>
      </c>
      <c r="BK1685">
        <v>6.67</v>
      </c>
      <c r="BL1685">
        <v>0</v>
      </c>
      <c r="BM1685">
        <v>6.67</v>
      </c>
      <c r="BN1685">
        <v>6.67</v>
      </c>
      <c r="BO1685">
        <v>0</v>
      </c>
      <c r="BP1685">
        <v>0</v>
      </c>
      <c r="BQ1685">
        <v>6.67</v>
      </c>
      <c r="BR1685">
        <v>0</v>
      </c>
      <c r="BS1685">
        <v>8.3350000000000009</v>
      </c>
      <c r="BT1685">
        <v>6.669999999999999</v>
      </c>
      <c r="BU1685">
        <v>8.3350000000000009</v>
      </c>
      <c r="BV1685">
        <v>8.3350000000000009</v>
      </c>
      <c r="BW1685">
        <v>6.67</v>
      </c>
      <c r="BX1685">
        <v>6.669999999999999</v>
      </c>
      <c r="BY1685">
        <v>5</v>
      </c>
      <c r="BZ1685">
        <v>6.67</v>
      </c>
      <c r="CA1685">
        <v>7.7800000000000011</v>
      </c>
      <c r="CB1685">
        <v>3.335</v>
      </c>
    </row>
    <row r="1686" spans="2:80" x14ac:dyDescent="0.35">
      <c r="B1686" t="s">
        <v>427</v>
      </c>
      <c r="C1686" t="s">
        <v>127</v>
      </c>
      <c r="D1686" t="s">
        <v>144</v>
      </c>
      <c r="E1686" t="s">
        <v>430</v>
      </c>
      <c r="G1686" t="s">
        <v>126</v>
      </c>
      <c r="H1686">
        <v>2022</v>
      </c>
      <c r="I1686" t="s">
        <v>176</v>
      </c>
      <c r="J1686">
        <v>3</v>
      </c>
      <c r="K1686">
        <v>2</v>
      </c>
      <c r="L1686">
        <v>2</v>
      </c>
      <c r="M1686">
        <v>2</v>
      </c>
      <c r="N1686">
        <v>3</v>
      </c>
      <c r="O1686">
        <v>3</v>
      </c>
      <c r="P1686">
        <v>2</v>
      </c>
      <c r="Q1686">
        <v>3</v>
      </c>
      <c r="R1686">
        <v>4</v>
      </c>
      <c r="S1686">
        <v>3</v>
      </c>
      <c r="T1686">
        <v>3</v>
      </c>
      <c r="U1686">
        <v>3</v>
      </c>
      <c r="V1686">
        <v>3</v>
      </c>
      <c r="W1686">
        <v>4</v>
      </c>
      <c r="X1686">
        <v>4</v>
      </c>
      <c r="Y1686">
        <v>3</v>
      </c>
      <c r="Z1686">
        <v>3</v>
      </c>
      <c r="AA1686">
        <v>2</v>
      </c>
      <c r="AB1686">
        <v>1</v>
      </c>
      <c r="AC1686">
        <v>4</v>
      </c>
      <c r="AD1686">
        <v>4</v>
      </c>
      <c r="AE1686">
        <v>4</v>
      </c>
      <c r="AF1686">
        <v>3</v>
      </c>
      <c r="AG1686">
        <v>3</v>
      </c>
      <c r="AH1686">
        <v>4</v>
      </c>
      <c r="AI1686">
        <v>4</v>
      </c>
      <c r="AJ1686">
        <v>4</v>
      </c>
      <c r="AL1686">
        <v>4</v>
      </c>
      <c r="AM1686">
        <v>1</v>
      </c>
      <c r="AN1686">
        <v>1</v>
      </c>
      <c r="AO1686">
        <v>1</v>
      </c>
      <c r="AP1686">
        <v>1</v>
      </c>
      <c r="BS1686" t="s">
        <v>462</v>
      </c>
      <c r="BT1686" t="s">
        <v>462</v>
      </c>
      <c r="BU1686" t="s">
        <v>462</v>
      </c>
      <c r="BV1686" t="s">
        <v>462</v>
      </c>
      <c r="BW1686" t="s">
        <v>462</v>
      </c>
      <c r="BX1686" t="s">
        <v>462</v>
      </c>
      <c r="BY1686" t="s">
        <v>462</v>
      </c>
      <c r="BZ1686" t="s">
        <v>462</v>
      </c>
      <c r="CA1686" t="s">
        <v>462</v>
      </c>
      <c r="CB1686" t="s">
        <v>462</v>
      </c>
    </row>
    <row r="1687" spans="2:80" x14ac:dyDescent="0.35">
      <c r="B1687" t="s">
        <v>382</v>
      </c>
      <c r="C1687" t="s">
        <v>127</v>
      </c>
      <c r="D1687" t="s">
        <v>169</v>
      </c>
      <c r="E1687" t="s">
        <v>363</v>
      </c>
      <c r="G1687" t="s">
        <v>126</v>
      </c>
      <c r="H1687">
        <v>2021</v>
      </c>
      <c r="I1687" t="s">
        <v>176</v>
      </c>
      <c r="J1687">
        <v>3</v>
      </c>
      <c r="K1687">
        <v>3</v>
      </c>
      <c r="L1687">
        <v>2</v>
      </c>
      <c r="M1687">
        <v>2</v>
      </c>
      <c r="N1687">
        <v>5</v>
      </c>
      <c r="O1687">
        <v>4</v>
      </c>
      <c r="P1687">
        <v>2</v>
      </c>
      <c r="Q1687">
        <v>5</v>
      </c>
      <c r="R1687">
        <v>3</v>
      </c>
      <c r="S1687">
        <v>3</v>
      </c>
      <c r="T1687">
        <v>4</v>
      </c>
      <c r="U1687">
        <v>4</v>
      </c>
      <c r="V1687">
        <v>3</v>
      </c>
      <c r="W1687">
        <v>3</v>
      </c>
      <c r="X1687">
        <v>4</v>
      </c>
      <c r="Y1687">
        <v>3</v>
      </c>
      <c r="Z1687">
        <v>2</v>
      </c>
      <c r="AA1687">
        <v>5</v>
      </c>
      <c r="AB1687">
        <v>1</v>
      </c>
      <c r="AC1687">
        <v>3</v>
      </c>
      <c r="AD1687">
        <v>3</v>
      </c>
      <c r="AE1687">
        <v>3</v>
      </c>
      <c r="AF1687">
        <v>5</v>
      </c>
      <c r="AG1687">
        <v>4</v>
      </c>
      <c r="AH1687">
        <v>1</v>
      </c>
      <c r="AI1687">
        <v>1</v>
      </c>
      <c r="AJ1687">
        <v>3</v>
      </c>
      <c r="AK1687">
        <v>5</v>
      </c>
      <c r="AQ1687">
        <v>6.67</v>
      </c>
      <c r="AR1687">
        <v>6.67</v>
      </c>
      <c r="AS1687">
        <v>3.33</v>
      </c>
      <c r="AT1687">
        <v>6.67</v>
      </c>
      <c r="AU1687" t="s">
        <v>59</v>
      </c>
      <c r="AV1687">
        <v>10</v>
      </c>
      <c r="AW1687">
        <v>3.33</v>
      </c>
      <c r="AX1687" t="s">
        <v>59</v>
      </c>
      <c r="AY1687">
        <v>6.67</v>
      </c>
      <c r="AZ1687">
        <v>3.33</v>
      </c>
      <c r="BA1687">
        <v>10</v>
      </c>
      <c r="BB1687">
        <v>10</v>
      </c>
      <c r="BC1687">
        <v>6.67</v>
      </c>
      <c r="BD1687">
        <v>6.67</v>
      </c>
      <c r="BE1687">
        <v>10</v>
      </c>
      <c r="BF1687">
        <v>6.67</v>
      </c>
      <c r="BG1687">
        <v>3.33</v>
      </c>
      <c r="BH1687" t="s">
        <v>59</v>
      </c>
      <c r="BI1687">
        <v>10</v>
      </c>
      <c r="BJ1687">
        <v>6.67</v>
      </c>
      <c r="BK1687">
        <v>6.67</v>
      </c>
      <c r="BL1687">
        <v>6.67</v>
      </c>
      <c r="BM1687" t="s">
        <v>59</v>
      </c>
      <c r="BN1687">
        <v>10</v>
      </c>
      <c r="BO1687">
        <v>0</v>
      </c>
      <c r="BP1687">
        <v>0</v>
      </c>
      <c r="BQ1687">
        <v>6.67</v>
      </c>
      <c r="BR1687" t="s">
        <v>59</v>
      </c>
      <c r="BS1687">
        <v>10</v>
      </c>
      <c r="BT1687">
        <v>5.5566666666666675</v>
      </c>
      <c r="BU1687">
        <v>8.3350000000000009</v>
      </c>
      <c r="BV1687">
        <v>10</v>
      </c>
      <c r="BW1687">
        <v>6.67</v>
      </c>
      <c r="BX1687">
        <v>6.67</v>
      </c>
      <c r="BY1687">
        <v>5</v>
      </c>
      <c r="BZ1687">
        <v>3.33</v>
      </c>
      <c r="CA1687">
        <v>8.3350000000000009</v>
      </c>
      <c r="CB1687">
        <v>6.67</v>
      </c>
    </row>
    <row r="1688" spans="2:80" x14ac:dyDescent="0.35">
      <c r="B1688" t="s">
        <v>427</v>
      </c>
      <c r="C1688" t="s">
        <v>127</v>
      </c>
      <c r="D1688" t="s">
        <v>144</v>
      </c>
      <c r="E1688" t="s">
        <v>430</v>
      </c>
      <c r="G1688" t="s">
        <v>126</v>
      </c>
      <c r="H1688">
        <v>2022</v>
      </c>
      <c r="I1688" t="s">
        <v>176</v>
      </c>
      <c r="J1688">
        <v>3</v>
      </c>
      <c r="K1688">
        <v>2</v>
      </c>
      <c r="L1688">
        <v>2</v>
      </c>
      <c r="M1688">
        <v>2</v>
      </c>
      <c r="N1688">
        <v>3</v>
      </c>
      <c r="O1688">
        <v>4</v>
      </c>
      <c r="P1688">
        <v>2</v>
      </c>
      <c r="Q1688">
        <v>3</v>
      </c>
      <c r="R1688">
        <v>4</v>
      </c>
      <c r="S1688">
        <v>3</v>
      </c>
      <c r="T1688">
        <v>3</v>
      </c>
      <c r="U1688">
        <v>3</v>
      </c>
      <c r="V1688">
        <v>3</v>
      </c>
      <c r="W1688">
        <v>4</v>
      </c>
      <c r="X1688">
        <v>4</v>
      </c>
      <c r="Y1688">
        <v>3</v>
      </c>
      <c r="Z1688">
        <v>3</v>
      </c>
      <c r="AA1688">
        <v>2</v>
      </c>
      <c r="AB1688">
        <v>2</v>
      </c>
      <c r="AC1688">
        <v>4</v>
      </c>
      <c r="AD1688">
        <v>4</v>
      </c>
      <c r="AE1688">
        <v>3</v>
      </c>
      <c r="AF1688">
        <v>3</v>
      </c>
      <c r="AG1688">
        <v>3</v>
      </c>
      <c r="AH1688">
        <v>4</v>
      </c>
      <c r="AI1688">
        <v>4</v>
      </c>
      <c r="AJ1688">
        <v>4</v>
      </c>
      <c r="AL1688">
        <v>4</v>
      </c>
      <c r="AM1688">
        <v>1</v>
      </c>
      <c r="AN1688">
        <v>1</v>
      </c>
      <c r="AO1688">
        <v>1</v>
      </c>
      <c r="AP1688">
        <v>1</v>
      </c>
      <c r="BS1688" t="s">
        <v>462</v>
      </c>
      <c r="BT1688" t="s">
        <v>462</v>
      </c>
      <c r="BU1688" t="s">
        <v>462</v>
      </c>
      <c r="BV1688" t="s">
        <v>462</v>
      </c>
      <c r="BW1688" t="s">
        <v>462</v>
      </c>
      <c r="BX1688" t="s">
        <v>462</v>
      </c>
      <c r="BY1688" t="s">
        <v>462</v>
      </c>
      <c r="BZ1688" t="s">
        <v>462</v>
      </c>
      <c r="CA1688" t="s">
        <v>462</v>
      </c>
      <c r="CB1688" t="s">
        <v>462</v>
      </c>
    </row>
    <row r="1689" spans="2:80" x14ac:dyDescent="0.35">
      <c r="B1689" t="s">
        <v>428</v>
      </c>
      <c r="C1689" t="s">
        <v>127</v>
      </c>
      <c r="D1689" t="s">
        <v>144</v>
      </c>
      <c r="E1689" t="s">
        <v>364</v>
      </c>
      <c r="G1689" t="s">
        <v>126</v>
      </c>
      <c r="H1689">
        <v>2022</v>
      </c>
      <c r="I1689" t="s">
        <v>177</v>
      </c>
      <c r="J1689">
        <v>3</v>
      </c>
      <c r="K1689">
        <v>1</v>
      </c>
      <c r="L1689">
        <v>1</v>
      </c>
      <c r="M1689">
        <v>3</v>
      </c>
      <c r="N1689">
        <v>3</v>
      </c>
      <c r="O1689">
        <v>5</v>
      </c>
      <c r="P1689">
        <v>1</v>
      </c>
      <c r="Q1689">
        <v>5</v>
      </c>
      <c r="R1689">
        <v>3</v>
      </c>
      <c r="S1689">
        <v>1</v>
      </c>
      <c r="T1689">
        <v>3</v>
      </c>
      <c r="U1689">
        <v>4</v>
      </c>
      <c r="V1689">
        <v>5</v>
      </c>
      <c r="W1689">
        <v>3</v>
      </c>
      <c r="X1689">
        <v>5</v>
      </c>
      <c r="Y1689">
        <v>1</v>
      </c>
      <c r="Z1689">
        <v>2</v>
      </c>
      <c r="AA1689">
        <v>1</v>
      </c>
      <c r="AB1689">
        <v>5</v>
      </c>
      <c r="AC1689">
        <v>4</v>
      </c>
      <c r="AD1689">
        <v>1</v>
      </c>
      <c r="AE1689">
        <v>1</v>
      </c>
      <c r="AF1689">
        <v>4</v>
      </c>
      <c r="AG1689">
        <v>1</v>
      </c>
      <c r="AH1689">
        <v>1</v>
      </c>
      <c r="AI1689">
        <v>1</v>
      </c>
      <c r="AJ1689">
        <v>2</v>
      </c>
      <c r="AL1689">
        <v>1</v>
      </c>
      <c r="AM1689">
        <v>1</v>
      </c>
      <c r="AN1689">
        <v>1</v>
      </c>
      <c r="AO1689">
        <v>1</v>
      </c>
      <c r="AP1689">
        <v>1</v>
      </c>
      <c r="BS1689" t="s">
        <v>462</v>
      </c>
      <c r="BT1689" t="s">
        <v>462</v>
      </c>
      <c r="BU1689" t="s">
        <v>462</v>
      </c>
      <c r="BV1689" t="s">
        <v>462</v>
      </c>
      <c r="BW1689" t="s">
        <v>462</v>
      </c>
      <c r="BX1689" t="s">
        <v>462</v>
      </c>
      <c r="BY1689" t="s">
        <v>462</v>
      </c>
      <c r="BZ1689" t="s">
        <v>462</v>
      </c>
      <c r="CA1689" t="s">
        <v>462</v>
      </c>
      <c r="CB1689" t="s">
        <v>462</v>
      </c>
    </row>
    <row r="1690" spans="2:80" x14ac:dyDescent="0.35">
      <c r="B1690" t="s">
        <v>382</v>
      </c>
      <c r="C1690" t="s">
        <v>127</v>
      </c>
      <c r="D1690" t="s">
        <v>380</v>
      </c>
      <c r="E1690" t="s">
        <v>359</v>
      </c>
      <c r="G1690" t="s">
        <v>126</v>
      </c>
      <c r="H1690">
        <v>2021</v>
      </c>
      <c r="I1690" t="s">
        <v>177</v>
      </c>
      <c r="J1690">
        <v>3</v>
      </c>
      <c r="K1690">
        <v>3</v>
      </c>
      <c r="L1690">
        <v>1</v>
      </c>
      <c r="M1690">
        <v>2</v>
      </c>
      <c r="N1690">
        <v>5</v>
      </c>
      <c r="O1690">
        <v>1</v>
      </c>
      <c r="P1690">
        <v>3</v>
      </c>
      <c r="Q1690">
        <v>1</v>
      </c>
      <c r="R1690">
        <v>5</v>
      </c>
      <c r="S1690">
        <v>5</v>
      </c>
      <c r="T1690">
        <v>5</v>
      </c>
      <c r="U1690">
        <v>5</v>
      </c>
      <c r="V1690">
        <v>4</v>
      </c>
      <c r="W1690">
        <v>2</v>
      </c>
      <c r="X1690">
        <v>4</v>
      </c>
      <c r="Y1690">
        <v>2</v>
      </c>
      <c r="Z1690">
        <v>5</v>
      </c>
      <c r="AA1690">
        <v>4</v>
      </c>
      <c r="AB1690">
        <v>1</v>
      </c>
      <c r="AC1690">
        <v>4</v>
      </c>
      <c r="AD1690">
        <v>1</v>
      </c>
      <c r="AE1690">
        <v>5</v>
      </c>
      <c r="AF1690">
        <v>4</v>
      </c>
      <c r="AQ1690">
        <v>6.67</v>
      </c>
      <c r="AR1690">
        <v>6.67</v>
      </c>
      <c r="AS1690">
        <v>0</v>
      </c>
      <c r="AT1690">
        <v>6.67</v>
      </c>
      <c r="AU1690" t="s">
        <v>59</v>
      </c>
      <c r="AV1690">
        <v>0</v>
      </c>
      <c r="AW1690">
        <v>6.67</v>
      </c>
      <c r="AX1690">
        <v>0</v>
      </c>
      <c r="AY1690" t="s">
        <v>59</v>
      </c>
      <c r="AZ1690" t="s">
        <v>59</v>
      </c>
      <c r="BA1690" t="s">
        <v>59</v>
      </c>
      <c r="BB1690" t="s">
        <v>59</v>
      </c>
      <c r="BC1690">
        <v>10</v>
      </c>
      <c r="BD1690">
        <v>3.33</v>
      </c>
      <c r="BE1690">
        <v>10</v>
      </c>
      <c r="BF1690">
        <v>3.33</v>
      </c>
      <c r="BG1690" t="s">
        <v>59</v>
      </c>
      <c r="BH1690">
        <v>0</v>
      </c>
      <c r="BI1690">
        <v>10</v>
      </c>
      <c r="BJ1690">
        <v>10</v>
      </c>
      <c r="BK1690">
        <v>0</v>
      </c>
      <c r="BL1690" t="s">
        <v>59</v>
      </c>
      <c r="BM1690">
        <v>10</v>
      </c>
      <c r="BS1690" t="s">
        <v>462</v>
      </c>
      <c r="BT1690">
        <v>4.4466666666666663</v>
      </c>
      <c r="BU1690">
        <v>6.67</v>
      </c>
      <c r="BV1690">
        <v>5</v>
      </c>
      <c r="BW1690">
        <v>0</v>
      </c>
      <c r="BX1690">
        <v>5.5533333333333337</v>
      </c>
      <c r="BY1690">
        <v>10</v>
      </c>
      <c r="BZ1690">
        <v>6.67</v>
      </c>
      <c r="CA1690">
        <v>3.3333333333333335</v>
      </c>
      <c r="CB1690">
        <v>10</v>
      </c>
    </row>
    <row r="1691" spans="2:80" x14ac:dyDescent="0.35">
      <c r="B1691" t="s">
        <v>383</v>
      </c>
      <c r="C1691" t="s">
        <v>127</v>
      </c>
      <c r="D1691" t="s">
        <v>139</v>
      </c>
      <c r="E1691" t="s">
        <v>362</v>
      </c>
      <c r="G1691" t="s">
        <v>126</v>
      </c>
      <c r="H1691">
        <v>2021</v>
      </c>
      <c r="I1691" t="s">
        <v>176</v>
      </c>
      <c r="J1691">
        <v>3</v>
      </c>
      <c r="K1691">
        <v>2</v>
      </c>
      <c r="L1691">
        <v>3</v>
      </c>
      <c r="M1691">
        <v>1</v>
      </c>
      <c r="N1691">
        <v>4</v>
      </c>
      <c r="O1691">
        <v>3</v>
      </c>
      <c r="P1691">
        <v>5</v>
      </c>
      <c r="Q1691">
        <v>3</v>
      </c>
      <c r="R1691">
        <v>3</v>
      </c>
      <c r="S1691">
        <v>3</v>
      </c>
      <c r="T1691">
        <v>3</v>
      </c>
      <c r="U1691">
        <v>3</v>
      </c>
      <c r="V1691">
        <v>2</v>
      </c>
      <c r="W1691">
        <v>5</v>
      </c>
      <c r="X1691">
        <v>3</v>
      </c>
      <c r="Y1691">
        <v>3</v>
      </c>
      <c r="Z1691">
        <v>2</v>
      </c>
      <c r="AA1691">
        <v>2</v>
      </c>
      <c r="AB1691">
        <v>2</v>
      </c>
      <c r="AC1691">
        <v>3</v>
      </c>
      <c r="AD1691">
        <v>3</v>
      </c>
      <c r="AE1691">
        <v>5</v>
      </c>
      <c r="AF1691">
        <v>3</v>
      </c>
      <c r="AG1691">
        <v>5</v>
      </c>
      <c r="AH1691">
        <v>3</v>
      </c>
      <c r="AI1691">
        <v>3</v>
      </c>
      <c r="AJ1691">
        <v>5</v>
      </c>
      <c r="AK1691">
        <v>1</v>
      </c>
      <c r="AQ1691">
        <v>6.67</v>
      </c>
      <c r="AR1691">
        <v>3.33</v>
      </c>
      <c r="AS1691">
        <v>6.67</v>
      </c>
      <c r="AT1691">
        <v>10</v>
      </c>
      <c r="AU1691">
        <v>10</v>
      </c>
      <c r="AV1691">
        <v>6.67</v>
      </c>
      <c r="AW1691" t="s">
        <v>59</v>
      </c>
      <c r="AX1691">
        <v>6.67</v>
      </c>
      <c r="AY1691">
        <v>6.67</v>
      </c>
      <c r="AZ1691">
        <v>3.33</v>
      </c>
      <c r="BA1691">
        <v>6.67</v>
      </c>
      <c r="BB1691">
        <v>6.67</v>
      </c>
      <c r="BC1691">
        <v>3.33</v>
      </c>
      <c r="BD1691" t="s">
        <v>59</v>
      </c>
      <c r="BE1691">
        <v>6.67</v>
      </c>
      <c r="BF1691">
        <v>6.67</v>
      </c>
      <c r="BG1691">
        <v>3.33</v>
      </c>
      <c r="BH1691">
        <v>6.67</v>
      </c>
      <c r="BI1691">
        <v>6.67</v>
      </c>
      <c r="BJ1691">
        <v>6.67</v>
      </c>
      <c r="BK1691">
        <v>6.67</v>
      </c>
      <c r="BL1691" t="s">
        <v>59</v>
      </c>
      <c r="BM1691">
        <v>6.67</v>
      </c>
      <c r="BN1691" t="s">
        <v>59</v>
      </c>
      <c r="BO1691">
        <v>6.67</v>
      </c>
      <c r="BP1691">
        <v>6.67</v>
      </c>
      <c r="BQ1691" t="s">
        <v>59</v>
      </c>
      <c r="BR1691">
        <v>0</v>
      </c>
      <c r="BS1691">
        <v>8.3350000000000009</v>
      </c>
      <c r="BT1691">
        <v>5.5566666666666675</v>
      </c>
      <c r="BU1691">
        <v>8.3350000000000009</v>
      </c>
      <c r="BV1691">
        <v>6.67</v>
      </c>
      <c r="BW1691">
        <v>6.67</v>
      </c>
      <c r="BX1691">
        <v>6.67</v>
      </c>
      <c r="BY1691">
        <v>3.33</v>
      </c>
      <c r="BZ1691">
        <v>3.33</v>
      </c>
      <c r="CA1691">
        <v>6.669999999999999</v>
      </c>
      <c r="CB1691">
        <v>6.67</v>
      </c>
    </row>
    <row r="1692" spans="2:80" x14ac:dyDescent="0.35">
      <c r="B1692" t="s">
        <v>383</v>
      </c>
      <c r="C1692" t="s">
        <v>127</v>
      </c>
      <c r="D1692" t="s">
        <v>139</v>
      </c>
      <c r="E1692" t="s">
        <v>362</v>
      </c>
      <c r="G1692" t="s">
        <v>126</v>
      </c>
      <c r="H1692">
        <v>2021</v>
      </c>
      <c r="I1692" t="s">
        <v>177</v>
      </c>
      <c r="J1692">
        <v>3</v>
      </c>
      <c r="K1692">
        <v>3</v>
      </c>
      <c r="L1692">
        <v>3</v>
      </c>
      <c r="M1692">
        <v>2</v>
      </c>
      <c r="N1692">
        <v>4</v>
      </c>
      <c r="O1692">
        <v>3</v>
      </c>
      <c r="P1692">
        <v>5</v>
      </c>
      <c r="Q1692">
        <v>3</v>
      </c>
      <c r="R1692">
        <v>3</v>
      </c>
      <c r="S1692">
        <v>4</v>
      </c>
      <c r="T1692">
        <v>4</v>
      </c>
      <c r="U1692">
        <v>4</v>
      </c>
      <c r="V1692">
        <v>3</v>
      </c>
      <c r="W1692">
        <v>4</v>
      </c>
      <c r="X1692">
        <v>3</v>
      </c>
      <c r="Y1692">
        <v>3</v>
      </c>
      <c r="Z1692">
        <v>2</v>
      </c>
      <c r="AA1692">
        <v>1</v>
      </c>
      <c r="AB1692">
        <v>1</v>
      </c>
      <c r="AC1692">
        <v>4</v>
      </c>
      <c r="AD1692">
        <v>4</v>
      </c>
      <c r="AE1692">
        <v>3</v>
      </c>
      <c r="AF1692">
        <v>3</v>
      </c>
      <c r="AG1692">
        <v>3</v>
      </c>
      <c r="AH1692">
        <v>3</v>
      </c>
      <c r="AI1692">
        <v>3</v>
      </c>
      <c r="AJ1692">
        <v>3</v>
      </c>
      <c r="AK1692">
        <v>2</v>
      </c>
      <c r="AQ1692">
        <v>6.67</v>
      </c>
      <c r="AR1692">
        <v>6.67</v>
      </c>
      <c r="AS1692">
        <v>6.67</v>
      </c>
      <c r="AT1692">
        <v>6.67</v>
      </c>
      <c r="AU1692">
        <v>10</v>
      </c>
      <c r="AV1692">
        <v>6.67</v>
      </c>
      <c r="AW1692" t="s">
        <v>59</v>
      </c>
      <c r="AX1692">
        <v>6.67</v>
      </c>
      <c r="AY1692">
        <v>6.67</v>
      </c>
      <c r="AZ1692">
        <v>0</v>
      </c>
      <c r="BA1692">
        <v>10</v>
      </c>
      <c r="BB1692">
        <v>10</v>
      </c>
      <c r="BC1692">
        <v>6.67</v>
      </c>
      <c r="BD1692">
        <v>10</v>
      </c>
      <c r="BE1692">
        <v>6.67</v>
      </c>
      <c r="BF1692">
        <v>6.67</v>
      </c>
      <c r="BG1692">
        <v>3.33</v>
      </c>
      <c r="BH1692">
        <v>10</v>
      </c>
      <c r="BI1692">
        <v>10</v>
      </c>
      <c r="BJ1692">
        <v>10</v>
      </c>
      <c r="BK1692">
        <v>10</v>
      </c>
      <c r="BL1692">
        <v>6.67</v>
      </c>
      <c r="BM1692">
        <v>6.67</v>
      </c>
      <c r="BN1692">
        <v>6.67</v>
      </c>
      <c r="BO1692">
        <v>6.67</v>
      </c>
      <c r="BP1692">
        <v>6.67</v>
      </c>
      <c r="BQ1692">
        <v>6.67</v>
      </c>
      <c r="BR1692">
        <v>3.33</v>
      </c>
      <c r="BS1692">
        <v>10</v>
      </c>
      <c r="BT1692">
        <v>6.669999999999999</v>
      </c>
      <c r="BU1692">
        <v>8.3350000000000009</v>
      </c>
      <c r="BV1692">
        <v>6.67</v>
      </c>
      <c r="BW1692">
        <v>6.67</v>
      </c>
      <c r="BX1692">
        <v>7.7800000000000011</v>
      </c>
      <c r="BY1692">
        <v>5</v>
      </c>
      <c r="BZ1692">
        <v>0</v>
      </c>
      <c r="CA1692">
        <v>10</v>
      </c>
      <c r="CB1692">
        <v>8.3350000000000009</v>
      </c>
    </row>
    <row r="1693" spans="2:80" x14ac:dyDescent="0.35">
      <c r="B1693" t="s">
        <v>383</v>
      </c>
      <c r="C1693" t="s">
        <v>127</v>
      </c>
      <c r="D1693" t="s">
        <v>139</v>
      </c>
      <c r="E1693" t="s">
        <v>362</v>
      </c>
      <c r="G1693" t="s">
        <v>126</v>
      </c>
      <c r="H1693">
        <v>2021</v>
      </c>
      <c r="I1693" t="s">
        <v>354</v>
      </c>
      <c r="J1693">
        <v>3</v>
      </c>
      <c r="K1693">
        <v>3</v>
      </c>
      <c r="L1693">
        <v>2</v>
      </c>
      <c r="M1693">
        <v>3</v>
      </c>
      <c r="N1693">
        <v>3</v>
      </c>
      <c r="O1693">
        <v>4</v>
      </c>
      <c r="P1693">
        <v>2</v>
      </c>
      <c r="Q1693">
        <v>2</v>
      </c>
      <c r="R1693">
        <v>3</v>
      </c>
      <c r="S1693">
        <v>5</v>
      </c>
      <c r="T1693">
        <v>3</v>
      </c>
      <c r="U1693">
        <v>3</v>
      </c>
      <c r="V1693">
        <v>3</v>
      </c>
      <c r="W1693">
        <v>2</v>
      </c>
      <c r="X1693">
        <v>4</v>
      </c>
      <c r="Y1693">
        <v>2</v>
      </c>
      <c r="Z1693">
        <v>2</v>
      </c>
      <c r="AA1693">
        <v>1</v>
      </c>
      <c r="AB1693">
        <v>2</v>
      </c>
      <c r="AC1693">
        <v>5</v>
      </c>
      <c r="AD1693">
        <v>2</v>
      </c>
      <c r="AE1693">
        <v>1</v>
      </c>
      <c r="AF1693">
        <v>3</v>
      </c>
      <c r="AG1693">
        <v>3</v>
      </c>
      <c r="AH1693">
        <v>2</v>
      </c>
      <c r="AI1693">
        <v>1</v>
      </c>
      <c r="AJ1693">
        <v>2</v>
      </c>
      <c r="AK1693">
        <v>1</v>
      </c>
      <c r="AQ1693">
        <v>6.67</v>
      </c>
      <c r="AR1693">
        <v>6.67</v>
      </c>
      <c r="AS1693">
        <v>3.33</v>
      </c>
      <c r="AT1693">
        <v>3.33</v>
      </c>
      <c r="AU1693">
        <v>6.67</v>
      </c>
      <c r="AV1693">
        <v>10</v>
      </c>
      <c r="AW1693">
        <v>3.33</v>
      </c>
      <c r="AX1693">
        <v>3.33</v>
      </c>
      <c r="AY1693">
        <v>6.67</v>
      </c>
      <c r="AZ1693" t="s">
        <v>59</v>
      </c>
      <c r="BA1693">
        <v>6.67</v>
      </c>
      <c r="BB1693">
        <v>6.67</v>
      </c>
      <c r="BC1693">
        <v>6.67</v>
      </c>
      <c r="BD1693">
        <v>3.33</v>
      </c>
      <c r="BE1693">
        <v>10</v>
      </c>
      <c r="BF1693">
        <v>3.33</v>
      </c>
      <c r="BG1693">
        <v>3.33</v>
      </c>
      <c r="BH1693">
        <v>10</v>
      </c>
      <c r="BI1693">
        <v>6.67</v>
      </c>
      <c r="BJ1693" t="s">
        <v>59</v>
      </c>
      <c r="BK1693">
        <v>3.33</v>
      </c>
      <c r="BL1693">
        <v>0</v>
      </c>
      <c r="BM1693">
        <v>6.67</v>
      </c>
      <c r="BN1693">
        <v>6.67</v>
      </c>
      <c r="BO1693">
        <v>3.33</v>
      </c>
      <c r="BP1693">
        <v>0</v>
      </c>
      <c r="BQ1693">
        <v>3.33</v>
      </c>
      <c r="BR1693">
        <v>0</v>
      </c>
      <c r="BS1693">
        <v>6.67</v>
      </c>
      <c r="BT1693">
        <v>5.5566666666666675</v>
      </c>
      <c r="BU1693">
        <v>5</v>
      </c>
      <c r="BV1693">
        <v>10</v>
      </c>
      <c r="BW1693">
        <v>5</v>
      </c>
      <c r="BX1693">
        <v>4.4433333333333334</v>
      </c>
      <c r="BY1693">
        <v>5</v>
      </c>
      <c r="BZ1693">
        <v>3.33</v>
      </c>
      <c r="CA1693">
        <v>6.666666666666667</v>
      </c>
      <c r="CB1693">
        <v>0</v>
      </c>
    </row>
    <row r="1694" spans="2:80" x14ac:dyDescent="0.35">
      <c r="B1694" t="s">
        <v>428</v>
      </c>
      <c r="C1694" t="s">
        <v>127</v>
      </c>
      <c r="D1694" t="s">
        <v>144</v>
      </c>
      <c r="E1694" t="s">
        <v>364</v>
      </c>
      <c r="G1694" t="s">
        <v>126</v>
      </c>
      <c r="H1694">
        <v>2022</v>
      </c>
      <c r="I1694" t="s">
        <v>177</v>
      </c>
      <c r="J1694">
        <v>3</v>
      </c>
      <c r="K1694">
        <v>3</v>
      </c>
      <c r="L1694">
        <v>4</v>
      </c>
      <c r="M1694">
        <v>2</v>
      </c>
      <c r="N1694">
        <v>4</v>
      </c>
      <c r="O1694">
        <v>3</v>
      </c>
      <c r="P1694">
        <v>3</v>
      </c>
      <c r="Q1694">
        <v>3</v>
      </c>
      <c r="R1694">
        <v>4</v>
      </c>
      <c r="S1694">
        <v>3</v>
      </c>
      <c r="T1694">
        <v>4</v>
      </c>
      <c r="U1694">
        <v>4</v>
      </c>
      <c r="V1694">
        <v>3</v>
      </c>
      <c r="W1694">
        <v>4</v>
      </c>
      <c r="X1694">
        <v>3</v>
      </c>
      <c r="Y1694">
        <v>2</v>
      </c>
      <c r="Z1694">
        <v>3</v>
      </c>
      <c r="AA1694">
        <v>2</v>
      </c>
      <c r="AB1694">
        <v>2</v>
      </c>
      <c r="AC1694">
        <v>4</v>
      </c>
      <c r="AD1694">
        <v>4</v>
      </c>
      <c r="AE1694">
        <v>3</v>
      </c>
      <c r="AF1694">
        <v>4</v>
      </c>
      <c r="AG1694">
        <v>3</v>
      </c>
      <c r="AH1694">
        <v>3</v>
      </c>
      <c r="AI1694">
        <v>4</v>
      </c>
      <c r="AJ1694">
        <v>4</v>
      </c>
      <c r="AL1694">
        <v>4</v>
      </c>
      <c r="AM1694">
        <v>1</v>
      </c>
      <c r="AN1694">
        <v>1</v>
      </c>
      <c r="AO1694">
        <v>1</v>
      </c>
      <c r="AP1694">
        <v>1</v>
      </c>
      <c r="BS1694" t="s">
        <v>462</v>
      </c>
      <c r="BT1694" t="s">
        <v>462</v>
      </c>
      <c r="BU1694" t="s">
        <v>462</v>
      </c>
      <c r="BV1694" t="s">
        <v>462</v>
      </c>
      <c r="BW1694" t="s">
        <v>462</v>
      </c>
      <c r="BX1694" t="s">
        <v>462</v>
      </c>
      <c r="BY1694" t="s">
        <v>462</v>
      </c>
      <c r="BZ1694" t="s">
        <v>462</v>
      </c>
      <c r="CA1694" t="s">
        <v>462</v>
      </c>
      <c r="CB1694" t="s">
        <v>462</v>
      </c>
    </row>
    <row r="1695" spans="2:80" x14ac:dyDescent="0.35">
      <c r="B1695" t="s">
        <v>383</v>
      </c>
      <c r="C1695" t="s">
        <v>127</v>
      </c>
      <c r="D1695" t="s">
        <v>139</v>
      </c>
      <c r="E1695" t="s">
        <v>362</v>
      </c>
      <c r="G1695" t="s">
        <v>126</v>
      </c>
      <c r="H1695">
        <v>2021</v>
      </c>
      <c r="I1695" t="s">
        <v>177</v>
      </c>
      <c r="J1695">
        <v>3</v>
      </c>
      <c r="K1695">
        <v>3</v>
      </c>
      <c r="L1695">
        <v>2</v>
      </c>
      <c r="M1695">
        <v>2</v>
      </c>
      <c r="N1695">
        <v>4</v>
      </c>
      <c r="O1695">
        <v>3</v>
      </c>
      <c r="P1695">
        <v>3</v>
      </c>
      <c r="Q1695">
        <v>5</v>
      </c>
      <c r="R1695">
        <v>2</v>
      </c>
      <c r="S1695">
        <v>2</v>
      </c>
      <c r="T1695">
        <v>3</v>
      </c>
      <c r="U1695">
        <v>3</v>
      </c>
      <c r="V1695">
        <v>3</v>
      </c>
      <c r="W1695">
        <v>3</v>
      </c>
      <c r="X1695">
        <v>3</v>
      </c>
      <c r="Y1695">
        <v>3</v>
      </c>
      <c r="Z1695">
        <v>3</v>
      </c>
      <c r="AA1695">
        <v>1</v>
      </c>
      <c r="AB1695">
        <v>1</v>
      </c>
      <c r="AC1695">
        <v>3</v>
      </c>
      <c r="AD1695">
        <v>4</v>
      </c>
      <c r="AE1695">
        <v>3</v>
      </c>
      <c r="AF1695">
        <v>3</v>
      </c>
      <c r="AG1695">
        <v>4</v>
      </c>
      <c r="AH1695">
        <v>2</v>
      </c>
      <c r="AI1695">
        <v>3</v>
      </c>
      <c r="AJ1695">
        <v>4</v>
      </c>
      <c r="AK1695">
        <v>2</v>
      </c>
      <c r="AQ1695">
        <v>6.67</v>
      </c>
      <c r="AR1695">
        <v>6.67</v>
      </c>
      <c r="AS1695">
        <v>3.33</v>
      </c>
      <c r="AT1695">
        <v>6.67</v>
      </c>
      <c r="AU1695">
        <v>10</v>
      </c>
      <c r="AV1695">
        <v>6.67</v>
      </c>
      <c r="AW1695">
        <v>6.67</v>
      </c>
      <c r="AX1695" t="s">
        <v>59</v>
      </c>
      <c r="AY1695">
        <v>3.33</v>
      </c>
      <c r="AZ1695">
        <v>6.67</v>
      </c>
      <c r="BA1695">
        <v>6.67</v>
      </c>
      <c r="BB1695">
        <v>6.67</v>
      </c>
      <c r="BC1695">
        <v>6.67</v>
      </c>
      <c r="BD1695">
        <v>6.67</v>
      </c>
      <c r="BE1695">
        <v>6.67</v>
      </c>
      <c r="BF1695">
        <v>6.67</v>
      </c>
      <c r="BG1695">
        <v>6.67</v>
      </c>
      <c r="BH1695">
        <v>10</v>
      </c>
      <c r="BI1695">
        <v>10</v>
      </c>
      <c r="BJ1695">
        <v>6.67</v>
      </c>
      <c r="BK1695">
        <v>10</v>
      </c>
      <c r="BL1695">
        <v>6.67</v>
      </c>
      <c r="BM1695">
        <v>6.67</v>
      </c>
      <c r="BN1695">
        <v>10</v>
      </c>
      <c r="BO1695">
        <v>3.33</v>
      </c>
      <c r="BP1695">
        <v>6.67</v>
      </c>
      <c r="BQ1695">
        <v>10</v>
      </c>
      <c r="BR1695">
        <v>3.33</v>
      </c>
      <c r="BS1695">
        <v>8.3350000000000009</v>
      </c>
      <c r="BT1695">
        <v>5.5566666666666675</v>
      </c>
      <c r="BU1695">
        <v>6.67</v>
      </c>
      <c r="BV1695">
        <v>6.67</v>
      </c>
      <c r="BW1695">
        <v>3.33</v>
      </c>
      <c r="BX1695">
        <v>6.669999999999999</v>
      </c>
      <c r="BY1695">
        <v>6.67</v>
      </c>
      <c r="BZ1695">
        <v>6.67</v>
      </c>
      <c r="CA1695">
        <v>10</v>
      </c>
      <c r="CB1695">
        <v>6.67</v>
      </c>
    </row>
    <row r="1696" spans="2:80" x14ac:dyDescent="0.35">
      <c r="B1696" t="s">
        <v>428</v>
      </c>
      <c r="C1696" t="s">
        <v>127</v>
      </c>
      <c r="D1696" t="s">
        <v>139</v>
      </c>
      <c r="E1696" t="s">
        <v>364</v>
      </c>
      <c r="G1696" t="s">
        <v>126</v>
      </c>
      <c r="H1696">
        <v>2022</v>
      </c>
      <c r="I1696" t="s">
        <v>176</v>
      </c>
      <c r="J1696">
        <v>3</v>
      </c>
      <c r="K1696">
        <v>3</v>
      </c>
      <c r="L1696">
        <v>4</v>
      </c>
      <c r="M1696">
        <v>1</v>
      </c>
      <c r="N1696">
        <v>3</v>
      </c>
      <c r="O1696">
        <v>4</v>
      </c>
      <c r="P1696">
        <v>3</v>
      </c>
      <c r="Q1696">
        <v>3</v>
      </c>
      <c r="R1696">
        <v>4</v>
      </c>
      <c r="S1696">
        <v>4</v>
      </c>
      <c r="T1696">
        <v>4</v>
      </c>
      <c r="U1696">
        <v>4</v>
      </c>
      <c r="V1696">
        <v>4</v>
      </c>
      <c r="W1696">
        <v>4</v>
      </c>
      <c r="X1696">
        <v>4</v>
      </c>
      <c r="Y1696">
        <v>3</v>
      </c>
      <c r="Z1696">
        <v>3</v>
      </c>
      <c r="AA1696">
        <v>1</v>
      </c>
      <c r="AB1696">
        <v>1</v>
      </c>
      <c r="AC1696">
        <v>4</v>
      </c>
      <c r="AD1696">
        <v>4</v>
      </c>
      <c r="AE1696">
        <v>4</v>
      </c>
      <c r="AF1696">
        <v>4</v>
      </c>
      <c r="AG1696">
        <v>5</v>
      </c>
      <c r="AH1696">
        <v>3</v>
      </c>
      <c r="AI1696">
        <v>4</v>
      </c>
      <c r="AJ1696">
        <v>4</v>
      </c>
      <c r="AL1696">
        <v>4</v>
      </c>
      <c r="AM1696">
        <v>3</v>
      </c>
      <c r="AN1696">
        <v>1</v>
      </c>
      <c r="AO1696">
        <v>1</v>
      </c>
      <c r="AP1696">
        <v>1</v>
      </c>
      <c r="BS1696" t="s">
        <v>462</v>
      </c>
      <c r="BT1696" t="s">
        <v>462</v>
      </c>
      <c r="BU1696" t="s">
        <v>462</v>
      </c>
      <c r="BV1696" t="s">
        <v>462</v>
      </c>
      <c r="BW1696" t="s">
        <v>462</v>
      </c>
      <c r="BX1696" t="s">
        <v>462</v>
      </c>
      <c r="BY1696" t="s">
        <v>462</v>
      </c>
      <c r="BZ1696" t="s">
        <v>462</v>
      </c>
      <c r="CA1696" t="s">
        <v>462</v>
      </c>
      <c r="CB1696" t="s">
        <v>462</v>
      </c>
    </row>
    <row r="1697" spans="2:80" x14ac:dyDescent="0.35">
      <c r="B1697" t="s">
        <v>382</v>
      </c>
      <c r="C1697" t="s">
        <v>127</v>
      </c>
      <c r="D1697" t="s">
        <v>144</v>
      </c>
      <c r="E1697" t="s">
        <v>364</v>
      </c>
      <c r="G1697" t="s">
        <v>126</v>
      </c>
      <c r="H1697">
        <v>2021</v>
      </c>
      <c r="I1697" t="s">
        <v>177</v>
      </c>
      <c r="J1697">
        <v>3</v>
      </c>
      <c r="K1697">
        <v>4</v>
      </c>
      <c r="L1697">
        <v>3</v>
      </c>
      <c r="M1697">
        <v>1</v>
      </c>
      <c r="N1697">
        <v>4</v>
      </c>
      <c r="O1697">
        <v>2</v>
      </c>
      <c r="P1697">
        <v>2</v>
      </c>
      <c r="Q1697">
        <v>5</v>
      </c>
      <c r="R1697">
        <v>5</v>
      </c>
      <c r="S1697">
        <v>3</v>
      </c>
      <c r="T1697">
        <v>4</v>
      </c>
      <c r="U1697">
        <v>4</v>
      </c>
      <c r="V1697">
        <v>4</v>
      </c>
      <c r="W1697">
        <v>3</v>
      </c>
      <c r="X1697">
        <v>3</v>
      </c>
      <c r="Y1697">
        <v>5</v>
      </c>
      <c r="Z1697">
        <v>3</v>
      </c>
      <c r="AA1697">
        <v>2</v>
      </c>
      <c r="AB1697">
        <v>1</v>
      </c>
      <c r="AC1697">
        <v>4</v>
      </c>
      <c r="AD1697">
        <v>3</v>
      </c>
      <c r="AE1697">
        <v>4</v>
      </c>
      <c r="AF1697">
        <v>2</v>
      </c>
      <c r="AG1697">
        <v>3</v>
      </c>
      <c r="AH1697">
        <v>3</v>
      </c>
      <c r="AI1697">
        <v>3</v>
      </c>
      <c r="AJ1697">
        <v>4</v>
      </c>
      <c r="AK1697">
        <v>3</v>
      </c>
      <c r="AQ1697">
        <v>6.67</v>
      </c>
      <c r="AR1697">
        <v>10</v>
      </c>
      <c r="AS1697">
        <v>6.67</v>
      </c>
      <c r="AT1697">
        <v>10</v>
      </c>
      <c r="AU1697">
        <v>10</v>
      </c>
      <c r="AV1697">
        <v>3.33</v>
      </c>
      <c r="AW1697">
        <v>3.33</v>
      </c>
      <c r="AX1697" t="s">
        <v>59</v>
      </c>
      <c r="AY1697" t="s">
        <v>59</v>
      </c>
      <c r="AZ1697">
        <v>3.33</v>
      </c>
      <c r="BA1697">
        <v>10</v>
      </c>
      <c r="BB1697">
        <v>10</v>
      </c>
      <c r="BC1697">
        <v>10</v>
      </c>
      <c r="BD1697">
        <v>6.67</v>
      </c>
      <c r="BE1697">
        <v>6.67</v>
      </c>
      <c r="BF1697" t="s">
        <v>59</v>
      </c>
      <c r="BG1697">
        <v>6.67</v>
      </c>
      <c r="BH1697">
        <v>6.67</v>
      </c>
      <c r="BI1697">
        <v>10</v>
      </c>
      <c r="BJ1697">
        <v>10</v>
      </c>
      <c r="BK1697">
        <v>6.67</v>
      </c>
      <c r="BL1697">
        <v>10</v>
      </c>
      <c r="BM1697">
        <v>3.33</v>
      </c>
      <c r="BN1697">
        <v>6.67</v>
      </c>
      <c r="BO1697">
        <v>6.67</v>
      </c>
      <c r="BP1697">
        <v>6.67</v>
      </c>
      <c r="BQ1697">
        <v>10</v>
      </c>
      <c r="BR1697">
        <v>6.67</v>
      </c>
      <c r="BS1697">
        <v>10</v>
      </c>
      <c r="BT1697">
        <v>7.7800000000000011</v>
      </c>
      <c r="BU1697">
        <v>10</v>
      </c>
      <c r="BV1697">
        <v>5</v>
      </c>
      <c r="BW1697" t="s">
        <v>462</v>
      </c>
      <c r="BX1697">
        <v>5</v>
      </c>
      <c r="BY1697">
        <v>8.3350000000000009</v>
      </c>
      <c r="BZ1697">
        <v>3.33</v>
      </c>
      <c r="CA1697">
        <v>7.7800000000000011</v>
      </c>
      <c r="CB1697">
        <v>10</v>
      </c>
    </row>
    <row r="1698" spans="2:80" x14ac:dyDescent="0.35">
      <c r="B1698" t="s">
        <v>427</v>
      </c>
      <c r="C1698" t="s">
        <v>127</v>
      </c>
      <c r="D1698" t="s">
        <v>128</v>
      </c>
      <c r="E1698" t="s">
        <v>439</v>
      </c>
      <c r="G1698" t="s">
        <v>126</v>
      </c>
      <c r="H1698">
        <v>2022</v>
      </c>
      <c r="I1698" t="s">
        <v>176</v>
      </c>
      <c r="J1698">
        <v>3</v>
      </c>
      <c r="K1698">
        <v>3</v>
      </c>
      <c r="L1698">
        <v>3</v>
      </c>
      <c r="M1698">
        <v>2</v>
      </c>
      <c r="N1698">
        <v>5</v>
      </c>
      <c r="O1698">
        <v>3</v>
      </c>
      <c r="P1698">
        <v>3</v>
      </c>
      <c r="Q1698">
        <v>3</v>
      </c>
      <c r="R1698">
        <v>4</v>
      </c>
      <c r="S1698">
        <v>3</v>
      </c>
      <c r="T1698">
        <v>4</v>
      </c>
      <c r="U1698">
        <v>4</v>
      </c>
      <c r="V1698">
        <v>3</v>
      </c>
      <c r="W1698">
        <v>4</v>
      </c>
      <c r="X1698">
        <v>4</v>
      </c>
      <c r="Y1698">
        <v>4</v>
      </c>
      <c r="Z1698">
        <v>4</v>
      </c>
      <c r="AA1698">
        <v>1</v>
      </c>
      <c r="AB1698">
        <v>1</v>
      </c>
      <c r="AC1698">
        <v>4</v>
      </c>
      <c r="AD1698">
        <v>1</v>
      </c>
      <c r="AE1698">
        <v>4</v>
      </c>
      <c r="AF1698">
        <v>4</v>
      </c>
      <c r="AG1698">
        <v>3</v>
      </c>
      <c r="AH1698">
        <v>3</v>
      </c>
      <c r="AI1698">
        <v>4</v>
      </c>
      <c r="AJ1698">
        <v>4</v>
      </c>
      <c r="AL1698">
        <v>4</v>
      </c>
      <c r="AM1698">
        <v>3</v>
      </c>
      <c r="AN1698">
        <v>1</v>
      </c>
      <c r="AO1698">
        <v>1</v>
      </c>
      <c r="AP1698">
        <v>2</v>
      </c>
      <c r="BS1698" t="s">
        <v>462</v>
      </c>
      <c r="BT1698" t="s">
        <v>462</v>
      </c>
      <c r="BU1698" t="s">
        <v>462</v>
      </c>
      <c r="BV1698" t="s">
        <v>462</v>
      </c>
      <c r="BW1698" t="s">
        <v>462</v>
      </c>
      <c r="BX1698" t="s">
        <v>462</v>
      </c>
      <c r="BY1698" t="s">
        <v>462</v>
      </c>
      <c r="BZ1698" t="s">
        <v>462</v>
      </c>
      <c r="CA1698" t="s">
        <v>462</v>
      </c>
      <c r="CB1698" t="s">
        <v>462</v>
      </c>
    </row>
    <row r="1699" spans="2:80" x14ac:dyDescent="0.35">
      <c r="B1699" t="s">
        <v>382</v>
      </c>
      <c r="C1699" t="s">
        <v>127</v>
      </c>
      <c r="D1699" t="s">
        <v>144</v>
      </c>
      <c r="E1699" t="s">
        <v>364</v>
      </c>
      <c r="G1699" t="s">
        <v>126</v>
      </c>
      <c r="H1699">
        <v>2021</v>
      </c>
      <c r="I1699" t="s">
        <v>176</v>
      </c>
      <c r="J1699">
        <v>3</v>
      </c>
      <c r="K1699">
        <v>3</v>
      </c>
      <c r="L1699">
        <v>4</v>
      </c>
      <c r="M1699">
        <v>1</v>
      </c>
      <c r="N1699">
        <v>4</v>
      </c>
      <c r="O1699">
        <v>3</v>
      </c>
      <c r="P1699">
        <v>2</v>
      </c>
      <c r="Q1699">
        <v>4</v>
      </c>
      <c r="R1699">
        <v>3</v>
      </c>
      <c r="S1699">
        <v>3</v>
      </c>
      <c r="T1699">
        <v>4</v>
      </c>
      <c r="U1699">
        <v>3</v>
      </c>
      <c r="V1699">
        <v>4</v>
      </c>
      <c r="W1699">
        <v>4</v>
      </c>
      <c r="X1699">
        <v>4</v>
      </c>
      <c r="Y1699">
        <v>3</v>
      </c>
      <c r="Z1699">
        <v>3</v>
      </c>
      <c r="AA1699">
        <v>3</v>
      </c>
      <c r="AB1699">
        <v>2</v>
      </c>
      <c r="AC1699">
        <v>3</v>
      </c>
      <c r="AD1699">
        <v>3</v>
      </c>
      <c r="AE1699">
        <v>4</v>
      </c>
      <c r="AG1699">
        <v>4</v>
      </c>
      <c r="AH1699">
        <v>3</v>
      </c>
      <c r="AI1699">
        <v>2</v>
      </c>
      <c r="AJ1699">
        <v>2</v>
      </c>
      <c r="AK1699">
        <v>2</v>
      </c>
      <c r="AQ1699">
        <v>6.67</v>
      </c>
      <c r="AR1699">
        <v>6.67</v>
      </c>
      <c r="AS1699">
        <v>10</v>
      </c>
      <c r="AT1699">
        <v>10</v>
      </c>
      <c r="AU1699">
        <v>10</v>
      </c>
      <c r="AV1699">
        <v>6.67</v>
      </c>
      <c r="AW1699">
        <v>3.33</v>
      </c>
      <c r="AX1699">
        <v>10</v>
      </c>
      <c r="AY1699">
        <v>6.67</v>
      </c>
      <c r="AZ1699">
        <v>3.33</v>
      </c>
      <c r="BA1699">
        <v>10</v>
      </c>
      <c r="BB1699">
        <v>6.67</v>
      </c>
      <c r="BC1699">
        <v>10</v>
      </c>
      <c r="BD1699">
        <v>10</v>
      </c>
      <c r="BE1699">
        <v>10</v>
      </c>
      <c r="BF1699">
        <v>6.67</v>
      </c>
      <c r="BG1699">
        <v>6.67</v>
      </c>
      <c r="BH1699">
        <v>3.33</v>
      </c>
      <c r="BI1699">
        <v>6.67</v>
      </c>
      <c r="BJ1699">
        <v>6.67</v>
      </c>
      <c r="BK1699">
        <v>6.67</v>
      </c>
      <c r="BL1699">
        <v>10</v>
      </c>
      <c r="BN1699">
        <v>10</v>
      </c>
      <c r="BO1699">
        <v>6.67</v>
      </c>
      <c r="BP1699">
        <v>3.33</v>
      </c>
      <c r="BQ1699">
        <v>3.33</v>
      </c>
      <c r="BR1699">
        <v>3.33</v>
      </c>
      <c r="BS1699">
        <v>8.3350000000000009</v>
      </c>
      <c r="BT1699">
        <v>7.78</v>
      </c>
      <c r="BU1699">
        <v>10</v>
      </c>
      <c r="BV1699">
        <v>8.3350000000000009</v>
      </c>
      <c r="BW1699">
        <v>8.3350000000000009</v>
      </c>
      <c r="BX1699">
        <v>8.3350000000000009</v>
      </c>
      <c r="BY1699">
        <v>8.3350000000000009</v>
      </c>
      <c r="BZ1699">
        <v>3.33</v>
      </c>
      <c r="CA1699">
        <v>5.5566666666666675</v>
      </c>
      <c r="CB1699">
        <v>8.3350000000000009</v>
      </c>
    </row>
    <row r="1700" spans="2:80" x14ac:dyDescent="0.35">
      <c r="B1700" t="s">
        <v>428</v>
      </c>
      <c r="C1700" t="s">
        <v>127</v>
      </c>
      <c r="D1700" t="s">
        <v>144</v>
      </c>
      <c r="E1700" t="s">
        <v>364</v>
      </c>
      <c r="G1700" t="s">
        <v>126</v>
      </c>
      <c r="H1700">
        <v>2022</v>
      </c>
      <c r="I1700" t="s">
        <v>177</v>
      </c>
      <c r="J1700">
        <v>3</v>
      </c>
      <c r="K1700">
        <v>5</v>
      </c>
      <c r="L1700">
        <v>4</v>
      </c>
      <c r="M1700">
        <v>3</v>
      </c>
      <c r="N1700">
        <v>4</v>
      </c>
      <c r="O1700">
        <v>4</v>
      </c>
      <c r="P1700">
        <v>3</v>
      </c>
      <c r="Q1700">
        <v>4</v>
      </c>
      <c r="R1700">
        <v>4</v>
      </c>
      <c r="S1700">
        <v>4</v>
      </c>
      <c r="T1700">
        <v>4</v>
      </c>
      <c r="U1700">
        <v>4</v>
      </c>
      <c r="V1700">
        <v>4</v>
      </c>
      <c r="W1700">
        <v>4</v>
      </c>
      <c r="X1700">
        <v>4</v>
      </c>
      <c r="Y1700">
        <v>3</v>
      </c>
      <c r="Z1700">
        <v>3</v>
      </c>
      <c r="AA1700">
        <v>3</v>
      </c>
      <c r="AB1700">
        <v>1</v>
      </c>
      <c r="AC1700">
        <v>4</v>
      </c>
      <c r="AD1700">
        <v>3</v>
      </c>
      <c r="AE1700">
        <v>4</v>
      </c>
      <c r="AF1700">
        <v>4</v>
      </c>
      <c r="AG1700">
        <v>2</v>
      </c>
      <c r="AH1700">
        <v>2</v>
      </c>
      <c r="AI1700">
        <v>4</v>
      </c>
      <c r="AJ1700">
        <v>4</v>
      </c>
      <c r="AL1700">
        <v>3</v>
      </c>
      <c r="AM1700">
        <v>1</v>
      </c>
      <c r="AN1700">
        <v>1</v>
      </c>
      <c r="AO1700">
        <v>3</v>
      </c>
      <c r="AP1700">
        <v>2</v>
      </c>
      <c r="BS1700" t="s">
        <v>462</v>
      </c>
      <c r="BT1700" t="s">
        <v>462</v>
      </c>
      <c r="BU1700" t="s">
        <v>462</v>
      </c>
      <c r="BV1700" t="s">
        <v>462</v>
      </c>
      <c r="BW1700" t="s">
        <v>462</v>
      </c>
      <c r="BX1700" t="s">
        <v>462</v>
      </c>
      <c r="BY1700" t="s">
        <v>462</v>
      </c>
      <c r="BZ1700" t="s">
        <v>462</v>
      </c>
      <c r="CA1700" t="s">
        <v>462</v>
      </c>
      <c r="CB1700" t="s">
        <v>462</v>
      </c>
    </row>
    <row r="1701" spans="2:80" x14ac:dyDescent="0.35">
      <c r="B1701" t="s">
        <v>426</v>
      </c>
      <c r="C1701" t="s">
        <v>127</v>
      </c>
      <c r="D1701" t="s">
        <v>142</v>
      </c>
      <c r="E1701" t="s">
        <v>361</v>
      </c>
      <c r="G1701" t="s">
        <v>126</v>
      </c>
      <c r="H1701">
        <v>2022</v>
      </c>
      <c r="I1701" t="s">
        <v>176</v>
      </c>
      <c r="J1701">
        <v>3</v>
      </c>
      <c r="K1701">
        <v>3</v>
      </c>
      <c r="L1701">
        <v>4</v>
      </c>
      <c r="M1701">
        <v>1</v>
      </c>
      <c r="N1701">
        <v>4</v>
      </c>
      <c r="O1701">
        <v>4</v>
      </c>
      <c r="P1701">
        <v>3</v>
      </c>
      <c r="Q1701">
        <v>3</v>
      </c>
      <c r="R1701">
        <v>4</v>
      </c>
      <c r="S1701">
        <v>4</v>
      </c>
      <c r="T1701">
        <v>4</v>
      </c>
      <c r="U1701">
        <v>4</v>
      </c>
      <c r="V1701">
        <v>4</v>
      </c>
      <c r="W1701">
        <v>4</v>
      </c>
      <c r="X1701">
        <v>3</v>
      </c>
      <c r="Y1701">
        <v>4</v>
      </c>
      <c r="Z1701">
        <v>4</v>
      </c>
      <c r="AA1701">
        <v>1</v>
      </c>
      <c r="AB1701">
        <v>1</v>
      </c>
      <c r="AC1701">
        <v>4</v>
      </c>
      <c r="AD1701">
        <v>4</v>
      </c>
      <c r="AE1701">
        <v>4</v>
      </c>
      <c r="AF1701">
        <v>4</v>
      </c>
      <c r="AG1701">
        <v>4</v>
      </c>
      <c r="AH1701">
        <v>4</v>
      </c>
      <c r="AI1701">
        <v>4</v>
      </c>
      <c r="AJ1701">
        <v>4</v>
      </c>
      <c r="AL1701">
        <v>4</v>
      </c>
      <c r="AM1701">
        <v>3</v>
      </c>
      <c r="AN1701">
        <v>1</v>
      </c>
      <c r="AO1701">
        <v>1</v>
      </c>
      <c r="AP1701">
        <v>1</v>
      </c>
      <c r="BS1701" t="s">
        <v>462</v>
      </c>
      <c r="BT1701" t="s">
        <v>462</v>
      </c>
      <c r="BU1701" t="s">
        <v>462</v>
      </c>
      <c r="BV1701" t="s">
        <v>462</v>
      </c>
      <c r="BW1701" t="s">
        <v>462</v>
      </c>
      <c r="BX1701" t="s">
        <v>462</v>
      </c>
      <c r="BY1701" t="s">
        <v>462</v>
      </c>
      <c r="BZ1701" t="s">
        <v>462</v>
      </c>
      <c r="CA1701" t="s">
        <v>462</v>
      </c>
      <c r="CB1701" t="s">
        <v>462</v>
      </c>
    </row>
    <row r="1702" spans="2:80" x14ac:dyDescent="0.35">
      <c r="B1702" t="s">
        <v>382</v>
      </c>
      <c r="C1702" t="s">
        <v>127</v>
      </c>
      <c r="D1702" t="s">
        <v>144</v>
      </c>
      <c r="E1702" t="s">
        <v>364</v>
      </c>
      <c r="G1702" t="s">
        <v>126</v>
      </c>
      <c r="H1702">
        <v>2021</v>
      </c>
      <c r="I1702" t="s">
        <v>176</v>
      </c>
      <c r="J1702">
        <v>3</v>
      </c>
      <c r="K1702">
        <v>3</v>
      </c>
      <c r="L1702">
        <v>3</v>
      </c>
      <c r="M1702">
        <v>2</v>
      </c>
      <c r="N1702">
        <v>4</v>
      </c>
      <c r="O1702">
        <v>4</v>
      </c>
      <c r="P1702">
        <v>4</v>
      </c>
      <c r="Q1702">
        <v>3</v>
      </c>
      <c r="R1702">
        <v>4</v>
      </c>
      <c r="S1702">
        <v>3</v>
      </c>
      <c r="T1702">
        <v>3</v>
      </c>
      <c r="U1702">
        <v>4</v>
      </c>
      <c r="V1702">
        <v>4</v>
      </c>
      <c r="W1702">
        <v>3</v>
      </c>
      <c r="X1702">
        <v>4</v>
      </c>
      <c r="Y1702">
        <v>3</v>
      </c>
      <c r="Z1702">
        <v>3</v>
      </c>
      <c r="AA1702">
        <v>1</v>
      </c>
      <c r="AB1702">
        <v>1</v>
      </c>
      <c r="AC1702">
        <v>4</v>
      </c>
      <c r="AD1702">
        <v>3</v>
      </c>
      <c r="AE1702">
        <v>4</v>
      </c>
      <c r="AF1702">
        <v>3</v>
      </c>
      <c r="AG1702">
        <v>3</v>
      </c>
      <c r="AH1702">
        <v>3</v>
      </c>
      <c r="AI1702">
        <v>3</v>
      </c>
      <c r="AJ1702">
        <v>2</v>
      </c>
      <c r="AK1702">
        <v>3</v>
      </c>
      <c r="AQ1702">
        <v>6.67</v>
      </c>
      <c r="AR1702">
        <v>6.67</v>
      </c>
      <c r="AS1702">
        <v>6.67</v>
      </c>
      <c r="AT1702">
        <v>6.67</v>
      </c>
      <c r="AU1702">
        <v>10</v>
      </c>
      <c r="AV1702">
        <v>10</v>
      </c>
      <c r="AW1702">
        <v>10</v>
      </c>
      <c r="AX1702">
        <v>6.67</v>
      </c>
      <c r="AY1702">
        <v>10</v>
      </c>
      <c r="AZ1702">
        <v>3.33</v>
      </c>
      <c r="BA1702">
        <v>6.67</v>
      </c>
      <c r="BB1702">
        <v>10</v>
      </c>
      <c r="BC1702">
        <v>10</v>
      </c>
      <c r="BD1702">
        <v>6.67</v>
      </c>
      <c r="BE1702">
        <v>10</v>
      </c>
      <c r="BF1702">
        <v>6.67</v>
      </c>
      <c r="BG1702">
        <v>6.67</v>
      </c>
      <c r="BH1702">
        <v>10</v>
      </c>
      <c r="BI1702">
        <v>10</v>
      </c>
      <c r="BJ1702">
        <v>10</v>
      </c>
      <c r="BK1702">
        <v>6.67</v>
      </c>
      <c r="BL1702">
        <v>10</v>
      </c>
      <c r="BM1702">
        <v>6.67</v>
      </c>
      <c r="BN1702">
        <v>6.67</v>
      </c>
      <c r="BO1702">
        <v>6.67</v>
      </c>
      <c r="BP1702">
        <v>6.67</v>
      </c>
      <c r="BQ1702">
        <v>3.33</v>
      </c>
      <c r="BR1702">
        <v>6.67</v>
      </c>
      <c r="BS1702">
        <v>10</v>
      </c>
      <c r="BT1702">
        <v>6.669999999999999</v>
      </c>
      <c r="BU1702">
        <v>6.67</v>
      </c>
      <c r="BV1702">
        <v>10</v>
      </c>
      <c r="BW1702">
        <v>8.3350000000000009</v>
      </c>
      <c r="BX1702">
        <v>6.669999999999999</v>
      </c>
      <c r="BY1702">
        <v>8.3350000000000009</v>
      </c>
      <c r="BZ1702">
        <v>6.665</v>
      </c>
      <c r="CA1702">
        <v>8.89</v>
      </c>
      <c r="CB1702">
        <v>10</v>
      </c>
    </row>
    <row r="1703" spans="2:80" x14ac:dyDescent="0.35">
      <c r="B1703" t="s">
        <v>382</v>
      </c>
      <c r="C1703" t="s">
        <v>127</v>
      </c>
      <c r="D1703" t="s">
        <v>144</v>
      </c>
      <c r="E1703" t="s">
        <v>364</v>
      </c>
      <c r="G1703" t="s">
        <v>126</v>
      </c>
      <c r="H1703">
        <v>2021</v>
      </c>
      <c r="I1703" t="s">
        <v>176</v>
      </c>
      <c r="J1703">
        <v>3</v>
      </c>
      <c r="K1703">
        <v>2</v>
      </c>
      <c r="L1703">
        <v>3</v>
      </c>
      <c r="M1703">
        <v>2</v>
      </c>
      <c r="N1703">
        <v>4</v>
      </c>
      <c r="O1703">
        <v>2</v>
      </c>
      <c r="P1703">
        <v>2</v>
      </c>
      <c r="Q1703">
        <v>3</v>
      </c>
      <c r="R1703">
        <v>3</v>
      </c>
      <c r="S1703">
        <v>3</v>
      </c>
      <c r="T1703">
        <v>4</v>
      </c>
      <c r="U1703">
        <v>4</v>
      </c>
      <c r="V1703">
        <v>4</v>
      </c>
      <c r="W1703">
        <v>3</v>
      </c>
      <c r="X1703">
        <v>3</v>
      </c>
      <c r="Y1703">
        <v>2</v>
      </c>
      <c r="Z1703">
        <v>3</v>
      </c>
      <c r="AA1703">
        <v>1</v>
      </c>
      <c r="AB1703">
        <v>1</v>
      </c>
      <c r="AC1703">
        <v>4</v>
      </c>
      <c r="AD1703">
        <v>3</v>
      </c>
      <c r="AE1703">
        <v>3</v>
      </c>
      <c r="AF1703">
        <v>3</v>
      </c>
      <c r="AG1703">
        <v>2</v>
      </c>
      <c r="AH1703">
        <v>3</v>
      </c>
      <c r="AI1703">
        <v>3</v>
      </c>
      <c r="AJ1703">
        <v>2</v>
      </c>
      <c r="AK1703">
        <v>3</v>
      </c>
      <c r="AQ1703">
        <v>6.67</v>
      </c>
      <c r="AR1703">
        <v>3.33</v>
      </c>
      <c r="AS1703">
        <v>6.67</v>
      </c>
      <c r="AT1703">
        <v>6.67</v>
      </c>
      <c r="AU1703">
        <v>10</v>
      </c>
      <c r="AV1703">
        <v>3.33</v>
      </c>
      <c r="AW1703">
        <v>3.33</v>
      </c>
      <c r="AX1703">
        <v>6.67</v>
      </c>
      <c r="AY1703">
        <v>6.67</v>
      </c>
      <c r="AZ1703">
        <v>3.33</v>
      </c>
      <c r="BA1703">
        <v>10</v>
      </c>
      <c r="BB1703">
        <v>10</v>
      </c>
      <c r="BC1703">
        <v>10</v>
      </c>
      <c r="BD1703">
        <v>6.67</v>
      </c>
      <c r="BE1703">
        <v>6.67</v>
      </c>
      <c r="BF1703">
        <v>3.33</v>
      </c>
      <c r="BG1703">
        <v>6.67</v>
      </c>
      <c r="BH1703">
        <v>10</v>
      </c>
      <c r="BI1703">
        <v>10</v>
      </c>
      <c r="BJ1703">
        <v>10</v>
      </c>
      <c r="BK1703">
        <v>6.67</v>
      </c>
      <c r="BL1703">
        <v>6.67</v>
      </c>
      <c r="BM1703">
        <v>6.67</v>
      </c>
      <c r="BN1703">
        <v>3.33</v>
      </c>
      <c r="BO1703">
        <v>6.67</v>
      </c>
      <c r="BP1703">
        <v>6.67</v>
      </c>
      <c r="BQ1703">
        <v>3.33</v>
      </c>
      <c r="BR1703">
        <v>6.67</v>
      </c>
      <c r="BS1703">
        <v>10</v>
      </c>
      <c r="BT1703">
        <v>5.5566666666666675</v>
      </c>
      <c r="BU1703">
        <v>8.3350000000000009</v>
      </c>
      <c r="BV1703">
        <v>5</v>
      </c>
      <c r="BW1703">
        <v>6.67</v>
      </c>
      <c r="BX1703">
        <v>5.5566666666666675</v>
      </c>
      <c r="BY1703">
        <v>8.3350000000000009</v>
      </c>
      <c r="BZ1703">
        <v>3.33</v>
      </c>
      <c r="CA1703">
        <v>8.89</v>
      </c>
      <c r="CB1703">
        <v>8.3350000000000009</v>
      </c>
    </row>
    <row r="1704" spans="2:80" x14ac:dyDescent="0.35">
      <c r="B1704" t="s">
        <v>383</v>
      </c>
      <c r="C1704" t="s">
        <v>127</v>
      </c>
      <c r="D1704" t="s">
        <v>139</v>
      </c>
      <c r="E1704" t="s">
        <v>362</v>
      </c>
      <c r="G1704" t="s">
        <v>126</v>
      </c>
      <c r="H1704">
        <v>2021</v>
      </c>
      <c r="I1704" t="s">
        <v>176</v>
      </c>
      <c r="J1704">
        <v>3</v>
      </c>
      <c r="K1704">
        <v>3</v>
      </c>
      <c r="L1704">
        <v>4</v>
      </c>
      <c r="M1704">
        <v>1</v>
      </c>
      <c r="N1704">
        <v>4</v>
      </c>
      <c r="O1704">
        <v>3</v>
      </c>
      <c r="P1704">
        <v>2</v>
      </c>
      <c r="Q1704">
        <v>3</v>
      </c>
      <c r="R1704">
        <v>3</v>
      </c>
      <c r="S1704">
        <v>3</v>
      </c>
      <c r="T1704">
        <v>4</v>
      </c>
      <c r="U1704">
        <v>4</v>
      </c>
      <c r="V1704">
        <v>3</v>
      </c>
      <c r="W1704">
        <v>3</v>
      </c>
      <c r="X1704">
        <v>3</v>
      </c>
      <c r="Y1704">
        <v>3</v>
      </c>
      <c r="Z1704">
        <v>3</v>
      </c>
      <c r="AA1704">
        <v>1</v>
      </c>
      <c r="AB1704">
        <v>1</v>
      </c>
      <c r="AC1704">
        <v>4</v>
      </c>
      <c r="AD1704">
        <v>4</v>
      </c>
      <c r="AE1704">
        <v>3</v>
      </c>
      <c r="AF1704">
        <v>3</v>
      </c>
      <c r="AG1704">
        <v>4</v>
      </c>
      <c r="AH1704">
        <v>3</v>
      </c>
      <c r="AI1704">
        <v>4</v>
      </c>
      <c r="AJ1704">
        <v>3</v>
      </c>
      <c r="AK1704">
        <v>3</v>
      </c>
      <c r="AQ1704">
        <v>6.67</v>
      </c>
      <c r="AR1704">
        <v>6.67</v>
      </c>
      <c r="AS1704">
        <v>10</v>
      </c>
      <c r="AT1704">
        <v>10</v>
      </c>
      <c r="AU1704">
        <v>10</v>
      </c>
      <c r="AV1704">
        <v>6.67</v>
      </c>
      <c r="AW1704">
        <v>3.33</v>
      </c>
      <c r="AX1704">
        <v>6.67</v>
      </c>
      <c r="AY1704">
        <v>6.67</v>
      </c>
      <c r="AZ1704">
        <v>3.33</v>
      </c>
      <c r="BA1704">
        <v>10</v>
      </c>
      <c r="BB1704">
        <v>10</v>
      </c>
      <c r="BC1704">
        <v>6.67</v>
      </c>
      <c r="BD1704">
        <v>6.67</v>
      </c>
      <c r="BE1704">
        <v>6.67</v>
      </c>
      <c r="BF1704">
        <v>6.67</v>
      </c>
      <c r="BG1704">
        <v>6.67</v>
      </c>
      <c r="BH1704">
        <v>10</v>
      </c>
      <c r="BI1704">
        <v>10</v>
      </c>
      <c r="BJ1704">
        <v>10</v>
      </c>
      <c r="BK1704">
        <v>10</v>
      </c>
      <c r="BL1704">
        <v>6.67</v>
      </c>
      <c r="BM1704">
        <v>6.67</v>
      </c>
      <c r="BN1704">
        <v>10</v>
      </c>
      <c r="BO1704">
        <v>6.67</v>
      </c>
      <c r="BP1704">
        <v>10</v>
      </c>
      <c r="BQ1704">
        <v>6.67</v>
      </c>
      <c r="BR1704">
        <v>6.67</v>
      </c>
      <c r="BS1704">
        <v>10</v>
      </c>
      <c r="BT1704">
        <v>7.78</v>
      </c>
      <c r="BU1704">
        <v>10</v>
      </c>
      <c r="BV1704">
        <v>6.67</v>
      </c>
      <c r="BW1704">
        <v>6.67</v>
      </c>
      <c r="BX1704">
        <v>6.669999999999999</v>
      </c>
      <c r="BY1704">
        <v>6.67</v>
      </c>
      <c r="BZ1704">
        <v>3.33</v>
      </c>
      <c r="CA1704">
        <v>10</v>
      </c>
      <c r="CB1704">
        <v>8.3350000000000009</v>
      </c>
    </row>
    <row r="1705" spans="2:80" x14ac:dyDescent="0.35">
      <c r="B1705" t="s">
        <v>382</v>
      </c>
      <c r="C1705" t="s">
        <v>127</v>
      </c>
      <c r="D1705" t="s">
        <v>169</v>
      </c>
      <c r="E1705" t="s">
        <v>363</v>
      </c>
      <c r="G1705" t="s">
        <v>126</v>
      </c>
      <c r="H1705">
        <v>2021</v>
      </c>
      <c r="I1705" t="s">
        <v>177</v>
      </c>
      <c r="J1705">
        <v>3</v>
      </c>
      <c r="K1705">
        <v>3</v>
      </c>
      <c r="L1705">
        <v>3</v>
      </c>
      <c r="M1705">
        <v>2</v>
      </c>
      <c r="N1705">
        <v>4</v>
      </c>
      <c r="O1705">
        <v>4</v>
      </c>
      <c r="P1705">
        <v>3</v>
      </c>
      <c r="Q1705">
        <v>3</v>
      </c>
      <c r="R1705">
        <v>3</v>
      </c>
      <c r="S1705">
        <v>2</v>
      </c>
      <c r="T1705">
        <v>4</v>
      </c>
      <c r="U1705">
        <v>4</v>
      </c>
      <c r="V1705">
        <v>4</v>
      </c>
      <c r="W1705">
        <v>4</v>
      </c>
      <c r="X1705">
        <v>3</v>
      </c>
      <c r="Y1705">
        <v>3</v>
      </c>
      <c r="Z1705">
        <v>3</v>
      </c>
      <c r="AA1705">
        <v>1</v>
      </c>
      <c r="AB1705">
        <v>1</v>
      </c>
      <c r="AC1705">
        <v>4</v>
      </c>
      <c r="AD1705">
        <v>4</v>
      </c>
      <c r="AE1705">
        <v>3</v>
      </c>
      <c r="AF1705">
        <v>3</v>
      </c>
      <c r="AG1705">
        <v>4</v>
      </c>
      <c r="AH1705">
        <v>2</v>
      </c>
      <c r="AI1705">
        <v>2</v>
      </c>
      <c r="AJ1705">
        <v>3</v>
      </c>
      <c r="AK1705">
        <v>4</v>
      </c>
      <c r="AQ1705">
        <v>6.67</v>
      </c>
      <c r="AR1705">
        <v>6.67</v>
      </c>
      <c r="AS1705">
        <v>6.67</v>
      </c>
      <c r="AT1705">
        <v>6.67</v>
      </c>
      <c r="AU1705">
        <v>10</v>
      </c>
      <c r="AV1705">
        <v>10</v>
      </c>
      <c r="AW1705">
        <v>6.67</v>
      </c>
      <c r="AX1705">
        <v>6.67</v>
      </c>
      <c r="AY1705">
        <v>6.67</v>
      </c>
      <c r="AZ1705">
        <v>6.67</v>
      </c>
      <c r="BA1705">
        <v>10</v>
      </c>
      <c r="BB1705">
        <v>10</v>
      </c>
      <c r="BC1705">
        <v>10</v>
      </c>
      <c r="BD1705">
        <v>10</v>
      </c>
      <c r="BE1705">
        <v>6.67</v>
      </c>
      <c r="BF1705">
        <v>6.67</v>
      </c>
      <c r="BG1705">
        <v>6.67</v>
      </c>
      <c r="BH1705">
        <v>10</v>
      </c>
      <c r="BI1705">
        <v>10</v>
      </c>
      <c r="BJ1705">
        <v>10</v>
      </c>
      <c r="BK1705">
        <v>10</v>
      </c>
      <c r="BL1705">
        <v>6.67</v>
      </c>
      <c r="BM1705">
        <v>6.67</v>
      </c>
      <c r="BN1705">
        <v>10</v>
      </c>
      <c r="BO1705">
        <v>3.33</v>
      </c>
      <c r="BP1705">
        <v>3.33</v>
      </c>
      <c r="BQ1705">
        <v>6.67</v>
      </c>
      <c r="BR1705">
        <v>10</v>
      </c>
      <c r="BS1705">
        <v>10</v>
      </c>
      <c r="BT1705">
        <v>6.669999999999999</v>
      </c>
      <c r="BU1705">
        <v>8.3350000000000009</v>
      </c>
      <c r="BV1705">
        <v>8.3350000000000009</v>
      </c>
      <c r="BW1705">
        <v>6.67</v>
      </c>
      <c r="BX1705">
        <v>7.7800000000000011</v>
      </c>
      <c r="BY1705">
        <v>8.3350000000000009</v>
      </c>
      <c r="BZ1705">
        <v>6.67</v>
      </c>
      <c r="CA1705">
        <v>10</v>
      </c>
      <c r="CB1705">
        <v>8.3350000000000009</v>
      </c>
    </row>
    <row r="1706" spans="2:80" x14ac:dyDescent="0.35">
      <c r="B1706" t="s">
        <v>383</v>
      </c>
      <c r="C1706" t="s">
        <v>127</v>
      </c>
      <c r="D1706" t="s">
        <v>139</v>
      </c>
      <c r="E1706" t="s">
        <v>362</v>
      </c>
      <c r="G1706" t="s">
        <v>126</v>
      </c>
      <c r="H1706">
        <v>2021</v>
      </c>
      <c r="I1706" t="s">
        <v>177</v>
      </c>
      <c r="J1706">
        <v>3</v>
      </c>
      <c r="K1706">
        <v>3</v>
      </c>
      <c r="L1706">
        <v>2</v>
      </c>
      <c r="M1706">
        <v>2</v>
      </c>
      <c r="N1706">
        <v>3</v>
      </c>
      <c r="O1706">
        <v>4</v>
      </c>
      <c r="P1706">
        <v>3</v>
      </c>
      <c r="Q1706">
        <v>3</v>
      </c>
      <c r="R1706">
        <v>3</v>
      </c>
      <c r="S1706">
        <v>3</v>
      </c>
      <c r="T1706">
        <v>3</v>
      </c>
      <c r="U1706">
        <v>3</v>
      </c>
      <c r="V1706">
        <v>4</v>
      </c>
      <c r="W1706">
        <v>3</v>
      </c>
      <c r="X1706">
        <v>4</v>
      </c>
      <c r="Y1706">
        <v>3</v>
      </c>
      <c r="Z1706">
        <v>3</v>
      </c>
      <c r="AA1706">
        <v>1</v>
      </c>
      <c r="AB1706">
        <v>1</v>
      </c>
      <c r="AC1706">
        <v>4</v>
      </c>
      <c r="AD1706">
        <v>4</v>
      </c>
      <c r="AE1706">
        <v>4</v>
      </c>
      <c r="AF1706">
        <v>3</v>
      </c>
      <c r="AG1706">
        <v>3</v>
      </c>
      <c r="AH1706">
        <v>3</v>
      </c>
      <c r="AI1706">
        <v>3</v>
      </c>
      <c r="AJ1706">
        <v>3</v>
      </c>
      <c r="AK1706">
        <v>2</v>
      </c>
      <c r="AQ1706">
        <v>6.67</v>
      </c>
      <c r="AR1706">
        <v>6.67</v>
      </c>
      <c r="AS1706">
        <v>3.33</v>
      </c>
      <c r="AT1706">
        <v>6.67</v>
      </c>
      <c r="AU1706">
        <v>6.67</v>
      </c>
      <c r="AV1706">
        <v>10</v>
      </c>
      <c r="AW1706">
        <v>6.67</v>
      </c>
      <c r="AX1706">
        <v>6.67</v>
      </c>
      <c r="AY1706">
        <v>6.67</v>
      </c>
      <c r="AZ1706">
        <v>3.33</v>
      </c>
      <c r="BA1706">
        <v>6.67</v>
      </c>
      <c r="BB1706">
        <v>6.67</v>
      </c>
      <c r="BC1706">
        <v>10</v>
      </c>
      <c r="BD1706">
        <v>6.67</v>
      </c>
      <c r="BE1706">
        <v>10</v>
      </c>
      <c r="BF1706">
        <v>6.67</v>
      </c>
      <c r="BG1706">
        <v>6.67</v>
      </c>
      <c r="BH1706">
        <v>10</v>
      </c>
      <c r="BI1706">
        <v>10</v>
      </c>
      <c r="BJ1706">
        <v>10</v>
      </c>
      <c r="BK1706">
        <v>10</v>
      </c>
      <c r="BL1706">
        <v>10</v>
      </c>
      <c r="BM1706">
        <v>6.67</v>
      </c>
      <c r="BN1706">
        <v>6.67</v>
      </c>
      <c r="BO1706">
        <v>6.67</v>
      </c>
      <c r="BP1706">
        <v>6.67</v>
      </c>
      <c r="BQ1706">
        <v>6.67</v>
      </c>
      <c r="BR1706">
        <v>3.33</v>
      </c>
      <c r="BS1706">
        <v>6.67</v>
      </c>
      <c r="BT1706">
        <v>5.5566666666666675</v>
      </c>
      <c r="BU1706">
        <v>6.67</v>
      </c>
      <c r="BV1706">
        <v>10</v>
      </c>
      <c r="BW1706">
        <v>6.67</v>
      </c>
      <c r="BX1706">
        <v>6.669999999999999</v>
      </c>
      <c r="BY1706">
        <v>8.3350000000000009</v>
      </c>
      <c r="BZ1706">
        <v>5</v>
      </c>
      <c r="CA1706">
        <v>10</v>
      </c>
      <c r="CB1706">
        <v>10</v>
      </c>
    </row>
    <row r="1707" spans="2:80" x14ac:dyDescent="0.35">
      <c r="B1707" t="s">
        <v>382</v>
      </c>
      <c r="C1707" t="s">
        <v>127</v>
      </c>
      <c r="D1707" t="s">
        <v>144</v>
      </c>
      <c r="E1707" t="s">
        <v>364</v>
      </c>
      <c r="G1707" t="s">
        <v>126</v>
      </c>
      <c r="H1707">
        <v>2021</v>
      </c>
      <c r="I1707" t="s">
        <v>176</v>
      </c>
      <c r="J1707">
        <v>3</v>
      </c>
      <c r="K1707">
        <v>5</v>
      </c>
      <c r="L1707">
        <v>3</v>
      </c>
      <c r="M1707">
        <v>1</v>
      </c>
      <c r="N1707">
        <v>4</v>
      </c>
      <c r="O1707">
        <v>5</v>
      </c>
      <c r="P1707">
        <v>2</v>
      </c>
      <c r="Q1707">
        <v>5</v>
      </c>
      <c r="R1707">
        <v>4</v>
      </c>
      <c r="S1707">
        <v>3</v>
      </c>
      <c r="T1707">
        <v>4</v>
      </c>
      <c r="U1707">
        <v>4</v>
      </c>
      <c r="V1707">
        <v>4</v>
      </c>
      <c r="W1707">
        <v>4</v>
      </c>
      <c r="X1707">
        <v>4</v>
      </c>
      <c r="Y1707">
        <v>2</v>
      </c>
      <c r="Z1707">
        <v>2</v>
      </c>
      <c r="AA1707">
        <v>3</v>
      </c>
      <c r="AB1707">
        <v>1</v>
      </c>
      <c r="AC1707">
        <v>2</v>
      </c>
      <c r="AD1707">
        <v>2</v>
      </c>
      <c r="AE1707">
        <v>2</v>
      </c>
      <c r="AF1707">
        <v>5</v>
      </c>
      <c r="AG1707">
        <v>5</v>
      </c>
      <c r="AH1707">
        <v>5</v>
      </c>
      <c r="AI1707">
        <v>2</v>
      </c>
      <c r="AJ1707">
        <v>1</v>
      </c>
      <c r="AK1707">
        <v>5</v>
      </c>
      <c r="AQ1707">
        <v>6.67</v>
      </c>
      <c r="AR1707" t="s">
        <v>59</v>
      </c>
      <c r="AS1707">
        <v>6.67</v>
      </c>
      <c r="AT1707">
        <v>10</v>
      </c>
      <c r="AU1707">
        <v>10</v>
      </c>
      <c r="AV1707" t="s">
        <v>59</v>
      </c>
      <c r="AW1707">
        <v>3.33</v>
      </c>
      <c r="AX1707" t="s">
        <v>59</v>
      </c>
      <c r="AY1707">
        <v>10</v>
      </c>
      <c r="AZ1707">
        <v>3.33</v>
      </c>
      <c r="BA1707">
        <v>10</v>
      </c>
      <c r="BB1707">
        <v>10</v>
      </c>
      <c r="BC1707">
        <v>10</v>
      </c>
      <c r="BD1707">
        <v>10</v>
      </c>
      <c r="BE1707">
        <v>10</v>
      </c>
      <c r="BF1707">
        <v>3.33</v>
      </c>
      <c r="BG1707">
        <v>3.33</v>
      </c>
      <c r="BH1707">
        <v>3.33</v>
      </c>
      <c r="BI1707">
        <v>10</v>
      </c>
      <c r="BJ1707">
        <v>3.33</v>
      </c>
      <c r="BK1707">
        <v>3.33</v>
      </c>
      <c r="BL1707">
        <v>3.33</v>
      </c>
      <c r="BM1707" t="s">
        <v>59</v>
      </c>
      <c r="BN1707" t="s">
        <v>59</v>
      </c>
      <c r="BO1707" t="s">
        <v>59</v>
      </c>
      <c r="BP1707">
        <v>3.33</v>
      </c>
      <c r="BQ1707">
        <v>0</v>
      </c>
      <c r="BR1707" t="s">
        <v>59</v>
      </c>
      <c r="BS1707">
        <v>10</v>
      </c>
      <c r="BT1707">
        <v>6.67</v>
      </c>
      <c r="BU1707">
        <v>10</v>
      </c>
      <c r="BV1707">
        <v>10</v>
      </c>
      <c r="BW1707">
        <v>10</v>
      </c>
      <c r="BX1707">
        <v>6.665</v>
      </c>
      <c r="BY1707">
        <v>6.665</v>
      </c>
      <c r="BZ1707">
        <v>3.33</v>
      </c>
      <c r="CA1707">
        <v>5.5533333333333337</v>
      </c>
      <c r="CB1707">
        <v>3.33</v>
      </c>
    </row>
    <row r="1708" spans="2:80" x14ac:dyDescent="0.35">
      <c r="B1708" t="s">
        <v>426</v>
      </c>
      <c r="C1708" t="s">
        <v>127</v>
      </c>
      <c r="D1708" t="s">
        <v>153</v>
      </c>
      <c r="E1708" t="s">
        <v>366</v>
      </c>
      <c r="G1708" t="s">
        <v>126</v>
      </c>
      <c r="H1708">
        <v>2022</v>
      </c>
      <c r="I1708" t="s">
        <v>177</v>
      </c>
      <c r="J1708">
        <v>3</v>
      </c>
      <c r="K1708">
        <v>3</v>
      </c>
      <c r="L1708">
        <v>3</v>
      </c>
      <c r="M1708">
        <v>2</v>
      </c>
      <c r="N1708">
        <v>4</v>
      </c>
      <c r="O1708">
        <v>3</v>
      </c>
      <c r="P1708">
        <v>3</v>
      </c>
      <c r="Q1708">
        <v>3</v>
      </c>
      <c r="R1708">
        <v>3</v>
      </c>
      <c r="S1708">
        <v>2</v>
      </c>
      <c r="T1708">
        <v>4</v>
      </c>
      <c r="U1708">
        <v>4</v>
      </c>
      <c r="V1708">
        <v>4</v>
      </c>
      <c r="W1708">
        <v>4</v>
      </c>
      <c r="X1708">
        <v>4</v>
      </c>
      <c r="Y1708">
        <v>3</v>
      </c>
      <c r="Z1708">
        <v>3</v>
      </c>
      <c r="AA1708">
        <v>2</v>
      </c>
      <c r="AB1708">
        <v>2</v>
      </c>
      <c r="AC1708">
        <v>3</v>
      </c>
      <c r="AD1708">
        <v>3</v>
      </c>
      <c r="AE1708">
        <v>4</v>
      </c>
      <c r="AF1708">
        <v>3</v>
      </c>
      <c r="AG1708">
        <v>3</v>
      </c>
      <c r="AH1708">
        <v>3</v>
      </c>
      <c r="AI1708">
        <v>3</v>
      </c>
      <c r="AJ1708">
        <v>3</v>
      </c>
      <c r="AL1708">
        <v>4</v>
      </c>
      <c r="AM1708">
        <v>1</v>
      </c>
      <c r="AN1708">
        <v>1</v>
      </c>
      <c r="AO1708">
        <v>1</v>
      </c>
      <c r="AP1708">
        <v>1</v>
      </c>
      <c r="BS1708" t="s">
        <v>462</v>
      </c>
      <c r="BT1708" t="s">
        <v>462</v>
      </c>
      <c r="BU1708" t="s">
        <v>462</v>
      </c>
      <c r="BV1708" t="s">
        <v>462</v>
      </c>
      <c r="BW1708" t="s">
        <v>462</v>
      </c>
      <c r="BX1708" t="s">
        <v>462</v>
      </c>
      <c r="BY1708" t="s">
        <v>462</v>
      </c>
      <c r="BZ1708" t="s">
        <v>462</v>
      </c>
      <c r="CA1708" t="s">
        <v>462</v>
      </c>
      <c r="CB1708" t="s">
        <v>462</v>
      </c>
    </row>
    <row r="1709" spans="2:80" x14ac:dyDescent="0.35">
      <c r="B1709" t="s">
        <v>383</v>
      </c>
      <c r="C1709" t="s">
        <v>127</v>
      </c>
      <c r="D1709" t="s">
        <v>139</v>
      </c>
      <c r="E1709" t="s">
        <v>362</v>
      </c>
      <c r="G1709" t="s">
        <v>126</v>
      </c>
      <c r="H1709">
        <v>2021</v>
      </c>
      <c r="I1709" t="s">
        <v>176</v>
      </c>
      <c r="J1709">
        <v>3</v>
      </c>
      <c r="K1709">
        <v>3</v>
      </c>
      <c r="L1709">
        <v>3</v>
      </c>
      <c r="M1709">
        <v>1</v>
      </c>
      <c r="N1709">
        <v>4</v>
      </c>
      <c r="O1709">
        <v>3</v>
      </c>
      <c r="P1709">
        <v>2</v>
      </c>
      <c r="Q1709">
        <v>2</v>
      </c>
      <c r="R1709">
        <v>3</v>
      </c>
      <c r="S1709">
        <v>3</v>
      </c>
      <c r="T1709">
        <v>3</v>
      </c>
      <c r="U1709">
        <v>2</v>
      </c>
      <c r="V1709">
        <v>4</v>
      </c>
      <c r="W1709">
        <v>3</v>
      </c>
      <c r="X1709">
        <v>4</v>
      </c>
      <c r="Y1709">
        <v>3</v>
      </c>
      <c r="Z1709">
        <v>3</v>
      </c>
      <c r="AA1709">
        <v>1</v>
      </c>
      <c r="AB1709">
        <v>2</v>
      </c>
      <c r="AC1709">
        <v>2</v>
      </c>
      <c r="AD1709">
        <v>3</v>
      </c>
      <c r="AE1709">
        <v>3</v>
      </c>
      <c r="AF1709">
        <v>3</v>
      </c>
      <c r="AG1709">
        <v>3</v>
      </c>
      <c r="AH1709">
        <v>2</v>
      </c>
      <c r="AI1709">
        <v>2</v>
      </c>
      <c r="AJ1709">
        <v>1</v>
      </c>
      <c r="AK1709">
        <v>2</v>
      </c>
      <c r="AQ1709">
        <v>6.67</v>
      </c>
      <c r="AR1709">
        <v>6.67</v>
      </c>
      <c r="AS1709">
        <v>6.67</v>
      </c>
      <c r="AT1709">
        <v>10</v>
      </c>
      <c r="AU1709">
        <v>10</v>
      </c>
      <c r="AV1709">
        <v>6.67</v>
      </c>
      <c r="AW1709">
        <v>3.33</v>
      </c>
      <c r="AX1709">
        <v>3.33</v>
      </c>
      <c r="AY1709">
        <v>6.67</v>
      </c>
      <c r="AZ1709">
        <v>3.33</v>
      </c>
      <c r="BA1709">
        <v>6.67</v>
      </c>
      <c r="BB1709">
        <v>3.33</v>
      </c>
      <c r="BC1709">
        <v>10</v>
      </c>
      <c r="BD1709">
        <v>6.67</v>
      </c>
      <c r="BE1709">
        <v>10</v>
      </c>
      <c r="BF1709">
        <v>6.67</v>
      </c>
      <c r="BG1709">
        <v>6.67</v>
      </c>
      <c r="BH1709">
        <v>10</v>
      </c>
      <c r="BI1709">
        <v>6.67</v>
      </c>
      <c r="BJ1709">
        <v>3.33</v>
      </c>
      <c r="BK1709">
        <v>6.67</v>
      </c>
      <c r="BL1709">
        <v>6.67</v>
      </c>
      <c r="BM1709">
        <v>6.67</v>
      </c>
      <c r="BN1709">
        <v>6.67</v>
      </c>
      <c r="BO1709">
        <v>3.33</v>
      </c>
      <c r="BP1709">
        <v>3.33</v>
      </c>
      <c r="BQ1709">
        <v>0</v>
      </c>
      <c r="BR1709">
        <v>3.33</v>
      </c>
      <c r="BS1709">
        <v>6.665</v>
      </c>
      <c r="BT1709">
        <v>6.669999999999999</v>
      </c>
      <c r="BU1709">
        <v>8.3350000000000009</v>
      </c>
      <c r="BV1709">
        <v>8.3350000000000009</v>
      </c>
      <c r="BW1709">
        <v>5</v>
      </c>
      <c r="BX1709">
        <v>6.669999999999999</v>
      </c>
      <c r="BY1709">
        <v>8.3350000000000009</v>
      </c>
      <c r="BZ1709">
        <v>3.33</v>
      </c>
      <c r="CA1709">
        <v>7.7800000000000011</v>
      </c>
      <c r="CB1709">
        <v>5</v>
      </c>
    </row>
    <row r="1710" spans="2:80" x14ac:dyDescent="0.35">
      <c r="B1710" t="s">
        <v>427</v>
      </c>
      <c r="C1710" t="s">
        <v>127</v>
      </c>
      <c r="D1710" t="s">
        <v>144</v>
      </c>
      <c r="E1710" t="s">
        <v>430</v>
      </c>
      <c r="G1710" t="s">
        <v>126</v>
      </c>
      <c r="H1710">
        <v>2022</v>
      </c>
      <c r="I1710" t="s">
        <v>177</v>
      </c>
      <c r="J1710">
        <v>3</v>
      </c>
      <c r="K1710">
        <v>2</v>
      </c>
      <c r="L1710">
        <v>2</v>
      </c>
      <c r="M1710">
        <v>1</v>
      </c>
      <c r="N1710">
        <v>4</v>
      </c>
      <c r="O1710">
        <v>2</v>
      </c>
      <c r="P1710">
        <v>3</v>
      </c>
      <c r="Q1710">
        <v>5</v>
      </c>
      <c r="R1710">
        <v>4</v>
      </c>
      <c r="S1710">
        <v>5</v>
      </c>
      <c r="T1710">
        <v>3</v>
      </c>
      <c r="U1710">
        <v>3</v>
      </c>
      <c r="V1710">
        <v>3</v>
      </c>
      <c r="W1710">
        <v>3</v>
      </c>
      <c r="X1710">
        <v>3</v>
      </c>
      <c r="Y1710">
        <v>2</v>
      </c>
      <c r="Z1710">
        <v>2</v>
      </c>
      <c r="AA1710">
        <v>2</v>
      </c>
      <c r="AB1710">
        <v>2</v>
      </c>
      <c r="AC1710">
        <v>2</v>
      </c>
      <c r="AD1710">
        <v>2</v>
      </c>
      <c r="AE1710">
        <v>4</v>
      </c>
      <c r="AF1710">
        <v>3</v>
      </c>
      <c r="AG1710">
        <v>3</v>
      </c>
      <c r="AH1710">
        <v>4</v>
      </c>
      <c r="AI1710">
        <v>3</v>
      </c>
      <c r="AJ1710">
        <v>3</v>
      </c>
      <c r="AL1710">
        <v>3</v>
      </c>
      <c r="AM1710">
        <v>1</v>
      </c>
      <c r="AN1710">
        <v>1</v>
      </c>
      <c r="AO1710">
        <v>2</v>
      </c>
      <c r="AP1710">
        <v>1</v>
      </c>
      <c r="BS1710" t="s">
        <v>462</v>
      </c>
      <c r="BT1710" t="s">
        <v>462</v>
      </c>
      <c r="BU1710" t="s">
        <v>462</v>
      </c>
      <c r="BV1710" t="s">
        <v>462</v>
      </c>
      <c r="BW1710" t="s">
        <v>462</v>
      </c>
      <c r="BX1710" t="s">
        <v>462</v>
      </c>
      <c r="BY1710" t="s">
        <v>462</v>
      </c>
      <c r="BZ1710" t="s">
        <v>462</v>
      </c>
      <c r="CA1710" t="s">
        <v>462</v>
      </c>
      <c r="CB1710" t="s">
        <v>462</v>
      </c>
    </row>
    <row r="1711" spans="2:80" x14ac:dyDescent="0.35">
      <c r="B1711" t="s">
        <v>383</v>
      </c>
      <c r="C1711" t="s">
        <v>127</v>
      </c>
      <c r="D1711" t="s">
        <v>139</v>
      </c>
      <c r="E1711" t="s">
        <v>362</v>
      </c>
      <c r="G1711" t="s">
        <v>126</v>
      </c>
      <c r="H1711">
        <v>2021</v>
      </c>
      <c r="I1711" t="s">
        <v>176</v>
      </c>
      <c r="J1711">
        <v>3</v>
      </c>
      <c r="K1711">
        <v>3</v>
      </c>
      <c r="L1711">
        <v>3</v>
      </c>
      <c r="M1711">
        <v>2</v>
      </c>
      <c r="N1711">
        <v>3</v>
      </c>
      <c r="O1711">
        <v>3</v>
      </c>
      <c r="P1711">
        <v>2</v>
      </c>
      <c r="Q1711">
        <v>3</v>
      </c>
      <c r="R1711">
        <v>3</v>
      </c>
      <c r="S1711">
        <v>3</v>
      </c>
      <c r="T1711">
        <v>3</v>
      </c>
      <c r="U1711">
        <v>3</v>
      </c>
      <c r="V1711">
        <v>3</v>
      </c>
      <c r="W1711">
        <v>3</v>
      </c>
      <c r="X1711">
        <v>3</v>
      </c>
      <c r="Y1711">
        <v>3</v>
      </c>
      <c r="Z1711">
        <v>3</v>
      </c>
      <c r="AA1711">
        <v>1</v>
      </c>
      <c r="AB1711">
        <v>1</v>
      </c>
      <c r="AC1711">
        <v>3</v>
      </c>
      <c r="AD1711">
        <v>3</v>
      </c>
      <c r="AE1711">
        <v>3</v>
      </c>
      <c r="AF1711">
        <v>3</v>
      </c>
      <c r="AG1711">
        <v>4</v>
      </c>
      <c r="AH1711">
        <v>2</v>
      </c>
      <c r="AI1711">
        <v>2</v>
      </c>
      <c r="AJ1711">
        <v>3</v>
      </c>
      <c r="AK1711">
        <v>2</v>
      </c>
      <c r="AQ1711">
        <v>6.67</v>
      </c>
      <c r="AR1711">
        <v>6.67</v>
      </c>
      <c r="AS1711">
        <v>6.67</v>
      </c>
      <c r="AT1711">
        <v>6.67</v>
      </c>
      <c r="AU1711">
        <v>6.67</v>
      </c>
      <c r="AV1711">
        <v>6.67</v>
      </c>
      <c r="AW1711">
        <v>3.33</v>
      </c>
      <c r="AX1711">
        <v>6.67</v>
      </c>
      <c r="AY1711">
        <v>6.67</v>
      </c>
      <c r="AZ1711">
        <v>3.33</v>
      </c>
      <c r="BA1711">
        <v>6.67</v>
      </c>
      <c r="BB1711">
        <v>6.67</v>
      </c>
      <c r="BC1711">
        <v>6.67</v>
      </c>
      <c r="BD1711">
        <v>6.67</v>
      </c>
      <c r="BE1711">
        <v>6.67</v>
      </c>
      <c r="BF1711">
        <v>6.67</v>
      </c>
      <c r="BG1711">
        <v>6.67</v>
      </c>
      <c r="BH1711">
        <v>10</v>
      </c>
      <c r="BI1711">
        <v>10</v>
      </c>
      <c r="BJ1711">
        <v>6.67</v>
      </c>
      <c r="BK1711">
        <v>6.67</v>
      </c>
      <c r="BL1711">
        <v>6.67</v>
      </c>
      <c r="BM1711">
        <v>6.67</v>
      </c>
      <c r="BN1711">
        <v>10</v>
      </c>
      <c r="BO1711">
        <v>3.33</v>
      </c>
      <c r="BP1711">
        <v>3.33</v>
      </c>
      <c r="BQ1711">
        <v>6.67</v>
      </c>
      <c r="BR1711">
        <v>3.33</v>
      </c>
      <c r="BS1711">
        <v>6.67</v>
      </c>
      <c r="BT1711">
        <v>6.669999999999999</v>
      </c>
      <c r="BU1711">
        <v>6.67</v>
      </c>
      <c r="BV1711">
        <v>6.67</v>
      </c>
      <c r="BW1711">
        <v>6.67</v>
      </c>
      <c r="BX1711">
        <v>6.669999999999999</v>
      </c>
      <c r="BY1711">
        <v>6.67</v>
      </c>
      <c r="BZ1711">
        <v>3.33</v>
      </c>
      <c r="CA1711">
        <v>8.89</v>
      </c>
      <c r="CB1711">
        <v>6.67</v>
      </c>
    </row>
    <row r="1712" spans="2:80" x14ac:dyDescent="0.35">
      <c r="B1712" t="s">
        <v>427</v>
      </c>
      <c r="C1712" t="s">
        <v>127</v>
      </c>
      <c r="D1712" t="s">
        <v>144</v>
      </c>
      <c r="E1712" t="s">
        <v>430</v>
      </c>
      <c r="G1712" t="s">
        <v>126</v>
      </c>
      <c r="H1712">
        <v>2022</v>
      </c>
      <c r="I1712" t="s">
        <v>176</v>
      </c>
      <c r="J1712">
        <v>3</v>
      </c>
      <c r="K1712">
        <v>3</v>
      </c>
      <c r="L1712">
        <v>3</v>
      </c>
      <c r="M1712">
        <v>2</v>
      </c>
      <c r="N1712">
        <v>4</v>
      </c>
      <c r="O1712">
        <v>5</v>
      </c>
      <c r="P1712">
        <v>3</v>
      </c>
      <c r="Q1712">
        <v>3</v>
      </c>
      <c r="R1712">
        <v>4</v>
      </c>
      <c r="S1712">
        <v>3</v>
      </c>
      <c r="T1712">
        <v>4</v>
      </c>
      <c r="U1712">
        <v>3</v>
      </c>
      <c r="V1712">
        <v>4</v>
      </c>
      <c r="W1712">
        <v>3</v>
      </c>
      <c r="X1712">
        <v>4</v>
      </c>
      <c r="Y1712">
        <v>3</v>
      </c>
      <c r="Z1712">
        <v>3</v>
      </c>
      <c r="AA1712">
        <v>1</v>
      </c>
      <c r="AB1712">
        <v>1</v>
      </c>
      <c r="AC1712">
        <v>4</v>
      </c>
      <c r="AE1712">
        <v>3</v>
      </c>
      <c r="AF1712">
        <v>5</v>
      </c>
      <c r="AG1712">
        <v>3</v>
      </c>
      <c r="AH1712">
        <v>3</v>
      </c>
      <c r="AI1712">
        <v>4</v>
      </c>
      <c r="AJ1712">
        <v>4</v>
      </c>
      <c r="AL1712">
        <v>4</v>
      </c>
      <c r="AM1712">
        <v>1</v>
      </c>
      <c r="AN1712">
        <v>2</v>
      </c>
      <c r="AO1712">
        <v>1</v>
      </c>
      <c r="AP1712">
        <v>1</v>
      </c>
      <c r="BS1712" t="s">
        <v>462</v>
      </c>
      <c r="BT1712" t="s">
        <v>462</v>
      </c>
      <c r="BU1712" t="s">
        <v>462</v>
      </c>
      <c r="BV1712" t="s">
        <v>462</v>
      </c>
      <c r="BW1712" t="s">
        <v>462</v>
      </c>
      <c r="BX1712" t="s">
        <v>462</v>
      </c>
      <c r="BY1712" t="s">
        <v>462</v>
      </c>
      <c r="BZ1712" t="s">
        <v>462</v>
      </c>
      <c r="CA1712" t="s">
        <v>462</v>
      </c>
      <c r="CB1712" t="s">
        <v>462</v>
      </c>
    </row>
    <row r="1713" spans="2:80" x14ac:dyDescent="0.35">
      <c r="B1713" t="s">
        <v>382</v>
      </c>
      <c r="C1713" t="s">
        <v>127</v>
      </c>
      <c r="D1713" t="s">
        <v>169</v>
      </c>
      <c r="E1713" t="s">
        <v>363</v>
      </c>
      <c r="G1713" t="s">
        <v>126</v>
      </c>
      <c r="H1713">
        <v>2021</v>
      </c>
      <c r="I1713" t="s">
        <v>177</v>
      </c>
      <c r="J1713">
        <v>3</v>
      </c>
      <c r="K1713">
        <v>4</v>
      </c>
      <c r="L1713">
        <v>3</v>
      </c>
      <c r="M1713">
        <v>3</v>
      </c>
      <c r="N1713">
        <v>3</v>
      </c>
      <c r="O1713">
        <v>3</v>
      </c>
      <c r="P1713">
        <v>3</v>
      </c>
      <c r="Q1713">
        <v>3</v>
      </c>
      <c r="R1713">
        <v>4</v>
      </c>
      <c r="S1713">
        <v>4</v>
      </c>
      <c r="T1713">
        <v>4</v>
      </c>
      <c r="U1713">
        <v>4</v>
      </c>
      <c r="V1713">
        <v>5</v>
      </c>
      <c r="W1713">
        <v>4</v>
      </c>
      <c r="X1713">
        <v>4</v>
      </c>
      <c r="Y1713">
        <v>4</v>
      </c>
      <c r="Z1713">
        <v>5</v>
      </c>
      <c r="AA1713">
        <v>1</v>
      </c>
      <c r="AB1713">
        <v>1</v>
      </c>
      <c r="AC1713">
        <v>4</v>
      </c>
      <c r="AD1713">
        <v>3</v>
      </c>
      <c r="AE1713">
        <v>4</v>
      </c>
      <c r="AF1713">
        <v>3</v>
      </c>
      <c r="AG1713">
        <v>4</v>
      </c>
      <c r="AH1713">
        <v>2</v>
      </c>
      <c r="AI1713">
        <v>2</v>
      </c>
      <c r="AJ1713">
        <v>4</v>
      </c>
      <c r="AK1713">
        <v>4</v>
      </c>
      <c r="AQ1713">
        <v>6.67</v>
      </c>
      <c r="AR1713">
        <v>10</v>
      </c>
      <c r="AS1713">
        <v>6.67</v>
      </c>
      <c r="AT1713">
        <v>3.33</v>
      </c>
      <c r="AU1713">
        <v>6.67</v>
      </c>
      <c r="AV1713">
        <v>6.67</v>
      </c>
      <c r="AW1713">
        <v>6.67</v>
      </c>
      <c r="AX1713">
        <v>6.67</v>
      </c>
      <c r="AY1713">
        <v>10</v>
      </c>
      <c r="AZ1713">
        <v>0</v>
      </c>
      <c r="BA1713">
        <v>10</v>
      </c>
      <c r="BB1713">
        <v>10</v>
      </c>
      <c r="BC1713" t="s">
        <v>59</v>
      </c>
      <c r="BD1713">
        <v>10</v>
      </c>
      <c r="BE1713">
        <v>10</v>
      </c>
      <c r="BF1713">
        <v>10</v>
      </c>
      <c r="BG1713" t="s">
        <v>59</v>
      </c>
      <c r="BH1713">
        <v>10</v>
      </c>
      <c r="BI1713">
        <v>10</v>
      </c>
      <c r="BJ1713">
        <v>10</v>
      </c>
      <c r="BK1713">
        <v>6.67</v>
      </c>
      <c r="BL1713">
        <v>10</v>
      </c>
      <c r="BM1713">
        <v>6.67</v>
      </c>
      <c r="BN1713">
        <v>10</v>
      </c>
      <c r="BO1713">
        <v>3.33</v>
      </c>
      <c r="BP1713">
        <v>3.33</v>
      </c>
      <c r="BQ1713">
        <v>10</v>
      </c>
      <c r="BR1713">
        <v>10</v>
      </c>
      <c r="BS1713">
        <v>8.3350000000000009</v>
      </c>
      <c r="BT1713">
        <v>7.7800000000000011</v>
      </c>
      <c r="BU1713">
        <v>6.665</v>
      </c>
      <c r="BV1713">
        <v>8.3350000000000009</v>
      </c>
      <c r="BW1713">
        <v>8.3350000000000009</v>
      </c>
      <c r="BX1713">
        <v>8.89</v>
      </c>
      <c r="BY1713" t="s">
        <v>462</v>
      </c>
      <c r="BZ1713">
        <v>3.335</v>
      </c>
      <c r="CA1713">
        <v>8.89</v>
      </c>
      <c r="CB1713">
        <v>10</v>
      </c>
    </row>
    <row r="1714" spans="2:80" x14ac:dyDescent="0.35">
      <c r="B1714" t="s">
        <v>427</v>
      </c>
      <c r="C1714" t="s">
        <v>127</v>
      </c>
      <c r="D1714" t="s">
        <v>144</v>
      </c>
      <c r="E1714" t="s">
        <v>438</v>
      </c>
      <c r="G1714" t="s">
        <v>126</v>
      </c>
      <c r="H1714">
        <v>2022</v>
      </c>
      <c r="I1714" t="s">
        <v>176</v>
      </c>
      <c r="J1714">
        <v>3</v>
      </c>
      <c r="K1714">
        <v>2</v>
      </c>
      <c r="L1714">
        <v>5</v>
      </c>
      <c r="M1714">
        <v>2</v>
      </c>
      <c r="N1714">
        <v>4</v>
      </c>
      <c r="O1714">
        <v>3</v>
      </c>
      <c r="P1714">
        <v>5</v>
      </c>
      <c r="Q1714">
        <v>4</v>
      </c>
      <c r="R1714">
        <v>4</v>
      </c>
      <c r="S1714">
        <v>3</v>
      </c>
      <c r="T1714">
        <v>3</v>
      </c>
      <c r="U1714">
        <v>3</v>
      </c>
      <c r="V1714">
        <v>3</v>
      </c>
      <c r="W1714">
        <v>3</v>
      </c>
      <c r="X1714">
        <v>4</v>
      </c>
      <c r="Y1714">
        <v>3</v>
      </c>
      <c r="Z1714">
        <v>3</v>
      </c>
      <c r="AA1714">
        <v>2</v>
      </c>
      <c r="AB1714">
        <v>2</v>
      </c>
      <c r="AC1714">
        <v>2</v>
      </c>
      <c r="AD1714">
        <v>2</v>
      </c>
      <c r="AE1714">
        <v>3</v>
      </c>
      <c r="AF1714">
        <v>5</v>
      </c>
      <c r="AG1714">
        <v>2</v>
      </c>
      <c r="AH1714">
        <v>2</v>
      </c>
      <c r="AI1714">
        <v>3</v>
      </c>
      <c r="AJ1714">
        <v>3</v>
      </c>
      <c r="AL1714">
        <v>3</v>
      </c>
      <c r="AM1714">
        <v>1</v>
      </c>
      <c r="AN1714">
        <v>2</v>
      </c>
      <c r="AO1714">
        <v>2</v>
      </c>
      <c r="AP1714">
        <v>2</v>
      </c>
      <c r="BS1714" t="s">
        <v>462</v>
      </c>
      <c r="BT1714" t="s">
        <v>462</v>
      </c>
      <c r="BU1714" t="s">
        <v>462</v>
      </c>
      <c r="BV1714" t="s">
        <v>462</v>
      </c>
      <c r="BW1714" t="s">
        <v>462</v>
      </c>
      <c r="BX1714" t="s">
        <v>462</v>
      </c>
      <c r="BY1714" t="s">
        <v>462</v>
      </c>
      <c r="BZ1714" t="s">
        <v>462</v>
      </c>
      <c r="CA1714" t="s">
        <v>462</v>
      </c>
      <c r="CB1714" t="s">
        <v>462</v>
      </c>
    </row>
    <row r="1715" spans="2:80" x14ac:dyDescent="0.35">
      <c r="B1715" t="s">
        <v>427</v>
      </c>
      <c r="C1715" t="s">
        <v>127</v>
      </c>
      <c r="D1715" t="s">
        <v>128</v>
      </c>
      <c r="E1715" t="s">
        <v>439</v>
      </c>
      <c r="G1715" t="s">
        <v>126</v>
      </c>
      <c r="H1715">
        <v>2022</v>
      </c>
      <c r="I1715" t="s">
        <v>177</v>
      </c>
      <c r="J1715">
        <v>3</v>
      </c>
      <c r="K1715">
        <v>3</v>
      </c>
      <c r="L1715">
        <v>2</v>
      </c>
      <c r="M1715">
        <v>1</v>
      </c>
      <c r="N1715">
        <v>4</v>
      </c>
      <c r="O1715">
        <v>4</v>
      </c>
      <c r="P1715">
        <v>3</v>
      </c>
      <c r="Q1715">
        <v>3</v>
      </c>
      <c r="R1715">
        <v>4</v>
      </c>
      <c r="S1715">
        <v>4</v>
      </c>
      <c r="T1715">
        <v>4</v>
      </c>
      <c r="U1715">
        <v>4</v>
      </c>
      <c r="V1715">
        <v>4</v>
      </c>
      <c r="W1715">
        <v>4</v>
      </c>
      <c r="X1715">
        <v>3</v>
      </c>
      <c r="Y1715">
        <v>3</v>
      </c>
      <c r="Z1715">
        <v>3</v>
      </c>
      <c r="AA1715">
        <v>1</v>
      </c>
      <c r="AB1715">
        <v>1</v>
      </c>
      <c r="AC1715">
        <v>3</v>
      </c>
      <c r="AD1715">
        <v>4</v>
      </c>
      <c r="AE1715">
        <v>4</v>
      </c>
      <c r="AF1715">
        <v>3</v>
      </c>
      <c r="AG1715">
        <v>3</v>
      </c>
      <c r="AH1715">
        <v>4</v>
      </c>
      <c r="AI1715">
        <v>4</v>
      </c>
      <c r="AJ1715">
        <v>4</v>
      </c>
      <c r="AL1715">
        <v>3</v>
      </c>
      <c r="AM1715">
        <v>3</v>
      </c>
      <c r="AN1715">
        <v>1</v>
      </c>
      <c r="AO1715">
        <v>1</v>
      </c>
      <c r="AP1715">
        <v>2</v>
      </c>
      <c r="BS1715" t="s">
        <v>462</v>
      </c>
      <c r="BT1715" t="s">
        <v>462</v>
      </c>
      <c r="BU1715" t="s">
        <v>462</v>
      </c>
      <c r="BV1715" t="s">
        <v>462</v>
      </c>
      <c r="BW1715" t="s">
        <v>462</v>
      </c>
      <c r="BX1715" t="s">
        <v>462</v>
      </c>
      <c r="BY1715" t="s">
        <v>462</v>
      </c>
      <c r="BZ1715" t="s">
        <v>462</v>
      </c>
      <c r="CA1715" t="s">
        <v>462</v>
      </c>
      <c r="CB1715" t="s">
        <v>462</v>
      </c>
    </row>
    <row r="1716" spans="2:80" x14ac:dyDescent="0.35">
      <c r="B1716" t="s">
        <v>427</v>
      </c>
      <c r="C1716" t="s">
        <v>127</v>
      </c>
      <c r="D1716" t="s">
        <v>144</v>
      </c>
      <c r="E1716" t="s">
        <v>430</v>
      </c>
      <c r="G1716" t="s">
        <v>126</v>
      </c>
      <c r="H1716">
        <v>2022</v>
      </c>
      <c r="I1716" t="s">
        <v>176</v>
      </c>
      <c r="J1716">
        <v>3</v>
      </c>
      <c r="K1716">
        <v>3</v>
      </c>
      <c r="L1716">
        <v>2</v>
      </c>
      <c r="M1716">
        <v>2</v>
      </c>
      <c r="N1716">
        <v>4</v>
      </c>
      <c r="O1716">
        <v>3</v>
      </c>
      <c r="P1716">
        <v>3</v>
      </c>
      <c r="Q1716">
        <v>2</v>
      </c>
      <c r="R1716">
        <v>3</v>
      </c>
      <c r="S1716">
        <v>3</v>
      </c>
      <c r="T1716">
        <v>3</v>
      </c>
      <c r="U1716">
        <v>2</v>
      </c>
      <c r="V1716">
        <v>3</v>
      </c>
      <c r="W1716">
        <v>2</v>
      </c>
      <c r="X1716">
        <v>4</v>
      </c>
      <c r="Y1716">
        <v>3</v>
      </c>
      <c r="Z1716">
        <v>2</v>
      </c>
      <c r="AA1716">
        <v>1</v>
      </c>
      <c r="AB1716">
        <v>1</v>
      </c>
      <c r="AC1716">
        <v>4</v>
      </c>
      <c r="AD1716">
        <v>3</v>
      </c>
      <c r="AE1716">
        <v>3</v>
      </c>
      <c r="AF1716">
        <v>4</v>
      </c>
      <c r="AG1716">
        <v>2</v>
      </c>
      <c r="AH1716">
        <v>3</v>
      </c>
      <c r="AI1716">
        <v>2</v>
      </c>
      <c r="AJ1716">
        <v>2</v>
      </c>
      <c r="AL1716">
        <v>3</v>
      </c>
      <c r="AM1716">
        <v>1</v>
      </c>
      <c r="AN1716">
        <v>1</v>
      </c>
      <c r="AO1716">
        <v>1</v>
      </c>
      <c r="AP1716">
        <v>2</v>
      </c>
      <c r="BS1716" t="s">
        <v>462</v>
      </c>
      <c r="BT1716" t="s">
        <v>462</v>
      </c>
      <c r="BU1716" t="s">
        <v>462</v>
      </c>
      <c r="BV1716" t="s">
        <v>462</v>
      </c>
      <c r="BW1716" t="s">
        <v>462</v>
      </c>
      <c r="BX1716" t="s">
        <v>462</v>
      </c>
      <c r="BY1716" t="s">
        <v>462</v>
      </c>
      <c r="BZ1716" t="s">
        <v>462</v>
      </c>
      <c r="CA1716" t="s">
        <v>462</v>
      </c>
      <c r="CB1716" t="s">
        <v>462</v>
      </c>
    </row>
    <row r="1717" spans="2:80" x14ac:dyDescent="0.35">
      <c r="B1717" t="s">
        <v>427</v>
      </c>
      <c r="C1717" t="s">
        <v>127</v>
      </c>
      <c r="D1717" t="s">
        <v>144</v>
      </c>
      <c r="E1717" t="s">
        <v>430</v>
      </c>
      <c r="G1717" t="s">
        <v>126</v>
      </c>
      <c r="H1717">
        <v>2022</v>
      </c>
      <c r="I1717" t="s">
        <v>177</v>
      </c>
      <c r="J1717">
        <v>3</v>
      </c>
      <c r="K1717">
        <v>3</v>
      </c>
      <c r="L1717">
        <v>2</v>
      </c>
      <c r="M1717">
        <v>2</v>
      </c>
      <c r="N1717">
        <v>2</v>
      </c>
      <c r="O1717">
        <v>1</v>
      </c>
      <c r="P1717">
        <v>4</v>
      </c>
      <c r="Q1717">
        <v>3</v>
      </c>
      <c r="R1717">
        <v>3</v>
      </c>
      <c r="S1717">
        <v>3</v>
      </c>
      <c r="T1717">
        <v>3</v>
      </c>
      <c r="U1717">
        <v>3</v>
      </c>
      <c r="V1717">
        <v>2</v>
      </c>
      <c r="W1717">
        <v>3</v>
      </c>
      <c r="X1717">
        <v>5</v>
      </c>
      <c r="Y1717">
        <v>3</v>
      </c>
      <c r="Z1717">
        <v>1</v>
      </c>
      <c r="AA1717">
        <v>3</v>
      </c>
      <c r="AB1717">
        <v>5</v>
      </c>
      <c r="AC1717">
        <v>5</v>
      </c>
      <c r="AD1717">
        <v>3</v>
      </c>
      <c r="AE1717">
        <v>3</v>
      </c>
      <c r="AF1717">
        <v>5</v>
      </c>
      <c r="AG1717">
        <v>2</v>
      </c>
      <c r="AH1717">
        <v>1</v>
      </c>
      <c r="AI1717">
        <v>2</v>
      </c>
      <c r="AJ1717">
        <v>2</v>
      </c>
      <c r="AL1717">
        <v>2</v>
      </c>
      <c r="AM1717">
        <v>1</v>
      </c>
      <c r="AN1717">
        <v>2</v>
      </c>
      <c r="AO1717">
        <v>2</v>
      </c>
      <c r="AP1717">
        <v>2</v>
      </c>
      <c r="BS1717" t="s">
        <v>462</v>
      </c>
      <c r="BT1717" t="s">
        <v>462</v>
      </c>
      <c r="BU1717" t="s">
        <v>462</v>
      </c>
      <c r="BV1717" t="s">
        <v>462</v>
      </c>
      <c r="BW1717" t="s">
        <v>462</v>
      </c>
      <c r="BX1717" t="s">
        <v>462</v>
      </c>
      <c r="BY1717" t="s">
        <v>462</v>
      </c>
      <c r="BZ1717" t="s">
        <v>462</v>
      </c>
      <c r="CA1717" t="s">
        <v>462</v>
      </c>
      <c r="CB1717" t="s">
        <v>462</v>
      </c>
    </row>
    <row r="1718" spans="2:80" x14ac:dyDescent="0.35">
      <c r="B1718" t="s">
        <v>383</v>
      </c>
      <c r="C1718" t="s">
        <v>127</v>
      </c>
      <c r="D1718" t="s">
        <v>139</v>
      </c>
      <c r="E1718" t="s">
        <v>362</v>
      </c>
      <c r="G1718" t="s">
        <v>126</v>
      </c>
      <c r="H1718">
        <v>2021</v>
      </c>
      <c r="I1718" t="s">
        <v>176</v>
      </c>
      <c r="J1718">
        <v>3</v>
      </c>
      <c r="K1718">
        <v>3</v>
      </c>
      <c r="L1718">
        <v>3</v>
      </c>
      <c r="M1718">
        <v>2</v>
      </c>
      <c r="N1718">
        <v>3</v>
      </c>
      <c r="O1718">
        <v>2</v>
      </c>
      <c r="P1718">
        <v>3</v>
      </c>
      <c r="Q1718">
        <v>3</v>
      </c>
      <c r="R1718">
        <v>3</v>
      </c>
      <c r="S1718">
        <v>3</v>
      </c>
      <c r="T1718">
        <v>4</v>
      </c>
      <c r="U1718">
        <v>3</v>
      </c>
      <c r="V1718">
        <v>3</v>
      </c>
      <c r="W1718">
        <v>3</v>
      </c>
      <c r="X1718">
        <v>4</v>
      </c>
      <c r="Y1718">
        <v>3</v>
      </c>
      <c r="Z1718">
        <v>3</v>
      </c>
      <c r="AA1718">
        <v>1</v>
      </c>
      <c r="AB1718">
        <v>2</v>
      </c>
      <c r="AC1718">
        <v>3</v>
      </c>
      <c r="AD1718">
        <v>4</v>
      </c>
      <c r="AE1718">
        <v>3</v>
      </c>
      <c r="AF1718">
        <v>3</v>
      </c>
      <c r="AG1718">
        <v>4</v>
      </c>
      <c r="AH1718">
        <v>3</v>
      </c>
      <c r="AI1718">
        <v>2</v>
      </c>
      <c r="AJ1718">
        <v>2</v>
      </c>
      <c r="AK1718">
        <v>2</v>
      </c>
      <c r="AQ1718">
        <v>6.67</v>
      </c>
      <c r="AR1718">
        <v>6.67</v>
      </c>
      <c r="AS1718">
        <v>6.67</v>
      </c>
      <c r="AT1718">
        <v>6.67</v>
      </c>
      <c r="AU1718">
        <v>6.67</v>
      </c>
      <c r="AV1718">
        <v>3.33</v>
      </c>
      <c r="AW1718">
        <v>6.67</v>
      </c>
      <c r="AX1718">
        <v>6.67</v>
      </c>
      <c r="AY1718">
        <v>6.67</v>
      </c>
      <c r="AZ1718">
        <v>3.33</v>
      </c>
      <c r="BA1718">
        <v>10</v>
      </c>
      <c r="BB1718">
        <v>6.67</v>
      </c>
      <c r="BC1718">
        <v>6.67</v>
      </c>
      <c r="BD1718">
        <v>6.67</v>
      </c>
      <c r="BE1718">
        <v>10</v>
      </c>
      <c r="BF1718">
        <v>6.67</v>
      </c>
      <c r="BG1718">
        <v>6.67</v>
      </c>
      <c r="BH1718">
        <v>10</v>
      </c>
      <c r="BI1718">
        <v>6.67</v>
      </c>
      <c r="BJ1718">
        <v>6.67</v>
      </c>
      <c r="BK1718">
        <v>10</v>
      </c>
      <c r="BL1718">
        <v>6.67</v>
      </c>
      <c r="BM1718">
        <v>6.67</v>
      </c>
      <c r="BN1718">
        <v>10</v>
      </c>
      <c r="BO1718">
        <v>6.67</v>
      </c>
      <c r="BP1718">
        <v>3.33</v>
      </c>
      <c r="BQ1718">
        <v>3.33</v>
      </c>
      <c r="BR1718">
        <v>3.33</v>
      </c>
      <c r="BS1718">
        <v>6.67</v>
      </c>
      <c r="BT1718">
        <v>6.669999999999999</v>
      </c>
      <c r="BU1718">
        <v>8.3350000000000009</v>
      </c>
      <c r="BV1718">
        <v>6.665</v>
      </c>
      <c r="BW1718">
        <v>6.67</v>
      </c>
      <c r="BX1718">
        <v>6.669999999999999</v>
      </c>
      <c r="BY1718">
        <v>6.67</v>
      </c>
      <c r="BZ1718">
        <v>5</v>
      </c>
      <c r="CA1718">
        <v>8.89</v>
      </c>
      <c r="CB1718">
        <v>6.67</v>
      </c>
    </row>
    <row r="1719" spans="2:80" x14ac:dyDescent="0.35">
      <c r="B1719" t="s">
        <v>427</v>
      </c>
      <c r="C1719" t="s">
        <v>127</v>
      </c>
      <c r="D1719" t="s">
        <v>144</v>
      </c>
      <c r="E1719" t="s">
        <v>430</v>
      </c>
      <c r="G1719" t="s">
        <v>126</v>
      </c>
      <c r="H1719">
        <v>2022</v>
      </c>
      <c r="I1719" t="s">
        <v>177</v>
      </c>
      <c r="J1719">
        <v>3</v>
      </c>
      <c r="K1719">
        <v>3</v>
      </c>
      <c r="L1719">
        <v>3</v>
      </c>
      <c r="M1719">
        <v>2</v>
      </c>
      <c r="N1719">
        <v>4</v>
      </c>
      <c r="O1719">
        <v>2</v>
      </c>
      <c r="P1719">
        <v>3</v>
      </c>
      <c r="Q1719">
        <v>3</v>
      </c>
      <c r="R1719">
        <v>4</v>
      </c>
      <c r="S1719">
        <v>2</v>
      </c>
      <c r="T1719">
        <v>4</v>
      </c>
      <c r="U1719">
        <v>4</v>
      </c>
      <c r="V1719">
        <v>4</v>
      </c>
      <c r="W1719">
        <v>4</v>
      </c>
      <c r="X1719">
        <v>4</v>
      </c>
      <c r="Y1719">
        <v>4</v>
      </c>
      <c r="Z1719">
        <v>3</v>
      </c>
      <c r="AA1719">
        <v>3</v>
      </c>
      <c r="AB1719">
        <v>1</v>
      </c>
      <c r="AC1719">
        <v>4</v>
      </c>
      <c r="AD1719">
        <v>3</v>
      </c>
      <c r="AE1719">
        <v>4</v>
      </c>
      <c r="AF1719">
        <v>4</v>
      </c>
      <c r="AG1719">
        <v>3</v>
      </c>
      <c r="AH1719">
        <v>2</v>
      </c>
      <c r="AI1719">
        <v>4</v>
      </c>
      <c r="AJ1719">
        <v>4</v>
      </c>
      <c r="AL1719">
        <v>3</v>
      </c>
      <c r="AM1719">
        <v>1</v>
      </c>
      <c r="AN1719">
        <v>1</v>
      </c>
      <c r="AO1719">
        <v>1</v>
      </c>
      <c r="AP1719">
        <v>1</v>
      </c>
      <c r="BS1719" t="s">
        <v>462</v>
      </c>
      <c r="BT1719" t="s">
        <v>462</v>
      </c>
      <c r="BU1719" t="s">
        <v>462</v>
      </c>
      <c r="BV1719" t="s">
        <v>462</v>
      </c>
      <c r="BW1719" t="s">
        <v>462</v>
      </c>
      <c r="BX1719" t="s">
        <v>462</v>
      </c>
      <c r="BY1719" t="s">
        <v>462</v>
      </c>
      <c r="BZ1719" t="s">
        <v>462</v>
      </c>
      <c r="CA1719" t="s">
        <v>462</v>
      </c>
      <c r="CB1719" t="s">
        <v>462</v>
      </c>
    </row>
    <row r="1720" spans="2:80" x14ac:dyDescent="0.35">
      <c r="B1720" t="s">
        <v>382</v>
      </c>
      <c r="C1720" t="s">
        <v>127</v>
      </c>
      <c r="D1720" t="s">
        <v>144</v>
      </c>
      <c r="E1720" t="s">
        <v>364</v>
      </c>
      <c r="G1720" t="s">
        <v>126</v>
      </c>
      <c r="H1720">
        <v>2021</v>
      </c>
      <c r="I1720" t="s">
        <v>176</v>
      </c>
      <c r="J1720">
        <v>3</v>
      </c>
      <c r="K1720">
        <v>3</v>
      </c>
      <c r="L1720">
        <v>3</v>
      </c>
      <c r="M1720">
        <v>2</v>
      </c>
      <c r="N1720">
        <v>4</v>
      </c>
      <c r="O1720">
        <v>2</v>
      </c>
      <c r="P1720">
        <v>2</v>
      </c>
      <c r="Q1720">
        <v>3</v>
      </c>
      <c r="R1720">
        <v>4</v>
      </c>
      <c r="S1720">
        <v>4</v>
      </c>
      <c r="T1720">
        <v>4</v>
      </c>
      <c r="U1720">
        <v>4</v>
      </c>
      <c r="V1720">
        <v>3</v>
      </c>
      <c r="W1720">
        <v>3</v>
      </c>
      <c r="X1720">
        <v>4</v>
      </c>
      <c r="Y1720">
        <v>2</v>
      </c>
      <c r="Z1720">
        <v>2</v>
      </c>
      <c r="AA1720">
        <v>2</v>
      </c>
      <c r="AB1720">
        <v>3</v>
      </c>
      <c r="AC1720">
        <v>4</v>
      </c>
      <c r="AD1720">
        <v>3</v>
      </c>
      <c r="AE1720">
        <v>3</v>
      </c>
      <c r="AF1720">
        <v>4</v>
      </c>
      <c r="AG1720">
        <v>3</v>
      </c>
      <c r="AH1720">
        <v>3</v>
      </c>
      <c r="AI1720">
        <v>1</v>
      </c>
      <c r="AJ1720">
        <v>1</v>
      </c>
      <c r="AK1720">
        <v>2</v>
      </c>
      <c r="AQ1720">
        <v>6.67</v>
      </c>
      <c r="AR1720">
        <v>6.67</v>
      </c>
      <c r="AS1720">
        <v>6.67</v>
      </c>
      <c r="AT1720">
        <v>6.67</v>
      </c>
      <c r="AU1720">
        <v>10</v>
      </c>
      <c r="AV1720">
        <v>3.33</v>
      </c>
      <c r="AW1720">
        <v>3.33</v>
      </c>
      <c r="AX1720">
        <v>6.67</v>
      </c>
      <c r="AY1720">
        <v>10</v>
      </c>
      <c r="AZ1720">
        <v>0</v>
      </c>
      <c r="BA1720">
        <v>10</v>
      </c>
      <c r="BB1720">
        <v>10</v>
      </c>
      <c r="BC1720">
        <v>6.67</v>
      </c>
      <c r="BD1720">
        <v>6.67</v>
      </c>
      <c r="BE1720">
        <v>10</v>
      </c>
      <c r="BF1720">
        <v>3.33</v>
      </c>
      <c r="BG1720">
        <v>3.33</v>
      </c>
      <c r="BH1720">
        <v>6.67</v>
      </c>
      <c r="BI1720">
        <v>3.33</v>
      </c>
      <c r="BJ1720">
        <v>10</v>
      </c>
      <c r="BK1720">
        <v>6.67</v>
      </c>
      <c r="BL1720">
        <v>6.67</v>
      </c>
      <c r="BM1720">
        <v>10</v>
      </c>
      <c r="BN1720">
        <v>6.67</v>
      </c>
      <c r="BO1720">
        <v>6.67</v>
      </c>
      <c r="BP1720">
        <v>0</v>
      </c>
      <c r="BQ1720">
        <v>0</v>
      </c>
      <c r="BR1720">
        <v>3.33</v>
      </c>
      <c r="BS1720">
        <v>10</v>
      </c>
      <c r="BT1720">
        <v>6.669999999999999</v>
      </c>
      <c r="BU1720">
        <v>8.3350000000000009</v>
      </c>
      <c r="BV1720">
        <v>6.665</v>
      </c>
      <c r="BW1720">
        <v>8.3350000000000009</v>
      </c>
      <c r="BX1720">
        <v>6.666666666666667</v>
      </c>
      <c r="BY1720">
        <v>5</v>
      </c>
      <c r="BZ1720">
        <v>1.665</v>
      </c>
      <c r="CA1720">
        <v>5.5566666666666675</v>
      </c>
      <c r="CB1720">
        <v>8.3350000000000009</v>
      </c>
    </row>
    <row r="1721" spans="2:80" x14ac:dyDescent="0.35">
      <c r="B1721" t="s">
        <v>427</v>
      </c>
      <c r="C1721" t="s">
        <v>127</v>
      </c>
      <c r="D1721" t="s">
        <v>144</v>
      </c>
      <c r="E1721" t="s">
        <v>430</v>
      </c>
      <c r="G1721" t="s">
        <v>126</v>
      </c>
      <c r="H1721">
        <v>2022</v>
      </c>
      <c r="I1721" t="s">
        <v>176</v>
      </c>
      <c r="J1721">
        <v>3</v>
      </c>
      <c r="K1721">
        <v>3</v>
      </c>
      <c r="L1721">
        <v>5</v>
      </c>
      <c r="M1721">
        <v>2</v>
      </c>
      <c r="N1721">
        <v>4</v>
      </c>
      <c r="O1721">
        <v>3</v>
      </c>
      <c r="P1721">
        <v>3</v>
      </c>
      <c r="Q1721">
        <v>3</v>
      </c>
      <c r="R1721">
        <v>3</v>
      </c>
      <c r="S1721">
        <v>5</v>
      </c>
      <c r="T1721">
        <v>3</v>
      </c>
      <c r="U1721">
        <v>3</v>
      </c>
      <c r="V1721">
        <v>3</v>
      </c>
      <c r="W1721">
        <v>2</v>
      </c>
      <c r="X1721">
        <v>3</v>
      </c>
      <c r="Y1721">
        <v>2</v>
      </c>
      <c r="Z1721">
        <v>5</v>
      </c>
      <c r="AA1721">
        <v>2</v>
      </c>
      <c r="AB1721">
        <v>1</v>
      </c>
      <c r="AC1721">
        <v>3</v>
      </c>
      <c r="AD1721">
        <v>3</v>
      </c>
      <c r="AE1721">
        <v>3</v>
      </c>
      <c r="AF1721">
        <v>3</v>
      </c>
      <c r="AG1721">
        <v>3</v>
      </c>
      <c r="AH1721">
        <v>3</v>
      </c>
      <c r="AI1721">
        <v>3</v>
      </c>
      <c r="AJ1721">
        <v>3</v>
      </c>
      <c r="AL1721">
        <v>3</v>
      </c>
      <c r="AM1721">
        <v>1</v>
      </c>
      <c r="AN1721">
        <v>2</v>
      </c>
      <c r="AO1721">
        <v>1</v>
      </c>
      <c r="AP1721">
        <v>2</v>
      </c>
      <c r="BS1721" t="s">
        <v>462</v>
      </c>
      <c r="BT1721" t="s">
        <v>462</v>
      </c>
      <c r="BU1721" t="s">
        <v>462</v>
      </c>
      <c r="BV1721" t="s">
        <v>462</v>
      </c>
      <c r="BW1721" t="s">
        <v>462</v>
      </c>
      <c r="BX1721" t="s">
        <v>462</v>
      </c>
      <c r="BY1721" t="s">
        <v>462</v>
      </c>
      <c r="BZ1721" t="s">
        <v>462</v>
      </c>
      <c r="CA1721" t="s">
        <v>462</v>
      </c>
      <c r="CB1721" t="s">
        <v>462</v>
      </c>
    </row>
    <row r="1722" spans="2:80" x14ac:dyDescent="0.35">
      <c r="B1722" t="s">
        <v>428</v>
      </c>
      <c r="C1722" t="s">
        <v>127</v>
      </c>
      <c r="D1722" t="s">
        <v>144</v>
      </c>
      <c r="E1722" t="s">
        <v>364</v>
      </c>
      <c r="G1722" t="s">
        <v>126</v>
      </c>
      <c r="H1722">
        <v>2022</v>
      </c>
      <c r="I1722" t="s">
        <v>177</v>
      </c>
      <c r="J1722">
        <v>3</v>
      </c>
      <c r="K1722">
        <v>2</v>
      </c>
      <c r="L1722">
        <v>4</v>
      </c>
      <c r="M1722">
        <v>3</v>
      </c>
      <c r="N1722">
        <v>3</v>
      </c>
      <c r="O1722">
        <v>4</v>
      </c>
      <c r="P1722">
        <v>5</v>
      </c>
      <c r="Q1722">
        <v>4</v>
      </c>
      <c r="R1722">
        <v>4</v>
      </c>
      <c r="S1722">
        <v>3</v>
      </c>
      <c r="T1722">
        <v>4</v>
      </c>
      <c r="U1722">
        <v>4</v>
      </c>
      <c r="V1722">
        <v>4</v>
      </c>
      <c r="W1722">
        <v>4</v>
      </c>
      <c r="X1722">
        <v>4</v>
      </c>
      <c r="Y1722">
        <v>1</v>
      </c>
      <c r="Z1722">
        <v>5</v>
      </c>
      <c r="AB1722">
        <v>1</v>
      </c>
      <c r="AC1722">
        <v>1</v>
      </c>
      <c r="AD1722">
        <v>2</v>
      </c>
      <c r="AE1722">
        <v>3</v>
      </c>
      <c r="AF1722">
        <v>4</v>
      </c>
      <c r="AG1722">
        <v>1</v>
      </c>
      <c r="AH1722">
        <v>1</v>
      </c>
      <c r="AI1722">
        <v>1</v>
      </c>
      <c r="AJ1722">
        <v>1</v>
      </c>
      <c r="AL1722">
        <v>3</v>
      </c>
      <c r="AM1722">
        <v>1</v>
      </c>
      <c r="AN1722">
        <v>1</v>
      </c>
      <c r="AO1722">
        <v>1</v>
      </c>
      <c r="AP1722">
        <v>2</v>
      </c>
      <c r="BS1722" t="s">
        <v>462</v>
      </c>
      <c r="BT1722" t="s">
        <v>462</v>
      </c>
      <c r="BU1722" t="s">
        <v>462</v>
      </c>
      <c r="BV1722" t="s">
        <v>462</v>
      </c>
      <c r="BW1722" t="s">
        <v>462</v>
      </c>
      <c r="BX1722" t="s">
        <v>462</v>
      </c>
      <c r="BY1722" t="s">
        <v>462</v>
      </c>
      <c r="BZ1722" t="s">
        <v>462</v>
      </c>
      <c r="CA1722" t="s">
        <v>462</v>
      </c>
      <c r="CB1722" t="s">
        <v>462</v>
      </c>
    </row>
    <row r="1723" spans="2:80" x14ac:dyDescent="0.35">
      <c r="B1723" t="s">
        <v>383</v>
      </c>
      <c r="C1723" t="s">
        <v>127</v>
      </c>
      <c r="D1723" t="s">
        <v>139</v>
      </c>
      <c r="E1723" t="s">
        <v>366</v>
      </c>
      <c r="G1723" t="s">
        <v>126</v>
      </c>
      <c r="H1723">
        <v>2021</v>
      </c>
      <c r="I1723" t="s">
        <v>176</v>
      </c>
      <c r="J1723">
        <v>3</v>
      </c>
      <c r="K1723">
        <v>3</v>
      </c>
      <c r="L1723">
        <v>3</v>
      </c>
      <c r="M1723">
        <v>2</v>
      </c>
      <c r="N1723">
        <v>4</v>
      </c>
      <c r="O1723">
        <v>4</v>
      </c>
      <c r="P1723">
        <v>3</v>
      </c>
      <c r="Q1723">
        <v>3</v>
      </c>
      <c r="R1723">
        <v>4</v>
      </c>
      <c r="S1723">
        <v>3</v>
      </c>
      <c r="T1723">
        <v>4</v>
      </c>
      <c r="U1723">
        <v>4</v>
      </c>
      <c r="V1723">
        <v>4</v>
      </c>
      <c r="W1723">
        <v>4</v>
      </c>
      <c r="X1723">
        <v>3</v>
      </c>
      <c r="Y1723">
        <v>4</v>
      </c>
      <c r="Z1723">
        <v>3</v>
      </c>
      <c r="AA1723">
        <v>1</v>
      </c>
      <c r="AB1723">
        <v>1</v>
      </c>
      <c r="AC1723">
        <v>4</v>
      </c>
      <c r="AD1723">
        <v>4</v>
      </c>
      <c r="AE1723">
        <v>4</v>
      </c>
      <c r="AF1723">
        <v>4</v>
      </c>
      <c r="AG1723">
        <v>4</v>
      </c>
      <c r="AH1723">
        <v>4</v>
      </c>
      <c r="AI1723">
        <v>4</v>
      </c>
      <c r="AJ1723">
        <v>4</v>
      </c>
      <c r="AK1723">
        <v>1</v>
      </c>
      <c r="AQ1723">
        <v>6.67</v>
      </c>
      <c r="AR1723">
        <v>6.67</v>
      </c>
      <c r="AS1723">
        <v>6.67</v>
      </c>
      <c r="AT1723">
        <v>6.67</v>
      </c>
      <c r="AU1723">
        <v>10</v>
      </c>
      <c r="AV1723">
        <v>10</v>
      </c>
      <c r="AW1723">
        <v>6.67</v>
      </c>
      <c r="AX1723">
        <v>6.67</v>
      </c>
      <c r="AY1723">
        <v>10</v>
      </c>
      <c r="AZ1723">
        <v>3.33</v>
      </c>
      <c r="BA1723">
        <v>10</v>
      </c>
      <c r="BB1723">
        <v>10</v>
      </c>
      <c r="BC1723">
        <v>10</v>
      </c>
      <c r="BD1723">
        <v>10</v>
      </c>
      <c r="BE1723">
        <v>6.67</v>
      </c>
      <c r="BF1723">
        <v>10</v>
      </c>
      <c r="BG1723">
        <v>6.67</v>
      </c>
      <c r="BH1723">
        <v>10</v>
      </c>
      <c r="BI1723">
        <v>10</v>
      </c>
      <c r="BJ1723">
        <v>10</v>
      </c>
      <c r="BK1723">
        <v>10</v>
      </c>
      <c r="BL1723">
        <v>10</v>
      </c>
      <c r="BM1723">
        <v>10</v>
      </c>
      <c r="BN1723">
        <v>10</v>
      </c>
      <c r="BO1723">
        <v>10</v>
      </c>
      <c r="BP1723">
        <v>10</v>
      </c>
      <c r="BQ1723">
        <v>10</v>
      </c>
      <c r="BR1723">
        <v>0</v>
      </c>
      <c r="BS1723">
        <v>10</v>
      </c>
      <c r="BT1723">
        <v>6.669999999999999</v>
      </c>
      <c r="BU1723">
        <v>8.3350000000000009</v>
      </c>
      <c r="BV1723">
        <v>8.3350000000000009</v>
      </c>
      <c r="BW1723">
        <v>8.3350000000000009</v>
      </c>
      <c r="BX1723">
        <v>10</v>
      </c>
      <c r="BY1723">
        <v>8.3350000000000009</v>
      </c>
      <c r="BZ1723">
        <v>5</v>
      </c>
      <c r="CA1723">
        <v>10</v>
      </c>
      <c r="CB1723">
        <v>10</v>
      </c>
    </row>
    <row r="1724" spans="2:80" x14ac:dyDescent="0.35">
      <c r="B1724" t="s">
        <v>428</v>
      </c>
      <c r="C1724" t="s">
        <v>127</v>
      </c>
      <c r="D1724" t="s">
        <v>144</v>
      </c>
      <c r="E1724" t="s">
        <v>364</v>
      </c>
      <c r="G1724" t="s">
        <v>126</v>
      </c>
      <c r="H1724">
        <v>2022</v>
      </c>
      <c r="I1724" t="s">
        <v>177</v>
      </c>
      <c r="J1724">
        <v>3</v>
      </c>
      <c r="K1724">
        <v>2</v>
      </c>
      <c r="L1724">
        <v>4</v>
      </c>
      <c r="M1724">
        <v>3</v>
      </c>
      <c r="N1724">
        <v>3</v>
      </c>
      <c r="O1724">
        <v>4</v>
      </c>
      <c r="P1724">
        <v>5</v>
      </c>
      <c r="Q1724">
        <v>4</v>
      </c>
      <c r="R1724">
        <v>4</v>
      </c>
      <c r="S1724">
        <v>3</v>
      </c>
      <c r="T1724">
        <v>4</v>
      </c>
      <c r="U1724">
        <v>4</v>
      </c>
      <c r="V1724">
        <v>4</v>
      </c>
      <c r="W1724">
        <v>4</v>
      </c>
      <c r="X1724">
        <v>4</v>
      </c>
      <c r="Y1724">
        <v>2</v>
      </c>
      <c r="Z1724">
        <v>5</v>
      </c>
      <c r="AA1724">
        <v>5</v>
      </c>
      <c r="AB1724">
        <v>1</v>
      </c>
      <c r="AC1724">
        <v>1</v>
      </c>
      <c r="AD1724">
        <v>2</v>
      </c>
      <c r="AE1724">
        <v>3</v>
      </c>
      <c r="AF1724">
        <v>4</v>
      </c>
      <c r="AG1724">
        <v>1</v>
      </c>
      <c r="AH1724">
        <v>1</v>
      </c>
      <c r="AI1724">
        <v>1</v>
      </c>
      <c r="AJ1724">
        <v>1</v>
      </c>
      <c r="AL1724">
        <v>3</v>
      </c>
      <c r="AM1724">
        <v>3</v>
      </c>
      <c r="AN1724">
        <v>1</v>
      </c>
      <c r="AO1724">
        <v>1</v>
      </c>
      <c r="AP1724">
        <v>2</v>
      </c>
      <c r="BS1724" t="s">
        <v>462</v>
      </c>
      <c r="BT1724" t="s">
        <v>462</v>
      </c>
      <c r="BU1724" t="s">
        <v>462</v>
      </c>
      <c r="BV1724" t="s">
        <v>462</v>
      </c>
      <c r="BW1724" t="s">
        <v>462</v>
      </c>
      <c r="BX1724" t="s">
        <v>462</v>
      </c>
      <c r="BY1724" t="s">
        <v>462</v>
      </c>
      <c r="BZ1724" t="s">
        <v>462</v>
      </c>
      <c r="CA1724" t="s">
        <v>462</v>
      </c>
      <c r="CB1724" t="s">
        <v>462</v>
      </c>
    </row>
    <row r="1725" spans="2:80" x14ac:dyDescent="0.35">
      <c r="B1725" t="s">
        <v>383</v>
      </c>
      <c r="C1725" t="s">
        <v>127</v>
      </c>
      <c r="D1725" t="s">
        <v>139</v>
      </c>
      <c r="E1725" t="s">
        <v>366</v>
      </c>
      <c r="G1725" t="s">
        <v>126</v>
      </c>
      <c r="H1725">
        <v>2021</v>
      </c>
      <c r="I1725" t="s">
        <v>354</v>
      </c>
      <c r="J1725">
        <v>3</v>
      </c>
      <c r="K1725">
        <v>3</v>
      </c>
      <c r="L1725">
        <v>2</v>
      </c>
      <c r="M1725">
        <v>2</v>
      </c>
      <c r="N1725">
        <v>5</v>
      </c>
      <c r="P1725">
        <v>4</v>
      </c>
      <c r="Q1725">
        <v>2</v>
      </c>
      <c r="R1725">
        <v>3</v>
      </c>
      <c r="S1725">
        <v>5</v>
      </c>
      <c r="T1725">
        <v>5</v>
      </c>
      <c r="U1725">
        <v>3</v>
      </c>
      <c r="V1725">
        <v>1</v>
      </c>
      <c r="W1725">
        <v>2</v>
      </c>
      <c r="X1725">
        <v>1</v>
      </c>
      <c r="Y1725">
        <v>3</v>
      </c>
      <c r="Z1725">
        <v>3</v>
      </c>
      <c r="AA1725">
        <v>1</v>
      </c>
      <c r="AB1725">
        <v>1</v>
      </c>
      <c r="AC1725">
        <v>4</v>
      </c>
      <c r="AD1725">
        <v>4</v>
      </c>
      <c r="AE1725">
        <v>3</v>
      </c>
      <c r="AG1725">
        <v>1</v>
      </c>
      <c r="AH1725">
        <v>1</v>
      </c>
      <c r="AI1725">
        <v>2</v>
      </c>
      <c r="AJ1725">
        <v>3</v>
      </c>
      <c r="AK1725">
        <v>1</v>
      </c>
      <c r="AQ1725">
        <v>6.67</v>
      </c>
      <c r="AR1725">
        <v>6.67</v>
      </c>
      <c r="AS1725">
        <v>3.33</v>
      </c>
      <c r="AT1725">
        <v>6.67</v>
      </c>
      <c r="AU1725" t="s">
        <v>59</v>
      </c>
      <c r="AW1725">
        <v>10</v>
      </c>
      <c r="AX1725">
        <v>3.33</v>
      </c>
      <c r="AY1725">
        <v>6.67</v>
      </c>
      <c r="AZ1725" t="s">
        <v>59</v>
      </c>
      <c r="BA1725" t="s">
        <v>59</v>
      </c>
      <c r="BB1725">
        <v>6.67</v>
      </c>
      <c r="BC1725">
        <v>0</v>
      </c>
      <c r="BD1725">
        <v>3.33</v>
      </c>
      <c r="BE1725">
        <v>0</v>
      </c>
      <c r="BF1725">
        <v>6.67</v>
      </c>
      <c r="BG1725">
        <v>6.67</v>
      </c>
      <c r="BH1725">
        <v>10</v>
      </c>
      <c r="BI1725">
        <v>10</v>
      </c>
      <c r="BJ1725">
        <v>10</v>
      </c>
      <c r="BK1725">
        <v>10</v>
      </c>
      <c r="BL1725">
        <v>6.67</v>
      </c>
      <c r="BN1725">
        <v>0</v>
      </c>
      <c r="BO1725">
        <v>0</v>
      </c>
      <c r="BP1725">
        <v>3.33</v>
      </c>
      <c r="BQ1725">
        <v>6.67</v>
      </c>
      <c r="BR1725">
        <v>0</v>
      </c>
      <c r="BS1725">
        <v>6.67</v>
      </c>
      <c r="BT1725">
        <v>5.5566666666666675</v>
      </c>
      <c r="BU1725">
        <v>6.67</v>
      </c>
      <c r="BV1725">
        <v>0</v>
      </c>
      <c r="BW1725">
        <v>5</v>
      </c>
      <c r="BX1725">
        <v>5</v>
      </c>
      <c r="BY1725">
        <v>3.335</v>
      </c>
      <c r="BZ1725">
        <v>10</v>
      </c>
      <c r="CA1725">
        <v>10</v>
      </c>
      <c r="CB1725">
        <v>8.3350000000000009</v>
      </c>
    </row>
    <row r="1726" spans="2:80" x14ac:dyDescent="0.35">
      <c r="B1726" t="s">
        <v>382</v>
      </c>
      <c r="C1726" t="s">
        <v>127</v>
      </c>
      <c r="D1726" t="s">
        <v>144</v>
      </c>
      <c r="E1726" t="s">
        <v>364</v>
      </c>
      <c r="G1726" t="s">
        <v>126</v>
      </c>
      <c r="H1726">
        <v>2021</v>
      </c>
      <c r="I1726" t="s">
        <v>176</v>
      </c>
      <c r="J1726">
        <v>3</v>
      </c>
      <c r="K1726">
        <v>3</v>
      </c>
      <c r="L1726">
        <v>3</v>
      </c>
      <c r="M1726">
        <v>1</v>
      </c>
      <c r="N1726">
        <v>3</v>
      </c>
      <c r="O1726">
        <v>3</v>
      </c>
      <c r="P1726">
        <v>2</v>
      </c>
      <c r="Q1726">
        <v>4</v>
      </c>
      <c r="R1726">
        <v>4</v>
      </c>
      <c r="S1726">
        <v>3</v>
      </c>
      <c r="T1726">
        <v>4</v>
      </c>
      <c r="U1726">
        <v>4</v>
      </c>
      <c r="V1726">
        <v>4</v>
      </c>
      <c r="W1726">
        <v>3</v>
      </c>
      <c r="X1726">
        <v>4</v>
      </c>
      <c r="Y1726">
        <v>4</v>
      </c>
      <c r="Z1726">
        <v>3</v>
      </c>
      <c r="AA1726">
        <v>1</v>
      </c>
      <c r="AB1726">
        <v>1</v>
      </c>
      <c r="AC1726">
        <v>3</v>
      </c>
      <c r="AD1726">
        <v>4</v>
      </c>
      <c r="AE1726">
        <v>3</v>
      </c>
      <c r="AF1726">
        <v>3</v>
      </c>
      <c r="AG1726">
        <v>3</v>
      </c>
      <c r="AH1726">
        <v>3</v>
      </c>
      <c r="AI1726">
        <v>3</v>
      </c>
      <c r="AJ1726">
        <v>4</v>
      </c>
      <c r="AK1726">
        <v>3</v>
      </c>
      <c r="AQ1726">
        <v>6.67</v>
      </c>
      <c r="AR1726">
        <v>6.67</v>
      </c>
      <c r="AS1726">
        <v>6.67</v>
      </c>
      <c r="AT1726">
        <v>10</v>
      </c>
      <c r="AU1726">
        <v>6.67</v>
      </c>
      <c r="AV1726">
        <v>6.67</v>
      </c>
      <c r="AW1726">
        <v>3.33</v>
      </c>
      <c r="AX1726">
        <v>10</v>
      </c>
      <c r="AY1726">
        <v>10</v>
      </c>
      <c r="AZ1726">
        <v>3.33</v>
      </c>
      <c r="BA1726">
        <v>10</v>
      </c>
      <c r="BB1726">
        <v>10</v>
      </c>
      <c r="BC1726">
        <v>10</v>
      </c>
      <c r="BD1726">
        <v>6.67</v>
      </c>
      <c r="BE1726">
        <v>10</v>
      </c>
      <c r="BF1726">
        <v>10</v>
      </c>
      <c r="BG1726">
        <v>6.67</v>
      </c>
      <c r="BH1726">
        <v>10</v>
      </c>
      <c r="BI1726">
        <v>10</v>
      </c>
      <c r="BJ1726">
        <v>6.67</v>
      </c>
      <c r="BK1726">
        <v>10</v>
      </c>
      <c r="BL1726">
        <v>6.67</v>
      </c>
      <c r="BM1726">
        <v>6.67</v>
      </c>
      <c r="BN1726">
        <v>6.67</v>
      </c>
      <c r="BO1726">
        <v>6.67</v>
      </c>
      <c r="BP1726">
        <v>6.67</v>
      </c>
      <c r="BQ1726">
        <v>10</v>
      </c>
      <c r="BR1726">
        <v>6.67</v>
      </c>
      <c r="BS1726">
        <v>8.3350000000000009</v>
      </c>
      <c r="BT1726">
        <v>6.669999999999999</v>
      </c>
      <c r="BU1726">
        <v>10</v>
      </c>
      <c r="BV1726">
        <v>8.3350000000000009</v>
      </c>
      <c r="BW1726">
        <v>10</v>
      </c>
      <c r="BX1726">
        <v>7.7800000000000011</v>
      </c>
      <c r="BY1726">
        <v>8.3350000000000009</v>
      </c>
      <c r="BZ1726">
        <v>3.33</v>
      </c>
      <c r="CA1726">
        <v>10</v>
      </c>
      <c r="CB1726">
        <v>6.67</v>
      </c>
    </row>
    <row r="1727" spans="2:80" x14ac:dyDescent="0.35">
      <c r="B1727" t="s">
        <v>383</v>
      </c>
      <c r="C1727" t="s">
        <v>127</v>
      </c>
      <c r="D1727" t="s">
        <v>139</v>
      </c>
      <c r="E1727" t="s">
        <v>366</v>
      </c>
      <c r="G1727" t="s">
        <v>126</v>
      </c>
      <c r="H1727">
        <v>2021</v>
      </c>
      <c r="I1727" t="s">
        <v>176</v>
      </c>
      <c r="J1727">
        <v>3</v>
      </c>
      <c r="K1727">
        <v>3</v>
      </c>
      <c r="L1727">
        <v>3</v>
      </c>
      <c r="M1727">
        <v>4</v>
      </c>
      <c r="N1727">
        <v>4</v>
      </c>
      <c r="O1727">
        <v>5</v>
      </c>
      <c r="P1727">
        <v>1</v>
      </c>
      <c r="Q1727">
        <v>2</v>
      </c>
      <c r="R1727">
        <v>1</v>
      </c>
      <c r="S1727">
        <v>4</v>
      </c>
      <c r="T1727">
        <v>3</v>
      </c>
      <c r="U1727">
        <v>3</v>
      </c>
      <c r="V1727">
        <v>4</v>
      </c>
      <c r="W1727">
        <v>4</v>
      </c>
      <c r="X1727">
        <v>3</v>
      </c>
      <c r="Y1727">
        <v>2</v>
      </c>
      <c r="Z1727">
        <v>2</v>
      </c>
      <c r="AA1727">
        <v>4</v>
      </c>
      <c r="AB1727">
        <v>4</v>
      </c>
      <c r="AC1727">
        <v>2</v>
      </c>
      <c r="AD1727">
        <v>2</v>
      </c>
      <c r="AE1727">
        <v>1</v>
      </c>
      <c r="AF1727">
        <v>2</v>
      </c>
      <c r="AG1727">
        <v>3</v>
      </c>
      <c r="AH1727">
        <v>3</v>
      </c>
      <c r="AI1727">
        <v>4</v>
      </c>
      <c r="AJ1727">
        <v>4</v>
      </c>
      <c r="AK1727">
        <v>1</v>
      </c>
      <c r="AQ1727">
        <v>6.67</v>
      </c>
      <c r="AR1727">
        <v>6.67</v>
      </c>
      <c r="AS1727">
        <v>6.67</v>
      </c>
      <c r="AT1727">
        <v>0</v>
      </c>
      <c r="AU1727">
        <v>10</v>
      </c>
      <c r="AV1727" t="s">
        <v>59</v>
      </c>
      <c r="AW1727">
        <v>0</v>
      </c>
      <c r="AX1727">
        <v>3.33</v>
      </c>
      <c r="AY1727">
        <v>0</v>
      </c>
      <c r="AZ1727">
        <v>0</v>
      </c>
      <c r="BA1727">
        <v>6.67</v>
      </c>
      <c r="BB1727">
        <v>6.67</v>
      </c>
      <c r="BC1727">
        <v>10</v>
      </c>
      <c r="BD1727">
        <v>10</v>
      </c>
      <c r="BE1727">
        <v>6.67</v>
      </c>
      <c r="BF1727">
        <v>3.33</v>
      </c>
      <c r="BG1727">
        <v>3.33</v>
      </c>
      <c r="BH1727">
        <v>0</v>
      </c>
      <c r="BI1727">
        <v>0</v>
      </c>
      <c r="BJ1727">
        <v>3.33</v>
      </c>
      <c r="BK1727">
        <v>3.33</v>
      </c>
      <c r="BL1727">
        <v>0</v>
      </c>
      <c r="BM1727">
        <v>3.33</v>
      </c>
      <c r="BN1727">
        <v>6.67</v>
      </c>
      <c r="BO1727">
        <v>6.67</v>
      </c>
      <c r="BP1727">
        <v>10</v>
      </c>
      <c r="BQ1727">
        <v>10</v>
      </c>
      <c r="BR1727">
        <v>0</v>
      </c>
      <c r="BS1727">
        <v>8.3350000000000009</v>
      </c>
      <c r="BT1727">
        <v>6.669999999999999</v>
      </c>
      <c r="BU1727">
        <v>3.335</v>
      </c>
      <c r="BV1727">
        <v>6.67</v>
      </c>
      <c r="BW1727">
        <v>1.665</v>
      </c>
      <c r="BX1727">
        <v>5.5533333333333337</v>
      </c>
      <c r="BY1727">
        <v>6.665</v>
      </c>
      <c r="BZ1727">
        <v>0</v>
      </c>
      <c r="CA1727">
        <v>1.1100000000000001</v>
      </c>
      <c r="CB1727">
        <v>1.665</v>
      </c>
    </row>
    <row r="1728" spans="2:80" x14ac:dyDescent="0.35">
      <c r="B1728" t="s">
        <v>427</v>
      </c>
      <c r="C1728" t="s">
        <v>127</v>
      </c>
      <c r="D1728" t="s">
        <v>144</v>
      </c>
      <c r="E1728" t="s">
        <v>430</v>
      </c>
      <c r="G1728" t="s">
        <v>126</v>
      </c>
      <c r="H1728">
        <v>2022</v>
      </c>
      <c r="I1728" t="s">
        <v>177</v>
      </c>
      <c r="J1728">
        <v>3</v>
      </c>
      <c r="K1728">
        <v>3</v>
      </c>
      <c r="L1728">
        <v>3</v>
      </c>
      <c r="M1728">
        <v>2</v>
      </c>
      <c r="N1728">
        <v>3</v>
      </c>
      <c r="O1728">
        <v>4</v>
      </c>
      <c r="P1728">
        <v>3</v>
      </c>
      <c r="Q1728">
        <v>3</v>
      </c>
      <c r="R1728">
        <v>3</v>
      </c>
      <c r="S1728">
        <v>3</v>
      </c>
      <c r="T1728">
        <v>3</v>
      </c>
      <c r="U1728">
        <v>3</v>
      </c>
      <c r="V1728">
        <v>3</v>
      </c>
      <c r="W1728">
        <v>4</v>
      </c>
      <c r="X1728">
        <v>4</v>
      </c>
      <c r="Y1728">
        <v>2</v>
      </c>
      <c r="Z1728">
        <v>2</v>
      </c>
      <c r="AA1728">
        <v>3</v>
      </c>
      <c r="AB1728">
        <v>1</v>
      </c>
      <c r="AC1728">
        <v>3</v>
      </c>
      <c r="AD1728">
        <v>3</v>
      </c>
      <c r="AE1728">
        <v>3</v>
      </c>
      <c r="AF1728">
        <v>3</v>
      </c>
      <c r="AG1728">
        <v>3</v>
      </c>
      <c r="AH1728">
        <v>3</v>
      </c>
      <c r="AI1728">
        <v>3</v>
      </c>
      <c r="AJ1728">
        <v>3</v>
      </c>
      <c r="AL1728">
        <v>3</v>
      </c>
      <c r="AM1728">
        <v>3</v>
      </c>
      <c r="AN1728">
        <v>1</v>
      </c>
      <c r="AO1728">
        <v>1</v>
      </c>
      <c r="AP1728">
        <v>1</v>
      </c>
      <c r="BS1728" t="s">
        <v>462</v>
      </c>
      <c r="BT1728" t="s">
        <v>462</v>
      </c>
      <c r="BU1728" t="s">
        <v>462</v>
      </c>
      <c r="BV1728" t="s">
        <v>462</v>
      </c>
      <c r="BW1728" t="s">
        <v>462</v>
      </c>
      <c r="BX1728" t="s">
        <v>462</v>
      </c>
      <c r="BY1728" t="s">
        <v>462</v>
      </c>
      <c r="BZ1728" t="s">
        <v>462</v>
      </c>
      <c r="CA1728" t="s">
        <v>462</v>
      </c>
      <c r="CB1728" t="s">
        <v>462</v>
      </c>
    </row>
    <row r="1729" spans="2:80" x14ac:dyDescent="0.35">
      <c r="B1729" t="s">
        <v>382</v>
      </c>
      <c r="C1729" t="s">
        <v>127</v>
      </c>
      <c r="D1729" t="s">
        <v>169</v>
      </c>
      <c r="E1729" t="s">
        <v>363</v>
      </c>
      <c r="G1729" t="s">
        <v>126</v>
      </c>
      <c r="H1729">
        <v>2021</v>
      </c>
      <c r="I1729" t="s">
        <v>176</v>
      </c>
      <c r="J1729">
        <v>3</v>
      </c>
      <c r="K1729">
        <v>3</v>
      </c>
      <c r="L1729">
        <v>5</v>
      </c>
      <c r="M1729">
        <v>4</v>
      </c>
      <c r="N1729">
        <v>4</v>
      </c>
      <c r="O1729">
        <v>4</v>
      </c>
      <c r="P1729">
        <v>3</v>
      </c>
      <c r="Q1729">
        <v>5</v>
      </c>
      <c r="R1729">
        <v>4</v>
      </c>
      <c r="S1729">
        <v>5</v>
      </c>
      <c r="T1729">
        <v>4</v>
      </c>
      <c r="U1729">
        <v>4</v>
      </c>
      <c r="V1729">
        <v>4</v>
      </c>
      <c r="W1729">
        <v>4</v>
      </c>
      <c r="X1729">
        <v>4</v>
      </c>
      <c r="Y1729">
        <v>5</v>
      </c>
      <c r="Z1729">
        <v>5</v>
      </c>
      <c r="AA1729">
        <v>5</v>
      </c>
      <c r="AB1729">
        <v>1</v>
      </c>
      <c r="AC1729">
        <v>3</v>
      </c>
      <c r="AD1729">
        <v>4</v>
      </c>
      <c r="AE1729">
        <v>4</v>
      </c>
      <c r="AF1729">
        <v>4</v>
      </c>
      <c r="AG1729">
        <v>3</v>
      </c>
      <c r="AH1729">
        <v>2</v>
      </c>
      <c r="AI1729">
        <v>2</v>
      </c>
      <c r="AJ1729">
        <v>4</v>
      </c>
      <c r="AK1729">
        <v>5</v>
      </c>
      <c r="AQ1729">
        <v>6.67</v>
      </c>
      <c r="AR1729">
        <v>6.67</v>
      </c>
      <c r="AS1729" t="s">
        <v>59</v>
      </c>
      <c r="AT1729">
        <v>0</v>
      </c>
      <c r="AU1729">
        <v>10</v>
      </c>
      <c r="AV1729">
        <v>10</v>
      </c>
      <c r="AW1729">
        <v>6.67</v>
      </c>
      <c r="AX1729" t="s">
        <v>59</v>
      </c>
      <c r="AY1729">
        <v>10</v>
      </c>
      <c r="AZ1729" t="s">
        <v>59</v>
      </c>
      <c r="BA1729">
        <v>10</v>
      </c>
      <c r="BB1729">
        <v>10</v>
      </c>
      <c r="BC1729">
        <v>10</v>
      </c>
      <c r="BD1729">
        <v>10</v>
      </c>
      <c r="BE1729">
        <v>10</v>
      </c>
      <c r="BF1729" t="s">
        <v>59</v>
      </c>
      <c r="BG1729" t="s">
        <v>59</v>
      </c>
      <c r="BH1729" t="s">
        <v>59</v>
      </c>
      <c r="BI1729">
        <v>10</v>
      </c>
      <c r="BJ1729">
        <v>6.67</v>
      </c>
      <c r="BK1729">
        <v>10</v>
      </c>
      <c r="BL1729">
        <v>10</v>
      </c>
      <c r="BM1729">
        <v>10</v>
      </c>
      <c r="BN1729">
        <v>6.67</v>
      </c>
      <c r="BO1729">
        <v>3.33</v>
      </c>
      <c r="BP1729">
        <v>3.33</v>
      </c>
      <c r="BQ1729">
        <v>10</v>
      </c>
      <c r="BR1729" t="s">
        <v>59</v>
      </c>
      <c r="BS1729">
        <v>10</v>
      </c>
      <c r="BT1729">
        <v>6.67</v>
      </c>
      <c r="BU1729">
        <v>5</v>
      </c>
      <c r="BV1729">
        <v>10</v>
      </c>
      <c r="BW1729">
        <v>10</v>
      </c>
      <c r="BX1729">
        <v>10</v>
      </c>
      <c r="BY1729">
        <v>10</v>
      </c>
      <c r="BZ1729">
        <v>6.67</v>
      </c>
      <c r="CA1729">
        <v>10</v>
      </c>
      <c r="CB1729">
        <v>8.3350000000000009</v>
      </c>
    </row>
    <row r="1730" spans="2:80" x14ac:dyDescent="0.35">
      <c r="B1730" t="s">
        <v>383</v>
      </c>
      <c r="C1730" t="s">
        <v>127</v>
      </c>
      <c r="D1730" t="s">
        <v>139</v>
      </c>
      <c r="E1730" t="s">
        <v>366</v>
      </c>
      <c r="G1730" t="s">
        <v>126</v>
      </c>
      <c r="H1730">
        <v>2021</v>
      </c>
      <c r="I1730" t="s">
        <v>177</v>
      </c>
      <c r="J1730">
        <v>3</v>
      </c>
      <c r="K1730">
        <v>3</v>
      </c>
      <c r="L1730">
        <v>2</v>
      </c>
      <c r="M1730">
        <v>2</v>
      </c>
      <c r="N1730">
        <v>4</v>
      </c>
      <c r="O1730">
        <v>5</v>
      </c>
      <c r="P1730">
        <v>3</v>
      </c>
      <c r="Q1730">
        <v>3</v>
      </c>
      <c r="R1730">
        <v>3</v>
      </c>
      <c r="S1730">
        <v>2</v>
      </c>
      <c r="T1730">
        <v>4</v>
      </c>
      <c r="U1730">
        <v>4</v>
      </c>
      <c r="V1730">
        <v>4</v>
      </c>
      <c r="W1730">
        <v>4</v>
      </c>
      <c r="X1730">
        <v>4</v>
      </c>
      <c r="Y1730">
        <v>3</v>
      </c>
      <c r="Z1730">
        <v>3</v>
      </c>
      <c r="AA1730">
        <v>1</v>
      </c>
      <c r="AB1730">
        <v>1</v>
      </c>
      <c r="AC1730">
        <v>2</v>
      </c>
      <c r="AD1730">
        <v>4</v>
      </c>
      <c r="AE1730">
        <v>4</v>
      </c>
      <c r="AF1730">
        <v>2</v>
      </c>
      <c r="AG1730">
        <v>3</v>
      </c>
      <c r="AH1730">
        <v>4</v>
      </c>
      <c r="AI1730">
        <v>3</v>
      </c>
      <c r="AJ1730">
        <v>3</v>
      </c>
      <c r="AK1730">
        <v>2</v>
      </c>
      <c r="AQ1730">
        <v>6.67</v>
      </c>
      <c r="AR1730">
        <v>6.67</v>
      </c>
      <c r="AS1730">
        <v>3.33</v>
      </c>
      <c r="AT1730">
        <v>6.67</v>
      </c>
      <c r="AU1730">
        <v>10</v>
      </c>
      <c r="AV1730" t="s">
        <v>59</v>
      </c>
      <c r="AW1730">
        <v>6.67</v>
      </c>
      <c r="AX1730">
        <v>6.67</v>
      </c>
      <c r="AY1730">
        <v>6.67</v>
      </c>
      <c r="AZ1730">
        <v>6.67</v>
      </c>
      <c r="BA1730">
        <v>10</v>
      </c>
      <c r="BB1730">
        <v>10</v>
      </c>
      <c r="BC1730">
        <v>10</v>
      </c>
      <c r="BD1730">
        <v>10</v>
      </c>
      <c r="BE1730">
        <v>10</v>
      </c>
      <c r="BF1730">
        <v>6.67</v>
      </c>
      <c r="BG1730">
        <v>6.67</v>
      </c>
      <c r="BH1730">
        <v>10</v>
      </c>
      <c r="BI1730">
        <v>10</v>
      </c>
      <c r="BJ1730">
        <v>3.33</v>
      </c>
      <c r="BK1730">
        <v>10</v>
      </c>
      <c r="BL1730">
        <v>10</v>
      </c>
      <c r="BM1730">
        <v>3.33</v>
      </c>
      <c r="BN1730">
        <v>6.67</v>
      </c>
      <c r="BO1730">
        <v>10</v>
      </c>
      <c r="BP1730">
        <v>6.67</v>
      </c>
      <c r="BQ1730">
        <v>6.67</v>
      </c>
      <c r="BR1730">
        <v>3.33</v>
      </c>
      <c r="BS1730">
        <v>10</v>
      </c>
      <c r="BT1730">
        <v>5.5566666666666675</v>
      </c>
      <c r="BU1730">
        <v>8.3350000000000009</v>
      </c>
      <c r="BV1730">
        <v>10</v>
      </c>
      <c r="BW1730">
        <v>6.67</v>
      </c>
      <c r="BX1730">
        <v>6.666666666666667</v>
      </c>
      <c r="BY1730">
        <v>8.3350000000000009</v>
      </c>
      <c r="BZ1730">
        <v>6.67</v>
      </c>
      <c r="CA1730">
        <v>10</v>
      </c>
      <c r="CB1730">
        <v>6.665</v>
      </c>
    </row>
    <row r="1731" spans="2:80" x14ac:dyDescent="0.35">
      <c r="B1731" t="s">
        <v>382</v>
      </c>
      <c r="C1731" t="s">
        <v>127</v>
      </c>
      <c r="D1731" t="s">
        <v>144</v>
      </c>
      <c r="E1731" t="s">
        <v>364</v>
      </c>
      <c r="G1731" t="s">
        <v>126</v>
      </c>
      <c r="H1731">
        <v>2021</v>
      </c>
      <c r="I1731" t="s">
        <v>177</v>
      </c>
      <c r="J1731">
        <v>3</v>
      </c>
      <c r="K1731">
        <v>3</v>
      </c>
      <c r="L1731">
        <v>3</v>
      </c>
      <c r="M1731">
        <v>2</v>
      </c>
      <c r="N1731">
        <v>5</v>
      </c>
      <c r="O1731">
        <v>1</v>
      </c>
      <c r="P1731">
        <v>2</v>
      </c>
      <c r="Q1731">
        <v>5</v>
      </c>
      <c r="R1731">
        <v>4</v>
      </c>
      <c r="S1731">
        <v>3</v>
      </c>
      <c r="T1731">
        <v>4</v>
      </c>
      <c r="U1731">
        <v>4</v>
      </c>
      <c r="V1731">
        <v>4</v>
      </c>
      <c r="W1731">
        <v>4</v>
      </c>
      <c r="X1731">
        <v>4</v>
      </c>
      <c r="Y1731">
        <v>5</v>
      </c>
      <c r="Z1731">
        <v>5</v>
      </c>
      <c r="AA1731">
        <v>2</v>
      </c>
      <c r="AB1731">
        <v>1</v>
      </c>
      <c r="AC1731">
        <v>4</v>
      </c>
      <c r="AD1731">
        <v>3</v>
      </c>
      <c r="AE1731">
        <v>3</v>
      </c>
      <c r="AF1731">
        <v>5</v>
      </c>
      <c r="AG1731">
        <v>5</v>
      </c>
      <c r="AH1731">
        <v>5</v>
      </c>
      <c r="AI1731">
        <v>3</v>
      </c>
      <c r="AJ1731">
        <v>3</v>
      </c>
      <c r="AK1731">
        <v>3</v>
      </c>
      <c r="AQ1731">
        <v>6.67</v>
      </c>
      <c r="AR1731">
        <v>6.67</v>
      </c>
      <c r="AS1731">
        <v>6.67</v>
      </c>
      <c r="AT1731">
        <v>6.67</v>
      </c>
      <c r="AU1731" t="s">
        <v>59</v>
      </c>
      <c r="AV1731">
        <v>0</v>
      </c>
      <c r="AW1731">
        <v>3.33</v>
      </c>
      <c r="AX1731" t="s">
        <v>59</v>
      </c>
      <c r="AY1731">
        <v>10</v>
      </c>
      <c r="AZ1731">
        <v>3.33</v>
      </c>
      <c r="BA1731">
        <v>10</v>
      </c>
      <c r="BB1731">
        <v>10</v>
      </c>
      <c r="BC1731">
        <v>10</v>
      </c>
      <c r="BD1731">
        <v>10</v>
      </c>
      <c r="BE1731">
        <v>10</v>
      </c>
      <c r="BF1731" t="s">
        <v>59</v>
      </c>
      <c r="BG1731" t="s">
        <v>59</v>
      </c>
      <c r="BH1731">
        <v>6.67</v>
      </c>
      <c r="BI1731">
        <v>10</v>
      </c>
      <c r="BJ1731">
        <v>10</v>
      </c>
      <c r="BK1731">
        <v>6.67</v>
      </c>
      <c r="BL1731">
        <v>6.67</v>
      </c>
      <c r="BM1731" t="s">
        <v>59</v>
      </c>
      <c r="BN1731" t="s">
        <v>59</v>
      </c>
      <c r="BO1731" t="s">
        <v>59</v>
      </c>
      <c r="BP1731">
        <v>6.67</v>
      </c>
      <c r="BQ1731">
        <v>6.67</v>
      </c>
      <c r="BR1731">
        <v>6.67</v>
      </c>
      <c r="BS1731">
        <v>10</v>
      </c>
      <c r="BT1731">
        <v>6.669999999999999</v>
      </c>
      <c r="BU1731">
        <v>8.3350000000000009</v>
      </c>
      <c r="BV1731">
        <v>5</v>
      </c>
      <c r="BW1731">
        <v>10</v>
      </c>
      <c r="BX1731">
        <v>10</v>
      </c>
      <c r="BY1731">
        <v>10</v>
      </c>
      <c r="BZ1731">
        <v>3.33</v>
      </c>
      <c r="CA1731">
        <v>7.7800000000000011</v>
      </c>
      <c r="CB1731">
        <v>8.3350000000000009</v>
      </c>
    </row>
    <row r="1732" spans="2:80" x14ac:dyDescent="0.35">
      <c r="B1732" t="s">
        <v>382</v>
      </c>
      <c r="C1732" t="s">
        <v>127</v>
      </c>
      <c r="D1732" t="s">
        <v>144</v>
      </c>
      <c r="E1732" t="s">
        <v>364</v>
      </c>
      <c r="G1732" t="s">
        <v>126</v>
      </c>
      <c r="H1732">
        <v>2021</v>
      </c>
      <c r="I1732" t="s">
        <v>354</v>
      </c>
      <c r="J1732">
        <v>3</v>
      </c>
      <c r="K1732">
        <v>3</v>
      </c>
      <c r="L1732">
        <v>2</v>
      </c>
      <c r="N1732">
        <v>1</v>
      </c>
      <c r="O1732">
        <v>1</v>
      </c>
      <c r="P1732">
        <v>2</v>
      </c>
      <c r="Q1732">
        <v>2</v>
      </c>
      <c r="R1732">
        <v>4</v>
      </c>
      <c r="S1732">
        <v>4</v>
      </c>
      <c r="T1732">
        <v>4</v>
      </c>
      <c r="U1732">
        <v>4</v>
      </c>
      <c r="V1732">
        <v>4</v>
      </c>
      <c r="W1732">
        <v>4</v>
      </c>
      <c r="X1732">
        <v>4</v>
      </c>
      <c r="Y1732">
        <v>5</v>
      </c>
      <c r="Z1732">
        <v>2</v>
      </c>
      <c r="AA1732">
        <v>1</v>
      </c>
      <c r="AB1732">
        <v>1</v>
      </c>
      <c r="AC1732">
        <v>3</v>
      </c>
      <c r="AD1732">
        <v>3</v>
      </c>
      <c r="AE1732">
        <v>3</v>
      </c>
      <c r="AF1732">
        <v>5</v>
      </c>
      <c r="AG1732">
        <v>5</v>
      </c>
      <c r="AH1732">
        <v>5</v>
      </c>
      <c r="AI1732">
        <v>3</v>
      </c>
      <c r="AJ1732">
        <v>3</v>
      </c>
      <c r="AK1732">
        <v>3</v>
      </c>
      <c r="AQ1732">
        <v>6.67</v>
      </c>
      <c r="AR1732">
        <v>6.67</v>
      </c>
      <c r="AS1732">
        <v>3.33</v>
      </c>
      <c r="AU1732">
        <v>0</v>
      </c>
      <c r="AV1732">
        <v>0</v>
      </c>
      <c r="AW1732">
        <v>3.33</v>
      </c>
      <c r="AX1732">
        <v>3.33</v>
      </c>
      <c r="AY1732">
        <v>10</v>
      </c>
      <c r="AZ1732">
        <v>0</v>
      </c>
      <c r="BA1732">
        <v>10</v>
      </c>
      <c r="BB1732">
        <v>10</v>
      </c>
      <c r="BC1732">
        <v>10</v>
      </c>
      <c r="BD1732">
        <v>10</v>
      </c>
      <c r="BE1732">
        <v>10</v>
      </c>
      <c r="BF1732" t="s">
        <v>59</v>
      </c>
      <c r="BG1732">
        <v>3.33</v>
      </c>
      <c r="BH1732">
        <v>10</v>
      </c>
      <c r="BI1732">
        <v>10</v>
      </c>
      <c r="BJ1732">
        <v>6.67</v>
      </c>
      <c r="BK1732">
        <v>6.67</v>
      </c>
      <c r="BL1732">
        <v>6.67</v>
      </c>
      <c r="BM1732" t="s">
        <v>59</v>
      </c>
      <c r="BN1732" t="s">
        <v>59</v>
      </c>
      <c r="BO1732" t="s">
        <v>59</v>
      </c>
      <c r="BP1732">
        <v>6.67</v>
      </c>
      <c r="BQ1732">
        <v>6.67</v>
      </c>
      <c r="BR1732">
        <v>6.67</v>
      </c>
      <c r="BS1732">
        <v>5</v>
      </c>
      <c r="BT1732">
        <v>5.5566666666666675</v>
      </c>
      <c r="BU1732">
        <v>10</v>
      </c>
      <c r="BV1732">
        <v>5</v>
      </c>
      <c r="BW1732">
        <v>6.665</v>
      </c>
      <c r="BX1732">
        <v>10</v>
      </c>
      <c r="BY1732">
        <v>6.665</v>
      </c>
      <c r="BZ1732">
        <v>1.665</v>
      </c>
      <c r="CA1732">
        <v>8.89</v>
      </c>
      <c r="CB1732">
        <v>6.67</v>
      </c>
    </row>
    <row r="1733" spans="2:80" x14ac:dyDescent="0.35">
      <c r="B1733" t="s">
        <v>383</v>
      </c>
      <c r="C1733" t="s">
        <v>127</v>
      </c>
      <c r="D1733" t="s">
        <v>139</v>
      </c>
      <c r="E1733" t="s">
        <v>366</v>
      </c>
      <c r="G1733" t="s">
        <v>126</v>
      </c>
      <c r="H1733">
        <v>2021</v>
      </c>
      <c r="I1733" t="s">
        <v>176</v>
      </c>
      <c r="J1733">
        <v>3</v>
      </c>
      <c r="K1733">
        <v>2</v>
      </c>
      <c r="L1733">
        <v>2</v>
      </c>
      <c r="M1733">
        <v>1</v>
      </c>
      <c r="N1733">
        <v>4</v>
      </c>
      <c r="O1733">
        <v>3</v>
      </c>
      <c r="P1733">
        <v>3</v>
      </c>
      <c r="Q1733">
        <v>2</v>
      </c>
      <c r="R1733">
        <v>2</v>
      </c>
      <c r="S1733">
        <v>2</v>
      </c>
      <c r="T1733">
        <v>4</v>
      </c>
      <c r="U1733">
        <v>4</v>
      </c>
      <c r="V1733">
        <v>3</v>
      </c>
      <c r="W1733">
        <v>3</v>
      </c>
      <c r="X1733">
        <v>3</v>
      </c>
      <c r="Y1733">
        <v>4</v>
      </c>
      <c r="Z1733">
        <v>3</v>
      </c>
      <c r="AA1733">
        <v>1</v>
      </c>
      <c r="AB1733">
        <v>1</v>
      </c>
      <c r="AC1733">
        <v>3</v>
      </c>
      <c r="AD1733">
        <v>4</v>
      </c>
      <c r="AE1733">
        <v>3</v>
      </c>
      <c r="AF1733">
        <v>4</v>
      </c>
      <c r="AG1733">
        <v>3</v>
      </c>
      <c r="AH1733">
        <v>3</v>
      </c>
      <c r="AI1733">
        <v>3</v>
      </c>
      <c r="AJ1733">
        <v>3</v>
      </c>
      <c r="AK1733">
        <v>2</v>
      </c>
      <c r="AQ1733">
        <v>6.67</v>
      </c>
      <c r="AR1733">
        <v>3.33</v>
      </c>
      <c r="AS1733">
        <v>3.33</v>
      </c>
      <c r="AT1733">
        <v>10</v>
      </c>
      <c r="AU1733">
        <v>10</v>
      </c>
      <c r="AV1733">
        <v>6.67</v>
      </c>
      <c r="AW1733">
        <v>6.67</v>
      </c>
      <c r="AX1733">
        <v>3.33</v>
      </c>
      <c r="AY1733">
        <v>3.33</v>
      </c>
      <c r="AZ1733">
        <v>6.67</v>
      </c>
      <c r="BA1733">
        <v>10</v>
      </c>
      <c r="BB1733">
        <v>10</v>
      </c>
      <c r="BC1733">
        <v>6.67</v>
      </c>
      <c r="BD1733">
        <v>6.67</v>
      </c>
      <c r="BE1733">
        <v>6.67</v>
      </c>
      <c r="BF1733">
        <v>10</v>
      </c>
      <c r="BG1733">
        <v>6.67</v>
      </c>
      <c r="BH1733">
        <v>10</v>
      </c>
      <c r="BI1733">
        <v>10</v>
      </c>
      <c r="BJ1733">
        <v>6.67</v>
      </c>
      <c r="BK1733">
        <v>10</v>
      </c>
      <c r="BL1733">
        <v>6.67</v>
      </c>
      <c r="BM1733">
        <v>10</v>
      </c>
      <c r="BN1733">
        <v>6.67</v>
      </c>
      <c r="BO1733">
        <v>6.67</v>
      </c>
      <c r="BP1733">
        <v>6.67</v>
      </c>
      <c r="BQ1733">
        <v>6.67</v>
      </c>
      <c r="BR1733">
        <v>3.33</v>
      </c>
      <c r="BS1733">
        <v>10</v>
      </c>
      <c r="BT1733">
        <v>4.4433333333333334</v>
      </c>
      <c r="BU1733">
        <v>10</v>
      </c>
      <c r="BV1733">
        <v>6.67</v>
      </c>
      <c r="BW1733">
        <v>3.33</v>
      </c>
      <c r="BX1733">
        <v>8.89</v>
      </c>
      <c r="BY1733">
        <v>6.67</v>
      </c>
      <c r="BZ1733">
        <v>6.67</v>
      </c>
      <c r="CA1733">
        <v>10</v>
      </c>
      <c r="CB1733">
        <v>6.67</v>
      </c>
    </row>
    <row r="1734" spans="2:80" x14ac:dyDescent="0.35">
      <c r="B1734" t="s">
        <v>382</v>
      </c>
      <c r="C1734" t="s">
        <v>127</v>
      </c>
      <c r="D1734" t="s">
        <v>169</v>
      </c>
      <c r="E1734" t="s">
        <v>363</v>
      </c>
      <c r="G1734" t="s">
        <v>126</v>
      </c>
      <c r="H1734">
        <v>2021</v>
      </c>
      <c r="I1734" t="s">
        <v>177</v>
      </c>
      <c r="J1734">
        <v>3</v>
      </c>
      <c r="K1734">
        <v>3</v>
      </c>
      <c r="L1734">
        <v>4</v>
      </c>
      <c r="M1734">
        <v>2</v>
      </c>
      <c r="N1734">
        <v>4</v>
      </c>
      <c r="O1734">
        <v>3</v>
      </c>
      <c r="P1734">
        <v>3</v>
      </c>
      <c r="Q1734">
        <v>4</v>
      </c>
      <c r="R1734">
        <v>4</v>
      </c>
      <c r="S1734">
        <v>2</v>
      </c>
      <c r="T1734">
        <v>3</v>
      </c>
      <c r="U1734">
        <v>4</v>
      </c>
      <c r="V1734">
        <v>4</v>
      </c>
      <c r="W1734">
        <v>4</v>
      </c>
      <c r="X1734">
        <v>3</v>
      </c>
      <c r="Y1734">
        <v>3</v>
      </c>
      <c r="Z1734">
        <v>2</v>
      </c>
      <c r="AA1734">
        <v>1</v>
      </c>
      <c r="AB1734">
        <v>1</v>
      </c>
      <c r="AC1734">
        <v>4</v>
      </c>
      <c r="AD1734">
        <v>4</v>
      </c>
      <c r="AE1734">
        <v>4</v>
      </c>
      <c r="AF1734">
        <v>3</v>
      </c>
      <c r="AG1734">
        <v>3</v>
      </c>
      <c r="AH1734">
        <v>3</v>
      </c>
      <c r="AI1734">
        <v>4</v>
      </c>
      <c r="AJ1734">
        <v>4</v>
      </c>
      <c r="AK1734">
        <v>4</v>
      </c>
      <c r="AQ1734">
        <v>6.67</v>
      </c>
      <c r="AR1734">
        <v>6.67</v>
      </c>
      <c r="AS1734">
        <v>10</v>
      </c>
      <c r="AT1734">
        <v>6.67</v>
      </c>
      <c r="AU1734">
        <v>10</v>
      </c>
      <c r="AV1734">
        <v>6.67</v>
      </c>
      <c r="AW1734">
        <v>6.67</v>
      </c>
      <c r="AX1734">
        <v>10</v>
      </c>
      <c r="AY1734">
        <v>10</v>
      </c>
      <c r="AZ1734">
        <v>6.67</v>
      </c>
      <c r="BA1734">
        <v>6.67</v>
      </c>
      <c r="BB1734">
        <v>10</v>
      </c>
      <c r="BC1734">
        <v>10</v>
      </c>
      <c r="BD1734">
        <v>10</v>
      </c>
      <c r="BE1734">
        <v>6.67</v>
      </c>
      <c r="BF1734">
        <v>6.67</v>
      </c>
      <c r="BG1734">
        <v>3.33</v>
      </c>
      <c r="BH1734">
        <v>10</v>
      </c>
      <c r="BI1734">
        <v>10</v>
      </c>
      <c r="BJ1734">
        <v>10</v>
      </c>
      <c r="BK1734">
        <v>10</v>
      </c>
      <c r="BL1734">
        <v>10</v>
      </c>
      <c r="BM1734">
        <v>6.67</v>
      </c>
      <c r="BN1734">
        <v>6.67</v>
      </c>
      <c r="BO1734">
        <v>6.67</v>
      </c>
      <c r="BP1734">
        <v>10</v>
      </c>
      <c r="BQ1734">
        <v>10</v>
      </c>
      <c r="BR1734">
        <v>10</v>
      </c>
      <c r="BS1734">
        <v>10</v>
      </c>
      <c r="BT1734">
        <v>7.78</v>
      </c>
      <c r="BU1734">
        <v>6.67</v>
      </c>
      <c r="BV1734">
        <v>6.67</v>
      </c>
      <c r="BW1734">
        <v>10</v>
      </c>
      <c r="BX1734">
        <v>7.7800000000000011</v>
      </c>
      <c r="BY1734">
        <v>6.665</v>
      </c>
      <c r="BZ1734">
        <v>6.67</v>
      </c>
      <c r="CA1734">
        <v>10</v>
      </c>
      <c r="CB1734">
        <v>10</v>
      </c>
    </row>
    <row r="1735" spans="2:80" x14ac:dyDescent="0.35">
      <c r="B1735" t="s">
        <v>382</v>
      </c>
      <c r="C1735" t="s">
        <v>127</v>
      </c>
      <c r="D1735" t="s">
        <v>169</v>
      </c>
      <c r="E1735" t="s">
        <v>363</v>
      </c>
      <c r="G1735" t="s">
        <v>126</v>
      </c>
      <c r="H1735">
        <v>2021</v>
      </c>
      <c r="I1735" t="s">
        <v>177</v>
      </c>
      <c r="J1735">
        <v>3</v>
      </c>
      <c r="K1735">
        <v>3</v>
      </c>
      <c r="L1735">
        <v>3</v>
      </c>
      <c r="M1735">
        <v>3</v>
      </c>
      <c r="N1735">
        <v>4</v>
      </c>
      <c r="O1735">
        <v>3</v>
      </c>
      <c r="P1735">
        <v>4</v>
      </c>
      <c r="Q1735">
        <v>3</v>
      </c>
      <c r="R1735">
        <v>3</v>
      </c>
      <c r="S1735">
        <v>3</v>
      </c>
      <c r="T1735">
        <v>3</v>
      </c>
      <c r="U1735">
        <v>3</v>
      </c>
      <c r="V1735">
        <v>3</v>
      </c>
      <c r="W1735">
        <v>3</v>
      </c>
      <c r="X1735">
        <v>3</v>
      </c>
      <c r="Y1735">
        <v>3</v>
      </c>
      <c r="Z1735">
        <v>5</v>
      </c>
      <c r="AA1735">
        <v>3</v>
      </c>
      <c r="AB1735">
        <v>3</v>
      </c>
      <c r="AC1735">
        <v>3</v>
      </c>
      <c r="AD1735">
        <v>3</v>
      </c>
      <c r="AE1735">
        <v>3</v>
      </c>
      <c r="AF1735">
        <v>3</v>
      </c>
      <c r="AG1735">
        <v>3</v>
      </c>
      <c r="AH1735">
        <v>2</v>
      </c>
      <c r="AI1735">
        <v>2</v>
      </c>
      <c r="AJ1735">
        <v>3</v>
      </c>
      <c r="AK1735">
        <v>3</v>
      </c>
      <c r="AQ1735">
        <v>6.67</v>
      </c>
      <c r="AR1735">
        <v>6.67</v>
      </c>
      <c r="AS1735">
        <v>6.67</v>
      </c>
      <c r="AT1735">
        <v>3.33</v>
      </c>
      <c r="AU1735">
        <v>10</v>
      </c>
      <c r="AV1735">
        <v>6.67</v>
      </c>
      <c r="AW1735">
        <v>10</v>
      </c>
      <c r="AX1735">
        <v>6.67</v>
      </c>
      <c r="AY1735">
        <v>6.67</v>
      </c>
      <c r="AZ1735">
        <v>3.33</v>
      </c>
      <c r="BA1735">
        <v>6.67</v>
      </c>
      <c r="BB1735">
        <v>6.67</v>
      </c>
      <c r="BC1735">
        <v>6.67</v>
      </c>
      <c r="BD1735">
        <v>6.67</v>
      </c>
      <c r="BE1735">
        <v>6.67</v>
      </c>
      <c r="BF1735">
        <v>6.67</v>
      </c>
      <c r="BG1735" t="s">
        <v>59</v>
      </c>
      <c r="BH1735">
        <v>3.33</v>
      </c>
      <c r="BI1735">
        <v>3.33</v>
      </c>
      <c r="BJ1735">
        <v>6.67</v>
      </c>
      <c r="BK1735">
        <v>6.67</v>
      </c>
      <c r="BL1735">
        <v>6.67</v>
      </c>
      <c r="BM1735">
        <v>6.67</v>
      </c>
      <c r="BN1735">
        <v>6.67</v>
      </c>
      <c r="BO1735">
        <v>3.33</v>
      </c>
      <c r="BP1735">
        <v>3.33</v>
      </c>
      <c r="BQ1735">
        <v>6.67</v>
      </c>
      <c r="BR1735">
        <v>6.67</v>
      </c>
      <c r="BS1735">
        <v>8.3350000000000009</v>
      </c>
      <c r="BT1735">
        <v>6.669999999999999</v>
      </c>
      <c r="BU1735">
        <v>5</v>
      </c>
      <c r="BV1735">
        <v>6.67</v>
      </c>
      <c r="BW1735">
        <v>6.67</v>
      </c>
      <c r="BX1735">
        <v>6.669999999999999</v>
      </c>
      <c r="BY1735">
        <v>6.67</v>
      </c>
      <c r="BZ1735">
        <v>6.665</v>
      </c>
      <c r="CA1735">
        <v>4.4433333333333334</v>
      </c>
      <c r="CB1735">
        <v>6.67</v>
      </c>
    </row>
    <row r="1736" spans="2:80" x14ac:dyDescent="0.35">
      <c r="B1736" t="s">
        <v>383</v>
      </c>
      <c r="C1736" t="s">
        <v>127</v>
      </c>
      <c r="D1736" t="s">
        <v>139</v>
      </c>
      <c r="E1736" t="s">
        <v>366</v>
      </c>
      <c r="G1736" t="s">
        <v>126</v>
      </c>
      <c r="H1736">
        <v>2021</v>
      </c>
      <c r="I1736" t="s">
        <v>177</v>
      </c>
      <c r="J1736">
        <v>3</v>
      </c>
      <c r="K1736">
        <v>3</v>
      </c>
      <c r="L1736">
        <v>3</v>
      </c>
      <c r="M1736">
        <v>2</v>
      </c>
      <c r="N1736">
        <v>4</v>
      </c>
      <c r="O1736">
        <v>2</v>
      </c>
      <c r="P1736">
        <v>3</v>
      </c>
      <c r="Q1736">
        <v>3</v>
      </c>
      <c r="R1736">
        <v>3</v>
      </c>
      <c r="S1736">
        <v>3</v>
      </c>
      <c r="T1736">
        <v>4</v>
      </c>
      <c r="U1736">
        <v>3</v>
      </c>
      <c r="V1736">
        <v>3</v>
      </c>
      <c r="W1736">
        <v>4</v>
      </c>
      <c r="X1736">
        <v>3</v>
      </c>
      <c r="Y1736">
        <v>3</v>
      </c>
      <c r="Z1736">
        <v>3</v>
      </c>
      <c r="AA1736">
        <v>1</v>
      </c>
      <c r="AB1736">
        <v>3</v>
      </c>
      <c r="AC1736">
        <v>4</v>
      </c>
      <c r="AD1736">
        <v>4</v>
      </c>
      <c r="AE1736">
        <v>3</v>
      </c>
      <c r="AF1736">
        <v>4</v>
      </c>
      <c r="AG1736">
        <v>3</v>
      </c>
      <c r="AH1736">
        <v>3</v>
      </c>
      <c r="AI1736">
        <v>3</v>
      </c>
      <c r="AJ1736">
        <v>3</v>
      </c>
      <c r="AK1736">
        <v>2</v>
      </c>
      <c r="AQ1736">
        <v>6.67</v>
      </c>
      <c r="AR1736">
        <v>6.67</v>
      </c>
      <c r="AS1736">
        <v>6.67</v>
      </c>
      <c r="AT1736">
        <v>6.67</v>
      </c>
      <c r="AU1736">
        <v>10</v>
      </c>
      <c r="AV1736">
        <v>3.33</v>
      </c>
      <c r="AW1736">
        <v>6.67</v>
      </c>
      <c r="AX1736">
        <v>6.67</v>
      </c>
      <c r="AY1736">
        <v>6.67</v>
      </c>
      <c r="AZ1736">
        <v>3.33</v>
      </c>
      <c r="BA1736">
        <v>10</v>
      </c>
      <c r="BB1736">
        <v>6.67</v>
      </c>
      <c r="BC1736">
        <v>6.67</v>
      </c>
      <c r="BD1736">
        <v>10</v>
      </c>
      <c r="BE1736">
        <v>6.67</v>
      </c>
      <c r="BF1736">
        <v>6.67</v>
      </c>
      <c r="BG1736">
        <v>6.67</v>
      </c>
      <c r="BH1736">
        <v>10</v>
      </c>
      <c r="BI1736">
        <v>3.33</v>
      </c>
      <c r="BJ1736">
        <v>10</v>
      </c>
      <c r="BK1736">
        <v>10</v>
      </c>
      <c r="BL1736">
        <v>6.67</v>
      </c>
      <c r="BM1736">
        <v>10</v>
      </c>
      <c r="BN1736">
        <v>6.67</v>
      </c>
      <c r="BO1736">
        <v>6.67</v>
      </c>
      <c r="BP1736">
        <v>6.67</v>
      </c>
      <c r="BQ1736">
        <v>6.67</v>
      </c>
      <c r="BR1736">
        <v>3.33</v>
      </c>
      <c r="BS1736">
        <v>8.3350000000000009</v>
      </c>
      <c r="BT1736">
        <v>6.669999999999999</v>
      </c>
      <c r="BU1736">
        <v>8.3350000000000009</v>
      </c>
      <c r="BV1736">
        <v>5</v>
      </c>
      <c r="BW1736">
        <v>6.67</v>
      </c>
      <c r="BX1736">
        <v>8.89</v>
      </c>
      <c r="BY1736">
        <v>6.67</v>
      </c>
      <c r="BZ1736">
        <v>5</v>
      </c>
      <c r="CA1736">
        <v>7.7766666666666664</v>
      </c>
      <c r="CB1736">
        <v>8.3350000000000009</v>
      </c>
    </row>
    <row r="1737" spans="2:80" x14ac:dyDescent="0.35">
      <c r="B1737" t="s">
        <v>383</v>
      </c>
      <c r="C1737" t="s">
        <v>127</v>
      </c>
      <c r="D1737" t="s">
        <v>139</v>
      </c>
      <c r="E1737" t="s">
        <v>366</v>
      </c>
      <c r="G1737" t="s">
        <v>126</v>
      </c>
      <c r="H1737">
        <v>2021</v>
      </c>
      <c r="I1737" t="s">
        <v>177</v>
      </c>
      <c r="J1737">
        <v>3</v>
      </c>
      <c r="K1737">
        <v>3</v>
      </c>
      <c r="L1737">
        <v>3</v>
      </c>
      <c r="M1737">
        <v>2</v>
      </c>
      <c r="N1737">
        <v>4</v>
      </c>
      <c r="O1737">
        <v>4</v>
      </c>
      <c r="P1737">
        <v>3</v>
      </c>
      <c r="Q1737">
        <v>3</v>
      </c>
      <c r="R1737">
        <v>4</v>
      </c>
      <c r="S1737">
        <v>2</v>
      </c>
      <c r="T1737">
        <v>4</v>
      </c>
      <c r="U1737">
        <v>3</v>
      </c>
      <c r="V1737">
        <v>3</v>
      </c>
      <c r="W1737">
        <v>3</v>
      </c>
      <c r="X1737">
        <v>4</v>
      </c>
      <c r="Y1737">
        <v>3</v>
      </c>
      <c r="Z1737">
        <v>3</v>
      </c>
      <c r="AA1737">
        <v>1</v>
      </c>
      <c r="AB1737">
        <v>2</v>
      </c>
      <c r="AC1737">
        <v>4</v>
      </c>
      <c r="AD1737">
        <v>3</v>
      </c>
      <c r="AE1737">
        <v>2</v>
      </c>
      <c r="AF1737">
        <v>3</v>
      </c>
      <c r="AG1737">
        <v>3</v>
      </c>
      <c r="AH1737">
        <v>2</v>
      </c>
      <c r="AI1737">
        <v>3</v>
      </c>
      <c r="AJ1737">
        <v>3</v>
      </c>
      <c r="AK1737">
        <v>2</v>
      </c>
      <c r="AQ1737">
        <v>6.67</v>
      </c>
      <c r="AR1737">
        <v>6.67</v>
      </c>
      <c r="AS1737">
        <v>6.67</v>
      </c>
      <c r="AT1737">
        <v>6.67</v>
      </c>
      <c r="AU1737">
        <v>10</v>
      </c>
      <c r="AV1737">
        <v>10</v>
      </c>
      <c r="AW1737">
        <v>6.67</v>
      </c>
      <c r="AX1737">
        <v>6.67</v>
      </c>
      <c r="AY1737">
        <v>10</v>
      </c>
      <c r="AZ1737">
        <v>6.67</v>
      </c>
      <c r="BA1737">
        <v>10</v>
      </c>
      <c r="BB1737">
        <v>6.67</v>
      </c>
      <c r="BC1737">
        <v>6.67</v>
      </c>
      <c r="BD1737">
        <v>6.67</v>
      </c>
      <c r="BE1737">
        <v>10</v>
      </c>
      <c r="BF1737">
        <v>6.67</v>
      </c>
      <c r="BG1737">
        <v>6.67</v>
      </c>
      <c r="BH1737">
        <v>10</v>
      </c>
      <c r="BI1737">
        <v>6.67</v>
      </c>
      <c r="BJ1737">
        <v>10</v>
      </c>
      <c r="BK1737">
        <v>6.67</v>
      </c>
      <c r="BL1737">
        <v>3.33</v>
      </c>
      <c r="BM1737">
        <v>6.67</v>
      </c>
      <c r="BN1737">
        <v>6.67</v>
      </c>
      <c r="BO1737">
        <v>3.33</v>
      </c>
      <c r="BP1737">
        <v>6.67</v>
      </c>
      <c r="BQ1737">
        <v>6.67</v>
      </c>
      <c r="BR1737">
        <v>3.33</v>
      </c>
      <c r="BS1737">
        <v>8.3350000000000009</v>
      </c>
      <c r="BT1737">
        <v>6.669999999999999</v>
      </c>
      <c r="BU1737">
        <v>8.3350000000000009</v>
      </c>
      <c r="BV1737">
        <v>10</v>
      </c>
      <c r="BW1737">
        <v>8.3350000000000009</v>
      </c>
      <c r="BX1737">
        <v>6.669999999999999</v>
      </c>
      <c r="BY1737">
        <v>6.67</v>
      </c>
      <c r="BZ1737">
        <v>6.67</v>
      </c>
      <c r="CA1737">
        <v>7.7800000000000011</v>
      </c>
      <c r="CB1737">
        <v>6.665</v>
      </c>
    </row>
    <row r="1738" spans="2:80" x14ac:dyDescent="0.35">
      <c r="B1738" t="s">
        <v>383</v>
      </c>
      <c r="C1738" t="s">
        <v>127</v>
      </c>
      <c r="D1738" t="s">
        <v>139</v>
      </c>
      <c r="E1738" t="s">
        <v>366</v>
      </c>
      <c r="G1738" t="s">
        <v>126</v>
      </c>
      <c r="H1738">
        <v>2021</v>
      </c>
      <c r="I1738" t="s">
        <v>354</v>
      </c>
      <c r="J1738">
        <v>3</v>
      </c>
      <c r="K1738">
        <v>2</v>
      </c>
      <c r="L1738">
        <v>2</v>
      </c>
      <c r="M1738">
        <v>3</v>
      </c>
      <c r="N1738">
        <v>4</v>
      </c>
      <c r="O1738">
        <v>5</v>
      </c>
      <c r="P1738">
        <v>3</v>
      </c>
      <c r="Q1738">
        <v>5</v>
      </c>
      <c r="R1738">
        <v>3</v>
      </c>
      <c r="S1738">
        <v>4</v>
      </c>
      <c r="T1738">
        <v>3</v>
      </c>
      <c r="U1738">
        <v>2</v>
      </c>
      <c r="V1738">
        <v>2</v>
      </c>
      <c r="W1738">
        <v>2</v>
      </c>
      <c r="X1738">
        <v>4</v>
      </c>
      <c r="Y1738">
        <v>2</v>
      </c>
      <c r="Z1738">
        <v>2</v>
      </c>
      <c r="AA1738">
        <v>2</v>
      </c>
      <c r="AB1738">
        <v>1</v>
      </c>
      <c r="AC1738">
        <v>5</v>
      </c>
      <c r="AD1738">
        <v>3</v>
      </c>
      <c r="AE1738">
        <v>2</v>
      </c>
      <c r="AF1738">
        <v>4</v>
      </c>
      <c r="AG1738">
        <v>2</v>
      </c>
      <c r="AH1738">
        <v>3</v>
      </c>
      <c r="AI1738">
        <v>3</v>
      </c>
      <c r="AJ1738">
        <v>2</v>
      </c>
      <c r="AK1738">
        <v>3</v>
      </c>
      <c r="AQ1738">
        <v>6.67</v>
      </c>
      <c r="AR1738">
        <v>3.33</v>
      </c>
      <c r="AS1738">
        <v>3.33</v>
      </c>
      <c r="AT1738">
        <v>3.33</v>
      </c>
      <c r="AU1738">
        <v>10</v>
      </c>
      <c r="AV1738" t="s">
        <v>59</v>
      </c>
      <c r="AW1738">
        <v>6.67</v>
      </c>
      <c r="AX1738" t="s">
        <v>59</v>
      </c>
      <c r="AY1738">
        <v>6.67</v>
      </c>
      <c r="AZ1738">
        <v>0</v>
      </c>
      <c r="BA1738">
        <v>6.67</v>
      </c>
      <c r="BB1738">
        <v>3.33</v>
      </c>
      <c r="BC1738">
        <v>3.33</v>
      </c>
      <c r="BD1738">
        <v>3.33</v>
      </c>
      <c r="BE1738">
        <v>10</v>
      </c>
      <c r="BF1738">
        <v>3.33</v>
      </c>
      <c r="BG1738">
        <v>3.33</v>
      </c>
      <c r="BH1738">
        <v>6.67</v>
      </c>
      <c r="BI1738">
        <v>10</v>
      </c>
      <c r="BJ1738" t="s">
        <v>59</v>
      </c>
      <c r="BK1738">
        <v>6.67</v>
      </c>
      <c r="BL1738">
        <v>3.33</v>
      </c>
      <c r="BM1738">
        <v>10</v>
      </c>
      <c r="BN1738">
        <v>3.33</v>
      </c>
      <c r="BO1738">
        <v>6.67</v>
      </c>
      <c r="BP1738">
        <v>6.67</v>
      </c>
      <c r="BQ1738">
        <v>3.33</v>
      </c>
      <c r="BR1738">
        <v>6.67</v>
      </c>
      <c r="BS1738">
        <v>6.665</v>
      </c>
      <c r="BT1738">
        <v>4.4433333333333334</v>
      </c>
      <c r="BU1738">
        <v>5</v>
      </c>
      <c r="BV1738">
        <v>10</v>
      </c>
      <c r="BW1738">
        <v>6.67</v>
      </c>
      <c r="BX1738">
        <v>5.5533333333333337</v>
      </c>
      <c r="BY1738">
        <v>3.33</v>
      </c>
      <c r="BZ1738">
        <v>3.335</v>
      </c>
      <c r="CA1738">
        <v>7.7800000000000011</v>
      </c>
      <c r="CB1738">
        <v>3.33</v>
      </c>
    </row>
    <row r="1739" spans="2:80" x14ac:dyDescent="0.35">
      <c r="B1739" t="s">
        <v>382</v>
      </c>
      <c r="C1739" t="s">
        <v>127</v>
      </c>
      <c r="D1739" t="s">
        <v>144</v>
      </c>
      <c r="E1739" t="s">
        <v>364</v>
      </c>
      <c r="G1739" t="s">
        <v>126</v>
      </c>
      <c r="H1739">
        <v>2021</v>
      </c>
      <c r="I1739" t="s">
        <v>176</v>
      </c>
      <c r="J1739">
        <v>3</v>
      </c>
      <c r="K1739">
        <v>3</v>
      </c>
      <c r="L1739">
        <v>2</v>
      </c>
      <c r="M1739">
        <v>3</v>
      </c>
      <c r="N1739">
        <v>3</v>
      </c>
      <c r="O1739">
        <v>5</v>
      </c>
      <c r="P1739">
        <v>5</v>
      </c>
      <c r="Q1739">
        <v>3</v>
      </c>
      <c r="R1739">
        <v>3</v>
      </c>
      <c r="S1739">
        <v>5</v>
      </c>
      <c r="T1739">
        <v>3</v>
      </c>
      <c r="U1739">
        <v>3</v>
      </c>
      <c r="V1739">
        <v>5</v>
      </c>
      <c r="W1739">
        <v>4</v>
      </c>
      <c r="X1739">
        <v>4</v>
      </c>
      <c r="Y1739">
        <v>2</v>
      </c>
      <c r="Z1739">
        <v>4</v>
      </c>
      <c r="AA1739">
        <v>3</v>
      </c>
      <c r="AB1739">
        <v>4</v>
      </c>
      <c r="AC1739">
        <v>3</v>
      </c>
      <c r="AD1739">
        <v>1</v>
      </c>
      <c r="AE1739">
        <v>2</v>
      </c>
      <c r="AF1739">
        <v>5</v>
      </c>
      <c r="AG1739">
        <v>5</v>
      </c>
      <c r="AH1739">
        <v>2</v>
      </c>
      <c r="AI1739">
        <v>2</v>
      </c>
      <c r="AJ1739">
        <v>1</v>
      </c>
      <c r="AK1739">
        <v>5</v>
      </c>
      <c r="AQ1739">
        <v>6.67</v>
      </c>
      <c r="AR1739">
        <v>6.67</v>
      </c>
      <c r="AS1739">
        <v>3.33</v>
      </c>
      <c r="AT1739">
        <v>3.33</v>
      </c>
      <c r="AU1739">
        <v>6.67</v>
      </c>
      <c r="AV1739" t="s">
        <v>59</v>
      </c>
      <c r="AW1739" t="s">
        <v>59</v>
      </c>
      <c r="AX1739">
        <v>6.67</v>
      </c>
      <c r="AY1739">
        <v>6.67</v>
      </c>
      <c r="AZ1739" t="s">
        <v>59</v>
      </c>
      <c r="BA1739">
        <v>6.67</v>
      </c>
      <c r="BB1739">
        <v>6.67</v>
      </c>
      <c r="BC1739" t="s">
        <v>59</v>
      </c>
      <c r="BD1739">
        <v>10</v>
      </c>
      <c r="BE1739">
        <v>10</v>
      </c>
      <c r="BF1739">
        <v>3.33</v>
      </c>
      <c r="BG1739">
        <v>10</v>
      </c>
      <c r="BH1739">
        <v>3.33</v>
      </c>
      <c r="BI1739">
        <v>0</v>
      </c>
      <c r="BJ1739">
        <v>6.67</v>
      </c>
      <c r="BK1739">
        <v>0</v>
      </c>
      <c r="BL1739">
        <v>3.33</v>
      </c>
      <c r="BM1739" t="s">
        <v>59</v>
      </c>
      <c r="BN1739" t="s">
        <v>59</v>
      </c>
      <c r="BO1739">
        <v>3.33</v>
      </c>
      <c r="BP1739">
        <v>3.33</v>
      </c>
      <c r="BQ1739">
        <v>0</v>
      </c>
      <c r="BR1739" t="s">
        <v>59</v>
      </c>
      <c r="BS1739">
        <v>6.67</v>
      </c>
      <c r="BT1739">
        <v>5.5566666666666675</v>
      </c>
      <c r="BU1739">
        <v>5</v>
      </c>
      <c r="BV1739">
        <v>10</v>
      </c>
      <c r="BW1739">
        <v>6.67</v>
      </c>
      <c r="BX1739">
        <v>6.665</v>
      </c>
      <c r="BY1739">
        <v>10</v>
      </c>
      <c r="BZ1739" t="s">
        <v>462</v>
      </c>
      <c r="CA1739">
        <v>1.1100000000000001</v>
      </c>
      <c r="CB1739">
        <v>5</v>
      </c>
    </row>
    <row r="1740" spans="2:80" x14ac:dyDescent="0.35">
      <c r="B1740" t="s">
        <v>427</v>
      </c>
      <c r="C1740" t="s">
        <v>127</v>
      </c>
      <c r="D1740" t="s">
        <v>128</v>
      </c>
      <c r="E1740" t="s">
        <v>439</v>
      </c>
      <c r="G1740" t="s">
        <v>126</v>
      </c>
      <c r="H1740">
        <v>2022</v>
      </c>
      <c r="I1740" t="s">
        <v>177</v>
      </c>
      <c r="J1740">
        <v>3</v>
      </c>
      <c r="K1740">
        <v>3</v>
      </c>
      <c r="L1740">
        <v>2</v>
      </c>
      <c r="M1740">
        <v>2</v>
      </c>
      <c r="N1740">
        <v>3</v>
      </c>
      <c r="O1740">
        <v>4</v>
      </c>
      <c r="P1740">
        <v>3</v>
      </c>
      <c r="Q1740">
        <v>3</v>
      </c>
      <c r="R1740">
        <v>3</v>
      </c>
      <c r="S1740">
        <v>2</v>
      </c>
      <c r="T1740">
        <v>4</v>
      </c>
      <c r="U1740">
        <v>4</v>
      </c>
      <c r="V1740">
        <v>4</v>
      </c>
      <c r="W1740">
        <v>4</v>
      </c>
      <c r="X1740">
        <v>4</v>
      </c>
      <c r="Y1740">
        <v>4</v>
      </c>
      <c r="Z1740">
        <v>3</v>
      </c>
      <c r="AA1740">
        <v>1</v>
      </c>
      <c r="AB1740">
        <v>1</v>
      </c>
      <c r="AC1740">
        <v>1</v>
      </c>
      <c r="AD1740">
        <v>4</v>
      </c>
      <c r="AE1740">
        <v>4</v>
      </c>
      <c r="AF1740">
        <v>4</v>
      </c>
      <c r="AG1740">
        <v>4</v>
      </c>
      <c r="AH1740">
        <v>3</v>
      </c>
      <c r="AI1740">
        <v>4</v>
      </c>
      <c r="AJ1740">
        <v>4</v>
      </c>
      <c r="AL1740">
        <v>4</v>
      </c>
      <c r="AM1740">
        <v>3</v>
      </c>
      <c r="AN1740">
        <v>1</v>
      </c>
      <c r="AO1740">
        <v>2</v>
      </c>
      <c r="AP1740">
        <v>1</v>
      </c>
      <c r="BS1740" t="s">
        <v>462</v>
      </c>
      <c r="BT1740" t="s">
        <v>462</v>
      </c>
      <c r="BU1740" t="s">
        <v>462</v>
      </c>
      <c r="BV1740" t="s">
        <v>462</v>
      </c>
      <c r="BW1740" t="s">
        <v>462</v>
      </c>
      <c r="BX1740" t="s">
        <v>462</v>
      </c>
      <c r="BY1740" t="s">
        <v>462</v>
      </c>
      <c r="BZ1740" t="s">
        <v>462</v>
      </c>
      <c r="CA1740" t="s">
        <v>462</v>
      </c>
      <c r="CB1740" t="s">
        <v>462</v>
      </c>
    </row>
    <row r="1741" spans="2:80" x14ac:dyDescent="0.35">
      <c r="B1741" t="s">
        <v>383</v>
      </c>
      <c r="C1741" t="s">
        <v>127</v>
      </c>
      <c r="D1741" t="s">
        <v>139</v>
      </c>
      <c r="E1741" t="s">
        <v>366</v>
      </c>
      <c r="G1741" t="s">
        <v>126</v>
      </c>
      <c r="H1741">
        <v>2021</v>
      </c>
      <c r="I1741" t="s">
        <v>176</v>
      </c>
      <c r="J1741">
        <v>3</v>
      </c>
      <c r="K1741">
        <v>3</v>
      </c>
      <c r="L1741">
        <v>3</v>
      </c>
      <c r="M1741">
        <v>3</v>
      </c>
      <c r="N1741">
        <v>4</v>
      </c>
      <c r="O1741">
        <v>4</v>
      </c>
      <c r="P1741">
        <v>3</v>
      </c>
      <c r="Q1741">
        <v>3</v>
      </c>
      <c r="R1741">
        <v>3</v>
      </c>
      <c r="S1741">
        <v>2</v>
      </c>
      <c r="T1741">
        <v>4</v>
      </c>
      <c r="U1741">
        <v>3</v>
      </c>
      <c r="V1741">
        <v>3</v>
      </c>
      <c r="W1741">
        <v>4</v>
      </c>
      <c r="X1741">
        <v>4</v>
      </c>
      <c r="Y1741">
        <v>3</v>
      </c>
      <c r="Z1741">
        <v>4</v>
      </c>
      <c r="AA1741">
        <v>1</v>
      </c>
      <c r="AB1741">
        <v>1</v>
      </c>
      <c r="AC1741">
        <v>4</v>
      </c>
      <c r="AD1741">
        <v>4</v>
      </c>
      <c r="AE1741">
        <v>4</v>
      </c>
      <c r="AF1741">
        <v>3</v>
      </c>
      <c r="AG1741">
        <v>4</v>
      </c>
      <c r="AH1741">
        <v>4</v>
      </c>
      <c r="AI1741">
        <v>4</v>
      </c>
      <c r="AJ1741">
        <v>3</v>
      </c>
      <c r="AK1741">
        <v>3</v>
      </c>
      <c r="AQ1741">
        <v>6.67</v>
      </c>
      <c r="AR1741">
        <v>6.67</v>
      </c>
      <c r="AS1741">
        <v>6.67</v>
      </c>
      <c r="AT1741">
        <v>3.33</v>
      </c>
      <c r="AU1741">
        <v>10</v>
      </c>
      <c r="AV1741">
        <v>10</v>
      </c>
      <c r="AW1741">
        <v>6.67</v>
      </c>
      <c r="AX1741">
        <v>6.67</v>
      </c>
      <c r="AY1741">
        <v>6.67</v>
      </c>
      <c r="AZ1741">
        <v>6.67</v>
      </c>
      <c r="BA1741">
        <v>10</v>
      </c>
      <c r="BB1741">
        <v>6.67</v>
      </c>
      <c r="BC1741">
        <v>6.67</v>
      </c>
      <c r="BD1741">
        <v>10</v>
      </c>
      <c r="BE1741">
        <v>10</v>
      </c>
      <c r="BF1741">
        <v>6.67</v>
      </c>
      <c r="BG1741">
        <v>10</v>
      </c>
      <c r="BH1741">
        <v>10</v>
      </c>
      <c r="BI1741">
        <v>10</v>
      </c>
      <c r="BJ1741">
        <v>10</v>
      </c>
      <c r="BK1741">
        <v>10</v>
      </c>
      <c r="BL1741">
        <v>10</v>
      </c>
      <c r="BM1741">
        <v>6.67</v>
      </c>
      <c r="BN1741">
        <v>10</v>
      </c>
      <c r="BO1741">
        <v>10</v>
      </c>
      <c r="BP1741">
        <v>10</v>
      </c>
      <c r="BQ1741">
        <v>6.67</v>
      </c>
      <c r="BR1741">
        <v>6.67</v>
      </c>
      <c r="BS1741">
        <v>8.3350000000000009</v>
      </c>
      <c r="BT1741">
        <v>6.669999999999999</v>
      </c>
      <c r="BU1741">
        <v>6.665</v>
      </c>
      <c r="BV1741">
        <v>10</v>
      </c>
      <c r="BW1741">
        <v>6.67</v>
      </c>
      <c r="BX1741">
        <v>7.7800000000000011</v>
      </c>
      <c r="BY1741">
        <v>8.3350000000000009</v>
      </c>
      <c r="BZ1741">
        <v>6.67</v>
      </c>
      <c r="CA1741">
        <v>10</v>
      </c>
      <c r="CB1741">
        <v>10</v>
      </c>
    </row>
    <row r="1742" spans="2:80" x14ac:dyDescent="0.35">
      <c r="B1742" t="s">
        <v>427</v>
      </c>
      <c r="C1742" t="s">
        <v>127</v>
      </c>
      <c r="D1742" t="s">
        <v>144</v>
      </c>
      <c r="E1742" t="s">
        <v>430</v>
      </c>
      <c r="G1742" t="s">
        <v>126</v>
      </c>
      <c r="H1742">
        <v>2022</v>
      </c>
      <c r="I1742" t="s">
        <v>176</v>
      </c>
      <c r="J1742">
        <v>3</v>
      </c>
      <c r="K1742">
        <v>3</v>
      </c>
      <c r="L1742">
        <v>3</v>
      </c>
      <c r="M1742">
        <v>3</v>
      </c>
      <c r="N1742">
        <v>4</v>
      </c>
      <c r="O1742">
        <v>3</v>
      </c>
      <c r="P1742">
        <v>3</v>
      </c>
      <c r="Q1742">
        <v>4</v>
      </c>
      <c r="R1742">
        <v>4</v>
      </c>
      <c r="S1742">
        <v>2</v>
      </c>
      <c r="T1742">
        <v>4</v>
      </c>
      <c r="U1742">
        <v>3</v>
      </c>
      <c r="V1742">
        <v>4</v>
      </c>
      <c r="W1742">
        <v>4</v>
      </c>
      <c r="X1742">
        <v>4</v>
      </c>
      <c r="Y1742">
        <v>4</v>
      </c>
      <c r="Z1742">
        <v>2</v>
      </c>
      <c r="AA1742">
        <v>2</v>
      </c>
      <c r="AB1742">
        <v>2</v>
      </c>
      <c r="AC1742">
        <v>3</v>
      </c>
      <c r="AD1742">
        <v>4</v>
      </c>
      <c r="AE1742">
        <v>3</v>
      </c>
      <c r="AF1742">
        <v>3</v>
      </c>
      <c r="AH1742">
        <v>2</v>
      </c>
      <c r="AI1742">
        <v>3</v>
      </c>
      <c r="AJ1742">
        <v>3</v>
      </c>
      <c r="AL1742">
        <v>2</v>
      </c>
      <c r="AM1742">
        <v>1</v>
      </c>
      <c r="AN1742">
        <v>1</v>
      </c>
      <c r="AO1742">
        <v>1</v>
      </c>
      <c r="AP1742">
        <v>2</v>
      </c>
      <c r="BS1742" t="s">
        <v>462</v>
      </c>
      <c r="BT1742" t="s">
        <v>462</v>
      </c>
      <c r="BU1742" t="s">
        <v>462</v>
      </c>
      <c r="BV1742" t="s">
        <v>462</v>
      </c>
      <c r="BW1742" t="s">
        <v>462</v>
      </c>
      <c r="BX1742" t="s">
        <v>462</v>
      </c>
      <c r="BY1742" t="s">
        <v>462</v>
      </c>
      <c r="BZ1742" t="s">
        <v>462</v>
      </c>
      <c r="CA1742" t="s">
        <v>462</v>
      </c>
      <c r="CB1742" t="s">
        <v>462</v>
      </c>
    </row>
    <row r="1743" spans="2:80" x14ac:dyDescent="0.35">
      <c r="B1743" t="s">
        <v>427</v>
      </c>
      <c r="C1743" t="s">
        <v>127</v>
      </c>
      <c r="D1743" t="s">
        <v>128</v>
      </c>
      <c r="E1743" t="s">
        <v>439</v>
      </c>
      <c r="G1743" t="s">
        <v>126</v>
      </c>
      <c r="H1743">
        <v>2022</v>
      </c>
      <c r="I1743" t="s">
        <v>176</v>
      </c>
      <c r="J1743">
        <v>3</v>
      </c>
      <c r="K1743">
        <v>3</v>
      </c>
      <c r="L1743">
        <v>2</v>
      </c>
      <c r="M1743">
        <v>2</v>
      </c>
      <c r="N1743">
        <v>3</v>
      </c>
      <c r="O1743">
        <v>4</v>
      </c>
      <c r="P1743">
        <v>2</v>
      </c>
      <c r="Q1743">
        <v>3</v>
      </c>
      <c r="R1743">
        <v>4</v>
      </c>
      <c r="S1743">
        <v>3</v>
      </c>
      <c r="T1743">
        <v>3</v>
      </c>
      <c r="U1743">
        <v>4</v>
      </c>
      <c r="V1743">
        <v>4</v>
      </c>
      <c r="W1743">
        <v>4</v>
      </c>
      <c r="X1743">
        <v>3</v>
      </c>
      <c r="Y1743">
        <v>3</v>
      </c>
      <c r="Z1743">
        <v>2</v>
      </c>
      <c r="AA1743">
        <v>1</v>
      </c>
      <c r="AB1743">
        <v>1</v>
      </c>
      <c r="AC1743">
        <v>3</v>
      </c>
      <c r="AD1743">
        <v>3</v>
      </c>
      <c r="AE1743">
        <v>3</v>
      </c>
      <c r="AF1743">
        <v>3</v>
      </c>
      <c r="AG1743">
        <v>3</v>
      </c>
      <c r="AH1743">
        <v>2</v>
      </c>
      <c r="AI1743">
        <v>3</v>
      </c>
      <c r="AJ1743">
        <v>3</v>
      </c>
      <c r="AL1743">
        <v>3</v>
      </c>
      <c r="AM1743">
        <v>1</v>
      </c>
      <c r="AN1743">
        <v>1</v>
      </c>
      <c r="AO1743">
        <v>1</v>
      </c>
      <c r="AP1743">
        <v>2</v>
      </c>
      <c r="BS1743" t="s">
        <v>462</v>
      </c>
      <c r="BT1743" t="s">
        <v>462</v>
      </c>
      <c r="BU1743" t="s">
        <v>462</v>
      </c>
      <c r="BV1743" t="s">
        <v>462</v>
      </c>
      <c r="BW1743" t="s">
        <v>462</v>
      </c>
      <c r="BX1743" t="s">
        <v>462</v>
      </c>
      <c r="BY1743" t="s">
        <v>462</v>
      </c>
      <c r="BZ1743" t="s">
        <v>462</v>
      </c>
      <c r="CA1743" t="s">
        <v>462</v>
      </c>
      <c r="CB1743" t="s">
        <v>462</v>
      </c>
    </row>
    <row r="1744" spans="2:80" x14ac:dyDescent="0.35">
      <c r="B1744" t="s">
        <v>383</v>
      </c>
      <c r="C1744" t="s">
        <v>127</v>
      </c>
      <c r="D1744" t="s">
        <v>139</v>
      </c>
      <c r="E1744" t="s">
        <v>366</v>
      </c>
      <c r="G1744" t="s">
        <v>126</v>
      </c>
      <c r="H1744">
        <v>2021</v>
      </c>
      <c r="I1744" t="s">
        <v>177</v>
      </c>
      <c r="J1744">
        <v>3</v>
      </c>
      <c r="K1744">
        <v>3</v>
      </c>
      <c r="L1744">
        <v>2</v>
      </c>
      <c r="M1744">
        <v>2</v>
      </c>
      <c r="N1744">
        <v>4</v>
      </c>
      <c r="O1744">
        <v>4</v>
      </c>
      <c r="P1744">
        <v>2</v>
      </c>
      <c r="Q1744">
        <v>5</v>
      </c>
      <c r="R1744">
        <v>3</v>
      </c>
      <c r="S1744">
        <v>3</v>
      </c>
      <c r="T1744">
        <v>4</v>
      </c>
      <c r="U1744">
        <v>3</v>
      </c>
      <c r="V1744">
        <v>3</v>
      </c>
      <c r="W1744">
        <v>4</v>
      </c>
      <c r="X1744">
        <v>4</v>
      </c>
      <c r="Y1744">
        <v>2</v>
      </c>
      <c r="Z1744">
        <v>2</v>
      </c>
      <c r="AA1744">
        <v>1</v>
      </c>
      <c r="AB1744">
        <v>1</v>
      </c>
      <c r="AC1744">
        <v>3</v>
      </c>
      <c r="AD1744">
        <v>3</v>
      </c>
      <c r="AE1744">
        <v>3</v>
      </c>
      <c r="AF1744">
        <v>3</v>
      </c>
      <c r="AG1744">
        <v>1</v>
      </c>
      <c r="AH1744">
        <v>3</v>
      </c>
      <c r="AI1744">
        <v>2</v>
      </c>
      <c r="AJ1744">
        <v>2</v>
      </c>
      <c r="AK1744">
        <v>1</v>
      </c>
      <c r="AQ1744">
        <v>6.67</v>
      </c>
      <c r="AR1744">
        <v>6.67</v>
      </c>
      <c r="AS1744">
        <v>3.33</v>
      </c>
      <c r="AT1744">
        <v>6.67</v>
      </c>
      <c r="AU1744">
        <v>10</v>
      </c>
      <c r="AV1744">
        <v>10</v>
      </c>
      <c r="AW1744">
        <v>3.33</v>
      </c>
      <c r="AX1744" t="s">
        <v>59</v>
      </c>
      <c r="AY1744">
        <v>6.67</v>
      </c>
      <c r="AZ1744">
        <v>3.33</v>
      </c>
      <c r="BA1744">
        <v>10</v>
      </c>
      <c r="BB1744">
        <v>6.67</v>
      </c>
      <c r="BC1744">
        <v>6.67</v>
      </c>
      <c r="BD1744">
        <v>10</v>
      </c>
      <c r="BE1744">
        <v>10</v>
      </c>
      <c r="BF1744">
        <v>3.33</v>
      </c>
      <c r="BG1744">
        <v>3.33</v>
      </c>
      <c r="BH1744">
        <v>10</v>
      </c>
      <c r="BI1744">
        <v>10</v>
      </c>
      <c r="BJ1744">
        <v>6.67</v>
      </c>
      <c r="BK1744">
        <v>6.67</v>
      </c>
      <c r="BL1744">
        <v>6.67</v>
      </c>
      <c r="BM1744">
        <v>6.67</v>
      </c>
      <c r="BN1744">
        <v>0</v>
      </c>
      <c r="BO1744">
        <v>6.67</v>
      </c>
      <c r="BP1744">
        <v>3.33</v>
      </c>
      <c r="BQ1744">
        <v>3.33</v>
      </c>
      <c r="BR1744">
        <v>0</v>
      </c>
      <c r="BS1744">
        <v>8.3350000000000009</v>
      </c>
      <c r="BT1744">
        <v>5.5566666666666675</v>
      </c>
      <c r="BU1744">
        <v>8.3350000000000009</v>
      </c>
      <c r="BV1744">
        <v>10</v>
      </c>
      <c r="BW1744">
        <v>6.67</v>
      </c>
      <c r="BX1744">
        <v>6.666666666666667</v>
      </c>
      <c r="BY1744">
        <v>5</v>
      </c>
      <c r="BZ1744">
        <v>3.33</v>
      </c>
      <c r="CA1744">
        <v>8.89</v>
      </c>
      <c r="CB1744">
        <v>6.67</v>
      </c>
    </row>
    <row r="1745" spans="2:80" x14ac:dyDescent="0.35">
      <c r="B1745" t="s">
        <v>383</v>
      </c>
      <c r="C1745" t="s">
        <v>127</v>
      </c>
      <c r="D1745" t="s">
        <v>139</v>
      </c>
      <c r="E1745" t="s">
        <v>366</v>
      </c>
      <c r="G1745" t="s">
        <v>126</v>
      </c>
      <c r="H1745">
        <v>2021</v>
      </c>
      <c r="I1745" t="s">
        <v>177</v>
      </c>
      <c r="J1745">
        <v>3</v>
      </c>
      <c r="K1745">
        <v>2</v>
      </c>
      <c r="L1745">
        <v>2</v>
      </c>
      <c r="M1745">
        <v>2</v>
      </c>
      <c r="N1745">
        <v>4</v>
      </c>
      <c r="O1745">
        <v>3</v>
      </c>
      <c r="P1745">
        <v>2</v>
      </c>
      <c r="Q1745">
        <v>2</v>
      </c>
      <c r="R1745">
        <v>2</v>
      </c>
      <c r="S1745">
        <v>3</v>
      </c>
      <c r="T1745">
        <v>4</v>
      </c>
      <c r="U1745">
        <v>3</v>
      </c>
      <c r="V1745">
        <v>3</v>
      </c>
      <c r="W1745">
        <v>4</v>
      </c>
      <c r="X1745">
        <v>4</v>
      </c>
      <c r="Y1745">
        <v>3</v>
      </c>
      <c r="Z1745">
        <v>2</v>
      </c>
      <c r="AA1745">
        <v>3</v>
      </c>
      <c r="AB1745">
        <v>2</v>
      </c>
      <c r="AC1745">
        <v>2</v>
      </c>
      <c r="AD1745">
        <v>4</v>
      </c>
      <c r="AE1745">
        <v>3</v>
      </c>
      <c r="AF1745">
        <v>3</v>
      </c>
      <c r="AG1745">
        <v>3</v>
      </c>
      <c r="AH1745">
        <v>3</v>
      </c>
      <c r="AI1745">
        <v>4</v>
      </c>
      <c r="AJ1745">
        <v>3</v>
      </c>
      <c r="AK1745">
        <v>1</v>
      </c>
      <c r="AQ1745">
        <v>6.67</v>
      </c>
      <c r="AR1745">
        <v>3.33</v>
      </c>
      <c r="AS1745">
        <v>3.33</v>
      </c>
      <c r="AT1745">
        <v>6.67</v>
      </c>
      <c r="AU1745">
        <v>10</v>
      </c>
      <c r="AV1745">
        <v>6.67</v>
      </c>
      <c r="AW1745">
        <v>3.33</v>
      </c>
      <c r="AX1745">
        <v>3.33</v>
      </c>
      <c r="AY1745">
        <v>3.33</v>
      </c>
      <c r="AZ1745">
        <v>3.33</v>
      </c>
      <c r="BA1745">
        <v>10</v>
      </c>
      <c r="BB1745">
        <v>6.67</v>
      </c>
      <c r="BC1745">
        <v>6.67</v>
      </c>
      <c r="BD1745">
        <v>10</v>
      </c>
      <c r="BE1745">
        <v>10</v>
      </c>
      <c r="BF1745">
        <v>6.67</v>
      </c>
      <c r="BG1745">
        <v>3.33</v>
      </c>
      <c r="BH1745">
        <v>3.33</v>
      </c>
      <c r="BI1745">
        <v>6.67</v>
      </c>
      <c r="BJ1745">
        <v>3.33</v>
      </c>
      <c r="BK1745">
        <v>10</v>
      </c>
      <c r="BL1745">
        <v>6.67</v>
      </c>
      <c r="BM1745">
        <v>6.67</v>
      </c>
      <c r="BN1745">
        <v>6.67</v>
      </c>
      <c r="BO1745">
        <v>6.67</v>
      </c>
      <c r="BP1745">
        <v>10</v>
      </c>
      <c r="BQ1745">
        <v>6.67</v>
      </c>
      <c r="BR1745">
        <v>0</v>
      </c>
      <c r="BS1745">
        <v>8.3350000000000009</v>
      </c>
      <c r="BT1745">
        <v>4.4433333333333334</v>
      </c>
      <c r="BU1745">
        <v>8.3350000000000009</v>
      </c>
      <c r="BV1745">
        <v>8.3350000000000009</v>
      </c>
      <c r="BW1745">
        <v>3.33</v>
      </c>
      <c r="BX1745">
        <v>7.7800000000000011</v>
      </c>
      <c r="BY1745">
        <v>5</v>
      </c>
      <c r="BZ1745">
        <v>3.33</v>
      </c>
      <c r="CA1745">
        <v>6.666666666666667</v>
      </c>
      <c r="CB1745">
        <v>5</v>
      </c>
    </row>
    <row r="1746" spans="2:80" x14ac:dyDescent="0.35">
      <c r="B1746" t="s">
        <v>426</v>
      </c>
      <c r="C1746" t="s">
        <v>127</v>
      </c>
      <c r="D1746" t="s">
        <v>142</v>
      </c>
      <c r="E1746" t="s">
        <v>361</v>
      </c>
      <c r="G1746" t="s">
        <v>126</v>
      </c>
      <c r="H1746">
        <v>2022</v>
      </c>
      <c r="I1746" t="s">
        <v>177</v>
      </c>
      <c r="J1746">
        <v>3</v>
      </c>
      <c r="K1746">
        <v>3</v>
      </c>
      <c r="L1746">
        <v>2</v>
      </c>
      <c r="M1746">
        <v>3</v>
      </c>
      <c r="N1746">
        <v>4</v>
      </c>
      <c r="O1746">
        <v>3</v>
      </c>
      <c r="P1746">
        <v>3</v>
      </c>
      <c r="Q1746">
        <v>4</v>
      </c>
      <c r="R1746">
        <v>4</v>
      </c>
      <c r="S1746">
        <v>2</v>
      </c>
      <c r="T1746">
        <v>4</v>
      </c>
      <c r="U1746">
        <v>4</v>
      </c>
      <c r="V1746">
        <v>4</v>
      </c>
      <c r="W1746">
        <v>4</v>
      </c>
      <c r="X1746">
        <v>4</v>
      </c>
      <c r="Y1746">
        <v>3</v>
      </c>
      <c r="Z1746">
        <v>3</v>
      </c>
      <c r="AA1746">
        <v>1</v>
      </c>
      <c r="AB1746">
        <v>1</v>
      </c>
      <c r="AC1746">
        <v>4</v>
      </c>
      <c r="AD1746">
        <v>4</v>
      </c>
      <c r="AE1746">
        <v>4</v>
      </c>
      <c r="AF1746">
        <v>4</v>
      </c>
      <c r="AG1746">
        <v>2</v>
      </c>
      <c r="AH1746">
        <v>4</v>
      </c>
      <c r="AI1746">
        <v>4</v>
      </c>
      <c r="AJ1746">
        <v>4</v>
      </c>
      <c r="AL1746">
        <v>4</v>
      </c>
      <c r="AM1746">
        <v>1</v>
      </c>
      <c r="AN1746">
        <v>1</v>
      </c>
      <c r="AO1746">
        <v>1</v>
      </c>
      <c r="AP1746">
        <v>2</v>
      </c>
      <c r="BS1746" t="s">
        <v>462</v>
      </c>
      <c r="BT1746" t="s">
        <v>462</v>
      </c>
      <c r="BU1746" t="s">
        <v>462</v>
      </c>
      <c r="BV1746" t="s">
        <v>462</v>
      </c>
      <c r="BW1746" t="s">
        <v>462</v>
      </c>
      <c r="BX1746" t="s">
        <v>462</v>
      </c>
      <c r="BY1746" t="s">
        <v>462</v>
      </c>
      <c r="BZ1746" t="s">
        <v>462</v>
      </c>
      <c r="CA1746" t="s">
        <v>462</v>
      </c>
      <c r="CB1746" t="s">
        <v>462</v>
      </c>
    </row>
    <row r="1747" spans="2:80" x14ac:dyDescent="0.35">
      <c r="B1747" t="s">
        <v>426</v>
      </c>
      <c r="C1747" t="s">
        <v>127</v>
      </c>
      <c r="D1747" t="s">
        <v>134</v>
      </c>
      <c r="E1747" t="s">
        <v>361</v>
      </c>
      <c r="G1747" t="s">
        <v>126</v>
      </c>
      <c r="H1747">
        <v>2022</v>
      </c>
      <c r="I1747" t="s">
        <v>176</v>
      </c>
      <c r="J1747">
        <v>3</v>
      </c>
      <c r="K1747">
        <v>3</v>
      </c>
      <c r="L1747">
        <v>3</v>
      </c>
      <c r="M1747">
        <v>2</v>
      </c>
      <c r="N1747">
        <v>4</v>
      </c>
      <c r="O1747">
        <v>3</v>
      </c>
      <c r="P1747">
        <v>4</v>
      </c>
      <c r="Q1747">
        <v>3</v>
      </c>
      <c r="R1747">
        <v>3</v>
      </c>
      <c r="S1747">
        <v>2</v>
      </c>
      <c r="T1747">
        <v>3</v>
      </c>
      <c r="U1747">
        <v>4</v>
      </c>
      <c r="V1747">
        <v>4</v>
      </c>
      <c r="W1747">
        <v>3</v>
      </c>
      <c r="X1747">
        <v>4</v>
      </c>
      <c r="Y1747">
        <v>3</v>
      </c>
      <c r="Z1747">
        <v>3</v>
      </c>
      <c r="AA1747">
        <v>1</v>
      </c>
      <c r="AB1747">
        <v>1</v>
      </c>
      <c r="AC1747">
        <v>3</v>
      </c>
      <c r="AD1747">
        <v>4</v>
      </c>
      <c r="AE1747">
        <v>4</v>
      </c>
      <c r="AF1747">
        <v>2</v>
      </c>
      <c r="AG1747">
        <v>3</v>
      </c>
      <c r="AH1747">
        <v>1</v>
      </c>
      <c r="AI1747">
        <v>2</v>
      </c>
      <c r="AJ1747">
        <v>2</v>
      </c>
      <c r="AL1747">
        <v>5</v>
      </c>
      <c r="AM1747">
        <v>1</v>
      </c>
      <c r="AN1747">
        <v>1</v>
      </c>
      <c r="AO1747">
        <v>1</v>
      </c>
      <c r="AP1747">
        <v>2</v>
      </c>
      <c r="BS1747" t="s">
        <v>462</v>
      </c>
      <c r="BT1747" t="s">
        <v>462</v>
      </c>
      <c r="BU1747" t="s">
        <v>462</v>
      </c>
      <c r="BV1747" t="s">
        <v>462</v>
      </c>
      <c r="BW1747" t="s">
        <v>462</v>
      </c>
      <c r="BX1747" t="s">
        <v>462</v>
      </c>
      <c r="BY1747" t="s">
        <v>462</v>
      </c>
      <c r="BZ1747" t="s">
        <v>462</v>
      </c>
      <c r="CA1747" t="s">
        <v>462</v>
      </c>
      <c r="CB1747" t="s">
        <v>462</v>
      </c>
    </row>
    <row r="1748" spans="2:80" x14ac:dyDescent="0.35">
      <c r="B1748" t="s">
        <v>383</v>
      </c>
      <c r="C1748" t="s">
        <v>127</v>
      </c>
      <c r="D1748" t="s">
        <v>139</v>
      </c>
      <c r="E1748" t="s">
        <v>366</v>
      </c>
      <c r="G1748" t="s">
        <v>126</v>
      </c>
      <c r="H1748">
        <v>2021</v>
      </c>
      <c r="I1748" t="s">
        <v>177</v>
      </c>
      <c r="J1748">
        <v>3</v>
      </c>
      <c r="K1748">
        <v>3</v>
      </c>
      <c r="L1748">
        <v>4</v>
      </c>
      <c r="M1748">
        <v>2</v>
      </c>
      <c r="N1748">
        <v>3</v>
      </c>
      <c r="O1748">
        <v>4</v>
      </c>
      <c r="P1748">
        <v>3</v>
      </c>
      <c r="Q1748">
        <v>4</v>
      </c>
      <c r="R1748">
        <v>4</v>
      </c>
      <c r="S1748">
        <v>2</v>
      </c>
      <c r="T1748">
        <v>4</v>
      </c>
      <c r="U1748">
        <v>4</v>
      </c>
      <c r="V1748">
        <v>4</v>
      </c>
      <c r="W1748">
        <v>4</v>
      </c>
      <c r="X1748">
        <v>3</v>
      </c>
      <c r="Y1748">
        <v>3</v>
      </c>
      <c r="Z1748">
        <v>3</v>
      </c>
      <c r="AA1748">
        <v>1</v>
      </c>
      <c r="AB1748">
        <v>1</v>
      </c>
      <c r="AC1748">
        <v>4</v>
      </c>
      <c r="AD1748">
        <v>4</v>
      </c>
      <c r="AE1748">
        <v>3</v>
      </c>
      <c r="AF1748">
        <v>2</v>
      </c>
      <c r="AG1748">
        <v>4</v>
      </c>
      <c r="AH1748">
        <v>3</v>
      </c>
      <c r="AI1748">
        <v>2</v>
      </c>
      <c r="AJ1748">
        <v>4</v>
      </c>
      <c r="AK1748">
        <v>2</v>
      </c>
      <c r="AQ1748">
        <v>6.67</v>
      </c>
      <c r="AR1748">
        <v>6.67</v>
      </c>
      <c r="AS1748">
        <v>10</v>
      </c>
      <c r="AT1748">
        <v>6.67</v>
      </c>
      <c r="AU1748">
        <v>6.67</v>
      </c>
      <c r="AV1748">
        <v>10</v>
      </c>
      <c r="AW1748">
        <v>6.67</v>
      </c>
      <c r="AX1748">
        <v>10</v>
      </c>
      <c r="AY1748">
        <v>10</v>
      </c>
      <c r="AZ1748">
        <v>6.67</v>
      </c>
      <c r="BA1748">
        <v>10</v>
      </c>
      <c r="BB1748">
        <v>10</v>
      </c>
      <c r="BC1748">
        <v>10</v>
      </c>
      <c r="BD1748">
        <v>10</v>
      </c>
      <c r="BE1748">
        <v>6.67</v>
      </c>
      <c r="BF1748">
        <v>6.67</v>
      </c>
      <c r="BG1748">
        <v>6.67</v>
      </c>
      <c r="BH1748">
        <v>10</v>
      </c>
      <c r="BI1748">
        <v>10</v>
      </c>
      <c r="BJ1748">
        <v>10</v>
      </c>
      <c r="BK1748">
        <v>10</v>
      </c>
      <c r="BL1748">
        <v>6.67</v>
      </c>
      <c r="BM1748">
        <v>3.33</v>
      </c>
      <c r="BN1748">
        <v>10</v>
      </c>
      <c r="BO1748">
        <v>6.67</v>
      </c>
      <c r="BP1748">
        <v>3.33</v>
      </c>
      <c r="BQ1748">
        <v>10</v>
      </c>
      <c r="BR1748">
        <v>3.33</v>
      </c>
      <c r="BS1748">
        <v>8.3350000000000009</v>
      </c>
      <c r="BT1748">
        <v>7.78</v>
      </c>
      <c r="BU1748">
        <v>8.3350000000000009</v>
      </c>
      <c r="BV1748">
        <v>8.3350000000000009</v>
      </c>
      <c r="BW1748">
        <v>10</v>
      </c>
      <c r="BX1748">
        <v>6.666666666666667</v>
      </c>
      <c r="BY1748">
        <v>8.3350000000000009</v>
      </c>
      <c r="BZ1748">
        <v>6.67</v>
      </c>
      <c r="CA1748">
        <v>10</v>
      </c>
      <c r="CB1748">
        <v>8.3350000000000009</v>
      </c>
    </row>
    <row r="1749" spans="2:80" x14ac:dyDescent="0.35">
      <c r="B1749" t="s">
        <v>426</v>
      </c>
      <c r="C1749" t="s">
        <v>127</v>
      </c>
      <c r="D1749" t="s">
        <v>142</v>
      </c>
      <c r="E1749" t="s">
        <v>361</v>
      </c>
      <c r="G1749" t="s">
        <v>126</v>
      </c>
      <c r="H1749">
        <v>2022</v>
      </c>
      <c r="I1749" t="s">
        <v>176</v>
      </c>
      <c r="J1749">
        <v>3</v>
      </c>
      <c r="K1749">
        <v>3</v>
      </c>
      <c r="L1749">
        <v>3</v>
      </c>
      <c r="M1749">
        <v>2</v>
      </c>
      <c r="N1749">
        <v>4</v>
      </c>
      <c r="O1749">
        <v>3</v>
      </c>
      <c r="P1749">
        <v>2</v>
      </c>
      <c r="Q1749">
        <v>4</v>
      </c>
      <c r="R1749">
        <v>3</v>
      </c>
      <c r="S1749">
        <v>3</v>
      </c>
      <c r="T1749">
        <v>4</v>
      </c>
      <c r="U1749">
        <v>3</v>
      </c>
      <c r="V1749">
        <v>4</v>
      </c>
      <c r="W1749">
        <v>4</v>
      </c>
      <c r="X1749">
        <v>3</v>
      </c>
      <c r="Y1749">
        <v>3</v>
      </c>
      <c r="Z1749">
        <v>4</v>
      </c>
      <c r="AA1749">
        <v>1</v>
      </c>
      <c r="AB1749">
        <v>1</v>
      </c>
      <c r="AC1749">
        <v>3</v>
      </c>
      <c r="AD1749">
        <v>4</v>
      </c>
      <c r="AE1749">
        <v>4</v>
      </c>
      <c r="AF1749">
        <v>2</v>
      </c>
      <c r="AG1749">
        <v>2</v>
      </c>
      <c r="AH1749">
        <v>2</v>
      </c>
      <c r="AI1749">
        <v>4</v>
      </c>
      <c r="AJ1749">
        <v>4</v>
      </c>
      <c r="AL1749">
        <v>3</v>
      </c>
      <c r="AM1749">
        <v>1</v>
      </c>
      <c r="AN1749">
        <v>1</v>
      </c>
      <c r="AO1749">
        <v>1</v>
      </c>
      <c r="AP1749">
        <v>2</v>
      </c>
      <c r="BS1749" t="s">
        <v>462</v>
      </c>
      <c r="BT1749" t="s">
        <v>462</v>
      </c>
      <c r="BU1749" t="s">
        <v>462</v>
      </c>
      <c r="BV1749" t="s">
        <v>462</v>
      </c>
      <c r="BW1749" t="s">
        <v>462</v>
      </c>
      <c r="BX1749" t="s">
        <v>462</v>
      </c>
      <c r="BY1749" t="s">
        <v>462</v>
      </c>
      <c r="BZ1749" t="s">
        <v>462</v>
      </c>
      <c r="CA1749" t="s">
        <v>462</v>
      </c>
      <c r="CB1749" t="s">
        <v>462</v>
      </c>
    </row>
    <row r="1750" spans="2:80" x14ac:dyDescent="0.35">
      <c r="B1750" t="s">
        <v>427</v>
      </c>
      <c r="C1750" t="s">
        <v>127</v>
      </c>
      <c r="D1750" t="s">
        <v>153</v>
      </c>
      <c r="E1750" t="s">
        <v>425</v>
      </c>
      <c r="G1750" t="s">
        <v>126</v>
      </c>
      <c r="H1750">
        <v>2022</v>
      </c>
      <c r="I1750" t="s">
        <v>176</v>
      </c>
      <c r="J1750">
        <v>3</v>
      </c>
      <c r="K1750">
        <v>3</v>
      </c>
      <c r="L1750">
        <v>5</v>
      </c>
      <c r="M1750">
        <v>2</v>
      </c>
      <c r="N1750">
        <v>3</v>
      </c>
      <c r="O1750">
        <v>3</v>
      </c>
      <c r="P1750">
        <v>2</v>
      </c>
      <c r="Q1750">
        <v>3</v>
      </c>
      <c r="R1750">
        <v>4</v>
      </c>
      <c r="S1750">
        <v>5</v>
      </c>
      <c r="T1750">
        <v>3</v>
      </c>
      <c r="U1750">
        <v>4</v>
      </c>
      <c r="V1750">
        <v>3</v>
      </c>
      <c r="W1750">
        <v>5</v>
      </c>
      <c r="X1750">
        <v>4</v>
      </c>
      <c r="Y1750">
        <v>3</v>
      </c>
      <c r="Z1750">
        <v>5</v>
      </c>
      <c r="AA1750">
        <v>1</v>
      </c>
      <c r="AB1750">
        <v>1</v>
      </c>
      <c r="AC1750">
        <v>4</v>
      </c>
      <c r="AD1750">
        <v>3</v>
      </c>
      <c r="AE1750">
        <v>4</v>
      </c>
      <c r="AF1750">
        <v>4</v>
      </c>
      <c r="AG1750">
        <v>2</v>
      </c>
      <c r="AH1750">
        <v>3</v>
      </c>
      <c r="AI1750">
        <v>5</v>
      </c>
      <c r="AJ1750">
        <v>5</v>
      </c>
      <c r="AL1750">
        <v>3</v>
      </c>
      <c r="AM1750">
        <v>2</v>
      </c>
      <c r="AN1750">
        <v>2</v>
      </c>
      <c r="AO1750">
        <v>1</v>
      </c>
      <c r="AP1750">
        <v>2</v>
      </c>
      <c r="BS1750" t="s">
        <v>462</v>
      </c>
      <c r="BT1750" t="s">
        <v>462</v>
      </c>
      <c r="BU1750" t="s">
        <v>462</v>
      </c>
      <c r="BV1750" t="s">
        <v>462</v>
      </c>
      <c r="BW1750" t="s">
        <v>462</v>
      </c>
      <c r="BX1750" t="s">
        <v>462</v>
      </c>
      <c r="BY1750" t="s">
        <v>462</v>
      </c>
      <c r="BZ1750" t="s">
        <v>462</v>
      </c>
      <c r="CA1750" t="s">
        <v>462</v>
      </c>
      <c r="CB1750" t="s">
        <v>462</v>
      </c>
    </row>
    <row r="1751" spans="2:80" x14ac:dyDescent="0.35">
      <c r="B1751" t="s">
        <v>383</v>
      </c>
      <c r="C1751" t="s">
        <v>127</v>
      </c>
      <c r="D1751" t="s">
        <v>139</v>
      </c>
      <c r="E1751" t="s">
        <v>362</v>
      </c>
      <c r="G1751" t="s">
        <v>126</v>
      </c>
      <c r="H1751">
        <v>2021</v>
      </c>
      <c r="I1751" t="s">
        <v>177</v>
      </c>
      <c r="J1751">
        <v>3</v>
      </c>
      <c r="K1751">
        <v>5</v>
      </c>
      <c r="L1751">
        <v>2</v>
      </c>
      <c r="M1751">
        <v>2</v>
      </c>
      <c r="N1751">
        <v>3</v>
      </c>
      <c r="O1751">
        <v>2</v>
      </c>
      <c r="P1751">
        <v>3</v>
      </c>
      <c r="Q1751">
        <v>2</v>
      </c>
      <c r="R1751">
        <v>4</v>
      </c>
      <c r="S1751">
        <v>4</v>
      </c>
      <c r="T1751">
        <v>4</v>
      </c>
      <c r="U1751">
        <v>3</v>
      </c>
      <c r="V1751">
        <v>4</v>
      </c>
      <c r="W1751">
        <v>2</v>
      </c>
      <c r="X1751">
        <v>4</v>
      </c>
      <c r="Y1751">
        <v>3</v>
      </c>
      <c r="Z1751">
        <v>2</v>
      </c>
      <c r="AA1751">
        <v>1</v>
      </c>
      <c r="AB1751">
        <v>1</v>
      </c>
      <c r="AC1751">
        <v>2</v>
      </c>
      <c r="AD1751">
        <v>4</v>
      </c>
      <c r="AE1751">
        <v>3</v>
      </c>
      <c r="AF1751">
        <v>3</v>
      </c>
      <c r="AG1751">
        <v>3</v>
      </c>
      <c r="AH1751">
        <v>3</v>
      </c>
      <c r="AI1751">
        <v>2</v>
      </c>
      <c r="AJ1751">
        <v>1</v>
      </c>
      <c r="AK1751">
        <v>2</v>
      </c>
      <c r="AQ1751">
        <v>6.67</v>
      </c>
      <c r="AR1751" t="s">
        <v>59</v>
      </c>
      <c r="AS1751">
        <v>3.33</v>
      </c>
      <c r="AT1751">
        <v>6.67</v>
      </c>
      <c r="AU1751">
        <v>6.67</v>
      </c>
      <c r="AV1751">
        <v>3.33</v>
      </c>
      <c r="AW1751">
        <v>6.67</v>
      </c>
      <c r="AX1751">
        <v>3.33</v>
      </c>
      <c r="AY1751">
        <v>10</v>
      </c>
      <c r="AZ1751">
        <v>0</v>
      </c>
      <c r="BA1751">
        <v>10</v>
      </c>
      <c r="BB1751">
        <v>6.67</v>
      </c>
      <c r="BC1751">
        <v>10</v>
      </c>
      <c r="BD1751">
        <v>3.33</v>
      </c>
      <c r="BE1751">
        <v>10</v>
      </c>
      <c r="BF1751">
        <v>6.67</v>
      </c>
      <c r="BG1751">
        <v>3.33</v>
      </c>
      <c r="BH1751">
        <v>10</v>
      </c>
      <c r="BI1751">
        <v>10</v>
      </c>
      <c r="BJ1751">
        <v>3.33</v>
      </c>
      <c r="BK1751">
        <v>10</v>
      </c>
      <c r="BL1751">
        <v>6.67</v>
      </c>
      <c r="BM1751">
        <v>6.67</v>
      </c>
      <c r="BN1751">
        <v>6.67</v>
      </c>
      <c r="BO1751">
        <v>6.67</v>
      </c>
      <c r="BP1751">
        <v>3.33</v>
      </c>
      <c r="BQ1751">
        <v>0</v>
      </c>
      <c r="BR1751">
        <v>3.33</v>
      </c>
      <c r="BS1751">
        <v>6.67</v>
      </c>
      <c r="BT1751">
        <v>5</v>
      </c>
      <c r="BU1751">
        <v>8.3350000000000009</v>
      </c>
      <c r="BV1751">
        <v>6.665</v>
      </c>
      <c r="BW1751">
        <v>6.665</v>
      </c>
      <c r="BX1751">
        <v>5.5566666666666675</v>
      </c>
      <c r="BY1751">
        <v>6.665</v>
      </c>
      <c r="BZ1751">
        <v>3.335</v>
      </c>
      <c r="CA1751">
        <v>10</v>
      </c>
      <c r="CB1751">
        <v>5</v>
      </c>
    </row>
    <row r="1752" spans="2:80" x14ac:dyDescent="0.35">
      <c r="B1752" t="s">
        <v>428</v>
      </c>
      <c r="C1752" t="s">
        <v>127</v>
      </c>
      <c r="D1752" t="s">
        <v>139</v>
      </c>
      <c r="E1752" t="s">
        <v>364</v>
      </c>
      <c r="G1752" t="s">
        <v>126</v>
      </c>
      <c r="H1752">
        <v>2022</v>
      </c>
      <c r="I1752" t="s">
        <v>176</v>
      </c>
      <c r="J1752">
        <v>3</v>
      </c>
      <c r="K1752">
        <v>3</v>
      </c>
      <c r="L1752">
        <v>3</v>
      </c>
      <c r="M1752">
        <v>2</v>
      </c>
      <c r="N1752">
        <v>4</v>
      </c>
      <c r="O1752">
        <v>4</v>
      </c>
      <c r="P1752">
        <v>3</v>
      </c>
      <c r="Q1752">
        <v>4</v>
      </c>
      <c r="R1752">
        <v>4</v>
      </c>
      <c r="S1752">
        <v>3</v>
      </c>
      <c r="T1752">
        <v>4</v>
      </c>
      <c r="U1752">
        <v>3</v>
      </c>
      <c r="V1752">
        <v>3</v>
      </c>
      <c r="W1752">
        <v>4</v>
      </c>
      <c r="X1752">
        <v>4</v>
      </c>
      <c r="Y1752">
        <v>3</v>
      </c>
      <c r="Z1752">
        <v>3</v>
      </c>
      <c r="AA1752">
        <v>3</v>
      </c>
      <c r="AB1752">
        <v>1</v>
      </c>
      <c r="AC1752">
        <v>3</v>
      </c>
      <c r="AD1752">
        <v>4</v>
      </c>
      <c r="AE1752">
        <v>4</v>
      </c>
      <c r="AF1752">
        <v>4</v>
      </c>
      <c r="AG1752">
        <v>3</v>
      </c>
      <c r="AH1752">
        <v>2</v>
      </c>
      <c r="AI1752">
        <v>3</v>
      </c>
      <c r="AJ1752">
        <v>3</v>
      </c>
      <c r="AL1752">
        <v>4</v>
      </c>
      <c r="AM1752">
        <v>3</v>
      </c>
      <c r="AN1752">
        <v>1</v>
      </c>
      <c r="AO1752">
        <v>1</v>
      </c>
      <c r="AP1752">
        <v>2</v>
      </c>
      <c r="BS1752" t="s">
        <v>462</v>
      </c>
      <c r="BT1752" t="s">
        <v>462</v>
      </c>
      <c r="BU1752" t="s">
        <v>462</v>
      </c>
      <c r="BV1752" t="s">
        <v>462</v>
      </c>
      <c r="BW1752" t="s">
        <v>462</v>
      </c>
      <c r="BX1752" t="s">
        <v>462</v>
      </c>
      <c r="BY1752" t="s">
        <v>462</v>
      </c>
      <c r="BZ1752" t="s">
        <v>462</v>
      </c>
      <c r="CA1752" t="s">
        <v>462</v>
      </c>
      <c r="CB1752" t="s">
        <v>462</v>
      </c>
    </row>
    <row r="1753" spans="2:80" x14ac:dyDescent="0.35">
      <c r="B1753" t="s">
        <v>383</v>
      </c>
      <c r="C1753" t="s">
        <v>127</v>
      </c>
      <c r="D1753" t="s">
        <v>139</v>
      </c>
      <c r="E1753" t="s">
        <v>366</v>
      </c>
      <c r="G1753" t="s">
        <v>126</v>
      </c>
      <c r="H1753">
        <v>2021</v>
      </c>
      <c r="I1753" t="s">
        <v>177</v>
      </c>
      <c r="J1753">
        <v>3</v>
      </c>
      <c r="K1753">
        <v>3</v>
      </c>
      <c r="L1753">
        <v>3</v>
      </c>
      <c r="M1753">
        <v>2</v>
      </c>
      <c r="N1753">
        <v>4</v>
      </c>
      <c r="O1753">
        <v>3</v>
      </c>
      <c r="P1753">
        <v>3</v>
      </c>
      <c r="Q1753">
        <v>4</v>
      </c>
      <c r="R1753">
        <v>3</v>
      </c>
      <c r="S1753">
        <v>3</v>
      </c>
      <c r="T1753">
        <v>4</v>
      </c>
      <c r="U1753">
        <v>3</v>
      </c>
      <c r="V1753">
        <v>3</v>
      </c>
      <c r="W1753">
        <v>4</v>
      </c>
      <c r="X1753">
        <v>4</v>
      </c>
      <c r="Z1753">
        <v>3</v>
      </c>
      <c r="AA1753">
        <v>1</v>
      </c>
      <c r="AB1753">
        <v>1</v>
      </c>
      <c r="AC1753">
        <v>4</v>
      </c>
      <c r="AD1753">
        <v>4</v>
      </c>
      <c r="AE1753">
        <v>4</v>
      </c>
      <c r="AF1753">
        <v>3</v>
      </c>
      <c r="AG1753">
        <v>3</v>
      </c>
      <c r="AH1753">
        <v>4</v>
      </c>
      <c r="AI1753">
        <v>3</v>
      </c>
      <c r="AJ1753">
        <v>4</v>
      </c>
      <c r="AK1753">
        <v>3</v>
      </c>
      <c r="AQ1753">
        <v>6.67</v>
      </c>
      <c r="AR1753">
        <v>6.67</v>
      </c>
      <c r="AS1753">
        <v>6.67</v>
      </c>
      <c r="AT1753">
        <v>6.67</v>
      </c>
      <c r="AU1753">
        <v>10</v>
      </c>
      <c r="AV1753">
        <v>6.67</v>
      </c>
      <c r="AW1753">
        <v>6.67</v>
      </c>
      <c r="AX1753">
        <v>10</v>
      </c>
      <c r="AY1753">
        <v>6.67</v>
      </c>
      <c r="AZ1753">
        <v>3.33</v>
      </c>
      <c r="BA1753">
        <v>10</v>
      </c>
      <c r="BB1753">
        <v>6.67</v>
      </c>
      <c r="BC1753">
        <v>6.67</v>
      </c>
      <c r="BD1753">
        <v>10</v>
      </c>
      <c r="BE1753">
        <v>10</v>
      </c>
      <c r="BG1753">
        <v>6.67</v>
      </c>
      <c r="BH1753">
        <v>10</v>
      </c>
      <c r="BI1753">
        <v>10</v>
      </c>
      <c r="BJ1753">
        <v>10</v>
      </c>
      <c r="BK1753">
        <v>10</v>
      </c>
      <c r="BL1753">
        <v>10</v>
      </c>
      <c r="BM1753">
        <v>6.67</v>
      </c>
      <c r="BN1753">
        <v>6.67</v>
      </c>
      <c r="BO1753">
        <v>10</v>
      </c>
      <c r="BP1753">
        <v>6.67</v>
      </c>
      <c r="BQ1753">
        <v>10</v>
      </c>
      <c r="BR1753">
        <v>6.67</v>
      </c>
      <c r="BS1753">
        <v>8.3350000000000009</v>
      </c>
      <c r="BT1753">
        <v>6.669999999999999</v>
      </c>
      <c r="BU1753">
        <v>8.3350000000000009</v>
      </c>
      <c r="BV1753">
        <v>8.3350000000000009</v>
      </c>
      <c r="BW1753">
        <v>8.3350000000000009</v>
      </c>
      <c r="BX1753">
        <v>8.3350000000000009</v>
      </c>
      <c r="BY1753">
        <v>6.67</v>
      </c>
      <c r="BZ1753">
        <v>5</v>
      </c>
      <c r="CA1753">
        <v>10</v>
      </c>
      <c r="CB1753">
        <v>10</v>
      </c>
    </row>
    <row r="1754" spans="2:80" x14ac:dyDescent="0.35">
      <c r="B1754" t="s">
        <v>428</v>
      </c>
      <c r="C1754" t="s">
        <v>127</v>
      </c>
      <c r="D1754" t="s">
        <v>135</v>
      </c>
      <c r="E1754" t="s">
        <v>364</v>
      </c>
      <c r="G1754" t="s">
        <v>126</v>
      </c>
      <c r="H1754">
        <v>2022</v>
      </c>
      <c r="I1754" t="s">
        <v>176</v>
      </c>
      <c r="J1754">
        <v>3</v>
      </c>
      <c r="K1754">
        <v>3</v>
      </c>
      <c r="L1754">
        <v>3</v>
      </c>
      <c r="M1754">
        <v>3</v>
      </c>
      <c r="N1754">
        <v>4</v>
      </c>
      <c r="O1754">
        <v>5</v>
      </c>
      <c r="P1754">
        <v>1</v>
      </c>
      <c r="Q1754">
        <v>3</v>
      </c>
      <c r="R1754">
        <v>3</v>
      </c>
      <c r="S1754">
        <v>4</v>
      </c>
      <c r="T1754">
        <v>4</v>
      </c>
      <c r="U1754">
        <v>3</v>
      </c>
      <c r="V1754">
        <v>4</v>
      </c>
      <c r="W1754">
        <v>4</v>
      </c>
      <c r="X1754">
        <v>4</v>
      </c>
      <c r="Y1754">
        <v>4</v>
      </c>
      <c r="Z1754">
        <v>3</v>
      </c>
      <c r="AA1754">
        <v>1</v>
      </c>
      <c r="AB1754">
        <v>1</v>
      </c>
      <c r="AC1754">
        <v>3</v>
      </c>
      <c r="AD1754">
        <v>2</v>
      </c>
      <c r="AE1754">
        <v>4</v>
      </c>
      <c r="AF1754">
        <v>4</v>
      </c>
      <c r="AG1754">
        <v>4</v>
      </c>
      <c r="AH1754">
        <v>3</v>
      </c>
      <c r="AI1754">
        <v>4</v>
      </c>
      <c r="AJ1754">
        <v>4</v>
      </c>
      <c r="AL1754">
        <v>4</v>
      </c>
      <c r="AM1754">
        <v>3</v>
      </c>
      <c r="AN1754">
        <v>1</v>
      </c>
      <c r="AO1754">
        <v>1</v>
      </c>
      <c r="AP1754">
        <v>2</v>
      </c>
      <c r="BS1754" t="s">
        <v>462</v>
      </c>
      <c r="BT1754" t="s">
        <v>462</v>
      </c>
      <c r="BU1754" t="s">
        <v>462</v>
      </c>
      <c r="BV1754" t="s">
        <v>462</v>
      </c>
      <c r="BW1754" t="s">
        <v>462</v>
      </c>
      <c r="BX1754" t="s">
        <v>462</v>
      </c>
      <c r="BY1754" t="s">
        <v>462</v>
      </c>
      <c r="BZ1754" t="s">
        <v>462</v>
      </c>
      <c r="CA1754" t="s">
        <v>462</v>
      </c>
      <c r="CB1754" t="s">
        <v>462</v>
      </c>
    </row>
    <row r="1755" spans="2:80" x14ac:dyDescent="0.35">
      <c r="B1755" t="s">
        <v>383</v>
      </c>
      <c r="C1755" t="s">
        <v>127</v>
      </c>
      <c r="D1755" t="s">
        <v>139</v>
      </c>
      <c r="E1755" t="s">
        <v>366</v>
      </c>
      <c r="G1755" t="s">
        <v>126</v>
      </c>
      <c r="H1755">
        <v>2021</v>
      </c>
      <c r="I1755" t="s">
        <v>176</v>
      </c>
      <c r="J1755">
        <v>3</v>
      </c>
      <c r="K1755">
        <v>3</v>
      </c>
      <c r="L1755">
        <v>2</v>
      </c>
      <c r="M1755">
        <v>2</v>
      </c>
      <c r="N1755">
        <v>4</v>
      </c>
      <c r="O1755">
        <v>5</v>
      </c>
      <c r="P1755">
        <v>5</v>
      </c>
      <c r="Q1755">
        <v>3</v>
      </c>
      <c r="R1755">
        <v>5</v>
      </c>
      <c r="S1755">
        <v>3</v>
      </c>
      <c r="T1755">
        <v>4</v>
      </c>
      <c r="U1755">
        <v>3</v>
      </c>
      <c r="V1755">
        <v>5</v>
      </c>
      <c r="W1755">
        <v>3</v>
      </c>
      <c r="X1755">
        <v>4</v>
      </c>
      <c r="Y1755">
        <v>4</v>
      </c>
      <c r="Z1755">
        <v>3</v>
      </c>
      <c r="AA1755">
        <v>1</v>
      </c>
      <c r="AB1755">
        <v>1</v>
      </c>
      <c r="AC1755">
        <v>4</v>
      </c>
      <c r="AD1755">
        <v>4</v>
      </c>
      <c r="AE1755">
        <v>4</v>
      </c>
      <c r="AF1755">
        <v>3</v>
      </c>
      <c r="AG1755">
        <v>4</v>
      </c>
      <c r="AH1755">
        <v>3</v>
      </c>
      <c r="AI1755">
        <v>2</v>
      </c>
      <c r="AJ1755">
        <v>3</v>
      </c>
      <c r="AK1755">
        <v>3</v>
      </c>
      <c r="AQ1755">
        <v>6.67</v>
      </c>
      <c r="AR1755">
        <v>6.67</v>
      </c>
      <c r="AS1755">
        <v>3.33</v>
      </c>
      <c r="AT1755">
        <v>6.67</v>
      </c>
      <c r="AU1755">
        <v>10</v>
      </c>
      <c r="AV1755" t="s">
        <v>59</v>
      </c>
      <c r="AW1755" t="s">
        <v>59</v>
      </c>
      <c r="AX1755">
        <v>6.67</v>
      </c>
      <c r="AY1755" t="s">
        <v>59</v>
      </c>
      <c r="AZ1755">
        <v>3.33</v>
      </c>
      <c r="BA1755">
        <v>10</v>
      </c>
      <c r="BB1755">
        <v>6.67</v>
      </c>
      <c r="BC1755" t="s">
        <v>59</v>
      </c>
      <c r="BD1755">
        <v>6.67</v>
      </c>
      <c r="BE1755">
        <v>10</v>
      </c>
      <c r="BF1755">
        <v>10</v>
      </c>
      <c r="BG1755">
        <v>6.67</v>
      </c>
      <c r="BH1755">
        <v>10</v>
      </c>
      <c r="BI1755">
        <v>10</v>
      </c>
      <c r="BJ1755">
        <v>10</v>
      </c>
      <c r="BK1755">
        <v>10</v>
      </c>
      <c r="BL1755">
        <v>10</v>
      </c>
      <c r="BM1755">
        <v>6.67</v>
      </c>
      <c r="BN1755">
        <v>10</v>
      </c>
      <c r="BO1755">
        <v>6.67</v>
      </c>
      <c r="BP1755">
        <v>3.33</v>
      </c>
      <c r="BQ1755">
        <v>6.67</v>
      </c>
      <c r="BR1755">
        <v>6.67</v>
      </c>
      <c r="BS1755">
        <v>8.3350000000000009</v>
      </c>
      <c r="BT1755">
        <v>5.5566666666666675</v>
      </c>
      <c r="BU1755">
        <v>8.3350000000000009</v>
      </c>
      <c r="BV1755">
        <v>10</v>
      </c>
      <c r="BW1755">
        <v>6.67</v>
      </c>
      <c r="BX1755">
        <v>7.7800000000000011</v>
      </c>
      <c r="BY1755">
        <v>6.67</v>
      </c>
      <c r="BZ1755">
        <v>3.33</v>
      </c>
      <c r="CA1755">
        <v>10</v>
      </c>
      <c r="CB1755">
        <v>10</v>
      </c>
    </row>
    <row r="1756" spans="2:80" x14ac:dyDescent="0.35">
      <c r="B1756" t="s">
        <v>428</v>
      </c>
      <c r="C1756" t="s">
        <v>127</v>
      </c>
      <c r="D1756" t="s">
        <v>139</v>
      </c>
      <c r="E1756" t="s">
        <v>364</v>
      </c>
      <c r="G1756" t="s">
        <v>126</v>
      </c>
      <c r="H1756">
        <v>2022</v>
      </c>
      <c r="I1756" t="s">
        <v>176</v>
      </c>
      <c r="J1756">
        <v>3</v>
      </c>
      <c r="K1756">
        <v>3</v>
      </c>
      <c r="L1756">
        <v>3</v>
      </c>
      <c r="M1756">
        <v>1</v>
      </c>
      <c r="N1756">
        <v>4</v>
      </c>
      <c r="O1756">
        <v>4</v>
      </c>
      <c r="P1756">
        <v>3</v>
      </c>
      <c r="Q1756">
        <v>4</v>
      </c>
      <c r="R1756">
        <v>3</v>
      </c>
      <c r="S1756">
        <v>3</v>
      </c>
      <c r="T1756">
        <v>4</v>
      </c>
      <c r="U1756">
        <v>3</v>
      </c>
      <c r="V1756">
        <v>4</v>
      </c>
      <c r="W1756">
        <v>4</v>
      </c>
      <c r="X1756">
        <v>4</v>
      </c>
      <c r="Y1756">
        <v>4</v>
      </c>
      <c r="Z1756">
        <v>3</v>
      </c>
      <c r="AA1756">
        <v>3</v>
      </c>
      <c r="AB1756">
        <v>1</v>
      </c>
      <c r="AC1756">
        <v>4</v>
      </c>
      <c r="AD1756">
        <v>4</v>
      </c>
      <c r="AE1756">
        <v>4</v>
      </c>
      <c r="AF1756">
        <v>4</v>
      </c>
      <c r="AG1756">
        <v>3</v>
      </c>
      <c r="AH1756">
        <v>4</v>
      </c>
      <c r="AI1756">
        <v>3</v>
      </c>
      <c r="AJ1756">
        <v>2</v>
      </c>
      <c r="AL1756">
        <v>4</v>
      </c>
      <c r="AM1756">
        <v>1</v>
      </c>
      <c r="AN1756">
        <v>1</v>
      </c>
      <c r="AO1756">
        <v>1</v>
      </c>
      <c r="AP1756">
        <v>1</v>
      </c>
      <c r="BS1756" t="s">
        <v>462</v>
      </c>
      <c r="BT1756" t="s">
        <v>462</v>
      </c>
      <c r="BU1756" t="s">
        <v>462</v>
      </c>
      <c r="BV1756" t="s">
        <v>462</v>
      </c>
      <c r="BW1756" t="s">
        <v>462</v>
      </c>
      <c r="BX1756" t="s">
        <v>462</v>
      </c>
      <c r="BY1756" t="s">
        <v>462</v>
      </c>
      <c r="BZ1756" t="s">
        <v>462</v>
      </c>
      <c r="CA1756" t="s">
        <v>462</v>
      </c>
      <c r="CB1756" t="s">
        <v>462</v>
      </c>
    </row>
    <row r="1757" spans="2:80" x14ac:dyDescent="0.35">
      <c r="B1757" t="s">
        <v>383</v>
      </c>
      <c r="C1757" t="s">
        <v>127</v>
      </c>
      <c r="D1757" t="s">
        <v>139</v>
      </c>
      <c r="E1757" t="s">
        <v>366</v>
      </c>
      <c r="G1757" t="s">
        <v>126</v>
      </c>
      <c r="H1757">
        <v>2021</v>
      </c>
      <c r="I1757" t="s">
        <v>176</v>
      </c>
      <c r="J1757">
        <v>3</v>
      </c>
      <c r="K1757">
        <v>3</v>
      </c>
      <c r="L1757">
        <v>3</v>
      </c>
      <c r="M1757">
        <v>2</v>
      </c>
      <c r="N1757">
        <v>3</v>
      </c>
      <c r="O1757">
        <v>2</v>
      </c>
      <c r="P1757">
        <v>3</v>
      </c>
      <c r="Q1757">
        <v>5</v>
      </c>
      <c r="R1757">
        <v>3</v>
      </c>
      <c r="S1757">
        <v>2</v>
      </c>
      <c r="T1757">
        <v>4</v>
      </c>
      <c r="U1757">
        <v>4</v>
      </c>
      <c r="V1757">
        <v>4</v>
      </c>
      <c r="W1757">
        <v>4</v>
      </c>
      <c r="X1757">
        <v>5</v>
      </c>
      <c r="Y1757">
        <v>3</v>
      </c>
      <c r="Z1757">
        <v>3</v>
      </c>
      <c r="AA1757">
        <v>1</v>
      </c>
      <c r="AB1757">
        <v>1</v>
      </c>
      <c r="AC1757">
        <v>4</v>
      </c>
      <c r="AD1757">
        <v>4</v>
      </c>
      <c r="AE1757">
        <v>5</v>
      </c>
      <c r="AF1757">
        <v>5</v>
      </c>
      <c r="AG1757">
        <v>4</v>
      </c>
      <c r="AH1757">
        <v>2</v>
      </c>
      <c r="AI1757">
        <v>3</v>
      </c>
      <c r="AJ1757">
        <v>3</v>
      </c>
      <c r="AK1757">
        <v>3</v>
      </c>
      <c r="AQ1757">
        <v>6.67</v>
      </c>
      <c r="AR1757">
        <v>6.67</v>
      </c>
      <c r="AS1757">
        <v>6.67</v>
      </c>
      <c r="AT1757">
        <v>6.67</v>
      </c>
      <c r="AU1757">
        <v>6.67</v>
      </c>
      <c r="AV1757">
        <v>3.33</v>
      </c>
      <c r="AW1757">
        <v>6.67</v>
      </c>
      <c r="AX1757" t="s">
        <v>59</v>
      </c>
      <c r="AY1757">
        <v>6.67</v>
      </c>
      <c r="AZ1757">
        <v>6.67</v>
      </c>
      <c r="BA1757">
        <v>10</v>
      </c>
      <c r="BB1757">
        <v>10</v>
      </c>
      <c r="BC1757">
        <v>10</v>
      </c>
      <c r="BD1757">
        <v>10</v>
      </c>
      <c r="BE1757" t="s">
        <v>59</v>
      </c>
      <c r="BF1757">
        <v>6.67</v>
      </c>
      <c r="BG1757">
        <v>6.67</v>
      </c>
      <c r="BH1757">
        <v>10</v>
      </c>
      <c r="BI1757">
        <v>10</v>
      </c>
      <c r="BJ1757">
        <v>10</v>
      </c>
      <c r="BK1757">
        <v>10</v>
      </c>
      <c r="BL1757" t="s">
        <v>59</v>
      </c>
      <c r="BM1757" t="s">
        <v>59</v>
      </c>
      <c r="BN1757">
        <v>10</v>
      </c>
      <c r="BO1757">
        <v>3.33</v>
      </c>
      <c r="BP1757">
        <v>6.67</v>
      </c>
      <c r="BQ1757">
        <v>6.67</v>
      </c>
      <c r="BR1757">
        <v>6.67</v>
      </c>
      <c r="BS1757">
        <v>8.3350000000000009</v>
      </c>
      <c r="BT1757">
        <v>6.669999999999999</v>
      </c>
      <c r="BU1757">
        <v>8.3350000000000009</v>
      </c>
      <c r="BV1757">
        <v>3.33</v>
      </c>
      <c r="BW1757">
        <v>6.67</v>
      </c>
      <c r="BX1757">
        <v>8.3350000000000009</v>
      </c>
      <c r="BY1757">
        <v>8.3350000000000009</v>
      </c>
      <c r="BZ1757">
        <v>6.67</v>
      </c>
      <c r="CA1757">
        <v>10</v>
      </c>
      <c r="CB1757">
        <v>10</v>
      </c>
    </row>
    <row r="1758" spans="2:80" x14ac:dyDescent="0.35">
      <c r="B1758" t="s">
        <v>382</v>
      </c>
      <c r="C1758" t="s">
        <v>127</v>
      </c>
      <c r="D1758" t="s">
        <v>153</v>
      </c>
      <c r="E1758" t="s">
        <v>363</v>
      </c>
      <c r="G1758" t="s">
        <v>126</v>
      </c>
      <c r="H1758">
        <v>2021</v>
      </c>
      <c r="I1758" t="s">
        <v>176</v>
      </c>
      <c r="J1758">
        <v>3</v>
      </c>
      <c r="K1758">
        <v>3</v>
      </c>
      <c r="L1758">
        <v>4</v>
      </c>
      <c r="M1758">
        <v>2</v>
      </c>
      <c r="N1758">
        <v>4</v>
      </c>
      <c r="O1758">
        <v>5</v>
      </c>
      <c r="P1758">
        <v>4</v>
      </c>
      <c r="Q1758">
        <v>3</v>
      </c>
      <c r="R1758">
        <v>4</v>
      </c>
      <c r="S1758">
        <v>2</v>
      </c>
      <c r="T1758">
        <v>4</v>
      </c>
      <c r="U1758">
        <v>4</v>
      </c>
      <c r="V1758">
        <v>4</v>
      </c>
      <c r="W1758">
        <v>4</v>
      </c>
      <c r="X1758">
        <v>4</v>
      </c>
      <c r="Y1758">
        <v>4</v>
      </c>
      <c r="Z1758">
        <v>4</v>
      </c>
      <c r="AA1758">
        <v>1</v>
      </c>
      <c r="AB1758">
        <v>1</v>
      </c>
      <c r="AC1758">
        <v>4</v>
      </c>
      <c r="AD1758">
        <v>4</v>
      </c>
      <c r="AE1758">
        <v>3</v>
      </c>
      <c r="AF1758">
        <v>5</v>
      </c>
      <c r="AG1758">
        <v>4</v>
      </c>
      <c r="AH1758">
        <v>1</v>
      </c>
      <c r="AI1758">
        <v>5</v>
      </c>
      <c r="AJ1758">
        <v>4</v>
      </c>
      <c r="AK1758">
        <v>4</v>
      </c>
      <c r="AQ1758">
        <v>6.67</v>
      </c>
      <c r="AR1758">
        <v>6.67</v>
      </c>
      <c r="AS1758">
        <v>10</v>
      </c>
      <c r="AT1758">
        <v>6.67</v>
      </c>
      <c r="AU1758">
        <v>10</v>
      </c>
      <c r="AV1758" t="s">
        <v>59</v>
      </c>
      <c r="AW1758">
        <v>10</v>
      </c>
      <c r="AX1758">
        <v>6.67</v>
      </c>
      <c r="AY1758">
        <v>10</v>
      </c>
      <c r="AZ1758">
        <v>6.67</v>
      </c>
      <c r="BA1758">
        <v>10</v>
      </c>
      <c r="BB1758">
        <v>10</v>
      </c>
      <c r="BC1758">
        <v>10</v>
      </c>
      <c r="BD1758">
        <v>10</v>
      </c>
      <c r="BE1758">
        <v>10</v>
      </c>
      <c r="BF1758">
        <v>10</v>
      </c>
      <c r="BG1758">
        <v>10</v>
      </c>
      <c r="BH1758">
        <v>10</v>
      </c>
      <c r="BI1758">
        <v>10</v>
      </c>
      <c r="BJ1758">
        <v>10</v>
      </c>
      <c r="BK1758">
        <v>10</v>
      </c>
      <c r="BL1758">
        <v>6.67</v>
      </c>
      <c r="BM1758" t="s">
        <v>59</v>
      </c>
      <c r="BN1758">
        <v>10</v>
      </c>
      <c r="BO1758">
        <v>0</v>
      </c>
      <c r="BP1758" t="s">
        <v>59</v>
      </c>
      <c r="BQ1758">
        <v>10</v>
      </c>
      <c r="BR1758">
        <v>10</v>
      </c>
      <c r="BS1758">
        <v>10</v>
      </c>
      <c r="BT1758">
        <v>7.78</v>
      </c>
      <c r="BU1758">
        <v>8.3350000000000009</v>
      </c>
      <c r="BV1758">
        <v>10</v>
      </c>
      <c r="BW1758">
        <v>8.3350000000000009</v>
      </c>
      <c r="BX1758">
        <v>10</v>
      </c>
      <c r="BY1758">
        <v>10</v>
      </c>
      <c r="BZ1758">
        <v>8.3350000000000009</v>
      </c>
      <c r="CA1758">
        <v>10</v>
      </c>
      <c r="CB1758">
        <v>8.3350000000000009</v>
      </c>
    </row>
    <row r="1759" spans="2:80" x14ac:dyDescent="0.35">
      <c r="B1759" t="s">
        <v>382</v>
      </c>
      <c r="C1759" t="s">
        <v>127</v>
      </c>
      <c r="D1759" t="s">
        <v>153</v>
      </c>
      <c r="E1759" t="s">
        <v>364</v>
      </c>
      <c r="G1759" t="s">
        <v>126</v>
      </c>
      <c r="H1759">
        <v>2021</v>
      </c>
      <c r="I1759" t="s">
        <v>176</v>
      </c>
      <c r="J1759">
        <v>3</v>
      </c>
      <c r="K1759">
        <v>5</v>
      </c>
      <c r="L1759">
        <v>3</v>
      </c>
      <c r="M1759">
        <v>3</v>
      </c>
      <c r="N1759">
        <v>4</v>
      </c>
      <c r="O1759">
        <v>4</v>
      </c>
      <c r="P1759">
        <v>2</v>
      </c>
      <c r="Q1759">
        <v>2</v>
      </c>
      <c r="R1759">
        <v>3</v>
      </c>
      <c r="S1759">
        <v>4</v>
      </c>
      <c r="T1759">
        <v>3</v>
      </c>
      <c r="U1759">
        <v>3</v>
      </c>
      <c r="V1759">
        <v>2</v>
      </c>
      <c r="W1759">
        <v>3</v>
      </c>
      <c r="X1759">
        <v>3</v>
      </c>
      <c r="Y1759">
        <v>2</v>
      </c>
      <c r="Z1759">
        <v>5</v>
      </c>
      <c r="AA1759">
        <v>1</v>
      </c>
      <c r="AB1759">
        <v>2</v>
      </c>
      <c r="AC1759">
        <v>3</v>
      </c>
      <c r="AD1759">
        <v>5</v>
      </c>
      <c r="AE1759">
        <v>3</v>
      </c>
      <c r="AF1759">
        <v>3</v>
      </c>
      <c r="AG1759">
        <v>5</v>
      </c>
      <c r="AH1759">
        <v>1</v>
      </c>
      <c r="AI1759">
        <v>1</v>
      </c>
      <c r="AJ1759">
        <v>3</v>
      </c>
      <c r="AK1759">
        <v>2</v>
      </c>
      <c r="AQ1759">
        <v>6.67</v>
      </c>
      <c r="AR1759" t="s">
        <v>59</v>
      </c>
      <c r="AS1759">
        <v>6.67</v>
      </c>
      <c r="AT1759">
        <v>3.33</v>
      </c>
      <c r="AU1759">
        <v>10</v>
      </c>
      <c r="AV1759">
        <v>10</v>
      </c>
      <c r="AW1759">
        <v>3.33</v>
      </c>
      <c r="AX1759">
        <v>3.33</v>
      </c>
      <c r="AY1759">
        <v>6.67</v>
      </c>
      <c r="AZ1759">
        <v>0</v>
      </c>
      <c r="BA1759">
        <v>6.67</v>
      </c>
      <c r="BB1759">
        <v>6.67</v>
      </c>
      <c r="BC1759">
        <v>3.33</v>
      </c>
      <c r="BD1759">
        <v>6.67</v>
      </c>
      <c r="BE1759">
        <v>6.67</v>
      </c>
      <c r="BF1759">
        <v>3.33</v>
      </c>
      <c r="BG1759" t="s">
        <v>59</v>
      </c>
      <c r="BH1759">
        <v>10</v>
      </c>
      <c r="BI1759">
        <v>6.67</v>
      </c>
      <c r="BJ1759">
        <v>6.67</v>
      </c>
      <c r="BK1759" t="s">
        <v>59</v>
      </c>
      <c r="BL1759">
        <v>6.67</v>
      </c>
      <c r="BM1759">
        <v>6.67</v>
      </c>
      <c r="BN1759" t="s">
        <v>59</v>
      </c>
      <c r="BO1759">
        <v>0</v>
      </c>
      <c r="BP1759">
        <v>0</v>
      </c>
      <c r="BQ1759">
        <v>6.67</v>
      </c>
      <c r="BR1759">
        <v>3.33</v>
      </c>
      <c r="BS1759">
        <v>8.3350000000000009</v>
      </c>
      <c r="BT1759">
        <v>6.67</v>
      </c>
      <c r="BU1759">
        <v>5</v>
      </c>
      <c r="BV1759">
        <v>8.3350000000000009</v>
      </c>
      <c r="BW1759">
        <v>5</v>
      </c>
      <c r="BX1759">
        <v>5.5566666666666675</v>
      </c>
      <c r="BY1759">
        <v>3.33</v>
      </c>
      <c r="BZ1759">
        <v>1.665</v>
      </c>
      <c r="CA1759">
        <v>8.3350000000000009</v>
      </c>
      <c r="CB1759">
        <v>6.67</v>
      </c>
    </row>
    <row r="1760" spans="2:80" x14ac:dyDescent="0.35">
      <c r="B1760" t="s">
        <v>382</v>
      </c>
      <c r="C1760" t="s">
        <v>127</v>
      </c>
      <c r="D1760" t="s">
        <v>153</v>
      </c>
      <c r="E1760" t="s">
        <v>364</v>
      </c>
      <c r="G1760" t="s">
        <v>126</v>
      </c>
      <c r="H1760">
        <v>2021</v>
      </c>
      <c r="I1760" t="s">
        <v>176</v>
      </c>
      <c r="J1760">
        <v>3</v>
      </c>
      <c r="K1760">
        <v>4</v>
      </c>
      <c r="L1760">
        <v>3</v>
      </c>
      <c r="M1760">
        <v>5</v>
      </c>
      <c r="N1760">
        <v>4</v>
      </c>
      <c r="O1760">
        <v>3</v>
      </c>
      <c r="P1760">
        <v>2</v>
      </c>
      <c r="Q1760">
        <v>3</v>
      </c>
      <c r="R1760">
        <v>4</v>
      </c>
      <c r="S1760">
        <v>3</v>
      </c>
      <c r="T1760">
        <v>4</v>
      </c>
      <c r="U1760">
        <v>3</v>
      </c>
      <c r="V1760">
        <v>4</v>
      </c>
      <c r="W1760">
        <v>4</v>
      </c>
      <c r="X1760">
        <v>4</v>
      </c>
      <c r="Y1760">
        <v>4</v>
      </c>
      <c r="Z1760">
        <v>3</v>
      </c>
      <c r="AA1760">
        <v>3</v>
      </c>
      <c r="AB1760">
        <v>1</v>
      </c>
      <c r="AC1760">
        <v>4</v>
      </c>
      <c r="AD1760">
        <v>3</v>
      </c>
      <c r="AE1760">
        <v>4</v>
      </c>
      <c r="AF1760">
        <v>3</v>
      </c>
      <c r="AG1760">
        <v>2</v>
      </c>
      <c r="AH1760">
        <v>3</v>
      </c>
      <c r="AI1760">
        <v>4</v>
      </c>
      <c r="AJ1760">
        <v>4</v>
      </c>
      <c r="AK1760">
        <v>3</v>
      </c>
      <c r="AQ1760">
        <v>6.67</v>
      </c>
      <c r="AR1760">
        <v>10</v>
      </c>
      <c r="AS1760">
        <v>6.67</v>
      </c>
      <c r="AT1760" t="s">
        <v>59</v>
      </c>
      <c r="AU1760">
        <v>10</v>
      </c>
      <c r="AV1760">
        <v>6.67</v>
      </c>
      <c r="AW1760">
        <v>3.33</v>
      </c>
      <c r="AX1760">
        <v>6.67</v>
      </c>
      <c r="AY1760">
        <v>10</v>
      </c>
      <c r="AZ1760">
        <v>3.33</v>
      </c>
      <c r="BA1760">
        <v>10</v>
      </c>
      <c r="BB1760">
        <v>6.67</v>
      </c>
      <c r="BC1760">
        <v>10</v>
      </c>
      <c r="BD1760">
        <v>10</v>
      </c>
      <c r="BE1760">
        <v>10</v>
      </c>
      <c r="BF1760">
        <v>10</v>
      </c>
      <c r="BG1760">
        <v>6.67</v>
      </c>
      <c r="BH1760">
        <v>3.33</v>
      </c>
      <c r="BI1760">
        <v>10</v>
      </c>
      <c r="BJ1760">
        <v>10</v>
      </c>
      <c r="BK1760">
        <v>6.67</v>
      </c>
      <c r="BL1760">
        <v>10</v>
      </c>
      <c r="BM1760">
        <v>6.67</v>
      </c>
      <c r="BN1760">
        <v>3.33</v>
      </c>
      <c r="BO1760">
        <v>6.67</v>
      </c>
      <c r="BP1760">
        <v>10</v>
      </c>
      <c r="BQ1760">
        <v>10</v>
      </c>
      <c r="BR1760">
        <v>6.67</v>
      </c>
      <c r="BS1760">
        <v>8.3350000000000009</v>
      </c>
      <c r="BT1760">
        <v>7.7800000000000011</v>
      </c>
      <c r="BU1760">
        <v>10</v>
      </c>
      <c r="BV1760">
        <v>8.3350000000000009</v>
      </c>
      <c r="BW1760">
        <v>8.3350000000000009</v>
      </c>
      <c r="BX1760">
        <v>8.89</v>
      </c>
      <c r="BY1760">
        <v>8.3350000000000009</v>
      </c>
      <c r="BZ1760">
        <v>3.33</v>
      </c>
      <c r="CA1760">
        <v>6.666666666666667</v>
      </c>
      <c r="CB1760">
        <v>10</v>
      </c>
    </row>
    <row r="1761" spans="2:80" x14ac:dyDescent="0.35">
      <c r="B1761" t="s">
        <v>427</v>
      </c>
      <c r="C1761" t="s">
        <v>127</v>
      </c>
      <c r="D1761" t="s">
        <v>128</v>
      </c>
      <c r="E1761" t="s">
        <v>439</v>
      </c>
      <c r="G1761" t="s">
        <v>126</v>
      </c>
      <c r="H1761">
        <v>2022</v>
      </c>
      <c r="I1761" t="s">
        <v>177</v>
      </c>
      <c r="J1761">
        <v>3</v>
      </c>
      <c r="K1761">
        <v>5</v>
      </c>
      <c r="L1761">
        <v>2</v>
      </c>
      <c r="M1761">
        <v>3</v>
      </c>
      <c r="N1761">
        <v>4</v>
      </c>
      <c r="O1761">
        <v>3</v>
      </c>
      <c r="P1761">
        <v>2</v>
      </c>
      <c r="Q1761">
        <v>4</v>
      </c>
      <c r="R1761">
        <v>4</v>
      </c>
      <c r="S1761">
        <v>3</v>
      </c>
      <c r="T1761">
        <v>4</v>
      </c>
      <c r="U1761">
        <v>3</v>
      </c>
      <c r="V1761">
        <v>4</v>
      </c>
      <c r="W1761">
        <v>3</v>
      </c>
      <c r="X1761">
        <v>4</v>
      </c>
      <c r="Y1761">
        <v>3</v>
      </c>
      <c r="Z1761">
        <v>3</v>
      </c>
      <c r="AA1761">
        <v>2</v>
      </c>
      <c r="AB1761">
        <v>3</v>
      </c>
      <c r="AC1761">
        <v>4</v>
      </c>
      <c r="AD1761">
        <v>2</v>
      </c>
      <c r="AE1761">
        <v>5</v>
      </c>
      <c r="AF1761">
        <v>5</v>
      </c>
      <c r="AG1761">
        <v>1</v>
      </c>
      <c r="AH1761">
        <v>2</v>
      </c>
      <c r="AI1761">
        <v>3</v>
      </c>
      <c r="AJ1761">
        <v>4</v>
      </c>
      <c r="AL1761">
        <v>5</v>
      </c>
      <c r="AM1761">
        <v>3</v>
      </c>
      <c r="AN1761">
        <v>2</v>
      </c>
      <c r="AO1761">
        <v>2</v>
      </c>
      <c r="AP1761">
        <v>2</v>
      </c>
      <c r="BS1761" t="s">
        <v>462</v>
      </c>
      <c r="BT1761" t="s">
        <v>462</v>
      </c>
      <c r="BU1761" t="s">
        <v>462</v>
      </c>
      <c r="BV1761" t="s">
        <v>462</v>
      </c>
      <c r="BW1761" t="s">
        <v>462</v>
      </c>
      <c r="BX1761" t="s">
        <v>462</v>
      </c>
      <c r="BY1761" t="s">
        <v>462</v>
      </c>
      <c r="BZ1761" t="s">
        <v>462</v>
      </c>
      <c r="CA1761" t="s">
        <v>462</v>
      </c>
      <c r="CB1761" t="s">
        <v>462</v>
      </c>
    </row>
    <row r="1762" spans="2:80" x14ac:dyDescent="0.35">
      <c r="B1762" t="s">
        <v>428</v>
      </c>
      <c r="C1762" t="s">
        <v>127</v>
      </c>
      <c r="D1762" t="s">
        <v>139</v>
      </c>
      <c r="E1762" t="s">
        <v>364</v>
      </c>
      <c r="G1762" t="s">
        <v>126</v>
      </c>
      <c r="H1762">
        <v>2022</v>
      </c>
      <c r="I1762" t="s">
        <v>177</v>
      </c>
      <c r="J1762">
        <v>3</v>
      </c>
      <c r="K1762">
        <v>3</v>
      </c>
      <c r="L1762">
        <v>3</v>
      </c>
      <c r="M1762">
        <v>1</v>
      </c>
      <c r="N1762">
        <v>3</v>
      </c>
      <c r="O1762">
        <v>1</v>
      </c>
      <c r="P1762">
        <v>1</v>
      </c>
      <c r="Q1762">
        <v>5</v>
      </c>
      <c r="R1762">
        <v>4</v>
      </c>
      <c r="S1762">
        <v>3</v>
      </c>
      <c r="T1762">
        <v>3</v>
      </c>
      <c r="U1762">
        <v>3</v>
      </c>
      <c r="V1762">
        <v>4</v>
      </c>
      <c r="W1762">
        <v>3</v>
      </c>
      <c r="X1762">
        <v>5</v>
      </c>
      <c r="Y1762">
        <v>3</v>
      </c>
      <c r="Z1762">
        <v>3</v>
      </c>
      <c r="AA1762">
        <v>1</v>
      </c>
      <c r="AB1762">
        <v>1</v>
      </c>
      <c r="AC1762">
        <v>4</v>
      </c>
      <c r="AD1762">
        <v>3</v>
      </c>
      <c r="AE1762">
        <v>4</v>
      </c>
      <c r="AF1762">
        <v>4</v>
      </c>
      <c r="AG1762">
        <v>1</v>
      </c>
      <c r="AH1762">
        <v>3</v>
      </c>
      <c r="AI1762">
        <v>3</v>
      </c>
      <c r="AJ1762">
        <v>3</v>
      </c>
      <c r="AL1762">
        <v>3</v>
      </c>
      <c r="AM1762">
        <v>1</v>
      </c>
      <c r="AN1762">
        <v>2</v>
      </c>
      <c r="AO1762">
        <v>1</v>
      </c>
      <c r="AP1762">
        <v>3</v>
      </c>
      <c r="BS1762" t="s">
        <v>462</v>
      </c>
      <c r="BT1762" t="s">
        <v>462</v>
      </c>
      <c r="BU1762" t="s">
        <v>462</v>
      </c>
      <c r="BV1762" t="s">
        <v>462</v>
      </c>
      <c r="BW1762" t="s">
        <v>462</v>
      </c>
      <c r="BX1762" t="s">
        <v>462</v>
      </c>
      <c r="BY1762" t="s">
        <v>462</v>
      </c>
      <c r="BZ1762" t="s">
        <v>462</v>
      </c>
      <c r="CA1762" t="s">
        <v>462</v>
      </c>
      <c r="CB1762" t="s">
        <v>462</v>
      </c>
    </row>
    <row r="1763" spans="2:80" x14ac:dyDescent="0.35">
      <c r="B1763" t="s">
        <v>428</v>
      </c>
      <c r="C1763" t="s">
        <v>127</v>
      </c>
      <c r="D1763" t="s">
        <v>139</v>
      </c>
      <c r="E1763" t="s">
        <v>364</v>
      </c>
      <c r="G1763" t="s">
        <v>126</v>
      </c>
      <c r="H1763">
        <v>2022</v>
      </c>
      <c r="I1763" t="s">
        <v>176</v>
      </c>
      <c r="J1763">
        <v>3</v>
      </c>
      <c r="K1763">
        <v>3</v>
      </c>
      <c r="L1763">
        <v>4</v>
      </c>
      <c r="M1763">
        <v>2</v>
      </c>
      <c r="N1763">
        <v>3</v>
      </c>
      <c r="O1763">
        <v>3</v>
      </c>
      <c r="P1763">
        <v>3</v>
      </c>
      <c r="Q1763">
        <v>2</v>
      </c>
      <c r="R1763">
        <v>3</v>
      </c>
      <c r="S1763">
        <v>2</v>
      </c>
      <c r="T1763">
        <v>4</v>
      </c>
      <c r="U1763">
        <v>3</v>
      </c>
      <c r="V1763">
        <v>3</v>
      </c>
      <c r="W1763">
        <v>3</v>
      </c>
      <c r="X1763">
        <v>4</v>
      </c>
      <c r="Y1763">
        <v>3</v>
      </c>
      <c r="Z1763">
        <v>2</v>
      </c>
      <c r="AA1763">
        <v>2</v>
      </c>
      <c r="AB1763">
        <v>1</v>
      </c>
      <c r="AC1763">
        <v>3</v>
      </c>
      <c r="AD1763">
        <v>3</v>
      </c>
      <c r="AE1763">
        <v>3</v>
      </c>
      <c r="AF1763">
        <v>4</v>
      </c>
      <c r="AG1763">
        <v>2</v>
      </c>
      <c r="AH1763">
        <v>2</v>
      </c>
      <c r="AI1763">
        <v>3</v>
      </c>
      <c r="AJ1763">
        <v>3</v>
      </c>
      <c r="AL1763">
        <v>3</v>
      </c>
      <c r="AM1763">
        <v>1</v>
      </c>
      <c r="AN1763">
        <v>1</v>
      </c>
      <c r="AO1763">
        <v>1</v>
      </c>
      <c r="AP1763">
        <v>2</v>
      </c>
      <c r="BS1763" t="s">
        <v>462</v>
      </c>
      <c r="BT1763" t="s">
        <v>462</v>
      </c>
      <c r="BU1763" t="s">
        <v>462</v>
      </c>
      <c r="BV1763" t="s">
        <v>462</v>
      </c>
      <c r="BW1763" t="s">
        <v>462</v>
      </c>
      <c r="BX1763" t="s">
        <v>462</v>
      </c>
      <c r="BY1763" t="s">
        <v>462</v>
      </c>
      <c r="BZ1763" t="s">
        <v>462</v>
      </c>
      <c r="CA1763" t="s">
        <v>462</v>
      </c>
      <c r="CB1763" t="s">
        <v>462</v>
      </c>
    </row>
    <row r="1764" spans="2:80" x14ac:dyDescent="0.35">
      <c r="B1764" t="s">
        <v>428</v>
      </c>
      <c r="C1764" t="s">
        <v>127</v>
      </c>
      <c r="D1764" t="s">
        <v>139</v>
      </c>
      <c r="E1764" t="s">
        <v>364</v>
      </c>
      <c r="G1764" t="s">
        <v>126</v>
      </c>
      <c r="H1764">
        <v>2022</v>
      </c>
      <c r="I1764" t="s">
        <v>177</v>
      </c>
      <c r="J1764">
        <v>3</v>
      </c>
      <c r="K1764">
        <v>3</v>
      </c>
      <c r="L1764">
        <v>3</v>
      </c>
      <c r="M1764">
        <v>1</v>
      </c>
      <c r="N1764">
        <v>4</v>
      </c>
      <c r="O1764">
        <v>3</v>
      </c>
      <c r="P1764">
        <v>3</v>
      </c>
      <c r="Q1764">
        <v>3</v>
      </c>
      <c r="R1764">
        <v>4</v>
      </c>
      <c r="S1764">
        <v>1</v>
      </c>
      <c r="T1764">
        <v>4</v>
      </c>
      <c r="U1764">
        <v>4</v>
      </c>
      <c r="V1764">
        <v>4</v>
      </c>
      <c r="W1764">
        <v>4</v>
      </c>
      <c r="X1764">
        <v>4</v>
      </c>
      <c r="Y1764">
        <v>4</v>
      </c>
      <c r="Z1764">
        <v>3</v>
      </c>
      <c r="AA1764">
        <v>1</v>
      </c>
      <c r="AB1764">
        <v>1</v>
      </c>
      <c r="AC1764">
        <v>4</v>
      </c>
      <c r="AD1764">
        <v>4</v>
      </c>
      <c r="AE1764">
        <v>4</v>
      </c>
      <c r="AF1764">
        <v>4</v>
      </c>
      <c r="AG1764">
        <v>2</v>
      </c>
      <c r="AH1764">
        <v>3</v>
      </c>
      <c r="AI1764">
        <v>4</v>
      </c>
      <c r="AJ1764">
        <v>3</v>
      </c>
      <c r="AL1764">
        <v>4</v>
      </c>
      <c r="AM1764">
        <v>2</v>
      </c>
      <c r="AN1764">
        <v>1</v>
      </c>
      <c r="AO1764">
        <v>1</v>
      </c>
      <c r="AP1764">
        <v>2</v>
      </c>
      <c r="BS1764" t="s">
        <v>462</v>
      </c>
      <c r="BT1764" t="s">
        <v>462</v>
      </c>
      <c r="BU1764" t="s">
        <v>462</v>
      </c>
      <c r="BV1764" t="s">
        <v>462</v>
      </c>
      <c r="BW1764" t="s">
        <v>462</v>
      </c>
      <c r="BX1764" t="s">
        <v>462</v>
      </c>
      <c r="BY1764" t="s">
        <v>462</v>
      </c>
      <c r="BZ1764" t="s">
        <v>462</v>
      </c>
      <c r="CA1764" t="s">
        <v>462</v>
      </c>
      <c r="CB1764" t="s">
        <v>462</v>
      </c>
    </row>
    <row r="1765" spans="2:80" x14ac:dyDescent="0.35">
      <c r="B1765" t="s">
        <v>428</v>
      </c>
      <c r="C1765" t="s">
        <v>127</v>
      </c>
      <c r="D1765" t="s">
        <v>139</v>
      </c>
      <c r="E1765" t="s">
        <v>364</v>
      </c>
      <c r="G1765" t="s">
        <v>126</v>
      </c>
      <c r="H1765">
        <v>2022</v>
      </c>
      <c r="I1765" t="s">
        <v>176</v>
      </c>
      <c r="J1765">
        <v>3</v>
      </c>
      <c r="K1765">
        <v>4</v>
      </c>
      <c r="L1765">
        <v>4</v>
      </c>
      <c r="M1765">
        <v>2</v>
      </c>
      <c r="N1765">
        <v>3</v>
      </c>
      <c r="O1765">
        <v>3</v>
      </c>
      <c r="P1765">
        <v>3</v>
      </c>
      <c r="Q1765">
        <v>3</v>
      </c>
      <c r="R1765">
        <v>4</v>
      </c>
      <c r="S1765">
        <v>2</v>
      </c>
      <c r="T1765">
        <v>4</v>
      </c>
      <c r="U1765">
        <v>4</v>
      </c>
      <c r="V1765">
        <v>3</v>
      </c>
      <c r="W1765">
        <v>4</v>
      </c>
      <c r="X1765">
        <v>4</v>
      </c>
      <c r="Y1765">
        <v>3</v>
      </c>
      <c r="Z1765">
        <v>3</v>
      </c>
      <c r="AA1765">
        <v>2</v>
      </c>
      <c r="AB1765">
        <v>1</v>
      </c>
      <c r="AC1765">
        <v>4</v>
      </c>
      <c r="AD1765">
        <v>4</v>
      </c>
      <c r="AE1765">
        <v>4</v>
      </c>
      <c r="AF1765">
        <v>4</v>
      </c>
      <c r="AG1765">
        <v>3</v>
      </c>
      <c r="AH1765">
        <v>3</v>
      </c>
      <c r="AI1765">
        <v>4</v>
      </c>
      <c r="AJ1765">
        <v>3</v>
      </c>
      <c r="AL1765">
        <v>4</v>
      </c>
      <c r="AM1765">
        <v>1</v>
      </c>
      <c r="AN1765">
        <v>1</v>
      </c>
      <c r="AO1765">
        <v>1</v>
      </c>
      <c r="AP1765">
        <v>2</v>
      </c>
      <c r="BS1765" t="s">
        <v>462</v>
      </c>
      <c r="BT1765" t="s">
        <v>462</v>
      </c>
      <c r="BU1765" t="s">
        <v>462</v>
      </c>
      <c r="BV1765" t="s">
        <v>462</v>
      </c>
      <c r="BW1765" t="s">
        <v>462</v>
      </c>
      <c r="BX1765" t="s">
        <v>462</v>
      </c>
      <c r="BY1765" t="s">
        <v>462</v>
      </c>
      <c r="BZ1765" t="s">
        <v>462</v>
      </c>
      <c r="CA1765" t="s">
        <v>462</v>
      </c>
      <c r="CB1765" t="s">
        <v>462</v>
      </c>
    </row>
    <row r="1766" spans="2:80" x14ac:dyDescent="0.35">
      <c r="B1766" t="s">
        <v>383</v>
      </c>
      <c r="C1766" t="s">
        <v>127</v>
      </c>
      <c r="D1766" t="s">
        <v>139</v>
      </c>
      <c r="E1766" t="s">
        <v>362</v>
      </c>
      <c r="G1766" t="s">
        <v>126</v>
      </c>
      <c r="H1766">
        <v>2021</v>
      </c>
      <c r="I1766" t="s">
        <v>177</v>
      </c>
      <c r="J1766">
        <v>3</v>
      </c>
      <c r="K1766">
        <v>3</v>
      </c>
      <c r="L1766">
        <v>2</v>
      </c>
      <c r="M1766">
        <v>1</v>
      </c>
      <c r="N1766">
        <v>4</v>
      </c>
      <c r="O1766">
        <v>3</v>
      </c>
      <c r="P1766">
        <v>3</v>
      </c>
      <c r="Q1766">
        <v>3</v>
      </c>
      <c r="R1766">
        <v>4</v>
      </c>
      <c r="S1766">
        <v>2</v>
      </c>
      <c r="T1766">
        <v>4</v>
      </c>
      <c r="U1766">
        <v>3</v>
      </c>
      <c r="V1766">
        <v>3</v>
      </c>
      <c r="W1766">
        <v>3</v>
      </c>
      <c r="X1766">
        <v>3</v>
      </c>
      <c r="Y1766">
        <v>4</v>
      </c>
      <c r="Z1766">
        <v>3</v>
      </c>
      <c r="AA1766">
        <v>1</v>
      </c>
      <c r="AB1766">
        <v>1</v>
      </c>
      <c r="AC1766">
        <v>4</v>
      </c>
      <c r="AD1766">
        <v>3</v>
      </c>
      <c r="AE1766">
        <v>3</v>
      </c>
      <c r="AF1766">
        <v>3</v>
      </c>
      <c r="AG1766">
        <v>3</v>
      </c>
      <c r="AH1766">
        <v>3</v>
      </c>
      <c r="AI1766">
        <v>2</v>
      </c>
      <c r="AJ1766">
        <v>4</v>
      </c>
      <c r="AK1766">
        <v>4</v>
      </c>
      <c r="AQ1766">
        <v>6.67</v>
      </c>
      <c r="AR1766">
        <v>6.67</v>
      </c>
      <c r="AS1766">
        <v>3.33</v>
      </c>
      <c r="AT1766">
        <v>10</v>
      </c>
      <c r="AU1766">
        <v>10</v>
      </c>
      <c r="AV1766">
        <v>6.67</v>
      </c>
      <c r="AW1766">
        <v>6.67</v>
      </c>
      <c r="AX1766">
        <v>6.67</v>
      </c>
      <c r="AY1766">
        <v>10</v>
      </c>
      <c r="AZ1766">
        <v>6.67</v>
      </c>
      <c r="BA1766">
        <v>10</v>
      </c>
      <c r="BB1766">
        <v>6.67</v>
      </c>
      <c r="BC1766">
        <v>6.67</v>
      </c>
      <c r="BD1766">
        <v>6.67</v>
      </c>
      <c r="BE1766">
        <v>6.67</v>
      </c>
      <c r="BF1766">
        <v>10</v>
      </c>
      <c r="BG1766">
        <v>6.67</v>
      </c>
      <c r="BH1766">
        <v>10</v>
      </c>
      <c r="BI1766">
        <v>10</v>
      </c>
      <c r="BJ1766">
        <v>10</v>
      </c>
      <c r="BK1766">
        <v>6.67</v>
      </c>
      <c r="BL1766">
        <v>6.67</v>
      </c>
      <c r="BM1766">
        <v>6.67</v>
      </c>
      <c r="BN1766">
        <v>6.67</v>
      </c>
      <c r="BO1766">
        <v>6.67</v>
      </c>
      <c r="BP1766">
        <v>3.33</v>
      </c>
      <c r="BQ1766">
        <v>10</v>
      </c>
      <c r="BR1766">
        <v>10</v>
      </c>
      <c r="BS1766">
        <v>8.3350000000000009</v>
      </c>
      <c r="BT1766">
        <v>5.5566666666666675</v>
      </c>
      <c r="BU1766">
        <v>10</v>
      </c>
      <c r="BV1766">
        <v>6.67</v>
      </c>
      <c r="BW1766">
        <v>8.3350000000000009</v>
      </c>
      <c r="BX1766">
        <v>7.7800000000000011</v>
      </c>
      <c r="BY1766">
        <v>6.67</v>
      </c>
      <c r="BZ1766">
        <v>6.67</v>
      </c>
      <c r="CA1766">
        <v>8.89</v>
      </c>
      <c r="CB1766">
        <v>8.3350000000000009</v>
      </c>
    </row>
    <row r="1767" spans="2:80" x14ac:dyDescent="0.35">
      <c r="B1767" t="s">
        <v>383</v>
      </c>
      <c r="C1767" t="s">
        <v>127</v>
      </c>
      <c r="D1767" t="s">
        <v>139</v>
      </c>
      <c r="E1767" t="s">
        <v>362</v>
      </c>
      <c r="G1767" t="s">
        <v>126</v>
      </c>
      <c r="H1767">
        <v>2021</v>
      </c>
      <c r="I1767" t="s">
        <v>176</v>
      </c>
      <c r="J1767">
        <v>3</v>
      </c>
      <c r="K1767">
        <v>3</v>
      </c>
      <c r="L1767">
        <v>2</v>
      </c>
      <c r="M1767">
        <v>2</v>
      </c>
      <c r="N1767">
        <v>2</v>
      </c>
      <c r="O1767">
        <v>3</v>
      </c>
      <c r="P1767">
        <v>2</v>
      </c>
      <c r="Q1767">
        <v>2</v>
      </c>
      <c r="R1767">
        <v>3</v>
      </c>
      <c r="S1767">
        <v>3</v>
      </c>
      <c r="T1767">
        <v>3</v>
      </c>
      <c r="U1767">
        <v>3</v>
      </c>
      <c r="V1767">
        <v>3</v>
      </c>
      <c r="W1767">
        <v>3</v>
      </c>
      <c r="X1767">
        <v>4</v>
      </c>
      <c r="Y1767">
        <v>3</v>
      </c>
      <c r="Z1767">
        <v>3</v>
      </c>
      <c r="AA1767">
        <v>1</v>
      </c>
      <c r="AB1767">
        <v>1</v>
      </c>
      <c r="AC1767">
        <v>3</v>
      </c>
      <c r="AD1767">
        <v>3</v>
      </c>
      <c r="AE1767">
        <v>3</v>
      </c>
      <c r="AF1767">
        <v>2</v>
      </c>
      <c r="AG1767">
        <v>4</v>
      </c>
      <c r="AH1767">
        <v>4</v>
      </c>
      <c r="AI1767">
        <v>4</v>
      </c>
      <c r="AJ1767">
        <v>3</v>
      </c>
      <c r="AK1767">
        <v>2</v>
      </c>
      <c r="AQ1767">
        <v>6.67</v>
      </c>
      <c r="AR1767">
        <v>6.67</v>
      </c>
      <c r="AS1767">
        <v>3.33</v>
      </c>
      <c r="AT1767">
        <v>6.67</v>
      </c>
      <c r="AU1767">
        <v>3.33</v>
      </c>
      <c r="AV1767">
        <v>6.67</v>
      </c>
      <c r="AW1767">
        <v>3.33</v>
      </c>
      <c r="AX1767">
        <v>3.33</v>
      </c>
      <c r="AY1767">
        <v>6.67</v>
      </c>
      <c r="AZ1767">
        <v>3.33</v>
      </c>
      <c r="BA1767">
        <v>6.67</v>
      </c>
      <c r="BB1767">
        <v>6.67</v>
      </c>
      <c r="BC1767">
        <v>6.67</v>
      </c>
      <c r="BD1767">
        <v>6.67</v>
      </c>
      <c r="BE1767">
        <v>10</v>
      </c>
      <c r="BF1767">
        <v>6.67</v>
      </c>
      <c r="BG1767">
        <v>6.67</v>
      </c>
      <c r="BH1767">
        <v>10</v>
      </c>
      <c r="BI1767">
        <v>10</v>
      </c>
      <c r="BJ1767">
        <v>6.67</v>
      </c>
      <c r="BK1767">
        <v>6.67</v>
      </c>
      <c r="BL1767">
        <v>6.67</v>
      </c>
      <c r="BM1767">
        <v>3.33</v>
      </c>
      <c r="BN1767">
        <v>10</v>
      </c>
      <c r="BO1767">
        <v>10</v>
      </c>
      <c r="BP1767">
        <v>10</v>
      </c>
      <c r="BQ1767">
        <v>6.67</v>
      </c>
      <c r="BR1767">
        <v>3.33</v>
      </c>
      <c r="BS1767">
        <v>5</v>
      </c>
      <c r="BT1767">
        <v>5.5566666666666675</v>
      </c>
      <c r="BU1767">
        <v>6.67</v>
      </c>
      <c r="BV1767">
        <v>8.3350000000000009</v>
      </c>
      <c r="BW1767">
        <v>5</v>
      </c>
      <c r="BX1767">
        <v>5.5566666666666675</v>
      </c>
      <c r="BY1767">
        <v>6.67</v>
      </c>
      <c r="BZ1767">
        <v>3.33</v>
      </c>
      <c r="CA1767">
        <v>8.89</v>
      </c>
      <c r="CB1767">
        <v>6.67</v>
      </c>
    </row>
    <row r="1768" spans="2:80" x14ac:dyDescent="0.35">
      <c r="B1768" t="s">
        <v>383</v>
      </c>
      <c r="C1768" t="s">
        <v>127</v>
      </c>
      <c r="D1768" t="s">
        <v>139</v>
      </c>
      <c r="E1768" t="s">
        <v>362</v>
      </c>
      <c r="G1768" t="s">
        <v>126</v>
      </c>
      <c r="H1768">
        <v>2021</v>
      </c>
      <c r="I1768" t="s">
        <v>177</v>
      </c>
      <c r="J1768">
        <v>3</v>
      </c>
      <c r="K1768">
        <v>3</v>
      </c>
      <c r="L1768">
        <v>3</v>
      </c>
      <c r="M1768">
        <v>2</v>
      </c>
      <c r="N1768">
        <v>4</v>
      </c>
      <c r="O1768">
        <v>3</v>
      </c>
      <c r="P1768">
        <v>1</v>
      </c>
      <c r="Q1768">
        <v>2</v>
      </c>
      <c r="R1768">
        <v>3</v>
      </c>
      <c r="S1768">
        <v>2</v>
      </c>
      <c r="T1768">
        <v>3</v>
      </c>
      <c r="U1768">
        <v>4</v>
      </c>
      <c r="V1768">
        <v>3</v>
      </c>
      <c r="W1768">
        <v>4</v>
      </c>
      <c r="X1768">
        <v>3</v>
      </c>
      <c r="Y1768">
        <v>4</v>
      </c>
      <c r="Z1768">
        <v>3</v>
      </c>
      <c r="AA1768">
        <v>1</v>
      </c>
      <c r="AB1768">
        <v>1</v>
      </c>
      <c r="AC1768">
        <v>4</v>
      </c>
      <c r="AD1768">
        <v>4</v>
      </c>
      <c r="AE1768">
        <v>3</v>
      </c>
      <c r="AF1768">
        <v>2</v>
      </c>
      <c r="AG1768">
        <v>3</v>
      </c>
      <c r="AH1768">
        <v>2</v>
      </c>
      <c r="AI1768">
        <v>4</v>
      </c>
      <c r="AJ1768">
        <v>4</v>
      </c>
      <c r="AK1768">
        <v>2</v>
      </c>
      <c r="AQ1768">
        <v>6.67</v>
      </c>
      <c r="AR1768">
        <v>6.67</v>
      </c>
      <c r="AS1768">
        <v>6.67</v>
      </c>
      <c r="AT1768">
        <v>6.67</v>
      </c>
      <c r="AU1768">
        <v>10</v>
      </c>
      <c r="AV1768">
        <v>6.67</v>
      </c>
      <c r="AW1768">
        <v>0</v>
      </c>
      <c r="AX1768">
        <v>3.33</v>
      </c>
      <c r="AY1768">
        <v>6.67</v>
      </c>
      <c r="AZ1768">
        <v>6.67</v>
      </c>
      <c r="BA1768">
        <v>6.67</v>
      </c>
      <c r="BB1768">
        <v>10</v>
      </c>
      <c r="BC1768">
        <v>6.67</v>
      </c>
      <c r="BD1768">
        <v>10</v>
      </c>
      <c r="BE1768">
        <v>6.67</v>
      </c>
      <c r="BF1768">
        <v>10</v>
      </c>
      <c r="BG1768">
        <v>6.67</v>
      </c>
      <c r="BH1768">
        <v>10</v>
      </c>
      <c r="BI1768">
        <v>10</v>
      </c>
      <c r="BJ1768">
        <v>10</v>
      </c>
      <c r="BK1768">
        <v>10</v>
      </c>
      <c r="BL1768">
        <v>6.67</v>
      </c>
      <c r="BM1768">
        <v>3.33</v>
      </c>
      <c r="BN1768">
        <v>6.67</v>
      </c>
      <c r="BO1768">
        <v>3.33</v>
      </c>
      <c r="BP1768">
        <v>10</v>
      </c>
      <c r="BQ1768">
        <v>10</v>
      </c>
      <c r="BR1768">
        <v>3.33</v>
      </c>
      <c r="BS1768">
        <v>10</v>
      </c>
      <c r="BT1768">
        <v>6.669999999999999</v>
      </c>
      <c r="BU1768">
        <v>6.67</v>
      </c>
      <c r="BV1768">
        <v>6.67</v>
      </c>
      <c r="BW1768">
        <v>5</v>
      </c>
      <c r="BX1768">
        <v>7.7766666666666664</v>
      </c>
      <c r="BY1768">
        <v>6.67</v>
      </c>
      <c r="BZ1768">
        <v>3.335</v>
      </c>
      <c r="CA1768">
        <v>10</v>
      </c>
      <c r="CB1768">
        <v>8.3350000000000009</v>
      </c>
    </row>
    <row r="1769" spans="2:80" x14ac:dyDescent="0.35">
      <c r="B1769" t="s">
        <v>383</v>
      </c>
      <c r="C1769" t="s">
        <v>127</v>
      </c>
      <c r="D1769" t="s">
        <v>147</v>
      </c>
      <c r="E1769" t="s">
        <v>362</v>
      </c>
      <c r="G1769" t="s">
        <v>126</v>
      </c>
      <c r="H1769">
        <v>2021</v>
      </c>
      <c r="I1769" t="s">
        <v>176</v>
      </c>
      <c r="J1769">
        <v>3</v>
      </c>
      <c r="K1769">
        <v>3</v>
      </c>
      <c r="L1769">
        <v>3</v>
      </c>
      <c r="M1769">
        <v>5</v>
      </c>
      <c r="N1769">
        <v>3</v>
      </c>
      <c r="O1769">
        <v>5</v>
      </c>
      <c r="P1769">
        <v>3</v>
      </c>
      <c r="Q1769">
        <v>4</v>
      </c>
      <c r="R1769">
        <v>4</v>
      </c>
      <c r="S1769">
        <v>3</v>
      </c>
      <c r="T1769">
        <v>4</v>
      </c>
      <c r="U1769">
        <v>4</v>
      </c>
      <c r="V1769">
        <v>4</v>
      </c>
      <c r="W1769">
        <v>4</v>
      </c>
      <c r="X1769">
        <v>4</v>
      </c>
      <c r="Y1769">
        <v>5</v>
      </c>
      <c r="Z1769">
        <v>5</v>
      </c>
      <c r="AA1769">
        <v>1</v>
      </c>
      <c r="AB1769">
        <v>1</v>
      </c>
      <c r="AC1769">
        <v>4</v>
      </c>
      <c r="AD1769">
        <v>4</v>
      </c>
      <c r="AE1769">
        <v>3</v>
      </c>
      <c r="AF1769">
        <v>4</v>
      </c>
      <c r="AG1769">
        <v>2</v>
      </c>
      <c r="AH1769">
        <v>3</v>
      </c>
      <c r="AI1769">
        <v>3</v>
      </c>
      <c r="AJ1769">
        <v>3</v>
      </c>
      <c r="AK1769">
        <v>2</v>
      </c>
      <c r="AQ1769">
        <v>6.67</v>
      </c>
      <c r="AR1769">
        <v>6.67</v>
      </c>
      <c r="AS1769">
        <v>6.67</v>
      </c>
      <c r="AT1769" t="s">
        <v>59</v>
      </c>
      <c r="AU1769">
        <v>6.67</v>
      </c>
      <c r="AV1769" t="s">
        <v>59</v>
      </c>
      <c r="AW1769">
        <v>6.67</v>
      </c>
      <c r="AX1769">
        <v>10</v>
      </c>
      <c r="AY1769">
        <v>10</v>
      </c>
      <c r="AZ1769">
        <v>3.33</v>
      </c>
      <c r="BA1769">
        <v>10</v>
      </c>
      <c r="BB1769">
        <v>10</v>
      </c>
      <c r="BC1769">
        <v>10</v>
      </c>
      <c r="BD1769">
        <v>10</v>
      </c>
      <c r="BE1769">
        <v>10</v>
      </c>
      <c r="BF1769" t="s">
        <v>59</v>
      </c>
      <c r="BG1769" t="s">
        <v>59</v>
      </c>
      <c r="BH1769">
        <v>10</v>
      </c>
      <c r="BI1769">
        <v>10</v>
      </c>
      <c r="BJ1769">
        <v>10</v>
      </c>
      <c r="BK1769">
        <v>10</v>
      </c>
      <c r="BL1769">
        <v>6.67</v>
      </c>
      <c r="BM1769">
        <v>10</v>
      </c>
      <c r="BN1769">
        <v>3.33</v>
      </c>
      <c r="BO1769">
        <v>6.67</v>
      </c>
      <c r="BP1769">
        <v>6.67</v>
      </c>
      <c r="BQ1769">
        <v>6.67</v>
      </c>
      <c r="BR1769">
        <v>3.33</v>
      </c>
      <c r="BS1769">
        <v>8.3350000000000009</v>
      </c>
      <c r="BT1769">
        <v>6.669999999999999</v>
      </c>
      <c r="BU1769">
        <v>10</v>
      </c>
      <c r="BV1769">
        <v>10</v>
      </c>
      <c r="BW1769">
        <v>10</v>
      </c>
      <c r="BX1769">
        <v>10</v>
      </c>
      <c r="BY1769">
        <v>10</v>
      </c>
      <c r="BZ1769">
        <v>5</v>
      </c>
      <c r="CA1769">
        <v>10</v>
      </c>
      <c r="CB1769">
        <v>8.3350000000000009</v>
      </c>
    </row>
    <row r="1770" spans="2:80" x14ac:dyDescent="0.35">
      <c r="B1770" t="s">
        <v>383</v>
      </c>
      <c r="C1770" t="s">
        <v>127</v>
      </c>
      <c r="D1770" t="s">
        <v>141</v>
      </c>
      <c r="E1770" t="s">
        <v>362</v>
      </c>
      <c r="G1770" t="s">
        <v>126</v>
      </c>
      <c r="H1770">
        <v>2021</v>
      </c>
      <c r="I1770" t="s">
        <v>354</v>
      </c>
      <c r="J1770">
        <v>3</v>
      </c>
      <c r="K1770">
        <v>3</v>
      </c>
      <c r="L1770">
        <v>3</v>
      </c>
      <c r="M1770">
        <v>2</v>
      </c>
      <c r="N1770">
        <v>4</v>
      </c>
      <c r="O1770">
        <v>5</v>
      </c>
      <c r="P1770">
        <v>3</v>
      </c>
      <c r="Q1770">
        <v>2</v>
      </c>
      <c r="R1770">
        <v>3</v>
      </c>
      <c r="S1770">
        <v>2</v>
      </c>
      <c r="T1770">
        <v>3</v>
      </c>
      <c r="U1770">
        <v>3</v>
      </c>
      <c r="V1770">
        <v>3</v>
      </c>
      <c r="W1770">
        <v>2</v>
      </c>
      <c r="X1770">
        <v>3</v>
      </c>
      <c r="Y1770">
        <v>3</v>
      </c>
      <c r="Z1770">
        <v>3</v>
      </c>
      <c r="AA1770">
        <v>1</v>
      </c>
      <c r="AB1770">
        <v>4</v>
      </c>
      <c r="AC1770">
        <v>2</v>
      </c>
      <c r="AD1770">
        <v>4</v>
      </c>
      <c r="AE1770">
        <v>2</v>
      </c>
      <c r="AF1770">
        <v>2</v>
      </c>
      <c r="AG1770">
        <v>3</v>
      </c>
      <c r="AH1770">
        <v>3</v>
      </c>
      <c r="AI1770">
        <v>3</v>
      </c>
      <c r="AJ1770">
        <v>4</v>
      </c>
      <c r="AK1770">
        <v>3</v>
      </c>
      <c r="AQ1770">
        <v>6.67</v>
      </c>
      <c r="AR1770">
        <v>6.67</v>
      </c>
      <c r="AS1770">
        <v>6.67</v>
      </c>
      <c r="AT1770">
        <v>6.67</v>
      </c>
      <c r="AU1770">
        <v>10</v>
      </c>
      <c r="AV1770" t="s">
        <v>59</v>
      </c>
      <c r="AW1770">
        <v>6.67</v>
      </c>
      <c r="AX1770">
        <v>3.33</v>
      </c>
      <c r="AY1770">
        <v>6.67</v>
      </c>
      <c r="AZ1770">
        <v>6.67</v>
      </c>
      <c r="BA1770">
        <v>6.67</v>
      </c>
      <c r="BB1770">
        <v>6.67</v>
      </c>
      <c r="BC1770">
        <v>6.67</v>
      </c>
      <c r="BD1770">
        <v>3.33</v>
      </c>
      <c r="BE1770">
        <v>6.67</v>
      </c>
      <c r="BF1770">
        <v>6.67</v>
      </c>
      <c r="BG1770">
        <v>6.67</v>
      </c>
      <c r="BH1770">
        <v>10</v>
      </c>
      <c r="BI1770">
        <v>0</v>
      </c>
      <c r="BJ1770">
        <v>3.33</v>
      </c>
      <c r="BK1770">
        <v>10</v>
      </c>
      <c r="BL1770">
        <v>3.33</v>
      </c>
      <c r="BM1770">
        <v>3.33</v>
      </c>
      <c r="BN1770">
        <v>6.67</v>
      </c>
      <c r="BO1770">
        <v>6.67</v>
      </c>
      <c r="BP1770">
        <v>6.67</v>
      </c>
      <c r="BQ1770">
        <v>10</v>
      </c>
      <c r="BR1770">
        <v>6.67</v>
      </c>
      <c r="BS1770">
        <v>8.3350000000000009</v>
      </c>
      <c r="BT1770">
        <v>6.669999999999999</v>
      </c>
      <c r="BU1770">
        <v>6.67</v>
      </c>
      <c r="BV1770">
        <v>6.67</v>
      </c>
      <c r="BW1770">
        <v>5</v>
      </c>
      <c r="BX1770">
        <v>4.4433333333333334</v>
      </c>
      <c r="BY1770">
        <v>6.67</v>
      </c>
      <c r="BZ1770">
        <v>6.67</v>
      </c>
      <c r="CA1770">
        <v>6.666666666666667</v>
      </c>
      <c r="CB1770">
        <v>3.33</v>
      </c>
    </row>
    <row r="1771" spans="2:80" x14ac:dyDescent="0.35">
      <c r="B1771" t="s">
        <v>427</v>
      </c>
      <c r="C1771" t="s">
        <v>127</v>
      </c>
      <c r="D1771" t="s">
        <v>145</v>
      </c>
      <c r="E1771" t="s">
        <v>425</v>
      </c>
      <c r="G1771" t="s">
        <v>126</v>
      </c>
      <c r="H1771">
        <v>2022</v>
      </c>
      <c r="I1771" t="s">
        <v>177</v>
      </c>
      <c r="J1771">
        <v>3</v>
      </c>
      <c r="K1771">
        <v>3</v>
      </c>
      <c r="L1771">
        <v>5</v>
      </c>
      <c r="M1771">
        <v>1</v>
      </c>
      <c r="N1771">
        <v>5</v>
      </c>
      <c r="O1771">
        <v>3</v>
      </c>
      <c r="P1771">
        <v>3</v>
      </c>
      <c r="Q1771">
        <v>5</v>
      </c>
      <c r="R1771">
        <v>5</v>
      </c>
      <c r="S1771">
        <v>3</v>
      </c>
      <c r="T1771">
        <v>4</v>
      </c>
      <c r="U1771">
        <v>3</v>
      </c>
      <c r="V1771">
        <v>3</v>
      </c>
      <c r="W1771">
        <v>3</v>
      </c>
      <c r="X1771">
        <v>4</v>
      </c>
      <c r="Y1771">
        <v>4</v>
      </c>
      <c r="Z1771">
        <v>3</v>
      </c>
      <c r="AA1771">
        <v>1</v>
      </c>
      <c r="AB1771">
        <v>1</v>
      </c>
      <c r="AC1771">
        <v>4</v>
      </c>
      <c r="AD1771">
        <v>4</v>
      </c>
      <c r="AE1771">
        <v>4</v>
      </c>
      <c r="AF1771">
        <v>3</v>
      </c>
      <c r="AG1771">
        <v>3</v>
      </c>
      <c r="AH1771">
        <v>3</v>
      </c>
      <c r="AI1771">
        <v>4</v>
      </c>
      <c r="AJ1771">
        <v>4</v>
      </c>
      <c r="AL1771">
        <v>3</v>
      </c>
      <c r="AM1771">
        <v>1</v>
      </c>
      <c r="AN1771">
        <v>1</v>
      </c>
      <c r="AO1771">
        <v>1</v>
      </c>
      <c r="AP1771">
        <v>1</v>
      </c>
      <c r="BS1771" t="s">
        <v>462</v>
      </c>
      <c r="BT1771" t="s">
        <v>462</v>
      </c>
      <c r="BU1771" t="s">
        <v>462</v>
      </c>
      <c r="BV1771" t="s">
        <v>462</v>
      </c>
      <c r="BW1771" t="s">
        <v>462</v>
      </c>
      <c r="BX1771" t="s">
        <v>462</v>
      </c>
      <c r="BY1771" t="s">
        <v>462</v>
      </c>
      <c r="BZ1771" t="s">
        <v>462</v>
      </c>
      <c r="CA1771" t="s">
        <v>462</v>
      </c>
      <c r="CB1771" t="s">
        <v>462</v>
      </c>
    </row>
    <row r="1772" spans="2:80" x14ac:dyDescent="0.35">
      <c r="B1772" t="s">
        <v>383</v>
      </c>
      <c r="C1772" t="s">
        <v>127</v>
      </c>
      <c r="D1772" t="s">
        <v>142</v>
      </c>
      <c r="E1772" t="s">
        <v>361</v>
      </c>
      <c r="G1772" t="s">
        <v>126</v>
      </c>
      <c r="H1772">
        <v>2021</v>
      </c>
      <c r="I1772" t="s">
        <v>176</v>
      </c>
      <c r="J1772">
        <v>3</v>
      </c>
      <c r="K1772">
        <v>3</v>
      </c>
      <c r="L1772">
        <v>3</v>
      </c>
      <c r="M1772">
        <v>1</v>
      </c>
      <c r="N1772">
        <v>4</v>
      </c>
      <c r="O1772">
        <v>4</v>
      </c>
      <c r="P1772">
        <v>4</v>
      </c>
      <c r="Q1772">
        <v>3</v>
      </c>
      <c r="R1772">
        <v>4</v>
      </c>
      <c r="S1772">
        <v>1</v>
      </c>
      <c r="T1772">
        <v>4</v>
      </c>
      <c r="U1772">
        <v>4</v>
      </c>
      <c r="V1772">
        <v>4</v>
      </c>
      <c r="W1772">
        <v>3</v>
      </c>
      <c r="X1772">
        <v>4</v>
      </c>
      <c r="Y1772">
        <v>4</v>
      </c>
      <c r="Z1772">
        <v>4</v>
      </c>
      <c r="AA1772">
        <v>1</v>
      </c>
      <c r="AB1772">
        <v>1</v>
      </c>
      <c r="AC1772">
        <v>4</v>
      </c>
      <c r="AD1772">
        <v>4</v>
      </c>
      <c r="AE1772">
        <v>4</v>
      </c>
      <c r="AF1772">
        <v>4</v>
      </c>
      <c r="AG1772">
        <v>4</v>
      </c>
      <c r="AH1772">
        <v>3</v>
      </c>
      <c r="AI1772">
        <v>3</v>
      </c>
      <c r="AJ1772">
        <v>4</v>
      </c>
      <c r="AK1772">
        <v>3</v>
      </c>
      <c r="AQ1772">
        <v>6.67</v>
      </c>
      <c r="AR1772">
        <v>6.67</v>
      </c>
      <c r="AS1772">
        <v>6.67</v>
      </c>
      <c r="AT1772">
        <v>10</v>
      </c>
      <c r="AU1772">
        <v>10</v>
      </c>
      <c r="AV1772">
        <v>10</v>
      </c>
      <c r="AW1772">
        <v>10</v>
      </c>
      <c r="AX1772">
        <v>6.67</v>
      </c>
      <c r="AY1772">
        <v>10</v>
      </c>
      <c r="AZ1772">
        <v>10</v>
      </c>
      <c r="BA1772">
        <v>10</v>
      </c>
      <c r="BB1772">
        <v>10</v>
      </c>
      <c r="BC1772">
        <v>10</v>
      </c>
      <c r="BD1772">
        <v>6.67</v>
      </c>
      <c r="BE1772">
        <v>10</v>
      </c>
      <c r="BF1772">
        <v>10</v>
      </c>
      <c r="BG1772">
        <v>10</v>
      </c>
      <c r="BH1772">
        <v>10</v>
      </c>
      <c r="BI1772">
        <v>10</v>
      </c>
      <c r="BJ1772">
        <v>10</v>
      </c>
      <c r="BK1772">
        <v>10</v>
      </c>
      <c r="BL1772">
        <v>10</v>
      </c>
      <c r="BM1772">
        <v>10</v>
      </c>
      <c r="BN1772">
        <v>10</v>
      </c>
      <c r="BO1772">
        <v>6.67</v>
      </c>
      <c r="BP1772">
        <v>6.67</v>
      </c>
      <c r="BQ1772">
        <v>10</v>
      </c>
      <c r="BR1772">
        <v>6.67</v>
      </c>
      <c r="BS1772">
        <v>10</v>
      </c>
      <c r="BT1772">
        <v>6.669999999999999</v>
      </c>
      <c r="BU1772">
        <v>10</v>
      </c>
      <c r="BV1772">
        <v>10</v>
      </c>
      <c r="BW1772">
        <v>8.3350000000000009</v>
      </c>
      <c r="BX1772">
        <v>8.89</v>
      </c>
      <c r="BY1772">
        <v>10</v>
      </c>
      <c r="BZ1772">
        <v>10</v>
      </c>
      <c r="CA1772">
        <v>10</v>
      </c>
      <c r="CB1772">
        <v>10</v>
      </c>
    </row>
    <row r="1773" spans="2:80" x14ac:dyDescent="0.35">
      <c r="B1773" t="s">
        <v>383</v>
      </c>
      <c r="C1773" t="s">
        <v>127</v>
      </c>
      <c r="D1773" t="s">
        <v>142</v>
      </c>
      <c r="E1773" t="s">
        <v>361</v>
      </c>
      <c r="G1773" t="s">
        <v>126</v>
      </c>
      <c r="H1773">
        <v>2021</v>
      </c>
      <c r="I1773" t="s">
        <v>354</v>
      </c>
      <c r="J1773">
        <v>3</v>
      </c>
      <c r="K1773">
        <v>2</v>
      </c>
      <c r="L1773">
        <v>1</v>
      </c>
      <c r="M1773">
        <v>5</v>
      </c>
      <c r="N1773">
        <v>5</v>
      </c>
      <c r="O1773">
        <v>3</v>
      </c>
      <c r="P1773">
        <v>2</v>
      </c>
      <c r="Q1773">
        <v>5</v>
      </c>
      <c r="R1773">
        <v>3</v>
      </c>
      <c r="S1773">
        <v>3</v>
      </c>
      <c r="T1773">
        <v>3</v>
      </c>
      <c r="U1773">
        <v>3</v>
      </c>
      <c r="V1773">
        <v>2</v>
      </c>
      <c r="W1773">
        <v>3</v>
      </c>
      <c r="X1773">
        <v>3</v>
      </c>
      <c r="Y1773">
        <v>2</v>
      </c>
      <c r="Z1773">
        <v>2</v>
      </c>
      <c r="AA1773">
        <v>4</v>
      </c>
      <c r="AB1773">
        <v>3</v>
      </c>
      <c r="AC1773">
        <v>3</v>
      </c>
      <c r="AD1773">
        <v>1</v>
      </c>
      <c r="AE1773">
        <v>3</v>
      </c>
      <c r="AF1773">
        <v>3</v>
      </c>
      <c r="AG1773">
        <v>5</v>
      </c>
      <c r="AH1773">
        <v>5</v>
      </c>
      <c r="AI1773">
        <v>3</v>
      </c>
      <c r="AJ1773">
        <v>5</v>
      </c>
      <c r="AK1773">
        <v>3</v>
      </c>
      <c r="AQ1773">
        <v>6.67</v>
      </c>
      <c r="AR1773">
        <v>3.33</v>
      </c>
      <c r="AS1773">
        <v>0</v>
      </c>
      <c r="AT1773" t="s">
        <v>59</v>
      </c>
      <c r="AU1773" t="s">
        <v>59</v>
      </c>
      <c r="AV1773">
        <v>6.67</v>
      </c>
      <c r="AW1773">
        <v>3.33</v>
      </c>
      <c r="AX1773" t="s">
        <v>59</v>
      </c>
      <c r="AY1773">
        <v>6.67</v>
      </c>
      <c r="AZ1773">
        <v>3.33</v>
      </c>
      <c r="BA1773">
        <v>6.67</v>
      </c>
      <c r="BB1773">
        <v>6.67</v>
      </c>
      <c r="BC1773">
        <v>3.33</v>
      </c>
      <c r="BD1773">
        <v>6.67</v>
      </c>
      <c r="BE1773">
        <v>6.67</v>
      </c>
      <c r="BF1773">
        <v>3.33</v>
      </c>
      <c r="BG1773">
        <v>3.33</v>
      </c>
      <c r="BH1773">
        <v>0</v>
      </c>
      <c r="BI1773">
        <v>3.33</v>
      </c>
      <c r="BJ1773">
        <v>6.67</v>
      </c>
      <c r="BK1773">
        <v>0</v>
      </c>
      <c r="BL1773">
        <v>6.67</v>
      </c>
      <c r="BM1773">
        <v>6.67</v>
      </c>
      <c r="BN1773" t="s">
        <v>59</v>
      </c>
      <c r="BO1773" t="s">
        <v>59</v>
      </c>
      <c r="BP1773">
        <v>6.67</v>
      </c>
      <c r="BQ1773" t="s">
        <v>59</v>
      </c>
      <c r="BR1773">
        <v>6.67</v>
      </c>
      <c r="BS1773">
        <v>6.67</v>
      </c>
      <c r="BT1773">
        <v>3.3333333333333335</v>
      </c>
      <c r="BU1773">
        <v>6.67</v>
      </c>
      <c r="BV1773">
        <v>6.67</v>
      </c>
      <c r="BW1773">
        <v>6.67</v>
      </c>
      <c r="BX1773">
        <v>5.5566666666666675</v>
      </c>
      <c r="BY1773">
        <v>3.33</v>
      </c>
      <c r="BZ1773">
        <v>3.33</v>
      </c>
      <c r="CA1773">
        <v>1.1100000000000001</v>
      </c>
      <c r="CB1773">
        <v>6.67</v>
      </c>
    </row>
    <row r="1774" spans="2:80" x14ac:dyDescent="0.35">
      <c r="B1774" t="s">
        <v>382</v>
      </c>
      <c r="C1774" t="s">
        <v>127</v>
      </c>
      <c r="D1774" t="s">
        <v>142</v>
      </c>
      <c r="E1774" t="s">
        <v>359</v>
      </c>
      <c r="G1774" t="s">
        <v>126</v>
      </c>
      <c r="H1774">
        <v>2021</v>
      </c>
      <c r="I1774" t="s">
        <v>176</v>
      </c>
      <c r="J1774">
        <v>3</v>
      </c>
      <c r="K1774">
        <v>3</v>
      </c>
      <c r="L1774">
        <v>3</v>
      </c>
      <c r="M1774">
        <v>1</v>
      </c>
      <c r="N1774">
        <v>3</v>
      </c>
      <c r="O1774">
        <v>1</v>
      </c>
      <c r="P1774">
        <v>2</v>
      </c>
      <c r="Q1774">
        <v>2</v>
      </c>
      <c r="R1774">
        <v>3</v>
      </c>
      <c r="S1774">
        <v>3</v>
      </c>
      <c r="T1774">
        <v>4</v>
      </c>
      <c r="U1774">
        <v>3</v>
      </c>
      <c r="V1774">
        <v>4</v>
      </c>
      <c r="W1774">
        <v>3</v>
      </c>
      <c r="X1774">
        <v>4</v>
      </c>
      <c r="Y1774">
        <v>4</v>
      </c>
      <c r="Z1774">
        <v>4</v>
      </c>
      <c r="AA1774">
        <v>1</v>
      </c>
      <c r="AB1774">
        <v>1</v>
      </c>
      <c r="AC1774">
        <v>4</v>
      </c>
      <c r="AD1774">
        <v>4</v>
      </c>
      <c r="AE1774">
        <v>4</v>
      </c>
      <c r="AF1774">
        <v>4</v>
      </c>
      <c r="AG1774">
        <v>4</v>
      </c>
      <c r="AH1774">
        <v>4</v>
      </c>
      <c r="AI1774">
        <v>4</v>
      </c>
      <c r="AJ1774">
        <v>4</v>
      </c>
      <c r="AK1774">
        <v>4</v>
      </c>
      <c r="AQ1774">
        <v>6.67</v>
      </c>
      <c r="AR1774">
        <v>6.67</v>
      </c>
      <c r="AS1774">
        <v>6.67</v>
      </c>
      <c r="AT1774">
        <v>10</v>
      </c>
      <c r="AU1774">
        <v>6.67</v>
      </c>
      <c r="AV1774">
        <v>0</v>
      </c>
      <c r="AW1774">
        <v>3.33</v>
      </c>
      <c r="AX1774">
        <v>3.33</v>
      </c>
      <c r="AY1774">
        <v>6.67</v>
      </c>
      <c r="AZ1774">
        <v>3.33</v>
      </c>
      <c r="BA1774">
        <v>10</v>
      </c>
      <c r="BB1774">
        <v>6.67</v>
      </c>
      <c r="BC1774">
        <v>10</v>
      </c>
      <c r="BD1774">
        <v>6.67</v>
      </c>
      <c r="BE1774">
        <v>10</v>
      </c>
      <c r="BF1774">
        <v>10</v>
      </c>
      <c r="BG1774">
        <v>10</v>
      </c>
      <c r="BH1774">
        <v>10</v>
      </c>
      <c r="BI1774">
        <v>10</v>
      </c>
      <c r="BJ1774">
        <v>10</v>
      </c>
      <c r="BK1774">
        <v>10</v>
      </c>
      <c r="BL1774">
        <v>10</v>
      </c>
      <c r="BM1774">
        <v>10</v>
      </c>
      <c r="BN1774">
        <v>10</v>
      </c>
      <c r="BO1774">
        <v>10</v>
      </c>
      <c r="BP1774">
        <v>10</v>
      </c>
      <c r="BQ1774">
        <v>10</v>
      </c>
      <c r="BR1774">
        <v>10</v>
      </c>
      <c r="BS1774">
        <v>6.67</v>
      </c>
      <c r="BT1774">
        <v>6.669999999999999</v>
      </c>
      <c r="BU1774">
        <v>10</v>
      </c>
      <c r="BV1774">
        <v>5</v>
      </c>
      <c r="BW1774">
        <v>5</v>
      </c>
      <c r="BX1774">
        <v>8.89</v>
      </c>
      <c r="BY1774">
        <v>10</v>
      </c>
      <c r="BZ1774">
        <v>3.33</v>
      </c>
      <c r="CA1774">
        <v>10</v>
      </c>
      <c r="CB1774">
        <v>10</v>
      </c>
    </row>
    <row r="1775" spans="2:80" x14ac:dyDescent="0.35">
      <c r="B1775" t="s">
        <v>383</v>
      </c>
      <c r="C1775" t="s">
        <v>127</v>
      </c>
      <c r="D1775" t="s">
        <v>142</v>
      </c>
      <c r="E1775" t="s">
        <v>361</v>
      </c>
      <c r="G1775" t="s">
        <v>126</v>
      </c>
      <c r="H1775">
        <v>2021</v>
      </c>
      <c r="I1775" t="s">
        <v>177</v>
      </c>
      <c r="J1775">
        <v>3</v>
      </c>
      <c r="K1775">
        <v>2</v>
      </c>
      <c r="L1775">
        <v>3</v>
      </c>
      <c r="M1775">
        <v>2</v>
      </c>
      <c r="N1775">
        <v>4</v>
      </c>
      <c r="O1775">
        <v>3</v>
      </c>
      <c r="P1775">
        <v>3</v>
      </c>
      <c r="Q1775">
        <v>2</v>
      </c>
      <c r="R1775">
        <v>4</v>
      </c>
      <c r="S1775">
        <v>1</v>
      </c>
      <c r="T1775">
        <v>3</v>
      </c>
      <c r="U1775">
        <v>2</v>
      </c>
      <c r="V1775">
        <v>3</v>
      </c>
      <c r="W1775">
        <v>2</v>
      </c>
      <c r="X1775">
        <v>4</v>
      </c>
      <c r="Y1775">
        <v>3</v>
      </c>
      <c r="Z1775">
        <v>3</v>
      </c>
      <c r="AA1775">
        <v>1</v>
      </c>
      <c r="AB1775">
        <v>1</v>
      </c>
      <c r="AC1775">
        <v>4</v>
      </c>
      <c r="AD1775">
        <v>4</v>
      </c>
      <c r="AE1775">
        <v>4</v>
      </c>
      <c r="AF1775">
        <v>5</v>
      </c>
      <c r="AG1775">
        <v>3</v>
      </c>
      <c r="AH1775">
        <v>2</v>
      </c>
      <c r="AI1775">
        <v>2</v>
      </c>
      <c r="AJ1775">
        <v>4</v>
      </c>
      <c r="AK1775">
        <v>4</v>
      </c>
      <c r="AQ1775">
        <v>6.67</v>
      </c>
      <c r="AR1775">
        <v>3.33</v>
      </c>
      <c r="AS1775">
        <v>6.67</v>
      </c>
      <c r="AT1775">
        <v>6.67</v>
      </c>
      <c r="AU1775">
        <v>10</v>
      </c>
      <c r="AV1775">
        <v>6.67</v>
      </c>
      <c r="AW1775">
        <v>6.67</v>
      </c>
      <c r="AX1775">
        <v>3.33</v>
      </c>
      <c r="AY1775">
        <v>10</v>
      </c>
      <c r="AZ1775">
        <v>10</v>
      </c>
      <c r="BA1775">
        <v>6.67</v>
      </c>
      <c r="BB1775">
        <v>3.33</v>
      </c>
      <c r="BC1775">
        <v>6.67</v>
      </c>
      <c r="BD1775">
        <v>3.33</v>
      </c>
      <c r="BE1775">
        <v>10</v>
      </c>
      <c r="BF1775">
        <v>6.67</v>
      </c>
      <c r="BG1775">
        <v>6.67</v>
      </c>
      <c r="BH1775">
        <v>10</v>
      </c>
      <c r="BI1775">
        <v>10</v>
      </c>
      <c r="BJ1775">
        <v>10</v>
      </c>
      <c r="BK1775">
        <v>10</v>
      </c>
      <c r="BL1775">
        <v>10</v>
      </c>
      <c r="BM1775" t="s">
        <v>59</v>
      </c>
      <c r="BN1775">
        <v>6.67</v>
      </c>
      <c r="BO1775">
        <v>3.33</v>
      </c>
      <c r="BP1775">
        <v>3.33</v>
      </c>
      <c r="BQ1775">
        <v>10</v>
      </c>
      <c r="BR1775">
        <v>10</v>
      </c>
      <c r="BS1775">
        <v>6.665</v>
      </c>
      <c r="BT1775">
        <v>5.5566666666666675</v>
      </c>
      <c r="BU1775">
        <v>6.67</v>
      </c>
      <c r="BV1775">
        <v>8.3350000000000009</v>
      </c>
      <c r="BW1775">
        <v>6.665</v>
      </c>
      <c r="BX1775">
        <v>5</v>
      </c>
      <c r="BY1775">
        <v>6.67</v>
      </c>
      <c r="BZ1775">
        <v>8.3350000000000009</v>
      </c>
      <c r="CA1775">
        <v>10</v>
      </c>
      <c r="CB1775">
        <v>10</v>
      </c>
    </row>
    <row r="1776" spans="2:80" x14ac:dyDescent="0.35">
      <c r="B1776" t="s">
        <v>428</v>
      </c>
      <c r="C1776" t="s">
        <v>127</v>
      </c>
      <c r="D1776" t="s">
        <v>139</v>
      </c>
      <c r="E1776" t="s">
        <v>364</v>
      </c>
      <c r="G1776" t="s">
        <v>126</v>
      </c>
      <c r="H1776">
        <v>2022</v>
      </c>
      <c r="I1776" t="s">
        <v>177</v>
      </c>
      <c r="J1776">
        <v>3</v>
      </c>
      <c r="K1776">
        <v>3</v>
      </c>
      <c r="L1776">
        <v>3</v>
      </c>
      <c r="M1776">
        <v>5</v>
      </c>
      <c r="N1776">
        <v>3</v>
      </c>
      <c r="O1776">
        <v>5</v>
      </c>
      <c r="P1776">
        <v>3</v>
      </c>
      <c r="Q1776">
        <v>5</v>
      </c>
      <c r="R1776">
        <v>3</v>
      </c>
      <c r="S1776">
        <v>4</v>
      </c>
      <c r="T1776">
        <v>3</v>
      </c>
      <c r="U1776">
        <v>3</v>
      </c>
      <c r="V1776">
        <v>3</v>
      </c>
      <c r="W1776">
        <v>4</v>
      </c>
      <c r="X1776">
        <v>3</v>
      </c>
      <c r="Y1776">
        <v>5</v>
      </c>
      <c r="Z1776">
        <v>3</v>
      </c>
      <c r="AA1776">
        <v>1</v>
      </c>
      <c r="AB1776">
        <v>1</v>
      </c>
      <c r="AC1776">
        <v>3</v>
      </c>
      <c r="AD1776">
        <v>2</v>
      </c>
      <c r="AE1776">
        <v>3</v>
      </c>
      <c r="AF1776">
        <v>4</v>
      </c>
      <c r="AG1776">
        <v>1</v>
      </c>
      <c r="AH1776">
        <v>3</v>
      </c>
      <c r="AI1776">
        <v>4</v>
      </c>
      <c r="AJ1776">
        <v>4</v>
      </c>
      <c r="AL1776">
        <v>4</v>
      </c>
      <c r="AM1776">
        <v>1</v>
      </c>
      <c r="AN1776">
        <v>1</v>
      </c>
      <c r="AO1776">
        <v>1</v>
      </c>
      <c r="AP1776">
        <v>2</v>
      </c>
      <c r="BS1776" t="s">
        <v>462</v>
      </c>
      <c r="BT1776" t="s">
        <v>462</v>
      </c>
      <c r="BU1776" t="s">
        <v>462</v>
      </c>
      <c r="BV1776" t="s">
        <v>462</v>
      </c>
      <c r="BW1776" t="s">
        <v>462</v>
      </c>
      <c r="BX1776" t="s">
        <v>462</v>
      </c>
      <c r="BY1776" t="s">
        <v>462</v>
      </c>
      <c r="BZ1776" t="s">
        <v>462</v>
      </c>
      <c r="CA1776" t="s">
        <v>462</v>
      </c>
      <c r="CB1776" t="s">
        <v>462</v>
      </c>
    </row>
    <row r="1777" spans="2:80" x14ac:dyDescent="0.35">
      <c r="B1777" t="s">
        <v>428</v>
      </c>
      <c r="C1777" t="s">
        <v>127</v>
      </c>
      <c r="D1777" t="s">
        <v>139</v>
      </c>
      <c r="E1777" t="s">
        <v>364</v>
      </c>
      <c r="G1777" t="s">
        <v>126</v>
      </c>
      <c r="H1777">
        <v>2022</v>
      </c>
      <c r="I1777" t="s">
        <v>176</v>
      </c>
      <c r="J1777">
        <v>3</v>
      </c>
      <c r="K1777">
        <v>3</v>
      </c>
      <c r="L1777">
        <v>4</v>
      </c>
      <c r="M1777">
        <v>1</v>
      </c>
      <c r="N1777">
        <v>3</v>
      </c>
      <c r="O1777">
        <v>3</v>
      </c>
      <c r="P1777">
        <v>4</v>
      </c>
      <c r="Q1777">
        <v>4</v>
      </c>
      <c r="R1777">
        <v>4</v>
      </c>
      <c r="S1777">
        <v>3</v>
      </c>
      <c r="T1777">
        <v>4</v>
      </c>
      <c r="U1777">
        <v>4</v>
      </c>
      <c r="V1777">
        <v>3</v>
      </c>
      <c r="W1777">
        <v>3</v>
      </c>
      <c r="X1777">
        <v>4</v>
      </c>
      <c r="Y1777">
        <v>4</v>
      </c>
      <c r="Z1777">
        <v>3</v>
      </c>
      <c r="AA1777">
        <v>5</v>
      </c>
      <c r="AB1777">
        <v>5</v>
      </c>
      <c r="AC1777">
        <v>4</v>
      </c>
      <c r="AD1777">
        <v>4</v>
      </c>
      <c r="AE1777">
        <v>3</v>
      </c>
      <c r="AF1777">
        <v>4</v>
      </c>
      <c r="AG1777">
        <v>2</v>
      </c>
      <c r="AH1777">
        <v>3</v>
      </c>
      <c r="AI1777">
        <v>3</v>
      </c>
      <c r="AJ1777">
        <v>3</v>
      </c>
      <c r="AL1777">
        <v>4</v>
      </c>
      <c r="AM1777">
        <v>1</v>
      </c>
      <c r="AN1777">
        <v>1</v>
      </c>
      <c r="AO1777">
        <v>1</v>
      </c>
      <c r="AP1777">
        <v>2</v>
      </c>
      <c r="BS1777" t="s">
        <v>462</v>
      </c>
      <c r="BT1777" t="s">
        <v>462</v>
      </c>
      <c r="BU1777" t="s">
        <v>462</v>
      </c>
      <c r="BV1777" t="s">
        <v>462</v>
      </c>
      <c r="BW1777" t="s">
        <v>462</v>
      </c>
      <c r="BX1777" t="s">
        <v>462</v>
      </c>
      <c r="BY1777" t="s">
        <v>462</v>
      </c>
      <c r="BZ1777" t="s">
        <v>462</v>
      </c>
      <c r="CA1777" t="s">
        <v>462</v>
      </c>
      <c r="CB1777" t="s">
        <v>462</v>
      </c>
    </row>
    <row r="1778" spans="2:80" x14ac:dyDescent="0.35">
      <c r="B1778" t="s">
        <v>427</v>
      </c>
      <c r="C1778" t="s">
        <v>127</v>
      </c>
      <c r="D1778" t="s">
        <v>145</v>
      </c>
      <c r="E1778" t="s">
        <v>425</v>
      </c>
      <c r="G1778" t="s">
        <v>126</v>
      </c>
      <c r="H1778">
        <v>2022</v>
      </c>
      <c r="I1778" t="s">
        <v>177</v>
      </c>
      <c r="J1778">
        <v>3</v>
      </c>
      <c r="K1778">
        <v>3</v>
      </c>
      <c r="L1778">
        <v>3</v>
      </c>
      <c r="M1778">
        <v>3</v>
      </c>
      <c r="N1778">
        <v>4</v>
      </c>
      <c r="O1778">
        <v>3</v>
      </c>
      <c r="P1778">
        <v>3</v>
      </c>
      <c r="Q1778">
        <v>3</v>
      </c>
      <c r="R1778">
        <v>4</v>
      </c>
      <c r="S1778">
        <v>3</v>
      </c>
      <c r="T1778">
        <v>4</v>
      </c>
      <c r="U1778">
        <v>4</v>
      </c>
      <c r="V1778">
        <v>3</v>
      </c>
      <c r="W1778">
        <v>3</v>
      </c>
      <c r="X1778">
        <v>4</v>
      </c>
      <c r="Y1778">
        <v>4</v>
      </c>
      <c r="Z1778">
        <v>3</v>
      </c>
      <c r="AA1778">
        <v>1</v>
      </c>
      <c r="AB1778">
        <v>1</v>
      </c>
      <c r="AC1778">
        <v>3</v>
      </c>
      <c r="AD1778">
        <v>3</v>
      </c>
      <c r="AE1778">
        <v>4</v>
      </c>
      <c r="AF1778">
        <v>3</v>
      </c>
      <c r="AG1778">
        <v>3</v>
      </c>
      <c r="AH1778">
        <v>3</v>
      </c>
      <c r="AI1778">
        <v>4</v>
      </c>
      <c r="AJ1778">
        <v>3</v>
      </c>
      <c r="AL1778">
        <v>4</v>
      </c>
      <c r="AM1778">
        <v>2</v>
      </c>
      <c r="AN1778">
        <v>2</v>
      </c>
      <c r="AO1778">
        <v>1</v>
      </c>
      <c r="AP1778">
        <v>2</v>
      </c>
      <c r="BS1778" t="s">
        <v>462</v>
      </c>
      <c r="BT1778" t="s">
        <v>462</v>
      </c>
      <c r="BU1778" t="s">
        <v>462</v>
      </c>
      <c r="BV1778" t="s">
        <v>462</v>
      </c>
      <c r="BW1778" t="s">
        <v>462</v>
      </c>
      <c r="BX1778" t="s">
        <v>462</v>
      </c>
      <c r="BY1778" t="s">
        <v>462</v>
      </c>
      <c r="BZ1778" t="s">
        <v>462</v>
      </c>
      <c r="CA1778" t="s">
        <v>462</v>
      </c>
      <c r="CB1778" t="s">
        <v>462</v>
      </c>
    </row>
    <row r="1779" spans="2:80" x14ac:dyDescent="0.35">
      <c r="B1779" t="s">
        <v>382</v>
      </c>
      <c r="C1779" t="s">
        <v>127</v>
      </c>
      <c r="D1779" t="s">
        <v>130</v>
      </c>
      <c r="E1779" t="s">
        <v>364</v>
      </c>
      <c r="G1779" t="s">
        <v>126</v>
      </c>
      <c r="H1779">
        <v>2021</v>
      </c>
      <c r="I1779" t="s">
        <v>177</v>
      </c>
      <c r="J1779">
        <v>3</v>
      </c>
      <c r="K1779">
        <v>3</v>
      </c>
      <c r="L1779">
        <v>1</v>
      </c>
      <c r="M1779">
        <v>2</v>
      </c>
      <c r="N1779">
        <v>3</v>
      </c>
      <c r="O1779">
        <v>1</v>
      </c>
      <c r="P1779">
        <v>3</v>
      </c>
      <c r="Q1779">
        <v>3</v>
      </c>
      <c r="R1779">
        <v>4</v>
      </c>
      <c r="S1779">
        <v>3</v>
      </c>
      <c r="T1779">
        <v>3</v>
      </c>
      <c r="U1779">
        <v>4</v>
      </c>
      <c r="V1779">
        <v>4</v>
      </c>
      <c r="W1779">
        <v>4</v>
      </c>
      <c r="X1779">
        <v>4</v>
      </c>
      <c r="Y1779">
        <v>4</v>
      </c>
      <c r="Z1779">
        <v>3</v>
      </c>
      <c r="AA1779">
        <v>3</v>
      </c>
      <c r="AB1779">
        <v>1</v>
      </c>
      <c r="AC1779">
        <v>3</v>
      </c>
      <c r="AD1779">
        <v>4</v>
      </c>
      <c r="AE1779">
        <v>3</v>
      </c>
      <c r="AF1779">
        <v>4</v>
      </c>
      <c r="AG1779">
        <v>3</v>
      </c>
      <c r="AH1779">
        <v>2</v>
      </c>
      <c r="AI1779">
        <v>3</v>
      </c>
      <c r="AJ1779">
        <v>3</v>
      </c>
      <c r="AK1779">
        <v>3</v>
      </c>
      <c r="AQ1779">
        <v>6.67</v>
      </c>
      <c r="AR1779">
        <v>6.67</v>
      </c>
      <c r="AS1779">
        <v>0</v>
      </c>
      <c r="AT1779">
        <v>6.67</v>
      </c>
      <c r="AU1779">
        <v>6.67</v>
      </c>
      <c r="AV1779">
        <v>0</v>
      </c>
      <c r="AW1779">
        <v>6.67</v>
      </c>
      <c r="AX1779">
        <v>6.67</v>
      </c>
      <c r="AY1779">
        <v>10</v>
      </c>
      <c r="AZ1779">
        <v>3.33</v>
      </c>
      <c r="BA1779">
        <v>6.67</v>
      </c>
      <c r="BB1779">
        <v>10</v>
      </c>
      <c r="BC1779">
        <v>10</v>
      </c>
      <c r="BD1779">
        <v>10</v>
      </c>
      <c r="BE1779">
        <v>10</v>
      </c>
      <c r="BF1779">
        <v>10</v>
      </c>
      <c r="BG1779">
        <v>6.67</v>
      </c>
      <c r="BH1779">
        <v>3.33</v>
      </c>
      <c r="BI1779">
        <v>10</v>
      </c>
      <c r="BJ1779">
        <v>6.67</v>
      </c>
      <c r="BK1779">
        <v>10</v>
      </c>
      <c r="BL1779">
        <v>6.67</v>
      </c>
      <c r="BM1779">
        <v>10</v>
      </c>
      <c r="BN1779">
        <v>6.67</v>
      </c>
      <c r="BO1779">
        <v>3.33</v>
      </c>
      <c r="BP1779">
        <v>6.67</v>
      </c>
      <c r="BQ1779">
        <v>6.67</v>
      </c>
      <c r="BR1779">
        <v>6.67</v>
      </c>
      <c r="BS1779">
        <v>8.3350000000000009</v>
      </c>
      <c r="BT1779">
        <v>4.4466666666666663</v>
      </c>
      <c r="BU1779">
        <v>6.67</v>
      </c>
      <c r="BV1779">
        <v>5</v>
      </c>
      <c r="BW1779">
        <v>8.3350000000000009</v>
      </c>
      <c r="BX1779">
        <v>10</v>
      </c>
      <c r="BY1779">
        <v>8.3350000000000009</v>
      </c>
      <c r="BZ1779">
        <v>5</v>
      </c>
      <c r="CA1779">
        <v>7.7766666666666664</v>
      </c>
      <c r="CB1779">
        <v>6.67</v>
      </c>
    </row>
    <row r="1780" spans="2:80" x14ac:dyDescent="0.35">
      <c r="B1780" t="s">
        <v>383</v>
      </c>
      <c r="C1780" t="s">
        <v>127</v>
      </c>
      <c r="D1780" t="s">
        <v>139</v>
      </c>
      <c r="E1780" t="s">
        <v>366</v>
      </c>
      <c r="G1780" t="s">
        <v>126</v>
      </c>
      <c r="H1780">
        <v>2021</v>
      </c>
      <c r="I1780" t="s">
        <v>177</v>
      </c>
      <c r="J1780">
        <v>3</v>
      </c>
      <c r="K1780">
        <v>3</v>
      </c>
      <c r="L1780">
        <v>3</v>
      </c>
      <c r="M1780">
        <v>2</v>
      </c>
      <c r="N1780">
        <v>4</v>
      </c>
      <c r="O1780">
        <v>3</v>
      </c>
      <c r="P1780">
        <v>3</v>
      </c>
      <c r="Q1780">
        <v>2</v>
      </c>
      <c r="R1780">
        <v>2</v>
      </c>
      <c r="S1780">
        <v>2</v>
      </c>
      <c r="T1780">
        <v>4</v>
      </c>
      <c r="U1780">
        <v>4</v>
      </c>
      <c r="V1780">
        <v>3</v>
      </c>
      <c r="W1780">
        <v>3</v>
      </c>
      <c r="X1780">
        <v>4</v>
      </c>
      <c r="Y1780">
        <v>4</v>
      </c>
      <c r="Z1780">
        <v>3</v>
      </c>
      <c r="AA1780">
        <v>2</v>
      </c>
      <c r="AB1780">
        <v>2</v>
      </c>
      <c r="AC1780">
        <v>3</v>
      </c>
      <c r="AD1780">
        <v>4</v>
      </c>
      <c r="AE1780">
        <v>4</v>
      </c>
      <c r="AF1780">
        <v>3</v>
      </c>
      <c r="AG1780">
        <v>4</v>
      </c>
      <c r="AH1780">
        <v>3</v>
      </c>
      <c r="AI1780">
        <v>3</v>
      </c>
      <c r="AJ1780">
        <v>3</v>
      </c>
      <c r="AK1780">
        <v>2</v>
      </c>
      <c r="AQ1780">
        <v>6.67</v>
      </c>
      <c r="AR1780">
        <v>6.67</v>
      </c>
      <c r="AS1780">
        <v>6.67</v>
      </c>
      <c r="AT1780">
        <v>6.67</v>
      </c>
      <c r="AU1780">
        <v>10</v>
      </c>
      <c r="AV1780">
        <v>6.67</v>
      </c>
      <c r="AW1780">
        <v>6.67</v>
      </c>
      <c r="AX1780">
        <v>3.33</v>
      </c>
      <c r="AY1780">
        <v>3.33</v>
      </c>
      <c r="AZ1780">
        <v>6.67</v>
      </c>
      <c r="BA1780">
        <v>10</v>
      </c>
      <c r="BB1780">
        <v>10</v>
      </c>
      <c r="BC1780">
        <v>6.67</v>
      </c>
      <c r="BD1780">
        <v>6.67</v>
      </c>
      <c r="BE1780">
        <v>10</v>
      </c>
      <c r="BF1780">
        <v>10</v>
      </c>
      <c r="BG1780">
        <v>6.67</v>
      </c>
      <c r="BH1780">
        <v>6.67</v>
      </c>
      <c r="BI1780">
        <v>6.67</v>
      </c>
      <c r="BJ1780">
        <v>6.67</v>
      </c>
      <c r="BK1780">
        <v>10</v>
      </c>
      <c r="BL1780">
        <v>10</v>
      </c>
      <c r="BM1780">
        <v>6.67</v>
      </c>
      <c r="BN1780">
        <v>10</v>
      </c>
      <c r="BO1780">
        <v>6.67</v>
      </c>
      <c r="BP1780">
        <v>6.67</v>
      </c>
      <c r="BQ1780">
        <v>6.67</v>
      </c>
      <c r="BR1780">
        <v>3.33</v>
      </c>
      <c r="BS1780">
        <v>10</v>
      </c>
      <c r="BT1780">
        <v>6.669999999999999</v>
      </c>
      <c r="BU1780">
        <v>8.3350000000000009</v>
      </c>
      <c r="BV1780">
        <v>8.3350000000000009</v>
      </c>
      <c r="BW1780">
        <v>3.33</v>
      </c>
      <c r="BX1780">
        <v>7.7800000000000011</v>
      </c>
      <c r="BY1780">
        <v>6.67</v>
      </c>
      <c r="BZ1780">
        <v>6.67</v>
      </c>
      <c r="CA1780">
        <v>7.78</v>
      </c>
      <c r="CB1780">
        <v>8.3350000000000009</v>
      </c>
    </row>
    <row r="1781" spans="2:80" x14ac:dyDescent="0.35">
      <c r="B1781" t="s">
        <v>428</v>
      </c>
      <c r="C1781" t="s">
        <v>127</v>
      </c>
      <c r="D1781" t="s">
        <v>139</v>
      </c>
      <c r="E1781" t="s">
        <v>364</v>
      </c>
      <c r="G1781" t="s">
        <v>126</v>
      </c>
      <c r="H1781">
        <v>2022</v>
      </c>
      <c r="I1781" t="s">
        <v>176</v>
      </c>
      <c r="J1781">
        <v>3</v>
      </c>
      <c r="K1781">
        <v>3</v>
      </c>
      <c r="L1781">
        <v>2</v>
      </c>
      <c r="M1781">
        <v>1</v>
      </c>
      <c r="N1781">
        <v>4</v>
      </c>
      <c r="O1781">
        <v>2</v>
      </c>
      <c r="P1781">
        <v>3</v>
      </c>
      <c r="Q1781">
        <v>2</v>
      </c>
      <c r="R1781">
        <v>3</v>
      </c>
      <c r="S1781">
        <v>4</v>
      </c>
      <c r="T1781">
        <v>4</v>
      </c>
      <c r="U1781">
        <v>3</v>
      </c>
      <c r="V1781">
        <v>3</v>
      </c>
      <c r="W1781">
        <v>3</v>
      </c>
      <c r="X1781">
        <v>4</v>
      </c>
      <c r="Y1781">
        <v>2</v>
      </c>
      <c r="Z1781">
        <v>2</v>
      </c>
      <c r="AA1781">
        <v>4</v>
      </c>
      <c r="AB1781">
        <v>3</v>
      </c>
      <c r="AC1781">
        <v>3</v>
      </c>
      <c r="AD1781">
        <v>2</v>
      </c>
      <c r="AE1781">
        <v>4</v>
      </c>
      <c r="AF1781">
        <v>3</v>
      </c>
      <c r="AG1781">
        <v>1</v>
      </c>
      <c r="AH1781">
        <v>1</v>
      </c>
      <c r="AI1781">
        <v>3</v>
      </c>
      <c r="AJ1781">
        <v>2</v>
      </c>
      <c r="AL1781">
        <v>2</v>
      </c>
      <c r="AM1781">
        <v>1</v>
      </c>
      <c r="AN1781">
        <v>1</v>
      </c>
      <c r="AO1781">
        <v>1</v>
      </c>
      <c r="AP1781">
        <v>2</v>
      </c>
      <c r="BS1781" t="s">
        <v>462</v>
      </c>
      <c r="BT1781" t="s">
        <v>462</v>
      </c>
      <c r="BU1781" t="s">
        <v>462</v>
      </c>
      <c r="BV1781" t="s">
        <v>462</v>
      </c>
      <c r="BW1781" t="s">
        <v>462</v>
      </c>
      <c r="BX1781" t="s">
        <v>462</v>
      </c>
      <c r="BY1781" t="s">
        <v>462</v>
      </c>
      <c r="BZ1781" t="s">
        <v>462</v>
      </c>
      <c r="CA1781" t="s">
        <v>462</v>
      </c>
      <c r="CB1781" t="s">
        <v>462</v>
      </c>
    </row>
    <row r="1782" spans="2:80" x14ac:dyDescent="0.35">
      <c r="B1782" t="s">
        <v>426</v>
      </c>
      <c r="C1782" t="s">
        <v>127</v>
      </c>
      <c r="D1782" t="s">
        <v>144</v>
      </c>
      <c r="E1782" t="s">
        <v>366</v>
      </c>
      <c r="G1782" t="s">
        <v>126</v>
      </c>
      <c r="H1782">
        <v>2022</v>
      </c>
      <c r="I1782" t="s">
        <v>177</v>
      </c>
      <c r="J1782">
        <v>3</v>
      </c>
      <c r="K1782">
        <v>3</v>
      </c>
      <c r="L1782">
        <v>3</v>
      </c>
      <c r="M1782">
        <v>2</v>
      </c>
      <c r="N1782">
        <v>3</v>
      </c>
      <c r="O1782">
        <v>3</v>
      </c>
      <c r="P1782">
        <v>3</v>
      </c>
      <c r="Q1782">
        <v>2</v>
      </c>
      <c r="R1782">
        <v>3</v>
      </c>
      <c r="S1782">
        <v>3</v>
      </c>
      <c r="T1782">
        <v>3</v>
      </c>
      <c r="U1782">
        <v>3</v>
      </c>
      <c r="V1782">
        <v>3</v>
      </c>
      <c r="W1782">
        <v>2</v>
      </c>
      <c r="X1782">
        <v>3</v>
      </c>
      <c r="Y1782">
        <v>3</v>
      </c>
      <c r="Z1782">
        <v>2</v>
      </c>
      <c r="AA1782">
        <v>1</v>
      </c>
      <c r="AB1782">
        <v>1</v>
      </c>
      <c r="AC1782">
        <v>3</v>
      </c>
      <c r="AD1782">
        <v>3</v>
      </c>
      <c r="AE1782">
        <v>3</v>
      </c>
      <c r="AF1782">
        <v>2</v>
      </c>
      <c r="AG1782">
        <v>3</v>
      </c>
      <c r="AH1782">
        <v>2</v>
      </c>
      <c r="AI1782">
        <v>3</v>
      </c>
      <c r="AJ1782">
        <v>3</v>
      </c>
      <c r="AL1782">
        <v>3</v>
      </c>
      <c r="AM1782">
        <v>1</v>
      </c>
      <c r="AN1782">
        <v>2</v>
      </c>
      <c r="AO1782">
        <v>1</v>
      </c>
      <c r="AP1782">
        <v>2</v>
      </c>
      <c r="BS1782" t="s">
        <v>462</v>
      </c>
      <c r="BT1782" t="s">
        <v>462</v>
      </c>
      <c r="BU1782" t="s">
        <v>462</v>
      </c>
      <c r="BV1782" t="s">
        <v>462</v>
      </c>
      <c r="BW1782" t="s">
        <v>462</v>
      </c>
      <c r="BX1782" t="s">
        <v>462</v>
      </c>
      <c r="BY1782" t="s">
        <v>462</v>
      </c>
      <c r="BZ1782" t="s">
        <v>462</v>
      </c>
      <c r="CA1782" t="s">
        <v>462</v>
      </c>
      <c r="CB1782" t="s">
        <v>462</v>
      </c>
    </row>
    <row r="1783" spans="2:80" x14ac:dyDescent="0.35">
      <c r="B1783" t="s">
        <v>428</v>
      </c>
      <c r="C1783" t="s">
        <v>127</v>
      </c>
      <c r="D1783" t="s">
        <v>139</v>
      </c>
      <c r="E1783" t="s">
        <v>363</v>
      </c>
      <c r="G1783" t="s">
        <v>126</v>
      </c>
      <c r="H1783">
        <v>2022</v>
      </c>
      <c r="I1783" t="s">
        <v>177</v>
      </c>
      <c r="J1783">
        <v>3</v>
      </c>
      <c r="K1783">
        <v>3</v>
      </c>
      <c r="L1783">
        <v>4</v>
      </c>
      <c r="M1783">
        <v>2</v>
      </c>
      <c r="N1783">
        <v>4</v>
      </c>
      <c r="O1783">
        <v>3</v>
      </c>
      <c r="P1783">
        <v>2</v>
      </c>
      <c r="Q1783">
        <v>2</v>
      </c>
      <c r="R1783">
        <v>3</v>
      </c>
      <c r="S1783">
        <v>4</v>
      </c>
      <c r="T1783">
        <v>4</v>
      </c>
      <c r="U1783">
        <v>3</v>
      </c>
      <c r="V1783">
        <v>3</v>
      </c>
      <c r="W1783">
        <v>3</v>
      </c>
      <c r="X1783">
        <v>4</v>
      </c>
      <c r="Y1783">
        <v>3</v>
      </c>
      <c r="Z1783">
        <v>3</v>
      </c>
      <c r="AA1783">
        <v>1</v>
      </c>
      <c r="AB1783">
        <v>1</v>
      </c>
      <c r="AC1783">
        <v>4</v>
      </c>
      <c r="AD1783">
        <v>3</v>
      </c>
      <c r="AE1783">
        <v>2</v>
      </c>
      <c r="AF1783">
        <v>3</v>
      </c>
      <c r="AG1783">
        <v>1</v>
      </c>
      <c r="AH1783">
        <v>1</v>
      </c>
      <c r="AI1783">
        <v>1</v>
      </c>
      <c r="AJ1783">
        <v>1</v>
      </c>
      <c r="AL1783">
        <v>2</v>
      </c>
      <c r="AM1783">
        <v>1</v>
      </c>
      <c r="AN1783">
        <v>1</v>
      </c>
      <c r="AO1783">
        <v>2</v>
      </c>
      <c r="AP1783">
        <v>2</v>
      </c>
      <c r="BS1783" t="s">
        <v>462</v>
      </c>
      <c r="BT1783" t="s">
        <v>462</v>
      </c>
      <c r="BU1783" t="s">
        <v>462</v>
      </c>
      <c r="BV1783" t="s">
        <v>462</v>
      </c>
      <c r="BW1783" t="s">
        <v>462</v>
      </c>
      <c r="BX1783" t="s">
        <v>462</v>
      </c>
      <c r="BY1783" t="s">
        <v>462</v>
      </c>
      <c r="BZ1783" t="s">
        <v>462</v>
      </c>
      <c r="CA1783" t="s">
        <v>462</v>
      </c>
      <c r="CB1783" t="s">
        <v>462</v>
      </c>
    </row>
    <row r="1784" spans="2:80" x14ac:dyDescent="0.35">
      <c r="B1784" t="s">
        <v>383</v>
      </c>
      <c r="C1784" t="s">
        <v>127</v>
      </c>
      <c r="D1784" t="s">
        <v>139</v>
      </c>
      <c r="E1784" t="s">
        <v>366</v>
      </c>
      <c r="G1784" t="s">
        <v>126</v>
      </c>
      <c r="H1784">
        <v>2021</v>
      </c>
      <c r="I1784" t="s">
        <v>177</v>
      </c>
      <c r="J1784">
        <v>3</v>
      </c>
      <c r="K1784">
        <v>3</v>
      </c>
      <c r="L1784">
        <v>4</v>
      </c>
      <c r="M1784">
        <v>2</v>
      </c>
      <c r="N1784">
        <v>4</v>
      </c>
      <c r="O1784">
        <v>4</v>
      </c>
      <c r="P1784">
        <v>3</v>
      </c>
      <c r="Q1784">
        <v>2</v>
      </c>
      <c r="R1784">
        <v>4</v>
      </c>
      <c r="S1784">
        <v>3</v>
      </c>
      <c r="T1784">
        <v>4</v>
      </c>
      <c r="U1784">
        <v>4</v>
      </c>
      <c r="V1784">
        <v>3</v>
      </c>
      <c r="W1784">
        <v>4</v>
      </c>
      <c r="X1784">
        <v>3</v>
      </c>
      <c r="Y1784">
        <v>3</v>
      </c>
      <c r="Z1784">
        <v>2</v>
      </c>
      <c r="AA1784">
        <v>1</v>
      </c>
      <c r="AB1784">
        <v>1</v>
      </c>
      <c r="AC1784">
        <v>4</v>
      </c>
      <c r="AD1784">
        <v>4</v>
      </c>
      <c r="AE1784">
        <v>3</v>
      </c>
      <c r="AF1784">
        <v>3</v>
      </c>
      <c r="AG1784">
        <v>3</v>
      </c>
      <c r="AH1784">
        <v>2</v>
      </c>
      <c r="AI1784">
        <v>2</v>
      </c>
      <c r="AJ1784">
        <v>3</v>
      </c>
      <c r="AK1784">
        <v>2</v>
      </c>
      <c r="AQ1784">
        <v>6.67</v>
      </c>
      <c r="AR1784">
        <v>6.67</v>
      </c>
      <c r="AS1784">
        <v>10</v>
      </c>
      <c r="AT1784">
        <v>6.67</v>
      </c>
      <c r="AU1784">
        <v>10</v>
      </c>
      <c r="AV1784">
        <v>10</v>
      </c>
      <c r="AW1784">
        <v>6.67</v>
      </c>
      <c r="AX1784">
        <v>3.33</v>
      </c>
      <c r="AY1784">
        <v>10</v>
      </c>
      <c r="AZ1784">
        <v>3.33</v>
      </c>
      <c r="BA1784">
        <v>10</v>
      </c>
      <c r="BB1784">
        <v>10</v>
      </c>
      <c r="BC1784">
        <v>6.67</v>
      </c>
      <c r="BD1784">
        <v>10</v>
      </c>
      <c r="BE1784">
        <v>6.67</v>
      </c>
      <c r="BF1784">
        <v>6.67</v>
      </c>
      <c r="BG1784">
        <v>3.33</v>
      </c>
      <c r="BH1784">
        <v>10</v>
      </c>
      <c r="BI1784">
        <v>10</v>
      </c>
      <c r="BJ1784">
        <v>10</v>
      </c>
      <c r="BK1784">
        <v>10</v>
      </c>
      <c r="BL1784">
        <v>6.67</v>
      </c>
      <c r="BM1784">
        <v>6.67</v>
      </c>
      <c r="BN1784">
        <v>6.67</v>
      </c>
      <c r="BO1784">
        <v>3.33</v>
      </c>
      <c r="BP1784">
        <v>3.33</v>
      </c>
      <c r="BQ1784">
        <v>6.67</v>
      </c>
      <c r="BR1784">
        <v>3.33</v>
      </c>
      <c r="BS1784">
        <v>10</v>
      </c>
      <c r="BT1784">
        <v>7.78</v>
      </c>
      <c r="BU1784">
        <v>8.3350000000000009</v>
      </c>
      <c r="BV1784">
        <v>8.3350000000000009</v>
      </c>
      <c r="BW1784">
        <v>6.665</v>
      </c>
      <c r="BX1784">
        <v>7.7800000000000011</v>
      </c>
      <c r="BY1784">
        <v>5</v>
      </c>
      <c r="BZ1784">
        <v>5</v>
      </c>
      <c r="CA1784">
        <v>10</v>
      </c>
      <c r="CB1784">
        <v>8.3350000000000009</v>
      </c>
    </row>
    <row r="1785" spans="2:80" x14ac:dyDescent="0.35">
      <c r="B1785" t="s">
        <v>426</v>
      </c>
      <c r="C1785" t="s">
        <v>127</v>
      </c>
      <c r="D1785" t="s">
        <v>135</v>
      </c>
      <c r="E1785" t="s">
        <v>366</v>
      </c>
      <c r="G1785" t="s">
        <v>126</v>
      </c>
      <c r="H1785">
        <v>2022</v>
      </c>
      <c r="I1785" t="s">
        <v>177</v>
      </c>
      <c r="J1785">
        <v>3</v>
      </c>
      <c r="K1785">
        <v>3</v>
      </c>
      <c r="L1785">
        <v>2</v>
      </c>
      <c r="M1785">
        <v>3</v>
      </c>
      <c r="N1785">
        <v>3</v>
      </c>
      <c r="O1785">
        <v>3</v>
      </c>
      <c r="P1785">
        <v>3</v>
      </c>
      <c r="Q1785">
        <v>3</v>
      </c>
      <c r="R1785">
        <v>4</v>
      </c>
      <c r="S1785">
        <v>2</v>
      </c>
      <c r="T1785">
        <v>4</v>
      </c>
      <c r="U1785">
        <v>4</v>
      </c>
      <c r="V1785">
        <v>4</v>
      </c>
      <c r="W1785">
        <v>3</v>
      </c>
      <c r="X1785">
        <v>4</v>
      </c>
      <c r="Y1785">
        <v>4</v>
      </c>
      <c r="Z1785">
        <v>3</v>
      </c>
      <c r="AA1785">
        <v>1</v>
      </c>
      <c r="AB1785">
        <v>1</v>
      </c>
      <c r="AC1785">
        <v>3</v>
      </c>
      <c r="AD1785">
        <v>4</v>
      </c>
      <c r="AE1785">
        <v>3</v>
      </c>
      <c r="AF1785">
        <v>3</v>
      </c>
      <c r="AG1785">
        <v>3</v>
      </c>
      <c r="AH1785">
        <v>4</v>
      </c>
      <c r="AI1785">
        <v>4</v>
      </c>
      <c r="AJ1785">
        <v>3</v>
      </c>
      <c r="AL1785">
        <v>4</v>
      </c>
      <c r="AM1785">
        <v>1</v>
      </c>
      <c r="AN1785">
        <v>1</v>
      </c>
      <c r="AO1785">
        <v>2</v>
      </c>
      <c r="AP1785">
        <v>3</v>
      </c>
      <c r="BS1785" t="s">
        <v>462</v>
      </c>
      <c r="BT1785" t="s">
        <v>462</v>
      </c>
      <c r="BU1785" t="s">
        <v>462</v>
      </c>
      <c r="BV1785" t="s">
        <v>462</v>
      </c>
      <c r="BW1785" t="s">
        <v>462</v>
      </c>
      <c r="BX1785" t="s">
        <v>462</v>
      </c>
      <c r="BY1785" t="s">
        <v>462</v>
      </c>
      <c r="BZ1785" t="s">
        <v>462</v>
      </c>
      <c r="CA1785" t="s">
        <v>462</v>
      </c>
      <c r="CB1785" t="s">
        <v>462</v>
      </c>
    </row>
    <row r="1786" spans="2:80" x14ac:dyDescent="0.35">
      <c r="B1786" t="s">
        <v>427</v>
      </c>
      <c r="C1786" t="s">
        <v>127</v>
      </c>
      <c r="D1786" t="s">
        <v>148</v>
      </c>
      <c r="E1786" t="s">
        <v>425</v>
      </c>
      <c r="G1786" t="s">
        <v>126</v>
      </c>
      <c r="H1786">
        <v>2022</v>
      </c>
      <c r="I1786" t="s">
        <v>177</v>
      </c>
      <c r="J1786">
        <v>3</v>
      </c>
      <c r="K1786">
        <v>3</v>
      </c>
      <c r="L1786">
        <v>3</v>
      </c>
      <c r="M1786">
        <v>1</v>
      </c>
      <c r="N1786">
        <v>4</v>
      </c>
      <c r="O1786">
        <v>3</v>
      </c>
      <c r="P1786">
        <v>3</v>
      </c>
      <c r="Q1786">
        <v>3</v>
      </c>
      <c r="R1786">
        <v>4</v>
      </c>
      <c r="S1786">
        <v>2</v>
      </c>
      <c r="T1786">
        <v>4</v>
      </c>
      <c r="U1786">
        <v>4</v>
      </c>
      <c r="V1786">
        <v>4</v>
      </c>
      <c r="W1786">
        <v>4</v>
      </c>
      <c r="X1786">
        <v>4</v>
      </c>
      <c r="Y1786">
        <v>3</v>
      </c>
      <c r="Z1786">
        <v>3</v>
      </c>
      <c r="AA1786">
        <v>4</v>
      </c>
      <c r="AB1786">
        <v>4</v>
      </c>
      <c r="AC1786">
        <v>4</v>
      </c>
      <c r="AD1786">
        <v>4</v>
      </c>
      <c r="AE1786">
        <v>4</v>
      </c>
      <c r="AF1786">
        <v>3</v>
      </c>
      <c r="AG1786">
        <v>3</v>
      </c>
      <c r="AH1786">
        <v>4</v>
      </c>
      <c r="AI1786">
        <v>4</v>
      </c>
      <c r="AJ1786">
        <v>3</v>
      </c>
      <c r="AL1786">
        <v>4</v>
      </c>
      <c r="AM1786">
        <v>1</v>
      </c>
      <c r="AN1786">
        <v>1</v>
      </c>
      <c r="AO1786">
        <v>1</v>
      </c>
      <c r="AP1786">
        <v>2</v>
      </c>
      <c r="BS1786" t="s">
        <v>462</v>
      </c>
      <c r="BT1786" t="s">
        <v>462</v>
      </c>
      <c r="BU1786" t="s">
        <v>462</v>
      </c>
      <c r="BV1786" t="s">
        <v>462</v>
      </c>
      <c r="BW1786" t="s">
        <v>462</v>
      </c>
      <c r="BX1786" t="s">
        <v>462</v>
      </c>
      <c r="BY1786" t="s">
        <v>462</v>
      </c>
      <c r="BZ1786" t="s">
        <v>462</v>
      </c>
      <c r="CA1786" t="s">
        <v>462</v>
      </c>
      <c r="CB1786" t="s">
        <v>462</v>
      </c>
    </row>
    <row r="1787" spans="2:80" x14ac:dyDescent="0.35">
      <c r="B1787" t="s">
        <v>382</v>
      </c>
      <c r="C1787" t="s">
        <v>127</v>
      </c>
      <c r="D1787" t="s">
        <v>169</v>
      </c>
      <c r="E1787" t="s">
        <v>364</v>
      </c>
      <c r="G1787" t="s">
        <v>126</v>
      </c>
      <c r="H1787">
        <v>2021</v>
      </c>
      <c r="I1787" t="s">
        <v>176</v>
      </c>
      <c r="J1787">
        <v>3</v>
      </c>
      <c r="K1787">
        <v>3</v>
      </c>
      <c r="L1787">
        <v>3</v>
      </c>
      <c r="M1787">
        <v>1</v>
      </c>
      <c r="N1787">
        <v>4</v>
      </c>
      <c r="O1787">
        <v>4</v>
      </c>
      <c r="P1787">
        <v>4</v>
      </c>
      <c r="Q1787">
        <v>4</v>
      </c>
      <c r="R1787">
        <v>4</v>
      </c>
      <c r="S1787">
        <v>4</v>
      </c>
      <c r="T1787">
        <v>4</v>
      </c>
      <c r="U1787">
        <v>3</v>
      </c>
      <c r="V1787">
        <v>4</v>
      </c>
      <c r="W1787">
        <v>4</v>
      </c>
      <c r="X1787">
        <v>4</v>
      </c>
      <c r="Y1787">
        <v>4</v>
      </c>
      <c r="Z1787">
        <v>4</v>
      </c>
      <c r="AA1787">
        <v>5</v>
      </c>
      <c r="AB1787">
        <v>1</v>
      </c>
      <c r="AC1787">
        <v>4</v>
      </c>
      <c r="AD1787">
        <v>4</v>
      </c>
      <c r="AE1787">
        <v>3</v>
      </c>
      <c r="AF1787">
        <v>3</v>
      </c>
      <c r="AG1787">
        <v>4</v>
      </c>
      <c r="AH1787">
        <v>2</v>
      </c>
      <c r="AI1787">
        <v>2</v>
      </c>
      <c r="AJ1787">
        <v>3</v>
      </c>
      <c r="AK1787">
        <v>3</v>
      </c>
      <c r="AQ1787">
        <v>6.67</v>
      </c>
      <c r="AR1787">
        <v>6.67</v>
      </c>
      <c r="AS1787">
        <v>6.67</v>
      </c>
      <c r="AT1787">
        <v>10</v>
      </c>
      <c r="AU1787">
        <v>10</v>
      </c>
      <c r="AV1787">
        <v>10</v>
      </c>
      <c r="AW1787">
        <v>10</v>
      </c>
      <c r="AX1787">
        <v>10</v>
      </c>
      <c r="AY1787">
        <v>10</v>
      </c>
      <c r="AZ1787">
        <v>0</v>
      </c>
      <c r="BA1787">
        <v>10</v>
      </c>
      <c r="BB1787">
        <v>6.67</v>
      </c>
      <c r="BC1787">
        <v>10</v>
      </c>
      <c r="BD1787">
        <v>10</v>
      </c>
      <c r="BE1787">
        <v>10</v>
      </c>
      <c r="BF1787">
        <v>10</v>
      </c>
      <c r="BG1787">
        <v>10</v>
      </c>
      <c r="BH1787" t="s">
        <v>59</v>
      </c>
      <c r="BI1787">
        <v>10</v>
      </c>
      <c r="BJ1787">
        <v>10</v>
      </c>
      <c r="BK1787">
        <v>10</v>
      </c>
      <c r="BL1787">
        <v>6.67</v>
      </c>
      <c r="BM1787">
        <v>6.67</v>
      </c>
      <c r="BN1787">
        <v>10</v>
      </c>
      <c r="BO1787">
        <v>3.33</v>
      </c>
      <c r="BP1787">
        <v>3.33</v>
      </c>
      <c r="BQ1787">
        <v>6.67</v>
      </c>
      <c r="BR1787">
        <v>6.67</v>
      </c>
      <c r="BS1787">
        <v>8.3350000000000009</v>
      </c>
      <c r="BT1787">
        <v>6.669999999999999</v>
      </c>
      <c r="BU1787">
        <v>10</v>
      </c>
      <c r="BV1787">
        <v>10</v>
      </c>
      <c r="BW1787">
        <v>10</v>
      </c>
      <c r="BX1787">
        <v>8.89</v>
      </c>
      <c r="BY1787">
        <v>10</v>
      </c>
      <c r="BZ1787">
        <v>5</v>
      </c>
      <c r="CA1787">
        <v>10</v>
      </c>
      <c r="CB1787">
        <v>8.3350000000000009</v>
      </c>
    </row>
    <row r="1788" spans="2:80" x14ac:dyDescent="0.35">
      <c r="B1788" t="s">
        <v>383</v>
      </c>
      <c r="C1788" t="s">
        <v>127</v>
      </c>
      <c r="D1788" t="s">
        <v>139</v>
      </c>
      <c r="E1788" t="s">
        <v>362</v>
      </c>
      <c r="G1788" t="s">
        <v>126</v>
      </c>
      <c r="H1788">
        <v>2021</v>
      </c>
      <c r="I1788" t="s">
        <v>177</v>
      </c>
      <c r="J1788">
        <v>3</v>
      </c>
      <c r="K1788">
        <v>3</v>
      </c>
      <c r="L1788">
        <v>3</v>
      </c>
      <c r="M1788">
        <v>2</v>
      </c>
      <c r="N1788">
        <v>4</v>
      </c>
      <c r="O1788">
        <v>3</v>
      </c>
      <c r="P1788">
        <v>3</v>
      </c>
      <c r="Q1788">
        <v>3</v>
      </c>
      <c r="R1788">
        <v>2</v>
      </c>
      <c r="S1788">
        <v>2</v>
      </c>
      <c r="T1788">
        <v>4</v>
      </c>
      <c r="U1788">
        <v>4</v>
      </c>
      <c r="V1788">
        <v>3</v>
      </c>
      <c r="W1788">
        <v>4</v>
      </c>
      <c r="X1788">
        <v>4</v>
      </c>
      <c r="Y1788">
        <v>3</v>
      </c>
      <c r="Z1788">
        <v>3</v>
      </c>
      <c r="AA1788">
        <v>1</v>
      </c>
      <c r="AB1788">
        <v>1</v>
      </c>
      <c r="AC1788">
        <v>4</v>
      </c>
      <c r="AD1788">
        <v>4</v>
      </c>
      <c r="AE1788">
        <v>3</v>
      </c>
      <c r="AF1788">
        <v>3</v>
      </c>
      <c r="AG1788">
        <v>4</v>
      </c>
      <c r="AH1788">
        <v>2</v>
      </c>
      <c r="AI1788">
        <v>2</v>
      </c>
      <c r="AJ1788">
        <v>4</v>
      </c>
      <c r="AK1788">
        <v>3</v>
      </c>
      <c r="AQ1788">
        <v>6.67</v>
      </c>
      <c r="AR1788">
        <v>6.67</v>
      </c>
      <c r="AS1788">
        <v>6.67</v>
      </c>
      <c r="AT1788">
        <v>6.67</v>
      </c>
      <c r="AU1788">
        <v>10</v>
      </c>
      <c r="AV1788">
        <v>6.67</v>
      </c>
      <c r="AW1788">
        <v>6.67</v>
      </c>
      <c r="AX1788">
        <v>6.67</v>
      </c>
      <c r="AY1788">
        <v>3.33</v>
      </c>
      <c r="AZ1788">
        <v>6.67</v>
      </c>
      <c r="BA1788">
        <v>10</v>
      </c>
      <c r="BB1788">
        <v>10</v>
      </c>
      <c r="BC1788">
        <v>6.67</v>
      </c>
      <c r="BD1788">
        <v>10</v>
      </c>
      <c r="BE1788">
        <v>10</v>
      </c>
      <c r="BF1788">
        <v>6.67</v>
      </c>
      <c r="BG1788">
        <v>6.67</v>
      </c>
      <c r="BH1788">
        <v>10</v>
      </c>
      <c r="BI1788">
        <v>10</v>
      </c>
      <c r="BJ1788">
        <v>10</v>
      </c>
      <c r="BK1788">
        <v>10</v>
      </c>
      <c r="BL1788">
        <v>6.67</v>
      </c>
      <c r="BM1788">
        <v>6.67</v>
      </c>
      <c r="BN1788">
        <v>10</v>
      </c>
      <c r="BO1788">
        <v>3.33</v>
      </c>
      <c r="BP1788">
        <v>3.33</v>
      </c>
      <c r="BQ1788">
        <v>10</v>
      </c>
      <c r="BR1788">
        <v>6.67</v>
      </c>
      <c r="BS1788">
        <v>10</v>
      </c>
      <c r="BT1788">
        <v>6.669999999999999</v>
      </c>
      <c r="BU1788">
        <v>8.3350000000000009</v>
      </c>
      <c r="BV1788">
        <v>8.3350000000000009</v>
      </c>
      <c r="BW1788">
        <v>5</v>
      </c>
      <c r="BX1788">
        <v>7.7800000000000011</v>
      </c>
      <c r="BY1788">
        <v>6.67</v>
      </c>
      <c r="BZ1788">
        <v>6.67</v>
      </c>
      <c r="CA1788">
        <v>10</v>
      </c>
      <c r="CB1788">
        <v>8.3350000000000009</v>
      </c>
    </row>
    <row r="1789" spans="2:80" x14ac:dyDescent="0.35">
      <c r="B1789" t="s">
        <v>383</v>
      </c>
      <c r="C1789" t="s">
        <v>127</v>
      </c>
      <c r="D1789" t="s">
        <v>135</v>
      </c>
      <c r="E1789" t="s">
        <v>366</v>
      </c>
      <c r="G1789" t="s">
        <v>126</v>
      </c>
      <c r="H1789">
        <v>2021</v>
      </c>
      <c r="I1789" t="s">
        <v>177</v>
      </c>
      <c r="J1789">
        <v>3</v>
      </c>
      <c r="K1789">
        <v>2</v>
      </c>
      <c r="L1789">
        <v>2</v>
      </c>
      <c r="M1789">
        <v>1</v>
      </c>
      <c r="N1789">
        <v>5</v>
      </c>
      <c r="O1789">
        <v>3</v>
      </c>
      <c r="P1789">
        <v>3</v>
      </c>
      <c r="Q1789">
        <v>3</v>
      </c>
      <c r="R1789">
        <v>4</v>
      </c>
      <c r="S1789">
        <v>2</v>
      </c>
      <c r="T1789">
        <v>4</v>
      </c>
      <c r="U1789">
        <v>4</v>
      </c>
      <c r="V1789">
        <v>4</v>
      </c>
      <c r="W1789">
        <v>4</v>
      </c>
      <c r="X1789">
        <v>3</v>
      </c>
      <c r="Y1789">
        <v>4</v>
      </c>
      <c r="Z1789">
        <v>3</v>
      </c>
      <c r="AA1789">
        <v>1</v>
      </c>
      <c r="AB1789">
        <v>1</v>
      </c>
      <c r="AC1789">
        <v>3</v>
      </c>
      <c r="AD1789">
        <v>4</v>
      </c>
      <c r="AE1789">
        <v>3</v>
      </c>
      <c r="AF1789">
        <v>3</v>
      </c>
      <c r="AG1789">
        <v>3</v>
      </c>
      <c r="AH1789">
        <v>4</v>
      </c>
      <c r="AI1789">
        <v>3</v>
      </c>
      <c r="AJ1789">
        <v>4</v>
      </c>
      <c r="AK1789">
        <v>4</v>
      </c>
      <c r="AQ1789">
        <v>6.67</v>
      </c>
      <c r="AR1789">
        <v>3.33</v>
      </c>
      <c r="AS1789">
        <v>3.33</v>
      </c>
      <c r="AT1789">
        <v>10</v>
      </c>
      <c r="AU1789" t="s">
        <v>59</v>
      </c>
      <c r="AV1789">
        <v>6.67</v>
      </c>
      <c r="AW1789">
        <v>6.67</v>
      </c>
      <c r="AX1789">
        <v>6.67</v>
      </c>
      <c r="AY1789">
        <v>10</v>
      </c>
      <c r="AZ1789">
        <v>6.67</v>
      </c>
      <c r="BA1789">
        <v>10</v>
      </c>
      <c r="BB1789">
        <v>10</v>
      </c>
      <c r="BC1789">
        <v>10</v>
      </c>
      <c r="BD1789">
        <v>10</v>
      </c>
      <c r="BE1789">
        <v>6.67</v>
      </c>
      <c r="BF1789">
        <v>10</v>
      </c>
      <c r="BG1789">
        <v>6.67</v>
      </c>
      <c r="BH1789">
        <v>10</v>
      </c>
      <c r="BI1789">
        <v>10</v>
      </c>
      <c r="BJ1789">
        <v>6.67</v>
      </c>
      <c r="BK1789">
        <v>10</v>
      </c>
      <c r="BL1789">
        <v>6.67</v>
      </c>
      <c r="BM1789">
        <v>6.67</v>
      </c>
      <c r="BN1789">
        <v>6.67</v>
      </c>
      <c r="BO1789">
        <v>10</v>
      </c>
      <c r="BP1789">
        <v>6.67</v>
      </c>
      <c r="BQ1789">
        <v>10</v>
      </c>
      <c r="BR1789">
        <v>10</v>
      </c>
      <c r="BS1789">
        <v>10</v>
      </c>
      <c r="BT1789">
        <v>4.4433333333333334</v>
      </c>
      <c r="BU1789">
        <v>10</v>
      </c>
      <c r="BV1789">
        <v>6.67</v>
      </c>
      <c r="BW1789">
        <v>8.3350000000000009</v>
      </c>
      <c r="BX1789">
        <v>8.89</v>
      </c>
      <c r="BY1789">
        <v>8.3350000000000009</v>
      </c>
      <c r="BZ1789">
        <v>6.67</v>
      </c>
      <c r="CA1789">
        <v>10</v>
      </c>
      <c r="CB1789">
        <v>6.67</v>
      </c>
    </row>
    <row r="1790" spans="2:80" x14ac:dyDescent="0.35">
      <c r="B1790" t="s">
        <v>426</v>
      </c>
      <c r="C1790" t="s">
        <v>127</v>
      </c>
      <c r="D1790" t="s">
        <v>135</v>
      </c>
      <c r="E1790" t="s">
        <v>366</v>
      </c>
      <c r="G1790" t="s">
        <v>126</v>
      </c>
      <c r="H1790">
        <v>2022</v>
      </c>
      <c r="I1790" t="s">
        <v>177</v>
      </c>
      <c r="J1790">
        <v>3</v>
      </c>
      <c r="K1790">
        <v>3</v>
      </c>
      <c r="L1790">
        <v>3</v>
      </c>
      <c r="M1790">
        <v>1</v>
      </c>
      <c r="N1790">
        <v>3</v>
      </c>
      <c r="O1790">
        <v>4</v>
      </c>
      <c r="P1790">
        <v>4</v>
      </c>
      <c r="Q1790">
        <v>5</v>
      </c>
      <c r="R1790">
        <v>4</v>
      </c>
      <c r="S1790">
        <v>5</v>
      </c>
      <c r="T1790">
        <v>4</v>
      </c>
      <c r="U1790">
        <v>4</v>
      </c>
      <c r="V1790">
        <v>4</v>
      </c>
      <c r="W1790">
        <v>4</v>
      </c>
      <c r="X1790">
        <v>4</v>
      </c>
      <c r="Y1790">
        <v>4</v>
      </c>
      <c r="Z1790">
        <v>4</v>
      </c>
      <c r="AA1790">
        <v>1</v>
      </c>
      <c r="AB1790">
        <v>1</v>
      </c>
      <c r="AC1790">
        <v>4</v>
      </c>
      <c r="AD1790">
        <v>4</v>
      </c>
      <c r="AE1790">
        <v>4</v>
      </c>
      <c r="AF1790">
        <v>5</v>
      </c>
      <c r="AG1790">
        <v>2</v>
      </c>
      <c r="AH1790">
        <v>3</v>
      </c>
      <c r="AI1790">
        <v>4</v>
      </c>
      <c r="AJ1790">
        <v>4</v>
      </c>
      <c r="AL1790">
        <v>4</v>
      </c>
      <c r="AM1790">
        <v>1</v>
      </c>
      <c r="AN1790">
        <v>1</v>
      </c>
      <c r="AO1790">
        <v>1</v>
      </c>
      <c r="AP1790">
        <v>1</v>
      </c>
      <c r="BS1790" t="s">
        <v>462</v>
      </c>
      <c r="BT1790" t="s">
        <v>462</v>
      </c>
      <c r="BU1790" t="s">
        <v>462</v>
      </c>
      <c r="BV1790" t="s">
        <v>462</v>
      </c>
      <c r="BW1790" t="s">
        <v>462</v>
      </c>
      <c r="BX1790" t="s">
        <v>462</v>
      </c>
      <c r="BY1790" t="s">
        <v>462</v>
      </c>
      <c r="BZ1790" t="s">
        <v>462</v>
      </c>
      <c r="CA1790" t="s">
        <v>462</v>
      </c>
      <c r="CB1790" t="s">
        <v>462</v>
      </c>
    </row>
    <row r="1791" spans="2:80" x14ac:dyDescent="0.35">
      <c r="B1791" t="s">
        <v>383</v>
      </c>
      <c r="C1791" t="s">
        <v>127</v>
      </c>
      <c r="D1791" t="s">
        <v>139</v>
      </c>
      <c r="E1791" t="s">
        <v>366</v>
      </c>
      <c r="G1791" t="s">
        <v>126</v>
      </c>
      <c r="H1791">
        <v>2021</v>
      </c>
      <c r="I1791" t="s">
        <v>177</v>
      </c>
      <c r="J1791">
        <v>3</v>
      </c>
      <c r="K1791">
        <v>2</v>
      </c>
      <c r="L1791">
        <v>2</v>
      </c>
      <c r="M1791">
        <v>2</v>
      </c>
      <c r="N1791">
        <v>4</v>
      </c>
      <c r="O1791">
        <v>4</v>
      </c>
      <c r="P1791">
        <v>3</v>
      </c>
      <c r="Q1791">
        <v>2</v>
      </c>
      <c r="R1791">
        <v>2</v>
      </c>
      <c r="S1791">
        <v>2</v>
      </c>
      <c r="T1791">
        <v>4</v>
      </c>
      <c r="U1791">
        <v>3</v>
      </c>
      <c r="V1791">
        <v>4</v>
      </c>
      <c r="W1791">
        <v>4</v>
      </c>
      <c r="X1791">
        <v>4</v>
      </c>
      <c r="Y1791">
        <v>4</v>
      </c>
      <c r="Z1791">
        <v>3</v>
      </c>
      <c r="AA1791">
        <v>1</v>
      </c>
      <c r="AB1791">
        <v>1</v>
      </c>
      <c r="AC1791">
        <v>4</v>
      </c>
      <c r="AD1791">
        <v>3</v>
      </c>
      <c r="AE1791">
        <v>2</v>
      </c>
      <c r="AF1791">
        <v>5</v>
      </c>
      <c r="AG1791">
        <v>2</v>
      </c>
      <c r="AH1791">
        <v>2</v>
      </c>
      <c r="AI1791">
        <v>2</v>
      </c>
      <c r="AJ1791">
        <v>2</v>
      </c>
      <c r="AK1791">
        <v>1</v>
      </c>
      <c r="AQ1791">
        <v>6.67</v>
      </c>
      <c r="AR1791">
        <v>3.33</v>
      </c>
      <c r="AS1791">
        <v>3.33</v>
      </c>
      <c r="AT1791">
        <v>6.67</v>
      </c>
      <c r="AU1791">
        <v>10</v>
      </c>
      <c r="AV1791">
        <v>10</v>
      </c>
      <c r="AW1791">
        <v>6.67</v>
      </c>
      <c r="AX1791">
        <v>3.33</v>
      </c>
      <c r="AY1791">
        <v>3.33</v>
      </c>
      <c r="AZ1791">
        <v>6.67</v>
      </c>
      <c r="BA1791">
        <v>10</v>
      </c>
      <c r="BB1791">
        <v>6.67</v>
      </c>
      <c r="BC1791">
        <v>10</v>
      </c>
      <c r="BD1791">
        <v>10</v>
      </c>
      <c r="BE1791">
        <v>10</v>
      </c>
      <c r="BF1791">
        <v>10</v>
      </c>
      <c r="BG1791">
        <v>6.67</v>
      </c>
      <c r="BH1791">
        <v>10</v>
      </c>
      <c r="BI1791">
        <v>10</v>
      </c>
      <c r="BJ1791">
        <v>10</v>
      </c>
      <c r="BK1791">
        <v>6.67</v>
      </c>
      <c r="BL1791">
        <v>3.33</v>
      </c>
      <c r="BM1791" t="s">
        <v>59</v>
      </c>
      <c r="BN1791">
        <v>3.33</v>
      </c>
      <c r="BO1791">
        <v>3.33</v>
      </c>
      <c r="BP1791">
        <v>3.33</v>
      </c>
      <c r="BQ1791">
        <v>3.33</v>
      </c>
      <c r="BR1791">
        <v>0</v>
      </c>
      <c r="BS1791">
        <v>8.3350000000000009</v>
      </c>
      <c r="BT1791">
        <v>4.4433333333333334</v>
      </c>
      <c r="BU1791">
        <v>8.3350000000000009</v>
      </c>
      <c r="BV1791">
        <v>10</v>
      </c>
      <c r="BW1791">
        <v>3.33</v>
      </c>
      <c r="BX1791">
        <v>10</v>
      </c>
      <c r="BY1791">
        <v>8.3350000000000009</v>
      </c>
      <c r="BZ1791">
        <v>6.67</v>
      </c>
      <c r="CA1791">
        <v>8.89</v>
      </c>
      <c r="CB1791">
        <v>6.665</v>
      </c>
    </row>
    <row r="1792" spans="2:80" x14ac:dyDescent="0.35">
      <c r="B1792" t="s">
        <v>383</v>
      </c>
      <c r="C1792" t="s">
        <v>127</v>
      </c>
      <c r="D1792" t="s">
        <v>142</v>
      </c>
      <c r="E1792" t="s">
        <v>361</v>
      </c>
      <c r="G1792" t="s">
        <v>126</v>
      </c>
      <c r="H1792">
        <v>2021</v>
      </c>
      <c r="I1792" t="s">
        <v>176</v>
      </c>
      <c r="J1792">
        <v>3</v>
      </c>
      <c r="K1792">
        <v>2</v>
      </c>
      <c r="L1792">
        <v>2</v>
      </c>
      <c r="M1792">
        <v>1</v>
      </c>
      <c r="N1792">
        <v>3</v>
      </c>
      <c r="O1792">
        <v>3</v>
      </c>
      <c r="P1792">
        <v>4</v>
      </c>
      <c r="Q1792">
        <v>3</v>
      </c>
      <c r="R1792">
        <v>3</v>
      </c>
      <c r="S1792">
        <v>2</v>
      </c>
      <c r="T1792">
        <v>2</v>
      </c>
      <c r="U1792">
        <v>3</v>
      </c>
      <c r="V1792">
        <v>3</v>
      </c>
      <c r="W1792">
        <v>3</v>
      </c>
      <c r="X1792">
        <v>4</v>
      </c>
      <c r="Y1792">
        <v>4</v>
      </c>
      <c r="Z1792">
        <v>3</v>
      </c>
      <c r="AA1792">
        <v>1</v>
      </c>
      <c r="AB1792">
        <v>1</v>
      </c>
      <c r="AC1792">
        <v>4</v>
      </c>
      <c r="AD1792">
        <v>3</v>
      </c>
      <c r="AE1792">
        <v>3</v>
      </c>
      <c r="AF1792">
        <v>3</v>
      </c>
      <c r="AG1792">
        <v>3</v>
      </c>
      <c r="AH1792">
        <v>4</v>
      </c>
      <c r="AI1792">
        <v>2</v>
      </c>
      <c r="AJ1792">
        <v>3</v>
      </c>
      <c r="AK1792">
        <v>4</v>
      </c>
      <c r="AQ1792">
        <v>6.67</v>
      </c>
      <c r="AR1792">
        <v>3.33</v>
      </c>
      <c r="AS1792">
        <v>3.33</v>
      </c>
      <c r="AT1792">
        <v>10</v>
      </c>
      <c r="AU1792">
        <v>6.67</v>
      </c>
      <c r="AV1792">
        <v>6.67</v>
      </c>
      <c r="AW1792">
        <v>10</v>
      </c>
      <c r="AX1792">
        <v>6.67</v>
      </c>
      <c r="AY1792">
        <v>6.67</v>
      </c>
      <c r="AZ1792">
        <v>6.67</v>
      </c>
      <c r="BA1792">
        <v>3.33</v>
      </c>
      <c r="BB1792">
        <v>6.67</v>
      </c>
      <c r="BC1792">
        <v>6.67</v>
      </c>
      <c r="BD1792">
        <v>6.67</v>
      </c>
      <c r="BE1792">
        <v>10</v>
      </c>
      <c r="BF1792">
        <v>10</v>
      </c>
      <c r="BG1792">
        <v>6.67</v>
      </c>
      <c r="BH1792">
        <v>10</v>
      </c>
      <c r="BI1792">
        <v>10</v>
      </c>
      <c r="BJ1792">
        <v>10</v>
      </c>
      <c r="BK1792">
        <v>6.67</v>
      </c>
      <c r="BL1792">
        <v>6.67</v>
      </c>
      <c r="BM1792">
        <v>6.67</v>
      </c>
      <c r="BN1792">
        <v>6.67</v>
      </c>
      <c r="BO1792">
        <v>10</v>
      </c>
      <c r="BP1792">
        <v>3.33</v>
      </c>
      <c r="BQ1792">
        <v>6.67</v>
      </c>
      <c r="BR1792">
        <v>10</v>
      </c>
      <c r="BS1792">
        <v>6.67</v>
      </c>
      <c r="BT1792">
        <v>4.4433333333333334</v>
      </c>
      <c r="BU1792">
        <v>6.665</v>
      </c>
      <c r="BV1792">
        <v>8.3350000000000009</v>
      </c>
      <c r="BW1792">
        <v>6.67</v>
      </c>
      <c r="BX1792">
        <v>7.7800000000000011</v>
      </c>
      <c r="BY1792">
        <v>6.67</v>
      </c>
      <c r="BZ1792">
        <v>8.3350000000000009</v>
      </c>
      <c r="CA1792">
        <v>8.89</v>
      </c>
      <c r="CB1792">
        <v>8.3350000000000009</v>
      </c>
    </row>
    <row r="1793" spans="2:80" x14ac:dyDescent="0.35">
      <c r="B1793" t="s">
        <v>383</v>
      </c>
      <c r="C1793" t="s">
        <v>127</v>
      </c>
      <c r="D1793" t="s">
        <v>150</v>
      </c>
      <c r="E1793" t="s">
        <v>366</v>
      </c>
      <c r="G1793" t="s">
        <v>126</v>
      </c>
      <c r="H1793">
        <v>2021</v>
      </c>
      <c r="I1793" t="s">
        <v>177</v>
      </c>
      <c r="J1793">
        <v>3</v>
      </c>
      <c r="K1793">
        <v>3</v>
      </c>
      <c r="M1793">
        <v>1</v>
      </c>
      <c r="O1793">
        <v>4</v>
      </c>
      <c r="P1793">
        <v>3</v>
      </c>
      <c r="Q1793">
        <v>3</v>
      </c>
      <c r="R1793">
        <v>4</v>
      </c>
      <c r="S1793">
        <v>2</v>
      </c>
      <c r="T1793">
        <v>3</v>
      </c>
      <c r="U1793">
        <v>3</v>
      </c>
      <c r="V1793">
        <v>3</v>
      </c>
      <c r="W1793">
        <v>2</v>
      </c>
      <c r="X1793">
        <v>3</v>
      </c>
      <c r="Y1793">
        <v>3</v>
      </c>
      <c r="Z1793">
        <v>3</v>
      </c>
      <c r="AA1793">
        <v>1</v>
      </c>
      <c r="AB1793">
        <v>1</v>
      </c>
      <c r="AC1793">
        <v>4</v>
      </c>
      <c r="AD1793">
        <v>3</v>
      </c>
      <c r="AE1793">
        <v>3</v>
      </c>
      <c r="AF1793">
        <v>3</v>
      </c>
      <c r="AG1793">
        <v>3</v>
      </c>
      <c r="AH1793">
        <v>3</v>
      </c>
      <c r="AI1793">
        <v>3</v>
      </c>
      <c r="AJ1793">
        <v>3</v>
      </c>
      <c r="AK1793">
        <v>3</v>
      </c>
      <c r="AQ1793">
        <v>6.67</v>
      </c>
      <c r="AR1793">
        <v>6.67</v>
      </c>
      <c r="AT1793">
        <v>10</v>
      </c>
      <c r="AV1793">
        <v>10</v>
      </c>
      <c r="AW1793">
        <v>6.67</v>
      </c>
      <c r="AX1793">
        <v>6.67</v>
      </c>
      <c r="AY1793">
        <v>10</v>
      </c>
      <c r="AZ1793">
        <v>6.67</v>
      </c>
      <c r="BA1793">
        <v>6.67</v>
      </c>
      <c r="BB1793">
        <v>6.67</v>
      </c>
      <c r="BC1793">
        <v>6.67</v>
      </c>
      <c r="BD1793">
        <v>3.33</v>
      </c>
      <c r="BE1793">
        <v>6.67</v>
      </c>
      <c r="BF1793">
        <v>6.67</v>
      </c>
      <c r="BG1793">
        <v>6.67</v>
      </c>
      <c r="BH1793">
        <v>10</v>
      </c>
      <c r="BI1793">
        <v>10</v>
      </c>
      <c r="BJ1793">
        <v>10</v>
      </c>
      <c r="BK1793">
        <v>6.67</v>
      </c>
      <c r="BL1793">
        <v>6.67</v>
      </c>
      <c r="BM1793">
        <v>6.67</v>
      </c>
      <c r="BN1793">
        <v>6.67</v>
      </c>
      <c r="BO1793">
        <v>6.67</v>
      </c>
      <c r="BP1793">
        <v>6.67</v>
      </c>
      <c r="BQ1793">
        <v>6.67</v>
      </c>
      <c r="BR1793">
        <v>6.67</v>
      </c>
      <c r="BS1793">
        <v>6.67</v>
      </c>
      <c r="BT1793">
        <v>6.67</v>
      </c>
      <c r="BU1793">
        <v>8.3350000000000009</v>
      </c>
      <c r="BV1793">
        <v>8.3350000000000009</v>
      </c>
      <c r="BW1793">
        <v>8.3350000000000009</v>
      </c>
      <c r="BX1793">
        <v>5.5566666666666675</v>
      </c>
      <c r="BY1793">
        <v>6.67</v>
      </c>
      <c r="BZ1793">
        <v>6.67</v>
      </c>
      <c r="CA1793">
        <v>8.89</v>
      </c>
      <c r="CB1793">
        <v>8.3350000000000009</v>
      </c>
    </row>
    <row r="1794" spans="2:80" x14ac:dyDescent="0.35">
      <c r="B1794" t="s">
        <v>428</v>
      </c>
      <c r="C1794" t="s">
        <v>127</v>
      </c>
      <c r="D1794" t="s">
        <v>139</v>
      </c>
      <c r="E1794" t="s">
        <v>363</v>
      </c>
      <c r="G1794" t="s">
        <v>126</v>
      </c>
      <c r="H1794">
        <v>2022</v>
      </c>
      <c r="I1794" t="s">
        <v>176</v>
      </c>
      <c r="J1794">
        <v>3</v>
      </c>
      <c r="K1794">
        <v>4</v>
      </c>
      <c r="L1794">
        <v>3</v>
      </c>
      <c r="M1794">
        <v>1</v>
      </c>
      <c r="N1794">
        <v>4</v>
      </c>
      <c r="O1794">
        <v>4</v>
      </c>
      <c r="P1794">
        <v>3</v>
      </c>
      <c r="Q1794">
        <v>4</v>
      </c>
      <c r="R1794">
        <v>4</v>
      </c>
      <c r="S1794">
        <v>3</v>
      </c>
      <c r="T1794">
        <v>4</v>
      </c>
      <c r="U1794">
        <v>4</v>
      </c>
      <c r="V1794">
        <v>4</v>
      </c>
      <c r="W1794">
        <v>4</v>
      </c>
      <c r="X1794">
        <v>4</v>
      </c>
      <c r="Y1794">
        <v>4</v>
      </c>
      <c r="Z1794">
        <v>4</v>
      </c>
      <c r="AA1794">
        <v>1</v>
      </c>
      <c r="AB1794">
        <v>1</v>
      </c>
      <c r="AC1794">
        <v>4</v>
      </c>
      <c r="AD1794">
        <v>4</v>
      </c>
      <c r="AE1794">
        <v>4</v>
      </c>
      <c r="AF1794">
        <v>2</v>
      </c>
      <c r="AG1794">
        <v>3</v>
      </c>
      <c r="AH1794">
        <v>3</v>
      </c>
      <c r="AI1794">
        <v>4</v>
      </c>
      <c r="AJ1794">
        <v>4</v>
      </c>
      <c r="AL1794">
        <v>4</v>
      </c>
      <c r="AM1794">
        <v>1</v>
      </c>
      <c r="AN1794">
        <v>1</v>
      </c>
      <c r="AO1794">
        <v>2</v>
      </c>
      <c r="AP1794">
        <v>2</v>
      </c>
      <c r="BS1794" t="s">
        <v>462</v>
      </c>
      <c r="BT1794" t="s">
        <v>462</v>
      </c>
      <c r="BU1794" t="s">
        <v>462</v>
      </c>
      <c r="BV1794" t="s">
        <v>462</v>
      </c>
      <c r="BW1794" t="s">
        <v>462</v>
      </c>
      <c r="BX1794" t="s">
        <v>462</v>
      </c>
      <c r="BY1794" t="s">
        <v>462</v>
      </c>
      <c r="BZ1794" t="s">
        <v>462</v>
      </c>
      <c r="CA1794" t="s">
        <v>462</v>
      </c>
      <c r="CB1794" t="s">
        <v>462</v>
      </c>
    </row>
    <row r="1795" spans="2:80" x14ac:dyDescent="0.35">
      <c r="B1795" t="s">
        <v>383</v>
      </c>
      <c r="C1795" t="s">
        <v>127</v>
      </c>
      <c r="D1795" t="s">
        <v>150</v>
      </c>
      <c r="E1795" t="s">
        <v>361</v>
      </c>
      <c r="G1795" t="s">
        <v>126</v>
      </c>
      <c r="H1795">
        <v>2021</v>
      </c>
      <c r="I1795" t="s">
        <v>176</v>
      </c>
      <c r="J1795">
        <v>3</v>
      </c>
      <c r="K1795">
        <v>3</v>
      </c>
      <c r="L1795">
        <v>3</v>
      </c>
      <c r="M1795">
        <v>4</v>
      </c>
      <c r="N1795">
        <v>3</v>
      </c>
      <c r="O1795">
        <v>4</v>
      </c>
      <c r="P1795">
        <v>4</v>
      </c>
      <c r="Q1795">
        <v>3</v>
      </c>
      <c r="R1795">
        <v>4</v>
      </c>
      <c r="S1795">
        <v>1</v>
      </c>
      <c r="T1795">
        <v>4</v>
      </c>
      <c r="U1795">
        <v>4</v>
      </c>
      <c r="V1795">
        <v>4</v>
      </c>
      <c r="W1795">
        <v>4</v>
      </c>
      <c r="X1795">
        <v>3</v>
      </c>
      <c r="Y1795">
        <v>4</v>
      </c>
      <c r="Z1795">
        <v>3</v>
      </c>
      <c r="AA1795">
        <v>1</v>
      </c>
      <c r="AB1795">
        <v>1</v>
      </c>
      <c r="AC1795">
        <v>4</v>
      </c>
      <c r="AD1795">
        <v>4</v>
      </c>
      <c r="AE1795">
        <v>4</v>
      </c>
      <c r="AF1795">
        <v>4</v>
      </c>
      <c r="AG1795">
        <v>4</v>
      </c>
      <c r="AH1795">
        <v>4</v>
      </c>
      <c r="AI1795">
        <v>4</v>
      </c>
      <c r="AJ1795">
        <v>4</v>
      </c>
      <c r="AK1795">
        <v>4</v>
      </c>
      <c r="AQ1795">
        <v>6.67</v>
      </c>
      <c r="AR1795">
        <v>6.67</v>
      </c>
      <c r="AS1795">
        <v>6.67</v>
      </c>
      <c r="AT1795">
        <v>0</v>
      </c>
      <c r="AU1795">
        <v>6.67</v>
      </c>
      <c r="AV1795">
        <v>10</v>
      </c>
      <c r="AW1795">
        <v>10</v>
      </c>
      <c r="AX1795">
        <v>6.67</v>
      </c>
      <c r="AY1795">
        <v>10</v>
      </c>
      <c r="AZ1795">
        <v>10</v>
      </c>
      <c r="BA1795">
        <v>10</v>
      </c>
      <c r="BB1795">
        <v>10</v>
      </c>
      <c r="BC1795">
        <v>10</v>
      </c>
      <c r="BD1795">
        <v>10</v>
      </c>
      <c r="BE1795">
        <v>6.67</v>
      </c>
      <c r="BF1795">
        <v>10</v>
      </c>
      <c r="BG1795">
        <v>6.67</v>
      </c>
      <c r="BH1795">
        <v>10</v>
      </c>
      <c r="BI1795">
        <v>10</v>
      </c>
      <c r="BJ1795">
        <v>10</v>
      </c>
      <c r="BK1795">
        <v>10</v>
      </c>
      <c r="BL1795">
        <v>10</v>
      </c>
      <c r="BM1795">
        <v>10</v>
      </c>
      <c r="BN1795">
        <v>10</v>
      </c>
      <c r="BO1795">
        <v>10</v>
      </c>
      <c r="BP1795">
        <v>10</v>
      </c>
      <c r="BQ1795">
        <v>10</v>
      </c>
      <c r="BR1795">
        <v>10</v>
      </c>
      <c r="BS1795">
        <v>8.3350000000000009</v>
      </c>
      <c r="BT1795">
        <v>6.669999999999999</v>
      </c>
      <c r="BU1795">
        <v>5</v>
      </c>
      <c r="BV1795">
        <v>8.3350000000000009</v>
      </c>
      <c r="BW1795">
        <v>8.3350000000000009</v>
      </c>
      <c r="BX1795">
        <v>10</v>
      </c>
      <c r="BY1795">
        <v>8.3350000000000009</v>
      </c>
      <c r="BZ1795">
        <v>10</v>
      </c>
      <c r="CA1795">
        <v>10</v>
      </c>
      <c r="CB1795">
        <v>10</v>
      </c>
    </row>
    <row r="1796" spans="2:80" x14ac:dyDescent="0.35">
      <c r="B1796" t="s">
        <v>382</v>
      </c>
      <c r="C1796" t="s">
        <v>127</v>
      </c>
      <c r="D1796" t="s">
        <v>169</v>
      </c>
      <c r="E1796" t="s">
        <v>364</v>
      </c>
      <c r="G1796" t="s">
        <v>126</v>
      </c>
      <c r="H1796">
        <v>2021</v>
      </c>
      <c r="I1796" t="s">
        <v>176</v>
      </c>
      <c r="J1796">
        <v>3</v>
      </c>
      <c r="K1796">
        <v>3</v>
      </c>
      <c r="L1796">
        <v>2</v>
      </c>
      <c r="M1796">
        <v>1</v>
      </c>
      <c r="N1796">
        <v>4</v>
      </c>
      <c r="O1796">
        <v>4</v>
      </c>
      <c r="P1796">
        <v>3</v>
      </c>
      <c r="Q1796">
        <v>4</v>
      </c>
      <c r="R1796">
        <v>4</v>
      </c>
      <c r="S1796">
        <v>3</v>
      </c>
      <c r="T1796">
        <v>4</v>
      </c>
      <c r="U1796">
        <v>4</v>
      </c>
      <c r="V1796">
        <v>4</v>
      </c>
      <c r="W1796">
        <v>4</v>
      </c>
      <c r="X1796">
        <v>4</v>
      </c>
      <c r="Y1796">
        <v>3</v>
      </c>
      <c r="Z1796">
        <v>3</v>
      </c>
      <c r="AA1796">
        <v>1</v>
      </c>
      <c r="AB1796">
        <v>1</v>
      </c>
      <c r="AC1796">
        <v>4</v>
      </c>
      <c r="AD1796">
        <v>4</v>
      </c>
      <c r="AE1796">
        <v>4</v>
      </c>
      <c r="AF1796">
        <v>4</v>
      </c>
      <c r="AG1796">
        <v>4</v>
      </c>
      <c r="AH1796">
        <v>3</v>
      </c>
      <c r="AI1796">
        <v>3</v>
      </c>
      <c r="AJ1796">
        <v>3</v>
      </c>
      <c r="AK1796">
        <v>4</v>
      </c>
      <c r="AQ1796">
        <v>6.67</v>
      </c>
      <c r="AR1796">
        <v>6.67</v>
      </c>
      <c r="AS1796">
        <v>3.33</v>
      </c>
      <c r="AT1796">
        <v>10</v>
      </c>
      <c r="AU1796">
        <v>10</v>
      </c>
      <c r="AV1796">
        <v>10</v>
      </c>
      <c r="AW1796">
        <v>6.67</v>
      </c>
      <c r="AX1796">
        <v>10</v>
      </c>
      <c r="AY1796">
        <v>10</v>
      </c>
      <c r="AZ1796">
        <v>3.33</v>
      </c>
      <c r="BA1796">
        <v>10</v>
      </c>
      <c r="BB1796">
        <v>10</v>
      </c>
      <c r="BC1796">
        <v>10</v>
      </c>
      <c r="BD1796">
        <v>10</v>
      </c>
      <c r="BE1796">
        <v>10</v>
      </c>
      <c r="BF1796">
        <v>6.67</v>
      </c>
      <c r="BG1796">
        <v>6.67</v>
      </c>
      <c r="BH1796">
        <v>10</v>
      </c>
      <c r="BI1796">
        <v>10</v>
      </c>
      <c r="BJ1796">
        <v>10</v>
      </c>
      <c r="BK1796">
        <v>10</v>
      </c>
      <c r="BL1796">
        <v>10</v>
      </c>
      <c r="BM1796">
        <v>10</v>
      </c>
      <c r="BN1796">
        <v>10</v>
      </c>
      <c r="BO1796">
        <v>6.67</v>
      </c>
      <c r="BP1796">
        <v>6.67</v>
      </c>
      <c r="BQ1796">
        <v>6.67</v>
      </c>
      <c r="BR1796">
        <v>10</v>
      </c>
      <c r="BS1796">
        <v>10</v>
      </c>
      <c r="BT1796">
        <v>5.5566666666666675</v>
      </c>
      <c r="BU1796">
        <v>10</v>
      </c>
      <c r="BV1796">
        <v>10</v>
      </c>
      <c r="BW1796">
        <v>10</v>
      </c>
      <c r="BX1796">
        <v>8.89</v>
      </c>
      <c r="BY1796">
        <v>8.3350000000000009</v>
      </c>
      <c r="BZ1796">
        <v>5</v>
      </c>
      <c r="CA1796">
        <v>10</v>
      </c>
      <c r="CB1796">
        <v>10</v>
      </c>
    </row>
    <row r="1797" spans="2:80" x14ac:dyDescent="0.35">
      <c r="B1797" t="s">
        <v>428</v>
      </c>
      <c r="C1797" t="s">
        <v>127</v>
      </c>
      <c r="D1797" t="s">
        <v>139</v>
      </c>
      <c r="E1797" t="s">
        <v>363</v>
      </c>
      <c r="G1797" t="s">
        <v>126</v>
      </c>
      <c r="H1797">
        <v>2022</v>
      </c>
      <c r="I1797" t="s">
        <v>176</v>
      </c>
      <c r="J1797">
        <v>3</v>
      </c>
      <c r="K1797">
        <v>3</v>
      </c>
      <c r="L1797">
        <v>3</v>
      </c>
      <c r="M1797">
        <v>1</v>
      </c>
      <c r="N1797">
        <v>5</v>
      </c>
      <c r="O1797">
        <v>3</v>
      </c>
      <c r="P1797">
        <v>3</v>
      </c>
      <c r="Q1797">
        <v>3</v>
      </c>
      <c r="R1797">
        <v>3</v>
      </c>
      <c r="S1797">
        <v>3</v>
      </c>
      <c r="T1797">
        <v>4</v>
      </c>
      <c r="U1797">
        <v>4</v>
      </c>
      <c r="V1797">
        <v>4</v>
      </c>
      <c r="W1797">
        <v>4</v>
      </c>
      <c r="X1797">
        <v>4</v>
      </c>
      <c r="Y1797">
        <v>3</v>
      </c>
      <c r="Z1797">
        <v>2</v>
      </c>
      <c r="AA1797">
        <v>1</v>
      </c>
      <c r="AB1797">
        <v>1</v>
      </c>
      <c r="AC1797">
        <v>4</v>
      </c>
      <c r="AD1797">
        <v>3</v>
      </c>
      <c r="AE1797">
        <v>4</v>
      </c>
      <c r="AF1797">
        <v>5</v>
      </c>
      <c r="AG1797">
        <v>3</v>
      </c>
      <c r="AH1797">
        <v>3</v>
      </c>
      <c r="AI1797">
        <v>5</v>
      </c>
      <c r="AJ1797">
        <v>5</v>
      </c>
      <c r="AL1797">
        <v>3</v>
      </c>
      <c r="AM1797">
        <v>1</v>
      </c>
      <c r="AN1797">
        <v>1</v>
      </c>
      <c r="AO1797">
        <v>1</v>
      </c>
      <c r="AP1797">
        <v>2</v>
      </c>
      <c r="BS1797" t="s">
        <v>462</v>
      </c>
      <c r="BT1797" t="s">
        <v>462</v>
      </c>
      <c r="BU1797" t="s">
        <v>462</v>
      </c>
      <c r="BV1797" t="s">
        <v>462</v>
      </c>
      <c r="BW1797" t="s">
        <v>462</v>
      </c>
      <c r="BX1797" t="s">
        <v>462</v>
      </c>
      <c r="BY1797" t="s">
        <v>462</v>
      </c>
      <c r="BZ1797" t="s">
        <v>462</v>
      </c>
      <c r="CA1797" t="s">
        <v>462</v>
      </c>
      <c r="CB1797" t="s">
        <v>462</v>
      </c>
    </row>
    <row r="1798" spans="2:80" x14ac:dyDescent="0.35">
      <c r="B1798" t="s">
        <v>382</v>
      </c>
      <c r="C1798" t="s">
        <v>127</v>
      </c>
      <c r="D1798" t="s">
        <v>169</v>
      </c>
      <c r="E1798" t="s">
        <v>364</v>
      </c>
      <c r="G1798" t="s">
        <v>126</v>
      </c>
      <c r="H1798">
        <v>2021</v>
      </c>
      <c r="I1798" t="s">
        <v>177</v>
      </c>
      <c r="J1798">
        <v>3</v>
      </c>
      <c r="K1798">
        <v>3</v>
      </c>
      <c r="L1798">
        <v>3</v>
      </c>
      <c r="M1798">
        <v>3</v>
      </c>
      <c r="N1798">
        <v>4</v>
      </c>
      <c r="O1798">
        <v>4</v>
      </c>
      <c r="P1798">
        <v>3</v>
      </c>
      <c r="Q1798">
        <v>3</v>
      </c>
      <c r="R1798">
        <v>3</v>
      </c>
      <c r="S1798">
        <v>3</v>
      </c>
      <c r="T1798">
        <v>3</v>
      </c>
      <c r="U1798">
        <v>4</v>
      </c>
      <c r="V1798">
        <v>4</v>
      </c>
      <c r="W1798">
        <v>4</v>
      </c>
      <c r="X1798">
        <v>3</v>
      </c>
      <c r="Y1798">
        <v>3</v>
      </c>
      <c r="Z1798">
        <v>3</v>
      </c>
      <c r="AA1798">
        <v>1</v>
      </c>
      <c r="AB1798">
        <v>1</v>
      </c>
      <c r="AC1798">
        <v>1</v>
      </c>
      <c r="AD1798">
        <v>3</v>
      </c>
      <c r="AE1798">
        <v>3</v>
      </c>
      <c r="AF1798">
        <v>4</v>
      </c>
      <c r="AG1798">
        <v>2</v>
      </c>
      <c r="AH1798">
        <v>3</v>
      </c>
      <c r="AI1798">
        <v>2</v>
      </c>
      <c r="AJ1798">
        <v>2</v>
      </c>
      <c r="AK1798">
        <v>3</v>
      </c>
      <c r="AQ1798">
        <v>6.67</v>
      </c>
      <c r="AR1798">
        <v>6.67</v>
      </c>
      <c r="AS1798">
        <v>6.67</v>
      </c>
      <c r="AT1798">
        <v>3.33</v>
      </c>
      <c r="AU1798">
        <v>10</v>
      </c>
      <c r="AV1798">
        <v>10</v>
      </c>
      <c r="AW1798">
        <v>6.67</v>
      </c>
      <c r="AX1798">
        <v>6.67</v>
      </c>
      <c r="AY1798">
        <v>6.67</v>
      </c>
      <c r="AZ1798">
        <v>3.33</v>
      </c>
      <c r="BA1798">
        <v>6.67</v>
      </c>
      <c r="BB1798">
        <v>10</v>
      </c>
      <c r="BC1798">
        <v>10</v>
      </c>
      <c r="BD1798">
        <v>10</v>
      </c>
      <c r="BE1798">
        <v>6.67</v>
      </c>
      <c r="BF1798">
        <v>6.67</v>
      </c>
      <c r="BG1798">
        <v>6.67</v>
      </c>
      <c r="BH1798">
        <v>10</v>
      </c>
      <c r="BI1798">
        <v>10</v>
      </c>
      <c r="BJ1798">
        <v>0</v>
      </c>
      <c r="BK1798">
        <v>6.67</v>
      </c>
      <c r="BL1798">
        <v>6.67</v>
      </c>
      <c r="BM1798">
        <v>10</v>
      </c>
      <c r="BN1798">
        <v>3.33</v>
      </c>
      <c r="BO1798">
        <v>6.67</v>
      </c>
      <c r="BP1798">
        <v>3.33</v>
      </c>
      <c r="BQ1798">
        <v>3.33</v>
      </c>
      <c r="BR1798">
        <v>6.67</v>
      </c>
      <c r="BS1798">
        <v>10</v>
      </c>
      <c r="BT1798">
        <v>6.669999999999999</v>
      </c>
      <c r="BU1798">
        <v>5</v>
      </c>
      <c r="BV1798">
        <v>8.3350000000000009</v>
      </c>
      <c r="BW1798">
        <v>6.67</v>
      </c>
      <c r="BX1798">
        <v>8.89</v>
      </c>
      <c r="BY1798">
        <v>8.3350000000000009</v>
      </c>
      <c r="BZ1798">
        <v>5</v>
      </c>
      <c r="CA1798">
        <v>8.89</v>
      </c>
      <c r="CB1798">
        <v>3.335</v>
      </c>
    </row>
    <row r="1799" spans="2:80" x14ac:dyDescent="0.35">
      <c r="B1799" t="s">
        <v>382</v>
      </c>
      <c r="C1799" t="s">
        <v>127</v>
      </c>
      <c r="D1799" t="s">
        <v>169</v>
      </c>
      <c r="E1799" t="s">
        <v>364</v>
      </c>
      <c r="G1799" t="s">
        <v>126</v>
      </c>
      <c r="H1799">
        <v>2021</v>
      </c>
      <c r="I1799" t="s">
        <v>177</v>
      </c>
      <c r="J1799">
        <v>3</v>
      </c>
      <c r="K1799">
        <v>3</v>
      </c>
      <c r="L1799">
        <v>3</v>
      </c>
      <c r="M1799">
        <v>1</v>
      </c>
      <c r="N1799">
        <v>3</v>
      </c>
      <c r="O1799">
        <v>3</v>
      </c>
      <c r="P1799">
        <v>3</v>
      </c>
      <c r="Q1799">
        <v>3</v>
      </c>
      <c r="R1799">
        <v>3</v>
      </c>
      <c r="S1799">
        <v>5</v>
      </c>
      <c r="T1799">
        <v>4</v>
      </c>
      <c r="U1799">
        <v>4</v>
      </c>
      <c r="V1799">
        <v>4</v>
      </c>
      <c r="W1799">
        <v>4</v>
      </c>
      <c r="X1799">
        <v>4</v>
      </c>
      <c r="Y1799">
        <v>4</v>
      </c>
      <c r="Z1799">
        <v>4</v>
      </c>
      <c r="AA1799">
        <v>1</v>
      </c>
      <c r="AB1799">
        <v>1</v>
      </c>
      <c r="AC1799">
        <v>4</v>
      </c>
      <c r="AD1799">
        <v>4</v>
      </c>
      <c r="AE1799">
        <v>4</v>
      </c>
      <c r="AF1799">
        <v>3</v>
      </c>
      <c r="AG1799">
        <v>4</v>
      </c>
      <c r="AH1799">
        <v>4</v>
      </c>
      <c r="AI1799">
        <v>3</v>
      </c>
      <c r="AJ1799">
        <v>3</v>
      </c>
      <c r="AK1799">
        <v>4</v>
      </c>
      <c r="AQ1799">
        <v>6.67</v>
      </c>
      <c r="AR1799">
        <v>6.67</v>
      </c>
      <c r="AS1799">
        <v>6.67</v>
      </c>
      <c r="AT1799">
        <v>10</v>
      </c>
      <c r="AU1799">
        <v>6.67</v>
      </c>
      <c r="AV1799">
        <v>6.67</v>
      </c>
      <c r="AW1799">
        <v>6.67</v>
      </c>
      <c r="AX1799">
        <v>6.67</v>
      </c>
      <c r="AY1799">
        <v>6.67</v>
      </c>
      <c r="AZ1799" t="s">
        <v>59</v>
      </c>
      <c r="BA1799">
        <v>10</v>
      </c>
      <c r="BB1799">
        <v>10</v>
      </c>
      <c r="BC1799">
        <v>10</v>
      </c>
      <c r="BD1799">
        <v>10</v>
      </c>
      <c r="BE1799">
        <v>10</v>
      </c>
      <c r="BF1799">
        <v>10</v>
      </c>
      <c r="BG1799">
        <v>10</v>
      </c>
      <c r="BH1799">
        <v>10</v>
      </c>
      <c r="BI1799">
        <v>10</v>
      </c>
      <c r="BJ1799">
        <v>10</v>
      </c>
      <c r="BK1799">
        <v>10</v>
      </c>
      <c r="BL1799">
        <v>10</v>
      </c>
      <c r="BM1799">
        <v>6.67</v>
      </c>
      <c r="BN1799">
        <v>10</v>
      </c>
      <c r="BO1799">
        <v>10</v>
      </c>
      <c r="BP1799">
        <v>6.67</v>
      </c>
      <c r="BQ1799">
        <v>6.67</v>
      </c>
      <c r="BR1799">
        <v>10</v>
      </c>
      <c r="BS1799">
        <v>8.3350000000000009</v>
      </c>
      <c r="BT1799">
        <v>6.669999999999999</v>
      </c>
      <c r="BU1799">
        <v>10</v>
      </c>
      <c r="BV1799">
        <v>8.3350000000000009</v>
      </c>
      <c r="BW1799">
        <v>6.67</v>
      </c>
      <c r="BX1799">
        <v>8.89</v>
      </c>
      <c r="BY1799">
        <v>10</v>
      </c>
      <c r="BZ1799">
        <v>6.67</v>
      </c>
      <c r="CA1799">
        <v>10</v>
      </c>
      <c r="CB1799">
        <v>10</v>
      </c>
    </row>
    <row r="1800" spans="2:80" x14ac:dyDescent="0.35">
      <c r="B1800" t="s">
        <v>382</v>
      </c>
      <c r="C1800" t="s">
        <v>127</v>
      </c>
      <c r="D1800" t="s">
        <v>169</v>
      </c>
      <c r="E1800" t="s">
        <v>364</v>
      </c>
      <c r="G1800" t="s">
        <v>126</v>
      </c>
      <c r="H1800">
        <v>2021</v>
      </c>
      <c r="I1800" t="s">
        <v>177</v>
      </c>
      <c r="J1800">
        <v>3</v>
      </c>
      <c r="K1800">
        <v>3</v>
      </c>
      <c r="L1800">
        <v>3</v>
      </c>
      <c r="M1800">
        <v>1</v>
      </c>
      <c r="N1800">
        <v>4</v>
      </c>
      <c r="O1800">
        <v>5</v>
      </c>
      <c r="P1800">
        <v>4</v>
      </c>
      <c r="Q1800">
        <v>5</v>
      </c>
      <c r="R1800">
        <v>3</v>
      </c>
      <c r="S1800">
        <v>5</v>
      </c>
      <c r="T1800">
        <v>4</v>
      </c>
      <c r="U1800">
        <v>4</v>
      </c>
      <c r="V1800">
        <v>4</v>
      </c>
      <c r="W1800">
        <v>4</v>
      </c>
      <c r="X1800">
        <v>4</v>
      </c>
      <c r="Y1800">
        <v>4</v>
      </c>
      <c r="Z1800">
        <v>5</v>
      </c>
      <c r="AA1800">
        <v>1</v>
      </c>
      <c r="AB1800">
        <v>1</v>
      </c>
      <c r="AC1800">
        <v>4</v>
      </c>
      <c r="AD1800">
        <v>4</v>
      </c>
      <c r="AE1800">
        <v>4</v>
      </c>
      <c r="AF1800">
        <v>4</v>
      </c>
      <c r="AG1800">
        <v>4</v>
      </c>
      <c r="AH1800">
        <v>3</v>
      </c>
      <c r="AI1800">
        <v>4</v>
      </c>
      <c r="AJ1800">
        <v>4</v>
      </c>
      <c r="AK1800">
        <v>4</v>
      </c>
      <c r="AQ1800">
        <v>6.67</v>
      </c>
      <c r="AR1800">
        <v>6.67</v>
      </c>
      <c r="AS1800">
        <v>6.67</v>
      </c>
      <c r="AT1800">
        <v>10</v>
      </c>
      <c r="AU1800">
        <v>10</v>
      </c>
      <c r="AV1800" t="s">
        <v>59</v>
      </c>
      <c r="AW1800">
        <v>10</v>
      </c>
      <c r="AX1800" t="s">
        <v>59</v>
      </c>
      <c r="AY1800">
        <v>6.67</v>
      </c>
      <c r="AZ1800" t="s">
        <v>59</v>
      </c>
      <c r="BA1800">
        <v>10</v>
      </c>
      <c r="BB1800">
        <v>10</v>
      </c>
      <c r="BC1800">
        <v>10</v>
      </c>
      <c r="BD1800">
        <v>10</v>
      </c>
      <c r="BE1800">
        <v>10</v>
      </c>
      <c r="BF1800">
        <v>10</v>
      </c>
      <c r="BG1800" t="s">
        <v>59</v>
      </c>
      <c r="BH1800">
        <v>10</v>
      </c>
      <c r="BI1800">
        <v>10</v>
      </c>
      <c r="BJ1800">
        <v>10</v>
      </c>
      <c r="BK1800">
        <v>10</v>
      </c>
      <c r="BL1800">
        <v>10</v>
      </c>
      <c r="BM1800">
        <v>10</v>
      </c>
      <c r="BN1800">
        <v>10</v>
      </c>
      <c r="BO1800">
        <v>6.67</v>
      </c>
      <c r="BP1800">
        <v>10</v>
      </c>
      <c r="BQ1800">
        <v>10</v>
      </c>
      <c r="BR1800">
        <v>10</v>
      </c>
      <c r="BS1800">
        <v>10</v>
      </c>
      <c r="BT1800">
        <v>6.669999999999999</v>
      </c>
      <c r="BU1800">
        <v>10</v>
      </c>
      <c r="BV1800">
        <v>10</v>
      </c>
      <c r="BW1800">
        <v>6.67</v>
      </c>
      <c r="BX1800">
        <v>10</v>
      </c>
      <c r="BY1800">
        <v>10</v>
      </c>
      <c r="BZ1800">
        <v>10</v>
      </c>
      <c r="CA1800">
        <v>10</v>
      </c>
      <c r="CB1800">
        <v>10</v>
      </c>
    </row>
    <row r="1801" spans="2:80" x14ac:dyDescent="0.35">
      <c r="B1801" t="s">
        <v>382</v>
      </c>
      <c r="C1801" t="s">
        <v>127</v>
      </c>
      <c r="D1801" t="s">
        <v>169</v>
      </c>
      <c r="E1801" t="s">
        <v>364</v>
      </c>
      <c r="G1801" t="s">
        <v>126</v>
      </c>
      <c r="H1801">
        <v>2021</v>
      </c>
      <c r="I1801" t="s">
        <v>177</v>
      </c>
      <c r="J1801">
        <v>3</v>
      </c>
      <c r="K1801">
        <v>3</v>
      </c>
      <c r="L1801">
        <v>3</v>
      </c>
      <c r="M1801">
        <v>2</v>
      </c>
      <c r="N1801">
        <v>3</v>
      </c>
      <c r="O1801">
        <v>3</v>
      </c>
      <c r="P1801">
        <v>3</v>
      </c>
      <c r="Q1801">
        <v>3</v>
      </c>
      <c r="R1801">
        <v>3</v>
      </c>
      <c r="S1801">
        <v>2</v>
      </c>
      <c r="T1801">
        <v>4</v>
      </c>
      <c r="U1801">
        <v>3</v>
      </c>
      <c r="V1801">
        <v>3</v>
      </c>
      <c r="W1801">
        <v>3</v>
      </c>
      <c r="X1801">
        <v>4</v>
      </c>
      <c r="Y1801">
        <v>3</v>
      </c>
      <c r="Z1801">
        <v>3</v>
      </c>
      <c r="AA1801">
        <v>1</v>
      </c>
      <c r="AB1801">
        <v>1</v>
      </c>
      <c r="AC1801">
        <v>4</v>
      </c>
      <c r="AD1801">
        <v>4</v>
      </c>
      <c r="AE1801">
        <v>3</v>
      </c>
      <c r="AF1801">
        <v>3</v>
      </c>
      <c r="AG1801">
        <v>4</v>
      </c>
      <c r="AH1801">
        <v>3</v>
      </c>
      <c r="AI1801">
        <v>4</v>
      </c>
      <c r="AJ1801">
        <v>4</v>
      </c>
      <c r="AK1801">
        <v>4</v>
      </c>
      <c r="AQ1801">
        <v>6.67</v>
      </c>
      <c r="AR1801">
        <v>6.67</v>
      </c>
      <c r="AS1801">
        <v>6.67</v>
      </c>
      <c r="AT1801">
        <v>6.67</v>
      </c>
      <c r="AU1801">
        <v>6.67</v>
      </c>
      <c r="AV1801">
        <v>6.67</v>
      </c>
      <c r="AW1801">
        <v>6.67</v>
      </c>
      <c r="AX1801">
        <v>6.67</v>
      </c>
      <c r="AY1801">
        <v>6.67</v>
      </c>
      <c r="AZ1801">
        <v>6.67</v>
      </c>
      <c r="BA1801">
        <v>10</v>
      </c>
      <c r="BB1801">
        <v>6.67</v>
      </c>
      <c r="BC1801">
        <v>6.67</v>
      </c>
      <c r="BD1801">
        <v>6.67</v>
      </c>
      <c r="BE1801">
        <v>10</v>
      </c>
      <c r="BF1801">
        <v>6.67</v>
      </c>
      <c r="BG1801">
        <v>6.67</v>
      </c>
      <c r="BH1801">
        <v>10</v>
      </c>
      <c r="BI1801">
        <v>10</v>
      </c>
      <c r="BJ1801">
        <v>10</v>
      </c>
      <c r="BK1801">
        <v>10</v>
      </c>
      <c r="BL1801">
        <v>6.67</v>
      </c>
      <c r="BM1801">
        <v>6.67</v>
      </c>
      <c r="BN1801">
        <v>10</v>
      </c>
      <c r="BO1801">
        <v>6.67</v>
      </c>
      <c r="BP1801">
        <v>10</v>
      </c>
      <c r="BQ1801">
        <v>10</v>
      </c>
      <c r="BR1801">
        <v>10</v>
      </c>
      <c r="BS1801">
        <v>6.67</v>
      </c>
      <c r="BT1801">
        <v>6.669999999999999</v>
      </c>
      <c r="BU1801">
        <v>8.3350000000000009</v>
      </c>
      <c r="BV1801">
        <v>8.3350000000000009</v>
      </c>
      <c r="BW1801">
        <v>6.67</v>
      </c>
      <c r="BX1801">
        <v>6.669999999999999</v>
      </c>
      <c r="BY1801">
        <v>6.67</v>
      </c>
      <c r="BZ1801">
        <v>6.67</v>
      </c>
      <c r="CA1801">
        <v>10</v>
      </c>
      <c r="CB1801">
        <v>8.3350000000000009</v>
      </c>
    </row>
    <row r="1802" spans="2:80" x14ac:dyDescent="0.35">
      <c r="B1802" t="s">
        <v>382</v>
      </c>
      <c r="C1802" t="s">
        <v>127</v>
      </c>
      <c r="D1802" t="s">
        <v>169</v>
      </c>
      <c r="E1802" t="s">
        <v>364</v>
      </c>
      <c r="G1802" t="s">
        <v>126</v>
      </c>
      <c r="H1802">
        <v>2021</v>
      </c>
      <c r="I1802" t="s">
        <v>176</v>
      </c>
      <c r="J1802">
        <v>3</v>
      </c>
      <c r="K1802">
        <v>3</v>
      </c>
      <c r="L1802">
        <v>3</v>
      </c>
      <c r="M1802">
        <v>2</v>
      </c>
      <c r="N1802">
        <v>3</v>
      </c>
      <c r="O1802">
        <v>3</v>
      </c>
      <c r="P1802">
        <v>3</v>
      </c>
      <c r="Q1802">
        <v>3</v>
      </c>
      <c r="R1802">
        <v>3</v>
      </c>
      <c r="S1802">
        <v>3</v>
      </c>
      <c r="T1802">
        <v>4</v>
      </c>
      <c r="U1802">
        <v>4</v>
      </c>
      <c r="V1802">
        <v>4</v>
      </c>
      <c r="W1802">
        <v>4</v>
      </c>
      <c r="X1802">
        <v>4</v>
      </c>
      <c r="Y1802">
        <v>4</v>
      </c>
      <c r="Z1802">
        <v>3</v>
      </c>
      <c r="AA1802">
        <v>2</v>
      </c>
      <c r="AB1802">
        <v>2</v>
      </c>
      <c r="AC1802">
        <v>3</v>
      </c>
      <c r="AD1802">
        <v>3</v>
      </c>
      <c r="AE1802">
        <v>3</v>
      </c>
      <c r="AF1802">
        <v>3</v>
      </c>
      <c r="AG1802">
        <v>3</v>
      </c>
      <c r="AH1802">
        <v>4</v>
      </c>
      <c r="AI1802">
        <v>3</v>
      </c>
      <c r="AJ1802">
        <v>3</v>
      </c>
      <c r="AK1802">
        <v>5</v>
      </c>
      <c r="AQ1802">
        <v>6.67</v>
      </c>
      <c r="AR1802">
        <v>6.67</v>
      </c>
      <c r="AS1802">
        <v>6.67</v>
      </c>
      <c r="AT1802">
        <v>6.67</v>
      </c>
      <c r="AU1802">
        <v>6.67</v>
      </c>
      <c r="AV1802">
        <v>6.67</v>
      </c>
      <c r="AW1802">
        <v>6.67</v>
      </c>
      <c r="AX1802">
        <v>6.67</v>
      </c>
      <c r="AY1802">
        <v>6.67</v>
      </c>
      <c r="AZ1802">
        <v>3.33</v>
      </c>
      <c r="BA1802">
        <v>10</v>
      </c>
      <c r="BB1802">
        <v>10</v>
      </c>
      <c r="BC1802">
        <v>10</v>
      </c>
      <c r="BD1802">
        <v>10</v>
      </c>
      <c r="BE1802">
        <v>10</v>
      </c>
      <c r="BF1802">
        <v>10</v>
      </c>
      <c r="BG1802">
        <v>6.67</v>
      </c>
      <c r="BH1802">
        <v>6.67</v>
      </c>
      <c r="BI1802">
        <v>6.67</v>
      </c>
      <c r="BJ1802">
        <v>6.67</v>
      </c>
      <c r="BK1802">
        <v>6.67</v>
      </c>
      <c r="BL1802">
        <v>6.67</v>
      </c>
      <c r="BM1802">
        <v>6.67</v>
      </c>
      <c r="BN1802">
        <v>6.67</v>
      </c>
      <c r="BO1802">
        <v>10</v>
      </c>
      <c r="BP1802">
        <v>6.67</v>
      </c>
      <c r="BQ1802">
        <v>6.67</v>
      </c>
      <c r="BR1802" t="s">
        <v>59</v>
      </c>
      <c r="BS1802">
        <v>8.3350000000000009</v>
      </c>
      <c r="BT1802">
        <v>6.669999999999999</v>
      </c>
      <c r="BU1802">
        <v>8.3350000000000009</v>
      </c>
      <c r="BV1802">
        <v>8.3350000000000009</v>
      </c>
      <c r="BW1802">
        <v>6.67</v>
      </c>
      <c r="BX1802">
        <v>8.89</v>
      </c>
      <c r="BY1802">
        <v>8.3350000000000009</v>
      </c>
      <c r="BZ1802">
        <v>5</v>
      </c>
      <c r="CA1802">
        <v>6.669999999999999</v>
      </c>
      <c r="CB1802">
        <v>6.67</v>
      </c>
    </row>
    <row r="1803" spans="2:80" x14ac:dyDescent="0.35">
      <c r="B1803" t="s">
        <v>428</v>
      </c>
      <c r="C1803" t="s">
        <v>127</v>
      </c>
      <c r="D1803" t="s">
        <v>139</v>
      </c>
      <c r="E1803" t="s">
        <v>363</v>
      </c>
      <c r="G1803" t="s">
        <v>126</v>
      </c>
      <c r="H1803">
        <v>2022</v>
      </c>
      <c r="I1803" t="s">
        <v>177</v>
      </c>
      <c r="J1803">
        <v>3</v>
      </c>
      <c r="K1803">
        <v>3</v>
      </c>
      <c r="L1803">
        <v>3</v>
      </c>
      <c r="M1803">
        <v>2</v>
      </c>
      <c r="N1803">
        <v>4</v>
      </c>
      <c r="O1803">
        <v>3</v>
      </c>
      <c r="P1803">
        <v>3</v>
      </c>
      <c r="Q1803">
        <v>4</v>
      </c>
      <c r="R1803">
        <v>4</v>
      </c>
      <c r="S1803">
        <v>4</v>
      </c>
      <c r="T1803">
        <v>3</v>
      </c>
      <c r="U1803">
        <v>3</v>
      </c>
      <c r="V1803">
        <v>3</v>
      </c>
      <c r="W1803">
        <v>3</v>
      </c>
      <c r="X1803">
        <v>4</v>
      </c>
      <c r="Y1803">
        <v>3</v>
      </c>
      <c r="Z1803">
        <v>2</v>
      </c>
      <c r="AA1803">
        <v>1</v>
      </c>
      <c r="AB1803">
        <v>1</v>
      </c>
      <c r="AC1803">
        <v>4</v>
      </c>
      <c r="AD1803">
        <v>4</v>
      </c>
      <c r="AE1803">
        <v>4</v>
      </c>
      <c r="AF1803">
        <v>3</v>
      </c>
      <c r="AG1803">
        <v>1</v>
      </c>
      <c r="AH1803">
        <v>1</v>
      </c>
      <c r="AI1803">
        <v>3</v>
      </c>
      <c r="AJ1803">
        <v>3</v>
      </c>
      <c r="AL1803">
        <v>3</v>
      </c>
      <c r="AM1803">
        <v>1</v>
      </c>
      <c r="AN1803">
        <v>1</v>
      </c>
      <c r="AO1803">
        <v>1</v>
      </c>
      <c r="AP1803">
        <v>2</v>
      </c>
      <c r="BS1803" t="s">
        <v>462</v>
      </c>
      <c r="BT1803" t="s">
        <v>462</v>
      </c>
      <c r="BU1803" t="s">
        <v>462</v>
      </c>
      <c r="BV1803" t="s">
        <v>462</v>
      </c>
      <c r="BW1803" t="s">
        <v>462</v>
      </c>
      <c r="BX1803" t="s">
        <v>462</v>
      </c>
      <c r="BY1803" t="s">
        <v>462</v>
      </c>
      <c r="BZ1803" t="s">
        <v>462</v>
      </c>
      <c r="CA1803" t="s">
        <v>462</v>
      </c>
      <c r="CB1803" t="s">
        <v>462</v>
      </c>
    </row>
    <row r="1804" spans="2:80" x14ac:dyDescent="0.35">
      <c r="B1804" t="s">
        <v>428</v>
      </c>
      <c r="C1804" t="s">
        <v>127</v>
      </c>
      <c r="D1804" t="s">
        <v>139</v>
      </c>
      <c r="E1804" t="s">
        <v>363</v>
      </c>
      <c r="G1804" t="s">
        <v>126</v>
      </c>
      <c r="H1804">
        <v>2022</v>
      </c>
      <c r="I1804" t="s">
        <v>177</v>
      </c>
      <c r="J1804">
        <v>3</v>
      </c>
      <c r="K1804">
        <v>3</v>
      </c>
      <c r="L1804">
        <v>3</v>
      </c>
      <c r="M1804">
        <v>1</v>
      </c>
      <c r="N1804">
        <v>3</v>
      </c>
      <c r="O1804">
        <v>3</v>
      </c>
      <c r="P1804">
        <v>3</v>
      </c>
      <c r="Q1804">
        <v>2</v>
      </c>
      <c r="R1804">
        <v>3</v>
      </c>
      <c r="S1804">
        <v>2</v>
      </c>
      <c r="T1804">
        <v>4</v>
      </c>
      <c r="U1804">
        <v>4</v>
      </c>
      <c r="V1804">
        <v>3</v>
      </c>
      <c r="W1804">
        <v>4</v>
      </c>
      <c r="X1804">
        <v>3</v>
      </c>
      <c r="Y1804">
        <v>4</v>
      </c>
      <c r="Z1804">
        <v>3</v>
      </c>
      <c r="AA1804">
        <v>1</v>
      </c>
      <c r="AB1804">
        <v>1</v>
      </c>
      <c r="AC1804">
        <v>3</v>
      </c>
      <c r="AD1804">
        <v>4</v>
      </c>
      <c r="AE1804">
        <v>4</v>
      </c>
      <c r="AF1804">
        <v>1</v>
      </c>
      <c r="AG1804">
        <v>3</v>
      </c>
      <c r="AH1804">
        <v>3</v>
      </c>
      <c r="AI1804">
        <v>3</v>
      </c>
      <c r="AJ1804">
        <v>3</v>
      </c>
      <c r="AL1804">
        <v>3</v>
      </c>
      <c r="AM1804">
        <v>3</v>
      </c>
      <c r="AN1804">
        <v>1</v>
      </c>
      <c r="AO1804">
        <v>1</v>
      </c>
      <c r="AP1804">
        <v>1</v>
      </c>
      <c r="BS1804" t="s">
        <v>462</v>
      </c>
      <c r="BT1804" t="s">
        <v>462</v>
      </c>
      <c r="BU1804" t="s">
        <v>462</v>
      </c>
      <c r="BV1804" t="s">
        <v>462</v>
      </c>
      <c r="BW1804" t="s">
        <v>462</v>
      </c>
      <c r="BX1804" t="s">
        <v>462</v>
      </c>
      <c r="BY1804" t="s">
        <v>462</v>
      </c>
      <c r="BZ1804" t="s">
        <v>462</v>
      </c>
      <c r="CA1804" t="s">
        <v>462</v>
      </c>
      <c r="CB1804" t="s">
        <v>462</v>
      </c>
    </row>
    <row r="1805" spans="2:80" x14ac:dyDescent="0.35">
      <c r="B1805" t="s">
        <v>382</v>
      </c>
      <c r="C1805" t="s">
        <v>127</v>
      </c>
      <c r="D1805" t="s">
        <v>169</v>
      </c>
      <c r="E1805" t="s">
        <v>364</v>
      </c>
      <c r="G1805" t="s">
        <v>126</v>
      </c>
      <c r="H1805">
        <v>2021</v>
      </c>
      <c r="I1805" t="s">
        <v>176</v>
      </c>
      <c r="J1805">
        <v>3</v>
      </c>
      <c r="K1805">
        <v>4</v>
      </c>
      <c r="L1805">
        <v>4</v>
      </c>
      <c r="M1805">
        <v>4</v>
      </c>
      <c r="N1805">
        <v>4</v>
      </c>
      <c r="O1805">
        <v>4</v>
      </c>
      <c r="P1805">
        <v>3</v>
      </c>
      <c r="Q1805">
        <v>4</v>
      </c>
      <c r="R1805">
        <v>4</v>
      </c>
      <c r="S1805">
        <v>4</v>
      </c>
      <c r="T1805">
        <v>4</v>
      </c>
      <c r="U1805">
        <v>4</v>
      </c>
      <c r="V1805">
        <v>4</v>
      </c>
      <c r="W1805">
        <v>4</v>
      </c>
      <c r="X1805">
        <v>4</v>
      </c>
      <c r="Y1805">
        <v>3</v>
      </c>
      <c r="Z1805">
        <v>3</v>
      </c>
      <c r="AA1805">
        <v>4</v>
      </c>
      <c r="AB1805">
        <v>4</v>
      </c>
      <c r="AC1805">
        <v>4</v>
      </c>
      <c r="AD1805">
        <v>4</v>
      </c>
      <c r="AE1805">
        <v>4</v>
      </c>
      <c r="AF1805">
        <v>4</v>
      </c>
      <c r="AG1805">
        <v>4</v>
      </c>
      <c r="AH1805">
        <v>4</v>
      </c>
      <c r="AI1805">
        <v>4</v>
      </c>
      <c r="AJ1805">
        <v>4</v>
      </c>
      <c r="AK1805">
        <v>4</v>
      </c>
      <c r="AQ1805">
        <v>6.67</v>
      </c>
      <c r="AR1805">
        <v>10</v>
      </c>
      <c r="AS1805">
        <v>10</v>
      </c>
      <c r="AT1805">
        <v>0</v>
      </c>
      <c r="AU1805">
        <v>10</v>
      </c>
      <c r="AV1805">
        <v>10</v>
      </c>
      <c r="AW1805">
        <v>6.67</v>
      </c>
      <c r="AX1805">
        <v>10</v>
      </c>
      <c r="AY1805">
        <v>10</v>
      </c>
      <c r="AZ1805">
        <v>0</v>
      </c>
      <c r="BA1805">
        <v>10</v>
      </c>
      <c r="BB1805">
        <v>10</v>
      </c>
      <c r="BC1805">
        <v>10</v>
      </c>
      <c r="BD1805">
        <v>10</v>
      </c>
      <c r="BE1805">
        <v>10</v>
      </c>
      <c r="BF1805">
        <v>6.67</v>
      </c>
      <c r="BG1805">
        <v>6.67</v>
      </c>
      <c r="BH1805">
        <v>0</v>
      </c>
      <c r="BI1805">
        <v>0</v>
      </c>
      <c r="BJ1805">
        <v>10</v>
      </c>
      <c r="BK1805">
        <v>10</v>
      </c>
      <c r="BL1805">
        <v>10</v>
      </c>
      <c r="BM1805">
        <v>10</v>
      </c>
      <c r="BN1805">
        <v>10</v>
      </c>
      <c r="BO1805">
        <v>10</v>
      </c>
      <c r="BP1805">
        <v>10</v>
      </c>
      <c r="BQ1805">
        <v>10</v>
      </c>
      <c r="BR1805">
        <v>10</v>
      </c>
      <c r="BS1805">
        <v>10</v>
      </c>
      <c r="BT1805">
        <v>8.89</v>
      </c>
      <c r="BU1805">
        <v>5</v>
      </c>
      <c r="BV1805">
        <v>10</v>
      </c>
      <c r="BW1805">
        <v>10</v>
      </c>
      <c r="BX1805">
        <v>8.89</v>
      </c>
      <c r="BY1805">
        <v>8.3350000000000009</v>
      </c>
      <c r="BZ1805">
        <v>3.335</v>
      </c>
      <c r="CA1805">
        <v>3.3333333333333335</v>
      </c>
      <c r="CB1805">
        <v>10</v>
      </c>
    </row>
    <row r="1806" spans="2:80" x14ac:dyDescent="0.35">
      <c r="B1806" t="s">
        <v>382</v>
      </c>
      <c r="C1806" t="s">
        <v>127</v>
      </c>
      <c r="D1806" t="s">
        <v>169</v>
      </c>
      <c r="E1806" t="s">
        <v>364</v>
      </c>
      <c r="G1806" t="s">
        <v>126</v>
      </c>
      <c r="H1806">
        <v>2021</v>
      </c>
      <c r="I1806" t="s">
        <v>177</v>
      </c>
      <c r="J1806">
        <v>3</v>
      </c>
      <c r="K1806">
        <v>3</v>
      </c>
      <c r="L1806">
        <v>3</v>
      </c>
      <c r="M1806">
        <v>5</v>
      </c>
      <c r="N1806">
        <v>4</v>
      </c>
      <c r="O1806">
        <v>3</v>
      </c>
      <c r="P1806">
        <v>5</v>
      </c>
      <c r="Q1806">
        <v>3</v>
      </c>
      <c r="R1806">
        <v>4</v>
      </c>
      <c r="S1806">
        <v>1</v>
      </c>
      <c r="T1806">
        <v>4</v>
      </c>
      <c r="U1806">
        <v>4</v>
      </c>
      <c r="V1806">
        <v>3</v>
      </c>
      <c r="W1806">
        <v>5</v>
      </c>
      <c r="X1806">
        <v>4</v>
      </c>
      <c r="Y1806">
        <v>3</v>
      </c>
      <c r="Z1806">
        <v>5</v>
      </c>
      <c r="AA1806">
        <v>2</v>
      </c>
      <c r="AB1806">
        <v>2</v>
      </c>
      <c r="AC1806">
        <v>4</v>
      </c>
      <c r="AD1806">
        <v>3</v>
      </c>
      <c r="AE1806">
        <v>4</v>
      </c>
      <c r="AG1806">
        <v>3</v>
      </c>
      <c r="AH1806">
        <v>4</v>
      </c>
      <c r="AI1806">
        <v>5</v>
      </c>
      <c r="AJ1806">
        <v>5</v>
      </c>
      <c r="AK1806">
        <v>5</v>
      </c>
      <c r="AQ1806">
        <v>6.67</v>
      </c>
      <c r="AR1806">
        <v>6.67</v>
      </c>
      <c r="AS1806">
        <v>6.67</v>
      </c>
      <c r="AT1806" t="s">
        <v>59</v>
      </c>
      <c r="AU1806">
        <v>10</v>
      </c>
      <c r="AV1806">
        <v>6.67</v>
      </c>
      <c r="AW1806" t="s">
        <v>59</v>
      </c>
      <c r="AX1806">
        <v>6.67</v>
      </c>
      <c r="AY1806">
        <v>10</v>
      </c>
      <c r="AZ1806">
        <v>10</v>
      </c>
      <c r="BA1806">
        <v>10</v>
      </c>
      <c r="BB1806">
        <v>10</v>
      </c>
      <c r="BC1806">
        <v>6.67</v>
      </c>
      <c r="BD1806" t="s">
        <v>59</v>
      </c>
      <c r="BE1806">
        <v>10</v>
      </c>
      <c r="BF1806">
        <v>6.67</v>
      </c>
      <c r="BG1806" t="s">
        <v>59</v>
      </c>
      <c r="BH1806">
        <v>6.67</v>
      </c>
      <c r="BI1806">
        <v>6.67</v>
      </c>
      <c r="BJ1806">
        <v>10</v>
      </c>
      <c r="BK1806">
        <v>6.67</v>
      </c>
      <c r="BL1806">
        <v>10</v>
      </c>
      <c r="BN1806">
        <v>6.67</v>
      </c>
      <c r="BO1806">
        <v>10</v>
      </c>
      <c r="BP1806" t="s">
        <v>59</v>
      </c>
      <c r="BQ1806" t="s">
        <v>59</v>
      </c>
      <c r="BR1806" t="s">
        <v>59</v>
      </c>
      <c r="BS1806">
        <v>10</v>
      </c>
      <c r="BT1806">
        <v>6.669999999999999</v>
      </c>
      <c r="BU1806">
        <v>10</v>
      </c>
      <c r="BV1806">
        <v>8.3350000000000009</v>
      </c>
      <c r="BW1806">
        <v>8.3350000000000009</v>
      </c>
      <c r="BX1806">
        <v>6.67</v>
      </c>
      <c r="BY1806">
        <v>6.67</v>
      </c>
      <c r="BZ1806">
        <v>10</v>
      </c>
      <c r="CA1806">
        <v>6.669999999999999</v>
      </c>
      <c r="CB1806">
        <v>10</v>
      </c>
    </row>
    <row r="1807" spans="2:80" x14ac:dyDescent="0.35">
      <c r="B1807" t="s">
        <v>382</v>
      </c>
      <c r="C1807" t="s">
        <v>127</v>
      </c>
      <c r="D1807" t="s">
        <v>169</v>
      </c>
      <c r="E1807" t="s">
        <v>364</v>
      </c>
      <c r="G1807" t="s">
        <v>126</v>
      </c>
      <c r="H1807">
        <v>2021</v>
      </c>
      <c r="I1807" t="s">
        <v>177</v>
      </c>
      <c r="J1807">
        <v>3</v>
      </c>
      <c r="K1807">
        <v>3</v>
      </c>
      <c r="L1807">
        <v>3</v>
      </c>
      <c r="M1807">
        <v>3</v>
      </c>
      <c r="N1807">
        <v>3</v>
      </c>
      <c r="O1807">
        <v>3</v>
      </c>
      <c r="P1807">
        <v>5</v>
      </c>
      <c r="Q1807">
        <v>3</v>
      </c>
      <c r="R1807">
        <v>3</v>
      </c>
      <c r="S1807">
        <v>2</v>
      </c>
      <c r="T1807">
        <v>3</v>
      </c>
      <c r="U1807">
        <v>3</v>
      </c>
      <c r="V1807">
        <v>3</v>
      </c>
      <c r="W1807">
        <v>5</v>
      </c>
      <c r="X1807">
        <v>5</v>
      </c>
      <c r="Y1807">
        <v>5</v>
      </c>
      <c r="Z1807">
        <v>4</v>
      </c>
      <c r="AA1807">
        <v>5</v>
      </c>
      <c r="AB1807">
        <v>5</v>
      </c>
      <c r="AC1807">
        <v>5</v>
      </c>
      <c r="AD1807">
        <v>4</v>
      </c>
      <c r="AE1807">
        <v>5</v>
      </c>
      <c r="AF1807">
        <v>5</v>
      </c>
      <c r="AG1807">
        <v>3</v>
      </c>
      <c r="AH1807">
        <v>4</v>
      </c>
      <c r="AI1807">
        <v>3</v>
      </c>
      <c r="AJ1807">
        <v>3</v>
      </c>
      <c r="AK1807">
        <v>3</v>
      </c>
      <c r="AQ1807">
        <v>6.67</v>
      </c>
      <c r="AR1807">
        <v>6.67</v>
      </c>
      <c r="AS1807">
        <v>6.67</v>
      </c>
      <c r="AT1807">
        <v>3.33</v>
      </c>
      <c r="AU1807">
        <v>6.67</v>
      </c>
      <c r="AV1807">
        <v>6.67</v>
      </c>
      <c r="AW1807" t="s">
        <v>59</v>
      </c>
      <c r="AX1807">
        <v>6.67</v>
      </c>
      <c r="AY1807">
        <v>6.67</v>
      </c>
      <c r="AZ1807">
        <v>6.67</v>
      </c>
      <c r="BA1807">
        <v>6.67</v>
      </c>
      <c r="BB1807">
        <v>6.67</v>
      </c>
      <c r="BC1807">
        <v>6.67</v>
      </c>
      <c r="BD1807" t="s">
        <v>59</v>
      </c>
      <c r="BE1807" t="s">
        <v>59</v>
      </c>
      <c r="BF1807" t="s">
        <v>59</v>
      </c>
      <c r="BG1807">
        <v>10</v>
      </c>
      <c r="BH1807" t="s">
        <v>59</v>
      </c>
      <c r="BI1807" t="s">
        <v>59</v>
      </c>
      <c r="BJ1807" t="s">
        <v>59</v>
      </c>
      <c r="BK1807">
        <v>10</v>
      </c>
      <c r="BL1807" t="s">
        <v>59</v>
      </c>
      <c r="BM1807" t="s">
        <v>59</v>
      </c>
      <c r="BN1807">
        <v>6.67</v>
      </c>
      <c r="BO1807">
        <v>10</v>
      </c>
      <c r="BP1807">
        <v>6.67</v>
      </c>
      <c r="BQ1807">
        <v>6.67</v>
      </c>
      <c r="BR1807">
        <v>6.67</v>
      </c>
      <c r="BS1807">
        <v>6.67</v>
      </c>
      <c r="BT1807">
        <v>6.669999999999999</v>
      </c>
      <c r="BU1807">
        <v>5</v>
      </c>
      <c r="BV1807">
        <v>6.67</v>
      </c>
      <c r="BW1807">
        <v>6.67</v>
      </c>
      <c r="BX1807" t="s">
        <v>462</v>
      </c>
      <c r="BY1807">
        <v>8.3350000000000009</v>
      </c>
      <c r="BZ1807">
        <v>6.67</v>
      </c>
      <c r="CA1807">
        <v>10</v>
      </c>
      <c r="CB1807" t="s">
        <v>462</v>
      </c>
    </row>
    <row r="1808" spans="2:80" x14ac:dyDescent="0.35">
      <c r="B1808" t="s">
        <v>382</v>
      </c>
      <c r="C1808" t="s">
        <v>127</v>
      </c>
      <c r="D1808" t="s">
        <v>169</v>
      </c>
      <c r="E1808" t="s">
        <v>364</v>
      </c>
      <c r="G1808" t="s">
        <v>126</v>
      </c>
      <c r="H1808">
        <v>2021</v>
      </c>
      <c r="I1808" t="s">
        <v>176</v>
      </c>
      <c r="J1808">
        <v>3</v>
      </c>
      <c r="K1808">
        <v>3</v>
      </c>
      <c r="L1808">
        <v>3</v>
      </c>
      <c r="M1808">
        <v>1</v>
      </c>
      <c r="N1808">
        <v>4</v>
      </c>
      <c r="O1808">
        <v>4</v>
      </c>
      <c r="P1808">
        <v>3</v>
      </c>
      <c r="Q1808">
        <v>3</v>
      </c>
      <c r="R1808">
        <v>4</v>
      </c>
      <c r="S1808">
        <v>3</v>
      </c>
      <c r="T1808">
        <v>4</v>
      </c>
      <c r="U1808">
        <v>4</v>
      </c>
      <c r="V1808">
        <v>4</v>
      </c>
      <c r="W1808">
        <v>4</v>
      </c>
      <c r="X1808">
        <v>4</v>
      </c>
      <c r="Y1808">
        <v>3</v>
      </c>
      <c r="Z1808">
        <v>3</v>
      </c>
      <c r="AA1808">
        <v>1</v>
      </c>
      <c r="AB1808">
        <v>1</v>
      </c>
      <c r="AC1808">
        <v>3</v>
      </c>
      <c r="AD1808">
        <v>4</v>
      </c>
      <c r="AE1808">
        <v>4</v>
      </c>
      <c r="AF1808">
        <v>4</v>
      </c>
      <c r="AG1808">
        <v>4</v>
      </c>
      <c r="AH1808">
        <v>3</v>
      </c>
      <c r="AI1808">
        <v>3</v>
      </c>
      <c r="AJ1808">
        <v>4</v>
      </c>
      <c r="AK1808">
        <v>4</v>
      </c>
      <c r="AQ1808">
        <v>6.67</v>
      </c>
      <c r="AR1808">
        <v>6.67</v>
      </c>
      <c r="AS1808">
        <v>6.67</v>
      </c>
      <c r="AT1808">
        <v>10</v>
      </c>
      <c r="AU1808">
        <v>10</v>
      </c>
      <c r="AV1808">
        <v>10</v>
      </c>
      <c r="AW1808">
        <v>6.67</v>
      </c>
      <c r="AX1808">
        <v>6.67</v>
      </c>
      <c r="AY1808">
        <v>10</v>
      </c>
      <c r="AZ1808">
        <v>3.33</v>
      </c>
      <c r="BA1808">
        <v>10</v>
      </c>
      <c r="BB1808">
        <v>10</v>
      </c>
      <c r="BC1808">
        <v>10</v>
      </c>
      <c r="BD1808">
        <v>10</v>
      </c>
      <c r="BE1808">
        <v>10</v>
      </c>
      <c r="BF1808">
        <v>6.67</v>
      </c>
      <c r="BG1808">
        <v>6.67</v>
      </c>
      <c r="BH1808">
        <v>10</v>
      </c>
      <c r="BI1808">
        <v>10</v>
      </c>
      <c r="BJ1808">
        <v>6.67</v>
      </c>
      <c r="BK1808">
        <v>10</v>
      </c>
      <c r="BL1808">
        <v>10</v>
      </c>
      <c r="BM1808">
        <v>10</v>
      </c>
      <c r="BN1808">
        <v>10</v>
      </c>
      <c r="BO1808">
        <v>6.67</v>
      </c>
      <c r="BP1808">
        <v>6.67</v>
      </c>
      <c r="BQ1808">
        <v>10</v>
      </c>
      <c r="BR1808">
        <v>10</v>
      </c>
      <c r="BS1808">
        <v>10</v>
      </c>
      <c r="BT1808">
        <v>6.669999999999999</v>
      </c>
      <c r="BU1808">
        <v>10</v>
      </c>
      <c r="BV1808">
        <v>10</v>
      </c>
      <c r="BW1808">
        <v>8.3350000000000009</v>
      </c>
      <c r="BX1808">
        <v>8.89</v>
      </c>
      <c r="BY1808">
        <v>8.3350000000000009</v>
      </c>
      <c r="BZ1808">
        <v>5</v>
      </c>
      <c r="CA1808">
        <v>10</v>
      </c>
      <c r="CB1808">
        <v>8.3350000000000009</v>
      </c>
    </row>
    <row r="1809" spans="2:80" x14ac:dyDescent="0.35">
      <c r="B1809" t="s">
        <v>428</v>
      </c>
      <c r="C1809" t="s">
        <v>127</v>
      </c>
      <c r="D1809" t="s">
        <v>139</v>
      </c>
      <c r="E1809" t="s">
        <v>363</v>
      </c>
      <c r="G1809" t="s">
        <v>126</v>
      </c>
      <c r="H1809">
        <v>2022</v>
      </c>
      <c r="I1809" t="s">
        <v>177</v>
      </c>
      <c r="J1809">
        <v>3</v>
      </c>
      <c r="K1809">
        <v>3</v>
      </c>
      <c r="L1809">
        <v>2</v>
      </c>
      <c r="M1809">
        <v>3</v>
      </c>
      <c r="N1809">
        <v>3</v>
      </c>
      <c r="O1809">
        <v>3</v>
      </c>
      <c r="P1809">
        <v>3</v>
      </c>
      <c r="Q1809">
        <v>4</v>
      </c>
      <c r="R1809">
        <v>3</v>
      </c>
      <c r="S1809">
        <v>4</v>
      </c>
      <c r="T1809">
        <v>4</v>
      </c>
      <c r="U1809">
        <v>4</v>
      </c>
      <c r="V1809">
        <v>3</v>
      </c>
      <c r="W1809">
        <v>3</v>
      </c>
      <c r="X1809">
        <v>4</v>
      </c>
      <c r="Y1809">
        <v>3</v>
      </c>
      <c r="Z1809">
        <v>2</v>
      </c>
      <c r="AA1809">
        <v>1</v>
      </c>
      <c r="AB1809">
        <v>1</v>
      </c>
      <c r="AC1809">
        <v>3</v>
      </c>
      <c r="AD1809">
        <v>4</v>
      </c>
      <c r="AE1809">
        <v>3</v>
      </c>
      <c r="AF1809">
        <v>3</v>
      </c>
      <c r="AG1809">
        <v>1</v>
      </c>
      <c r="AH1809">
        <v>1</v>
      </c>
      <c r="AI1809">
        <v>2</v>
      </c>
      <c r="AJ1809">
        <v>2</v>
      </c>
      <c r="AL1809">
        <v>2</v>
      </c>
      <c r="AM1809">
        <v>1</v>
      </c>
      <c r="AN1809">
        <v>1</v>
      </c>
      <c r="AO1809">
        <v>1</v>
      </c>
      <c r="AP1809">
        <v>2</v>
      </c>
      <c r="BS1809" t="s">
        <v>462</v>
      </c>
      <c r="BT1809" t="s">
        <v>462</v>
      </c>
      <c r="BU1809" t="s">
        <v>462</v>
      </c>
      <c r="BV1809" t="s">
        <v>462</v>
      </c>
      <c r="BW1809" t="s">
        <v>462</v>
      </c>
      <c r="BX1809" t="s">
        <v>462</v>
      </c>
      <c r="BY1809" t="s">
        <v>462</v>
      </c>
      <c r="BZ1809" t="s">
        <v>462</v>
      </c>
      <c r="CA1809" t="s">
        <v>462</v>
      </c>
      <c r="CB1809" t="s">
        <v>462</v>
      </c>
    </row>
    <row r="1810" spans="2:80" x14ac:dyDescent="0.35">
      <c r="B1810" t="s">
        <v>382</v>
      </c>
      <c r="C1810" t="s">
        <v>127</v>
      </c>
      <c r="D1810" t="s">
        <v>169</v>
      </c>
      <c r="E1810" t="s">
        <v>364</v>
      </c>
      <c r="G1810" t="s">
        <v>126</v>
      </c>
      <c r="H1810">
        <v>2021</v>
      </c>
      <c r="I1810" t="s">
        <v>176</v>
      </c>
      <c r="J1810">
        <v>3</v>
      </c>
      <c r="K1810">
        <v>4</v>
      </c>
      <c r="L1810">
        <v>5</v>
      </c>
      <c r="M1810">
        <v>1</v>
      </c>
      <c r="N1810">
        <v>4</v>
      </c>
      <c r="O1810">
        <v>5</v>
      </c>
      <c r="P1810">
        <v>2</v>
      </c>
      <c r="Q1810">
        <v>5</v>
      </c>
      <c r="R1810">
        <v>4</v>
      </c>
      <c r="S1810">
        <v>4</v>
      </c>
      <c r="T1810">
        <v>4</v>
      </c>
      <c r="U1810">
        <v>4</v>
      </c>
      <c r="V1810">
        <v>3</v>
      </c>
      <c r="W1810">
        <v>3</v>
      </c>
      <c r="X1810">
        <v>4</v>
      </c>
      <c r="Y1810">
        <v>4</v>
      </c>
      <c r="Z1810">
        <v>2</v>
      </c>
      <c r="AA1810">
        <v>5</v>
      </c>
      <c r="AB1810">
        <v>3</v>
      </c>
      <c r="AC1810">
        <v>4</v>
      </c>
      <c r="AD1810">
        <v>5</v>
      </c>
      <c r="AE1810">
        <v>4</v>
      </c>
      <c r="AF1810">
        <v>3</v>
      </c>
      <c r="AG1810">
        <v>5</v>
      </c>
      <c r="AH1810">
        <v>5</v>
      </c>
      <c r="AI1810">
        <v>3</v>
      </c>
      <c r="AJ1810">
        <v>4</v>
      </c>
      <c r="AK1810">
        <v>4</v>
      </c>
      <c r="AQ1810">
        <v>6.67</v>
      </c>
      <c r="AR1810">
        <v>10</v>
      </c>
      <c r="AS1810" t="s">
        <v>59</v>
      </c>
      <c r="AT1810">
        <v>10</v>
      </c>
      <c r="AU1810">
        <v>10</v>
      </c>
      <c r="AV1810" t="s">
        <v>59</v>
      </c>
      <c r="AW1810">
        <v>3.33</v>
      </c>
      <c r="AX1810" t="s">
        <v>59</v>
      </c>
      <c r="AY1810">
        <v>10</v>
      </c>
      <c r="AZ1810">
        <v>0</v>
      </c>
      <c r="BA1810">
        <v>10</v>
      </c>
      <c r="BB1810">
        <v>10</v>
      </c>
      <c r="BC1810">
        <v>6.67</v>
      </c>
      <c r="BD1810">
        <v>6.67</v>
      </c>
      <c r="BE1810">
        <v>10</v>
      </c>
      <c r="BF1810">
        <v>10</v>
      </c>
      <c r="BG1810">
        <v>3.33</v>
      </c>
      <c r="BH1810" t="s">
        <v>59</v>
      </c>
      <c r="BI1810">
        <v>3.33</v>
      </c>
      <c r="BJ1810">
        <v>10</v>
      </c>
      <c r="BK1810" t="s">
        <v>59</v>
      </c>
      <c r="BL1810">
        <v>10</v>
      </c>
      <c r="BM1810">
        <v>6.67</v>
      </c>
      <c r="BN1810" t="s">
        <v>59</v>
      </c>
      <c r="BO1810" t="s">
        <v>59</v>
      </c>
      <c r="BP1810">
        <v>6.67</v>
      </c>
      <c r="BQ1810">
        <v>10</v>
      </c>
      <c r="BR1810">
        <v>10</v>
      </c>
      <c r="BS1810">
        <v>10</v>
      </c>
      <c r="BT1810">
        <v>8.3350000000000009</v>
      </c>
      <c r="BU1810">
        <v>10</v>
      </c>
      <c r="BV1810">
        <v>10</v>
      </c>
      <c r="BW1810">
        <v>10</v>
      </c>
      <c r="BX1810">
        <v>7.7800000000000011</v>
      </c>
      <c r="BY1810">
        <v>5</v>
      </c>
      <c r="BZ1810">
        <v>1.665</v>
      </c>
      <c r="CA1810">
        <v>3.33</v>
      </c>
      <c r="CB1810">
        <v>10</v>
      </c>
    </row>
    <row r="1811" spans="2:80" x14ac:dyDescent="0.35">
      <c r="B1811" t="s">
        <v>428</v>
      </c>
      <c r="C1811" t="s">
        <v>127</v>
      </c>
      <c r="D1811" t="s">
        <v>139</v>
      </c>
      <c r="E1811" t="s">
        <v>363</v>
      </c>
      <c r="G1811" t="s">
        <v>126</v>
      </c>
      <c r="H1811">
        <v>2022</v>
      </c>
      <c r="I1811" t="s">
        <v>176</v>
      </c>
      <c r="J1811">
        <v>3</v>
      </c>
      <c r="K1811">
        <v>3</v>
      </c>
      <c r="L1811">
        <v>3</v>
      </c>
      <c r="M1811">
        <v>5</v>
      </c>
      <c r="N1811">
        <v>4</v>
      </c>
      <c r="O1811">
        <v>5</v>
      </c>
      <c r="P1811">
        <v>2</v>
      </c>
      <c r="Q1811">
        <v>5</v>
      </c>
      <c r="R1811">
        <v>3</v>
      </c>
      <c r="S1811">
        <v>4</v>
      </c>
      <c r="T1811">
        <v>4</v>
      </c>
      <c r="U1811">
        <v>3</v>
      </c>
      <c r="V1811">
        <v>5</v>
      </c>
      <c r="W1811">
        <v>5</v>
      </c>
      <c r="X1811">
        <v>3</v>
      </c>
      <c r="Y1811">
        <v>2</v>
      </c>
      <c r="Z1811">
        <v>5</v>
      </c>
      <c r="AA1811">
        <v>5</v>
      </c>
      <c r="AB1811">
        <v>1</v>
      </c>
      <c r="AC1811">
        <v>4</v>
      </c>
      <c r="AD1811">
        <v>3</v>
      </c>
      <c r="AE1811">
        <v>5</v>
      </c>
      <c r="AF1811">
        <v>3</v>
      </c>
      <c r="AG1811">
        <v>5</v>
      </c>
      <c r="AH1811">
        <v>3</v>
      </c>
      <c r="AI1811">
        <v>4</v>
      </c>
      <c r="AJ1811">
        <v>3</v>
      </c>
      <c r="AL1811">
        <v>3</v>
      </c>
      <c r="AM1811">
        <v>3</v>
      </c>
      <c r="AN1811">
        <v>1</v>
      </c>
      <c r="AO1811">
        <v>1</v>
      </c>
      <c r="AP1811">
        <v>1</v>
      </c>
      <c r="BS1811" t="s">
        <v>462</v>
      </c>
      <c r="BT1811" t="s">
        <v>462</v>
      </c>
      <c r="BU1811" t="s">
        <v>462</v>
      </c>
      <c r="BV1811" t="s">
        <v>462</v>
      </c>
      <c r="BW1811" t="s">
        <v>462</v>
      </c>
      <c r="BX1811" t="s">
        <v>462</v>
      </c>
      <c r="BY1811" t="s">
        <v>462</v>
      </c>
      <c r="BZ1811" t="s">
        <v>462</v>
      </c>
      <c r="CA1811" t="s">
        <v>462</v>
      </c>
      <c r="CB1811" t="s">
        <v>462</v>
      </c>
    </row>
    <row r="1812" spans="2:80" x14ac:dyDescent="0.35">
      <c r="B1812" t="s">
        <v>382</v>
      </c>
      <c r="C1812" t="s">
        <v>127</v>
      </c>
      <c r="D1812" t="s">
        <v>169</v>
      </c>
      <c r="E1812" t="s">
        <v>359</v>
      </c>
      <c r="G1812" t="s">
        <v>126</v>
      </c>
      <c r="H1812">
        <v>2021</v>
      </c>
      <c r="I1812" t="s">
        <v>177</v>
      </c>
      <c r="J1812">
        <v>3</v>
      </c>
      <c r="K1812">
        <v>4</v>
      </c>
      <c r="L1812">
        <v>3</v>
      </c>
      <c r="M1812">
        <v>5</v>
      </c>
      <c r="N1812">
        <v>3</v>
      </c>
      <c r="O1812">
        <v>3</v>
      </c>
      <c r="P1812">
        <v>2</v>
      </c>
      <c r="Q1812">
        <v>3</v>
      </c>
      <c r="R1812">
        <v>4</v>
      </c>
      <c r="S1812">
        <v>2</v>
      </c>
      <c r="T1812">
        <v>4</v>
      </c>
      <c r="U1812">
        <v>4</v>
      </c>
      <c r="V1812">
        <v>4</v>
      </c>
      <c r="W1812">
        <v>4</v>
      </c>
      <c r="X1812">
        <v>4</v>
      </c>
      <c r="Y1812">
        <v>3</v>
      </c>
      <c r="Z1812">
        <v>3</v>
      </c>
      <c r="AA1812">
        <v>5</v>
      </c>
      <c r="AB1812">
        <v>1</v>
      </c>
      <c r="AC1812">
        <v>3</v>
      </c>
      <c r="AD1812">
        <v>4</v>
      </c>
      <c r="AE1812">
        <v>4</v>
      </c>
      <c r="AF1812">
        <v>4</v>
      </c>
      <c r="AG1812">
        <v>4</v>
      </c>
      <c r="AH1812">
        <v>3</v>
      </c>
      <c r="AI1812">
        <v>3</v>
      </c>
      <c r="AJ1812">
        <v>5</v>
      </c>
      <c r="AK1812">
        <v>4</v>
      </c>
      <c r="AQ1812">
        <v>6.67</v>
      </c>
      <c r="AR1812">
        <v>10</v>
      </c>
      <c r="AS1812">
        <v>6.67</v>
      </c>
      <c r="AT1812" t="s">
        <v>59</v>
      </c>
      <c r="AU1812">
        <v>6.67</v>
      </c>
      <c r="AV1812">
        <v>6.67</v>
      </c>
      <c r="AW1812">
        <v>3.33</v>
      </c>
      <c r="AX1812">
        <v>6.67</v>
      </c>
      <c r="AY1812">
        <v>10</v>
      </c>
      <c r="AZ1812">
        <v>6.67</v>
      </c>
      <c r="BA1812">
        <v>10</v>
      </c>
      <c r="BB1812">
        <v>10</v>
      </c>
      <c r="BC1812">
        <v>10</v>
      </c>
      <c r="BD1812">
        <v>10</v>
      </c>
      <c r="BE1812">
        <v>10</v>
      </c>
      <c r="BF1812">
        <v>6.67</v>
      </c>
      <c r="BG1812">
        <v>6.67</v>
      </c>
      <c r="BH1812" t="s">
        <v>59</v>
      </c>
      <c r="BI1812">
        <v>10</v>
      </c>
      <c r="BJ1812">
        <v>6.67</v>
      </c>
      <c r="BK1812">
        <v>10</v>
      </c>
      <c r="BL1812">
        <v>10</v>
      </c>
      <c r="BM1812">
        <v>10</v>
      </c>
      <c r="BN1812">
        <v>10</v>
      </c>
      <c r="BO1812">
        <v>6.67</v>
      </c>
      <c r="BP1812">
        <v>6.67</v>
      </c>
      <c r="BQ1812" t="s">
        <v>59</v>
      </c>
      <c r="BR1812">
        <v>10</v>
      </c>
      <c r="BS1812">
        <v>8.3350000000000009</v>
      </c>
      <c r="BT1812">
        <v>7.7800000000000011</v>
      </c>
      <c r="BU1812">
        <v>10</v>
      </c>
      <c r="BV1812">
        <v>8.3350000000000009</v>
      </c>
      <c r="BW1812">
        <v>8.3350000000000009</v>
      </c>
      <c r="BX1812">
        <v>8.89</v>
      </c>
      <c r="BY1812">
        <v>8.3350000000000009</v>
      </c>
      <c r="BZ1812">
        <v>5</v>
      </c>
      <c r="CA1812">
        <v>10</v>
      </c>
      <c r="CB1812">
        <v>8.3350000000000009</v>
      </c>
    </row>
    <row r="1813" spans="2:80" x14ac:dyDescent="0.35">
      <c r="B1813" t="s">
        <v>383</v>
      </c>
      <c r="C1813" t="s">
        <v>127</v>
      </c>
      <c r="D1813" t="s">
        <v>130</v>
      </c>
      <c r="E1813" t="s">
        <v>366</v>
      </c>
      <c r="G1813" t="s">
        <v>126</v>
      </c>
      <c r="H1813">
        <v>2021</v>
      </c>
      <c r="I1813" t="s">
        <v>177</v>
      </c>
      <c r="J1813">
        <v>3</v>
      </c>
      <c r="K1813">
        <v>3</v>
      </c>
      <c r="L1813">
        <v>5</v>
      </c>
      <c r="M1813">
        <v>1</v>
      </c>
      <c r="N1813">
        <v>4</v>
      </c>
      <c r="O1813">
        <v>4</v>
      </c>
      <c r="P1813">
        <v>5</v>
      </c>
      <c r="Q1813">
        <v>3</v>
      </c>
      <c r="R1813">
        <v>3</v>
      </c>
      <c r="S1813">
        <v>5</v>
      </c>
      <c r="T1813">
        <v>4</v>
      </c>
      <c r="U1813">
        <v>4</v>
      </c>
      <c r="V1813">
        <v>4</v>
      </c>
      <c r="W1813">
        <v>4</v>
      </c>
      <c r="X1813">
        <v>4</v>
      </c>
      <c r="Y1813">
        <v>3</v>
      </c>
      <c r="Z1813">
        <v>2</v>
      </c>
      <c r="AA1813">
        <v>1</v>
      </c>
      <c r="AB1813">
        <v>1</v>
      </c>
      <c r="AC1813">
        <v>4</v>
      </c>
      <c r="AD1813">
        <v>4</v>
      </c>
      <c r="AE1813">
        <v>3</v>
      </c>
      <c r="AF1813">
        <v>5</v>
      </c>
      <c r="AG1813">
        <v>3</v>
      </c>
      <c r="AH1813">
        <v>3</v>
      </c>
      <c r="AI1813">
        <v>4</v>
      </c>
      <c r="AJ1813">
        <v>4</v>
      </c>
      <c r="AK1813">
        <v>5</v>
      </c>
      <c r="AQ1813">
        <v>6.67</v>
      </c>
      <c r="AR1813">
        <v>6.67</v>
      </c>
      <c r="AS1813" t="s">
        <v>59</v>
      </c>
      <c r="AT1813">
        <v>10</v>
      </c>
      <c r="AU1813">
        <v>10</v>
      </c>
      <c r="AV1813">
        <v>10</v>
      </c>
      <c r="AW1813" t="s">
        <v>59</v>
      </c>
      <c r="AX1813">
        <v>6.67</v>
      </c>
      <c r="AY1813">
        <v>6.67</v>
      </c>
      <c r="AZ1813" t="s">
        <v>59</v>
      </c>
      <c r="BA1813">
        <v>10</v>
      </c>
      <c r="BB1813">
        <v>10</v>
      </c>
      <c r="BC1813">
        <v>10</v>
      </c>
      <c r="BD1813">
        <v>10</v>
      </c>
      <c r="BE1813">
        <v>10</v>
      </c>
      <c r="BF1813">
        <v>6.67</v>
      </c>
      <c r="BG1813">
        <v>3.33</v>
      </c>
      <c r="BH1813">
        <v>10</v>
      </c>
      <c r="BI1813">
        <v>10</v>
      </c>
      <c r="BJ1813">
        <v>10</v>
      </c>
      <c r="BK1813">
        <v>10</v>
      </c>
      <c r="BL1813">
        <v>6.67</v>
      </c>
      <c r="BM1813" t="s">
        <v>59</v>
      </c>
      <c r="BN1813">
        <v>6.67</v>
      </c>
      <c r="BO1813">
        <v>6.67</v>
      </c>
      <c r="BP1813">
        <v>10</v>
      </c>
      <c r="BQ1813">
        <v>10</v>
      </c>
      <c r="BR1813" t="s">
        <v>59</v>
      </c>
      <c r="BS1813">
        <v>10</v>
      </c>
      <c r="BT1813">
        <v>6.67</v>
      </c>
      <c r="BU1813">
        <v>10</v>
      </c>
      <c r="BV1813">
        <v>10</v>
      </c>
      <c r="BW1813">
        <v>6.67</v>
      </c>
      <c r="BX1813">
        <v>8.3350000000000009</v>
      </c>
      <c r="BY1813">
        <v>6.665</v>
      </c>
      <c r="BZ1813" t="s">
        <v>462</v>
      </c>
      <c r="CA1813">
        <v>10</v>
      </c>
      <c r="CB1813">
        <v>8.3350000000000009</v>
      </c>
    </row>
    <row r="1814" spans="2:80" x14ac:dyDescent="0.35">
      <c r="B1814" t="s">
        <v>383</v>
      </c>
      <c r="C1814" t="s">
        <v>127</v>
      </c>
      <c r="D1814" t="s">
        <v>132</v>
      </c>
      <c r="E1814" t="s">
        <v>362</v>
      </c>
      <c r="G1814" t="s">
        <v>126</v>
      </c>
      <c r="H1814">
        <v>2021</v>
      </c>
      <c r="I1814" t="s">
        <v>176</v>
      </c>
      <c r="J1814">
        <v>3</v>
      </c>
      <c r="K1814">
        <v>3</v>
      </c>
      <c r="L1814">
        <v>2</v>
      </c>
      <c r="M1814">
        <v>2</v>
      </c>
      <c r="N1814">
        <v>4</v>
      </c>
      <c r="O1814">
        <v>4</v>
      </c>
      <c r="P1814">
        <v>3</v>
      </c>
      <c r="Q1814">
        <v>3</v>
      </c>
      <c r="R1814">
        <v>3</v>
      </c>
      <c r="S1814">
        <v>2</v>
      </c>
      <c r="T1814">
        <v>4</v>
      </c>
      <c r="U1814">
        <v>4</v>
      </c>
      <c r="V1814">
        <v>4</v>
      </c>
      <c r="W1814">
        <v>4</v>
      </c>
      <c r="X1814">
        <v>4</v>
      </c>
      <c r="Y1814">
        <v>4</v>
      </c>
      <c r="Z1814">
        <v>3</v>
      </c>
      <c r="AA1814">
        <v>1</v>
      </c>
      <c r="AB1814">
        <v>2</v>
      </c>
      <c r="AC1814">
        <v>2</v>
      </c>
      <c r="AD1814">
        <v>4</v>
      </c>
      <c r="AE1814">
        <v>4</v>
      </c>
      <c r="AG1814">
        <v>3</v>
      </c>
      <c r="AH1814">
        <v>3</v>
      </c>
      <c r="AI1814">
        <v>2</v>
      </c>
      <c r="AJ1814">
        <v>3</v>
      </c>
      <c r="AK1814">
        <v>4</v>
      </c>
      <c r="AQ1814">
        <v>6.67</v>
      </c>
      <c r="AR1814">
        <v>6.67</v>
      </c>
      <c r="AS1814">
        <v>3.33</v>
      </c>
      <c r="AT1814">
        <v>6.67</v>
      </c>
      <c r="AU1814">
        <v>10</v>
      </c>
      <c r="AV1814">
        <v>10</v>
      </c>
      <c r="AW1814">
        <v>6.67</v>
      </c>
      <c r="AX1814">
        <v>6.67</v>
      </c>
      <c r="AY1814">
        <v>6.67</v>
      </c>
      <c r="AZ1814">
        <v>6.67</v>
      </c>
      <c r="BA1814">
        <v>10</v>
      </c>
      <c r="BB1814">
        <v>10</v>
      </c>
      <c r="BC1814">
        <v>10</v>
      </c>
      <c r="BD1814">
        <v>10</v>
      </c>
      <c r="BE1814">
        <v>10</v>
      </c>
      <c r="BF1814">
        <v>10</v>
      </c>
      <c r="BG1814">
        <v>6.67</v>
      </c>
      <c r="BH1814">
        <v>10</v>
      </c>
      <c r="BI1814">
        <v>6.67</v>
      </c>
      <c r="BJ1814">
        <v>3.33</v>
      </c>
      <c r="BK1814">
        <v>10</v>
      </c>
      <c r="BL1814">
        <v>10</v>
      </c>
      <c r="BN1814">
        <v>6.67</v>
      </c>
      <c r="BO1814">
        <v>6.67</v>
      </c>
      <c r="BP1814">
        <v>3.33</v>
      </c>
      <c r="BQ1814">
        <v>6.67</v>
      </c>
      <c r="BR1814">
        <v>10</v>
      </c>
      <c r="BS1814">
        <v>10</v>
      </c>
      <c r="BT1814">
        <v>5.5566666666666675</v>
      </c>
      <c r="BU1814">
        <v>8.3350000000000009</v>
      </c>
      <c r="BV1814">
        <v>10</v>
      </c>
      <c r="BW1814">
        <v>6.67</v>
      </c>
      <c r="BX1814">
        <v>10</v>
      </c>
      <c r="BY1814">
        <v>8.3350000000000009</v>
      </c>
      <c r="BZ1814">
        <v>6.67</v>
      </c>
      <c r="CA1814">
        <v>8.89</v>
      </c>
      <c r="CB1814">
        <v>6.665</v>
      </c>
    </row>
    <row r="1815" spans="2:80" x14ac:dyDescent="0.35">
      <c r="B1815" t="s">
        <v>428</v>
      </c>
      <c r="C1815" t="s">
        <v>127</v>
      </c>
      <c r="D1815" t="s">
        <v>139</v>
      </c>
      <c r="E1815" t="s">
        <v>363</v>
      </c>
      <c r="G1815" t="s">
        <v>126</v>
      </c>
      <c r="H1815">
        <v>2022</v>
      </c>
      <c r="I1815" t="s">
        <v>176</v>
      </c>
      <c r="J1815">
        <v>3</v>
      </c>
      <c r="K1815">
        <v>3</v>
      </c>
      <c r="L1815">
        <v>4</v>
      </c>
      <c r="M1815">
        <v>1</v>
      </c>
      <c r="N1815">
        <v>4</v>
      </c>
      <c r="O1815">
        <v>3</v>
      </c>
      <c r="P1815">
        <v>3</v>
      </c>
      <c r="Q1815">
        <v>3</v>
      </c>
      <c r="R1815">
        <v>4</v>
      </c>
      <c r="S1815">
        <v>1</v>
      </c>
      <c r="T1815">
        <v>4</v>
      </c>
      <c r="U1815">
        <v>4</v>
      </c>
      <c r="V1815">
        <v>4</v>
      </c>
      <c r="W1815">
        <v>4</v>
      </c>
      <c r="X1815">
        <v>4</v>
      </c>
      <c r="Y1815">
        <v>3</v>
      </c>
      <c r="Z1815">
        <v>3</v>
      </c>
      <c r="AA1815">
        <v>1</v>
      </c>
      <c r="AB1815">
        <v>1</v>
      </c>
      <c r="AC1815">
        <v>4</v>
      </c>
      <c r="AD1815">
        <v>3</v>
      </c>
      <c r="AE1815">
        <v>4</v>
      </c>
      <c r="AF1815">
        <v>4</v>
      </c>
      <c r="AG1815">
        <v>4</v>
      </c>
      <c r="AH1815">
        <v>4</v>
      </c>
      <c r="AI1815">
        <v>4</v>
      </c>
      <c r="AJ1815">
        <v>4</v>
      </c>
      <c r="AL1815">
        <v>4</v>
      </c>
      <c r="AM1815">
        <v>1</v>
      </c>
      <c r="AN1815">
        <v>1</v>
      </c>
      <c r="AO1815">
        <v>1</v>
      </c>
      <c r="AP1815">
        <v>1</v>
      </c>
      <c r="BS1815" t="s">
        <v>462</v>
      </c>
      <c r="BT1815" t="s">
        <v>462</v>
      </c>
      <c r="BU1815" t="s">
        <v>462</v>
      </c>
      <c r="BV1815" t="s">
        <v>462</v>
      </c>
      <c r="BW1815" t="s">
        <v>462</v>
      </c>
      <c r="BX1815" t="s">
        <v>462</v>
      </c>
      <c r="BY1815" t="s">
        <v>462</v>
      </c>
      <c r="BZ1815" t="s">
        <v>462</v>
      </c>
      <c r="CA1815" t="s">
        <v>462</v>
      </c>
      <c r="CB1815" t="s">
        <v>462</v>
      </c>
    </row>
    <row r="1816" spans="2:80" x14ac:dyDescent="0.35">
      <c r="B1816" t="s">
        <v>383</v>
      </c>
      <c r="C1816" t="s">
        <v>127</v>
      </c>
      <c r="D1816" t="s">
        <v>132</v>
      </c>
      <c r="E1816" t="s">
        <v>362</v>
      </c>
      <c r="G1816" t="s">
        <v>126</v>
      </c>
      <c r="H1816">
        <v>2021</v>
      </c>
      <c r="I1816" t="s">
        <v>177</v>
      </c>
      <c r="J1816">
        <v>3</v>
      </c>
      <c r="K1816">
        <v>3</v>
      </c>
      <c r="L1816">
        <v>3</v>
      </c>
      <c r="M1816">
        <v>2</v>
      </c>
      <c r="N1816">
        <v>3</v>
      </c>
      <c r="O1816">
        <v>3</v>
      </c>
      <c r="P1816">
        <v>2</v>
      </c>
      <c r="Q1816">
        <v>2</v>
      </c>
      <c r="R1816">
        <v>3</v>
      </c>
      <c r="S1816">
        <v>3</v>
      </c>
      <c r="T1816">
        <v>4</v>
      </c>
      <c r="U1816">
        <v>3</v>
      </c>
      <c r="V1816">
        <v>3</v>
      </c>
      <c r="W1816">
        <v>2</v>
      </c>
      <c r="X1816">
        <v>4</v>
      </c>
      <c r="Y1816">
        <v>3</v>
      </c>
      <c r="Z1816">
        <v>3</v>
      </c>
      <c r="AA1816">
        <v>1</v>
      </c>
      <c r="AB1816">
        <v>1</v>
      </c>
      <c r="AC1816">
        <v>5</v>
      </c>
      <c r="AD1816">
        <v>4</v>
      </c>
      <c r="AE1816">
        <v>4</v>
      </c>
      <c r="AF1816">
        <v>4</v>
      </c>
      <c r="AG1816">
        <v>2</v>
      </c>
      <c r="AH1816">
        <v>3</v>
      </c>
      <c r="AI1816">
        <v>3</v>
      </c>
      <c r="AJ1816">
        <v>3</v>
      </c>
      <c r="AK1816">
        <v>3</v>
      </c>
      <c r="AQ1816">
        <v>6.67</v>
      </c>
      <c r="AR1816">
        <v>6.67</v>
      </c>
      <c r="AS1816">
        <v>6.67</v>
      </c>
      <c r="AT1816">
        <v>6.67</v>
      </c>
      <c r="AU1816">
        <v>6.67</v>
      </c>
      <c r="AV1816">
        <v>6.67</v>
      </c>
      <c r="AW1816">
        <v>3.33</v>
      </c>
      <c r="AX1816">
        <v>3.33</v>
      </c>
      <c r="AY1816">
        <v>6.67</v>
      </c>
      <c r="AZ1816">
        <v>3.33</v>
      </c>
      <c r="BA1816">
        <v>10</v>
      </c>
      <c r="BB1816">
        <v>6.67</v>
      </c>
      <c r="BC1816">
        <v>6.67</v>
      </c>
      <c r="BD1816">
        <v>3.33</v>
      </c>
      <c r="BE1816">
        <v>10</v>
      </c>
      <c r="BF1816">
        <v>6.67</v>
      </c>
      <c r="BG1816">
        <v>6.67</v>
      </c>
      <c r="BH1816">
        <v>10</v>
      </c>
      <c r="BI1816">
        <v>10</v>
      </c>
      <c r="BJ1816" t="s">
        <v>59</v>
      </c>
      <c r="BK1816">
        <v>10</v>
      </c>
      <c r="BL1816">
        <v>10</v>
      </c>
      <c r="BM1816">
        <v>10</v>
      </c>
      <c r="BN1816">
        <v>3.33</v>
      </c>
      <c r="BO1816">
        <v>6.67</v>
      </c>
      <c r="BP1816">
        <v>6.67</v>
      </c>
      <c r="BQ1816">
        <v>6.67</v>
      </c>
      <c r="BR1816">
        <v>6.67</v>
      </c>
      <c r="BS1816">
        <v>6.67</v>
      </c>
      <c r="BT1816">
        <v>6.669999999999999</v>
      </c>
      <c r="BU1816">
        <v>8.3350000000000009</v>
      </c>
      <c r="BV1816">
        <v>8.3350000000000009</v>
      </c>
      <c r="BW1816">
        <v>5</v>
      </c>
      <c r="BX1816">
        <v>6.666666666666667</v>
      </c>
      <c r="BY1816">
        <v>6.67</v>
      </c>
      <c r="BZ1816">
        <v>3.33</v>
      </c>
      <c r="CA1816">
        <v>10</v>
      </c>
      <c r="CB1816">
        <v>10</v>
      </c>
    </row>
    <row r="1817" spans="2:80" x14ac:dyDescent="0.35">
      <c r="B1817" t="s">
        <v>428</v>
      </c>
      <c r="C1817" t="s">
        <v>127</v>
      </c>
      <c r="D1817" t="s">
        <v>139</v>
      </c>
      <c r="E1817" t="s">
        <v>363</v>
      </c>
      <c r="G1817" t="s">
        <v>126</v>
      </c>
      <c r="H1817">
        <v>2022</v>
      </c>
      <c r="I1817" t="s">
        <v>177</v>
      </c>
      <c r="J1817">
        <v>3</v>
      </c>
      <c r="K1817">
        <v>3</v>
      </c>
      <c r="L1817">
        <v>3</v>
      </c>
      <c r="M1817">
        <v>4</v>
      </c>
      <c r="N1817">
        <v>3</v>
      </c>
      <c r="O1817">
        <v>3</v>
      </c>
      <c r="P1817">
        <v>3</v>
      </c>
      <c r="Q1817">
        <v>3</v>
      </c>
      <c r="R1817">
        <v>3</v>
      </c>
      <c r="S1817">
        <v>2</v>
      </c>
      <c r="T1817">
        <v>4</v>
      </c>
      <c r="U1817">
        <v>4</v>
      </c>
      <c r="V1817">
        <v>4</v>
      </c>
      <c r="W1817">
        <v>4</v>
      </c>
      <c r="X1817">
        <v>4</v>
      </c>
      <c r="Y1817">
        <v>3</v>
      </c>
      <c r="Z1817">
        <v>4</v>
      </c>
      <c r="AA1817">
        <v>1</v>
      </c>
      <c r="AB1817">
        <v>1</v>
      </c>
      <c r="AC1817">
        <v>4</v>
      </c>
      <c r="AD1817">
        <v>4</v>
      </c>
      <c r="AE1817">
        <v>4</v>
      </c>
      <c r="AF1817">
        <v>3</v>
      </c>
      <c r="AG1817">
        <v>2</v>
      </c>
      <c r="AH1817">
        <v>3</v>
      </c>
      <c r="AI1817">
        <v>4</v>
      </c>
      <c r="AJ1817">
        <v>4</v>
      </c>
      <c r="AL1817">
        <v>4</v>
      </c>
      <c r="AM1817">
        <v>3</v>
      </c>
      <c r="AN1817">
        <v>2</v>
      </c>
      <c r="AO1817">
        <v>1</v>
      </c>
      <c r="AP1817">
        <v>1</v>
      </c>
      <c r="BS1817" t="s">
        <v>462</v>
      </c>
      <c r="BT1817" t="s">
        <v>462</v>
      </c>
      <c r="BU1817" t="s">
        <v>462</v>
      </c>
      <c r="BV1817" t="s">
        <v>462</v>
      </c>
      <c r="BW1817" t="s">
        <v>462</v>
      </c>
      <c r="BX1817" t="s">
        <v>462</v>
      </c>
      <c r="BY1817" t="s">
        <v>462</v>
      </c>
      <c r="BZ1817" t="s">
        <v>462</v>
      </c>
      <c r="CA1817" t="s">
        <v>462</v>
      </c>
      <c r="CB1817" t="s">
        <v>462</v>
      </c>
    </row>
    <row r="1818" spans="2:80" x14ac:dyDescent="0.35">
      <c r="B1818" t="s">
        <v>426</v>
      </c>
      <c r="C1818" t="s">
        <v>127</v>
      </c>
      <c r="D1818" t="s">
        <v>144</v>
      </c>
      <c r="E1818" t="s">
        <v>366</v>
      </c>
      <c r="G1818" t="s">
        <v>126</v>
      </c>
      <c r="H1818">
        <v>2022</v>
      </c>
      <c r="I1818" t="s">
        <v>176</v>
      </c>
      <c r="J1818">
        <v>3</v>
      </c>
      <c r="K1818">
        <v>3</v>
      </c>
      <c r="L1818">
        <v>4</v>
      </c>
      <c r="M1818">
        <v>5</v>
      </c>
      <c r="N1818">
        <v>4</v>
      </c>
      <c r="O1818">
        <v>4</v>
      </c>
      <c r="P1818">
        <v>3</v>
      </c>
      <c r="Q1818">
        <v>3</v>
      </c>
      <c r="R1818">
        <v>3</v>
      </c>
      <c r="S1818">
        <v>4</v>
      </c>
      <c r="T1818">
        <v>4</v>
      </c>
      <c r="U1818">
        <v>3</v>
      </c>
      <c r="V1818">
        <v>4</v>
      </c>
      <c r="W1818">
        <v>5</v>
      </c>
      <c r="X1818">
        <v>4</v>
      </c>
      <c r="Y1818">
        <v>1</v>
      </c>
      <c r="Z1818">
        <v>1</v>
      </c>
      <c r="AA1818">
        <v>5</v>
      </c>
      <c r="AB1818">
        <v>1</v>
      </c>
      <c r="AC1818">
        <v>4</v>
      </c>
      <c r="AD1818">
        <v>2</v>
      </c>
      <c r="AE1818">
        <v>4</v>
      </c>
      <c r="AF1818">
        <v>5</v>
      </c>
      <c r="AG1818">
        <v>2</v>
      </c>
      <c r="AH1818">
        <v>3</v>
      </c>
      <c r="AI1818">
        <v>5</v>
      </c>
      <c r="AJ1818">
        <v>3</v>
      </c>
      <c r="AL1818">
        <v>2</v>
      </c>
      <c r="AM1818">
        <v>1</v>
      </c>
      <c r="AN1818">
        <v>2</v>
      </c>
      <c r="AO1818">
        <v>1</v>
      </c>
      <c r="AP1818">
        <v>2</v>
      </c>
      <c r="BS1818" t="s">
        <v>462</v>
      </c>
      <c r="BT1818" t="s">
        <v>462</v>
      </c>
      <c r="BU1818" t="s">
        <v>462</v>
      </c>
      <c r="BV1818" t="s">
        <v>462</v>
      </c>
      <c r="BW1818" t="s">
        <v>462</v>
      </c>
      <c r="BX1818" t="s">
        <v>462</v>
      </c>
      <c r="BY1818" t="s">
        <v>462</v>
      </c>
      <c r="BZ1818" t="s">
        <v>462</v>
      </c>
      <c r="CA1818" t="s">
        <v>462</v>
      </c>
      <c r="CB1818" t="s">
        <v>462</v>
      </c>
    </row>
    <row r="1819" spans="2:80" x14ac:dyDescent="0.35">
      <c r="B1819" t="s">
        <v>426</v>
      </c>
      <c r="C1819" t="s">
        <v>127</v>
      </c>
      <c r="D1819" t="s">
        <v>135</v>
      </c>
      <c r="E1819" t="s">
        <v>366</v>
      </c>
      <c r="G1819" t="s">
        <v>126</v>
      </c>
      <c r="H1819">
        <v>2022</v>
      </c>
      <c r="I1819" t="s">
        <v>176</v>
      </c>
      <c r="J1819">
        <v>3</v>
      </c>
      <c r="L1819">
        <v>2</v>
      </c>
      <c r="M1819">
        <v>2</v>
      </c>
      <c r="N1819">
        <v>3</v>
      </c>
      <c r="O1819">
        <v>5</v>
      </c>
      <c r="P1819">
        <v>2</v>
      </c>
      <c r="Q1819">
        <v>1</v>
      </c>
      <c r="R1819">
        <v>1</v>
      </c>
      <c r="S1819">
        <v>4</v>
      </c>
      <c r="T1819">
        <v>3</v>
      </c>
      <c r="U1819">
        <v>3</v>
      </c>
      <c r="V1819">
        <v>3</v>
      </c>
      <c r="W1819">
        <v>3</v>
      </c>
      <c r="X1819">
        <v>3</v>
      </c>
      <c r="Y1819">
        <v>1</v>
      </c>
      <c r="Z1819">
        <v>2</v>
      </c>
      <c r="AA1819">
        <v>1</v>
      </c>
      <c r="AB1819">
        <v>2</v>
      </c>
      <c r="AC1819">
        <v>5</v>
      </c>
      <c r="AD1819">
        <v>3</v>
      </c>
      <c r="AE1819">
        <v>2</v>
      </c>
      <c r="AF1819">
        <v>1</v>
      </c>
      <c r="AG1819">
        <v>2</v>
      </c>
      <c r="AH1819">
        <v>1</v>
      </c>
      <c r="AI1819">
        <v>3</v>
      </c>
      <c r="AJ1819">
        <v>5</v>
      </c>
      <c r="AL1819">
        <v>1</v>
      </c>
      <c r="AM1819">
        <v>2</v>
      </c>
      <c r="AN1819">
        <v>2</v>
      </c>
      <c r="AO1819">
        <v>1</v>
      </c>
      <c r="AP1819">
        <v>1</v>
      </c>
      <c r="BS1819" t="s">
        <v>462</v>
      </c>
      <c r="BT1819" t="s">
        <v>462</v>
      </c>
      <c r="BU1819" t="s">
        <v>462</v>
      </c>
      <c r="BV1819" t="s">
        <v>462</v>
      </c>
      <c r="BW1819" t="s">
        <v>462</v>
      </c>
      <c r="BX1819" t="s">
        <v>462</v>
      </c>
      <c r="BY1819" t="s">
        <v>462</v>
      </c>
      <c r="BZ1819" t="s">
        <v>462</v>
      </c>
      <c r="CA1819" t="s">
        <v>462</v>
      </c>
      <c r="CB1819" t="s">
        <v>462</v>
      </c>
    </row>
    <row r="1820" spans="2:80" x14ac:dyDescent="0.35">
      <c r="B1820" t="s">
        <v>383</v>
      </c>
      <c r="C1820" t="s">
        <v>127</v>
      </c>
      <c r="D1820" t="s">
        <v>132</v>
      </c>
      <c r="E1820" t="s">
        <v>362</v>
      </c>
      <c r="G1820" t="s">
        <v>126</v>
      </c>
      <c r="H1820">
        <v>2021</v>
      </c>
      <c r="I1820" t="s">
        <v>177</v>
      </c>
      <c r="J1820">
        <v>3</v>
      </c>
      <c r="K1820">
        <v>3</v>
      </c>
      <c r="L1820">
        <v>4</v>
      </c>
      <c r="M1820">
        <v>1</v>
      </c>
      <c r="N1820">
        <v>4</v>
      </c>
      <c r="O1820">
        <v>4</v>
      </c>
      <c r="P1820">
        <v>3</v>
      </c>
      <c r="Q1820">
        <v>4</v>
      </c>
      <c r="R1820">
        <v>4</v>
      </c>
      <c r="S1820">
        <v>3</v>
      </c>
      <c r="T1820">
        <v>4</v>
      </c>
      <c r="U1820">
        <v>4</v>
      </c>
      <c r="V1820">
        <v>4</v>
      </c>
      <c r="W1820">
        <v>4</v>
      </c>
      <c r="X1820">
        <v>4</v>
      </c>
      <c r="Y1820">
        <v>3</v>
      </c>
      <c r="Z1820">
        <v>3</v>
      </c>
      <c r="AA1820">
        <v>1</v>
      </c>
      <c r="AB1820">
        <v>1</v>
      </c>
      <c r="AC1820">
        <v>3</v>
      </c>
      <c r="AD1820">
        <v>3</v>
      </c>
      <c r="AE1820">
        <v>3</v>
      </c>
      <c r="AF1820">
        <v>4</v>
      </c>
      <c r="AG1820">
        <v>3</v>
      </c>
      <c r="AH1820">
        <v>2</v>
      </c>
      <c r="AI1820">
        <v>2</v>
      </c>
      <c r="AJ1820">
        <v>3</v>
      </c>
      <c r="AK1820">
        <v>3</v>
      </c>
      <c r="AQ1820">
        <v>6.67</v>
      </c>
      <c r="AR1820">
        <v>6.67</v>
      </c>
      <c r="AS1820">
        <v>10</v>
      </c>
      <c r="AT1820">
        <v>10</v>
      </c>
      <c r="AU1820">
        <v>10</v>
      </c>
      <c r="AV1820">
        <v>10</v>
      </c>
      <c r="AW1820">
        <v>6.67</v>
      </c>
      <c r="AX1820">
        <v>10</v>
      </c>
      <c r="AY1820">
        <v>10</v>
      </c>
      <c r="AZ1820">
        <v>3.33</v>
      </c>
      <c r="BA1820">
        <v>10</v>
      </c>
      <c r="BB1820">
        <v>10</v>
      </c>
      <c r="BC1820">
        <v>10</v>
      </c>
      <c r="BD1820">
        <v>10</v>
      </c>
      <c r="BE1820">
        <v>10</v>
      </c>
      <c r="BF1820">
        <v>6.67</v>
      </c>
      <c r="BG1820">
        <v>6.67</v>
      </c>
      <c r="BH1820">
        <v>10</v>
      </c>
      <c r="BI1820">
        <v>10</v>
      </c>
      <c r="BJ1820">
        <v>6.67</v>
      </c>
      <c r="BK1820">
        <v>6.67</v>
      </c>
      <c r="BL1820">
        <v>6.67</v>
      </c>
      <c r="BM1820">
        <v>10</v>
      </c>
      <c r="BN1820">
        <v>6.67</v>
      </c>
      <c r="BO1820">
        <v>3.33</v>
      </c>
      <c r="BP1820">
        <v>3.33</v>
      </c>
      <c r="BQ1820">
        <v>6.67</v>
      </c>
      <c r="BR1820">
        <v>6.67</v>
      </c>
      <c r="BS1820">
        <v>10</v>
      </c>
      <c r="BT1820">
        <v>7.78</v>
      </c>
      <c r="BU1820">
        <v>10</v>
      </c>
      <c r="BV1820">
        <v>10</v>
      </c>
      <c r="BW1820">
        <v>10</v>
      </c>
      <c r="BX1820">
        <v>8.89</v>
      </c>
      <c r="BY1820">
        <v>8.3350000000000009</v>
      </c>
      <c r="BZ1820">
        <v>5</v>
      </c>
      <c r="CA1820">
        <v>8.89</v>
      </c>
      <c r="CB1820">
        <v>6.67</v>
      </c>
    </row>
    <row r="1821" spans="2:80" x14ac:dyDescent="0.35">
      <c r="B1821" t="s">
        <v>426</v>
      </c>
      <c r="C1821" t="s">
        <v>127</v>
      </c>
      <c r="D1821" t="s">
        <v>135</v>
      </c>
      <c r="E1821" t="s">
        <v>366</v>
      </c>
      <c r="G1821" t="s">
        <v>126</v>
      </c>
      <c r="H1821">
        <v>2022</v>
      </c>
      <c r="I1821" t="s">
        <v>177</v>
      </c>
      <c r="J1821">
        <v>3</v>
      </c>
      <c r="K1821">
        <v>3</v>
      </c>
      <c r="L1821">
        <v>2</v>
      </c>
      <c r="M1821">
        <v>2</v>
      </c>
      <c r="N1821">
        <v>4</v>
      </c>
      <c r="O1821">
        <v>3</v>
      </c>
      <c r="P1821">
        <v>3</v>
      </c>
      <c r="Q1821">
        <v>3</v>
      </c>
      <c r="R1821">
        <v>4</v>
      </c>
      <c r="S1821">
        <v>3</v>
      </c>
      <c r="T1821">
        <v>4</v>
      </c>
      <c r="U1821">
        <v>3</v>
      </c>
      <c r="V1821">
        <v>4</v>
      </c>
      <c r="W1821">
        <v>4</v>
      </c>
      <c r="X1821">
        <v>4</v>
      </c>
      <c r="Y1821">
        <v>3</v>
      </c>
      <c r="Z1821">
        <v>3</v>
      </c>
      <c r="AA1821">
        <v>1</v>
      </c>
      <c r="AB1821">
        <v>1</v>
      </c>
      <c r="AC1821">
        <v>4</v>
      </c>
      <c r="AD1821">
        <v>4</v>
      </c>
      <c r="AE1821">
        <v>3</v>
      </c>
      <c r="AF1821">
        <v>3</v>
      </c>
      <c r="AG1821">
        <v>3</v>
      </c>
      <c r="AH1821">
        <v>3</v>
      </c>
      <c r="AI1821">
        <v>4</v>
      </c>
      <c r="AJ1821">
        <v>3</v>
      </c>
      <c r="AL1821">
        <v>4</v>
      </c>
      <c r="AM1821">
        <v>1</v>
      </c>
      <c r="AN1821">
        <v>1</v>
      </c>
      <c r="AO1821">
        <v>1</v>
      </c>
      <c r="AP1821">
        <v>1</v>
      </c>
      <c r="BS1821" t="s">
        <v>462</v>
      </c>
      <c r="BT1821" t="s">
        <v>462</v>
      </c>
      <c r="BU1821" t="s">
        <v>462</v>
      </c>
      <c r="BV1821" t="s">
        <v>462</v>
      </c>
      <c r="BW1821" t="s">
        <v>462</v>
      </c>
      <c r="BX1821" t="s">
        <v>462</v>
      </c>
      <c r="BY1821" t="s">
        <v>462</v>
      </c>
      <c r="BZ1821" t="s">
        <v>462</v>
      </c>
      <c r="CA1821" t="s">
        <v>462</v>
      </c>
      <c r="CB1821" t="s">
        <v>462</v>
      </c>
    </row>
    <row r="1822" spans="2:80" x14ac:dyDescent="0.35">
      <c r="B1822" t="s">
        <v>383</v>
      </c>
      <c r="C1822" t="s">
        <v>127</v>
      </c>
      <c r="D1822" t="s">
        <v>132</v>
      </c>
      <c r="E1822" t="s">
        <v>362</v>
      </c>
      <c r="G1822" t="s">
        <v>126</v>
      </c>
      <c r="H1822">
        <v>2021</v>
      </c>
      <c r="I1822" t="s">
        <v>176</v>
      </c>
      <c r="J1822">
        <v>3</v>
      </c>
      <c r="K1822">
        <v>3</v>
      </c>
      <c r="L1822">
        <v>3</v>
      </c>
      <c r="M1822">
        <v>2</v>
      </c>
      <c r="N1822">
        <v>3</v>
      </c>
      <c r="O1822">
        <v>3</v>
      </c>
      <c r="P1822">
        <v>4</v>
      </c>
      <c r="Q1822">
        <v>5</v>
      </c>
      <c r="R1822">
        <v>3</v>
      </c>
      <c r="S1822">
        <v>1</v>
      </c>
      <c r="T1822">
        <v>4</v>
      </c>
      <c r="U1822">
        <v>4</v>
      </c>
      <c r="V1822">
        <v>3</v>
      </c>
      <c r="W1822">
        <v>4</v>
      </c>
      <c r="X1822">
        <v>3</v>
      </c>
      <c r="Y1822">
        <v>4</v>
      </c>
      <c r="Z1822">
        <v>3</v>
      </c>
      <c r="AA1822">
        <v>1</v>
      </c>
      <c r="AB1822">
        <v>1</v>
      </c>
      <c r="AC1822">
        <v>5</v>
      </c>
      <c r="AD1822">
        <v>3</v>
      </c>
      <c r="AE1822">
        <v>4</v>
      </c>
      <c r="AF1822">
        <v>4</v>
      </c>
      <c r="AG1822">
        <v>4</v>
      </c>
      <c r="AH1822">
        <v>3</v>
      </c>
      <c r="AI1822">
        <v>1</v>
      </c>
      <c r="AJ1822">
        <v>2</v>
      </c>
      <c r="AK1822">
        <v>4</v>
      </c>
      <c r="AQ1822">
        <v>6.67</v>
      </c>
      <c r="AR1822">
        <v>6.67</v>
      </c>
      <c r="AS1822">
        <v>6.67</v>
      </c>
      <c r="AT1822">
        <v>6.67</v>
      </c>
      <c r="AU1822">
        <v>6.67</v>
      </c>
      <c r="AV1822">
        <v>6.67</v>
      </c>
      <c r="AW1822">
        <v>10</v>
      </c>
      <c r="AX1822" t="s">
        <v>59</v>
      </c>
      <c r="AY1822">
        <v>6.67</v>
      </c>
      <c r="AZ1822">
        <v>10</v>
      </c>
      <c r="BA1822">
        <v>10</v>
      </c>
      <c r="BB1822">
        <v>10</v>
      </c>
      <c r="BC1822">
        <v>6.67</v>
      </c>
      <c r="BD1822">
        <v>10</v>
      </c>
      <c r="BE1822">
        <v>6.67</v>
      </c>
      <c r="BF1822">
        <v>10</v>
      </c>
      <c r="BG1822">
        <v>6.67</v>
      </c>
      <c r="BH1822">
        <v>10</v>
      </c>
      <c r="BI1822">
        <v>10</v>
      </c>
      <c r="BJ1822" t="s">
        <v>59</v>
      </c>
      <c r="BK1822">
        <v>6.67</v>
      </c>
      <c r="BL1822">
        <v>10</v>
      </c>
      <c r="BM1822">
        <v>10</v>
      </c>
      <c r="BN1822">
        <v>10</v>
      </c>
      <c r="BO1822">
        <v>6.67</v>
      </c>
      <c r="BP1822">
        <v>0</v>
      </c>
      <c r="BQ1822">
        <v>3.33</v>
      </c>
      <c r="BR1822">
        <v>10</v>
      </c>
      <c r="BS1822">
        <v>8.3350000000000009</v>
      </c>
      <c r="BT1822">
        <v>6.669999999999999</v>
      </c>
      <c r="BU1822">
        <v>8.3350000000000009</v>
      </c>
      <c r="BV1822">
        <v>6.67</v>
      </c>
      <c r="BW1822">
        <v>6.67</v>
      </c>
      <c r="BX1822">
        <v>10</v>
      </c>
      <c r="BY1822">
        <v>6.67</v>
      </c>
      <c r="BZ1822">
        <v>10</v>
      </c>
      <c r="CA1822">
        <v>8.89</v>
      </c>
      <c r="CB1822">
        <v>10</v>
      </c>
    </row>
    <row r="1823" spans="2:80" x14ac:dyDescent="0.35">
      <c r="B1823" t="s">
        <v>382</v>
      </c>
      <c r="C1823" t="s">
        <v>127</v>
      </c>
      <c r="D1823" t="s">
        <v>137</v>
      </c>
      <c r="E1823" t="s">
        <v>364</v>
      </c>
      <c r="G1823" t="s">
        <v>126</v>
      </c>
      <c r="H1823">
        <v>2021</v>
      </c>
      <c r="I1823" t="s">
        <v>176</v>
      </c>
      <c r="J1823">
        <v>3</v>
      </c>
      <c r="K1823">
        <v>3</v>
      </c>
      <c r="L1823">
        <v>3</v>
      </c>
      <c r="M1823">
        <v>2</v>
      </c>
      <c r="N1823">
        <v>3</v>
      </c>
      <c r="O1823">
        <v>2</v>
      </c>
      <c r="P1823">
        <v>3</v>
      </c>
      <c r="Q1823">
        <v>2</v>
      </c>
      <c r="R1823">
        <v>3</v>
      </c>
      <c r="S1823">
        <v>2</v>
      </c>
      <c r="T1823">
        <v>4</v>
      </c>
      <c r="U1823">
        <v>4</v>
      </c>
      <c r="V1823">
        <v>4</v>
      </c>
      <c r="W1823">
        <v>4</v>
      </c>
      <c r="X1823">
        <v>3</v>
      </c>
      <c r="Y1823">
        <v>4</v>
      </c>
      <c r="Z1823">
        <v>3</v>
      </c>
      <c r="AA1823">
        <v>2</v>
      </c>
      <c r="AB1823">
        <v>2</v>
      </c>
      <c r="AC1823">
        <v>4</v>
      </c>
      <c r="AD1823">
        <v>3</v>
      </c>
      <c r="AE1823">
        <v>3</v>
      </c>
      <c r="AG1823">
        <v>4</v>
      </c>
      <c r="AH1823">
        <v>3</v>
      </c>
      <c r="AI1823">
        <v>4</v>
      </c>
      <c r="AJ1823">
        <v>4</v>
      </c>
      <c r="AK1823">
        <v>4</v>
      </c>
      <c r="AQ1823">
        <v>6.67</v>
      </c>
      <c r="AR1823">
        <v>6.67</v>
      </c>
      <c r="AS1823">
        <v>6.67</v>
      </c>
      <c r="AT1823">
        <v>6.67</v>
      </c>
      <c r="AU1823">
        <v>6.67</v>
      </c>
      <c r="AV1823">
        <v>3.33</v>
      </c>
      <c r="AW1823">
        <v>6.67</v>
      </c>
      <c r="AX1823">
        <v>3.33</v>
      </c>
      <c r="AY1823">
        <v>6.67</v>
      </c>
      <c r="AZ1823">
        <v>6.67</v>
      </c>
      <c r="BA1823">
        <v>10</v>
      </c>
      <c r="BB1823">
        <v>10</v>
      </c>
      <c r="BC1823">
        <v>10</v>
      </c>
      <c r="BD1823">
        <v>10</v>
      </c>
      <c r="BE1823">
        <v>6.67</v>
      </c>
      <c r="BF1823">
        <v>10</v>
      </c>
      <c r="BG1823">
        <v>6.67</v>
      </c>
      <c r="BH1823">
        <v>6.67</v>
      </c>
      <c r="BI1823">
        <v>6.67</v>
      </c>
      <c r="BJ1823">
        <v>10</v>
      </c>
      <c r="BK1823">
        <v>6.67</v>
      </c>
      <c r="BL1823">
        <v>6.67</v>
      </c>
      <c r="BN1823">
        <v>10</v>
      </c>
      <c r="BO1823">
        <v>6.67</v>
      </c>
      <c r="BP1823">
        <v>10</v>
      </c>
      <c r="BQ1823">
        <v>10</v>
      </c>
      <c r="BR1823">
        <v>10</v>
      </c>
      <c r="BS1823">
        <v>8.3350000000000009</v>
      </c>
      <c r="BT1823">
        <v>6.669999999999999</v>
      </c>
      <c r="BU1823">
        <v>8.3350000000000009</v>
      </c>
      <c r="BV1823">
        <v>5</v>
      </c>
      <c r="BW1823">
        <v>5</v>
      </c>
      <c r="BX1823">
        <v>10</v>
      </c>
      <c r="BY1823">
        <v>8.3350000000000009</v>
      </c>
      <c r="BZ1823">
        <v>6.67</v>
      </c>
      <c r="CA1823">
        <v>6.669999999999999</v>
      </c>
      <c r="CB1823">
        <v>8.3350000000000009</v>
      </c>
    </row>
    <row r="1824" spans="2:80" x14ac:dyDescent="0.35">
      <c r="B1824" t="s">
        <v>426</v>
      </c>
      <c r="C1824" t="s">
        <v>127</v>
      </c>
      <c r="D1824" t="s">
        <v>135</v>
      </c>
      <c r="E1824" t="s">
        <v>366</v>
      </c>
      <c r="G1824" t="s">
        <v>126</v>
      </c>
      <c r="H1824">
        <v>2022</v>
      </c>
      <c r="I1824" t="s">
        <v>176</v>
      </c>
      <c r="J1824">
        <v>3</v>
      </c>
      <c r="K1824">
        <v>3</v>
      </c>
      <c r="L1824">
        <v>3</v>
      </c>
      <c r="M1824">
        <v>2</v>
      </c>
      <c r="N1824">
        <v>3</v>
      </c>
      <c r="O1824">
        <v>3</v>
      </c>
      <c r="P1824">
        <v>3</v>
      </c>
      <c r="Q1824">
        <v>3</v>
      </c>
      <c r="R1824">
        <v>4</v>
      </c>
      <c r="S1824">
        <v>2</v>
      </c>
      <c r="T1824">
        <v>4</v>
      </c>
      <c r="U1824">
        <v>3</v>
      </c>
      <c r="V1824">
        <v>3</v>
      </c>
      <c r="W1824">
        <v>4</v>
      </c>
      <c r="X1824">
        <v>4</v>
      </c>
      <c r="Y1824">
        <v>3</v>
      </c>
      <c r="Z1824">
        <v>3</v>
      </c>
      <c r="AA1824">
        <v>3</v>
      </c>
      <c r="AB1824">
        <v>1</v>
      </c>
      <c r="AC1824">
        <v>3</v>
      </c>
      <c r="AD1824">
        <v>3</v>
      </c>
      <c r="AE1824">
        <v>3</v>
      </c>
      <c r="AF1824">
        <v>2</v>
      </c>
      <c r="AG1824">
        <v>3</v>
      </c>
      <c r="AH1824">
        <v>3</v>
      </c>
      <c r="AI1824">
        <v>3</v>
      </c>
      <c r="AJ1824">
        <v>3</v>
      </c>
      <c r="AL1824">
        <v>3</v>
      </c>
      <c r="AM1824">
        <v>2</v>
      </c>
      <c r="AN1824">
        <v>2</v>
      </c>
      <c r="AO1824">
        <v>2</v>
      </c>
      <c r="AP1824">
        <v>2</v>
      </c>
      <c r="BS1824" t="s">
        <v>462</v>
      </c>
      <c r="BT1824" t="s">
        <v>462</v>
      </c>
      <c r="BU1824" t="s">
        <v>462</v>
      </c>
      <c r="BV1824" t="s">
        <v>462</v>
      </c>
      <c r="BW1824" t="s">
        <v>462</v>
      </c>
      <c r="BX1824" t="s">
        <v>462</v>
      </c>
      <c r="BY1824" t="s">
        <v>462</v>
      </c>
      <c r="BZ1824" t="s">
        <v>462</v>
      </c>
      <c r="CA1824" t="s">
        <v>462</v>
      </c>
      <c r="CB1824" t="s">
        <v>462</v>
      </c>
    </row>
    <row r="1825" spans="2:80" x14ac:dyDescent="0.35">
      <c r="B1825" t="s">
        <v>382</v>
      </c>
      <c r="C1825" t="s">
        <v>127</v>
      </c>
      <c r="D1825" t="s">
        <v>137</v>
      </c>
      <c r="E1825" t="s">
        <v>364</v>
      </c>
      <c r="G1825" t="s">
        <v>126</v>
      </c>
      <c r="H1825">
        <v>2021</v>
      </c>
      <c r="I1825" t="s">
        <v>177</v>
      </c>
      <c r="J1825">
        <v>3</v>
      </c>
      <c r="K1825">
        <v>3</v>
      </c>
      <c r="L1825">
        <v>3</v>
      </c>
      <c r="M1825">
        <v>3</v>
      </c>
      <c r="N1825">
        <v>4</v>
      </c>
      <c r="O1825">
        <v>3</v>
      </c>
      <c r="P1825">
        <v>3</v>
      </c>
      <c r="Q1825">
        <v>3</v>
      </c>
      <c r="R1825">
        <v>3</v>
      </c>
      <c r="S1825">
        <v>3</v>
      </c>
      <c r="T1825">
        <v>4</v>
      </c>
      <c r="U1825">
        <v>3</v>
      </c>
      <c r="V1825">
        <v>4</v>
      </c>
      <c r="W1825">
        <v>3</v>
      </c>
      <c r="X1825">
        <v>4</v>
      </c>
      <c r="Y1825">
        <v>3</v>
      </c>
      <c r="Z1825">
        <v>3</v>
      </c>
      <c r="AA1825">
        <v>1</v>
      </c>
      <c r="AB1825">
        <v>1</v>
      </c>
      <c r="AC1825">
        <v>4</v>
      </c>
      <c r="AD1825">
        <v>4</v>
      </c>
      <c r="AE1825">
        <v>4</v>
      </c>
      <c r="AG1825">
        <v>4</v>
      </c>
      <c r="AH1825">
        <v>5</v>
      </c>
      <c r="AI1825">
        <v>1</v>
      </c>
      <c r="AJ1825">
        <v>4</v>
      </c>
      <c r="AK1825">
        <v>4</v>
      </c>
      <c r="AQ1825">
        <v>6.67</v>
      </c>
      <c r="AR1825">
        <v>6.67</v>
      </c>
      <c r="AS1825">
        <v>6.67</v>
      </c>
      <c r="AT1825">
        <v>3.33</v>
      </c>
      <c r="AU1825">
        <v>10</v>
      </c>
      <c r="AV1825">
        <v>6.67</v>
      </c>
      <c r="AW1825">
        <v>6.67</v>
      </c>
      <c r="AX1825">
        <v>6.67</v>
      </c>
      <c r="AY1825">
        <v>6.67</v>
      </c>
      <c r="AZ1825">
        <v>3.33</v>
      </c>
      <c r="BA1825">
        <v>10</v>
      </c>
      <c r="BB1825">
        <v>6.67</v>
      </c>
      <c r="BC1825">
        <v>10</v>
      </c>
      <c r="BD1825">
        <v>6.67</v>
      </c>
      <c r="BE1825">
        <v>10</v>
      </c>
      <c r="BF1825">
        <v>6.67</v>
      </c>
      <c r="BG1825">
        <v>6.67</v>
      </c>
      <c r="BH1825">
        <v>10</v>
      </c>
      <c r="BI1825">
        <v>10</v>
      </c>
      <c r="BJ1825">
        <v>10</v>
      </c>
      <c r="BK1825">
        <v>10</v>
      </c>
      <c r="BL1825">
        <v>10</v>
      </c>
      <c r="BN1825">
        <v>10</v>
      </c>
      <c r="BO1825" t="s">
        <v>59</v>
      </c>
      <c r="BP1825">
        <v>0</v>
      </c>
      <c r="BQ1825">
        <v>10</v>
      </c>
      <c r="BR1825">
        <v>10</v>
      </c>
      <c r="BS1825">
        <v>8.3350000000000009</v>
      </c>
      <c r="BT1825">
        <v>6.669999999999999</v>
      </c>
      <c r="BU1825">
        <v>6.665</v>
      </c>
      <c r="BV1825">
        <v>8.3350000000000009</v>
      </c>
      <c r="BW1825">
        <v>6.67</v>
      </c>
      <c r="BX1825">
        <v>6.67</v>
      </c>
      <c r="BY1825">
        <v>8.3350000000000009</v>
      </c>
      <c r="BZ1825">
        <v>5</v>
      </c>
      <c r="CA1825">
        <v>10</v>
      </c>
      <c r="CB1825">
        <v>10</v>
      </c>
    </row>
    <row r="1826" spans="2:80" x14ac:dyDescent="0.35">
      <c r="B1826" t="s">
        <v>382</v>
      </c>
      <c r="C1826" t="s">
        <v>127</v>
      </c>
      <c r="D1826" t="s">
        <v>137</v>
      </c>
      <c r="E1826" t="s">
        <v>364</v>
      </c>
      <c r="G1826" t="s">
        <v>126</v>
      </c>
      <c r="H1826">
        <v>2021</v>
      </c>
      <c r="I1826" t="s">
        <v>176</v>
      </c>
      <c r="J1826">
        <v>3</v>
      </c>
      <c r="K1826">
        <v>3</v>
      </c>
      <c r="L1826">
        <v>3</v>
      </c>
      <c r="M1826">
        <v>1</v>
      </c>
      <c r="N1826">
        <v>4</v>
      </c>
      <c r="O1826">
        <v>4</v>
      </c>
      <c r="P1826">
        <v>3</v>
      </c>
      <c r="Q1826">
        <v>3</v>
      </c>
      <c r="R1826">
        <v>3</v>
      </c>
      <c r="S1826">
        <v>3</v>
      </c>
      <c r="T1826">
        <v>4</v>
      </c>
      <c r="U1826">
        <v>3</v>
      </c>
      <c r="V1826">
        <v>4</v>
      </c>
      <c r="W1826">
        <v>3</v>
      </c>
      <c r="X1826">
        <v>4</v>
      </c>
      <c r="Y1826">
        <v>3</v>
      </c>
      <c r="Z1826">
        <v>3</v>
      </c>
      <c r="AA1826">
        <v>1</v>
      </c>
      <c r="AB1826">
        <v>1</v>
      </c>
      <c r="AC1826">
        <v>4</v>
      </c>
      <c r="AD1826">
        <v>4</v>
      </c>
      <c r="AE1826">
        <v>3</v>
      </c>
      <c r="AG1826">
        <v>3</v>
      </c>
      <c r="AH1826">
        <v>3</v>
      </c>
      <c r="AI1826">
        <v>3</v>
      </c>
      <c r="AJ1826">
        <v>4</v>
      </c>
      <c r="AK1826">
        <v>4</v>
      </c>
      <c r="AQ1826">
        <v>6.67</v>
      </c>
      <c r="AR1826">
        <v>6.67</v>
      </c>
      <c r="AS1826">
        <v>6.67</v>
      </c>
      <c r="AT1826">
        <v>10</v>
      </c>
      <c r="AU1826">
        <v>10</v>
      </c>
      <c r="AV1826">
        <v>10</v>
      </c>
      <c r="AW1826">
        <v>6.67</v>
      </c>
      <c r="AX1826">
        <v>6.67</v>
      </c>
      <c r="AY1826">
        <v>6.67</v>
      </c>
      <c r="AZ1826">
        <v>3.33</v>
      </c>
      <c r="BA1826">
        <v>10</v>
      </c>
      <c r="BB1826">
        <v>6.67</v>
      </c>
      <c r="BC1826">
        <v>10</v>
      </c>
      <c r="BD1826">
        <v>6.67</v>
      </c>
      <c r="BE1826">
        <v>10</v>
      </c>
      <c r="BF1826">
        <v>6.67</v>
      </c>
      <c r="BG1826">
        <v>6.67</v>
      </c>
      <c r="BH1826">
        <v>10</v>
      </c>
      <c r="BI1826">
        <v>10</v>
      </c>
      <c r="BJ1826">
        <v>10</v>
      </c>
      <c r="BK1826">
        <v>10</v>
      </c>
      <c r="BL1826">
        <v>6.67</v>
      </c>
      <c r="BN1826">
        <v>6.67</v>
      </c>
      <c r="BO1826">
        <v>6.67</v>
      </c>
      <c r="BP1826">
        <v>6.67</v>
      </c>
      <c r="BQ1826">
        <v>10</v>
      </c>
      <c r="BR1826">
        <v>10</v>
      </c>
      <c r="BS1826">
        <v>8.3350000000000009</v>
      </c>
      <c r="BT1826">
        <v>6.669999999999999</v>
      </c>
      <c r="BU1826">
        <v>10</v>
      </c>
      <c r="BV1826">
        <v>10</v>
      </c>
      <c r="BW1826">
        <v>6.67</v>
      </c>
      <c r="BX1826">
        <v>6.67</v>
      </c>
      <c r="BY1826">
        <v>8.3350000000000009</v>
      </c>
      <c r="BZ1826">
        <v>5</v>
      </c>
      <c r="CA1826">
        <v>10</v>
      </c>
      <c r="CB1826">
        <v>8.3350000000000009</v>
      </c>
    </row>
    <row r="1827" spans="2:80" x14ac:dyDescent="0.35">
      <c r="B1827" t="s">
        <v>426</v>
      </c>
      <c r="C1827" t="s">
        <v>127</v>
      </c>
      <c r="D1827" t="s">
        <v>144</v>
      </c>
      <c r="E1827" t="s">
        <v>366</v>
      </c>
      <c r="G1827" t="s">
        <v>126</v>
      </c>
      <c r="H1827">
        <v>2022</v>
      </c>
      <c r="I1827" t="s">
        <v>177</v>
      </c>
      <c r="J1827">
        <v>3</v>
      </c>
      <c r="K1827">
        <v>3</v>
      </c>
      <c r="L1827">
        <v>3</v>
      </c>
      <c r="M1827">
        <v>2</v>
      </c>
      <c r="N1827">
        <v>3</v>
      </c>
      <c r="O1827">
        <v>4</v>
      </c>
      <c r="P1827">
        <v>3</v>
      </c>
      <c r="Q1827">
        <v>3</v>
      </c>
      <c r="R1827">
        <v>3</v>
      </c>
      <c r="S1827">
        <v>3</v>
      </c>
      <c r="T1827">
        <v>4</v>
      </c>
      <c r="U1827">
        <v>4</v>
      </c>
      <c r="V1827">
        <v>3</v>
      </c>
      <c r="W1827">
        <v>4</v>
      </c>
      <c r="X1827">
        <v>4</v>
      </c>
      <c r="Y1827">
        <v>3</v>
      </c>
      <c r="Z1827">
        <v>2</v>
      </c>
      <c r="AA1827">
        <v>2</v>
      </c>
      <c r="AB1827">
        <v>1</v>
      </c>
      <c r="AC1827">
        <v>4</v>
      </c>
      <c r="AD1827">
        <v>3</v>
      </c>
      <c r="AE1827">
        <v>4</v>
      </c>
      <c r="AF1827">
        <v>4</v>
      </c>
      <c r="AG1827">
        <v>3</v>
      </c>
      <c r="AH1827">
        <v>3</v>
      </c>
      <c r="AI1827">
        <v>3</v>
      </c>
      <c r="AJ1827">
        <v>4</v>
      </c>
      <c r="AL1827">
        <v>2</v>
      </c>
      <c r="AM1827">
        <v>3</v>
      </c>
      <c r="AN1827">
        <v>1</v>
      </c>
      <c r="AO1827">
        <v>1</v>
      </c>
      <c r="AP1827">
        <v>3</v>
      </c>
      <c r="BS1827" t="s">
        <v>462</v>
      </c>
      <c r="BT1827" t="s">
        <v>462</v>
      </c>
      <c r="BU1827" t="s">
        <v>462</v>
      </c>
      <c r="BV1827" t="s">
        <v>462</v>
      </c>
      <c r="BW1827" t="s">
        <v>462</v>
      </c>
      <c r="BX1827" t="s">
        <v>462</v>
      </c>
      <c r="BY1827" t="s">
        <v>462</v>
      </c>
      <c r="BZ1827" t="s">
        <v>462</v>
      </c>
      <c r="CA1827" t="s">
        <v>462</v>
      </c>
      <c r="CB1827" t="s">
        <v>462</v>
      </c>
    </row>
    <row r="1828" spans="2:80" x14ac:dyDescent="0.35">
      <c r="B1828" t="s">
        <v>382</v>
      </c>
      <c r="C1828" t="s">
        <v>127</v>
      </c>
      <c r="D1828" t="s">
        <v>169</v>
      </c>
      <c r="E1828" t="s">
        <v>364</v>
      </c>
      <c r="G1828" t="s">
        <v>126</v>
      </c>
      <c r="H1828">
        <v>2021</v>
      </c>
      <c r="I1828" t="s">
        <v>177</v>
      </c>
      <c r="J1828">
        <v>3</v>
      </c>
      <c r="K1828">
        <v>3</v>
      </c>
      <c r="L1828">
        <v>2</v>
      </c>
      <c r="M1828">
        <v>5</v>
      </c>
      <c r="N1828">
        <v>3</v>
      </c>
      <c r="O1828">
        <v>5</v>
      </c>
      <c r="P1828">
        <v>3</v>
      </c>
      <c r="Q1828">
        <v>2</v>
      </c>
      <c r="R1828">
        <v>3</v>
      </c>
      <c r="S1828">
        <v>3</v>
      </c>
      <c r="T1828">
        <v>4</v>
      </c>
      <c r="U1828">
        <v>3</v>
      </c>
      <c r="V1828">
        <v>4</v>
      </c>
      <c r="W1828">
        <v>4</v>
      </c>
      <c r="X1828">
        <v>4</v>
      </c>
      <c r="Y1828">
        <v>4</v>
      </c>
      <c r="Z1828">
        <v>2</v>
      </c>
      <c r="AA1828">
        <v>1</v>
      </c>
      <c r="AB1828">
        <v>1</v>
      </c>
      <c r="AC1828">
        <v>1</v>
      </c>
      <c r="AD1828">
        <v>1</v>
      </c>
      <c r="AE1828">
        <v>1</v>
      </c>
      <c r="AF1828">
        <v>4</v>
      </c>
      <c r="AG1828">
        <v>4</v>
      </c>
      <c r="AH1828">
        <v>4</v>
      </c>
      <c r="AI1828">
        <v>4</v>
      </c>
      <c r="AJ1828">
        <v>4</v>
      </c>
      <c r="AK1828">
        <v>5</v>
      </c>
      <c r="AQ1828">
        <v>6.67</v>
      </c>
      <c r="AR1828">
        <v>6.67</v>
      </c>
      <c r="AS1828">
        <v>3.33</v>
      </c>
      <c r="AT1828" t="s">
        <v>59</v>
      </c>
      <c r="AU1828">
        <v>6.67</v>
      </c>
      <c r="AV1828" t="s">
        <v>59</v>
      </c>
      <c r="AW1828">
        <v>6.67</v>
      </c>
      <c r="AX1828">
        <v>3.33</v>
      </c>
      <c r="AY1828">
        <v>6.67</v>
      </c>
      <c r="AZ1828">
        <v>3.33</v>
      </c>
      <c r="BA1828">
        <v>10</v>
      </c>
      <c r="BB1828">
        <v>6.67</v>
      </c>
      <c r="BC1828">
        <v>10</v>
      </c>
      <c r="BD1828">
        <v>10</v>
      </c>
      <c r="BE1828">
        <v>10</v>
      </c>
      <c r="BF1828">
        <v>10</v>
      </c>
      <c r="BG1828">
        <v>3.33</v>
      </c>
      <c r="BH1828">
        <v>10</v>
      </c>
      <c r="BI1828">
        <v>10</v>
      </c>
      <c r="BJ1828">
        <v>0</v>
      </c>
      <c r="BK1828">
        <v>0</v>
      </c>
      <c r="BL1828">
        <v>0</v>
      </c>
      <c r="BM1828">
        <v>10</v>
      </c>
      <c r="BN1828">
        <v>10</v>
      </c>
      <c r="BO1828">
        <v>10</v>
      </c>
      <c r="BP1828">
        <v>10</v>
      </c>
      <c r="BQ1828">
        <v>10</v>
      </c>
      <c r="BR1828" t="s">
        <v>59</v>
      </c>
      <c r="BS1828">
        <v>6.67</v>
      </c>
      <c r="BT1828">
        <v>5.5566666666666675</v>
      </c>
      <c r="BU1828">
        <v>10</v>
      </c>
      <c r="BV1828">
        <v>10</v>
      </c>
      <c r="BW1828">
        <v>5</v>
      </c>
      <c r="BX1828">
        <v>10</v>
      </c>
      <c r="BY1828">
        <v>6.665</v>
      </c>
      <c r="BZ1828">
        <v>5</v>
      </c>
      <c r="CA1828">
        <v>6.666666666666667</v>
      </c>
      <c r="CB1828">
        <v>0</v>
      </c>
    </row>
    <row r="1829" spans="2:80" x14ac:dyDescent="0.35">
      <c r="B1829" t="s">
        <v>383</v>
      </c>
      <c r="C1829" t="s">
        <v>127</v>
      </c>
      <c r="D1829" t="s">
        <v>141</v>
      </c>
      <c r="E1829" t="s">
        <v>362</v>
      </c>
      <c r="G1829" t="s">
        <v>126</v>
      </c>
      <c r="H1829">
        <v>2021</v>
      </c>
      <c r="I1829" t="s">
        <v>177</v>
      </c>
      <c r="J1829">
        <v>3</v>
      </c>
      <c r="K1829">
        <v>2</v>
      </c>
      <c r="L1829">
        <v>2</v>
      </c>
      <c r="M1829">
        <v>2</v>
      </c>
      <c r="N1829">
        <v>3</v>
      </c>
      <c r="O1829">
        <v>3</v>
      </c>
      <c r="P1829">
        <v>2</v>
      </c>
      <c r="Q1829">
        <v>1</v>
      </c>
      <c r="R1829">
        <v>2</v>
      </c>
      <c r="S1829">
        <v>3</v>
      </c>
      <c r="T1829">
        <v>3</v>
      </c>
      <c r="U1829">
        <v>3</v>
      </c>
      <c r="V1829">
        <v>3</v>
      </c>
      <c r="W1829">
        <v>2</v>
      </c>
      <c r="X1829">
        <v>3</v>
      </c>
      <c r="Y1829">
        <v>1</v>
      </c>
      <c r="Z1829">
        <v>1</v>
      </c>
      <c r="AA1829">
        <v>1</v>
      </c>
      <c r="AB1829">
        <v>1</v>
      </c>
      <c r="AC1829">
        <v>1</v>
      </c>
      <c r="AD1829">
        <v>4</v>
      </c>
      <c r="AE1829">
        <v>2</v>
      </c>
      <c r="AF1829">
        <v>2</v>
      </c>
      <c r="AG1829">
        <v>3</v>
      </c>
      <c r="AH1829">
        <v>1</v>
      </c>
      <c r="AI1829">
        <v>1</v>
      </c>
      <c r="AJ1829">
        <v>1</v>
      </c>
      <c r="AK1829">
        <v>3</v>
      </c>
      <c r="AQ1829">
        <v>6.67</v>
      </c>
      <c r="AR1829">
        <v>3.33</v>
      </c>
      <c r="AS1829">
        <v>3.33</v>
      </c>
      <c r="AT1829">
        <v>6.67</v>
      </c>
      <c r="AU1829">
        <v>6.67</v>
      </c>
      <c r="AV1829">
        <v>6.67</v>
      </c>
      <c r="AW1829">
        <v>3.33</v>
      </c>
      <c r="AX1829">
        <v>0</v>
      </c>
      <c r="AY1829">
        <v>3.33</v>
      </c>
      <c r="AZ1829">
        <v>3.33</v>
      </c>
      <c r="BA1829">
        <v>6.67</v>
      </c>
      <c r="BB1829">
        <v>6.67</v>
      </c>
      <c r="BC1829">
        <v>6.67</v>
      </c>
      <c r="BD1829">
        <v>3.33</v>
      </c>
      <c r="BE1829">
        <v>6.67</v>
      </c>
      <c r="BF1829">
        <v>0</v>
      </c>
      <c r="BG1829">
        <v>0</v>
      </c>
      <c r="BH1829">
        <v>10</v>
      </c>
      <c r="BI1829">
        <v>10</v>
      </c>
      <c r="BJ1829">
        <v>0</v>
      </c>
      <c r="BK1829">
        <v>10</v>
      </c>
      <c r="BL1829">
        <v>3.33</v>
      </c>
      <c r="BM1829">
        <v>3.33</v>
      </c>
      <c r="BN1829">
        <v>6.67</v>
      </c>
      <c r="BO1829">
        <v>0</v>
      </c>
      <c r="BP1829">
        <v>0</v>
      </c>
      <c r="BQ1829">
        <v>0</v>
      </c>
      <c r="BR1829">
        <v>6.67</v>
      </c>
      <c r="BS1829">
        <v>6.67</v>
      </c>
      <c r="BT1829">
        <v>4.4433333333333334</v>
      </c>
      <c r="BU1829">
        <v>6.67</v>
      </c>
      <c r="BV1829">
        <v>6.67</v>
      </c>
      <c r="BW1829">
        <v>1.665</v>
      </c>
      <c r="BX1829">
        <v>2.2200000000000002</v>
      </c>
      <c r="BY1829">
        <v>3.335</v>
      </c>
      <c r="BZ1829">
        <v>3.33</v>
      </c>
      <c r="CA1829">
        <v>10</v>
      </c>
      <c r="CB1829">
        <v>1.665</v>
      </c>
    </row>
    <row r="1830" spans="2:80" x14ac:dyDescent="0.35">
      <c r="B1830" t="s">
        <v>382</v>
      </c>
      <c r="C1830" t="s">
        <v>127</v>
      </c>
      <c r="D1830" t="s">
        <v>169</v>
      </c>
      <c r="E1830" t="s">
        <v>364</v>
      </c>
      <c r="G1830" t="s">
        <v>126</v>
      </c>
      <c r="H1830">
        <v>2021</v>
      </c>
      <c r="I1830" t="s">
        <v>176</v>
      </c>
      <c r="J1830">
        <v>3</v>
      </c>
      <c r="K1830">
        <v>3</v>
      </c>
      <c r="L1830">
        <v>3</v>
      </c>
      <c r="M1830">
        <v>2</v>
      </c>
      <c r="N1830">
        <v>4</v>
      </c>
      <c r="O1830">
        <v>4</v>
      </c>
      <c r="P1830">
        <v>3</v>
      </c>
      <c r="Q1830">
        <v>4</v>
      </c>
      <c r="R1830">
        <v>4</v>
      </c>
      <c r="S1830">
        <v>3</v>
      </c>
      <c r="T1830">
        <v>4</v>
      </c>
      <c r="U1830">
        <v>4</v>
      </c>
      <c r="V1830">
        <v>4</v>
      </c>
      <c r="W1830">
        <v>4</v>
      </c>
      <c r="X1830">
        <v>3</v>
      </c>
      <c r="Y1830">
        <v>3</v>
      </c>
      <c r="Z1830">
        <v>3</v>
      </c>
      <c r="AA1830">
        <v>1</v>
      </c>
      <c r="AB1830">
        <v>1</v>
      </c>
      <c r="AC1830">
        <v>4</v>
      </c>
      <c r="AD1830">
        <v>4</v>
      </c>
      <c r="AE1830">
        <v>4</v>
      </c>
      <c r="AF1830">
        <v>4</v>
      </c>
      <c r="AG1830">
        <v>4</v>
      </c>
      <c r="AH1830">
        <v>3</v>
      </c>
      <c r="AI1830">
        <v>3</v>
      </c>
      <c r="AJ1830">
        <v>3</v>
      </c>
      <c r="AK1830">
        <v>4</v>
      </c>
      <c r="AQ1830">
        <v>6.67</v>
      </c>
      <c r="AR1830">
        <v>6.67</v>
      </c>
      <c r="AS1830">
        <v>6.67</v>
      </c>
      <c r="AT1830">
        <v>6.67</v>
      </c>
      <c r="AU1830">
        <v>10</v>
      </c>
      <c r="AV1830">
        <v>10</v>
      </c>
      <c r="AW1830">
        <v>6.67</v>
      </c>
      <c r="AX1830">
        <v>10</v>
      </c>
      <c r="AY1830">
        <v>10</v>
      </c>
      <c r="AZ1830">
        <v>3.33</v>
      </c>
      <c r="BA1830">
        <v>10</v>
      </c>
      <c r="BB1830">
        <v>10</v>
      </c>
      <c r="BC1830">
        <v>10</v>
      </c>
      <c r="BD1830">
        <v>10</v>
      </c>
      <c r="BE1830">
        <v>6.67</v>
      </c>
      <c r="BF1830">
        <v>6.67</v>
      </c>
      <c r="BG1830">
        <v>6.67</v>
      </c>
      <c r="BH1830">
        <v>10</v>
      </c>
      <c r="BI1830">
        <v>10</v>
      </c>
      <c r="BJ1830">
        <v>10</v>
      </c>
      <c r="BK1830">
        <v>10</v>
      </c>
      <c r="BL1830">
        <v>10</v>
      </c>
      <c r="BM1830">
        <v>10</v>
      </c>
      <c r="BN1830">
        <v>10</v>
      </c>
      <c r="BO1830">
        <v>6.67</v>
      </c>
      <c r="BP1830">
        <v>6.67</v>
      </c>
      <c r="BQ1830">
        <v>6.67</v>
      </c>
      <c r="BR1830">
        <v>10</v>
      </c>
      <c r="BS1830">
        <v>10</v>
      </c>
      <c r="BT1830">
        <v>6.669999999999999</v>
      </c>
      <c r="BU1830">
        <v>8.3350000000000009</v>
      </c>
      <c r="BV1830">
        <v>8.3350000000000009</v>
      </c>
      <c r="BW1830">
        <v>10</v>
      </c>
      <c r="BX1830">
        <v>8.89</v>
      </c>
      <c r="BY1830">
        <v>8.3350000000000009</v>
      </c>
      <c r="BZ1830">
        <v>5</v>
      </c>
      <c r="CA1830">
        <v>10</v>
      </c>
      <c r="CB1830">
        <v>10</v>
      </c>
    </row>
    <row r="1831" spans="2:80" x14ac:dyDescent="0.35">
      <c r="B1831" t="s">
        <v>382</v>
      </c>
      <c r="C1831" t="s">
        <v>127</v>
      </c>
      <c r="D1831" t="s">
        <v>153</v>
      </c>
      <c r="E1831" t="s">
        <v>363</v>
      </c>
      <c r="G1831" t="s">
        <v>126</v>
      </c>
      <c r="H1831">
        <v>2021</v>
      </c>
      <c r="I1831" t="s">
        <v>177</v>
      </c>
      <c r="J1831">
        <v>3</v>
      </c>
      <c r="K1831">
        <v>2</v>
      </c>
      <c r="L1831">
        <v>5</v>
      </c>
      <c r="M1831">
        <v>1</v>
      </c>
      <c r="N1831">
        <v>4</v>
      </c>
      <c r="O1831">
        <v>3</v>
      </c>
      <c r="P1831">
        <v>3</v>
      </c>
      <c r="Q1831">
        <v>2</v>
      </c>
      <c r="R1831">
        <v>4</v>
      </c>
      <c r="S1831">
        <v>3</v>
      </c>
      <c r="T1831">
        <v>3</v>
      </c>
      <c r="U1831">
        <v>4</v>
      </c>
      <c r="V1831">
        <v>2</v>
      </c>
      <c r="W1831">
        <v>5</v>
      </c>
      <c r="X1831">
        <v>4</v>
      </c>
      <c r="Y1831">
        <v>2</v>
      </c>
      <c r="Z1831">
        <v>1</v>
      </c>
      <c r="AA1831">
        <v>1</v>
      </c>
      <c r="AB1831">
        <v>1</v>
      </c>
      <c r="AC1831">
        <v>5</v>
      </c>
      <c r="AD1831">
        <v>3</v>
      </c>
      <c r="AE1831">
        <v>3</v>
      </c>
      <c r="AF1831">
        <v>2</v>
      </c>
      <c r="AG1831">
        <v>4</v>
      </c>
      <c r="AH1831">
        <v>2</v>
      </c>
      <c r="AI1831">
        <v>1</v>
      </c>
      <c r="AJ1831">
        <v>4</v>
      </c>
      <c r="AK1831">
        <v>4</v>
      </c>
      <c r="AQ1831">
        <v>6.67</v>
      </c>
      <c r="AR1831">
        <v>3.33</v>
      </c>
      <c r="AS1831" t="s">
        <v>59</v>
      </c>
      <c r="AT1831">
        <v>10</v>
      </c>
      <c r="AU1831">
        <v>10</v>
      </c>
      <c r="AV1831">
        <v>6.67</v>
      </c>
      <c r="AW1831">
        <v>6.67</v>
      </c>
      <c r="AX1831">
        <v>3.33</v>
      </c>
      <c r="AY1831">
        <v>10</v>
      </c>
      <c r="AZ1831">
        <v>3.33</v>
      </c>
      <c r="BA1831">
        <v>6.67</v>
      </c>
      <c r="BB1831">
        <v>10</v>
      </c>
      <c r="BC1831">
        <v>3.33</v>
      </c>
      <c r="BD1831" t="s">
        <v>59</v>
      </c>
      <c r="BE1831">
        <v>10</v>
      </c>
      <c r="BF1831">
        <v>3.33</v>
      </c>
      <c r="BG1831">
        <v>0</v>
      </c>
      <c r="BH1831">
        <v>10</v>
      </c>
      <c r="BI1831">
        <v>10</v>
      </c>
      <c r="BJ1831" t="s">
        <v>59</v>
      </c>
      <c r="BK1831">
        <v>6.67</v>
      </c>
      <c r="BL1831">
        <v>6.67</v>
      </c>
      <c r="BM1831">
        <v>3.33</v>
      </c>
      <c r="BN1831">
        <v>10</v>
      </c>
      <c r="BO1831">
        <v>3.33</v>
      </c>
      <c r="BP1831">
        <v>0</v>
      </c>
      <c r="BQ1831">
        <v>10</v>
      </c>
      <c r="BR1831">
        <v>10</v>
      </c>
      <c r="BS1831">
        <v>10</v>
      </c>
      <c r="BT1831">
        <v>5</v>
      </c>
      <c r="BU1831">
        <v>8.3350000000000009</v>
      </c>
      <c r="BV1831">
        <v>8.3350000000000009</v>
      </c>
      <c r="BW1831">
        <v>6.665</v>
      </c>
      <c r="BX1831">
        <v>3.33</v>
      </c>
      <c r="BY1831">
        <v>1.665</v>
      </c>
      <c r="BZ1831">
        <v>5</v>
      </c>
      <c r="CA1831">
        <v>8.89</v>
      </c>
      <c r="CB1831">
        <v>6.67</v>
      </c>
    </row>
    <row r="1832" spans="2:80" x14ac:dyDescent="0.35">
      <c r="B1832" t="s">
        <v>382</v>
      </c>
      <c r="C1832" t="s">
        <v>127</v>
      </c>
      <c r="D1832" t="s">
        <v>153</v>
      </c>
      <c r="E1832" t="s">
        <v>363</v>
      </c>
      <c r="G1832" t="s">
        <v>126</v>
      </c>
      <c r="H1832">
        <v>2021</v>
      </c>
      <c r="I1832" t="s">
        <v>177</v>
      </c>
      <c r="J1832">
        <v>3</v>
      </c>
      <c r="K1832">
        <v>4</v>
      </c>
      <c r="L1832">
        <v>3</v>
      </c>
      <c r="M1832">
        <v>1</v>
      </c>
      <c r="N1832">
        <v>4</v>
      </c>
      <c r="O1832">
        <v>4</v>
      </c>
      <c r="P1832">
        <v>5</v>
      </c>
      <c r="Q1832">
        <v>4</v>
      </c>
      <c r="R1832">
        <v>3</v>
      </c>
      <c r="S1832">
        <v>2</v>
      </c>
      <c r="T1832">
        <v>4</v>
      </c>
      <c r="U1832">
        <v>4</v>
      </c>
      <c r="V1832">
        <v>4</v>
      </c>
      <c r="W1832">
        <v>4</v>
      </c>
      <c r="X1832">
        <v>3</v>
      </c>
      <c r="Y1832">
        <v>3</v>
      </c>
      <c r="Z1832">
        <v>3</v>
      </c>
      <c r="AA1832">
        <v>2</v>
      </c>
      <c r="AB1832">
        <v>1</v>
      </c>
      <c r="AC1832">
        <v>4</v>
      </c>
      <c r="AD1832">
        <v>4</v>
      </c>
      <c r="AE1832">
        <v>4</v>
      </c>
      <c r="AF1832">
        <v>3</v>
      </c>
      <c r="AG1832">
        <v>4</v>
      </c>
      <c r="AH1832">
        <v>3</v>
      </c>
      <c r="AI1832">
        <v>3</v>
      </c>
      <c r="AJ1832">
        <v>4</v>
      </c>
      <c r="AK1832">
        <v>3</v>
      </c>
      <c r="AQ1832">
        <v>6.67</v>
      </c>
      <c r="AR1832">
        <v>10</v>
      </c>
      <c r="AS1832">
        <v>6.67</v>
      </c>
      <c r="AT1832">
        <v>10</v>
      </c>
      <c r="AU1832">
        <v>10</v>
      </c>
      <c r="AV1832">
        <v>10</v>
      </c>
      <c r="AW1832" t="s">
        <v>59</v>
      </c>
      <c r="AX1832">
        <v>10</v>
      </c>
      <c r="AY1832">
        <v>6.67</v>
      </c>
      <c r="AZ1832">
        <v>6.67</v>
      </c>
      <c r="BA1832">
        <v>10</v>
      </c>
      <c r="BB1832">
        <v>10</v>
      </c>
      <c r="BC1832">
        <v>10</v>
      </c>
      <c r="BD1832">
        <v>10</v>
      </c>
      <c r="BE1832">
        <v>6.67</v>
      </c>
      <c r="BF1832">
        <v>6.67</v>
      </c>
      <c r="BG1832">
        <v>6.67</v>
      </c>
      <c r="BH1832">
        <v>6.67</v>
      </c>
      <c r="BI1832">
        <v>10</v>
      </c>
      <c r="BJ1832">
        <v>10</v>
      </c>
      <c r="BK1832">
        <v>10</v>
      </c>
      <c r="BL1832">
        <v>10</v>
      </c>
      <c r="BM1832">
        <v>6.67</v>
      </c>
      <c r="BN1832">
        <v>10</v>
      </c>
      <c r="BO1832">
        <v>6.67</v>
      </c>
      <c r="BP1832">
        <v>6.67</v>
      </c>
      <c r="BQ1832">
        <v>10</v>
      </c>
      <c r="BR1832">
        <v>6.67</v>
      </c>
      <c r="BS1832">
        <v>10</v>
      </c>
      <c r="BT1832">
        <v>7.7800000000000011</v>
      </c>
      <c r="BU1832">
        <v>10</v>
      </c>
      <c r="BV1832">
        <v>8.3350000000000009</v>
      </c>
      <c r="BW1832">
        <v>8.3350000000000009</v>
      </c>
      <c r="BX1832">
        <v>7.7800000000000011</v>
      </c>
      <c r="BY1832">
        <v>8.3350000000000009</v>
      </c>
      <c r="BZ1832">
        <v>6.67</v>
      </c>
      <c r="CA1832">
        <v>8.89</v>
      </c>
      <c r="CB1832">
        <v>10</v>
      </c>
    </row>
    <row r="1833" spans="2:80" x14ac:dyDescent="0.35">
      <c r="B1833" t="s">
        <v>382</v>
      </c>
      <c r="C1833" t="s">
        <v>127</v>
      </c>
      <c r="D1833" t="s">
        <v>137</v>
      </c>
      <c r="E1833" t="s">
        <v>364</v>
      </c>
      <c r="G1833" t="s">
        <v>126</v>
      </c>
      <c r="H1833">
        <v>2021</v>
      </c>
      <c r="I1833" t="s">
        <v>176</v>
      </c>
      <c r="J1833">
        <v>3</v>
      </c>
      <c r="K1833">
        <v>4</v>
      </c>
      <c r="L1833">
        <v>3</v>
      </c>
      <c r="M1833">
        <v>2</v>
      </c>
      <c r="N1833">
        <v>4</v>
      </c>
      <c r="O1833">
        <v>3</v>
      </c>
      <c r="P1833">
        <v>3</v>
      </c>
      <c r="Q1833">
        <v>3</v>
      </c>
      <c r="R1833">
        <v>3</v>
      </c>
      <c r="S1833">
        <v>3</v>
      </c>
      <c r="T1833">
        <v>4</v>
      </c>
      <c r="U1833">
        <v>3</v>
      </c>
      <c r="V1833">
        <v>4</v>
      </c>
      <c r="W1833">
        <v>4</v>
      </c>
      <c r="X1833">
        <v>3</v>
      </c>
      <c r="Y1833">
        <v>3</v>
      </c>
      <c r="Z1833">
        <v>3</v>
      </c>
      <c r="AA1833">
        <v>1</v>
      </c>
      <c r="AB1833">
        <v>1</v>
      </c>
      <c r="AC1833">
        <v>4</v>
      </c>
      <c r="AD1833">
        <v>4</v>
      </c>
      <c r="AE1833">
        <v>3</v>
      </c>
      <c r="AF1833">
        <v>4</v>
      </c>
      <c r="AG1833">
        <v>4</v>
      </c>
      <c r="AH1833">
        <v>3</v>
      </c>
      <c r="AI1833">
        <v>3</v>
      </c>
      <c r="AJ1833">
        <v>4</v>
      </c>
      <c r="AK1833">
        <v>4</v>
      </c>
      <c r="AQ1833">
        <v>6.67</v>
      </c>
      <c r="AR1833">
        <v>10</v>
      </c>
      <c r="AS1833">
        <v>6.67</v>
      </c>
      <c r="AT1833">
        <v>6.67</v>
      </c>
      <c r="AU1833">
        <v>10</v>
      </c>
      <c r="AV1833">
        <v>6.67</v>
      </c>
      <c r="AW1833">
        <v>6.67</v>
      </c>
      <c r="AX1833">
        <v>6.67</v>
      </c>
      <c r="AY1833">
        <v>6.67</v>
      </c>
      <c r="AZ1833">
        <v>3.33</v>
      </c>
      <c r="BA1833">
        <v>10</v>
      </c>
      <c r="BB1833">
        <v>6.67</v>
      </c>
      <c r="BC1833">
        <v>10</v>
      </c>
      <c r="BD1833">
        <v>10</v>
      </c>
      <c r="BE1833">
        <v>6.67</v>
      </c>
      <c r="BF1833">
        <v>6.67</v>
      </c>
      <c r="BG1833">
        <v>6.67</v>
      </c>
      <c r="BH1833">
        <v>10</v>
      </c>
      <c r="BI1833">
        <v>10</v>
      </c>
      <c r="BJ1833">
        <v>10</v>
      </c>
      <c r="BK1833">
        <v>10</v>
      </c>
      <c r="BL1833">
        <v>6.67</v>
      </c>
      <c r="BM1833">
        <v>10</v>
      </c>
      <c r="BN1833">
        <v>10</v>
      </c>
      <c r="BO1833">
        <v>6.67</v>
      </c>
      <c r="BP1833">
        <v>6.67</v>
      </c>
      <c r="BQ1833">
        <v>10</v>
      </c>
      <c r="BR1833">
        <v>10</v>
      </c>
      <c r="BS1833">
        <v>8.3350000000000009</v>
      </c>
      <c r="BT1833">
        <v>7.7800000000000011</v>
      </c>
      <c r="BU1833">
        <v>8.3350000000000009</v>
      </c>
      <c r="BV1833">
        <v>6.67</v>
      </c>
      <c r="BW1833">
        <v>6.67</v>
      </c>
      <c r="BX1833">
        <v>8.89</v>
      </c>
      <c r="BY1833">
        <v>8.3350000000000009</v>
      </c>
      <c r="BZ1833">
        <v>5</v>
      </c>
      <c r="CA1833">
        <v>10</v>
      </c>
      <c r="CB1833">
        <v>8.3350000000000009</v>
      </c>
    </row>
    <row r="1834" spans="2:80" x14ac:dyDescent="0.35">
      <c r="B1834" t="s">
        <v>382</v>
      </c>
      <c r="C1834" t="s">
        <v>127</v>
      </c>
      <c r="D1834" t="s">
        <v>137</v>
      </c>
      <c r="E1834" t="s">
        <v>364</v>
      </c>
      <c r="G1834" t="s">
        <v>126</v>
      </c>
      <c r="H1834">
        <v>2021</v>
      </c>
      <c r="I1834" t="s">
        <v>176</v>
      </c>
      <c r="J1834">
        <v>3</v>
      </c>
      <c r="K1834">
        <v>3</v>
      </c>
      <c r="L1834">
        <v>3</v>
      </c>
      <c r="M1834">
        <v>2</v>
      </c>
      <c r="N1834">
        <v>4</v>
      </c>
      <c r="O1834">
        <v>4</v>
      </c>
      <c r="P1834">
        <v>3</v>
      </c>
      <c r="Q1834">
        <v>3</v>
      </c>
      <c r="R1834">
        <v>4</v>
      </c>
      <c r="S1834">
        <v>3</v>
      </c>
      <c r="T1834">
        <v>4</v>
      </c>
      <c r="U1834">
        <v>3</v>
      </c>
      <c r="V1834">
        <v>4</v>
      </c>
      <c r="W1834">
        <v>3</v>
      </c>
      <c r="X1834">
        <v>4</v>
      </c>
      <c r="Y1834">
        <v>4</v>
      </c>
      <c r="Z1834">
        <v>3</v>
      </c>
      <c r="AA1834">
        <v>1</v>
      </c>
      <c r="AB1834">
        <v>1</v>
      </c>
      <c r="AC1834">
        <v>4</v>
      </c>
      <c r="AD1834">
        <v>4</v>
      </c>
      <c r="AE1834">
        <v>4</v>
      </c>
      <c r="AF1834">
        <v>4</v>
      </c>
      <c r="AG1834">
        <v>3</v>
      </c>
      <c r="AH1834">
        <v>3</v>
      </c>
      <c r="AI1834">
        <v>3</v>
      </c>
      <c r="AJ1834">
        <v>4</v>
      </c>
      <c r="AK1834">
        <v>4</v>
      </c>
      <c r="AQ1834">
        <v>6.67</v>
      </c>
      <c r="AR1834">
        <v>6.67</v>
      </c>
      <c r="AS1834">
        <v>6.67</v>
      </c>
      <c r="AT1834">
        <v>6.67</v>
      </c>
      <c r="AU1834">
        <v>10</v>
      </c>
      <c r="AV1834">
        <v>10</v>
      </c>
      <c r="AW1834">
        <v>6.67</v>
      </c>
      <c r="AX1834">
        <v>6.67</v>
      </c>
      <c r="AY1834">
        <v>10</v>
      </c>
      <c r="AZ1834">
        <v>3.33</v>
      </c>
      <c r="BA1834">
        <v>10</v>
      </c>
      <c r="BB1834">
        <v>6.67</v>
      </c>
      <c r="BC1834">
        <v>10</v>
      </c>
      <c r="BD1834">
        <v>6.67</v>
      </c>
      <c r="BE1834">
        <v>10</v>
      </c>
      <c r="BF1834">
        <v>10</v>
      </c>
      <c r="BG1834">
        <v>6.67</v>
      </c>
      <c r="BH1834">
        <v>10</v>
      </c>
      <c r="BI1834">
        <v>10</v>
      </c>
      <c r="BJ1834">
        <v>10</v>
      </c>
      <c r="BK1834">
        <v>10</v>
      </c>
      <c r="BL1834">
        <v>10</v>
      </c>
      <c r="BM1834">
        <v>10</v>
      </c>
      <c r="BN1834">
        <v>6.67</v>
      </c>
      <c r="BO1834">
        <v>6.67</v>
      </c>
      <c r="BP1834">
        <v>6.67</v>
      </c>
      <c r="BQ1834">
        <v>10</v>
      </c>
      <c r="BR1834">
        <v>10</v>
      </c>
      <c r="BS1834">
        <v>8.3350000000000009</v>
      </c>
      <c r="BT1834">
        <v>6.669999999999999</v>
      </c>
      <c r="BU1834">
        <v>8.3350000000000009</v>
      </c>
      <c r="BV1834">
        <v>10</v>
      </c>
      <c r="BW1834">
        <v>8.3350000000000009</v>
      </c>
      <c r="BX1834">
        <v>8.89</v>
      </c>
      <c r="BY1834">
        <v>8.3350000000000009</v>
      </c>
      <c r="BZ1834">
        <v>5</v>
      </c>
      <c r="CA1834">
        <v>10</v>
      </c>
      <c r="CB1834">
        <v>10</v>
      </c>
    </row>
    <row r="1835" spans="2:80" x14ac:dyDescent="0.35">
      <c r="B1835" t="s">
        <v>426</v>
      </c>
      <c r="C1835" t="s">
        <v>127</v>
      </c>
      <c r="D1835" t="s">
        <v>135</v>
      </c>
      <c r="E1835" t="s">
        <v>366</v>
      </c>
      <c r="G1835" t="s">
        <v>126</v>
      </c>
      <c r="H1835">
        <v>2022</v>
      </c>
      <c r="I1835" t="s">
        <v>176</v>
      </c>
      <c r="J1835">
        <v>3</v>
      </c>
      <c r="K1835">
        <v>4</v>
      </c>
      <c r="L1835">
        <v>3</v>
      </c>
      <c r="M1835">
        <v>1</v>
      </c>
      <c r="N1835">
        <v>4</v>
      </c>
      <c r="O1835">
        <v>3</v>
      </c>
      <c r="P1835">
        <v>4</v>
      </c>
      <c r="Q1835">
        <v>4</v>
      </c>
      <c r="R1835">
        <v>3</v>
      </c>
      <c r="S1835">
        <v>4</v>
      </c>
      <c r="T1835">
        <v>3</v>
      </c>
      <c r="U1835">
        <v>4</v>
      </c>
      <c r="V1835">
        <v>3</v>
      </c>
      <c r="W1835">
        <v>4</v>
      </c>
      <c r="X1835">
        <v>4</v>
      </c>
      <c r="Y1835">
        <v>3</v>
      </c>
      <c r="Z1835">
        <v>2</v>
      </c>
      <c r="AA1835">
        <v>1</v>
      </c>
      <c r="AB1835">
        <v>1</v>
      </c>
      <c r="AC1835">
        <v>3</v>
      </c>
      <c r="AD1835">
        <v>2</v>
      </c>
      <c r="AE1835">
        <v>4</v>
      </c>
      <c r="AF1835">
        <v>2</v>
      </c>
      <c r="AG1835">
        <v>2</v>
      </c>
      <c r="AH1835">
        <v>3</v>
      </c>
      <c r="AI1835">
        <v>3</v>
      </c>
      <c r="AJ1835">
        <v>3</v>
      </c>
      <c r="AL1835">
        <v>3</v>
      </c>
      <c r="AM1835">
        <v>1</v>
      </c>
      <c r="AN1835">
        <v>1</v>
      </c>
      <c r="AO1835">
        <v>1</v>
      </c>
      <c r="AP1835">
        <v>1</v>
      </c>
      <c r="BS1835" t="s">
        <v>462</v>
      </c>
      <c r="BT1835" t="s">
        <v>462</v>
      </c>
      <c r="BU1835" t="s">
        <v>462</v>
      </c>
      <c r="BV1835" t="s">
        <v>462</v>
      </c>
      <c r="BW1835" t="s">
        <v>462</v>
      </c>
      <c r="BX1835" t="s">
        <v>462</v>
      </c>
      <c r="BY1835" t="s">
        <v>462</v>
      </c>
      <c r="BZ1835" t="s">
        <v>462</v>
      </c>
      <c r="CA1835" t="s">
        <v>462</v>
      </c>
      <c r="CB1835" t="s">
        <v>462</v>
      </c>
    </row>
    <row r="1836" spans="2:80" x14ac:dyDescent="0.35">
      <c r="B1836" t="s">
        <v>382</v>
      </c>
      <c r="C1836" t="s">
        <v>127</v>
      </c>
      <c r="D1836" t="s">
        <v>137</v>
      </c>
      <c r="E1836" t="s">
        <v>364</v>
      </c>
      <c r="G1836" t="s">
        <v>126</v>
      </c>
      <c r="H1836">
        <v>2021</v>
      </c>
      <c r="I1836" t="s">
        <v>177</v>
      </c>
      <c r="J1836">
        <v>3</v>
      </c>
      <c r="K1836">
        <v>3</v>
      </c>
      <c r="L1836">
        <v>3</v>
      </c>
      <c r="M1836">
        <v>2</v>
      </c>
      <c r="N1836">
        <v>4</v>
      </c>
      <c r="O1836">
        <v>4</v>
      </c>
      <c r="P1836">
        <v>2</v>
      </c>
      <c r="Q1836">
        <v>3</v>
      </c>
      <c r="R1836">
        <v>3</v>
      </c>
      <c r="S1836">
        <v>3</v>
      </c>
      <c r="T1836">
        <v>4</v>
      </c>
      <c r="U1836">
        <v>3</v>
      </c>
      <c r="V1836">
        <v>4</v>
      </c>
      <c r="W1836">
        <v>4</v>
      </c>
      <c r="X1836">
        <v>4</v>
      </c>
      <c r="Y1836">
        <v>3</v>
      </c>
      <c r="Z1836">
        <v>3</v>
      </c>
      <c r="AA1836">
        <v>1</v>
      </c>
      <c r="AB1836">
        <v>1</v>
      </c>
      <c r="AC1836">
        <v>4</v>
      </c>
      <c r="AD1836">
        <v>4</v>
      </c>
      <c r="AE1836">
        <v>4</v>
      </c>
      <c r="AF1836">
        <v>4</v>
      </c>
      <c r="AG1836">
        <v>4</v>
      </c>
      <c r="AH1836">
        <v>3</v>
      </c>
      <c r="AI1836">
        <v>4</v>
      </c>
      <c r="AJ1836">
        <v>4</v>
      </c>
      <c r="AK1836">
        <v>4</v>
      </c>
      <c r="AQ1836">
        <v>6.67</v>
      </c>
      <c r="AR1836">
        <v>6.67</v>
      </c>
      <c r="AS1836">
        <v>6.67</v>
      </c>
      <c r="AT1836">
        <v>6.67</v>
      </c>
      <c r="AU1836">
        <v>10</v>
      </c>
      <c r="AV1836">
        <v>10</v>
      </c>
      <c r="AW1836">
        <v>3.33</v>
      </c>
      <c r="AX1836">
        <v>6.67</v>
      </c>
      <c r="AY1836">
        <v>6.67</v>
      </c>
      <c r="AZ1836">
        <v>3.33</v>
      </c>
      <c r="BA1836">
        <v>10</v>
      </c>
      <c r="BB1836">
        <v>6.67</v>
      </c>
      <c r="BC1836">
        <v>10</v>
      </c>
      <c r="BD1836">
        <v>10</v>
      </c>
      <c r="BE1836">
        <v>10</v>
      </c>
      <c r="BF1836">
        <v>6.67</v>
      </c>
      <c r="BG1836">
        <v>6.67</v>
      </c>
      <c r="BH1836">
        <v>10</v>
      </c>
      <c r="BI1836">
        <v>10</v>
      </c>
      <c r="BJ1836">
        <v>10</v>
      </c>
      <c r="BK1836">
        <v>10</v>
      </c>
      <c r="BL1836">
        <v>10</v>
      </c>
      <c r="BM1836">
        <v>10</v>
      </c>
      <c r="BN1836">
        <v>10</v>
      </c>
      <c r="BO1836">
        <v>6.67</v>
      </c>
      <c r="BP1836">
        <v>10</v>
      </c>
      <c r="BQ1836">
        <v>10</v>
      </c>
      <c r="BR1836">
        <v>10</v>
      </c>
      <c r="BS1836">
        <v>8.3350000000000009</v>
      </c>
      <c r="BT1836">
        <v>6.669999999999999</v>
      </c>
      <c r="BU1836">
        <v>8.3350000000000009</v>
      </c>
      <c r="BV1836">
        <v>10</v>
      </c>
      <c r="BW1836">
        <v>6.67</v>
      </c>
      <c r="BX1836">
        <v>8.89</v>
      </c>
      <c r="BY1836">
        <v>8.3350000000000009</v>
      </c>
      <c r="BZ1836">
        <v>3.33</v>
      </c>
      <c r="CA1836">
        <v>10</v>
      </c>
      <c r="CB1836">
        <v>10</v>
      </c>
    </row>
    <row r="1837" spans="2:80" x14ac:dyDescent="0.35">
      <c r="B1837" t="s">
        <v>426</v>
      </c>
      <c r="C1837" t="s">
        <v>127</v>
      </c>
      <c r="D1837" t="s">
        <v>133</v>
      </c>
      <c r="E1837" t="s">
        <v>366</v>
      </c>
      <c r="G1837" t="s">
        <v>126</v>
      </c>
      <c r="H1837">
        <v>2022</v>
      </c>
      <c r="I1837" t="s">
        <v>177</v>
      </c>
      <c r="J1837">
        <v>3</v>
      </c>
      <c r="K1837">
        <v>3</v>
      </c>
      <c r="L1837">
        <v>3</v>
      </c>
      <c r="M1837">
        <v>2</v>
      </c>
      <c r="N1837">
        <v>5</v>
      </c>
      <c r="O1837">
        <v>5</v>
      </c>
      <c r="P1837">
        <v>2</v>
      </c>
      <c r="Q1837">
        <v>1</v>
      </c>
      <c r="R1837">
        <v>1</v>
      </c>
      <c r="S1837">
        <v>3</v>
      </c>
      <c r="T1837">
        <v>3</v>
      </c>
      <c r="U1837">
        <v>3</v>
      </c>
      <c r="V1837">
        <v>3</v>
      </c>
      <c r="W1837">
        <v>3</v>
      </c>
      <c r="X1837">
        <v>3</v>
      </c>
      <c r="Y1837">
        <v>2</v>
      </c>
      <c r="Z1837">
        <v>1</v>
      </c>
      <c r="AA1837">
        <v>1</v>
      </c>
      <c r="AB1837">
        <v>1</v>
      </c>
      <c r="AC1837">
        <v>4</v>
      </c>
      <c r="AD1837">
        <v>4</v>
      </c>
      <c r="AE1837">
        <v>4</v>
      </c>
      <c r="AF1837">
        <v>3</v>
      </c>
      <c r="AG1837">
        <v>1</v>
      </c>
      <c r="AH1837">
        <v>3</v>
      </c>
      <c r="AI1837">
        <v>3</v>
      </c>
      <c r="AJ1837">
        <v>1</v>
      </c>
      <c r="AL1837">
        <v>2</v>
      </c>
      <c r="AM1837">
        <v>1</v>
      </c>
      <c r="AN1837">
        <v>1</v>
      </c>
      <c r="AO1837">
        <v>1</v>
      </c>
      <c r="AP1837">
        <v>1</v>
      </c>
      <c r="BS1837" t="s">
        <v>462</v>
      </c>
      <c r="BT1837" t="s">
        <v>462</v>
      </c>
      <c r="BU1837" t="s">
        <v>462</v>
      </c>
      <c r="BV1837" t="s">
        <v>462</v>
      </c>
      <c r="BW1837" t="s">
        <v>462</v>
      </c>
      <c r="BX1837" t="s">
        <v>462</v>
      </c>
      <c r="BY1837" t="s">
        <v>462</v>
      </c>
      <c r="BZ1837" t="s">
        <v>462</v>
      </c>
      <c r="CA1837" t="s">
        <v>462</v>
      </c>
      <c r="CB1837" t="s">
        <v>462</v>
      </c>
    </row>
    <row r="1838" spans="2:80" x14ac:dyDescent="0.35">
      <c r="B1838" t="s">
        <v>382</v>
      </c>
      <c r="C1838" t="s">
        <v>127</v>
      </c>
      <c r="D1838" t="s">
        <v>380</v>
      </c>
      <c r="E1838" t="s">
        <v>359</v>
      </c>
      <c r="G1838" t="s">
        <v>126</v>
      </c>
      <c r="H1838">
        <v>2021</v>
      </c>
      <c r="I1838" t="s">
        <v>177</v>
      </c>
      <c r="J1838">
        <v>3</v>
      </c>
      <c r="K1838">
        <v>2</v>
      </c>
      <c r="L1838">
        <v>3</v>
      </c>
      <c r="M1838">
        <v>4</v>
      </c>
      <c r="N1838">
        <v>4</v>
      </c>
      <c r="O1838">
        <v>2</v>
      </c>
      <c r="P1838">
        <v>5</v>
      </c>
      <c r="Q1838">
        <v>3</v>
      </c>
      <c r="R1838">
        <v>1</v>
      </c>
      <c r="S1838">
        <v>4</v>
      </c>
      <c r="T1838">
        <v>5</v>
      </c>
      <c r="U1838">
        <v>2</v>
      </c>
      <c r="V1838">
        <v>3</v>
      </c>
      <c r="W1838">
        <v>5</v>
      </c>
      <c r="X1838">
        <v>5</v>
      </c>
      <c r="Y1838">
        <v>2</v>
      </c>
      <c r="Z1838">
        <v>5</v>
      </c>
      <c r="AA1838">
        <v>2</v>
      </c>
      <c r="AB1838">
        <v>5</v>
      </c>
      <c r="AC1838">
        <v>1</v>
      </c>
      <c r="AD1838">
        <v>2</v>
      </c>
      <c r="AE1838">
        <v>5</v>
      </c>
      <c r="AF1838">
        <v>5</v>
      </c>
      <c r="AG1838">
        <v>5</v>
      </c>
      <c r="AH1838">
        <v>3</v>
      </c>
      <c r="AI1838">
        <v>2</v>
      </c>
      <c r="AJ1838">
        <v>2</v>
      </c>
      <c r="AK1838">
        <v>1</v>
      </c>
      <c r="AQ1838">
        <v>6.67</v>
      </c>
      <c r="AR1838">
        <v>3.33</v>
      </c>
      <c r="AS1838">
        <v>6.67</v>
      </c>
      <c r="AT1838">
        <v>0</v>
      </c>
      <c r="AU1838">
        <v>10</v>
      </c>
      <c r="AV1838">
        <v>3.33</v>
      </c>
      <c r="AW1838" t="s">
        <v>59</v>
      </c>
      <c r="AX1838">
        <v>6.67</v>
      </c>
      <c r="AY1838">
        <v>0</v>
      </c>
      <c r="AZ1838">
        <v>0</v>
      </c>
      <c r="BA1838" t="s">
        <v>59</v>
      </c>
      <c r="BB1838">
        <v>3.33</v>
      </c>
      <c r="BC1838">
        <v>6.67</v>
      </c>
      <c r="BD1838" t="s">
        <v>59</v>
      </c>
      <c r="BE1838" t="s">
        <v>59</v>
      </c>
      <c r="BF1838">
        <v>3.33</v>
      </c>
      <c r="BG1838" t="s">
        <v>59</v>
      </c>
      <c r="BH1838">
        <v>6.67</v>
      </c>
      <c r="BI1838" t="s">
        <v>59</v>
      </c>
      <c r="BJ1838">
        <v>0</v>
      </c>
      <c r="BK1838">
        <v>3.33</v>
      </c>
      <c r="BL1838" t="s">
        <v>59</v>
      </c>
      <c r="BM1838" t="s">
        <v>59</v>
      </c>
      <c r="BN1838" t="s">
        <v>59</v>
      </c>
      <c r="BO1838">
        <v>6.67</v>
      </c>
      <c r="BP1838">
        <v>3.33</v>
      </c>
      <c r="BQ1838">
        <v>3.33</v>
      </c>
      <c r="BR1838">
        <v>0</v>
      </c>
      <c r="BS1838">
        <v>6.665</v>
      </c>
      <c r="BT1838">
        <v>5.5566666666666675</v>
      </c>
      <c r="BU1838">
        <v>0</v>
      </c>
      <c r="BV1838">
        <v>3.33</v>
      </c>
      <c r="BW1838">
        <v>3.335</v>
      </c>
      <c r="BX1838">
        <v>3.33</v>
      </c>
      <c r="BY1838">
        <v>6.67</v>
      </c>
      <c r="BZ1838">
        <v>0</v>
      </c>
      <c r="CA1838">
        <v>5</v>
      </c>
      <c r="CB1838">
        <v>0</v>
      </c>
    </row>
    <row r="1839" spans="2:80" x14ac:dyDescent="0.35">
      <c r="B1839" t="s">
        <v>382</v>
      </c>
      <c r="C1839" t="s">
        <v>127</v>
      </c>
      <c r="D1839" t="s">
        <v>380</v>
      </c>
      <c r="E1839" t="s">
        <v>359</v>
      </c>
      <c r="G1839" t="s">
        <v>126</v>
      </c>
      <c r="H1839">
        <v>2021</v>
      </c>
      <c r="I1839" t="s">
        <v>176</v>
      </c>
      <c r="J1839">
        <v>3</v>
      </c>
      <c r="K1839">
        <v>5</v>
      </c>
      <c r="L1839">
        <v>3</v>
      </c>
      <c r="M1839">
        <v>2</v>
      </c>
      <c r="N1839">
        <v>3</v>
      </c>
      <c r="O1839">
        <v>3</v>
      </c>
      <c r="P1839">
        <v>5</v>
      </c>
      <c r="Q1839">
        <v>3</v>
      </c>
      <c r="R1839">
        <v>5</v>
      </c>
      <c r="S1839">
        <v>3</v>
      </c>
      <c r="T1839">
        <v>3</v>
      </c>
      <c r="U1839">
        <v>3</v>
      </c>
      <c r="V1839">
        <v>3</v>
      </c>
      <c r="W1839">
        <v>3</v>
      </c>
      <c r="X1839">
        <v>5</v>
      </c>
      <c r="Y1839">
        <v>3</v>
      </c>
      <c r="Z1839">
        <v>5</v>
      </c>
      <c r="AA1839">
        <v>1</v>
      </c>
      <c r="AB1839">
        <v>1</v>
      </c>
      <c r="AC1839">
        <v>3</v>
      </c>
      <c r="AD1839">
        <v>3</v>
      </c>
      <c r="AE1839">
        <v>3</v>
      </c>
      <c r="AF1839">
        <v>3</v>
      </c>
      <c r="AG1839">
        <v>3</v>
      </c>
      <c r="AH1839">
        <v>4</v>
      </c>
      <c r="AI1839">
        <v>3</v>
      </c>
      <c r="AJ1839">
        <v>3</v>
      </c>
      <c r="AK1839">
        <v>3</v>
      </c>
      <c r="AQ1839">
        <v>6.67</v>
      </c>
      <c r="AR1839" t="s">
        <v>59</v>
      </c>
      <c r="AS1839">
        <v>6.67</v>
      </c>
      <c r="AT1839">
        <v>6.67</v>
      </c>
      <c r="AU1839">
        <v>6.67</v>
      </c>
      <c r="AV1839">
        <v>6.67</v>
      </c>
      <c r="AW1839" t="s">
        <v>59</v>
      </c>
      <c r="AX1839">
        <v>6.67</v>
      </c>
      <c r="AY1839" t="s">
        <v>59</v>
      </c>
      <c r="AZ1839">
        <v>3.33</v>
      </c>
      <c r="BA1839">
        <v>6.67</v>
      </c>
      <c r="BB1839">
        <v>6.67</v>
      </c>
      <c r="BC1839">
        <v>6.67</v>
      </c>
      <c r="BD1839">
        <v>6.67</v>
      </c>
      <c r="BE1839" t="s">
        <v>59</v>
      </c>
      <c r="BF1839">
        <v>6.67</v>
      </c>
      <c r="BG1839" t="s">
        <v>59</v>
      </c>
      <c r="BH1839">
        <v>10</v>
      </c>
      <c r="BI1839">
        <v>10</v>
      </c>
      <c r="BJ1839">
        <v>6.67</v>
      </c>
      <c r="BK1839">
        <v>6.67</v>
      </c>
      <c r="BL1839">
        <v>6.67</v>
      </c>
      <c r="BM1839">
        <v>6.67</v>
      </c>
      <c r="BN1839">
        <v>6.67</v>
      </c>
      <c r="BO1839">
        <v>10</v>
      </c>
      <c r="BP1839">
        <v>6.67</v>
      </c>
      <c r="BQ1839">
        <v>6.67</v>
      </c>
      <c r="BR1839">
        <v>6.67</v>
      </c>
      <c r="BS1839">
        <v>6.67</v>
      </c>
      <c r="BT1839">
        <v>6.67</v>
      </c>
      <c r="BU1839">
        <v>6.67</v>
      </c>
      <c r="BV1839">
        <v>6.67</v>
      </c>
      <c r="BW1839">
        <v>6.67</v>
      </c>
      <c r="BX1839">
        <v>6.669999999999999</v>
      </c>
      <c r="BY1839">
        <v>6.67</v>
      </c>
      <c r="BZ1839">
        <v>3.33</v>
      </c>
      <c r="CA1839">
        <v>8.89</v>
      </c>
      <c r="CB1839">
        <v>6.67</v>
      </c>
    </row>
    <row r="1840" spans="2:80" x14ac:dyDescent="0.35">
      <c r="B1840" t="s">
        <v>426</v>
      </c>
      <c r="C1840" t="s">
        <v>127</v>
      </c>
      <c r="D1840" t="s">
        <v>144</v>
      </c>
      <c r="E1840" t="s">
        <v>366</v>
      </c>
      <c r="G1840" t="s">
        <v>126</v>
      </c>
      <c r="H1840">
        <v>2022</v>
      </c>
      <c r="I1840" t="s">
        <v>176</v>
      </c>
      <c r="J1840">
        <v>3</v>
      </c>
      <c r="K1840">
        <v>2</v>
      </c>
      <c r="L1840">
        <v>2</v>
      </c>
      <c r="N1840">
        <v>3</v>
      </c>
      <c r="O1840">
        <v>3</v>
      </c>
      <c r="P1840">
        <v>2</v>
      </c>
      <c r="Q1840">
        <v>2</v>
      </c>
      <c r="R1840">
        <v>3</v>
      </c>
      <c r="S1840">
        <v>4</v>
      </c>
      <c r="T1840">
        <v>3</v>
      </c>
      <c r="U1840">
        <v>3</v>
      </c>
      <c r="V1840">
        <v>3</v>
      </c>
      <c r="W1840">
        <v>2</v>
      </c>
      <c r="X1840">
        <v>3</v>
      </c>
      <c r="Y1840">
        <v>1</v>
      </c>
      <c r="Z1840">
        <v>2</v>
      </c>
      <c r="AA1840">
        <v>2</v>
      </c>
      <c r="AB1840">
        <v>1</v>
      </c>
      <c r="AC1840">
        <v>3</v>
      </c>
      <c r="AD1840">
        <v>1</v>
      </c>
      <c r="AE1840">
        <v>3</v>
      </c>
      <c r="AF1840">
        <v>2</v>
      </c>
      <c r="AG1840">
        <v>3</v>
      </c>
      <c r="AH1840">
        <v>3</v>
      </c>
      <c r="AI1840">
        <v>3</v>
      </c>
      <c r="AJ1840">
        <v>4</v>
      </c>
      <c r="AL1840">
        <v>2</v>
      </c>
      <c r="AM1840">
        <v>2</v>
      </c>
      <c r="AN1840">
        <v>1</v>
      </c>
      <c r="AO1840">
        <v>1</v>
      </c>
      <c r="AP1840">
        <v>2</v>
      </c>
      <c r="BS1840" t="s">
        <v>462</v>
      </c>
      <c r="BT1840" t="s">
        <v>462</v>
      </c>
      <c r="BU1840" t="s">
        <v>462</v>
      </c>
      <c r="BV1840" t="s">
        <v>462</v>
      </c>
      <c r="BW1840" t="s">
        <v>462</v>
      </c>
      <c r="BX1840" t="s">
        <v>462</v>
      </c>
      <c r="BY1840" t="s">
        <v>462</v>
      </c>
      <c r="BZ1840" t="s">
        <v>462</v>
      </c>
      <c r="CA1840" t="s">
        <v>462</v>
      </c>
      <c r="CB1840" t="s">
        <v>462</v>
      </c>
    </row>
    <row r="1841" spans="2:80" x14ac:dyDescent="0.35">
      <c r="B1841" t="s">
        <v>426</v>
      </c>
      <c r="C1841" t="s">
        <v>127</v>
      </c>
      <c r="D1841" t="s">
        <v>133</v>
      </c>
      <c r="E1841" t="s">
        <v>366</v>
      </c>
      <c r="G1841" t="s">
        <v>126</v>
      </c>
      <c r="H1841">
        <v>2022</v>
      </c>
      <c r="I1841" t="s">
        <v>176</v>
      </c>
      <c r="J1841">
        <v>3</v>
      </c>
      <c r="K1841">
        <v>3</v>
      </c>
      <c r="L1841">
        <v>3</v>
      </c>
      <c r="M1841">
        <v>2</v>
      </c>
      <c r="N1841">
        <v>4</v>
      </c>
      <c r="O1841">
        <v>4</v>
      </c>
      <c r="P1841">
        <v>3</v>
      </c>
      <c r="Q1841">
        <v>4</v>
      </c>
      <c r="R1841">
        <v>4</v>
      </c>
      <c r="S1841">
        <v>4</v>
      </c>
      <c r="T1841">
        <v>4</v>
      </c>
      <c r="U1841">
        <v>3</v>
      </c>
      <c r="V1841">
        <v>3</v>
      </c>
      <c r="W1841">
        <v>4</v>
      </c>
      <c r="X1841">
        <v>4</v>
      </c>
      <c r="Y1841">
        <v>3</v>
      </c>
      <c r="Z1841">
        <v>2</v>
      </c>
      <c r="AA1841">
        <v>1</v>
      </c>
      <c r="AB1841">
        <v>1</v>
      </c>
      <c r="AC1841">
        <v>4</v>
      </c>
      <c r="AD1841">
        <v>4</v>
      </c>
      <c r="AE1841">
        <v>3</v>
      </c>
      <c r="AF1841">
        <v>3</v>
      </c>
      <c r="AG1841">
        <v>3</v>
      </c>
      <c r="AH1841">
        <v>2</v>
      </c>
      <c r="AI1841">
        <v>3</v>
      </c>
      <c r="AJ1841">
        <v>4</v>
      </c>
      <c r="AL1841">
        <v>4</v>
      </c>
      <c r="AM1841">
        <v>3</v>
      </c>
      <c r="AN1841">
        <v>1</v>
      </c>
      <c r="AO1841">
        <v>1</v>
      </c>
      <c r="AP1841">
        <v>1</v>
      </c>
      <c r="BS1841" t="s">
        <v>462</v>
      </c>
      <c r="BT1841" t="s">
        <v>462</v>
      </c>
      <c r="BU1841" t="s">
        <v>462</v>
      </c>
      <c r="BV1841" t="s">
        <v>462</v>
      </c>
      <c r="BW1841" t="s">
        <v>462</v>
      </c>
      <c r="BX1841" t="s">
        <v>462</v>
      </c>
      <c r="BY1841" t="s">
        <v>462</v>
      </c>
      <c r="BZ1841" t="s">
        <v>462</v>
      </c>
      <c r="CA1841" t="s">
        <v>462</v>
      </c>
      <c r="CB1841" t="s">
        <v>462</v>
      </c>
    </row>
    <row r="1842" spans="2:80" x14ac:dyDescent="0.35">
      <c r="B1842" t="s">
        <v>426</v>
      </c>
      <c r="C1842" t="s">
        <v>127</v>
      </c>
      <c r="D1842" t="s">
        <v>135</v>
      </c>
      <c r="E1842" t="s">
        <v>366</v>
      </c>
      <c r="G1842" t="s">
        <v>126</v>
      </c>
      <c r="H1842">
        <v>2022</v>
      </c>
      <c r="I1842" t="s">
        <v>177</v>
      </c>
      <c r="J1842">
        <v>3</v>
      </c>
      <c r="K1842">
        <v>3</v>
      </c>
      <c r="L1842">
        <v>4</v>
      </c>
      <c r="M1842">
        <v>1</v>
      </c>
      <c r="N1842">
        <v>4</v>
      </c>
      <c r="O1842">
        <v>4</v>
      </c>
      <c r="P1842">
        <v>3</v>
      </c>
      <c r="Q1842">
        <v>4</v>
      </c>
      <c r="R1842">
        <v>3</v>
      </c>
      <c r="S1842">
        <v>2</v>
      </c>
      <c r="T1842">
        <v>4</v>
      </c>
      <c r="U1842">
        <v>4</v>
      </c>
      <c r="V1842">
        <v>4</v>
      </c>
      <c r="W1842">
        <v>4</v>
      </c>
      <c r="X1842">
        <v>4</v>
      </c>
      <c r="Y1842">
        <v>4</v>
      </c>
      <c r="Z1842">
        <v>3</v>
      </c>
      <c r="AA1842">
        <v>1</v>
      </c>
      <c r="AB1842">
        <v>1</v>
      </c>
      <c r="AC1842">
        <v>4</v>
      </c>
      <c r="AD1842">
        <v>4</v>
      </c>
      <c r="AE1842">
        <v>4</v>
      </c>
      <c r="AF1842">
        <v>3</v>
      </c>
      <c r="AG1842">
        <v>3</v>
      </c>
      <c r="AH1842">
        <v>3</v>
      </c>
      <c r="AI1842">
        <v>4</v>
      </c>
      <c r="AJ1842">
        <v>3</v>
      </c>
      <c r="AL1842">
        <v>4</v>
      </c>
      <c r="AM1842">
        <v>1</v>
      </c>
      <c r="AN1842">
        <v>1</v>
      </c>
      <c r="AO1842">
        <v>1</v>
      </c>
      <c r="AP1842">
        <v>2</v>
      </c>
      <c r="BS1842" t="s">
        <v>462</v>
      </c>
      <c r="BT1842" t="s">
        <v>462</v>
      </c>
      <c r="BU1842" t="s">
        <v>462</v>
      </c>
      <c r="BV1842" t="s">
        <v>462</v>
      </c>
      <c r="BW1842" t="s">
        <v>462</v>
      </c>
      <c r="BX1842" t="s">
        <v>462</v>
      </c>
      <c r="BY1842" t="s">
        <v>462</v>
      </c>
      <c r="BZ1842" t="s">
        <v>462</v>
      </c>
      <c r="CA1842" t="s">
        <v>462</v>
      </c>
      <c r="CB1842" t="s">
        <v>462</v>
      </c>
    </row>
    <row r="1843" spans="2:80" x14ac:dyDescent="0.35">
      <c r="B1843" t="s">
        <v>382</v>
      </c>
      <c r="C1843" t="s">
        <v>127</v>
      </c>
      <c r="D1843" t="s">
        <v>150</v>
      </c>
      <c r="E1843" t="s">
        <v>359</v>
      </c>
      <c r="G1843" t="s">
        <v>126</v>
      </c>
      <c r="H1843">
        <v>2021</v>
      </c>
      <c r="I1843" t="s">
        <v>177</v>
      </c>
      <c r="J1843">
        <v>3</v>
      </c>
      <c r="K1843">
        <v>4</v>
      </c>
      <c r="L1843">
        <v>4</v>
      </c>
      <c r="M1843">
        <v>2</v>
      </c>
      <c r="N1843">
        <v>3</v>
      </c>
      <c r="O1843">
        <v>4</v>
      </c>
      <c r="P1843">
        <v>1</v>
      </c>
      <c r="Q1843">
        <v>3</v>
      </c>
      <c r="R1843">
        <v>4</v>
      </c>
      <c r="S1843">
        <v>1</v>
      </c>
      <c r="T1843">
        <v>3</v>
      </c>
      <c r="U1843">
        <v>4</v>
      </c>
      <c r="V1843">
        <v>4</v>
      </c>
      <c r="W1843">
        <v>4</v>
      </c>
      <c r="X1843">
        <v>4</v>
      </c>
      <c r="Y1843">
        <v>4</v>
      </c>
      <c r="Z1843">
        <v>2</v>
      </c>
      <c r="AA1843">
        <v>1</v>
      </c>
      <c r="AB1843">
        <v>1</v>
      </c>
      <c r="AC1843">
        <v>4</v>
      </c>
      <c r="AD1843">
        <v>4</v>
      </c>
      <c r="AE1843">
        <v>4</v>
      </c>
      <c r="AF1843">
        <v>3</v>
      </c>
      <c r="AG1843">
        <v>4</v>
      </c>
      <c r="AH1843">
        <v>4</v>
      </c>
      <c r="AI1843">
        <v>3</v>
      </c>
      <c r="AJ1843">
        <v>4</v>
      </c>
      <c r="AK1843">
        <v>4</v>
      </c>
      <c r="AQ1843">
        <v>6.67</v>
      </c>
      <c r="AR1843">
        <v>10</v>
      </c>
      <c r="AS1843">
        <v>10</v>
      </c>
      <c r="AT1843">
        <v>6.67</v>
      </c>
      <c r="AU1843">
        <v>6.67</v>
      </c>
      <c r="AV1843">
        <v>10</v>
      </c>
      <c r="AW1843">
        <v>0</v>
      </c>
      <c r="AX1843">
        <v>6.67</v>
      </c>
      <c r="AY1843">
        <v>10</v>
      </c>
      <c r="AZ1843">
        <v>10</v>
      </c>
      <c r="BA1843">
        <v>6.67</v>
      </c>
      <c r="BB1843">
        <v>10</v>
      </c>
      <c r="BC1843">
        <v>10</v>
      </c>
      <c r="BD1843">
        <v>10</v>
      </c>
      <c r="BE1843">
        <v>10</v>
      </c>
      <c r="BF1843">
        <v>10</v>
      </c>
      <c r="BG1843">
        <v>3.33</v>
      </c>
      <c r="BH1843">
        <v>10</v>
      </c>
      <c r="BI1843">
        <v>10</v>
      </c>
      <c r="BJ1843">
        <v>10</v>
      </c>
      <c r="BK1843">
        <v>10</v>
      </c>
      <c r="BL1843">
        <v>10</v>
      </c>
      <c r="BM1843">
        <v>6.67</v>
      </c>
      <c r="BN1843">
        <v>10</v>
      </c>
      <c r="BO1843">
        <v>10</v>
      </c>
      <c r="BP1843">
        <v>6.67</v>
      </c>
      <c r="BQ1843">
        <v>10</v>
      </c>
      <c r="BR1843">
        <v>10</v>
      </c>
      <c r="BS1843">
        <v>8.3350000000000009</v>
      </c>
      <c r="BT1843">
        <v>8.89</v>
      </c>
      <c r="BU1843">
        <v>6.67</v>
      </c>
      <c r="BV1843">
        <v>10</v>
      </c>
      <c r="BW1843">
        <v>8.3350000000000009</v>
      </c>
      <c r="BX1843">
        <v>8.89</v>
      </c>
      <c r="BY1843">
        <v>6.665</v>
      </c>
      <c r="BZ1843">
        <v>5</v>
      </c>
      <c r="CA1843">
        <v>10</v>
      </c>
      <c r="CB1843">
        <v>10</v>
      </c>
    </row>
    <row r="1844" spans="2:80" x14ac:dyDescent="0.35">
      <c r="B1844" t="s">
        <v>427</v>
      </c>
      <c r="C1844" t="s">
        <v>127</v>
      </c>
      <c r="D1844" t="s">
        <v>169</v>
      </c>
      <c r="E1844" t="s">
        <v>429</v>
      </c>
      <c r="G1844" t="s">
        <v>126</v>
      </c>
      <c r="H1844">
        <v>2022</v>
      </c>
      <c r="I1844" t="s">
        <v>176</v>
      </c>
      <c r="J1844">
        <v>3</v>
      </c>
      <c r="K1844">
        <v>3</v>
      </c>
      <c r="L1844">
        <v>3</v>
      </c>
      <c r="M1844">
        <v>2</v>
      </c>
      <c r="N1844">
        <v>3</v>
      </c>
      <c r="O1844">
        <v>4</v>
      </c>
      <c r="P1844">
        <v>2</v>
      </c>
      <c r="Q1844">
        <v>4</v>
      </c>
      <c r="R1844">
        <v>4</v>
      </c>
      <c r="S1844">
        <v>3</v>
      </c>
      <c r="T1844">
        <v>3</v>
      </c>
      <c r="U1844">
        <v>3</v>
      </c>
      <c r="V1844">
        <v>3</v>
      </c>
      <c r="W1844">
        <v>3</v>
      </c>
      <c r="X1844">
        <v>4</v>
      </c>
      <c r="Y1844">
        <v>2</v>
      </c>
      <c r="Z1844">
        <v>2</v>
      </c>
      <c r="AA1844">
        <v>2</v>
      </c>
      <c r="AB1844">
        <v>1</v>
      </c>
      <c r="AC1844">
        <v>4</v>
      </c>
      <c r="AD1844">
        <v>2</v>
      </c>
      <c r="AE1844">
        <v>2</v>
      </c>
      <c r="AF1844">
        <v>2</v>
      </c>
      <c r="AG1844">
        <v>2</v>
      </c>
      <c r="AH1844">
        <v>2</v>
      </c>
      <c r="AI1844">
        <v>3</v>
      </c>
      <c r="AJ1844">
        <v>3</v>
      </c>
      <c r="AL1844">
        <v>1</v>
      </c>
      <c r="AM1844">
        <v>1</v>
      </c>
      <c r="AN1844">
        <v>1</v>
      </c>
      <c r="AO1844">
        <v>2</v>
      </c>
      <c r="AP1844">
        <v>2</v>
      </c>
      <c r="BS1844" t="s">
        <v>462</v>
      </c>
      <c r="BT1844" t="s">
        <v>462</v>
      </c>
      <c r="BU1844" t="s">
        <v>462</v>
      </c>
      <c r="BV1844" t="s">
        <v>462</v>
      </c>
      <c r="BW1844" t="s">
        <v>462</v>
      </c>
      <c r="BX1844" t="s">
        <v>462</v>
      </c>
      <c r="BY1844" t="s">
        <v>462</v>
      </c>
      <c r="BZ1844" t="s">
        <v>462</v>
      </c>
      <c r="CA1844" t="s">
        <v>462</v>
      </c>
      <c r="CB1844" t="s">
        <v>462</v>
      </c>
    </row>
    <row r="1845" spans="2:80" x14ac:dyDescent="0.35">
      <c r="B1845" t="s">
        <v>382</v>
      </c>
      <c r="C1845" t="s">
        <v>127</v>
      </c>
      <c r="D1845" t="s">
        <v>150</v>
      </c>
      <c r="E1845" t="s">
        <v>359</v>
      </c>
      <c r="G1845" t="s">
        <v>126</v>
      </c>
      <c r="H1845">
        <v>2021</v>
      </c>
      <c r="I1845" t="s">
        <v>177</v>
      </c>
      <c r="J1845">
        <v>3</v>
      </c>
      <c r="K1845">
        <v>3</v>
      </c>
      <c r="L1845">
        <v>4</v>
      </c>
      <c r="M1845">
        <v>1</v>
      </c>
      <c r="N1845">
        <v>3</v>
      </c>
      <c r="O1845">
        <v>4</v>
      </c>
      <c r="P1845">
        <v>2</v>
      </c>
      <c r="Q1845">
        <v>3</v>
      </c>
      <c r="R1845">
        <v>4</v>
      </c>
      <c r="S1845">
        <v>4</v>
      </c>
      <c r="T1845">
        <v>4</v>
      </c>
      <c r="U1845">
        <v>4</v>
      </c>
      <c r="V1845">
        <v>4</v>
      </c>
      <c r="W1845">
        <v>3</v>
      </c>
      <c r="X1845">
        <v>4</v>
      </c>
      <c r="Y1845">
        <v>3</v>
      </c>
      <c r="Z1845">
        <v>2</v>
      </c>
      <c r="AA1845">
        <v>1</v>
      </c>
      <c r="AB1845">
        <v>1</v>
      </c>
      <c r="AC1845">
        <v>4</v>
      </c>
      <c r="AD1845">
        <v>4</v>
      </c>
      <c r="AE1845">
        <v>4</v>
      </c>
      <c r="AF1845">
        <v>4</v>
      </c>
      <c r="AG1845">
        <v>3</v>
      </c>
      <c r="AH1845">
        <v>3</v>
      </c>
      <c r="AI1845">
        <v>3</v>
      </c>
      <c r="AJ1845">
        <v>3</v>
      </c>
      <c r="AK1845">
        <v>4</v>
      </c>
      <c r="AQ1845">
        <v>6.67</v>
      </c>
      <c r="AR1845">
        <v>6.67</v>
      </c>
      <c r="AS1845">
        <v>10</v>
      </c>
      <c r="AT1845">
        <v>10</v>
      </c>
      <c r="AU1845">
        <v>6.67</v>
      </c>
      <c r="AV1845">
        <v>10</v>
      </c>
      <c r="AW1845">
        <v>3.33</v>
      </c>
      <c r="AX1845">
        <v>6.67</v>
      </c>
      <c r="AY1845">
        <v>10</v>
      </c>
      <c r="AZ1845">
        <v>0</v>
      </c>
      <c r="BA1845">
        <v>10</v>
      </c>
      <c r="BB1845">
        <v>10</v>
      </c>
      <c r="BC1845">
        <v>10</v>
      </c>
      <c r="BD1845">
        <v>6.67</v>
      </c>
      <c r="BE1845">
        <v>10</v>
      </c>
      <c r="BF1845">
        <v>6.67</v>
      </c>
      <c r="BG1845">
        <v>3.33</v>
      </c>
      <c r="BH1845">
        <v>10</v>
      </c>
      <c r="BI1845">
        <v>10</v>
      </c>
      <c r="BJ1845">
        <v>10</v>
      </c>
      <c r="BK1845">
        <v>10</v>
      </c>
      <c r="BL1845">
        <v>10</v>
      </c>
      <c r="BM1845">
        <v>10</v>
      </c>
      <c r="BN1845">
        <v>6.67</v>
      </c>
      <c r="BO1845">
        <v>6.67</v>
      </c>
      <c r="BP1845">
        <v>6.67</v>
      </c>
      <c r="BQ1845">
        <v>6.67</v>
      </c>
      <c r="BR1845">
        <v>10</v>
      </c>
      <c r="BS1845">
        <v>8.3350000000000009</v>
      </c>
      <c r="BT1845">
        <v>7.78</v>
      </c>
      <c r="BU1845">
        <v>10</v>
      </c>
      <c r="BV1845">
        <v>10</v>
      </c>
      <c r="BW1845">
        <v>8.3350000000000009</v>
      </c>
      <c r="BX1845">
        <v>7.78</v>
      </c>
      <c r="BY1845">
        <v>6.665</v>
      </c>
      <c r="BZ1845">
        <v>1.665</v>
      </c>
      <c r="CA1845">
        <v>10</v>
      </c>
      <c r="CB1845">
        <v>10</v>
      </c>
    </row>
    <row r="1846" spans="2:80" x14ac:dyDescent="0.35">
      <c r="B1846" t="s">
        <v>426</v>
      </c>
      <c r="C1846" t="s">
        <v>127</v>
      </c>
      <c r="D1846" t="s">
        <v>144</v>
      </c>
      <c r="E1846" t="s">
        <v>366</v>
      </c>
      <c r="G1846" t="s">
        <v>126</v>
      </c>
      <c r="H1846">
        <v>2022</v>
      </c>
      <c r="I1846" t="s">
        <v>176</v>
      </c>
      <c r="J1846">
        <v>3</v>
      </c>
      <c r="K1846">
        <v>2</v>
      </c>
      <c r="L1846">
        <v>2</v>
      </c>
      <c r="M1846">
        <v>2</v>
      </c>
      <c r="N1846">
        <v>4</v>
      </c>
      <c r="O1846">
        <v>3</v>
      </c>
      <c r="P1846">
        <v>1</v>
      </c>
      <c r="Q1846">
        <v>1</v>
      </c>
      <c r="R1846">
        <v>2</v>
      </c>
      <c r="S1846">
        <v>4</v>
      </c>
      <c r="T1846">
        <v>2</v>
      </c>
      <c r="U1846">
        <v>3</v>
      </c>
      <c r="V1846">
        <v>3</v>
      </c>
      <c r="W1846">
        <v>3</v>
      </c>
      <c r="X1846">
        <v>2</v>
      </c>
      <c r="Y1846">
        <v>1</v>
      </c>
      <c r="Z1846">
        <v>2</v>
      </c>
      <c r="AA1846">
        <v>1</v>
      </c>
      <c r="AB1846">
        <v>1</v>
      </c>
      <c r="AC1846">
        <v>2</v>
      </c>
      <c r="AD1846">
        <v>1</v>
      </c>
      <c r="AE1846">
        <v>2</v>
      </c>
      <c r="AG1846">
        <v>1</v>
      </c>
      <c r="AH1846">
        <v>1</v>
      </c>
      <c r="AI1846">
        <v>1</v>
      </c>
      <c r="AJ1846">
        <v>1</v>
      </c>
      <c r="AL1846">
        <v>3</v>
      </c>
      <c r="AM1846">
        <v>1</v>
      </c>
      <c r="AN1846">
        <v>1</v>
      </c>
      <c r="AO1846">
        <v>1</v>
      </c>
      <c r="AP1846">
        <v>2</v>
      </c>
      <c r="BS1846" t="s">
        <v>462</v>
      </c>
      <c r="BT1846" t="s">
        <v>462</v>
      </c>
      <c r="BU1846" t="s">
        <v>462</v>
      </c>
      <c r="BV1846" t="s">
        <v>462</v>
      </c>
      <c r="BW1846" t="s">
        <v>462</v>
      </c>
      <c r="BX1846" t="s">
        <v>462</v>
      </c>
      <c r="BY1846" t="s">
        <v>462</v>
      </c>
      <c r="BZ1846" t="s">
        <v>462</v>
      </c>
      <c r="CA1846" t="s">
        <v>462</v>
      </c>
      <c r="CB1846" t="s">
        <v>462</v>
      </c>
    </row>
    <row r="1847" spans="2:80" x14ac:dyDescent="0.35">
      <c r="B1847" t="s">
        <v>382</v>
      </c>
      <c r="C1847" t="s">
        <v>127</v>
      </c>
      <c r="D1847" t="s">
        <v>145</v>
      </c>
      <c r="E1847" t="s">
        <v>359</v>
      </c>
      <c r="G1847" t="s">
        <v>126</v>
      </c>
      <c r="H1847">
        <v>2021</v>
      </c>
      <c r="I1847" t="s">
        <v>354</v>
      </c>
      <c r="J1847">
        <v>3</v>
      </c>
      <c r="K1847">
        <v>3</v>
      </c>
      <c r="L1847">
        <v>5</v>
      </c>
      <c r="M1847">
        <v>2</v>
      </c>
      <c r="N1847">
        <v>3</v>
      </c>
      <c r="O1847">
        <v>3</v>
      </c>
      <c r="P1847">
        <v>2</v>
      </c>
      <c r="Q1847">
        <v>5</v>
      </c>
      <c r="R1847">
        <v>3</v>
      </c>
      <c r="S1847">
        <v>5</v>
      </c>
      <c r="T1847">
        <v>3</v>
      </c>
      <c r="U1847">
        <v>3</v>
      </c>
      <c r="V1847">
        <v>3</v>
      </c>
      <c r="W1847">
        <v>3</v>
      </c>
      <c r="X1847">
        <v>3</v>
      </c>
      <c r="Y1847">
        <v>5</v>
      </c>
      <c r="Z1847">
        <v>3</v>
      </c>
      <c r="AA1847">
        <v>5</v>
      </c>
      <c r="AB1847">
        <v>5</v>
      </c>
      <c r="AC1847">
        <v>1</v>
      </c>
      <c r="AD1847">
        <v>2</v>
      </c>
      <c r="AE1847">
        <v>5</v>
      </c>
      <c r="AF1847">
        <v>5</v>
      </c>
      <c r="AG1847">
        <v>5</v>
      </c>
      <c r="AH1847">
        <v>5</v>
      </c>
      <c r="AI1847">
        <v>2</v>
      </c>
      <c r="AJ1847">
        <v>2</v>
      </c>
      <c r="AK1847">
        <v>5</v>
      </c>
      <c r="AQ1847">
        <v>6.67</v>
      </c>
      <c r="AR1847">
        <v>6.67</v>
      </c>
      <c r="AS1847" t="s">
        <v>59</v>
      </c>
      <c r="AT1847">
        <v>6.67</v>
      </c>
      <c r="AU1847">
        <v>6.67</v>
      </c>
      <c r="AV1847">
        <v>6.67</v>
      </c>
      <c r="AW1847">
        <v>3.33</v>
      </c>
      <c r="AX1847" t="s">
        <v>59</v>
      </c>
      <c r="AY1847">
        <v>6.67</v>
      </c>
      <c r="AZ1847" t="s">
        <v>59</v>
      </c>
      <c r="BA1847">
        <v>6.67</v>
      </c>
      <c r="BB1847">
        <v>6.67</v>
      </c>
      <c r="BC1847">
        <v>6.67</v>
      </c>
      <c r="BD1847">
        <v>6.67</v>
      </c>
      <c r="BE1847">
        <v>6.67</v>
      </c>
      <c r="BF1847" t="s">
        <v>59</v>
      </c>
      <c r="BG1847">
        <v>6.67</v>
      </c>
      <c r="BH1847" t="s">
        <v>59</v>
      </c>
      <c r="BI1847" t="s">
        <v>59</v>
      </c>
      <c r="BJ1847">
        <v>0</v>
      </c>
      <c r="BK1847">
        <v>3.33</v>
      </c>
      <c r="BL1847" t="s">
        <v>59</v>
      </c>
      <c r="BM1847" t="s">
        <v>59</v>
      </c>
      <c r="BN1847" t="s">
        <v>59</v>
      </c>
      <c r="BO1847" t="s">
        <v>59</v>
      </c>
      <c r="BP1847">
        <v>3.33</v>
      </c>
      <c r="BQ1847">
        <v>3.33</v>
      </c>
      <c r="BR1847" t="s">
        <v>59</v>
      </c>
      <c r="BS1847">
        <v>6.67</v>
      </c>
      <c r="BT1847">
        <v>6.67</v>
      </c>
      <c r="BU1847">
        <v>6.67</v>
      </c>
      <c r="BV1847">
        <v>6.67</v>
      </c>
      <c r="BW1847">
        <v>6.67</v>
      </c>
      <c r="BX1847">
        <v>6.67</v>
      </c>
      <c r="BY1847">
        <v>6.67</v>
      </c>
      <c r="BZ1847">
        <v>3.33</v>
      </c>
      <c r="CA1847">
        <v>3.33</v>
      </c>
      <c r="CB1847">
        <v>0</v>
      </c>
    </row>
    <row r="1848" spans="2:80" x14ac:dyDescent="0.35">
      <c r="B1848" t="s">
        <v>426</v>
      </c>
      <c r="C1848" t="s">
        <v>127</v>
      </c>
      <c r="D1848" t="s">
        <v>144</v>
      </c>
      <c r="E1848" t="s">
        <v>366</v>
      </c>
      <c r="G1848" t="s">
        <v>126</v>
      </c>
      <c r="H1848">
        <v>2022</v>
      </c>
      <c r="I1848" t="s">
        <v>177</v>
      </c>
      <c r="J1848">
        <v>3</v>
      </c>
      <c r="K1848">
        <v>3</v>
      </c>
      <c r="L1848">
        <v>2</v>
      </c>
      <c r="M1848">
        <v>1</v>
      </c>
      <c r="N1848">
        <v>3</v>
      </c>
      <c r="O1848">
        <v>3</v>
      </c>
      <c r="P1848">
        <v>5</v>
      </c>
      <c r="Q1848">
        <v>2</v>
      </c>
      <c r="R1848">
        <v>2</v>
      </c>
      <c r="S1848">
        <v>3</v>
      </c>
      <c r="T1848">
        <v>3</v>
      </c>
      <c r="U1848">
        <v>3</v>
      </c>
      <c r="V1848">
        <v>2</v>
      </c>
      <c r="W1848">
        <v>1</v>
      </c>
      <c r="X1848">
        <v>5</v>
      </c>
      <c r="Y1848">
        <v>2</v>
      </c>
      <c r="Z1848">
        <v>2</v>
      </c>
      <c r="AA1848">
        <v>1</v>
      </c>
      <c r="AB1848">
        <v>1</v>
      </c>
      <c r="AC1848">
        <v>3</v>
      </c>
      <c r="AD1848">
        <v>4</v>
      </c>
      <c r="AE1848">
        <v>1</v>
      </c>
      <c r="AF1848">
        <v>1</v>
      </c>
      <c r="AG1848">
        <v>1</v>
      </c>
      <c r="AH1848">
        <v>5</v>
      </c>
      <c r="AI1848">
        <v>4</v>
      </c>
      <c r="AJ1848">
        <v>2</v>
      </c>
      <c r="AL1848">
        <v>1</v>
      </c>
      <c r="AM1848">
        <v>1</v>
      </c>
      <c r="AN1848">
        <v>1</v>
      </c>
      <c r="AO1848">
        <v>1</v>
      </c>
      <c r="AP1848">
        <v>2</v>
      </c>
      <c r="BS1848" t="s">
        <v>462</v>
      </c>
      <c r="BT1848" t="s">
        <v>462</v>
      </c>
      <c r="BU1848" t="s">
        <v>462</v>
      </c>
      <c r="BV1848" t="s">
        <v>462</v>
      </c>
      <c r="BW1848" t="s">
        <v>462</v>
      </c>
      <c r="BX1848" t="s">
        <v>462</v>
      </c>
      <c r="BY1848" t="s">
        <v>462</v>
      </c>
      <c r="BZ1848" t="s">
        <v>462</v>
      </c>
      <c r="CA1848" t="s">
        <v>462</v>
      </c>
      <c r="CB1848" t="s">
        <v>462</v>
      </c>
    </row>
    <row r="1849" spans="2:80" x14ac:dyDescent="0.35">
      <c r="B1849" t="s">
        <v>382</v>
      </c>
      <c r="C1849" t="s">
        <v>127</v>
      </c>
      <c r="D1849" t="s">
        <v>145</v>
      </c>
      <c r="E1849" t="s">
        <v>359</v>
      </c>
      <c r="G1849" t="s">
        <v>126</v>
      </c>
      <c r="H1849">
        <v>2021</v>
      </c>
      <c r="I1849" t="s">
        <v>176</v>
      </c>
      <c r="J1849">
        <v>3</v>
      </c>
      <c r="K1849">
        <v>3</v>
      </c>
      <c r="L1849">
        <v>3</v>
      </c>
      <c r="M1849">
        <v>1</v>
      </c>
      <c r="N1849">
        <v>4</v>
      </c>
      <c r="O1849">
        <v>4</v>
      </c>
      <c r="P1849">
        <v>5</v>
      </c>
      <c r="Q1849">
        <v>4</v>
      </c>
      <c r="R1849">
        <v>3</v>
      </c>
      <c r="S1849">
        <v>4</v>
      </c>
      <c r="T1849">
        <v>3</v>
      </c>
      <c r="U1849">
        <v>4</v>
      </c>
      <c r="V1849">
        <v>4</v>
      </c>
      <c r="W1849">
        <v>4</v>
      </c>
      <c r="X1849">
        <v>4</v>
      </c>
      <c r="Y1849">
        <v>3</v>
      </c>
      <c r="Z1849">
        <v>2</v>
      </c>
      <c r="AA1849">
        <v>1</v>
      </c>
      <c r="AB1849">
        <v>1</v>
      </c>
      <c r="AC1849">
        <v>4</v>
      </c>
      <c r="AD1849">
        <v>1</v>
      </c>
      <c r="AE1849">
        <v>3</v>
      </c>
      <c r="AF1849">
        <v>3</v>
      </c>
      <c r="AG1849">
        <v>2</v>
      </c>
      <c r="AH1849">
        <v>3</v>
      </c>
      <c r="AI1849">
        <v>3</v>
      </c>
      <c r="AJ1849">
        <v>2</v>
      </c>
      <c r="AK1849">
        <v>4</v>
      </c>
      <c r="AQ1849">
        <v>6.67</v>
      </c>
      <c r="AR1849">
        <v>6.67</v>
      </c>
      <c r="AS1849">
        <v>6.67</v>
      </c>
      <c r="AT1849">
        <v>10</v>
      </c>
      <c r="AU1849">
        <v>10</v>
      </c>
      <c r="AV1849">
        <v>10</v>
      </c>
      <c r="AW1849" t="s">
        <v>59</v>
      </c>
      <c r="AX1849">
        <v>10</v>
      </c>
      <c r="AY1849">
        <v>6.67</v>
      </c>
      <c r="AZ1849">
        <v>0</v>
      </c>
      <c r="BA1849">
        <v>6.67</v>
      </c>
      <c r="BB1849">
        <v>10</v>
      </c>
      <c r="BC1849">
        <v>10</v>
      </c>
      <c r="BD1849">
        <v>10</v>
      </c>
      <c r="BE1849">
        <v>10</v>
      </c>
      <c r="BF1849">
        <v>6.67</v>
      </c>
      <c r="BG1849">
        <v>3.33</v>
      </c>
      <c r="BH1849">
        <v>10</v>
      </c>
      <c r="BI1849">
        <v>10</v>
      </c>
      <c r="BJ1849">
        <v>10</v>
      </c>
      <c r="BK1849">
        <v>0</v>
      </c>
      <c r="BL1849">
        <v>6.67</v>
      </c>
      <c r="BM1849">
        <v>6.67</v>
      </c>
      <c r="BN1849">
        <v>3.33</v>
      </c>
      <c r="BO1849">
        <v>6.67</v>
      </c>
      <c r="BP1849">
        <v>6.67</v>
      </c>
      <c r="BQ1849">
        <v>3.33</v>
      </c>
      <c r="BR1849">
        <v>10</v>
      </c>
      <c r="BS1849">
        <v>10</v>
      </c>
      <c r="BT1849">
        <v>6.669999999999999</v>
      </c>
      <c r="BU1849">
        <v>8.3350000000000009</v>
      </c>
      <c r="BV1849">
        <v>10</v>
      </c>
      <c r="BW1849">
        <v>8.3350000000000009</v>
      </c>
      <c r="BX1849">
        <v>7.7800000000000011</v>
      </c>
      <c r="BY1849">
        <v>6.665</v>
      </c>
      <c r="BZ1849">
        <v>0</v>
      </c>
      <c r="CA1849">
        <v>6.666666666666667</v>
      </c>
      <c r="CB1849">
        <v>8.3350000000000009</v>
      </c>
    </row>
    <row r="1850" spans="2:80" x14ac:dyDescent="0.35">
      <c r="B1850" t="s">
        <v>426</v>
      </c>
      <c r="C1850" t="s">
        <v>127</v>
      </c>
      <c r="D1850" t="s">
        <v>135</v>
      </c>
      <c r="E1850" t="s">
        <v>366</v>
      </c>
      <c r="G1850" t="s">
        <v>126</v>
      </c>
      <c r="H1850">
        <v>2022</v>
      </c>
      <c r="I1850" t="s">
        <v>177</v>
      </c>
      <c r="J1850">
        <v>3</v>
      </c>
      <c r="K1850">
        <v>3</v>
      </c>
      <c r="L1850">
        <v>4</v>
      </c>
      <c r="M1850">
        <v>2</v>
      </c>
      <c r="N1850">
        <v>3</v>
      </c>
      <c r="O1850">
        <v>4</v>
      </c>
      <c r="P1850">
        <v>4</v>
      </c>
      <c r="Q1850">
        <v>3</v>
      </c>
      <c r="R1850">
        <v>4</v>
      </c>
      <c r="S1850">
        <v>2</v>
      </c>
      <c r="T1850">
        <v>4</v>
      </c>
      <c r="U1850">
        <v>3</v>
      </c>
      <c r="V1850">
        <v>4</v>
      </c>
      <c r="W1850">
        <v>4</v>
      </c>
      <c r="X1850">
        <v>4</v>
      </c>
      <c r="Y1850">
        <v>4</v>
      </c>
      <c r="Z1850">
        <v>3</v>
      </c>
      <c r="AA1850">
        <v>1</v>
      </c>
      <c r="AB1850">
        <v>1</v>
      </c>
      <c r="AC1850">
        <v>4</v>
      </c>
      <c r="AD1850">
        <v>4</v>
      </c>
      <c r="AE1850">
        <v>2</v>
      </c>
      <c r="AF1850">
        <v>4</v>
      </c>
      <c r="AG1850">
        <v>1</v>
      </c>
      <c r="AH1850">
        <v>1</v>
      </c>
      <c r="AI1850">
        <v>3</v>
      </c>
      <c r="AJ1850">
        <v>2</v>
      </c>
      <c r="AL1850">
        <v>3</v>
      </c>
      <c r="AM1850">
        <v>1</v>
      </c>
      <c r="AN1850">
        <v>1</v>
      </c>
      <c r="AO1850">
        <v>1</v>
      </c>
      <c r="AP1850">
        <v>1</v>
      </c>
      <c r="BS1850" t="s">
        <v>462</v>
      </c>
      <c r="BT1850" t="s">
        <v>462</v>
      </c>
      <c r="BU1850" t="s">
        <v>462</v>
      </c>
      <c r="BV1850" t="s">
        <v>462</v>
      </c>
      <c r="BW1850" t="s">
        <v>462</v>
      </c>
      <c r="BX1850" t="s">
        <v>462</v>
      </c>
      <c r="BY1850" t="s">
        <v>462</v>
      </c>
      <c r="BZ1850" t="s">
        <v>462</v>
      </c>
      <c r="CA1850" t="s">
        <v>462</v>
      </c>
      <c r="CB1850" t="s">
        <v>462</v>
      </c>
    </row>
    <row r="1851" spans="2:80" x14ac:dyDescent="0.35">
      <c r="B1851" t="s">
        <v>382</v>
      </c>
      <c r="C1851" t="s">
        <v>127</v>
      </c>
      <c r="D1851" t="s">
        <v>145</v>
      </c>
      <c r="E1851" t="s">
        <v>359</v>
      </c>
      <c r="G1851" t="s">
        <v>126</v>
      </c>
      <c r="H1851">
        <v>2021</v>
      </c>
      <c r="I1851" t="s">
        <v>176</v>
      </c>
      <c r="J1851">
        <v>3</v>
      </c>
      <c r="K1851">
        <v>3</v>
      </c>
      <c r="L1851">
        <v>3</v>
      </c>
      <c r="M1851">
        <v>2</v>
      </c>
      <c r="N1851">
        <v>4</v>
      </c>
      <c r="O1851">
        <v>4</v>
      </c>
      <c r="P1851">
        <v>3</v>
      </c>
      <c r="Q1851">
        <v>3</v>
      </c>
      <c r="R1851">
        <v>3</v>
      </c>
      <c r="S1851">
        <v>3</v>
      </c>
      <c r="T1851">
        <v>4</v>
      </c>
      <c r="U1851">
        <v>3</v>
      </c>
      <c r="V1851">
        <v>4</v>
      </c>
      <c r="W1851">
        <v>4</v>
      </c>
      <c r="X1851">
        <v>4</v>
      </c>
      <c r="Y1851">
        <v>4</v>
      </c>
      <c r="Z1851">
        <v>3</v>
      </c>
      <c r="AA1851">
        <v>2</v>
      </c>
      <c r="AB1851">
        <v>1</v>
      </c>
      <c r="AC1851">
        <v>4</v>
      </c>
      <c r="AD1851">
        <v>4</v>
      </c>
      <c r="AE1851">
        <v>4</v>
      </c>
      <c r="AF1851">
        <v>4</v>
      </c>
      <c r="AG1851">
        <v>4</v>
      </c>
      <c r="AH1851">
        <v>4</v>
      </c>
      <c r="AI1851">
        <v>3</v>
      </c>
      <c r="AJ1851">
        <v>3</v>
      </c>
      <c r="AK1851">
        <v>4</v>
      </c>
      <c r="AQ1851">
        <v>6.67</v>
      </c>
      <c r="AR1851">
        <v>6.67</v>
      </c>
      <c r="AS1851">
        <v>6.67</v>
      </c>
      <c r="AT1851">
        <v>6.67</v>
      </c>
      <c r="AU1851">
        <v>10</v>
      </c>
      <c r="AV1851">
        <v>10</v>
      </c>
      <c r="AW1851">
        <v>6.67</v>
      </c>
      <c r="AX1851">
        <v>6.67</v>
      </c>
      <c r="AY1851">
        <v>6.67</v>
      </c>
      <c r="AZ1851">
        <v>3.33</v>
      </c>
      <c r="BA1851">
        <v>10</v>
      </c>
      <c r="BB1851">
        <v>6.67</v>
      </c>
      <c r="BC1851">
        <v>10</v>
      </c>
      <c r="BD1851">
        <v>10</v>
      </c>
      <c r="BE1851">
        <v>10</v>
      </c>
      <c r="BF1851">
        <v>10</v>
      </c>
      <c r="BG1851">
        <v>6.67</v>
      </c>
      <c r="BH1851">
        <v>6.67</v>
      </c>
      <c r="BI1851">
        <v>10</v>
      </c>
      <c r="BJ1851">
        <v>10</v>
      </c>
      <c r="BK1851">
        <v>10</v>
      </c>
      <c r="BL1851">
        <v>10</v>
      </c>
      <c r="BM1851">
        <v>10</v>
      </c>
      <c r="BN1851">
        <v>10</v>
      </c>
      <c r="BO1851">
        <v>10</v>
      </c>
      <c r="BP1851">
        <v>6.67</v>
      </c>
      <c r="BQ1851">
        <v>6.67</v>
      </c>
      <c r="BR1851">
        <v>10</v>
      </c>
      <c r="BS1851">
        <v>8.3350000000000009</v>
      </c>
      <c r="BT1851">
        <v>6.669999999999999</v>
      </c>
      <c r="BU1851">
        <v>8.3350000000000009</v>
      </c>
      <c r="BV1851">
        <v>10</v>
      </c>
      <c r="BW1851">
        <v>6.67</v>
      </c>
      <c r="BX1851">
        <v>10</v>
      </c>
      <c r="BY1851">
        <v>8.3350000000000009</v>
      </c>
      <c r="BZ1851">
        <v>5</v>
      </c>
      <c r="CA1851">
        <v>8.89</v>
      </c>
      <c r="CB1851">
        <v>10</v>
      </c>
    </row>
    <row r="1852" spans="2:80" x14ac:dyDescent="0.35">
      <c r="B1852" t="s">
        <v>382</v>
      </c>
      <c r="C1852" t="s">
        <v>127</v>
      </c>
      <c r="D1852" t="s">
        <v>145</v>
      </c>
      <c r="E1852" t="s">
        <v>359</v>
      </c>
      <c r="G1852" t="s">
        <v>126</v>
      </c>
      <c r="H1852">
        <v>2021</v>
      </c>
      <c r="I1852" t="s">
        <v>177</v>
      </c>
      <c r="J1852">
        <v>3</v>
      </c>
      <c r="K1852">
        <v>3</v>
      </c>
      <c r="L1852">
        <v>5</v>
      </c>
      <c r="M1852">
        <v>1</v>
      </c>
      <c r="N1852">
        <v>4</v>
      </c>
      <c r="O1852">
        <v>3</v>
      </c>
      <c r="P1852">
        <v>3</v>
      </c>
      <c r="Q1852">
        <v>3</v>
      </c>
      <c r="R1852">
        <v>5</v>
      </c>
      <c r="S1852">
        <v>3</v>
      </c>
      <c r="T1852">
        <v>4</v>
      </c>
      <c r="U1852">
        <v>3</v>
      </c>
      <c r="V1852">
        <v>3</v>
      </c>
      <c r="W1852">
        <v>3</v>
      </c>
      <c r="X1852">
        <v>3</v>
      </c>
      <c r="Y1852">
        <v>3</v>
      </c>
      <c r="Z1852">
        <v>3</v>
      </c>
      <c r="AA1852">
        <v>1</v>
      </c>
      <c r="AB1852">
        <v>1</v>
      </c>
      <c r="AC1852">
        <v>3</v>
      </c>
      <c r="AD1852">
        <v>4</v>
      </c>
      <c r="AE1852">
        <v>4</v>
      </c>
      <c r="AF1852">
        <v>4</v>
      </c>
      <c r="AG1852">
        <v>3</v>
      </c>
      <c r="AH1852">
        <v>5</v>
      </c>
      <c r="AI1852">
        <v>2</v>
      </c>
      <c r="AJ1852">
        <v>3</v>
      </c>
      <c r="AK1852">
        <v>5</v>
      </c>
      <c r="AQ1852">
        <v>6.67</v>
      </c>
      <c r="AR1852">
        <v>6.67</v>
      </c>
      <c r="AS1852" t="s">
        <v>59</v>
      </c>
      <c r="AT1852">
        <v>10</v>
      </c>
      <c r="AU1852">
        <v>10</v>
      </c>
      <c r="AV1852">
        <v>6.67</v>
      </c>
      <c r="AW1852">
        <v>6.67</v>
      </c>
      <c r="AX1852">
        <v>6.67</v>
      </c>
      <c r="AY1852" t="s">
        <v>59</v>
      </c>
      <c r="AZ1852">
        <v>3.33</v>
      </c>
      <c r="BA1852">
        <v>10</v>
      </c>
      <c r="BB1852">
        <v>6.67</v>
      </c>
      <c r="BC1852">
        <v>6.67</v>
      </c>
      <c r="BD1852">
        <v>6.67</v>
      </c>
      <c r="BE1852">
        <v>6.67</v>
      </c>
      <c r="BF1852">
        <v>6.67</v>
      </c>
      <c r="BG1852">
        <v>6.67</v>
      </c>
      <c r="BH1852">
        <v>10</v>
      </c>
      <c r="BI1852">
        <v>10</v>
      </c>
      <c r="BJ1852">
        <v>6.67</v>
      </c>
      <c r="BK1852">
        <v>10</v>
      </c>
      <c r="BL1852">
        <v>10</v>
      </c>
      <c r="BM1852">
        <v>10</v>
      </c>
      <c r="BN1852">
        <v>6.67</v>
      </c>
      <c r="BO1852" t="s">
        <v>59</v>
      </c>
      <c r="BP1852">
        <v>3.33</v>
      </c>
      <c r="BQ1852">
        <v>6.67</v>
      </c>
      <c r="BR1852" t="s">
        <v>59</v>
      </c>
      <c r="BS1852">
        <v>8.3350000000000009</v>
      </c>
      <c r="BT1852">
        <v>6.67</v>
      </c>
      <c r="BU1852">
        <v>10</v>
      </c>
      <c r="BV1852">
        <v>6.67</v>
      </c>
      <c r="BW1852">
        <v>6.67</v>
      </c>
      <c r="BX1852">
        <v>7.78</v>
      </c>
      <c r="BY1852">
        <v>6.67</v>
      </c>
      <c r="BZ1852">
        <v>5</v>
      </c>
      <c r="CA1852">
        <v>10</v>
      </c>
      <c r="CB1852">
        <v>8.3350000000000009</v>
      </c>
    </row>
    <row r="1853" spans="2:80" x14ac:dyDescent="0.35">
      <c r="B1853" t="s">
        <v>382</v>
      </c>
      <c r="C1853" t="s">
        <v>127</v>
      </c>
      <c r="D1853" t="s">
        <v>145</v>
      </c>
      <c r="E1853" t="s">
        <v>359</v>
      </c>
      <c r="G1853" t="s">
        <v>126</v>
      </c>
      <c r="H1853">
        <v>2021</v>
      </c>
      <c r="I1853" t="s">
        <v>176</v>
      </c>
      <c r="J1853">
        <v>3</v>
      </c>
      <c r="K1853">
        <v>3</v>
      </c>
      <c r="L1853">
        <v>3</v>
      </c>
      <c r="M1853">
        <v>3</v>
      </c>
      <c r="N1853">
        <v>3</v>
      </c>
      <c r="O1853">
        <v>2</v>
      </c>
      <c r="P1853">
        <v>5</v>
      </c>
      <c r="Q1853">
        <v>3</v>
      </c>
      <c r="R1853">
        <v>4</v>
      </c>
      <c r="S1853">
        <v>3</v>
      </c>
      <c r="T1853">
        <v>4</v>
      </c>
      <c r="U1853">
        <v>4</v>
      </c>
      <c r="V1853">
        <v>4</v>
      </c>
      <c r="W1853">
        <v>4</v>
      </c>
      <c r="X1853">
        <v>4</v>
      </c>
      <c r="Y1853">
        <v>4</v>
      </c>
      <c r="Z1853">
        <v>3</v>
      </c>
      <c r="AA1853">
        <v>1</v>
      </c>
      <c r="AB1853">
        <v>1</v>
      </c>
      <c r="AC1853">
        <v>4</v>
      </c>
      <c r="AD1853">
        <v>3</v>
      </c>
      <c r="AE1853">
        <v>4</v>
      </c>
      <c r="AF1853">
        <v>5</v>
      </c>
      <c r="AG1853">
        <v>4</v>
      </c>
      <c r="AH1853">
        <v>5</v>
      </c>
      <c r="AI1853">
        <v>4</v>
      </c>
      <c r="AJ1853">
        <v>3</v>
      </c>
      <c r="AK1853">
        <v>4</v>
      </c>
      <c r="AQ1853">
        <v>6.67</v>
      </c>
      <c r="AR1853">
        <v>6.67</v>
      </c>
      <c r="AS1853">
        <v>6.67</v>
      </c>
      <c r="AT1853">
        <v>3.33</v>
      </c>
      <c r="AU1853">
        <v>6.67</v>
      </c>
      <c r="AV1853">
        <v>3.33</v>
      </c>
      <c r="AW1853" t="s">
        <v>59</v>
      </c>
      <c r="AX1853">
        <v>6.67</v>
      </c>
      <c r="AY1853">
        <v>10</v>
      </c>
      <c r="AZ1853">
        <v>3.33</v>
      </c>
      <c r="BA1853">
        <v>10</v>
      </c>
      <c r="BB1853">
        <v>10</v>
      </c>
      <c r="BC1853">
        <v>10</v>
      </c>
      <c r="BD1853">
        <v>10</v>
      </c>
      <c r="BE1853">
        <v>10</v>
      </c>
      <c r="BF1853">
        <v>10</v>
      </c>
      <c r="BG1853">
        <v>6.67</v>
      </c>
      <c r="BH1853">
        <v>10</v>
      </c>
      <c r="BI1853">
        <v>10</v>
      </c>
      <c r="BJ1853">
        <v>10</v>
      </c>
      <c r="BK1853">
        <v>6.67</v>
      </c>
      <c r="BL1853">
        <v>10</v>
      </c>
      <c r="BM1853" t="s">
        <v>59</v>
      </c>
      <c r="BN1853">
        <v>10</v>
      </c>
      <c r="BO1853" t="s">
        <v>59</v>
      </c>
      <c r="BP1853">
        <v>10</v>
      </c>
      <c r="BQ1853">
        <v>6.67</v>
      </c>
      <c r="BR1853">
        <v>10</v>
      </c>
      <c r="BS1853">
        <v>8.3350000000000009</v>
      </c>
      <c r="BT1853">
        <v>6.669999999999999</v>
      </c>
      <c r="BU1853">
        <v>6.665</v>
      </c>
      <c r="BV1853">
        <v>6.665</v>
      </c>
      <c r="BW1853">
        <v>8.3350000000000009</v>
      </c>
      <c r="BX1853">
        <v>10</v>
      </c>
      <c r="BY1853">
        <v>8.3350000000000009</v>
      </c>
      <c r="BZ1853">
        <v>3.33</v>
      </c>
      <c r="CA1853">
        <v>8.89</v>
      </c>
      <c r="CB1853">
        <v>10</v>
      </c>
    </row>
    <row r="1854" spans="2:80" x14ac:dyDescent="0.35">
      <c r="B1854" t="s">
        <v>382</v>
      </c>
      <c r="C1854" t="s">
        <v>127</v>
      </c>
      <c r="D1854" t="s">
        <v>145</v>
      </c>
      <c r="E1854" t="s">
        <v>359</v>
      </c>
      <c r="G1854" t="s">
        <v>126</v>
      </c>
      <c r="H1854">
        <v>2021</v>
      </c>
      <c r="I1854" t="s">
        <v>177</v>
      </c>
      <c r="J1854">
        <v>3</v>
      </c>
      <c r="K1854">
        <v>3</v>
      </c>
      <c r="L1854">
        <v>3</v>
      </c>
      <c r="M1854">
        <v>5</v>
      </c>
      <c r="N1854">
        <v>5</v>
      </c>
      <c r="O1854">
        <v>3</v>
      </c>
      <c r="P1854">
        <v>2</v>
      </c>
      <c r="Q1854">
        <v>4</v>
      </c>
      <c r="R1854">
        <v>4</v>
      </c>
      <c r="S1854">
        <v>3</v>
      </c>
      <c r="T1854">
        <v>4</v>
      </c>
      <c r="U1854">
        <v>4</v>
      </c>
      <c r="V1854">
        <v>4</v>
      </c>
      <c r="W1854">
        <v>3</v>
      </c>
      <c r="X1854">
        <v>4</v>
      </c>
      <c r="Y1854">
        <v>2</v>
      </c>
      <c r="Z1854">
        <v>4</v>
      </c>
      <c r="AA1854">
        <v>1</v>
      </c>
      <c r="AB1854">
        <v>1</v>
      </c>
      <c r="AC1854">
        <v>2</v>
      </c>
      <c r="AD1854">
        <v>4</v>
      </c>
      <c r="AE1854">
        <v>4</v>
      </c>
      <c r="AF1854">
        <v>4</v>
      </c>
      <c r="AG1854">
        <v>4</v>
      </c>
      <c r="AH1854">
        <v>5</v>
      </c>
      <c r="AI1854">
        <v>4</v>
      </c>
      <c r="AJ1854">
        <v>4</v>
      </c>
      <c r="AK1854">
        <v>4</v>
      </c>
      <c r="AQ1854">
        <v>6.67</v>
      </c>
      <c r="AR1854">
        <v>6.67</v>
      </c>
      <c r="AS1854">
        <v>6.67</v>
      </c>
      <c r="AT1854" t="s">
        <v>59</v>
      </c>
      <c r="AU1854" t="s">
        <v>59</v>
      </c>
      <c r="AV1854">
        <v>6.67</v>
      </c>
      <c r="AW1854">
        <v>3.33</v>
      </c>
      <c r="AX1854">
        <v>10</v>
      </c>
      <c r="AY1854">
        <v>10</v>
      </c>
      <c r="AZ1854">
        <v>3.33</v>
      </c>
      <c r="BA1854">
        <v>10</v>
      </c>
      <c r="BB1854">
        <v>10</v>
      </c>
      <c r="BC1854">
        <v>10</v>
      </c>
      <c r="BD1854">
        <v>6.67</v>
      </c>
      <c r="BE1854">
        <v>10</v>
      </c>
      <c r="BF1854">
        <v>3.33</v>
      </c>
      <c r="BG1854">
        <v>10</v>
      </c>
      <c r="BH1854">
        <v>10</v>
      </c>
      <c r="BI1854">
        <v>10</v>
      </c>
      <c r="BJ1854">
        <v>3.33</v>
      </c>
      <c r="BK1854">
        <v>10</v>
      </c>
      <c r="BL1854">
        <v>10</v>
      </c>
      <c r="BM1854">
        <v>10</v>
      </c>
      <c r="BN1854">
        <v>10</v>
      </c>
      <c r="BO1854" t="s">
        <v>59</v>
      </c>
      <c r="BP1854">
        <v>10</v>
      </c>
      <c r="BQ1854">
        <v>10</v>
      </c>
      <c r="BR1854">
        <v>10</v>
      </c>
      <c r="BS1854">
        <v>10</v>
      </c>
      <c r="BT1854">
        <v>6.669999999999999</v>
      </c>
      <c r="BU1854">
        <v>10</v>
      </c>
      <c r="BV1854">
        <v>8.3350000000000009</v>
      </c>
      <c r="BW1854">
        <v>10</v>
      </c>
      <c r="BX1854">
        <v>6.666666666666667</v>
      </c>
      <c r="BY1854">
        <v>10</v>
      </c>
      <c r="BZ1854">
        <v>3.33</v>
      </c>
      <c r="CA1854">
        <v>10</v>
      </c>
      <c r="CB1854">
        <v>6.665</v>
      </c>
    </row>
    <row r="1855" spans="2:80" x14ac:dyDescent="0.35">
      <c r="B1855" t="s">
        <v>382</v>
      </c>
      <c r="C1855" t="s">
        <v>127</v>
      </c>
      <c r="D1855" t="s">
        <v>145</v>
      </c>
      <c r="E1855" t="s">
        <v>359</v>
      </c>
      <c r="G1855" t="s">
        <v>126</v>
      </c>
      <c r="H1855">
        <v>2021</v>
      </c>
      <c r="I1855" t="s">
        <v>176</v>
      </c>
      <c r="J1855">
        <v>3</v>
      </c>
      <c r="K1855">
        <v>3</v>
      </c>
      <c r="L1855">
        <v>3</v>
      </c>
      <c r="M1855">
        <v>2</v>
      </c>
      <c r="N1855">
        <v>4</v>
      </c>
      <c r="O1855">
        <v>4</v>
      </c>
      <c r="P1855">
        <v>3</v>
      </c>
      <c r="Q1855">
        <v>3</v>
      </c>
      <c r="R1855">
        <v>3</v>
      </c>
      <c r="S1855">
        <v>3</v>
      </c>
      <c r="T1855">
        <v>4</v>
      </c>
      <c r="U1855">
        <v>3</v>
      </c>
      <c r="V1855">
        <v>4</v>
      </c>
      <c r="W1855">
        <v>4</v>
      </c>
      <c r="X1855">
        <v>4</v>
      </c>
      <c r="Y1855">
        <v>4</v>
      </c>
      <c r="Z1855">
        <v>4</v>
      </c>
      <c r="AA1855">
        <v>2</v>
      </c>
      <c r="AB1855">
        <v>1</v>
      </c>
      <c r="AC1855">
        <v>4</v>
      </c>
      <c r="AD1855">
        <v>4</v>
      </c>
      <c r="AE1855">
        <v>4</v>
      </c>
      <c r="AF1855">
        <v>4</v>
      </c>
      <c r="AG1855">
        <v>4</v>
      </c>
      <c r="AH1855">
        <v>4</v>
      </c>
      <c r="AI1855">
        <v>3</v>
      </c>
      <c r="AJ1855">
        <v>3</v>
      </c>
      <c r="AK1855">
        <v>4</v>
      </c>
      <c r="AQ1855">
        <v>6.67</v>
      </c>
      <c r="AR1855">
        <v>6.67</v>
      </c>
      <c r="AS1855">
        <v>6.67</v>
      </c>
      <c r="AT1855">
        <v>6.67</v>
      </c>
      <c r="AU1855">
        <v>10</v>
      </c>
      <c r="AV1855">
        <v>10</v>
      </c>
      <c r="AW1855">
        <v>6.67</v>
      </c>
      <c r="AX1855">
        <v>6.67</v>
      </c>
      <c r="AY1855">
        <v>6.67</v>
      </c>
      <c r="AZ1855">
        <v>3.33</v>
      </c>
      <c r="BA1855">
        <v>10</v>
      </c>
      <c r="BB1855">
        <v>6.67</v>
      </c>
      <c r="BC1855">
        <v>10</v>
      </c>
      <c r="BD1855">
        <v>10</v>
      </c>
      <c r="BE1855">
        <v>10</v>
      </c>
      <c r="BF1855">
        <v>10</v>
      </c>
      <c r="BG1855">
        <v>10</v>
      </c>
      <c r="BH1855">
        <v>6.67</v>
      </c>
      <c r="BI1855">
        <v>10</v>
      </c>
      <c r="BJ1855">
        <v>10</v>
      </c>
      <c r="BK1855">
        <v>10</v>
      </c>
      <c r="BL1855">
        <v>10</v>
      </c>
      <c r="BM1855">
        <v>10</v>
      </c>
      <c r="BN1855">
        <v>10</v>
      </c>
      <c r="BO1855">
        <v>10</v>
      </c>
      <c r="BP1855">
        <v>6.67</v>
      </c>
      <c r="BQ1855">
        <v>6.67</v>
      </c>
      <c r="BR1855">
        <v>10</v>
      </c>
      <c r="BS1855">
        <v>8.3350000000000009</v>
      </c>
      <c r="BT1855">
        <v>6.669999999999999</v>
      </c>
      <c r="BU1855">
        <v>8.3350000000000009</v>
      </c>
      <c r="BV1855">
        <v>10</v>
      </c>
      <c r="BW1855">
        <v>6.67</v>
      </c>
      <c r="BX1855">
        <v>10</v>
      </c>
      <c r="BY1855">
        <v>10</v>
      </c>
      <c r="BZ1855">
        <v>5</v>
      </c>
      <c r="CA1855">
        <v>8.89</v>
      </c>
      <c r="CB1855">
        <v>10</v>
      </c>
    </row>
    <row r="1856" spans="2:80" x14ac:dyDescent="0.35">
      <c r="B1856" t="s">
        <v>426</v>
      </c>
      <c r="C1856" t="s">
        <v>127</v>
      </c>
      <c r="D1856" t="s">
        <v>135</v>
      </c>
      <c r="E1856" t="s">
        <v>366</v>
      </c>
      <c r="G1856" t="s">
        <v>126</v>
      </c>
      <c r="H1856">
        <v>2022</v>
      </c>
      <c r="I1856" t="s">
        <v>177</v>
      </c>
      <c r="J1856">
        <v>3</v>
      </c>
      <c r="K1856">
        <v>3</v>
      </c>
      <c r="L1856">
        <v>4</v>
      </c>
      <c r="M1856">
        <v>1</v>
      </c>
      <c r="N1856">
        <v>4</v>
      </c>
      <c r="O1856">
        <v>4</v>
      </c>
      <c r="P1856">
        <v>4</v>
      </c>
      <c r="Q1856">
        <v>4</v>
      </c>
      <c r="R1856">
        <v>4</v>
      </c>
      <c r="S1856">
        <v>1</v>
      </c>
      <c r="T1856">
        <v>4</v>
      </c>
      <c r="U1856">
        <v>4</v>
      </c>
      <c r="V1856">
        <v>4</v>
      </c>
      <c r="W1856">
        <v>3</v>
      </c>
      <c r="X1856">
        <v>4</v>
      </c>
      <c r="Y1856">
        <v>4</v>
      </c>
      <c r="Z1856">
        <v>4</v>
      </c>
      <c r="AA1856">
        <v>1</v>
      </c>
      <c r="AB1856">
        <v>1</v>
      </c>
      <c r="AC1856">
        <v>3</v>
      </c>
      <c r="AD1856">
        <v>4</v>
      </c>
      <c r="AE1856">
        <v>2</v>
      </c>
      <c r="AF1856">
        <v>2</v>
      </c>
      <c r="AG1856">
        <v>4</v>
      </c>
      <c r="AH1856">
        <v>4</v>
      </c>
      <c r="AI1856">
        <v>4</v>
      </c>
      <c r="AJ1856">
        <v>4</v>
      </c>
      <c r="AL1856">
        <v>4</v>
      </c>
      <c r="AM1856">
        <v>1</v>
      </c>
      <c r="AN1856">
        <v>2</v>
      </c>
      <c r="AO1856">
        <v>1</v>
      </c>
      <c r="AP1856">
        <v>1</v>
      </c>
      <c r="BS1856" t="s">
        <v>462</v>
      </c>
      <c r="BT1856" t="s">
        <v>462</v>
      </c>
      <c r="BU1856" t="s">
        <v>462</v>
      </c>
      <c r="BV1856" t="s">
        <v>462</v>
      </c>
      <c r="BW1856" t="s">
        <v>462</v>
      </c>
      <c r="BX1856" t="s">
        <v>462</v>
      </c>
      <c r="BY1856" t="s">
        <v>462</v>
      </c>
      <c r="BZ1856" t="s">
        <v>462</v>
      </c>
      <c r="CA1856" t="s">
        <v>462</v>
      </c>
      <c r="CB1856" t="s">
        <v>462</v>
      </c>
    </row>
    <row r="1857" spans="2:80" x14ac:dyDescent="0.35">
      <c r="B1857" t="s">
        <v>382</v>
      </c>
      <c r="C1857" t="s">
        <v>127</v>
      </c>
      <c r="D1857" t="s">
        <v>145</v>
      </c>
      <c r="E1857" t="s">
        <v>359</v>
      </c>
      <c r="G1857" t="s">
        <v>126</v>
      </c>
      <c r="H1857">
        <v>2021</v>
      </c>
      <c r="I1857" t="s">
        <v>177</v>
      </c>
      <c r="J1857">
        <v>3</v>
      </c>
      <c r="K1857">
        <v>3</v>
      </c>
      <c r="L1857">
        <v>5</v>
      </c>
      <c r="M1857">
        <v>3</v>
      </c>
      <c r="N1857">
        <v>5</v>
      </c>
      <c r="O1857">
        <v>4</v>
      </c>
      <c r="P1857">
        <v>3</v>
      </c>
      <c r="Q1857">
        <v>3</v>
      </c>
      <c r="R1857">
        <v>4</v>
      </c>
      <c r="S1857">
        <v>5</v>
      </c>
      <c r="T1857">
        <v>4</v>
      </c>
      <c r="U1857">
        <v>4</v>
      </c>
      <c r="V1857">
        <v>4</v>
      </c>
      <c r="W1857">
        <v>4</v>
      </c>
      <c r="X1857">
        <v>4</v>
      </c>
      <c r="Y1857">
        <v>3</v>
      </c>
      <c r="Z1857">
        <v>3</v>
      </c>
      <c r="AA1857">
        <v>1</v>
      </c>
      <c r="AB1857">
        <v>1</v>
      </c>
      <c r="AC1857">
        <v>4</v>
      </c>
      <c r="AD1857">
        <v>3</v>
      </c>
      <c r="AE1857">
        <v>4</v>
      </c>
      <c r="AF1857">
        <v>4</v>
      </c>
      <c r="AG1857">
        <v>3</v>
      </c>
      <c r="AH1857">
        <v>5</v>
      </c>
      <c r="AI1857">
        <v>3</v>
      </c>
      <c r="AJ1857">
        <v>3</v>
      </c>
      <c r="AK1857">
        <v>3</v>
      </c>
      <c r="AQ1857">
        <v>6.67</v>
      </c>
      <c r="AR1857">
        <v>6.67</v>
      </c>
      <c r="AS1857" t="s">
        <v>59</v>
      </c>
      <c r="AT1857">
        <v>3.33</v>
      </c>
      <c r="AU1857" t="s">
        <v>59</v>
      </c>
      <c r="AV1857">
        <v>10</v>
      </c>
      <c r="AW1857">
        <v>6.67</v>
      </c>
      <c r="AX1857">
        <v>6.67</v>
      </c>
      <c r="AY1857">
        <v>10</v>
      </c>
      <c r="AZ1857" t="s">
        <v>59</v>
      </c>
      <c r="BA1857">
        <v>10</v>
      </c>
      <c r="BB1857">
        <v>10</v>
      </c>
      <c r="BC1857">
        <v>10</v>
      </c>
      <c r="BD1857">
        <v>10</v>
      </c>
      <c r="BE1857">
        <v>10</v>
      </c>
      <c r="BF1857">
        <v>6.67</v>
      </c>
      <c r="BG1857">
        <v>6.67</v>
      </c>
      <c r="BH1857">
        <v>10</v>
      </c>
      <c r="BI1857">
        <v>10</v>
      </c>
      <c r="BJ1857">
        <v>10</v>
      </c>
      <c r="BK1857">
        <v>6.67</v>
      </c>
      <c r="BL1857">
        <v>10</v>
      </c>
      <c r="BM1857">
        <v>10</v>
      </c>
      <c r="BN1857">
        <v>6.67</v>
      </c>
      <c r="BO1857" t="s">
        <v>59</v>
      </c>
      <c r="BP1857">
        <v>6.67</v>
      </c>
      <c r="BQ1857">
        <v>6.67</v>
      </c>
      <c r="BR1857">
        <v>6.67</v>
      </c>
      <c r="BS1857">
        <v>10</v>
      </c>
      <c r="BT1857">
        <v>6.67</v>
      </c>
      <c r="BU1857">
        <v>6.665</v>
      </c>
      <c r="BV1857">
        <v>10</v>
      </c>
      <c r="BW1857">
        <v>8.3350000000000009</v>
      </c>
      <c r="BX1857">
        <v>8.89</v>
      </c>
      <c r="BY1857">
        <v>8.3350000000000009</v>
      </c>
      <c r="BZ1857">
        <v>6.67</v>
      </c>
      <c r="CA1857">
        <v>8.89</v>
      </c>
      <c r="CB1857">
        <v>10</v>
      </c>
    </row>
    <row r="1858" spans="2:80" x14ac:dyDescent="0.35">
      <c r="B1858" t="s">
        <v>382</v>
      </c>
      <c r="C1858" t="s">
        <v>127</v>
      </c>
      <c r="D1858" t="s">
        <v>145</v>
      </c>
      <c r="E1858" t="s">
        <v>359</v>
      </c>
      <c r="G1858" t="s">
        <v>126</v>
      </c>
      <c r="H1858">
        <v>2021</v>
      </c>
      <c r="I1858" t="s">
        <v>177</v>
      </c>
      <c r="J1858">
        <v>3</v>
      </c>
      <c r="K1858">
        <v>4</v>
      </c>
      <c r="L1858">
        <v>3</v>
      </c>
      <c r="M1858">
        <v>1</v>
      </c>
      <c r="N1858">
        <v>4</v>
      </c>
      <c r="O1858">
        <v>4</v>
      </c>
      <c r="P1858">
        <v>3</v>
      </c>
      <c r="Q1858">
        <v>3</v>
      </c>
      <c r="R1858">
        <v>4</v>
      </c>
      <c r="S1858">
        <v>3</v>
      </c>
      <c r="T1858">
        <v>4</v>
      </c>
      <c r="U1858">
        <v>4</v>
      </c>
      <c r="V1858">
        <v>4</v>
      </c>
      <c r="W1858">
        <v>3</v>
      </c>
      <c r="X1858">
        <v>4</v>
      </c>
      <c r="Y1858">
        <v>3</v>
      </c>
      <c r="Z1858">
        <v>3</v>
      </c>
      <c r="AA1858">
        <v>1</v>
      </c>
      <c r="AB1858">
        <v>1</v>
      </c>
      <c r="AC1858">
        <v>4</v>
      </c>
      <c r="AD1858">
        <v>4</v>
      </c>
      <c r="AE1858">
        <v>4</v>
      </c>
      <c r="AF1858">
        <v>4</v>
      </c>
      <c r="AG1858">
        <v>4</v>
      </c>
      <c r="AH1858">
        <v>3</v>
      </c>
      <c r="AI1858">
        <v>4</v>
      </c>
      <c r="AJ1858">
        <v>4</v>
      </c>
      <c r="AK1858">
        <v>3</v>
      </c>
      <c r="AQ1858">
        <v>6.67</v>
      </c>
      <c r="AR1858">
        <v>10</v>
      </c>
      <c r="AS1858">
        <v>6.67</v>
      </c>
      <c r="AT1858">
        <v>10</v>
      </c>
      <c r="AU1858">
        <v>10</v>
      </c>
      <c r="AV1858">
        <v>10</v>
      </c>
      <c r="AW1858">
        <v>6.67</v>
      </c>
      <c r="AX1858">
        <v>6.67</v>
      </c>
      <c r="AY1858">
        <v>10</v>
      </c>
      <c r="AZ1858">
        <v>3.33</v>
      </c>
      <c r="BA1858">
        <v>10</v>
      </c>
      <c r="BB1858">
        <v>10</v>
      </c>
      <c r="BC1858">
        <v>10</v>
      </c>
      <c r="BD1858">
        <v>6.67</v>
      </c>
      <c r="BE1858">
        <v>10</v>
      </c>
      <c r="BF1858">
        <v>6.67</v>
      </c>
      <c r="BG1858">
        <v>6.67</v>
      </c>
      <c r="BH1858">
        <v>10</v>
      </c>
      <c r="BI1858">
        <v>10</v>
      </c>
      <c r="BJ1858">
        <v>10</v>
      </c>
      <c r="BK1858">
        <v>10</v>
      </c>
      <c r="BL1858">
        <v>10</v>
      </c>
      <c r="BM1858">
        <v>10</v>
      </c>
      <c r="BN1858">
        <v>10</v>
      </c>
      <c r="BO1858">
        <v>6.67</v>
      </c>
      <c r="BP1858">
        <v>10</v>
      </c>
      <c r="BQ1858">
        <v>10</v>
      </c>
      <c r="BR1858">
        <v>6.67</v>
      </c>
      <c r="BS1858">
        <v>10</v>
      </c>
      <c r="BT1858">
        <v>7.7800000000000011</v>
      </c>
      <c r="BU1858">
        <v>10</v>
      </c>
      <c r="BV1858">
        <v>10</v>
      </c>
      <c r="BW1858">
        <v>8.3350000000000009</v>
      </c>
      <c r="BX1858">
        <v>7.78</v>
      </c>
      <c r="BY1858">
        <v>8.3350000000000009</v>
      </c>
      <c r="BZ1858">
        <v>5</v>
      </c>
      <c r="CA1858">
        <v>10</v>
      </c>
      <c r="CB1858">
        <v>10</v>
      </c>
    </row>
    <row r="1859" spans="2:80" x14ac:dyDescent="0.35">
      <c r="B1859" t="s">
        <v>428</v>
      </c>
      <c r="C1859" t="s">
        <v>127</v>
      </c>
      <c r="D1859" t="s">
        <v>129</v>
      </c>
      <c r="E1859" t="s">
        <v>364</v>
      </c>
      <c r="G1859" t="s">
        <v>126</v>
      </c>
      <c r="H1859">
        <v>2022</v>
      </c>
      <c r="I1859" t="s">
        <v>177</v>
      </c>
      <c r="J1859">
        <v>3</v>
      </c>
      <c r="K1859">
        <v>3</v>
      </c>
      <c r="L1859">
        <v>4</v>
      </c>
      <c r="M1859">
        <v>4</v>
      </c>
      <c r="N1859">
        <v>4</v>
      </c>
      <c r="O1859">
        <v>5</v>
      </c>
      <c r="P1859">
        <v>5</v>
      </c>
      <c r="T1859">
        <v>4</v>
      </c>
      <c r="U1859">
        <v>4</v>
      </c>
      <c r="V1859">
        <v>4</v>
      </c>
      <c r="W1859">
        <v>4</v>
      </c>
      <c r="X1859">
        <v>4</v>
      </c>
      <c r="Y1859">
        <v>4</v>
      </c>
      <c r="Z1859">
        <v>3</v>
      </c>
      <c r="AA1859">
        <v>1</v>
      </c>
      <c r="AB1859">
        <v>1</v>
      </c>
      <c r="AC1859">
        <v>4</v>
      </c>
      <c r="AD1859">
        <v>4</v>
      </c>
      <c r="AE1859">
        <v>3</v>
      </c>
      <c r="AF1859">
        <v>4</v>
      </c>
      <c r="AG1859">
        <v>5</v>
      </c>
      <c r="AH1859">
        <v>5</v>
      </c>
      <c r="AI1859">
        <v>5</v>
      </c>
      <c r="AJ1859">
        <v>1</v>
      </c>
      <c r="AL1859">
        <v>4</v>
      </c>
      <c r="AM1859">
        <v>2</v>
      </c>
      <c r="AN1859">
        <v>1</v>
      </c>
      <c r="AO1859">
        <v>1</v>
      </c>
      <c r="BS1859" t="s">
        <v>462</v>
      </c>
      <c r="BT1859" t="s">
        <v>462</v>
      </c>
      <c r="BU1859" t="s">
        <v>462</v>
      </c>
      <c r="BV1859" t="s">
        <v>462</v>
      </c>
      <c r="BW1859" t="s">
        <v>462</v>
      </c>
      <c r="BX1859" t="s">
        <v>462</v>
      </c>
      <c r="BY1859" t="s">
        <v>462</v>
      </c>
      <c r="BZ1859" t="s">
        <v>462</v>
      </c>
      <c r="CA1859" t="s">
        <v>462</v>
      </c>
      <c r="CB1859" t="s">
        <v>462</v>
      </c>
    </row>
    <row r="1860" spans="2:80" x14ac:dyDescent="0.35">
      <c r="B1860" t="s">
        <v>382</v>
      </c>
      <c r="C1860" t="s">
        <v>127</v>
      </c>
      <c r="D1860" t="s">
        <v>150</v>
      </c>
      <c r="E1860" t="s">
        <v>359</v>
      </c>
      <c r="G1860" t="s">
        <v>126</v>
      </c>
      <c r="H1860">
        <v>2021</v>
      </c>
      <c r="I1860" t="s">
        <v>177</v>
      </c>
      <c r="J1860">
        <v>3</v>
      </c>
      <c r="K1860">
        <v>2</v>
      </c>
      <c r="L1860">
        <v>3</v>
      </c>
      <c r="M1860">
        <v>4</v>
      </c>
      <c r="N1860">
        <v>4</v>
      </c>
      <c r="O1860">
        <v>4</v>
      </c>
      <c r="P1860">
        <v>3</v>
      </c>
      <c r="Q1860">
        <v>2</v>
      </c>
      <c r="R1860">
        <v>4</v>
      </c>
      <c r="S1860">
        <v>4</v>
      </c>
      <c r="T1860">
        <v>4</v>
      </c>
      <c r="U1860">
        <v>4</v>
      </c>
      <c r="V1860">
        <v>3</v>
      </c>
      <c r="W1860">
        <v>3</v>
      </c>
      <c r="X1860">
        <v>4</v>
      </c>
      <c r="Y1860">
        <v>2</v>
      </c>
      <c r="Z1860">
        <v>3</v>
      </c>
      <c r="AA1860">
        <v>2</v>
      </c>
      <c r="AB1860">
        <v>1</v>
      </c>
      <c r="AC1860">
        <v>3</v>
      </c>
      <c r="AD1860">
        <v>3</v>
      </c>
      <c r="AE1860">
        <v>3</v>
      </c>
      <c r="AF1860">
        <v>3</v>
      </c>
      <c r="AG1860">
        <v>2</v>
      </c>
      <c r="AH1860">
        <v>4</v>
      </c>
      <c r="AI1860">
        <v>3</v>
      </c>
      <c r="AJ1860">
        <v>4</v>
      </c>
      <c r="AK1860">
        <v>2</v>
      </c>
      <c r="AQ1860">
        <v>6.67</v>
      </c>
      <c r="AR1860">
        <v>3.33</v>
      </c>
      <c r="AS1860">
        <v>6.67</v>
      </c>
      <c r="AT1860">
        <v>0</v>
      </c>
      <c r="AU1860">
        <v>10</v>
      </c>
      <c r="AV1860">
        <v>10</v>
      </c>
      <c r="AW1860">
        <v>6.67</v>
      </c>
      <c r="AX1860">
        <v>3.33</v>
      </c>
      <c r="AY1860">
        <v>10</v>
      </c>
      <c r="AZ1860">
        <v>0</v>
      </c>
      <c r="BA1860">
        <v>10</v>
      </c>
      <c r="BB1860">
        <v>10</v>
      </c>
      <c r="BC1860">
        <v>6.67</v>
      </c>
      <c r="BD1860">
        <v>6.67</v>
      </c>
      <c r="BE1860">
        <v>10</v>
      </c>
      <c r="BF1860">
        <v>3.33</v>
      </c>
      <c r="BG1860">
        <v>6.67</v>
      </c>
      <c r="BH1860">
        <v>6.67</v>
      </c>
      <c r="BI1860">
        <v>10</v>
      </c>
      <c r="BJ1860">
        <v>6.67</v>
      </c>
      <c r="BK1860">
        <v>6.67</v>
      </c>
      <c r="BL1860">
        <v>6.67</v>
      </c>
      <c r="BM1860">
        <v>6.67</v>
      </c>
      <c r="BN1860">
        <v>3.33</v>
      </c>
      <c r="BO1860">
        <v>10</v>
      </c>
      <c r="BP1860">
        <v>6.67</v>
      </c>
      <c r="BQ1860">
        <v>10</v>
      </c>
      <c r="BR1860">
        <v>3.33</v>
      </c>
      <c r="BS1860">
        <v>10</v>
      </c>
      <c r="BT1860">
        <v>5.5566666666666675</v>
      </c>
      <c r="BU1860">
        <v>5</v>
      </c>
      <c r="BV1860">
        <v>10</v>
      </c>
      <c r="BW1860">
        <v>6.665</v>
      </c>
      <c r="BX1860">
        <v>5.5566666666666675</v>
      </c>
      <c r="BY1860">
        <v>6.67</v>
      </c>
      <c r="BZ1860">
        <v>3.335</v>
      </c>
      <c r="CA1860">
        <v>7.7800000000000011</v>
      </c>
      <c r="CB1860">
        <v>6.67</v>
      </c>
    </row>
    <row r="1861" spans="2:80" x14ac:dyDescent="0.35">
      <c r="B1861" t="s">
        <v>382</v>
      </c>
      <c r="C1861" t="s">
        <v>127</v>
      </c>
      <c r="D1861" t="s">
        <v>150</v>
      </c>
      <c r="E1861" t="s">
        <v>359</v>
      </c>
      <c r="G1861" t="s">
        <v>126</v>
      </c>
      <c r="H1861">
        <v>2021</v>
      </c>
      <c r="I1861" t="s">
        <v>176</v>
      </c>
      <c r="J1861">
        <v>3</v>
      </c>
      <c r="K1861">
        <v>3</v>
      </c>
      <c r="L1861">
        <v>3</v>
      </c>
      <c r="M1861">
        <v>2</v>
      </c>
      <c r="N1861">
        <v>4</v>
      </c>
      <c r="O1861">
        <v>3</v>
      </c>
      <c r="P1861">
        <v>3</v>
      </c>
      <c r="Q1861">
        <v>5</v>
      </c>
      <c r="R1861">
        <v>3</v>
      </c>
      <c r="S1861">
        <v>3</v>
      </c>
      <c r="T1861">
        <v>4</v>
      </c>
      <c r="U1861">
        <v>3</v>
      </c>
      <c r="V1861">
        <v>3</v>
      </c>
      <c r="W1861">
        <v>4</v>
      </c>
      <c r="X1861">
        <v>3</v>
      </c>
      <c r="Y1861">
        <v>3</v>
      </c>
      <c r="Z1861">
        <v>3</v>
      </c>
      <c r="AA1861">
        <v>1</v>
      </c>
      <c r="AB1861">
        <v>2</v>
      </c>
      <c r="AC1861">
        <v>3</v>
      </c>
      <c r="AD1861">
        <v>4</v>
      </c>
      <c r="AE1861">
        <v>3</v>
      </c>
      <c r="AF1861">
        <v>4</v>
      </c>
      <c r="AG1861">
        <v>4</v>
      </c>
      <c r="AH1861">
        <v>3</v>
      </c>
      <c r="AI1861">
        <v>3</v>
      </c>
      <c r="AJ1861">
        <v>4</v>
      </c>
      <c r="AK1861">
        <v>4</v>
      </c>
      <c r="AQ1861">
        <v>6.67</v>
      </c>
      <c r="AR1861">
        <v>6.67</v>
      </c>
      <c r="AS1861">
        <v>6.67</v>
      </c>
      <c r="AT1861">
        <v>6.67</v>
      </c>
      <c r="AU1861">
        <v>10</v>
      </c>
      <c r="AV1861">
        <v>6.67</v>
      </c>
      <c r="AW1861">
        <v>6.67</v>
      </c>
      <c r="AX1861" t="s">
        <v>59</v>
      </c>
      <c r="AY1861">
        <v>6.67</v>
      </c>
      <c r="AZ1861">
        <v>3.33</v>
      </c>
      <c r="BA1861">
        <v>10</v>
      </c>
      <c r="BB1861">
        <v>6.67</v>
      </c>
      <c r="BC1861">
        <v>6.67</v>
      </c>
      <c r="BD1861">
        <v>10</v>
      </c>
      <c r="BE1861">
        <v>6.67</v>
      </c>
      <c r="BF1861">
        <v>6.67</v>
      </c>
      <c r="BG1861">
        <v>6.67</v>
      </c>
      <c r="BH1861">
        <v>10</v>
      </c>
      <c r="BI1861">
        <v>6.67</v>
      </c>
      <c r="BJ1861">
        <v>6.67</v>
      </c>
      <c r="BK1861">
        <v>10</v>
      </c>
      <c r="BL1861">
        <v>6.67</v>
      </c>
      <c r="BM1861">
        <v>10</v>
      </c>
      <c r="BN1861">
        <v>10</v>
      </c>
      <c r="BO1861">
        <v>6.67</v>
      </c>
      <c r="BP1861">
        <v>6.67</v>
      </c>
      <c r="BQ1861">
        <v>10</v>
      </c>
      <c r="BR1861">
        <v>10</v>
      </c>
      <c r="BS1861">
        <v>8.3350000000000009</v>
      </c>
      <c r="BT1861">
        <v>6.669999999999999</v>
      </c>
      <c r="BU1861">
        <v>8.3350000000000009</v>
      </c>
      <c r="BV1861">
        <v>6.67</v>
      </c>
      <c r="BW1861">
        <v>6.67</v>
      </c>
      <c r="BX1861">
        <v>8.89</v>
      </c>
      <c r="BY1861">
        <v>6.67</v>
      </c>
      <c r="BZ1861">
        <v>5</v>
      </c>
      <c r="CA1861">
        <v>8.89</v>
      </c>
      <c r="CB1861">
        <v>6.67</v>
      </c>
    </row>
    <row r="1862" spans="2:80" x14ac:dyDescent="0.35">
      <c r="B1862" t="s">
        <v>427</v>
      </c>
      <c r="C1862" t="s">
        <v>127</v>
      </c>
      <c r="D1862" t="s">
        <v>148</v>
      </c>
      <c r="E1862" t="s">
        <v>425</v>
      </c>
      <c r="G1862" t="s">
        <v>126</v>
      </c>
      <c r="H1862">
        <v>2022</v>
      </c>
      <c r="I1862" t="s">
        <v>177</v>
      </c>
      <c r="J1862">
        <v>3</v>
      </c>
      <c r="K1862">
        <v>3</v>
      </c>
      <c r="L1862">
        <v>3</v>
      </c>
      <c r="M1862">
        <v>2</v>
      </c>
      <c r="N1862">
        <v>4</v>
      </c>
      <c r="O1862">
        <v>5</v>
      </c>
      <c r="P1862">
        <v>1</v>
      </c>
      <c r="Q1862">
        <v>4</v>
      </c>
      <c r="R1862">
        <v>5</v>
      </c>
      <c r="S1862">
        <v>3</v>
      </c>
      <c r="T1862">
        <v>4</v>
      </c>
      <c r="U1862">
        <v>4</v>
      </c>
      <c r="V1862">
        <v>3</v>
      </c>
      <c r="W1862">
        <v>4</v>
      </c>
      <c r="X1862">
        <v>4</v>
      </c>
      <c r="Y1862">
        <v>2</v>
      </c>
      <c r="Z1862">
        <v>3</v>
      </c>
      <c r="AA1862">
        <v>4</v>
      </c>
      <c r="AB1862">
        <v>1</v>
      </c>
      <c r="AC1862">
        <v>4</v>
      </c>
      <c r="AD1862">
        <v>3</v>
      </c>
      <c r="AE1862">
        <v>4</v>
      </c>
      <c r="AF1862">
        <v>4</v>
      </c>
      <c r="AG1862">
        <v>5</v>
      </c>
      <c r="AH1862">
        <v>2</v>
      </c>
      <c r="AI1862">
        <v>4</v>
      </c>
      <c r="AJ1862">
        <v>3</v>
      </c>
      <c r="AL1862">
        <v>3</v>
      </c>
      <c r="AM1862">
        <v>3</v>
      </c>
      <c r="AN1862">
        <v>1</v>
      </c>
      <c r="AO1862">
        <v>1</v>
      </c>
      <c r="AP1862">
        <v>2</v>
      </c>
      <c r="BS1862" t="s">
        <v>462</v>
      </c>
      <c r="BT1862" t="s">
        <v>462</v>
      </c>
      <c r="BU1862" t="s">
        <v>462</v>
      </c>
      <c r="BV1862" t="s">
        <v>462</v>
      </c>
      <c r="BW1862" t="s">
        <v>462</v>
      </c>
      <c r="BX1862" t="s">
        <v>462</v>
      </c>
      <c r="BY1862" t="s">
        <v>462</v>
      </c>
      <c r="BZ1862" t="s">
        <v>462</v>
      </c>
      <c r="CA1862" t="s">
        <v>462</v>
      </c>
      <c r="CB1862" t="s">
        <v>462</v>
      </c>
    </row>
    <row r="1863" spans="2:80" x14ac:dyDescent="0.35">
      <c r="B1863" t="s">
        <v>426</v>
      </c>
      <c r="C1863" t="s">
        <v>127</v>
      </c>
      <c r="D1863" t="s">
        <v>135</v>
      </c>
      <c r="E1863" t="s">
        <v>366</v>
      </c>
      <c r="G1863" t="s">
        <v>126</v>
      </c>
      <c r="H1863">
        <v>2022</v>
      </c>
      <c r="I1863" t="s">
        <v>176</v>
      </c>
      <c r="J1863">
        <v>3</v>
      </c>
      <c r="K1863">
        <v>3</v>
      </c>
      <c r="L1863">
        <v>2</v>
      </c>
      <c r="M1863">
        <v>1</v>
      </c>
      <c r="N1863">
        <v>4</v>
      </c>
      <c r="O1863">
        <v>3</v>
      </c>
      <c r="P1863">
        <v>4</v>
      </c>
      <c r="Q1863">
        <v>3</v>
      </c>
      <c r="R1863">
        <v>3</v>
      </c>
      <c r="S1863">
        <v>5</v>
      </c>
      <c r="T1863">
        <v>4</v>
      </c>
      <c r="U1863">
        <v>4</v>
      </c>
      <c r="V1863">
        <v>3</v>
      </c>
      <c r="W1863">
        <v>4</v>
      </c>
      <c r="X1863">
        <v>3</v>
      </c>
      <c r="Y1863">
        <v>3</v>
      </c>
      <c r="Z1863">
        <v>2</v>
      </c>
      <c r="AA1863">
        <v>1</v>
      </c>
      <c r="AB1863">
        <v>1</v>
      </c>
      <c r="AC1863">
        <v>4</v>
      </c>
      <c r="AD1863">
        <v>4</v>
      </c>
      <c r="AE1863">
        <v>4</v>
      </c>
      <c r="AF1863">
        <v>3</v>
      </c>
      <c r="AG1863">
        <v>3</v>
      </c>
      <c r="AH1863">
        <v>3</v>
      </c>
      <c r="AI1863">
        <v>4</v>
      </c>
      <c r="AJ1863">
        <v>4</v>
      </c>
      <c r="AL1863">
        <v>4</v>
      </c>
      <c r="AM1863">
        <v>1</v>
      </c>
      <c r="AN1863">
        <v>1</v>
      </c>
      <c r="AO1863">
        <v>1</v>
      </c>
      <c r="AP1863">
        <v>1</v>
      </c>
      <c r="BS1863" t="s">
        <v>462</v>
      </c>
      <c r="BT1863" t="s">
        <v>462</v>
      </c>
      <c r="BU1863" t="s">
        <v>462</v>
      </c>
      <c r="BV1863" t="s">
        <v>462</v>
      </c>
      <c r="BW1863" t="s">
        <v>462</v>
      </c>
      <c r="BX1863" t="s">
        <v>462</v>
      </c>
      <c r="BY1863" t="s">
        <v>462</v>
      </c>
      <c r="BZ1863" t="s">
        <v>462</v>
      </c>
      <c r="CA1863" t="s">
        <v>462</v>
      </c>
      <c r="CB1863" t="s">
        <v>462</v>
      </c>
    </row>
    <row r="1864" spans="2:80" x14ac:dyDescent="0.35">
      <c r="B1864" t="s">
        <v>428</v>
      </c>
      <c r="C1864" t="s">
        <v>127</v>
      </c>
      <c r="D1864" t="s">
        <v>145</v>
      </c>
      <c r="E1864" t="s">
        <v>359</v>
      </c>
      <c r="G1864" t="s">
        <v>126</v>
      </c>
      <c r="H1864">
        <v>2022</v>
      </c>
      <c r="I1864" t="s">
        <v>176</v>
      </c>
      <c r="J1864">
        <v>3</v>
      </c>
      <c r="K1864">
        <v>3</v>
      </c>
      <c r="L1864">
        <v>5</v>
      </c>
      <c r="M1864">
        <v>2</v>
      </c>
      <c r="N1864">
        <v>3</v>
      </c>
      <c r="O1864">
        <v>4</v>
      </c>
      <c r="P1864">
        <v>3</v>
      </c>
      <c r="Q1864">
        <v>4</v>
      </c>
      <c r="R1864">
        <v>4</v>
      </c>
      <c r="S1864">
        <v>2</v>
      </c>
      <c r="T1864">
        <v>3</v>
      </c>
      <c r="U1864">
        <v>4</v>
      </c>
      <c r="V1864">
        <v>3</v>
      </c>
      <c r="W1864">
        <v>4</v>
      </c>
      <c r="X1864">
        <v>4</v>
      </c>
      <c r="Y1864">
        <v>5</v>
      </c>
      <c r="Z1864">
        <v>3</v>
      </c>
      <c r="AA1864">
        <v>1</v>
      </c>
      <c r="AB1864">
        <v>1</v>
      </c>
      <c r="AC1864">
        <v>4</v>
      </c>
      <c r="AD1864">
        <v>3</v>
      </c>
      <c r="AE1864">
        <v>4</v>
      </c>
      <c r="AF1864">
        <v>3</v>
      </c>
      <c r="AG1864">
        <v>2</v>
      </c>
      <c r="AH1864">
        <v>5</v>
      </c>
      <c r="AI1864">
        <v>3</v>
      </c>
      <c r="AJ1864">
        <v>5</v>
      </c>
      <c r="AL1864">
        <v>5</v>
      </c>
      <c r="AM1864">
        <v>3</v>
      </c>
      <c r="AN1864">
        <v>1</v>
      </c>
      <c r="AO1864">
        <v>2</v>
      </c>
      <c r="AP1864">
        <v>2</v>
      </c>
      <c r="BS1864" t="s">
        <v>462</v>
      </c>
      <c r="BT1864" t="s">
        <v>462</v>
      </c>
      <c r="BU1864" t="s">
        <v>462</v>
      </c>
      <c r="BV1864" t="s">
        <v>462</v>
      </c>
      <c r="BW1864" t="s">
        <v>462</v>
      </c>
      <c r="BX1864" t="s">
        <v>462</v>
      </c>
      <c r="BY1864" t="s">
        <v>462</v>
      </c>
      <c r="BZ1864" t="s">
        <v>462</v>
      </c>
      <c r="CA1864" t="s">
        <v>462</v>
      </c>
      <c r="CB1864" t="s">
        <v>462</v>
      </c>
    </row>
    <row r="1865" spans="2:80" x14ac:dyDescent="0.35">
      <c r="B1865" t="s">
        <v>428</v>
      </c>
      <c r="C1865" t="s">
        <v>127</v>
      </c>
      <c r="D1865" t="s">
        <v>145</v>
      </c>
      <c r="E1865" t="s">
        <v>359</v>
      </c>
      <c r="G1865" t="s">
        <v>126</v>
      </c>
      <c r="H1865">
        <v>2022</v>
      </c>
      <c r="I1865" t="s">
        <v>177</v>
      </c>
      <c r="J1865">
        <v>3</v>
      </c>
      <c r="K1865">
        <v>3</v>
      </c>
      <c r="L1865">
        <v>5</v>
      </c>
      <c r="M1865">
        <v>1</v>
      </c>
      <c r="N1865">
        <v>4</v>
      </c>
      <c r="O1865">
        <v>4</v>
      </c>
      <c r="P1865">
        <v>4</v>
      </c>
      <c r="Q1865">
        <v>4</v>
      </c>
      <c r="R1865">
        <v>4</v>
      </c>
      <c r="S1865">
        <v>3</v>
      </c>
      <c r="T1865">
        <v>4</v>
      </c>
      <c r="U1865">
        <v>4</v>
      </c>
      <c r="V1865">
        <v>4</v>
      </c>
      <c r="W1865">
        <v>4</v>
      </c>
      <c r="X1865">
        <v>3</v>
      </c>
      <c r="Y1865">
        <v>3</v>
      </c>
      <c r="Z1865">
        <v>3</v>
      </c>
      <c r="AA1865">
        <v>1</v>
      </c>
      <c r="AB1865">
        <v>1</v>
      </c>
      <c r="AC1865">
        <v>4</v>
      </c>
      <c r="AD1865">
        <v>4</v>
      </c>
      <c r="AE1865">
        <v>3</v>
      </c>
      <c r="AF1865">
        <v>3</v>
      </c>
      <c r="AG1865">
        <v>2</v>
      </c>
      <c r="AH1865">
        <v>4</v>
      </c>
      <c r="AI1865">
        <v>3</v>
      </c>
      <c r="AJ1865">
        <v>4</v>
      </c>
      <c r="AL1865">
        <v>4</v>
      </c>
      <c r="AM1865">
        <v>3</v>
      </c>
      <c r="AN1865">
        <v>1</v>
      </c>
      <c r="AO1865">
        <v>1</v>
      </c>
      <c r="AP1865">
        <v>2</v>
      </c>
      <c r="BS1865" t="s">
        <v>462</v>
      </c>
      <c r="BT1865" t="s">
        <v>462</v>
      </c>
      <c r="BU1865" t="s">
        <v>462</v>
      </c>
      <c r="BV1865" t="s">
        <v>462</v>
      </c>
      <c r="BW1865" t="s">
        <v>462</v>
      </c>
      <c r="BX1865" t="s">
        <v>462</v>
      </c>
      <c r="BY1865" t="s">
        <v>462</v>
      </c>
      <c r="BZ1865" t="s">
        <v>462</v>
      </c>
      <c r="CA1865" t="s">
        <v>462</v>
      </c>
      <c r="CB1865" t="s">
        <v>462</v>
      </c>
    </row>
    <row r="1866" spans="2:80" x14ac:dyDescent="0.35">
      <c r="B1866" t="s">
        <v>428</v>
      </c>
      <c r="C1866" t="s">
        <v>127</v>
      </c>
      <c r="D1866" t="s">
        <v>145</v>
      </c>
      <c r="E1866" t="s">
        <v>359</v>
      </c>
      <c r="G1866" t="s">
        <v>126</v>
      </c>
      <c r="H1866">
        <v>2022</v>
      </c>
      <c r="I1866" t="s">
        <v>177</v>
      </c>
      <c r="J1866">
        <v>3</v>
      </c>
      <c r="K1866">
        <v>3</v>
      </c>
      <c r="L1866">
        <v>2</v>
      </c>
      <c r="M1866">
        <v>3</v>
      </c>
      <c r="N1866">
        <v>3</v>
      </c>
      <c r="O1866">
        <v>4</v>
      </c>
      <c r="P1866">
        <v>3</v>
      </c>
      <c r="Q1866">
        <v>3</v>
      </c>
      <c r="R1866">
        <v>4</v>
      </c>
      <c r="S1866">
        <v>3</v>
      </c>
      <c r="T1866">
        <v>3</v>
      </c>
      <c r="U1866">
        <v>4</v>
      </c>
      <c r="V1866">
        <v>4</v>
      </c>
      <c r="W1866">
        <v>4</v>
      </c>
      <c r="X1866">
        <v>3</v>
      </c>
      <c r="Y1866">
        <v>3</v>
      </c>
      <c r="Z1866">
        <v>3</v>
      </c>
      <c r="AA1866">
        <v>1</v>
      </c>
      <c r="AB1866">
        <v>1</v>
      </c>
      <c r="AC1866">
        <v>4</v>
      </c>
      <c r="AD1866">
        <v>4</v>
      </c>
      <c r="AE1866">
        <v>4</v>
      </c>
      <c r="AF1866">
        <v>3</v>
      </c>
      <c r="AG1866">
        <v>3</v>
      </c>
      <c r="AH1866">
        <v>4</v>
      </c>
      <c r="AI1866">
        <v>4</v>
      </c>
      <c r="AJ1866">
        <v>4</v>
      </c>
      <c r="AL1866">
        <v>3</v>
      </c>
      <c r="AM1866">
        <v>3</v>
      </c>
      <c r="AN1866">
        <v>1</v>
      </c>
      <c r="AO1866">
        <v>1</v>
      </c>
      <c r="AP1866">
        <v>2</v>
      </c>
      <c r="BS1866" t="s">
        <v>462</v>
      </c>
      <c r="BT1866" t="s">
        <v>462</v>
      </c>
      <c r="BU1866" t="s">
        <v>462</v>
      </c>
      <c r="BV1866" t="s">
        <v>462</v>
      </c>
      <c r="BW1866" t="s">
        <v>462</v>
      </c>
      <c r="BX1866" t="s">
        <v>462</v>
      </c>
      <c r="BY1866" t="s">
        <v>462</v>
      </c>
      <c r="BZ1866" t="s">
        <v>462</v>
      </c>
      <c r="CA1866" t="s">
        <v>462</v>
      </c>
      <c r="CB1866" t="s">
        <v>462</v>
      </c>
    </row>
    <row r="1867" spans="2:80" x14ac:dyDescent="0.35">
      <c r="B1867" t="s">
        <v>428</v>
      </c>
      <c r="C1867" t="s">
        <v>127</v>
      </c>
      <c r="D1867" t="s">
        <v>145</v>
      </c>
      <c r="E1867" t="s">
        <v>359</v>
      </c>
      <c r="G1867" t="s">
        <v>126</v>
      </c>
      <c r="H1867">
        <v>2022</v>
      </c>
      <c r="I1867" t="s">
        <v>177</v>
      </c>
      <c r="J1867">
        <v>3</v>
      </c>
      <c r="K1867">
        <v>4</v>
      </c>
      <c r="L1867">
        <v>5</v>
      </c>
      <c r="M1867">
        <v>2</v>
      </c>
      <c r="N1867">
        <v>5</v>
      </c>
      <c r="O1867">
        <v>1</v>
      </c>
      <c r="P1867">
        <v>3</v>
      </c>
      <c r="Q1867">
        <v>3</v>
      </c>
      <c r="R1867">
        <v>3</v>
      </c>
      <c r="S1867">
        <v>3</v>
      </c>
      <c r="T1867">
        <v>3</v>
      </c>
      <c r="U1867">
        <v>4</v>
      </c>
      <c r="V1867">
        <v>3</v>
      </c>
      <c r="W1867">
        <v>3</v>
      </c>
      <c r="X1867">
        <v>3</v>
      </c>
      <c r="Y1867">
        <v>5</v>
      </c>
      <c r="Z1867">
        <v>5</v>
      </c>
      <c r="AA1867">
        <v>1</v>
      </c>
      <c r="AB1867">
        <v>1</v>
      </c>
      <c r="AC1867">
        <v>3</v>
      </c>
      <c r="AD1867">
        <v>3</v>
      </c>
      <c r="AE1867">
        <v>3</v>
      </c>
      <c r="AF1867">
        <v>3</v>
      </c>
      <c r="AG1867">
        <v>3</v>
      </c>
      <c r="AH1867">
        <v>2</v>
      </c>
      <c r="AI1867">
        <v>3</v>
      </c>
      <c r="AJ1867">
        <v>3</v>
      </c>
      <c r="AL1867">
        <v>3</v>
      </c>
      <c r="AN1867">
        <v>1</v>
      </c>
      <c r="AO1867">
        <v>1</v>
      </c>
      <c r="AP1867">
        <v>1</v>
      </c>
      <c r="BS1867" t="s">
        <v>462</v>
      </c>
      <c r="BT1867" t="s">
        <v>462</v>
      </c>
      <c r="BU1867" t="s">
        <v>462</v>
      </c>
      <c r="BV1867" t="s">
        <v>462</v>
      </c>
      <c r="BW1867" t="s">
        <v>462</v>
      </c>
      <c r="BX1867" t="s">
        <v>462</v>
      </c>
      <c r="BY1867" t="s">
        <v>462</v>
      </c>
      <c r="BZ1867" t="s">
        <v>462</v>
      </c>
      <c r="CA1867" t="s">
        <v>462</v>
      </c>
      <c r="CB1867" t="s">
        <v>462</v>
      </c>
    </row>
    <row r="1868" spans="2:80" x14ac:dyDescent="0.35">
      <c r="B1868" t="s">
        <v>382</v>
      </c>
      <c r="C1868" t="s">
        <v>127</v>
      </c>
      <c r="D1868" t="s">
        <v>169</v>
      </c>
      <c r="E1868" t="s">
        <v>364</v>
      </c>
      <c r="G1868" t="s">
        <v>126</v>
      </c>
      <c r="H1868">
        <v>2021</v>
      </c>
      <c r="I1868" t="s">
        <v>176</v>
      </c>
      <c r="J1868">
        <v>3</v>
      </c>
      <c r="K1868">
        <v>3</v>
      </c>
      <c r="L1868">
        <v>3</v>
      </c>
      <c r="M1868">
        <v>1</v>
      </c>
      <c r="N1868">
        <v>4</v>
      </c>
      <c r="O1868">
        <v>5</v>
      </c>
      <c r="P1868">
        <v>2</v>
      </c>
      <c r="Q1868">
        <v>5</v>
      </c>
      <c r="R1868">
        <v>3</v>
      </c>
      <c r="S1868">
        <v>4</v>
      </c>
      <c r="T1868">
        <v>4</v>
      </c>
      <c r="U1868">
        <v>3</v>
      </c>
      <c r="V1868">
        <v>4</v>
      </c>
      <c r="W1868">
        <v>3</v>
      </c>
      <c r="X1868">
        <v>4</v>
      </c>
      <c r="Y1868">
        <v>2</v>
      </c>
      <c r="Z1868">
        <v>2</v>
      </c>
      <c r="AA1868">
        <v>1</v>
      </c>
      <c r="AB1868">
        <v>3</v>
      </c>
      <c r="AC1868">
        <v>3</v>
      </c>
      <c r="AD1868">
        <v>4</v>
      </c>
      <c r="AE1868">
        <v>4</v>
      </c>
      <c r="AF1868">
        <v>3</v>
      </c>
      <c r="AG1868">
        <v>3</v>
      </c>
      <c r="AH1868">
        <v>3</v>
      </c>
      <c r="AI1868">
        <v>3</v>
      </c>
      <c r="AJ1868">
        <v>4</v>
      </c>
      <c r="AK1868">
        <v>4</v>
      </c>
      <c r="AQ1868">
        <v>6.67</v>
      </c>
      <c r="AR1868">
        <v>6.67</v>
      </c>
      <c r="AS1868">
        <v>6.67</v>
      </c>
      <c r="AT1868">
        <v>10</v>
      </c>
      <c r="AU1868">
        <v>10</v>
      </c>
      <c r="AV1868" t="s">
        <v>59</v>
      </c>
      <c r="AW1868">
        <v>3.33</v>
      </c>
      <c r="AX1868" t="s">
        <v>59</v>
      </c>
      <c r="AY1868">
        <v>6.67</v>
      </c>
      <c r="AZ1868">
        <v>0</v>
      </c>
      <c r="BA1868">
        <v>10</v>
      </c>
      <c r="BB1868">
        <v>6.67</v>
      </c>
      <c r="BC1868">
        <v>10</v>
      </c>
      <c r="BD1868">
        <v>6.67</v>
      </c>
      <c r="BE1868">
        <v>10</v>
      </c>
      <c r="BF1868">
        <v>3.33</v>
      </c>
      <c r="BG1868">
        <v>3.33</v>
      </c>
      <c r="BH1868">
        <v>10</v>
      </c>
      <c r="BI1868">
        <v>3.33</v>
      </c>
      <c r="BJ1868">
        <v>6.67</v>
      </c>
      <c r="BK1868">
        <v>10</v>
      </c>
      <c r="BL1868">
        <v>10</v>
      </c>
      <c r="BM1868">
        <v>6.67</v>
      </c>
      <c r="BN1868">
        <v>6.67</v>
      </c>
      <c r="BO1868">
        <v>6.67</v>
      </c>
      <c r="BP1868">
        <v>6.67</v>
      </c>
      <c r="BQ1868">
        <v>10</v>
      </c>
      <c r="BR1868">
        <v>10</v>
      </c>
      <c r="BS1868">
        <v>8.3350000000000009</v>
      </c>
      <c r="BT1868">
        <v>6.669999999999999</v>
      </c>
      <c r="BU1868">
        <v>10</v>
      </c>
      <c r="BV1868">
        <v>10</v>
      </c>
      <c r="BW1868">
        <v>6.67</v>
      </c>
      <c r="BX1868">
        <v>5.5566666666666675</v>
      </c>
      <c r="BY1868">
        <v>6.665</v>
      </c>
      <c r="BZ1868">
        <v>1.665</v>
      </c>
      <c r="CA1868">
        <v>7.7766666666666664</v>
      </c>
      <c r="CB1868">
        <v>8.3350000000000009</v>
      </c>
    </row>
    <row r="1869" spans="2:80" x14ac:dyDescent="0.35">
      <c r="B1869" t="s">
        <v>382</v>
      </c>
      <c r="C1869" t="s">
        <v>127</v>
      </c>
      <c r="D1869" t="s">
        <v>137</v>
      </c>
      <c r="E1869" t="s">
        <v>364</v>
      </c>
      <c r="G1869" t="s">
        <v>126</v>
      </c>
      <c r="H1869">
        <v>2021</v>
      </c>
      <c r="I1869" t="s">
        <v>177</v>
      </c>
      <c r="J1869">
        <v>3</v>
      </c>
      <c r="K1869">
        <v>3</v>
      </c>
      <c r="L1869">
        <v>4</v>
      </c>
      <c r="M1869">
        <v>1</v>
      </c>
      <c r="N1869">
        <v>4</v>
      </c>
      <c r="O1869">
        <v>4</v>
      </c>
      <c r="P1869">
        <v>4</v>
      </c>
      <c r="Q1869">
        <v>3</v>
      </c>
      <c r="R1869">
        <v>3</v>
      </c>
      <c r="S1869">
        <v>1</v>
      </c>
      <c r="T1869">
        <v>4</v>
      </c>
      <c r="U1869">
        <v>4</v>
      </c>
      <c r="V1869">
        <v>3</v>
      </c>
      <c r="W1869">
        <v>4</v>
      </c>
      <c r="X1869">
        <v>3</v>
      </c>
      <c r="Y1869">
        <v>4</v>
      </c>
      <c r="Z1869">
        <v>3</v>
      </c>
      <c r="AA1869">
        <v>1</v>
      </c>
      <c r="AB1869">
        <v>1</v>
      </c>
      <c r="AC1869">
        <v>4</v>
      </c>
      <c r="AD1869">
        <v>4</v>
      </c>
      <c r="AE1869">
        <v>4</v>
      </c>
      <c r="AF1869">
        <v>4</v>
      </c>
      <c r="AG1869">
        <v>4</v>
      </c>
      <c r="AH1869">
        <v>3</v>
      </c>
      <c r="AI1869">
        <v>3</v>
      </c>
      <c r="AJ1869">
        <v>4</v>
      </c>
      <c r="AK1869">
        <v>4</v>
      </c>
      <c r="AQ1869">
        <v>6.67</v>
      </c>
      <c r="AR1869">
        <v>6.67</v>
      </c>
      <c r="AS1869">
        <v>10</v>
      </c>
      <c r="AT1869">
        <v>10</v>
      </c>
      <c r="AU1869">
        <v>10</v>
      </c>
      <c r="AV1869">
        <v>10</v>
      </c>
      <c r="AW1869">
        <v>10</v>
      </c>
      <c r="AX1869">
        <v>6.67</v>
      </c>
      <c r="AY1869">
        <v>6.67</v>
      </c>
      <c r="AZ1869">
        <v>10</v>
      </c>
      <c r="BA1869">
        <v>10</v>
      </c>
      <c r="BB1869">
        <v>10</v>
      </c>
      <c r="BC1869">
        <v>6.67</v>
      </c>
      <c r="BD1869">
        <v>10</v>
      </c>
      <c r="BE1869">
        <v>6.67</v>
      </c>
      <c r="BF1869">
        <v>10</v>
      </c>
      <c r="BG1869">
        <v>6.67</v>
      </c>
      <c r="BH1869">
        <v>10</v>
      </c>
      <c r="BI1869">
        <v>10</v>
      </c>
      <c r="BJ1869">
        <v>10</v>
      </c>
      <c r="BK1869">
        <v>10</v>
      </c>
      <c r="BL1869">
        <v>10</v>
      </c>
      <c r="BM1869">
        <v>10</v>
      </c>
      <c r="BN1869">
        <v>10</v>
      </c>
      <c r="BO1869">
        <v>6.67</v>
      </c>
      <c r="BP1869">
        <v>6.67</v>
      </c>
      <c r="BQ1869">
        <v>10</v>
      </c>
      <c r="BR1869">
        <v>10</v>
      </c>
      <c r="BS1869">
        <v>10</v>
      </c>
      <c r="BT1869">
        <v>7.78</v>
      </c>
      <c r="BU1869">
        <v>10</v>
      </c>
      <c r="BV1869">
        <v>8.3350000000000009</v>
      </c>
      <c r="BW1869">
        <v>6.67</v>
      </c>
      <c r="BX1869">
        <v>10</v>
      </c>
      <c r="BY1869">
        <v>6.67</v>
      </c>
      <c r="BZ1869">
        <v>10</v>
      </c>
      <c r="CA1869">
        <v>10</v>
      </c>
      <c r="CB1869">
        <v>10</v>
      </c>
    </row>
    <row r="1870" spans="2:80" x14ac:dyDescent="0.35">
      <c r="B1870" t="s">
        <v>382</v>
      </c>
      <c r="C1870" t="s">
        <v>127</v>
      </c>
      <c r="D1870" t="s">
        <v>137</v>
      </c>
      <c r="E1870" t="s">
        <v>364</v>
      </c>
      <c r="G1870" t="s">
        <v>126</v>
      </c>
      <c r="H1870">
        <v>2021</v>
      </c>
      <c r="I1870" t="s">
        <v>176</v>
      </c>
      <c r="J1870">
        <v>3</v>
      </c>
      <c r="K1870">
        <v>4</v>
      </c>
      <c r="L1870">
        <v>4</v>
      </c>
      <c r="M1870">
        <v>2</v>
      </c>
      <c r="N1870">
        <v>4</v>
      </c>
      <c r="O1870">
        <v>4</v>
      </c>
      <c r="P1870">
        <v>3</v>
      </c>
      <c r="Q1870">
        <v>3</v>
      </c>
      <c r="R1870">
        <v>4</v>
      </c>
      <c r="S1870">
        <v>3</v>
      </c>
      <c r="T1870">
        <v>4</v>
      </c>
      <c r="U1870">
        <v>4</v>
      </c>
      <c r="V1870">
        <v>4</v>
      </c>
      <c r="W1870">
        <v>4</v>
      </c>
      <c r="X1870">
        <v>4</v>
      </c>
      <c r="Y1870">
        <v>3</v>
      </c>
      <c r="Z1870">
        <v>3</v>
      </c>
      <c r="AA1870">
        <v>2</v>
      </c>
      <c r="AB1870">
        <v>1</v>
      </c>
      <c r="AC1870">
        <v>4</v>
      </c>
      <c r="AD1870">
        <v>4</v>
      </c>
      <c r="AE1870">
        <v>4</v>
      </c>
      <c r="AF1870">
        <v>4</v>
      </c>
      <c r="AG1870">
        <v>4</v>
      </c>
      <c r="AH1870">
        <v>3</v>
      </c>
      <c r="AI1870">
        <v>4</v>
      </c>
      <c r="AJ1870">
        <v>4</v>
      </c>
      <c r="AK1870">
        <v>4</v>
      </c>
      <c r="AQ1870">
        <v>6.67</v>
      </c>
      <c r="AR1870">
        <v>10</v>
      </c>
      <c r="AS1870">
        <v>10</v>
      </c>
      <c r="AT1870">
        <v>6.67</v>
      </c>
      <c r="AU1870">
        <v>10</v>
      </c>
      <c r="AV1870">
        <v>10</v>
      </c>
      <c r="AW1870">
        <v>6.67</v>
      </c>
      <c r="AX1870">
        <v>6.67</v>
      </c>
      <c r="AY1870">
        <v>10</v>
      </c>
      <c r="AZ1870">
        <v>3.33</v>
      </c>
      <c r="BA1870">
        <v>10</v>
      </c>
      <c r="BB1870">
        <v>10</v>
      </c>
      <c r="BC1870">
        <v>10</v>
      </c>
      <c r="BD1870">
        <v>10</v>
      </c>
      <c r="BE1870">
        <v>10</v>
      </c>
      <c r="BF1870">
        <v>6.67</v>
      </c>
      <c r="BG1870">
        <v>6.67</v>
      </c>
      <c r="BH1870">
        <v>6.67</v>
      </c>
      <c r="BI1870">
        <v>10</v>
      </c>
      <c r="BJ1870">
        <v>10</v>
      </c>
      <c r="BK1870">
        <v>10</v>
      </c>
      <c r="BL1870">
        <v>10</v>
      </c>
      <c r="BM1870">
        <v>10</v>
      </c>
      <c r="BN1870">
        <v>10</v>
      </c>
      <c r="BO1870">
        <v>6.67</v>
      </c>
      <c r="BP1870">
        <v>10</v>
      </c>
      <c r="BQ1870">
        <v>10</v>
      </c>
      <c r="BR1870">
        <v>10</v>
      </c>
      <c r="BS1870">
        <v>10</v>
      </c>
      <c r="BT1870">
        <v>8.89</v>
      </c>
      <c r="BU1870">
        <v>8.3350000000000009</v>
      </c>
      <c r="BV1870">
        <v>10</v>
      </c>
      <c r="BW1870">
        <v>8.3350000000000009</v>
      </c>
      <c r="BX1870">
        <v>8.89</v>
      </c>
      <c r="BY1870">
        <v>8.3350000000000009</v>
      </c>
      <c r="BZ1870">
        <v>5</v>
      </c>
      <c r="CA1870">
        <v>8.89</v>
      </c>
      <c r="CB1870">
        <v>10</v>
      </c>
    </row>
    <row r="1871" spans="2:80" x14ac:dyDescent="0.35">
      <c r="B1871" t="s">
        <v>428</v>
      </c>
      <c r="C1871" t="s">
        <v>127</v>
      </c>
      <c r="D1871" t="s">
        <v>145</v>
      </c>
      <c r="E1871" t="s">
        <v>359</v>
      </c>
      <c r="G1871" t="s">
        <v>126</v>
      </c>
      <c r="H1871">
        <v>2022</v>
      </c>
      <c r="I1871" t="s">
        <v>176</v>
      </c>
      <c r="J1871">
        <v>3</v>
      </c>
      <c r="K1871">
        <v>4</v>
      </c>
      <c r="L1871">
        <v>3</v>
      </c>
      <c r="M1871">
        <v>2</v>
      </c>
      <c r="N1871">
        <v>3</v>
      </c>
      <c r="O1871">
        <v>4</v>
      </c>
      <c r="P1871">
        <v>3</v>
      </c>
      <c r="Q1871">
        <v>3</v>
      </c>
      <c r="R1871">
        <v>3</v>
      </c>
      <c r="S1871">
        <v>5</v>
      </c>
      <c r="T1871">
        <v>3</v>
      </c>
      <c r="U1871">
        <v>4</v>
      </c>
      <c r="V1871">
        <v>3</v>
      </c>
      <c r="W1871">
        <v>4</v>
      </c>
      <c r="X1871">
        <v>3</v>
      </c>
      <c r="Y1871">
        <v>4</v>
      </c>
      <c r="Z1871">
        <v>3</v>
      </c>
      <c r="AA1871">
        <v>5</v>
      </c>
      <c r="AB1871">
        <v>1</v>
      </c>
      <c r="AC1871">
        <v>3</v>
      </c>
      <c r="AD1871">
        <v>3</v>
      </c>
      <c r="AE1871">
        <v>3</v>
      </c>
      <c r="AF1871">
        <v>5</v>
      </c>
      <c r="AG1871">
        <v>2</v>
      </c>
      <c r="AH1871">
        <v>2</v>
      </c>
      <c r="AI1871">
        <v>3</v>
      </c>
      <c r="AJ1871">
        <v>3</v>
      </c>
      <c r="AL1871">
        <v>5</v>
      </c>
      <c r="AM1871">
        <v>1</v>
      </c>
      <c r="AN1871">
        <v>1</v>
      </c>
      <c r="AO1871">
        <v>1</v>
      </c>
      <c r="AP1871">
        <v>2</v>
      </c>
      <c r="BS1871" t="s">
        <v>462</v>
      </c>
      <c r="BT1871" t="s">
        <v>462</v>
      </c>
      <c r="BU1871" t="s">
        <v>462</v>
      </c>
      <c r="BV1871" t="s">
        <v>462</v>
      </c>
      <c r="BW1871" t="s">
        <v>462</v>
      </c>
      <c r="BX1871" t="s">
        <v>462</v>
      </c>
      <c r="BY1871" t="s">
        <v>462</v>
      </c>
      <c r="BZ1871" t="s">
        <v>462</v>
      </c>
      <c r="CA1871" t="s">
        <v>462</v>
      </c>
      <c r="CB1871" t="s">
        <v>462</v>
      </c>
    </row>
    <row r="1872" spans="2:80" x14ac:dyDescent="0.35">
      <c r="B1872" t="s">
        <v>383</v>
      </c>
      <c r="C1872" t="s">
        <v>127</v>
      </c>
      <c r="D1872" t="s">
        <v>142</v>
      </c>
      <c r="E1872" t="s">
        <v>361</v>
      </c>
      <c r="G1872" t="s">
        <v>126</v>
      </c>
      <c r="H1872">
        <v>2021</v>
      </c>
      <c r="I1872" t="s">
        <v>177</v>
      </c>
      <c r="J1872">
        <v>3</v>
      </c>
      <c r="K1872">
        <v>2</v>
      </c>
      <c r="L1872">
        <v>2</v>
      </c>
      <c r="M1872">
        <v>5</v>
      </c>
      <c r="N1872">
        <v>2</v>
      </c>
      <c r="O1872">
        <v>3</v>
      </c>
      <c r="P1872">
        <v>2</v>
      </c>
      <c r="Q1872">
        <v>1</v>
      </c>
      <c r="R1872">
        <v>2</v>
      </c>
      <c r="S1872">
        <v>2</v>
      </c>
      <c r="T1872">
        <v>3</v>
      </c>
      <c r="U1872">
        <v>2</v>
      </c>
      <c r="V1872">
        <v>2</v>
      </c>
      <c r="W1872">
        <v>3</v>
      </c>
      <c r="X1872">
        <v>3</v>
      </c>
      <c r="Y1872">
        <v>3</v>
      </c>
      <c r="Z1872">
        <v>2</v>
      </c>
      <c r="AA1872">
        <v>1</v>
      </c>
      <c r="AB1872">
        <v>1</v>
      </c>
      <c r="AC1872">
        <v>1</v>
      </c>
      <c r="AD1872">
        <v>3</v>
      </c>
      <c r="AE1872">
        <v>2</v>
      </c>
      <c r="AF1872">
        <v>2</v>
      </c>
      <c r="AG1872">
        <v>2</v>
      </c>
      <c r="AH1872">
        <v>2</v>
      </c>
      <c r="AI1872">
        <v>2</v>
      </c>
      <c r="AJ1872">
        <v>3</v>
      </c>
      <c r="AK1872">
        <v>4</v>
      </c>
      <c r="AQ1872">
        <v>6.67</v>
      </c>
      <c r="AR1872">
        <v>3.33</v>
      </c>
      <c r="AS1872">
        <v>3.33</v>
      </c>
      <c r="AT1872" t="s">
        <v>59</v>
      </c>
      <c r="AU1872">
        <v>3.33</v>
      </c>
      <c r="AV1872">
        <v>6.67</v>
      </c>
      <c r="AW1872">
        <v>3.33</v>
      </c>
      <c r="AX1872">
        <v>0</v>
      </c>
      <c r="AY1872">
        <v>3.33</v>
      </c>
      <c r="AZ1872">
        <v>6.67</v>
      </c>
      <c r="BA1872">
        <v>6.67</v>
      </c>
      <c r="BB1872">
        <v>3.33</v>
      </c>
      <c r="BC1872">
        <v>3.33</v>
      </c>
      <c r="BD1872">
        <v>6.67</v>
      </c>
      <c r="BE1872">
        <v>6.67</v>
      </c>
      <c r="BF1872">
        <v>6.67</v>
      </c>
      <c r="BG1872">
        <v>3.33</v>
      </c>
      <c r="BH1872">
        <v>10</v>
      </c>
      <c r="BI1872">
        <v>10</v>
      </c>
      <c r="BJ1872">
        <v>0</v>
      </c>
      <c r="BK1872">
        <v>6.67</v>
      </c>
      <c r="BL1872">
        <v>3.33</v>
      </c>
      <c r="BM1872">
        <v>3.33</v>
      </c>
      <c r="BN1872">
        <v>3.33</v>
      </c>
      <c r="BO1872">
        <v>3.33</v>
      </c>
      <c r="BP1872">
        <v>3.33</v>
      </c>
      <c r="BQ1872">
        <v>6.67</v>
      </c>
      <c r="BR1872">
        <v>10</v>
      </c>
      <c r="BS1872">
        <v>3.33</v>
      </c>
      <c r="BT1872">
        <v>4.4433333333333334</v>
      </c>
      <c r="BU1872">
        <v>6.67</v>
      </c>
      <c r="BV1872">
        <v>6.67</v>
      </c>
      <c r="BW1872">
        <v>1.665</v>
      </c>
      <c r="BX1872">
        <v>5.5566666666666675</v>
      </c>
      <c r="BY1872">
        <v>3.33</v>
      </c>
      <c r="BZ1872">
        <v>5</v>
      </c>
      <c r="CA1872">
        <v>8.89</v>
      </c>
      <c r="CB1872">
        <v>1.665</v>
      </c>
    </row>
    <row r="1873" spans="2:80" x14ac:dyDescent="0.35">
      <c r="B1873" t="s">
        <v>382</v>
      </c>
      <c r="C1873" t="s">
        <v>127</v>
      </c>
      <c r="D1873" t="s">
        <v>137</v>
      </c>
      <c r="E1873" t="s">
        <v>364</v>
      </c>
      <c r="G1873" t="s">
        <v>126</v>
      </c>
      <c r="H1873">
        <v>2021</v>
      </c>
      <c r="I1873" t="s">
        <v>176</v>
      </c>
      <c r="J1873">
        <v>3</v>
      </c>
      <c r="K1873">
        <v>3</v>
      </c>
      <c r="L1873">
        <v>3</v>
      </c>
      <c r="M1873">
        <v>1</v>
      </c>
      <c r="N1873">
        <v>4</v>
      </c>
      <c r="O1873">
        <v>5</v>
      </c>
      <c r="P1873">
        <v>3</v>
      </c>
      <c r="Q1873">
        <v>3</v>
      </c>
      <c r="R1873">
        <v>3</v>
      </c>
      <c r="S1873">
        <v>3</v>
      </c>
      <c r="T1873">
        <v>4</v>
      </c>
      <c r="U1873">
        <v>3</v>
      </c>
      <c r="V1873">
        <v>3</v>
      </c>
      <c r="W1873">
        <v>3</v>
      </c>
      <c r="X1873">
        <v>4</v>
      </c>
      <c r="Y1873">
        <v>3</v>
      </c>
      <c r="Z1873">
        <v>3</v>
      </c>
      <c r="AA1873">
        <v>2</v>
      </c>
      <c r="AB1873">
        <v>1</v>
      </c>
      <c r="AC1873">
        <v>4</v>
      </c>
      <c r="AD1873">
        <v>4</v>
      </c>
      <c r="AE1873">
        <v>4</v>
      </c>
      <c r="AF1873">
        <v>4</v>
      </c>
      <c r="AG1873">
        <v>4</v>
      </c>
      <c r="AH1873">
        <v>3</v>
      </c>
      <c r="AI1873">
        <v>4</v>
      </c>
      <c r="AJ1873">
        <v>4</v>
      </c>
      <c r="AK1873">
        <v>4</v>
      </c>
      <c r="AQ1873">
        <v>6.67</v>
      </c>
      <c r="AR1873">
        <v>6.67</v>
      </c>
      <c r="AS1873">
        <v>6.67</v>
      </c>
      <c r="AT1873">
        <v>10</v>
      </c>
      <c r="AU1873">
        <v>10</v>
      </c>
      <c r="AV1873" t="s">
        <v>59</v>
      </c>
      <c r="AW1873">
        <v>6.67</v>
      </c>
      <c r="AX1873">
        <v>6.67</v>
      </c>
      <c r="AY1873">
        <v>6.67</v>
      </c>
      <c r="AZ1873">
        <v>3.33</v>
      </c>
      <c r="BA1873">
        <v>10</v>
      </c>
      <c r="BB1873">
        <v>6.67</v>
      </c>
      <c r="BC1873">
        <v>6.67</v>
      </c>
      <c r="BD1873">
        <v>6.67</v>
      </c>
      <c r="BE1873">
        <v>10</v>
      </c>
      <c r="BF1873">
        <v>6.67</v>
      </c>
      <c r="BG1873">
        <v>6.67</v>
      </c>
      <c r="BH1873">
        <v>6.67</v>
      </c>
      <c r="BI1873">
        <v>10</v>
      </c>
      <c r="BJ1873">
        <v>10</v>
      </c>
      <c r="BK1873">
        <v>10</v>
      </c>
      <c r="BL1873">
        <v>10</v>
      </c>
      <c r="BM1873">
        <v>10</v>
      </c>
      <c r="BN1873">
        <v>10</v>
      </c>
      <c r="BO1873">
        <v>6.67</v>
      </c>
      <c r="BP1873">
        <v>10</v>
      </c>
      <c r="BQ1873">
        <v>10</v>
      </c>
      <c r="BR1873">
        <v>10</v>
      </c>
      <c r="BS1873">
        <v>8.3350000000000009</v>
      </c>
      <c r="BT1873">
        <v>6.669999999999999</v>
      </c>
      <c r="BU1873">
        <v>10</v>
      </c>
      <c r="BV1873">
        <v>10</v>
      </c>
      <c r="BW1873">
        <v>6.67</v>
      </c>
      <c r="BX1873">
        <v>7.78</v>
      </c>
      <c r="BY1873">
        <v>6.67</v>
      </c>
      <c r="BZ1873">
        <v>5</v>
      </c>
      <c r="CA1873">
        <v>8.89</v>
      </c>
      <c r="CB1873">
        <v>10</v>
      </c>
    </row>
    <row r="1874" spans="2:80" x14ac:dyDescent="0.35">
      <c r="B1874" t="s">
        <v>382</v>
      </c>
      <c r="C1874" t="s">
        <v>127</v>
      </c>
      <c r="D1874" t="s">
        <v>137</v>
      </c>
      <c r="E1874" t="s">
        <v>364</v>
      </c>
      <c r="G1874" t="s">
        <v>126</v>
      </c>
      <c r="H1874">
        <v>2021</v>
      </c>
      <c r="I1874" t="s">
        <v>177</v>
      </c>
      <c r="J1874">
        <v>3</v>
      </c>
      <c r="K1874">
        <v>3</v>
      </c>
      <c r="L1874">
        <v>3</v>
      </c>
      <c r="M1874">
        <v>2</v>
      </c>
      <c r="N1874">
        <v>4</v>
      </c>
      <c r="O1874">
        <v>4</v>
      </c>
      <c r="P1874">
        <v>3</v>
      </c>
      <c r="Q1874">
        <v>3</v>
      </c>
      <c r="R1874">
        <v>4</v>
      </c>
      <c r="S1874">
        <v>3</v>
      </c>
      <c r="T1874">
        <v>4</v>
      </c>
      <c r="U1874">
        <v>4</v>
      </c>
      <c r="V1874">
        <v>3</v>
      </c>
      <c r="W1874">
        <v>4</v>
      </c>
      <c r="X1874">
        <v>4</v>
      </c>
      <c r="Y1874">
        <v>3</v>
      </c>
      <c r="Z1874">
        <v>3</v>
      </c>
      <c r="AA1874">
        <v>1</v>
      </c>
      <c r="AB1874">
        <v>1</v>
      </c>
      <c r="AC1874">
        <v>4</v>
      </c>
      <c r="AD1874">
        <v>4</v>
      </c>
      <c r="AE1874">
        <v>3</v>
      </c>
      <c r="AF1874">
        <v>3</v>
      </c>
      <c r="AG1874">
        <v>4</v>
      </c>
      <c r="AH1874">
        <v>3</v>
      </c>
      <c r="AI1874">
        <v>3</v>
      </c>
      <c r="AJ1874">
        <v>4</v>
      </c>
      <c r="AK1874">
        <v>4</v>
      </c>
      <c r="AQ1874">
        <v>6.67</v>
      </c>
      <c r="AR1874">
        <v>6.67</v>
      </c>
      <c r="AS1874">
        <v>6.67</v>
      </c>
      <c r="AT1874">
        <v>6.67</v>
      </c>
      <c r="AU1874">
        <v>10</v>
      </c>
      <c r="AV1874">
        <v>10</v>
      </c>
      <c r="AW1874">
        <v>6.67</v>
      </c>
      <c r="AX1874">
        <v>6.67</v>
      </c>
      <c r="AY1874">
        <v>10</v>
      </c>
      <c r="AZ1874">
        <v>3.33</v>
      </c>
      <c r="BA1874">
        <v>10</v>
      </c>
      <c r="BB1874">
        <v>10</v>
      </c>
      <c r="BC1874">
        <v>6.67</v>
      </c>
      <c r="BD1874">
        <v>10</v>
      </c>
      <c r="BE1874">
        <v>10</v>
      </c>
      <c r="BF1874">
        <v>6.67</v>
      </c>
      <c r="BG1874">
        <v>6.67</v>
      </c>
      <c r="BH1874">
        <v>10</v>
      </c>
      <c r="BI1874">
        <v>10</v>
      </c>
      <c r="BJ1874">
        <v>10</v>
      </c>
      <c r="BK1874">
        <v>10</v>
      </c>
      <c r="BL1874">
        <v>6.67</v>
      </c>
      <c r="BM1874">
        <v>6.67</v>
      </c>
      <c r="BN1874">
        <v>10</v>
      </c>
      <c r="BO1874">
        <v>6.67</v>
      </c>
      <c r="BP1874">
        <v>6.67</v>
      </c>
      <c r="BQ1874">
        <v>10</v>
      </c>
      <c r="BR1874">
        <v>10</v>
      </c>
      <c r="BS1874">
        <v>10</v>
      </c>
      <c r="BT1874">
        <v>6.669999999999999</v>
      </c>
      <c r="BU1874">
        <v>8.3350000000000009</v>
      </c>
      <c r="BV1874">
        <v>10</v>
      </c>
      <c r="BW1874">
        <v>8.3350000000000009</v>
      </c>
      <c r="BX1874">
        <v>7.7800000000000011</v>
      </c>
      <c r="BY1874">
        <v>6.67</v>
      </c>
      <c r="BZ1874">
        <v>5</v>
      </c>
      <c r="CA1874">
        <v>10</v>
      </c>
      <c r="CB1874">
        <v>8.3350000000000009</v>
      </c>
    </row>
    <row r="1875" spans="2:80" x14ac:dyDescent="0.35">
      <c r="B1875" t="s">
        <v>382</v>
      </c>
      <c r="C1875" t="s">
        <v>127</v>
      </c>
      <c r="D1875" t="s">
        <v>137</v>
      </c>
      <c r="E1875" t="s">
        <v>364</v>
      </c>
      <c r="G1875" t="s">
        <v>126</v>
      </c>
      <c r="H1875">
        <v>2021</v>
      </c>
      <c r="I1875" t="s">
        <v>176</v>
      </c>
      <c r="J1875">
        <v>3</v>
      </c>
      <c r="K1875">
        <v>3</v>
      </c>
      <c r="L1875">
        <v>2</v>
      </c>
      <c r="M1875">
        <v>3</v>
      </c>
      <c r="N1875">
        <v>3</v>
      </c>
      <c r="O1875">
        <v>4</v>
      </c>
      <c r="P1875">
        <v>3</v>
      </c>
      <c r="Q1875">
        <v>3</v>
      </c>
      <c r="R1875">
        <v>3</v>
      </c>
      <c r="S1875">
        <v>3</v>
      </c>
      <c r="T1875">
        <v>4</v>
      </c>
      <c r="U1875">
        <v>4</v>
      </c>
      <c r="V1875">
        <v>4</v>
      </c>
      <c r="W1875">
        <v>3</v>
      </c>
      <c r="X1875">
        <v>4</v>
      </c>
      <c r="Y1875">
        <v>3</v>
      </c>
      <c r="Z1875">
        <v>3</v>
      </c>
      <c r="AA1875">
        <v>1</v>
      </c>
      <c r="AB1875">
        <v>1</v>
      </c>
      <c r="AC1875">
        <v>4</v>
      </c>
      <c r="AD1875">
        <v>3</v>
      </c>
      <c r="AE1875">
        <v>4</v>
      </c>
      <c r="AF1875">
        <v>4</v>
      </c>
      <c r="AG1875">
        <v>4</v>
      </c>
      <c r="AH1875">
        <v>4</v>
      </c>
      <c r="AI1875">
        <v>4</v>
      </c>
      <c r="AJ1875">
        <v>4</v>
      </c>
      <c r="AK1875">
        <v>4</v>
      </c>
      <c r="AQ1875">
        <v>6.67</v>
      </c>
      <c r="AR1875">
        <v>6.67</v>
      </c>
      <c r="AS1875">
        <v>3.33</v>
      </c>
      <c r="AT1875">
        <v>3.33</v>
      </c>
      <c r="AU1875">
        <v>6.67</v>
      </c>
      <c r="AV1875">
        <v>10</v>
      </c>
      <c r="AW1875">
        <v>6.67</v>
      </c>
      <c r="AX1875">
        <v>6.67</v>
      </c>
      <c r="AY1875">
        <v>6.67</v>
      </c>
      <c r="AZ1875">
        <v>3.33</v>
      </c>
      <c r="BA1875">
        <v>10</v>
      </c>
      <c r="BB1875">
        <v>10</v>
      </c>
      <c r="BC1875">
        <v>10</v>
      </c>
      <c r="BD1875">
        <v>6.67</v>
      </c>
      <c r="BE1875">
        <v>10</v>
      </c>
      <c r="BF1875">
        <v>6.67</v>
      </c>
      <c r="BG1875">
        <v>6.67</v>
      </c>
      <c r="BH1875">
        <v>10</v>
      </c>
      <c r="BI1875">
        <v>10</v>
      </c>
      <c r="BJ1875">
        <v>10</v>
      </c>
      <c r="BK1875">
        <v>6.67</v>
      </c>
      <c r="BL1875">
        <v>10</v>
      </c>
      <c r="BM1875">
        <v>10</v>
      </c>
      <c r="BN1875">
        <v>10</v>
      </c>
      <c r="BO1875">
        <v>10</v>
      </c>
      <c r="BP1875">
        <v>10</v>
      </c>
      <c r="BQ1875">
        <v>10</v>
      </c>
      <c r="BR1875">
        <v>10</v>
      </c>
      <c r="BS1875">
        <v>8.3350000000000009</v>
      </c>
      <c r="BT1875">
        <v>5.5566666666666675</v>
      </c>
      <c r="BU1875">
        <v>6.665</v>
      </c>
      <c r="BV1875">
        <v>10</v>
      </c>
      <c r="BW1875">
        <v>6.67</v>
      </c>
      <c r="BX1875">
        <v>7.78</v>
      </c>
      <c r="BY1875">
        <v>8.3350000000000009</v>
      </c>
      <c r="BZ1875">
        <v>5</v>
      </c>
      <c r="CA1875">
        <v>8.89</v>
      </c>
      <c r="CB1875">
        <v>10</v>
      </c>
    </row>
    <row r="1876" spans="2:80" x14ac:dyDescent="0.35">
      <c r="B1876" t="s">
        <v>427</v>
      </c>
      <c r="C1876" t="s">
        <v>127</v>
      </c>
      <c r="D1876" t="s">
        <v>130</v>
      </c>
      <c r="E1876" t="s">
        <v>429</v>
      </c>
      <c r="G1876" t="s">
        <v>126</v>
      </c>
      <c r="H1876">
        <v>2022</v>
      </c>
      <c r="I1876" t="s">
        <v>176</v>
      </c>
      <c r="J1876">
        <v>3</v>
      </c>
      <c r="K1876">
        <v>3</v>
      </c>
      <c r="L1876">
        <v>3</v>
      </c>
      <c r="M1876">
        <v>2</v>
      </c>
      <c r="N1876">
        <v>3</v>
      </c>
      <c r="O1876">
        <v>3</v>
      </c>
      <c r="P1876">
        <v>2</v>
      </c>
      <c r="Q1876">
        <v>3</v>
      </c>
      <c r="R1876">
        <v>3</v>
      </c>
      <c r="S1876">
        <v>3</v>
      </c>
      <c r="T1876">
        <v>3</v>
      </c>
      <c r="U1876">
        <v>3</v>
      </c>
      <c r="V1876">
        <v>3</v>
      </c>
      <c r="W1876">
        <v>3</v>
      </c>
      <c r="X1876">
        <v>3</v>
      </c>
      <c r="Y1876">
        <v>2</v>
      </c>
      <c r="Z1876">
        <v>3</v>
      </c>
      <c r="AA1876">
        <v>1</v>
      </c>
      <c r="AB1876">
        <v>1</v>
      </c>
      <c r="AC1876">
        <v>3</v>
      </c>
      <c r="AD1876">
        <v>3</v>
      </c>
      <c r="AE1876">
        <v>2</v>
      </c>
      <c r="AF1876">
        <v>4</v>
      </c>
      <c r="AG1876">
        <v>2</v>
      </c>
      <c r="AH1876">
        <v>2</v>
      </c>
      <c r="AI1876">
        <v>3</v>
      </c>
      <c r="AJ1876">
        <v>3</v>
      </c>
      <c r="AL1876">
        <v>3</v>
      </c>
      <c r="AM1876">
        <v>3</v>
      </c>
      <c r="AN1876">
        <v>1</v>
      </c>
      <c r="AO1876">
        <v>1</v>
      </c>
      <c r="AP1876">
        <v>1</v>
      </c>
      <c r="BS1876" t="s">
        <v>462</v>
      </c>
      <c r="BT1876" t="s">
        <v>462</v>
      </c>
      <c r="BU1876" t="s">
        <v>462</v>
      </c>
      <c r="BV1876" t="s">
        <v>462</v>
      </c>
      <c r="BW1876" t="s">
        <v>462</v>
      </c>
      <c r="BX1876" t="s">
        <v>462</v>
      </c>
      <c r="BY1876" t="s">
        <v>462</v>
      </c>
      <c r="BZ1876" t="s">
        <v>462</v>
      </c>
      <c r="CA1876" t="s">
        <v>462</v>
      </c>
      <c r="CB1876" t="s">
        <v>462</v>
      </c>
    </row>
    <row r="1877" spans="2:80" x14ac:dyDescent="0.35">
      <c r="B1877" t="s">
        <v>427</v>
      </c>
      <c r="C1877" t="s">
        <v>127</v>
      </c>
      <c r="D1877" t="s">
        <v>149</v>
      </c>
      <c r="E1877" t="s">
        <v>429</v>
      </c>
      <c r="G1877" t="s">
        <v>126</v>
      </c>
      <c r="H1877">
        <v>2022</v>
      </c>
      <c r="I1877" t="s">
        <v>176</v>
      </c>
      <c r="J1877">
        <v>3</v>
      </c>
      <c r="K1877">
        <v>3</v>
      </c>
      <c r="L1877">
        <v>2</v>
      </c>
      <c r="M1877">
        <v>1</v>
      </c>
      <c r="N1877">
        <v>4</v>
      </c>
      <c r="O1877">
        <v>3</v>
      </c>
      <c r="P1877">
        <v>3</v>
      </c>
      <c r="Q1877">
        <v>1</v>
      </c>
      <c r="R1877">
        <v>3</v>
      </c>
      <c r="S1877">
        <v>1</v>
      </c>
      <c r="T1877">
        <v>3</v>
      </c>
      <c r="U1877">
        <v>3</v>
      </c>
      <c r="V1877">
        <v>3</v>
      </c>
      <c r="W1877">
        <v>3</v>
      </c>
      <c r="X1877">
        <v>3</v>
      </c>
      <c r="Y1877">
        <v>2</v>
      </c>
      <c r="Z1877">
        <v>1</v>
      </c>
      <c r="AA1877">
        <v>1</v>
      </c>
      <c r="AB1877">
        <v>1</v>
      </c>
      <c r="AC1877">
        <v>4</v>
      </c>
      <c r="AD1877">
        <v>3</v>
      </c>
      <c r="AE1877">
        <v>2</v>
      </c>
      <c r="AF1877">
        <v>4</v>
      </c>
      <c r="AG1877">
        <v>3</v>
      </c>
      <c r="AH1877">
        <v>3</v>
      </c>
      <c r="AI1877">
        <v>3</v>
      </c>
      <c r="AJ1877">
        <v>3</v>
      </c>
      <c r="AL1877">
        <v>4</v>
      </c>
      <c r="AM1877">
        <v>1</v>
      </c>
      <c r="AN1877">
        <v>1</v>
      </c>
      <c r="AO1877">
        <v>1</v>
      </c>
      <c r="AP1877">
        <v>2</v>
      </c>
      <c r="BS1877" t="s">
        <v>462</v>
      </c>
      <c r="BT1877" t="s">
        <v>462</v>
      </c>
      <c r="BU1877" t="s">
        <v>462</v>
      </c>
      <c r="BV1877" t="s">
        <v>462</v>
      </c>
      <c r="BW1877" t="s">
        <v>462</v>
      </c>
      <c r="BX1877" t="s">
        <v>462</v>
      </c>
      <c r="BY1877" t="s">
        <v>462</v>
      </c>
      <c r="BZ1877" t="s">
        <v>462</v>
      </c>
      <c r="CA1877" t="s">
        <v>462</v>
      </c>
      <c r="CB1877" t="s">
        <v>462</v>
      </c>
    </row>
    <row r="1878" spans="2:80" x14ac:dyDescent="0.35">
      <c r="B1878" t="s">
        <v>382</v>
      </c>
      <c r="C1878" t="s">
        <v>127</v>
      </c>
      <c r="D1878" t="s">
        <v>137</v>
      </c>
      <c r="E1878" t="s">
        <v>364</v>
      </c>
      <c r="G1878" t="s">
        <v>126</v>
      </c>
      <c r="H1878">
        <v>2021</v>
      </c>
      <c r="I1878" t="s">
        <v>177</v>
      </c>
      <c r="J1878">
        <v>3</v>
      </c>
      <c r="K1878">
        <v>4</v>
      </c>
      <c r="L1878">
        <v>3</v>
      </c>
      <c r="M1878">
        <v>1</v>
      </c>
      <c r="N1878">
        <v>4</v>
      </c>
      <c r="O1878">
        <v>4</v>
      </c>
      <c r="P1878">
        <v>4</v>
      </c>
      <c r="Q1878">
        <v>3</v>
      </c>
      <c r="R1878">
        <v>3</v>
      </c>
      <c r="S1878">
        <v>3</v>
      </c>
      <c r="T1878">
        <v>4</v>
      </c>
      <c r="U1878">
        <v>4</v>
      </c>
      <c r="V1878">
        <v>4</v>
      </c>
      <c r="W1878">
        <v>3</v>
      </c>
      <c r="X1878">
        <v>4</v>
      </c>
      <c r="Y1878">
        <v>3</v>
      </c>
      <c r="Z1878">
        <v>3</v>
      </c>
      <c r="AA1878">
        <v>1</v>
      </c>
      <c r="AB1878">
        <v>1</v>
      </c>
      <c r="AC1878">
        <v>4</v>
      </c>
      <c r="AD1878">
        <v>4</v>
      </c>
      <c r="AE1878">
        <v>4</v>
      </c>
      <c r="AF1878">
        <v>4</v>
      </c>
      <c r="AG1878">
        <v>4</v>
      </c>
      <c r="AH1878">
        <v>2</v>
      </c>
      <c r="AI1878">
        <v>2</v>
      </c>
      <c r="AJ1878">
        <v>4</v>
      </c>
      <c r="AK1878">
        <v>4</v>
      </c>
      <c r="AQ1878">
        <v>6.67</v>
      </c>
      <c r="AR1878">
        <v>10</v>
      </c>
      <c r="AS1878">
        <v>6.67</v>
      </c>
      <c r="AT1878">
        <v>10</v>
      </c>
      <c r="AU1878">
        <v>10</v>
      </c>
      <c r="AV1878">
        <v>10</v>
      </c>
      <c r="AW1878">
        <v>10</v>
      </c>
      <c r="AX1878">
        <v>6.67</v>
      </c>
      <c r="AY1878">
        <v>6.67</v>
      </c>
      <c r="AZ1878">
        <v>3.33</v>
      </c>
      <c r="BA1878">
        <v>10</v>
      </c>
      <c r="BB1878">
        <v>10</v>
      </c>
      <c r="BC1878">
        <v>10</v>
      </c>
      <c r="BD1878">
        <v>6.67</v>
      </c>
      <c r="BE1878">
        <v>10</v>
      </c>
      <c r="BF1878">
        <v>6.67</v>
      </c>
      <c r="BG1878">
        <v>6.67</v>
      </c>
      <c r="BH1878">
        <v>10</v>
      </c>
      <c r="BI1878">
        <v>10</v>
      </c>
      <c r="BJ1878">
        <v>10</v>
      </c>
      <c r="BK1878">
        <v>10</v>
      </c>
      <c r="BL1878">
        <v>10</v>
      </c>
      <c r="BM1878">
        <v>10</v>
      </c>
      <c r="BN1878">
        <v>10</v>
      </c>
      <c r="BO1878">
        <v>3.33</v>
      </c>
      <c r="BP1878">
        <v>3.33</v>
      </c>
      <c r="BQ1878">
        <v>10</v>
      </c>
      <c r="BR1878">
        <v>10</v>
      </c>
      <c r="BS1878">
        <v>10</v>
      </c>
      <c r="BT1878">
        <v>7.7800000000000011</v>
      </c>
      <c r="BU1878">
        <v>10</v>
      </c>
      <c r="BV1878">
        <v>10</v>
      </c>
      <c r="BW1878">
        <v>6.67</v>
      </c>
      <c r="BX1878">
        <v>7.78</v>
      </c>
      <c r="BY1878">
        <v>8.3350000000000009</v>
      </c>
      <c r="BZ1878">
        <v>6.665</v>
      </c>
      <c r="CA1878">
        <v>10</v>
      </c>
      <c r="CB1878">
        <v>10</v>
      </c>
    </row>
    <row r="1879" spans="2:80" x14ac:dyDescent="0.35">
      <c r="B1879" t="s">
        <v>382</v>
      </c>
      <c r="C1879" t="s">
        <v>127</v>
      </c>
      <c r="D1879" t="s">
        <v>365</v>
      </c>
      <c r="E1879" t="s">
        <v>359</v>
      </c>
      <c r="G1879" t="s">
        <v>126</v>
      </c>
      <c r="H1879">
        <v>2021</v>
      </c>
      <c r="I1879" t="s">
        <v>176</v>
      </c>
      <c r="J1879">
        <v>3</v>
      </c>
      <c r="K1879">
        <v>3</v>
      </c>
      <c r="L1879">
        <v>3</v>
      </c>
      <c r="M1879">
        <v>1</v>
      </c>
      <c r="N1879">
        <v>4</v>
      </c>
      <c r="O1879">
        <v>3</v>
      </c>
      <c r="P1879">
        <v>3</v>
      </c>
      <c r="Q1879">
        <v>4</v>
      </c>
      <c r="R1879">
        <v>4</v>
      </c>
      <c r="S1879">
        <v>3</v>
      </c>
      <c r="T1879">
        <v>4</v>
      </c>
      <c r="U1879">
        <v>4</v>
      </c>
      <c r="V1879">
        <v>4</v>
      </c>
      <c r="W1879">
        <v>4</v>
      </c>
      <c r="X1879">
        <v>4</v>
      </c>
      <c r="Y1879">
        <v>4</v>
      </c>
      <c r="Z1879">
        <v>3</v>
      </c>
      <c r="AA1879">
        <v>1</v>
      </c>
      <c r="AB1879">
        <v>1</v>
      </c>
      <c r="AC1879">
        <v>4</v>
      </c>
      <c r="AD1879">
        <v>4</v>
      </c>
      <c r="AE1879">
        <v>4</v>
      </c>
      <c r="AF1879">
        <v>4</v>
      </c>
      <c r="AG1879">
        <v>4</v>
      </c>
      <c r="AH1879">
        <v>2</v>
      </c>
      <c r="AI1879">
        <v>2</v>
      </c>
      <c r="AJ1879">
        <v>4</v>
      </c>
      <c r="AK1879">
        <v>4</v>
      </c>
      <c r="AQ1879">
        <v>6.67</v>
      </c>
      <c r="AR1879">
        <v>6.67</v>
      </c>
      <c r="AS1879">
        <v>6.67</v>
      </c>
      <c r="AT1879">
        <v>10</v>
      </c>
      <c r="AU1879">
        <v>10</v>
      </c>
      <c r="AV1879">
        <v>6.67</v>
      </c>
      <c r="AW1879">
        <v>6.67</v>
      </c>
      <c r="AX1879">
        <v>10</v>
      </c>
      <c r="AY1879">
        <v>10</v>
      </c>
      <c r="AZ1879">
        <v>3.33</v>
      </c>
      <c r="BA1879">
        <v>10</v>
      </c>
      <c r="BB1879">
        <v>10</v>
      </c>
      <c r="BC1879">
        <v>10</v>
      </c>
      <c r="BD1879">
        <v>10</v>
      </c>
      <c r="BE1879">
        <v>10</v>
      </c>
      <c r="BF1879">
        <v>10</v>
      </c>
      <c r="BG1879">
        <v>6.67</v>
      </c>
      <c r="BH1879">
        <v>10</v>
      </c>
      <c r="BI1879">
        <v>10</v>
      </c>
      <c r="BJ1879">
        <v>10</v>
      </c>
      <c r="BK1879">
        <v>10</v>
      </c>
      <c r="BL1879">
        <v>10</v>
      </c>
      <c r="BM1879">
        <v>10</v>
      </c>
      <c r="BN1879">
        <v>10</v>
      </c>
      <c r="BO1879">
        <v>3.33</v>
      </c>
      <c r="BP1879">
        <v>3.33</v>
      </c>
      <c r="BQ1879">
        <v>10</v>
      </c>
      <c r="BR1879">
        <v>10</v>
      </c>
      <c r="BS1879">
        <v>10</v>
      </c>
      <c r="BT1879">
        <v>6.669999999999999</v>
      </c>
      <c r="BU1879">
        <v>10</v>
      </c>
      <c r="BV1879">
        <v>8.3350000000000009</v>
      </c>
      <c r="BW1879">
        <v>10</v>
      </c>
      <c r="BX1879">
        <v>10</v>
      </c>
      <c r="BY1879">
        <v>8.3350000000000009</v>
      </c>
      <c r="BZ1879">
        <v>5</v>
      </c>
      <c r="CA1879">
        <v>10</v>
      </c>
      <c r="CB1879">
        <v>10</v>
      </c>
    </row>
    <row r="1880" spans="2:80" x14ac:dyDescent="0.35">
      <c r="B1880" t="s">
        <v>426</v>
      </c>
      <c r="C1880" t="s">
        <v>127</v>
      </c>
      <c r="D1880" t="s">
        <v>135</v>
      </c>
      <c r="E1880" t="s">
        <v>366</v>
      </c>
      <c r="G1880" t="s">
        <v>126</v>
      </c>
      <c r="H1880">
        <v>2022</v>
      </c>
      <c r="I1880" t="s">
        <v>176</v>
      </c>
      <c r="J1880">
        <v>3</v>
      </c>
      <c r="K1880">
        <v>5</v>
      </c>
      <c r="L1880">
        <v>5</v>
      </c>
      <c r="M1880">
        <v>2</v>
      </c>
      <c r="N1880">
        <v>4</v>
      </c>
      <c r="O1880">
        <v>3</v>
      </c>
      <c r="P1880">
        <v>3</v>
      </c>
      <c r="Q1880">
        <v>5</v>
      </c>
      <c r="R1880">
        <v>3</v>
      </c>
      <c r="S1880">
        <v>4</v>
      </c>
      <c r="T1880">
        <v>4</v>
      </c>
      <c r="U1880">
        <v>3</v>
      </c>
      <c r="V1880">
        <v>3</v>
      </c>
      <c r="W1880">
        <v>5</v>
      </c>
      <c r="X1880">
        <v>3</v>
      </c>
      <c r="Y1880">
        <v>1</v>
      </c>
      <c r="Z1880">
        <v>1</v>
      </c>
      <c r="AA1880">
        <v>1</v>
      </c>
      <c r="AB1880">
        <v>2</v>
      </c>
      <c r="AC1880">
        <v>3</v>
      </c>
      <c r="AD1880">
        <v>3</v>
      </c>
      <c r="AE1880">
        <v>1</v>
      </c>
      <c r="AF1880">
        <v>3</v>
      </c>
      <c r="AG1880">
        <v>5</v>
      </c>
      <c r="AH1880">
        <v>1</v>
      </c>
      <c r="AI1880">
        <v>3</v>
      </c>
      <c r="AJ1880">
        <v>3</v>
      </c>
      <c r="AL1880">
        <v>3</v>
      </c>
      <c r="AM1880">
        <v>1</v>
      </c>
      <c r="AN1880">
        <v>1</v>
      </c>
      <c r="AO1880">
        <v>1</v>
      </c>
      <c r="AP1880">
        <v>2</v>
      </c>
      <c r="BS1880" t="s">
        <v>462</v>
      </c>
      <c r="BT1880" t="s">
        <v>462</v>
      </c>
      <c r="BU1880" t="s">
        <v>462</v>
      </c>
      <c r="BV1880" t="s">
        <v>462</v>
      </c>
      <c r="BW1880" t="s">
        <v>462</v>
      </c>
      <c r="BX1880" t="s">
        <v>462</v>
      </c>
      <c r="BY1880" t="s">
        <v>462</v>
      </c>
      <c r="BZ1880" t="s">
        <v>462</v>
      </c>
      <c r="CA1880" t="s">
        <v>462</v>
      </c>
      <c r="CB1880" t="s">
        <v>462</v>
      </c>
    </row>
    <row r="1881" spans="2:80" x14ac:dyDescent="0.35">
      <c r="B1881" t="s">
        <v>382</v>
      </c>
      <c r="C1881" t="s">
        <v>127</v>
      </c>
      <c r="D1881" t="s">
        <v>365</v>
      </c>
      <c r="E1881" t="s">
        <v>359</v>
      </c>
      <c r="G1881" t="s">
        <v>126</v>
      </c>
      <c r="H1881">
        <v>2021</v>
      </c>
      <c r="I1881" t="s">
        <v>177</v>
      </c>
      <c r="J1881">
        <v>3</v>
      </c>
      <c r="K1881">
        <v>5</v>
      </c>
      <c r="L1881">
        <v>3</v>
      </c>
      <c r="M1881">
        <v>2</v>
      </c>
      <c r="N1881">
        <v>4</v>
      </c>
      <c r="O1881">
        <v>4</v>
      </c>
      <c r="P1881">
        <v>3</v>
      </c>
      <c r="Q1881">
        <v>4</v>
      </c>
      <c r="R1881">
        <v>3</v>
      </c>
      <c r="S1881">
        <v>1</v>
      </c>
      <c r="T1881">
        <v>3</v>
      </c>
      <c r="U1881">
        <v>3</v>
      </c>
      <c r="V1881">
        <v>3</v>
      </c>
      <c r="W1881">
        <v>5</v>
      </c>
      <c r="X1881">
        <v>3</v>
      </c>
      <c r="Y1881">
        <v>3</v>
      </c>
      <c r="Z1881">
        <v>3</v>
      </c>
      <c r="AA1881">
        <v>1</v>
      </c>
      <c r="AB1881">
        <v>1</v>
      </c>
      <c r="AC1881">
        <v>4</v>
      </c>
      <c r="AD1881">
        <v>4</v>
      </c>
      <c r="AE1881">
        <v>4</v>
      </c>
      <c r="AF1881">
        <v>3</v>
      </c>
      <c r="AG1881">
        <v>4</v>
      </c>
      <c r="AH1881">
        <v>5</v>
      </c>
      <c r="AI1881">
        <v>1</v>
      </c>
      <c r="AJ1881">
        <v>4</v>
      </c>
      <c r="AK1881">
        <v>4</v>
      </c>
      <c r="AQ1881">
        <v>6.67</v>
      </c>
      <c r="AR1881" t="s">
        <v>59</v>
      </c>
      <c r="AS1881">
        <v>6.67</v>
      </c>
      <c r="AT1881">
        <v>6.67</v>
      </c>
      <c r="AU1881">
        <v>10</v>
      </c>
      <c r="AV1881">
        <v>10</v>
      </c>
      <c r="AW1881">
        <v>6.67</v>
      </c>
      <c r="AX1881">
        <v>10</v>
      </c>
      <c r="AY1881">
        <v>6.67</v>
      </c>
      <c r="AZ1881">
        <v>10</v>
      </c>
      <c r="BA1881">
        <v>6.67</v>
      </c>
      <c r="BB1881">
        <v>6.67</v>
      </c>
      <c r="BC1881">
        <v>6.67</v>
      </c>
      <c r="BD1881" t="s">
        <v>59</v>
      </c>
      <c r="BE1881">
        <v>6.67</v>
      </c>
      <c r="BF1881">
        <v>6.67</v>
      </c>
      <c r="BG1881">
        <v>6.67</v>
      </c>
      <c r="BH1881">
        <v>10</v>
      </c>
      <c r="BI1881">
        <v>10</v>
      </c>
      <c r="BJ1881">
        <v>10</v>
      </c>
      <c r="BK1881">
        <v>10</v>
      </c>
      <c r="BL1881">
        <v>10</v>
      </c>
      <c r="BM1881">
        <v>6.67</v>
      </c>
      <c r="BN1881">
        <v>10</v>
      </c>
      <c r="BO1881" t="s">
        <v>59</v>
      </c>
      <c r="BP1881">
        <v>0</v>
      </c>
      <c r="BQ1881">
        <v>10</v>
      </c>
      <c r="BR1881">
        <v>10</v>
      </c>
      <c r="BS1881">
        <v>8.3350000000000009</v>
      </c>
      <c r="BT1881">
        <v>6.67</v>
      </c>
      <c r="BU1881">
        <v>6.67</v>
      </c>
      <c r="BV1881">
        <v>8.3350000000000009</v>
      </c>
      <c r="BW1881">
        <v>8.3350000000000009</v>
      </c>
      <c r="BX1881">
        <v>6.67</v>
      </c>
      <c r="BY1881">
        <v>6.67</v>
      </c>
      <c r="BZ1881">
        <v>8.3350000000000009</v>
      </c>
      <c r="CA1881">
        <v>10</v>
      </c>
      <c r="CB1881">
        <v>10</v>
      </c>
    </row>
    <row r="1882" spans="2:80" x14ac:dyDescent="0.35">
      <c r="B1882" t="s">
        <v>382</v>
      </c>
      <c r="C1882" t="s">
        <v>127</v>
      </c>
      <c r="D1882" t="s">
        <v>137</v>
      </c>
      <c r="E1882" t="s">
        <v>364</v>
      </c>
      <c r="G1882" t="s">
        <v>126</v>
      </c>
      <c r="H1882">
        <v>2021</v>
      </c>
      <c r="I1882" t="s">
        <v>176</v>
      </c>
      <c r="J1882">
        <v>3</v>
      </c>
      <c r="K1882">
        <v>3</v>
      </c>
      <c r="L1882">
        <v>3</v>
      </c>
      <c r="M1882">
        <v>2</v>
      </c>
      <c r="N1882">
        <v>3</v>
      </c>
      <c r="O1882">
        <v>4</v>
      </c>
      <c r="P1882">
        <v>2</v>
      </c>
      <c r="Q1882">
        <v>3</v>
      </c>
      <c r="R1882">
        <v>3</v>
      </c>
      <c r="S1882">
        <v>3</v>
      </c>
      <c r="T1882">
        <v>4</v>
      </c>
      <c r="U1882">
        <v>4</v>
      </c>
      <c r="V1882">
        <v>3</v>
      </c>
      <c r="W1882">
        <v>4</v>
      </c>
      <c r="X1882">
        <v>4</v>
      </c>
      <c r="Y1882">
        <v>3</v>
      </c>
      <c r="Z1882">
        <v>3</v>
      </c>
      <c r="AA1882">
        <v>2</v>
      </c>
      <c r="AB1882">
        <v>1</v>
      </c>
      <c r="AC1882">
        <v>4</v>
      </c>
      <c r="AD1882">
        <v>4</v>
      </c>
      <c r="AE1882">
        <v>3</v>
      </c>
      <c r="AF1882">
        <v>3</v>
      </c>
      <c r="AG1882">
        <v>3</v>
      </c>
      <c r="AH1882">
        <v>2</v>
      </c>
      <c r="AI1882">
        <v>3</v>
      </c>
      <c r="AJ1882">
        <v>3</v>
      </c>
      <c r="AK1882">
        <v>4</v>
      </c>
      <c r="AQ1882">
        <v>6.67</v>
      </c>
      <c r="AR1882">
        <v>6.67</v>
      </c>
      <c r="AS1882">
        <v>6.67</v>
      </c>
      <c r="AT1882">
        <v>6.67</v>
      </c>
      <c r="AU1882">
        <v>6.67</v>
      </c>
      <c r="AV1882">
        <v>10</v>
      </c>
      <c r="AW1882">
        <v>3.33</v>
      </c>
      <c r="AX1882">
        <v>6.67</v>
      </c>
      <c r="AY1882">
        <v>6.67</v>
      </c>
      <c r="AZ1882">
        <v>3.33</v>
      </c>
      <c r="BA1882">
        <v>10</v>
      </c>
      <c r="BB1882">
        <v>10</v>
      </c>
      <c r="BC1882">
        <v>6.67</v>
      </c>
      <c r="BD1882">
        <v>10</v>
      </c>
      <c r="BE1882">
        <v>10</v>
      </c>
      <c r="BF1882">
        <v>6.67</v>
      </c>
      <c r="BG1882">
        <v>6.67</v>
      </c>
      <c r="BH1882">
        <v>6.67</v>
      </c>
      <c r="BI1882">
        <v>10</v>
      </c>
      <c r="BJ1882">
        <v>10</v>
      </c>
      <c r="BK1882">
        <v>10</v>
      </c>
      <c r="BL1882">
        <v>6.67</v>
      </c>
      <c r="BM1882">
        <v>6.67</v>
      </c>
      <c r="BN1882">
        <v>6.67</v>
      </c>
      <c r="BO1882">
        <v>3.33</v>
      </c>
      <c r="BP1882">
        <v>6.67</v>
      </c>
      <c r="BQ1882">
        <v>6.67</v>
      </c>
      <c r="BR1882">
        <v>10</v>
      </c>
      <c r="BS1882">
        <v>8.3350000000000009</v>
      </c>
      <c r="BT1882">
        <v>6.669999999999999</v>
      </c>
      <c r="BU1882">
        <v>8.3350000000000009</v>
      </c>
      <c r="BV1882">
        <v>10</v>
      </c>
      <c r="BW1882">
        <v>6.67</v>
      </c>
      <c r="BX1882">
        <v>7.7800000000000011</v>
      </c>
      <c r="BY1882">
        <v>6.67</v>
      </c>
      <c r="BZ1882">
        <v>3.33</v>
      </c>
      <c r="CA1882">
        <v>8.89</v>
      </c>
      <c r="CB1882">
        <v>8.3350000000000009</v>
      </c>
    </row>
    <row r="1883" spans="2:80" x14ac:dyDescent="0.35">
      <c r="B1883" t="s">
        <v>382</v>
      </c>
      <c r="C1883" t="s">
        <v>127</v>
      </c>
      <c r="D1883" t="s">
        <v>365</v>
      </c>
      <c r="E1883" t="s">
        <v>359</v>
      </c>
      <c r="G1883" t="s">
        <v>126</v>
      </c>
      <c r="H1883">
        <v>2021</v>
      </c>
      <c r="I1883" t="s">
        <v>177</v>
      </c>
      <c r="J1883">
        <v>3</v>
      </c>
      <c r="K1883">
        <v>3</v>
      </c>
      <c r="L1883">
        <v>4</v>
      </c>
      <c r="M1883">
        <v>1</v>
      </c>
      <c r="N1883">
        <v>3</v>
      </c>
      <c r="O1883">
        <v>4</v>
      </c>
      <c r="P1883">
        <v>3</v>
      </c>
      <c r="Q1883">
        <v>4</v>
      </c>
      <c r="R1883">
        <v>4</v>
      </c>
      <c r="S1883">
        <v>2</v>
      </c>
      <c r="T1883">
        <v>4</v>
      </c>
      <c r="U1883">
        <v>4</v>
      </c>
      <c r="V1883">
        <v>4</v>
      </c>
      <c r="W1883">
        <v>4</v>
      </c>
      <c r="X1883">
        <v>4</v>
      </c>
      <c r="Y1883">
        <v>4</v>
      </c>
      <c r="Z1883">
        <v>3</v>
      </c>
      <c r="AA1883">
        <v>1</v>
      </c>
      <c r="AB1883">
        <v>1</v>
      </c>
      <c r="AC1883">
        <v>4</v>
      </c>
      <c r="AD1883">
        <v>4</v>
      </c>
      <c r="AE1883">
        <v>4</v>
      </c>
      <c r="AF1883">
        <v>4</v>
      </c>
      <c r="AG1883">
        <v>4</v>
      </c>
      <c r="AH1883">
        <v>3</v>
      </c>
      <c r="AI1883">
        <v>4</v>
      </c>
      <c r="AJ1883">
        <v>4</v>
      </c>
      <c r="AK1883">
        <v>4</v>
      </c>
      <c r="AQ1883">
        <v>6.67</v>
      </c>
      <c r="AR1883">
        <v>6.67</v>
      </c>
      <c r="AS1883">
        <v>10</v>
      </c>
      <c r="AT1883">
        <v>10</v>
      </c>
      <c r="AU1883">
        <v>6.67</v>
      </c>
      <c r="AV1883">
        <v>10</v>
      </c>
      <c r="AW1883">
        <v>6.67</v>
      </c>
      <c r="AX1883">
        <v>10</v>
      </c>
      <c r="AY1883">
        <v>10</v>
      </c>
      <c r="AZ1883">
        <v>6.67</v>
      </c>
      <c r="BA1883">
        <v>10</v>
      </c>
      <c r="BB1883">
        <v>10</v>
      </c>
      <c r="BC1883">
        <v>10</v>
      </c>
      <c r="BD1883">
        <v>10</v>
      </c>
      <c r="BE1883">
        <v>10</v>
      </c>
      <c r="BF1883">
        <v>10</v>
      </c>
      <c r="BG1883">
        <v>6.67</v>
      </c>
      <c r="BH1883">
        <v>10</v>
      </c>
      <c r="BI1883">
        <v>10</v>
      </c>
      <c r="BJ1883">
        <v>10</v>
      </c>
      <c r="BK1883">
        <v>10</v>
      </c>
      <c r="BL1883">
        <v>10</v>
      </c>
      <c r="BM1883">
        <v>10</v>
      </c>
      <c r="BN1883">
        <v>10</v>
      </c>
      <c r="BO1883">
        <v>6.67</v>
      </c>
      <c r="BP1883">
        <v>10</v>
      </c>
      <c r="BQ1883">
        <v>10</v>
      </c>
      <c r="BR1883">
        <v>10</v>
      </c>
      <c r="BS1883">
        <v>8.3350000000000009</v>
      </c>
      <c r="BT1883">
        <v>7.78</v>
      </c>
      <c r="BU1883">
        <v>10</v>
      </c>
      <c r="BV1883">
        <v>10</v>
      </c>
      <c r="BW1883">
        <v>10</v>
      </c>
      <c r="BX1883">
        <v>10</v>
      </c>
      <c r="BY1883">
        <v>8.3350000000000009</v>
      </c>
      <c r="BZ1883">
        <v>6.67</v>
      </c>
      <c r="CA1883">
        <v>10</v>
      </c>
      <c r="CB1883">
        <v>10</v>
      </c>
    </row>
    <row r="1884" spans="2:80" x14ac:dyDescent="0.35">
      <c r="B1884" t="s">
        <v>383</v>
      </c>
      <c r="C1884" t="s">
        <v>127</v>
      </c>
      <c r="D1884" t="s">
        <v>141</v>
      </c>
      <c r="E1884" t="s">
        <v>362</v>
      </c>
      <c r="G1884" t="s">
        <v>126</v>
      </c>
      <c r="H1884">
        <v>2021</v>
      </c>
      <c r="I1884" t="s">
        <v>177</v>
      </c>
      <c r="J1884">
        <v>3</v>
      </c>
      <c r="K1884">
        <v>2</v>
      </c>
      <c r="L1884">
        <v>2</v>
      </c>
      <c r="M1884">
        <v>3</v>
      </c>
      <c r="N1884">
        <v>2</v>
      </c>
      <c r="O1884">
        <v>5</v>
      </c>
      <c r="P1884">
        <v>5</v>
      </c>
      <c r="Q1884">
        <v>3</v>
      </c>
      <c r="R1884">
        <v>5</v>
      </c>
      <c r="S1884">
        <v>3</v>
      </c>
      <c r="T1884">
        <v>3</v>
      </c>
      <c r="U1884">
        <v>3</v>
      </c>
      <c r="V1884">
        <v>3</v>
      </c>
      <c r="W1884">
        <v>3</v>
      </c>
      <c r="X1884">
        <v>4</v>
      </c>
      <c r="Y1884">
        <v>3</v>
      </c>
      <c r="Z1884">
        <v>3</v>
      </c>
      <c r="AA1884">
        <v>3</v>
      </c>
      <c r="AB1884">
        <v>1</v>
      </c>
      <c r="AC1884">
        <v>5</v>
      </c>
      <c r="AD1884">
        <v>5</v>
      </c>
      <c r="AE1884">
        <v>3</v>
      </c>
      <c r="AF1884">
        <v>5</v>
      </c>
      <c r="AG1884">
        <v>3</v>
      </c>
      <c r="AH1884">
        <v>2</v>
      </c>
      <c r="AI1884">
        <v>2</v>
      </c>
      <c r="AJ1884">
        <v>5</v>
      </c>
      <c r="AK1884">
        <v>3</v>
      </c>
      <c r="AQ1884">
        <v>6.67</v>
      </c>
      <c r="AR1884">
        <v>3.33</v>
      </c>
      <c r="AS1884">
        <v>3.33</v>
      </c>
      <c r="AT1884">
        <v>3.33</v>
      </c>
      <c r="AU1884">
        <v>3.33</v>
      </c>
      <c r="AV1884" t="s">
        <v>59</v>
      </c>
      <c r="AW1884" t="s">
        <v>59</v>
      </c>
      <c r="AX1884">
        <v>6.67</v>
      </c>
      <c r="AY1884" t="s">
        <v>59</v>
      </c>
      <c r="AZ1884">
        <v>3.33</v>
      </c>
      <c r="BA1884">
        <v>6.67</v>
      </c>
      <c r="BB1884">
        <v>6.67</v>
      </c>
      <c r="BC1884">
        <v>6.67</v>
      </c>
      <c r="BD1884">
        <v>6.67</v>
      </c>
      <c r="BE1884">
        <v>10</v>
      </c>
      <c r="BF1884">
        <v>6.67</v>
      </c>
      <c r="BG1884">
        <v>6.67</v>
      </c>
      <c r="BH1884">
        <v>3.33</v>
      </c>
      <c r="BI1884">
        <v>10</v>
      </c>
      <c r="BJ1884" t="s">
        <v>59</v>
      </c>
      <c r="BK1884" t="s">
        <v>59</v>
      </c>
      <c r="BL1884">
        <v>6.67</v>
      </c>
      <c r="BM1884" t="s">
        <v>59</v>
      </c>
      <c r="BN1884">
        <v>6.67</v>
      </c>
      <c r="BO1884">
        <v>3.33</v>
      </c>
      <c r="BP1884">
        <v>3.33</v>
      </c>
      <c r="BQ1884" t="s">
        <v>59</v>
      </c>
      <c r="BR1884">
        <v>6.67</v>
      </c>
      <c r="BS1884">
        <v>5</v>
      </c>
      <c r="BT1884">
        <v>4.4433333333333334</v>
      </c>
      <c r="BU1884">
        <v>5</v>
      </c>
      <c r="BV1884">
        <v>10</v>
      </c>
      <c r="BW1884">
        <v>6.67</v>
      </c>
      <c r="BX1884">
        <v>6.67</v>
      </c>
      <c r="BY1884">
        <v>6.67</v>
      </c>
      <c r="BZ1884">
        <v>3.33</v>
      </c>
      <c r="CA1884">
        <v>6.665</v>
      </c>
      <c r="CB1884">
        <v>6.67</v>
      </c>
    </row>
    <row r="1885" spans="2:80" x14ac:dyDescent="0.35">
      <c r="B1885" t="s">
        <v>382</v>
      </c>
      <c r="C1885" t="s">
        <v>127</v>
      </c>
      <c r="D1885" t="s">
        <v>365</v>
      </c>
      <c r="E1885" t="s">
        <v>359</v>
      </c>
      <c r="G1885" t="s">
        <v>126</v>
      </c>
      <c r="H1885">
        <v>2021</v>
      </c>
      <c r="I1885" t="s">
        <v>177</v>
      </c>
      <c r="J1885">
        <v>3</v>
      </c>
      <c r="K1885">
        <v>3</v>
      </c>
      <c r="L1885">
        <v>3</v>
      </c>
      <c r="M1885">
        <v>1</v>
      </c>
      <c r="N1885">
        <v>3</v>
      </c>
      <c r="O1885">
        <v>5</v>
      </c>
      <c r="P1885">
        <v>3</v>
      </c>
      <c r="Q1885">
        <v>3</v>
      </c>
      <c r="R1885">
        <v>3</v>
      </c>
      <c r="S1885">
        <v>2</v>
      </c>
      <c r="T1885">
        <v>4</v>
      </c>
      <c r="U1885">
        <v>4</v>
      </c>
      <c r="V1885">
        <v>4</v>
      </c>
      <c r="W1885">
        <v>4</v>
      </c>
      <c r="X1885">
        <v>4</v>
      </c>
      <c r="Y1885">
        <v>4</v>
      </c>
      <c r="Z1885">
        <v>4</v>
      </c>
      <c r="AA1885">
        <v>1</v>
      </c>
      <c r="AB1885">
        <v>1</v>
      </c>
      <c r="AC1885">
        <v>4</v>
      </c>
      <c r="AD1885">
        <v>4</v>
      </c>
      <c r="AE1885">
        <v>4</v>
      </c>
      <c r="AF1885">
        <v>3</v>
      </c>
      <c r="AG1885">
        <v>4</v>
      </c>
      <c r="AH1885">
        <v>3</v>
      </c>
      <c r="AI1885">
        <v>3</v>
      </c>
      <c r="AJ1885">
        <v>4</v>
      </c>
      <c r="AK1885">
        <v>4</v>
      </c>
      <c r="AQ1885">
        <v>6.67</v>
      </c>
      <c r="AR1885">
        <v>6.67</v>
      </c>
      <c r="AS1885">
        <v>6.67</v>
      </c>
      <c r="AT1885">
        <v>10</v>
      </c>
      <c r="AU1885">
        <v>6.67</v>
      </c>
      <c r="AV1885" t="s">
        <v>59</v>
      </c>
      <c r="AW1885">
        <v>6.67</v>
      </c>
      <c r="AX1885">
        <v>6.67</v>
      </c>
      <c r="AY1885">
        <v>6.67</v>
      </c>
      <c r="AZ1885">
        <v>6.67</v>
      </c>
      <c r="BA1885">
        <v>10</v>
      </c>
      <c r="BB1885">
        <v>10</v>
      </c>
      <c r="BC1885">
        <v>10</v>
      </c>
      <c r="BD1885">
        <v>10</v>
      </c>
      <c r="BE1885">
        <v>10</v>
      </c>
      <c r="BF1885">
        <v>10</v>
      </c>
      <c r="BG1885">
        <v>10</v>
      </c>
      <c r="BH1885">
        <v>10</v>
      </c>
      <c r="BI1885">
        <v>10</v>
      </c>
      <c r="BJ1885">
        <v>10</v>
      </c>
      <c r="BK1885">
        <v>10</v>
      </c>
      <c r="BL1885">
        <v>10</v>
      </c>
      <c r="BM1885">
        <v>6.67</v>
      </c>
      <c r="BN1885">
        <v>10</v>
      </c>
      <c r="BO1885">
        <v>6.67</v>
      </c>
      <c r="BP1885">
        <v>6.67</v>
      </c>
      <c r="BQ1885">
        <v>10</v>
      </c>
      <c r="BR1885">
        <v>10</v>
      </c>
      <c r="BS1885">
        <v>8.3350000000000009</v>
      </c>
      <c r="BT1885">
        <v>6.669999999999999</v>
      </c>
      <c r="BU1885">
        <v>10</v>
      </c>
      <c r="BV1885">
        <v>10</v>
      </c>
      <c r="BW1885">
        <v>6.67</v>
      </c>
      <c r="BX1885">
        <v>8.89</v>
      </c>
      <c r="BY1885">
        <v>10</v>
      </c>
      <c r="BZ1885">
        <v>6.67</v>
      </c>
      <c r="CA1885">
        <v>10</v>
      </c>
      <c r="CB1885">
        <v>10</v>
      </c>
    </row>
    <row r="1886" spans="2:80" x14ac:dyDescent="0.35">
      <c r="B1886" t="s">
        <v>382</v>
      </c>
      <c r="C1886" t="s">
        <v>127</v>
      </c>
      <c r="D1886" t="s">
        <v>365</v>
      </c>
      <c r="E1886" t="s">
        <v>359</v>
      </c>
      <c r="G1886" t="s">
        <v>126</v>
      </c>
      <c r="H1886">
        <v>2021</v>
      </c>
      <c r="I1886" t="s">
        <v>177</v>
      </c>
      <c r="J1886">
        <v>3</v>
      </c>
      <c r="K1886">
        <v>3</v>
      </c>
      <c r="L1886">
        <v>4</v>
      </c>
      <c r="M1886">
        <v>2</v>
      </c>
      <c r="N1886">
        <v>4</v>
      </c>
      <c r="O1886">
        <v>4</v>
      </c>
      <c r="P1886">
        <v>3</v>
      </c>
      <c r="Q1886">
        <v>4</v>
      </c>
      <c r="R1886">
        <v>3</v>
      </c>
      <c r="S1886">
        <v>2</v>
      </c>
      <c r="T1886">
        <v>4</v>
      </c>
      <c r="U1886">
        <v>4</v>
      </c>
      <c r="V1886">
        <v>4</v>
      </c>
      <c r="W1886">
        <v>4</v>
      </c>
      <c r="X1886">
        <v>3</v>
      </c>
      <c r="Y1886">
        <v>1</v>
      </c>
      <c r="Z1886">
        <v>4</v>
      </c>
      <c r="AA1886">
        <v>1</v>
      </c>
      <c r="AB1886">
        <v>1</v>
      </c>
      <c r="AC1886">
        <v>4</v>
      </c>
      <c r="AD1886">
        <v>4</v>
      </c>
      <c r="AE1886">
        <v>4</v>
      </c>
      <c r="AF1886">
        <v>4</v>
      </c>
      <c r="AG1886">
        <v>4</v>
      </c>
      <c r="AH1886">
        <v>3</v>
      </c>
      <c r="AI1886">
        <v>4</v>
      </c>
      <c r="AJ1886">
        <v>4</v>
      </c>
      <c r="AK1886">
        <v>4</v>
      </c>
      <c r="AQ1886">
        <v>6.67</v>
      </c>
      <c r="AR1886">
        <v>6.67</v>
      </c>
      <c r="AS1886">
        <v>10</v>
      </c>
      <c r="AT1886">
        <v>6.67</v>
      </c>
      <c r="AU1886">
        <v>10</v>
      </c>
      <c r="AV1886">
        <v>10</v>
      </c>
      <c r="AW1886">
        <v>6.67</v>
      </c>
      <c r="AX1886">
        <v>10</v>
      </c>
      <c r="AY1886">
        <v>6.67</v>
      </c>
      <c r="AZ1886">
        <v>6.67</v>
      </c>
      <c r="BA1886">
        <v>10</v>
      </c>
      <c r="BB1886">
        <v>10</v>
      </c>
      <c r="BC1886">
        <v>10</v>
      </c>
      <c r="BD1886">
        <v>10</v>
      </c>
      <c r="BE1886">
        <v>6.67</v>
      </c>
      <c r="BF1886">
        <v>0</v>
      </c>
      <c r="BG1886">
        <v>10</v>
      </c>
      <c r="BH1886">
        <v>10</v>
      </c>
      <c r="BI1886">
        <v>10</v>
      </c>
      <c r="BJ1886">
        <v>10</v>
      </c>
      <c r="BK1886">
        <v>10</v>
      </c>
      <c r="BL1886">
        <v>10</v>
      </c>
      <c r="BM1886">
        <v>10</v>
      </c>
      <c r="BN1886">
        <v>10</v>
      </c>
      <c r="BO1886">
        <v>6.67</v>
      </c>
      <c r="BP1886">
        <v>10</v>
      </c>
      <c r="BQ1886">
        <v>10</v>
      </c>
      <c r="BR1886">
        <v>10</v>
      </c>
      <c r="BS1886">
        <v>10</v>
      </c>
      <c r="BT1886">
        <v>7.78</v>
      </c>
      <c r="BU1886">
        <v>8.3350000000000009</v>
      </c>
      <c r="BV1886">
        <v>8.3350000000000009</v>
      </c>
      <c r="BW1886">
        <v>8.3350000000000009</v>
      </c>
      <c r="BX1886">
        <v>6.666666666666667</v>
      </c>
      <c r="BY1886">
        <v>10</v>
      </c>
      <c r="BZ1886">
        <v>6.67</v>
      </c>
      <c r="CA1886">
        <v>10</v>
      </c>
      <c r="CB1886">
        <v>10</v>
      </c>
    </row>
    <row r="1887" spans="2:80" x14ac:dyDescent="0.35">
      <c r="B1887" t="s">
        <v>426</v>
      </c>
      <c r="C1887" t="s">
        <v>127</v>
      </c>
      <c r="D1887" t="s">
        <v>128</v>
      </c>
      <c r="E1887" t="s">
        <v>362</v>
      </c>
      <c r="G1887" t="s">
        <v>126</v>
      </c>
      <c r="H1887">
        <v>2022</v>
      </c>
      <c r="I1887" t="s">
        <v>176</v>
      </c>
      <c r="J1887">
        <v>3</v>
      </c>
      <c r="K1887">
        <v>2</v>
      </c>
      <c r="M1887">
        <v>1</v>
      </c>
      <c r="N1887">
        <v>3</v>
      </c>
      <c r="O1887">
        <v>4</v>
      </c>
      <c r="P1887">
        <v>2</v>
      </c>
      <c r="Q1887">
        <v>5</v>
      </c>
      <c r="R1887">
        <v>3</v>
      </c>
      <c r="S1887">
        <v>3</v>
      </c>
      <c r="T1887">
        <v>4</v>
      </c>
      <c r="U1887">
        <v>3</v>
      </c>
      <c r="V1887">
        <v>3</v>
      </c>
      <c r="W1887">
        <v>3</v>
      </c>
      <c r="X1887">
        <v>2</v>
      </c>
      <c r="Y1887">
        <v>3</v>
      </c>
      <c r="Z1887">
        <v>2</v>
      </c>
      <c r="AA1887">
        <v>1</v>
      </c>
      <c r="AB1887">
        <v>1</v>
      </c>
      <c r="AC1887">
        <v>4</v>
      </c>
      <c r="AD1887">
        <v>4</v>
      </c>
      <c r="AE1887">
        <v>3</v>
      </c>
      <c r="AF1887">
        <v>3</v>
      </c>
      <c r="AG1887">
        <v>2</v>
      </c>
      <c r="AH1887">
        <v>2</v>
      </c>
      <c r="AI1887">
        <v>3</v>
      </c>
      <c r="AJ1887">
        <v>4</v>
      </c>
      <c r="AL1887">
        <v>4</v>
      </c>
      <c r="AM1887">
        <v>1</v>
      </c>
      <c r="AN1887">
        <v>2</v>
      </c>
      <c r="AO1887">
        <v>1</v>
      </c>
      <c r="AP1887">
        <v>2</v>
      </c>
      <c r="BS1887" t="s">
        <v>462</v>
      </c>
      <c r="BT1887" t="s">
        <v>462</v>
      </c>
      <c r="BU1887" t="s">
        <v>462</v>
      </c>
      <c r="BV1887" t="s">
        <v>462</v>
      </c>
      <c r="BW1887" t="s">
        <v>462</v>
      </c>
      <c r="BX1887" t="s">
        <v>462</v>
      </c>
      <c r="BY1887" t="s">
        <v>462</v>
      </c>
      <c r="BZ1887" t="s">
        <v>462</v>
      </c>
      <c r="CA1887" t="s">
        <v>462</v>
      </c>
      <c r="CB1887" t="s">
        <v>462</v>
      </c>
    </row>
    <row r="1888" spans="2:80" x14ac:dyDescent="0.35">
      <c r="B1888" t="s">
        <v>382</v>
      </c>
      <c r="C1888" t="s">
        <v>127</v>
      </c>
      <c r="D1888" t="s">
        <v>150</v>
      </c>
      <c r="E1888" t="s">
        <v>359</v>
      </c>
      <c r="G1888" t="s">
        <v>126</v>
      </c>
      <c r="H1888">
        <v>2021</v>
      </c>
      <c r="I1888" t="s">
        <v>176</v>
      </c>
      <c r="J1888">
        <v>3</v>
      </c>
      <c r="K1888">
        <v>4</v>
      </c>
      <c r="L1888">
        <v>4</v>
      </c>
      <c r="M1888">
        <v>1</v>
      </c>
      <c r="N1888">
        <v>3</v>
      </c>
      <c r="O1888">
        <v>3</v>
      </c>
      <c r="P1888">
        <v>3</v>
      </c>
      <c r="Q1888">
        <v>3</v>
      </c>
      <c r="R1888">
        <v>4</v>
      </c>
      <c r="S1888">
        <v>3</v>
      </c>
      <c r="T1888">
        <v>4</v>
      </c>
      <c r="U1888">
        <v>4</v>
      </c>
      <c r="V1888">
        <v>4</v>
      </c>
      <c r="W1888">
        <v>4</v>
      </c>
      <c r="X1888">
        <v>4</v>
      </c>
      <c r="Y1888">
        <v>3</v>
      </c>
      <c r="Z1888">
        <v>3</v>
      </c>
      <c r="AA1888">
        <v>1</v>
      </c>
      <c r="AB1888">
        <v>1</v>
      </c>
      <c r="AC1888">
        <v>4</v>
      </c>
      <c r="AD1888">
        <v>4</v>
      </c>
      <c r="AE1888">
        <v>4</v>
      </c>
      <c r="AF1888">
        <v>4</v>
      </c>
      <c r="AG1888">
        <v>3</v>
      </c>
      <c r="AH1888">
        <v>3</v>
      </c>
      <c r="AI1888">
        <v>4</v>
      </c>
      <c r="AJ1888">
        <v>4</v>
      </c>
      <c r="AK1888">
        <v>4</v>
      </c>
      <c r="AQ1888">
        <v>6.67</v>
      </c>
      <c r="AR1888">
        <v>10</v>
      </c>
      <c r="AS1888">
        <v>10</v>
      </c>
      <c r="AT1888">
        <v>10</v>
      </c>
      <c r="AU1888">
        <v>6.67</v>
      </c>
      <c r="AV1888">
        <v>6.67</v>
      </c>
      <c r="AW1888">
        <v>6.67</v>
      </c>
      <c r="AX1888">
        <v>6.67</v>
      </c>
      <c r="AY1888">
        <v>10</v>
      </c>
      <c r="AZ1888">
        <v>3.33</v>
      </c>
      <c r="BA1888">
        <v>10</v>
      </c>
      <c r="BB1888">
        <v>10</v>
      </c>
      <c r="BC1888">
        <v>10</v>
      </c>
      <c r="BD1888">
        <v>10</v>
      </c>
      <c r="BE1888">
        <v>10</v>
      </c>
      <c r="BF1888">
        <v>6.67</v>
      </c>
      <c r="BG1888">
        <v>6.67</v>
      </c>
      <c r="BH1888">
        <v>10</v>
      </c>
      <c r="BI1888">
        <v>10</v>
      </c>
      <c r="BJ1888">
        <v>10</v>
      </c>
      <c r="BK1888">
        <v>10</v>
      </c>
      <c r="BL1888">
        <v>10</v>
      </c>
      <c r="BM1888">
        <v>10</v>
      </c>
      <c r="BN1888">
        <v>6.67</v>
      </c>
      <c r="BO1888">
        <v>6.67</v>
      </c>
      <c r="BP1888">
        <v>10</v>
      </c>
      <c r="BQ1888">
        <v>10</v>
      </c>
      <c r="BR1888">
        <v>10</v>
      </c>
      <c r="BS1888">
        <v>8.3350000000000009</v>
      </c>
      <c r="BT1888">
        <v>8.89</v>
      </c>
      <c r="BU1888">
        <v>10</v>
      </c>
      <c r="BV1888">
        <v>8.3350000000000009</v>
      </c>
      <c r="BW1888">
        <v>8.3350000000000009</v>
      </c>
      <c r="BX1888">
        <v>8.89</v>
      </c>
      <c r="BY1888">
        <v>8.3350000000000009</v>
      </c>
      <c r="BZ1888">
        <v>5</v>
      </c>
      <c r="CA1888">
        <v>10</v>
      </c>
      <c r="CB1888">
        <v>10</v>
      </c>
    </row>
    <row r="1889" spans="2:80" x14ac:dyDescent="0.35">
      <c r="B1889" t="s">
        <v>382</v>
      </c>
      <c r="C1889" t="s">
        <v>127</v>
      </c>
      <c r="D1889" t="s">
        <v>150</v>
      </c>
      <c r="E1889" t="s">
        <v>359</v>
      </c>
      <c r="G1889" t="s">
        <v>126</v>
      </c>
      <c r="H1889">
        <v>2021</v>
      </c>
      <c r="I1889" t="s">
        <v>177</v>
      </c>
      <c r="J1889">
        <v>3</v>
      </c>
      <c r="K1889">
        <v>2</v>
      </c>
      <c r="L1889">
        <v>3</v>
      </c>
      <c r="M1889">
        <v>2</v>
      </c>
      <c r="N1889">
        <v>3</v>
      </c>
      <c r="O1889">
        <v>4</v>
      </c>
      <c r="P1889">
        <v>4</v>
      </c>
      <c r="Q1889">
        <v>3</v>
      </c>
      <c r="R1889">
        <v>4</v>
      </c>
      <c r="S1889">
        <v>3</v>
      </c>
      <c r="T1889">
        <v>4</v>
      </c>
      <c r="U1889">
        <v>4</v>
      </c>
      <c r="V1889">
        <v>4</v>
      </c>
      <c r="W1889">
        <v>4</v>
      </c>
      <c r="X1889">
        <v>4</v>
      </c>
      <c r="Y1889">
        <v>4</v>
      </c>
      <c r="Z1889">
        <v>4</v>
      </c>
      <c r="AA1889">
        <v>1</v>
      </c>
      <c r="AB1889">
        <v>1</v>
      </c>
      <c r="AC1889">
        <v>4</v>
      </c>
      <c r="AD1889">
        <v>4</v>
      </c>
      <c r="AE1889">
        <v>5</v>
      </c>
      <c r="AF1889">
        <v>4</v>
      </c>
      <c r="AG1889">
        <v>4</v>
      </c>
      <c r="AH1889">
        <v>3</v>
      </c>
      <c r="AI1889">
        <v>1</v>
      </c>
      <c r="AJ1889">
        <v>4</v>
      </c>
      <c r="AK1889">
        <v>4</v>
      </c>
      <c r="AQ1889">
        <v>6.67</v>
      </c>
      <c r="AR1889">
        <v>3.33</v>
      </c>
      <c r="AS1889">
        <v>6.67</v>
      </c>
      <c r="AT1889">
        <v>6.67</v>
      </c>
      <c r="AU1889">
        <v>6.67</v>
      </c>
      <c r="AV1889">
        <v>10</v>
      </c>
      <c r="AW1889">
        <v>10</v>
      </c>
      <c r="AX1889">
        <v>6.67</v>
      </c>
      <c r="AY1889">
        <v>10</v>
      </c>
      <c r="AZ1889">
        <v>3.33</v>
      </c>
      <c r="BA1889">
        <v>10</v>
      </c>
      <c r="BB1889">
        <v>10</v>
      </c>
      <c r="BC1889">
        <v>10</v>
      </c>
      <c r="BD1889">
        <v>10</v>
      </c>
      <c r="BE1889">
        <v>10</v>
      </c>
      <c r="BF1889">
        <v>10</v>
      </c>
      <c r="BG1889">
        <v>10</v>
      </c>
      <c r="BH1889">
        <v>10</v>
      </c>
      <c r="BI1889">
        <v>10</v>
      </c>
      <c r="BJ1889">
        <v>10</v>
      </c>
      <c r="BK1889">
        <v>10</v>
      </c>
      <c r="BL1889" t="s">
        <v>59</v>
      </c>
      <c r="BM1889">
        <v>10</v>
      </c>
      <c r="BN1889">
        <v>10</v>
      </c>
      <c r="BO1889">
        <v>6.67</v>
      </c>
      <c r="BP1889">
        <v>0</v>
      </c>
      <c r="BQ1889">
        <v>10</v>
      </c>
      <c r="BR1889">
        <v>10</v>
      </c>
      <c r="BS1889">
        <v>8.3350000000000009</v>
      </c>
      <c r="BT1889">
        <v>5.5566666666666675</v>
      </c>
      <c r="BU1889">
        <v>8.3350000000000009</v>
      </c>
      <c r="BV1889">
        <v>10</v>
      </c>
      <c r="BW1889">
        <v>8.3350000000000009</v>
      </c>
      <c r="BX1889">
        <v>10</v>
      </c>
      <c r="BY1889">
        <v>10</v>
      </c>
      <c r="BZ1889">
        <v>6.665</v>
      </c>
      <c r="CA1889">
        <v>10</v>
      </c>
      <c r="CB1889">
        <v>10</v>
      </c>
    </row>
    <row r="1890" spans="2:80" x14ac:dyDescent="0.35">
      <c r="B1890" t="s">
        <v>382</v>
      </c>
      <c r="C1890" t="s">
        <v>127</v>
      </c>
      <c r="D1890" t="s">
        <v>150</v>
      </c>
      <c r="E1890" t="s">
        <v>359</v>
      </c>
      <c r="G1890" t="s">
        <v>126</v>
      </c>
      <c r="H1890">
        <v>2021</v>
      </c>
      <c r="I1890" t="s">
        <v>176</v>
      </c>
      <c r="J1890">
        <v>3</v>
      </c>
      <c r="K1890">
        <v>2</v>
      </c>
      <c r="L1890">
        <v>1</v>
      </c>
      <c r="M1890">
        <v>3</v>
      </c>
      <c r="N1890">
        <v>1</v>
      </c>
      <c r="O1890">
        <v>3</v>
      </c>
      <c r="P1890">
        <v>2</v>
      </c>
      <c r="Q1890">
        <v>4</v>
      </c>
      <c r="R1890">
        <v>4</v>
      </c>
      <c r="S1890">
        <v>4</v>
      </c>
      <c r="T1890">
        <v>3</v>
      </c>
      <c r="U1890">
        <v>3</v>
      </c>
      <c r="V1890">
        <v>4</v>
      </c>
      <c r="W1890">
        <v>4</v>
      </c>
      <c r="X1890">
        <v>4</v>
      </c>
      <c r="Y1890">
        <v>3</v>
      </c>
      <c r="Z1890">
        <v>2</v>
      </c>
      <c r="AA1890">
        <v>1</v>
      </c>
      <c r="AB1890">
        <v>1</v>
      </c>
      <c r="AC1890">
        <v>1</v>
      </c>
      <c r="AD1890">
        <v>1</v>
      </c>
      <c r="AE1890">
        <v>1</v>
      </c>
      <c r="AF1890">
        <v>4</v>
      </c>
      <c r="AG1890">
        <v>2</v>
      </c>
      <c r="AH1890">
        <v>2</v>
      </c>
      <c r="AI1890">
        <v>2</v>
      </c>
      <c r="AJ1890">
        <v>4</v>
      </c>
      <c r="AK1890">
        <v>4</v>
      </c>
      <c r="AQ1890">
        <v>6.67</v>
      </c>
      <c r="AR1890">
        <v>3.33</v>
      </c>
      <c r="AS1890">
        <v>0</v>
      </c>
      <c r="AT1890">
        <v>3.33</v>
      </c>
      <c r="AU1890">
        <v>0</v>
      </c>
      <c r="AV1890">
        <v>6.67</v>
      </c>
      <c r="AW1890">
        <v>3.33</v>
      </c>
      <c r="AX1890">
        <v>10</v>
      </c>
      <c r="AY1890">
        <v>10</v>
      </c>
      <c r="AZ1890">
        <v>0</v>
      </c>
      <c r="BA1890">
        <v>6.67</v>
      </c>
      <c r="BB1890">
        <v>6.67</v>
      </c>
      <c r="BC1890">
        <v>10</v>
      </c>
      <c r="BD1890">
        <v>10</v>
      </c>
      <c r="BE1890">
        <v>10</v>
      </c>
      <c r="BF1890">
        <v>6.67</v>
      </c>
      <c r="BG1890">
        <v>3.33</v>
      </c>
      <c r="BH1890">
        <v>10</v>
      </c>
      <c r="BI1890">
        <v>10</v>
      </c>
      <c r="BJ1890">
        <v>0</v>
      </c>
      <c r="BK1890">
        <v>0</v>
      </c>
      <c r="BL1890">
        <v>0</v>
      </c>
      <c r="BM1890">
        <v>10</v>
      </c>
      <c r="BN1890">
        <v>3.33</v>
      </c>
      <c r="BO1890">
        <v>3.33</v>
      </c>
      <c r="BP1890">
        <v>3.33</v>
      </c>
      <c r="BQ1890">
        <v>10</v>
      </c>
      <c r="BR1890">
        <v>10</v>
      </c>
      <c r="BS1890">
        <v>3.335</v>
      </c>
      <c r="BT1890">
        <v>3.3333333333333335</v>
      </c>
      <c r="BU1890">
        <v>5</v>
      </c>
      <c r="BV1890">
        <v>8.3350000000000009</v>
      </c>
      <c r="BW1890">
        <v>10</v>
      </c>
      <c r="BX1890">
        <v>8.89</v>
      </c>
      <c r="BY1890">
        <v>6.665</v>
      </c>
      <c r="BZ1890">
        <v>1.665</v>
      </c>
      <c r="CA1890">
        <v>6.666666666666667</v>
      </c>
      <c r="CB1890">
        <v>0</v>
      </c>
    </row>
    <row r="1891" spans="2:80" x14ac:dyDescent="0.35">
      <c r="B1891" t="s">
        <v>382</v>
      </c>
      <c r="C1891" t="s">
        <v>127</v>
      </c>
      <c r="D1891" t="s">
        <v>150</v>
      </c>
      <c r="E1891" t="s">
        <v>359</v>
      </c>
      <c r="G1891" t="s">
        <v>126</v>
      </c>
      <c r="H1891">
        <v>2021</v>
      </c>
      <c r="I1891" t="s">
        <v>176</v>
      </c>
      <c r="J1891">
        <v>3</v>
      </c>
      <c r="K1891">
        <v>2</v>
      </c>
      <c r="L1891">
        <v>2</v>
      </c>
      <c r="M1891">
        <v>3</v>
      </c>
      <c r="N1891">
        <v>4</v>
      </c>
      <c r="O1891">
        <v>5</v>
      </c>
      <c r="P1891">
        <v>2</v>
      </c>
      <c r="Q1891">
        <v>4</v>
      </c>
      <c r="R1891">
        <v>4</v>
      </c>
      <c r="S1891">
        <v>4</v>
      </c>
      <c r="T1891">
        <v>4</v>
      </c>
      <c r="U1891">
        <v>4</v>
      </c>
      <c r="V1891">
        <v>4</v>
      </c>
      <c r="W1891">
        <v>3</v>
      </c>
      <c r="X1891">
        <v>4</v>
      </c>
      <c r="Y1891">
        <v>3</v>
      </c>
      <c r="Z1891">
        <v>2</v>
      </c>
      <c r="AA1891">
        <v>1</v>
      </c>
      <c r="AB1891">
        <v>1</v>
      </c>
      <c r="AC1891">
        <v>4</v>
      </c>
      <c r="AD1891">
        <v>4</v>
      </c>
      <c r="AE1891">
        <v>3</v>
      </c>
      <c r="AF1891">
        <v>4</v>
      </c>
      <c r="AG1891">
        <v>4</v>
      </c>
      <c r="AH1891">
        <v>3</v>
      </c>
      <c r="AI1891">
        <v>3</v>
      </c>
      <c r="AJ1891">
        <v>4</v>
      </c>
      <c r="AK1891">
        <v>3</v>
      </c>
      <c r="AQ1891">
        <v>6.67</v>
      </c>
      <c r="AR1891">
        <v>3.33</v>
      </c>
      <c r="AS1891">
        <v>3.33</v>
      </c>
      <c r="AT1891">
        <v>3.33</v>
      </c>
      <c r="AU1891">
        <v>10</v>
      </c>
      <c r="AV1891" t="s">
        <v>59</v>
      </c>
      <c r="AW1891">
        <v>3.33</v>
      </c>
      <c r="AX1891">
        <v>10</v>
      </c>
      <c r="AY1891">
        <v>10</v>
      </c>
      <c r="AZ1891">
        <v>0</v>
      </c>
      <c r="BA1891">
        <v>10</v>
      </c>
      <c r="BB1891">
        <v>10</v>
      </c>
      <c r="BC1891">
        <v>10</v>
      </c>
      <c r="BD1891">
        <v>6.67</v>
      </c>
      <c r="BE1891">
        <v>10</v>
      </c>
      <c r="BF1891">
        <v>6.67</v>
      </c>
      <c r="BG1891">
        <v>3.33</v>
      </c>
      <c r="BH1891">
        <v>10</v>
      </c>
      <c r="BI1891">
        <v>10</v>
      </c>
      <c r="BJ1891">
        <v>10</v>
      </c>
      <c r="BK1891">
        <v>10</v>
      </c>
      <c r="BL1891">
        <v>6.67</v>
      </c>
      <c r="BM1891">
        <v>10</v>
      </c>
      <c r="BN1891">
        <v>10</v>
      </c>
      <c r="BO1891">
        <v>6.67</v>
      </c>
      <c r="BP1891">
        <v>6.67</v>
      </c>
      <c r="BQ1891">
        <v>10</v>
      </c>
      <c r="BR1891">
        <v>6.67</v>
      </c>
      <c r="BS1891">
        <v>10</v>
      </c>
      <c r="BT1891">
        <v>4.4433333333333334</v>
      </c>
      <c r="BU1891">
        <v>6.665</v>
      </c>
      <c r="BV1891">
        <v>10</v>
      </c>
      <c r="BW1891">
        <v>10</v>
      </c>
      <c r="BX1891">
        <v>7.78</v>
      </c>
      <c r="BY1891">
        <v>6.665</v>
      </c>
      <c r="BZ1891">
        <v>1.665</v>
      </c>
      <c r="CA1891">
        <v>10</v>
      </c>
      <c r="CB1891">
        <v>8.3350000000000009</v>
      </c>
    </row>
    <row r="1892" spans="2:80" x14ac:dyDescent="0.35">
      <c r="B1892" t="s">
        <v>382</v>
      </c>
      <c r="C1892" t="s">
        <v>127</v>
      </c>
      <c r="D1892" t="s">
        <v>150</v>
      </c>
      <c r="E1892" t="s">
        <v>359</v>
      </c>
      <c r="G1892" t="s">
        <v>126</v>
      </c>
      <c r="H1892">
        <v>2021</v>
      </c>
      <c r="I1892" t="s">
        <v>176</v>
      </c>
      <c r="J1892">
        <v>3</v>
      </c>
      <c r="K1892">
        <v>3</v>
      </c>
      <c r="L1892">
        <v>3</v>
      </c>
      <c r="M1892">
        <v>1</v>
      </c>
      <c r="N1892">
        <v>3</v>
      </c>
      <c r="O1892">
        <v>4</v>
      </c>
      <c r="P1892">
        <v>3</v>
      </c>
      <c r="Q1892">
        <v>4</v>
      </c>
      <c r="R1892">
        <v>4</v>
      </c>
      <c r="S1892">
        <v>3</v>
      </c>
      <c r="T1892">
        <v>4</v>
      </c>
      <c r="U1892">
        <v>4</v>
      </c>
      <c r="V1892">
        <v>4</v>
      </c>
      <c r="W1892">
        <v>4</v>
      </c>
      <c r="X1892">
        <v>4</v>
      </c>
      <c r="Y1892">
        <v>3</v>
      </c>
      <c r="Z1892">
        <v>3</v>
      </c>
      <c r="AA1892">
        <v>1</v>
      </c>
      <c r="AB1892">
        <v>1</v>
      </c>
      <c r="AC1892">
        <v>4</v>
      </c>
      <c r="AD1892">
        <v>4</v>
      </c>
      <c r="AE1892">
        <v>4</v>
      </c>
      <c r="AF1892">
        <v>4</v>
      </c>
      <c r="AG1892">
        <v>4</v>
      </c>
      <c r="AH1892">
        <v>3</v>
      </c>
      <c r="AI1892">
        <v>4</v>
      </c>
      <c r="AJ1892">
        <v>4</v>
      </c>
      <c r="AK1892">
        <v>4</v>
      </c>
      <c r="AQ1892">
        <v>6.67</v>
      </c>
      <c r="AR1892">
        <v>6.67</v>
      </c>
      <c r="AS1892">
        <v>6.67</v>
      </c>
      <c r="AT1892">
        <v>10</v>
      </c>
      <c r="AU1892">
        <v>6.67</v>
      </c>
      <c r="AV1892">
        <v>10</v>
      </c>
      <c r="AW1892">
        <v>6.67</v>
      </c>
      <c r="AX1892">
        <v>10</v>
      </c>
      <c r="AY1892">
        <v>10</v>
      </c>
      <c r="AZ1892">
        <v>3.33</v>
      </c>
      <c r="BA1892">
        <v>10</v>
      </c>
      <c r="BB1892">
        <v>10</v>
      </c>
      <c r="BC1892">
        <v>10</v>
      </c>
      <c r="BD1892">
        <v>10</v>
      </c>
      <c r="BE1892">
        <v>10</v>
      </c>
      <c r="BF1892">
        <v>6.67</v>
      </c>
      <c r="BG1892">
        <v>6.67</v>
      </c>
      <c r="BH1892">
        <v>10</v>
      </c>
      <c r="BI1892">
        <v>10</v>
      </c>
      <c r="BJ1892">
        <v>10</v>
      </c>
      <c r="BK1892">
        <v>10</v>
      </c>
      <c r="BL1892">
        <v>10</v>
      </c>
      <c r="BM1892">
        <v>10</v>
      </c>
      <c r="BN1892">
        <v>10</v>
      </c>
      <c r="BO1892">
        <v>6.67</v>
      </c>
      <c r="BP1892">
        <v>10</v>
      </c>
      <c r="BQ1892">
        <v>10</v>
      </c>
      <c r="BR1892">
        <v>10</v>
      </c>
      <c r="BS1892">
        <v>8.3350000000000009</v>
      </c>
      <c r="BT1892">
        <v>6.669999999999999</v>
      </c>
      <c r="BU1892">
        <v>10</v>
      </c>
      <c r="BV1892">
        <v>10</v>
      </c>
      <c r="BW1892">
        <v>10</v>
      </c>
      <c r="BX1892">
        <v>8.89</v>
      </c>
      <c r="BY1892">
        <v>8.3350000000000009</v>
      </c>
      <c r="BZ1892">
        <v>5</v>
      </c>
      <c r="CA1892">
        <v>10</v>
      </c>
      <c r="CB1892">
        <v>10</v>
      </c>
    </row>
    <row r="1893" spans="2:80" x14ac:dyDescent="0.35">
      <c r="B1893" t="s">
        <v>426</v>
      </c>
      <c r="C1893" t="s">
        <v>127</v>
      </c>
      <c r="D1893" t="s">
        <v>128</v>
      </c>
      <c r="E1893" t="s">
        <v>362</v>
      </c>
      <c r="G1893" t="s">
        <v>126</v>
      </c>
      <c r="H1893">
        <v>2022</v>
      </c>
      <c r="I1893" t="s">
        <v>176</v>
      </c>
      <c r="J1893">
        <v>3</v>
      </c>
      <c r="K1893">
        <v>3</v>
      </c>
      <c r="L1893">
        <v>5</v>
      </c>
      <c r="M1893">
        <v>1</v>
      </c>
      <c r="N1893">
        <v>3</v>
      </c>
      <c r="O1893">
        <v>5</v>
      </c>
      <c r="P1893">
        <v>3</v>
      </c>
      <c r="Q1893">
        <v>3</v>
      </c>
      <c r="R1893">
        <v>3</v>
      </c>
      <c r="S1893">
        <v>3</v>
      </c>
      <c r="T1893">
        <v>3</v>
      </c>
      <c r="U1893">
        <v>3</v>
      </c>
      <c r="V1893">
        <v>3</v>
      </c>
      <c r="W1893">
        <v>3</v>
      </c>
      <c r="X1893">
        <v>3</v>
      </c>
      <c r="Y1893">
        <v>5</v>
      </c>
      <c r="Z1893">
        <v>5</v>
      </c>
      <c r="AA1893">
        <v>1</v>
      </c>
      <c r="AB1893">
        <v>1</v>
      </c>
      <c r="AC1893">
        <v>3</v>
      </c>
      <c r="AD1893">
        <v>3</v>
      </c>
      <c r="AE1893">
        <v>3</v>
      </c>
      <c r="AF1893">
        <v>5</v>
      </c>
      <c r="AG1893">
        <v>3</v>
      </c>
      <c r="AH1893">
        <v>3</v>
      </c>
      <c r="AI1893">
        <v>3</v>
      </c>
      <c r="AJ1893">
        <v>3</v>
      </c>
      <c r="AL1893">
        <v>3</v>
      </c>
      <c r="AM1893">
        <v>3</v>
      </c>
      <c r="AN1893">
        <v>2</v>
      </c>
      <c r="AO1893">
        <v>2</v>
      </c>
      <c r="AP1893">
        <v>2</v>
      </c>
      <c r="BS1893" t="s">
        <v>462</v>
      </c>
      <c r="BT1893" t="s">
        <v>462</v>
      </c>
      <c r="BU1893" t="s">
        <v>462</v>
      </c>
      <c r="BV1893" t="s">
        <v>462</v>
      </c>
      <c r="BW1893" t="s">
        <v>462</v>
      </c>
      <c r="BX1893" t="s">
        <v>462</v>
      </c>
      <c r="BY1893" t="s">
        <v>462</v>
      </c>
      <c r="BZ1893" t="s">
        <v>462</v>
      </c>
      <c r="CA1893" t="s">
        <v>462</v>
      </c>
      <c r="CB1893" t="s">
        <v>462</v>
      </c>
    </row>
    <row r="1894" spans="2:80" x14ac:dyDescent="0.35">
      <c r="B1894" t="s">
        <v>382</v>
      </c>
      <c r="C1894" t="s">
        <v>127</v>
      </c>
      <c r="D1894" t="s">
        <v>150</v>
      </c>
      <c r="E1894" t="s">
        <v>359</v>
      </c>
      <c r="G1894" t="s">
        <v>126</v>
      </c>
      <c r="H1894">
        <v>2021</v>
      </c>
      <c r="I1894" t="s">
        <v>177</v>
      </c>
      <c r="J1894">
        <v>3</v>
      </c>
      <c r="K1894">
        <v>3</v>
      </c>
      <c r="L1894">
        <v>4</v>
      </c>
      <c r="M1894">
        <v>5</v>
      </c>
      <c r="N1894">
        <v>3</v>
      </c>
      <c r="O1894">
        <v>5</v>
      </c>
      <c r="P1894">
        <v>3</v>
      </c>
      <c r="Q1894">
        <v>5</v>
      </c>
      <c r="R1894">
        <v>4</v>
      </c>
      <c r="S1894">
        <v>1</v>
      </c>
      <c r="T1894">
        <v>3</v>
      </c>
      <c r="U1894">
        <v>3</v>
      </c>
      <c r="V1894">
        <v>3</v>
      </c>
      <c r="W1894">
        <v>5</v>
      </c>
      <c r="X1894">
        <v>3</v>
      </c>
      <c r="Y1894">
        <v>2</v>
      </c>
      <c r="Z1894">
        <v>1</v>
      </c>
      <c r="AA1894">
        <v>1</v>
      </c>
      <c r="AB1894">
        <v>1</v>
      </c>
      <c r="AC1894">
        <v>3</v>
      </c>
      <c r="AD1894">
        <v>5</v>
      </c>
      <c r="AE1894">
        <v>3</v>
      </c>
      <c r="AF1894">
        <v>5</v>
      </c>
      <c r="AG1894">
        <v>5</v>
      </c>
      <c r="AH1894">
        <v>5</v>
      </c>
      <c r="AI1894">
        <v>3</v>
      </c>
      <c r="AJ1894">
        <v>3</v>
      </c>
      <c r="AK1894">
        <v>3</v>
      </c>
      <c r="AQ1894">
        <v>6.67</v>
      </c>
      <c r="AR1894">
        <v>6.67</v>
      </c>
      <c r="AS1894">
        <v>10</v>
      </c>
      <c r="AT1894" t="s">
        <v>59</v>
      </c>
      <c r="AU1894">
        <v>6.67</v>
      </c>
      <c r="AV1894" t="s">
        <v>59</v>
      </c>
      <c r="AW1894">
        <v>6.67</v>
      </c>
      <c r="AX1894" t="s">
        <v>59</v>
      </c>
      <c r="AY1894">
        <v>10</v>
      </c>
      <c r="AZ1894">
        <v>10</v>
      </c>
      <c r="BA1894">
        <v>6.67</v>
      </c>
      <c r="BB1894">
        <v>6.67</v>
      </c>
      <c r="BC1894">
        <v>6.67</v>
      </c>
      <c r="BD1894" t="s">
        <v>59</v>
      </c>
      <c r="BE1894">
        <v>6.67</v>
      </c>
      <c r="BF1894">
        <v>3.33</v>
      </c>
      <c r="BG1894">
        <v>0</v>
      </c>
      <c r="BH1894">
        <v>10</v>
      </c>
      <c r="BI1894">
        <v>10</v>
      </c>
      <c r="BJ1894">
        <v>6.67</v>
      </c>
      <c r="BK1894" t="s">
        <v>59</v>
      </c>
      <c r="BL1894">
        <v>6.67</v>
      </c>
      <c r="BM1894" t="s">
        <v>59</v>
      </c>
      <c r="BN1894" t="s">
        <v>59</v>
      </c>
      <c r="BO1894" t="s">
        <v>59</v>
      </c>
      <c r="BP1894">
        <v>6.67</v>
      </c>
      <c r="BQ1894">
        <v>6.67</v>
      </c>
      <c r="BR1894">
        <v>6.67</v>
      </c>
      <c r="BS1894">
        <v>6.67</v>
      </c>
      <c r="BT1894">
        <v>7.78</v>
      </c>
      <c r="BU1894">
        <v>6.67</v>
      </c>
      <c r="BV1894">
        <v>6.67</v>
      </c>
      <c r="BW1894">
        <v>10</v>
      </c>
      <c r="BX1894">
        <v>3.33</v>
      </c>
      <c r="BY1894">
        <v>3.335</v>
      </c>
      <c r="BZ1894">
        <v>8.3350000000000009</v>
      </c>
      <c r="CA1894">
        <v>10</v>
      </c>
      <c r="CB1894">
        <v>6.67</v>
      </c>
    </row>
    <row r="1895" spans="2:80" x14ac:dyDescent="0.35">
      <c r="B1895" t="s">
        <v>382</v>
      </c>
      <c r="C1895" t="s">
        <v>127</v>
      </c>
      <c r="D1895" t="s">
        <v>150</v>
      </c>
      <c r="E1895" t="s">
        <v>359</v>
      </c>
      <c r="G1895" t="s">
        <v>126</v>
      </c>
      <c r="H1895">
        <v>2021</v>
      </c>
      <c r="I1895" t="s">
        <v>177</v>
      </c>
      <c r="J1895">
        <v>3</v>
      </c>
      <c r="K1895">
        <v>2</v>
      </c>
      <c r="L1895">
        <v>5</v>
      </c>
      <c r="M1895">
        <v>1</v>
      </c>
      <c r="N1895">
        <v>3</v>
      </c>
      <c r="O1895">
        <v>3</v>
      </c>
      <c r="P1895">
        <v>1</v>
      </c>
      <c r="Q1895">
        <v>3</v>
      </c>
      <c r="R1895">
        <v>3</v>
      </c>
      <c r="S1895">
        <v>4</v>
      </c>
      <c r="T1895">
        <v>4</v>
      </c>
      <c r="U1895">
        <v>3</v>
      </c>
      <c r="V1895">
        <v>4</v>
      </c>
      <c r="W1895">
        <v>2</v>
      </c>
      <c r="X1895">
        <v>3</v>
      </c>
      <c r="Y1895">
        <v>3</v>
      </c>
      <c r="Z1895">
        <v>3</v>
      </c>
      <c r="AA1895">
        <v>1</v>
      </c>
      <c r="AB1895">
        <v>1</v>
      </c>
      <c r="AC1895">
        <v>3</v>
      </c>
      <c r="AD1895">
        <v>5</v>
      </c>
      <c r="AE1895">
        <v>3</v>
      </c>
      <c r="AF1895">
        <v>3</v>
      </c>
      <c r="AG1895">
        <v>3</v>
      </c>
      <c r="AH1895">
        <v>2</v>
      </c>
      <c r="AI1895">
        <v>3</v>
      </c>
      <c r="AJ1895">
        <v>3</v>
      </c>
      <c r="AK1895">
        <v>4</v>
      </c>
      <c r="AQ1895">
        <v>6.67</v>
      </c>
      <c r="AR1895">
        <v>3.33</v>
      </c>
      <c r="AS1895" t="s">
        <v>59</v>
      </c>
      <c r="AT1895">
        <v>10</v>
      </c>
      <c r="AU1895">
        <v>6.67</v>
      </c>
      <c r="AV1895">
        <v>6.67</v>
      </c>
      <c r="AW1895">
        <v>0</v>
      </c>
      <c r="AX1895">
        <v>6.67</v>
      </c>
      <c r="AY1895">
        <v>6.67</v>
      </c>
      <c r="AZ1895">
        <v>0</v>
      </c>
      <c r="BA1895">
        <v>10</v>
      </c>
      <c r="BB1895">
        <v>6.67</v>
      </c>
      <c r="BC1895">
        <v>10</v>
      </c>
      <c r="BD1895">
        <v>3.33</v>
      </c>
      <c r="BE1895">
        <v>6.67</v>
      </c>
      <c r="BF1895">
        <v>6.67</v>
      </c>
      <c r="BG1895">
        <v>6.67</v>
      </c>
      <c r="BH1895">
        <v>10</v>
      </c>
      <c r="BI1895">
        <v>10</v>
      </c>
      <c r="BJ1895">
        <v>6.67</v>
      </c>
      <c r="BK1895" t="s">
        <v>59</v>
      </c>
      <c r="BL1895">
        <v>6.67</v>
      </c>
      <c r="BM1895">
        <v>6.67</v>
      </c>
      <c r="BN1895">
        <v>6.67</v>
      </c>
      <c r="BO1895">
        <v>3.33</v>
      </c>
      <c r="BP1895">
        <v>6.67</v>
      </c>
      <c r="BQ1895">
        <v>6.67</v>
      </c>
      <c r="BR1895">
        <v>10</v>
      </c>
      <c r="BS1895">
        <v>6.67</v>
      </c>
      <c r="BT1895">
        <v>5</v>
      </c>
      <c r="BU1895">
        <v>10</v>
      </c>
      <c r="BV1895">
        <v>6.67</v>
      </c>
      <c r="BW1895">
        <v>6.67</v>
      </c>
      <c r="BX1895">
        <v>5.5566666666666675</v>
      </c>
      <c r="BY1895">
        <v>8.3350000000000009</v>
      </c>
      <c r="BZ1895">
        <v>0</v>
      </c>
      <c r="CA1895">
        <v>10</v>
      </c>
      <c r="CB1895">
        <v>6.67</v>
      </c>
    </row>
    <row r="1896" spans="2:80" x14ac:dyDescent="0.35">
      <c r="B1896" t="s">
        <v>426</v>
      </c>
      <c r="C1896" t="s">
        <v>127</v>
      </c>
      <c r="D1896" t="s">
        <v>128</v>
      </c>
      <c r="E1896" t="s">
        <v>362</v>
      </c>
      <c r="G1896" t="s">
        <v>126</v>
      </c>
      <c r="H1896">
        <v>2022</v>
      </c>
      <c r="I1896" t="s">
        <v>177</v>
      </c>
      <c r="J1896">
        <v>3</v>
      </c>
      <c r="K1896">
        <v>3</v>
      </c>
      <c r="L1896">
        <v>3</v>
      </c>
      <c r="M1896">
        <v>2</v>
      </c>
      <c r="N1896">
        <v>3</v>
      </c>
      <c r="O1896">
        <v>4</v>
      </c>
      <c r="P1896">
        <v>2</v>
      </c>
      <c r="Q1896">
        <v>3</v>
      </c>
      <c r="R1896">
        <v>3</v>
      </c>
      <c r="S1896">
        <v>4</v>
      </c>
      <c r="T1896">
        <v>4</v>
      </c>
      <c r="U1896">
        <v>4</v>
      </c>
      <c r="V1896">
        <v>4</v>
      </c>
      <c r="W1896">
        <v>4</v>
      </c>
      <c r="X1896">
        <v>4</v>
      </c>
      <c r="Y1896">
        <v>3</v>
      </c>
      <c r="Z1896">
        <v>2</v>
      </c>
      <c r="AA1896">
        <v>2</v>
      </c>
      <c r="AB1896">
        <v>1</v>
      </c>
      <c r="AC1896">
        <v>4</v>
      </c>
      <c r="AD1896">
        <v>3</v>
      </c>
      <c r="AE1896">
        <v>4</v>
      </c>
      <c r="AF1896">
        <v>3</v>
      </c>
      <c r="AG1896">
        <v>2</v>
      </c>
      <c r="AH1896">
        <v>4</v>
      </c>
      <c r="AI1896">
        <v>3</v>
      </c>
      <c r="AJ1896">
        <v>3</v>
      </c>
      <c r="AL1896">
        <v>4</v>
      </c>
      <c r="AM1896">
        <v>3</v>
      </c>
      <c r="AN1896">
        <v>1</v>
      </c>
      <c r="AO1896">
        <v>1</v>
      </c>
      <c r="AP1896">
        <v>1</v>
      </c>
      <c r="BS1896" t="s">
        <v>462</v>
      </c>
      <c r="BT1896" t="s">
        <v>462</v>
      </c>
      <c r="BU1896" t="s">
        <v>462</v>
      </c>
      <c r="BV1896" t="s">
        <v>462</v>
      </c>
      <c r="BW1896" t="s">
        <v>462</v>
      </c>
      <c r="BX1896" t="s">
        <v>462</v>
      </c>
      <c r="BY1896" t="s">
        <v>462</v>
      </c>
      <c r="BZ1896" t="s">
        <v>462</v>
      </c>
      <c r="CA1896" t="s">
        <v>462</v>
      </c>
      <c r="CB1896" t="s">
        <v>462</v>
      </c>
    </row>
    <row r="1897" spans="2:80" x14ac:dyDescent="0.35">
      <c r="B1897" t="s">
        <v>383</v>
      </c>
      <c r="C1897" t="s">
        <v>127</v>
      </c>
      <c r="D1897" t="s">
        <v>148</v>
      </c>
      <c r="E1897" t="s">
        <v>366</v>
      </c>
      <c r="G1897" t="s">
        <v>126</v>
      </c>
      <c r="H1897">
        <v>2021</v>
      </c>
      <c r="I1897" t="s">
        <v>177</v>
      </c>
      <c r="J1897">
        <v>3</v>
      </c>
      <c r="K1897">
        <v>3</v>
      </c>
      <c r="L1897">
        <v>3</v>
      </c>
      <c r="M1897">
        <v>3</v>
      </c>
      <c r="N1897">
        <v>4</v>
      </c>
      <c r="O1897">
        <v>4</v>
      </c>
      <c r="P1897">
        <v>3</v>
      </c>
      <c r="Q1897">
        <v>3</v>
      </c>
      <c r="R1897">
        <v>3</v>
      </c>
      <c r="S1897">
        <v>3</v>
      </c>
      <c r="T1897">
        <v>3</v>
      </c>
      <c r="U1897">
        <v>3</v>
      </c>
      <c r="V1897">
        <v>4</v>
      </c>
      <c r="W1897">
        <v>4</v>
      </c>
      <c r="X1897">
        <v>4</v>
      </c>
      <c r="Y1897">
        <v>2</v>
      </c>
      <c r="Z1897">
        <v>3</v>
      </c>
      <c r="AA1897">
        <v>3</v>
      </c>
      <c r="AB1897">
        <v>2</v>
      </c>
      <c r="AC1897">
        <v>4</v>
      </c>
      <c r="AD1897">
        <v>2</v>
      </c>
      <c r="AE1897">
        <v>3</v>
      </c>
      <c r="AF1897">
        <v>5</v>
      </c>
      <c r="AG1897">
        <v>2</v>
      </c>
      <c r="AH1897">
        <v>3</v>
      </c>
      <c r="AI1897">
        <v>2</v>
      </c>
      <c r="AJ1897">
        <v>2</v>
      </c>
      <c r="AK1897">
        <v>3</v>
      </c>
      <c r="AQ1897">
        <v>6.67</v>
      </c>
      <c r="AR1897">
        <v>6.67</v>
      </c>
      <c r="AS1897">
        <v>6.67</v>
      </c>
      <c r="AT1897">
        <v>3.33</v>
      </c>
      <c r="AU1897">
        <v>10</v>
      </c>
      <c r="AV1897">
        <v>10</v>
      </c>
      <c r="AW1897">
        <v>6.67</v>
      </c>
      <c r="AX1897">
        <v>6.67</v>
      </c>
      <c r="AY1897">
        <v>6.67</v>
      </c>
      <c r="AZ1897">
        <v>3.33</v>
      </c>
      <c r="BA1897">
        <v>6.67</v>
      </c>
      <c r="BB1897">
        <v>6.67</v>
      </c>
      <c r="BC1897">
        <v>10</v>
      </c>
      <c r="BD1897">
        <v>10</v>
      </c>
      <c r="BE1897">
        <v>10</v>
      </c>
      <c r="BF1897">
        <v>3.33</v>
      </c>
      <c r="BG1897">
        <v>6.67</v>
      </c>
      <c r="BH1897">
        <v>3.33</v>
      </c>
      <c r="BI1897">
        <v>6.67</v>
      </c>
      <c r="BJ1897">
        <v>10</v>
      </c>
      <c r="BK1897">
        <v>3.33</v>
      </c>
      <c r="BL1897">
        <v>6.67</v>
      </c>
      <c r="BM1897" t="s">
        <v>59</v>
      </c>
      <c r="BN1897">
        <v>3.33</v>
      </c>
      <c r="BO1897">
        <v>6.67</v>
      </c>
      <c r="BP1897">
        <v>3.33</v>
      </c>
      <c r="BQ1897">
        <v>3.33</v>
      </c>
      <c r="BR1897">
        <v>6.67</v>
      </c>
      <c r="BS1897">
        <v>8.3350000000000009</v>
      </c>
      <c r="BT1897">
        <v>6.669999999999999</v>
      </c>
      <c r="BU1897">
        <v>5</v>
      </c>
      <c r="BV1897">
        <v>10</v>
      </c>
      <c r="BW1897">
        <v>6.67</v>
      </c>
      <c r="BX1897">
        <v>6.665</v>
      </c>
      <c r="BY1897">
        <v>8.3350000000000009</v>
      </c>
      <c r="BZ1897">
        <v>5</v>
      </c>
      <c r="CA1897">
        <v>4.4433333333333334</v>
      </c>
      <c r="CB1897">
        <v>8.3350000000000009</v>
      </c>
    </row>
    <row r="1898" spans="2:80" x14ac:dyDescent="0.35">
      <c r="B1898" t="s">
        <v>382</v>
      </c>
      <c r="C1898" t="s">
        <v>127</v>
      </c>
      <c r="D1898" t="s">
        <v>137</v>
      </c>
      <c r="E1898" t="s">
        <v>363</v>
      </c>
      <c r="G1898" t="s">
        <v>126</v>
      </c>
      <c r="H1898">
        <v>2021</v>
      </c>
      <c r="I1898" t="s">
        <v>177</v>
      </c>
      <c r="J1898">
        <v>3</v>
      </c>
      <c r="K1898">
        <v>3</v>
      </c>
      <c r="L1898">
        <v>2</v>
      </c>
      <c r="M1898">
        <v>1</v>
      </c>
      <c r="N1898">
        <v>4</v>
      </c>
      <c r="O1898">
        <v>4</v>
      </c>
      <c r="P1898">
        <v>2</v>
      </c>
      <c r="Q1898">
        <v>2</v>
      </c>
      <c r="R1898">
        <v>1</v>
      </c>
      <c r="S1898">
        <v>3</v>
      </c>
      <c r="T1898">
        <v>3</v>
      </c>
      <c r="U1898">
        <v>3</v>
      </c>
      <c r="V1898">
        <v>5</v>
      </c>
      <c r="W1898">
        <v>3</v>
      </c>
      <c r="X1898">
        <v>4</v>
      </c>
      <c r="Y1898">
        <v>3</v>
      </c>
      <c r="Z1898">
        <v>2</v>
      </c>
      <c r="AA1898">
        <v>3</v>
      </c>
      <c r="AB1898">
        <v>1</v>
      </c>
      <c r="AC1898">
        <v>4</v>
      </c>
      <c r="AD1898">
        <v>2</v>
      </c>
      <c r="AE1898">
        <v>3</v>
      </c>
      <c r="AF1898">
        <v>3</v>
      </c>
      <c r="AG1898">
        <v>3</v>
      </c>
      <c r="AH1898">
        <v>2</v>
      </c>
      <c r="AI1898">
        <v>2</v>
      </c>
      <c r="AJ1898">
        <v>3</v>
      </c>
      <c r="AK1898">
        <v>4</v>
      </c>
      <c r="AQ1898">
        <v>6.67</v>
      </c>
      <c r="AR1898">
        <v>6.67</v>
      </c>
      <c r="AS1898">
        <v>3.33</v>
      </c>
      <c r="AT1898">
        <v>10</v>
      </c>
      <c r="AU1898">
        <v>10</v>
      </c>
      <c r="AV1898">
        <v>10</v>
      </c>
      <c r="AW1898">
        <v>3.33</v>
      </c>
      <c r="AX1898">
        <v>3.33</v>
      </c>
      <c r="AY1898">
        <v>0</v>
      </c>
      <c r="AZ1898">
        <v>3.33</v>
      </c>
      <c r="BA1898">
        <v>6.67</v>
      </c>
      <c r="BB1898">
        <v>6.67</v>
      </c>
      <c r="BC1898" t="s">
        <v>59</v>
      </c>
      <c r="BD1898">
        <v>6.67</v>
      </c>
      <c r="BE1898">
        <v>10</v>
      </c>
      <c r="BF1898">
        <v>6.67</v>
      </c>
      <c r="BG1898">
        <v>3.33</v>
      </c>
      <c r="BH1898">
        <v>3.33</v>
      </c>
      <c r="BI1898">
        <v>10</v>
      </c>
      <c r="BJ1898">
        <v>10</v>
      </c>
      <c r="BK1898">
        <v>3.33</v>
      </c>
      <c r="BL1898">
        <v>6.67</v>
      </c>
      <c r="BM1898">
        <v>6.67</v>
      </c>
      <c r="BN1898">
        <v>6.67</v>
      </c>
      <c r="BO1898">
        <v>3.33</v>
      </c>
      <c r="BP1898">
        <v>3.33</v>
      </c>
      <c r="BQ1898">
        <v>6.67</v>
      </c>
      <c r="BR1898">
        <v>10</v>
      </c>
      <c r="BS1898">
        <v>8.3350000000000009</v>
      </c>
      <c r="BT1898">
        <v>5.5566666666666675</v>
      </c>
      <c r="BU1898">
        <v>8.3350000000000009</v>
      </c>
      <c r="BV1898">
        <v>10</v>
      </c>
      <c r="BW1898">
        <v>1.665</v>
      </c>
      <c r="BX1898">
        <v>6.669999999999999</v>
      </c>
      <c r="BY1898">
        <v>3.33</v>
      </c>
      <c r="BZ1898">
        <v>3.33</v>
      </c>
      <c r="CA1898">
        <v>5.5533333333333337</v>
      </c>
      <c r="CB1898">
        <v>8.3350000000000009</v>
      </c>
    </row>
    <row r="1899" spans="2:80" x14ac:dyDescent="0.35">
      <c r="B1899" t="s">
        <v>382</v>
      </c>
      <c r="C1899" t="s">
        <v>127</v>
      </c>
      <c r="D1899" t="s">
        <v>150</v>
      </c>
      <c r="E1899" t="s">
        <v>359</v>
      </c>
      <c r="G1899" t="s">
        <v>126</v>
      </c>
      <c r="H1899">
        <v>2021</v>
      </c>
      <c r="I1899" t="s">
        <v>176</v>
      </c>
      <c r="J1899">
        <v>3</v>
      </c>
      <c r="K1899">
        <v>4</v>
      </c>
      <c r="L1899">
        <v>3</v>
      </c>
      <c r="M1899">
        <v>2</v>
      </c>
      <c r="N1899">
        <v>4</v>
      </c>
      <c r="O1899">
        <v>5</v>
      </c>
      <c r="P1899">
        <v>2</v>
      </c>
      <c r="Q1899">
        <v>3</v>
      </c>
      <c r="R1899">
        <v>4</v>
      </c>
      <c r="S1899">
        <v>3</v>
      </c>
      <c r="T1899">
        <v>4</v>
      </c>
      <c r="U1899">
        <v>4</v>
      </c>
      <c r="V1899">
        <v>3</v>
      </c>
      <c r="W1899">
        <v>3</v>
      </c>
      <c r="X1899">
        <v>5</v>
      </c>
      <c r="Y1899">
        <v>3</v>
      </c>
      <c r="Z1899">
        <v>2</v>
      </c>
      <c r="AA1899">
        <v>1</v>
      </c>
      <c r="AB1899">
        <v>1</v>
      </c>
      <c r="AC1899">
        <v>3</v>
      </c>
      <c r="AD1899">
        <v>3</v>
      </c>
      <c r="AE1899">
        <v>3</v>
      </c>
      <c r="AF1899">
        <v>1</v>
      </c>
      <c r="AG1899">
        <v>2</v>
      </c>
      <c r="AH1899">
        <v>2</v>
      </c>
      <c r="AI1899">
        <v>4</v>
      </c>
      <c r="AJ1899">
        <v>3</v>
      </c>
      <c r="AK1899">
        <v>3</v>
      </c>
      <c r="AQ1899">
        <v>6.67</v>
      </c>
      <c r="AR1899">
        <v>10</v>
      </c>
      <c r="AS1899">
        <v>6.67</v>
      </c>
      <c r="AT1899">
        <v>6.67</v>
      </c>
      <c r="AU1899">
        <v>10</v>
      </c>
      <c r="AV1899" t="s">
        <v>59</v>
      </c>
      <c r="AW1899">
        <v>3.33</v>
      </c>
      <c r="AX1899">
        <v>6.67</v>
      </c>
      <c r="AY1899">
        <v>10</v>
      </c>
      <c r="AZ1899">
        <v>3.33</v>
      </c>
      <c r="BA1899">
        <v>10</v>
      </c>
      <c r="BB1899">
        <v>10</v>
      </c>
      <c r="BC1899">
        <v>6.67</v>
      </c>
      <c r="BD1899">
        <v>6.67</v>
      </c>
      <c r="BE1899" t="s">
        <v>59</v>
      </c>
      <c r="BF1899">
        <v>6.67</v>
      </c>
      <c r="BG1899">
        <v>3.33</v>
      </c>
      <c r="BH1899">
        <v>10</v>
      </c>
      <c r="BI1899">
        <v>10</v>
      </c>
      <c r="BJ1899">
        <v>6.67</v>
      </c>
      <c r="BK1899">
        <v>6.67</v>
      </c>
      <c r="BL1899">
        <v>6.67</v>
      </c>
      <c r="BM1899">
        <v>0</v>
      </c>
      <c r="BN1899">
        <v>3.33</v>
      </c>
      <c r="BO1899">
        <v>3.33</v>
      </c>
      <c r="BP1899">
        <v>10</v>
      </c>
      <c r="BQ1899">
        <v>6.67</v>
      </c>
      <c r="BR1899">
        <v>6.67</v>
      </c>
      <c r="BS1899">
        <v>10</v>
      </c>
      <c r="BT1899">
        <v>7.7800000000000011</v>
      </c>
      <c r="BU1899">
        <v>8.3350000000000009</v>
      </c>
      <c r="BV1899" t="s">
        <v>462</v>
      </c>
      <c r="BW1899">
        <v>8.3350000000000009</v>
      </c>
      <c r="BX1899">
        <v>4.4466666666666663</v>
      </c>
      <c r="BY1899">
        <v>5</v>
      </c>
      <c r="BZ1899">
        <v>3.33</v>
      </c>
      <c r="CA1899">
        <v>8.89</v>
      </c>
      <c r="CB1899">
        <v>6.67</v>
      </c>
    </row>
    <row r="1900" spans="2:80" x14ac:dyDescent="0.35">
      <c r="B1900" t="s">
        <v>382</v>
      </c>
      <c r="C1900" t="s">
        <v>127</v>
      </c>
      <c r="D1900" t="s">
        <v>137</v>
      </c>
      <c r="E1900" t="s">
        <v>363</v>
      </c>
      <c r="G1900" t="s">
        <v>126</v>
      </c>
      <c r="H1900">
        <v>2021</v>
      </c>
      <c r="I1900" t="s">
        <v>177</v>
      </c>
      <c r="J1900">
        <v>3</v>
      </c>
      <c r="K1900">
        <v>3</v>
      </c>
      <c r="L1900">
        <v>2</v>
      </c>
      <c r="M1900">
        <v>1</v>
      </c>
      <c r="N1900">
        <v>3</v>
      </c>
      <c r="O1900">
        <v>2</v>
      </c>
      <c r="P1900">
        <v>2</v>
      </c>
      <c r="Q1900">
        <v>3</v>
      </c>
      <c r="R1900">
        <v>3</v>
      </c>
      <c r="S1900">
        <v>3</v>
      </c>
      <c r="T1900">
        <v>4</v>
      </c>
      <c r="U1900">
        <v>3</v>
      </c>
      <c r="V1900">
        <v>3</v>
      </c>
      <c r="W1900">
        <v>4</v>
      </c>
      <c r="X1900">
        <v>3</v>
      </c>
      <c r="Y1900">
        <v>3</v>
      </c>
      <c r="Z1900">
        <v>2</v>
      </c>
      <c r="AA1900">
        <v>3</v>
      </c>
      <c r="AB1900">
        <v>1</v>
      </c>
      <c r="AC1900">
        <v>3</v>
      </c>
      <c r="AD1900">
        <v>3</v>
      </c>
      <c r="AE1900">
        <v>2</v>
      </c>
      <c r="AF1900">
        <v>3</v>
      </c>
      <c r="AG1900">
        <v>3</v>
      </c>
      <c r="AH1900">
        <v>3</v>
      </c>
      <c r="AI1900">
        <v>3</v>
      </c>
      <c r="AJ1900">
        <v>4</v>
      </c>
      <c r="AK1900">
        <v>3</v>
      </c>
      <c r="AQ1900">
        <v>6.67</v>
      </c>
      <c r="AR1900">
        <v>6.67</v>
      </c>
      <c r="AS1900">
        <v>3.33</v>
      </c>
      <c r="AT1900">
        <v>10</v>
      </c>
      <c r="AU1900">
        <v>6.67</v>
      </c>
      <c r="AV1900">
        <v>3.33</v>
      </c>
      <c r="AW1900">
        <v>3.33</v>
      </c>
      <c r="AX1900">
        <v>6.67</v>
      </c>
      <c r="AY1900">
        <v>6.67</v>
      </c>
      <c r="AZ1900">
        <v>3.33</v>
      </c>
      <c r="BA1900">
        <v>10</v>
      </c>
      <c r="BB1900">
        <v>6.67</v>
      </c>
      <c r="BC1900">
        <v>6.67</v>
      </c>
      <c r="BD1900">
        <v>10</v>
      </c>
      <c r="BE1900">
        <v>6.67</v>
      </c>
      <c r="BF1900">
        <v>6.67</v>
      </c>
      <c r="BG1900">
        <v>3.33</v>
      </c>
      <c r="BH1900">
        <v>3.33</v>
      </c>
      <c r="BI1900">
        <v>10</v>
      </c>
      <c r="BJ1900">
        <v>6.67</v>
      </c>
      <c r="BK1900">
        <v>6.67</v>
      </c>
      <c r="BL1900">
        <v>3.33</v>
      </c>
      <c r="BM1900">
        <v>6.67</v>
      </c>
      <c r="BN1900">
        <v>6.67</v>
      </c>
      <c r="BO1900">
        <v>6.67</v>
      </c>
      <c r="BP1900">
        <v>6.67</v>
      </c>
      <c r="BQ1900">
        <v>10</v>
      </c>
      <c r="BR1900">
        <v>6.67</v>
      </c>
      <c r="BS1900">
        <v>6.67</v>
      </c>
      <c r="BT1900">
        <v>5.5566666666666675</v>
      </c>
      <c r="BU1900">
        <v>10</v>
      </c>
      <c r="BV1900">
        <v>5</v>
      </c>
      <c r="BW1900">
        <v>6.67</v>
      </c>
      <c r="BX1900">
        <v>7.7800000000000011</v>
      </c>
      <c r="BY1900">
        <v>5</v>
      </c>
      <c r="BZ1900">
        <v>3.33</v>
      </c>
      <c r="CA1900">
        <v>6.666666666666667</v>
      </c>
      <c r="CB1900">
        <v>5</v>
      </c>
    </row>
    <row r="1901" spans="2:80" x14ac:dyDescent="0.35">
      <c r="B1901" t="s">
        <v>426</v>
      </c>
      <c r="C1901" t="s">
        <v>127</v>
      </c>
      <c r="D1901" t="s">
        <v>128</v>
      </c>
      <c r="E1901" t="s">
        <v>362</v>
      </c>
      <c r="G1901" t="s">
        <v>126</v>
      </c>
      <c r="H1901">
        <v>2022</v>
      </c>
      <c r="I1901" t="s">
        <v>176</v>
      </c>
      <c r="J1901">
        <v>3</v>
      </c>
      <c r="K1901">
        <v>3</v>
      </c>
      <c r="L1901">
        <v>5</v>
      </c>
      <c r="M1901">
        <v>2</v>
      </c>
      <c r="N1901">
        <v>4</v>
      </c>
      <c r="O1901">
        <v>5</v>
      </c>
      <c r="P1901">
        <v>3</v>
      </c>
      <c r="Q1901">
        <v>2</v>
      </c>
      <c r="R1901">
        <v>4</v>
      </c>
      <c r="S1901">
        <v>3</v>
      </c>
      <c r="T1901">
        <v>4</v>
      </c>
      <c r="U1901">
        <v>4</v>
      </c>
      <c r="V1901">
        <v>4</v>
      </c>
      <c r="W1901">
        <v>4</v>
      </c>
      <c r="X1901">
        <v>4</v>
      </c>
      <c r="Y1901">
        <v>3</v>
      </c>
      <c r="Z1901">
        <v>3</v>
      </c>
      <c r="AA1901">
        <v>1</v>
      </c>
      <c r="AB1901">
        <v>1</v>
      </c>
      <c r="AC1901">
        <v>4</v>
      </c>
      <c r="AD1901">
        <v>4</v>
      </c>
      <c r="AE1901">
        <v>4</v>
      </c>
      <c r="AF1901">
        <v>4</v>
      </c>
      <c r="AG1901">
        <v>3</v>
      </c>
      <c r="AH1901">
        <v>3</v>
      </c>
      <c r="AI1901">
        <v>4</v>
      </c>
      <c r="AJ1901">
        <v>4</v>
      </c>
      <c r="AL1901">
        <v>3</v>
      </c>
      <c r="AM1901">
        <v>1</v>
      </c>
      <c r="AN1901">
        <v>1</v>
      </c>
      <c r="AO1901">
        <v>1</v>
      </c>
      <c r="AP1901">
        <v>2</v>
      </c>
      <c r="BS1901" t="s">
        <v>462</v>
      </c>
      <c r="BT1901" t="s">
        <v>462</v>
      </c>
      <c r="BU1901" t="s">
        <v>462</v>
      </c>
      <c r="BV1901" t="s">
        <v>462</v>
      </c>
      <c r="BW1901" t="s">
        <v>462</v>
      </c>
      <c r="BX1901" t="s">
        <v>462</v>
      </c>
      <c r="BY1901" t="s">
        <v>462</v>
      </c>
      <c r="BZ1901" t="s">
        <v>462</v>
      </c>
      <c r="CA1901" t="s">
        <v>462</v>
      </c>
      <c r="CB1901" t="s">
        <v>462</v>
      </c>
    </row>
    <row r="1902" spans="2:80" x14ac:dyDescent="0.35">
      <c r="B1902" t="s">
        <v>426</v>
      </c>
      <c r="C1902" t="s">
        <v>127</v>
      </c>
      <c r="D1902" t="s">
        <v>128</v>
      </c>
      <c r="E1902" t="s">
        <v>362</v>
      </c>
      <c r="G1902" t="s">
        <v>126</v>
      </c>
      <c r="H1902">
        <v>2022</v>
      </c>
      <c r="I1902" t="s">
        <v>177</v>
      </c>
      <c r="J1902">
        <v>3</v>
      </c>
      <c r="K1902">
        <v>2</v>
      </c>
      <c r="L1902">
        <v>3</v>
      </c>
      <c r="M1902">
        <v>1</v>
      </c>
      <c r="N1902">
        <v>4</v>
      </c>
      <c r="O1902">
        <v>3</v>
      </c>
      <c r="P1902">
        <v>1</v>
      </c>
      <c r="Q1902">
        <v>3</v>
      </c>
      <c r="R1902">
        <v>3</v>
      </c>
      <c r="S1902">
        <v>4</v>
      </c>
      <c r="T1902">
        <v>4</v>
      </c>
      <c r="U1902">
        <v>3</v>
      </c>
      <c r="V1902">
        <v>3</v>
      </c>
      <c r="W1902">
        <v>3</v>
      </c>
      <c r="X1902">
        <v>4</v>
      </c>
      <c r="Y1902">
        <v>3</v>
      </c>
      <c r="Z1902">
        <v>2</v>
      </c>
      <c r="AA1902">
        <v>1</v>
      </c>
      <c r="AB1902">
        <v>1</v>
      </c>
      <c r="AC1902">
        <v>4</v>
      </c>
      <c r="AD1902">
        <v>3</v>
      </c>
      <c r="AE1902">
        <v>2</v>
      </c>
      <c r="AF1902">
        <v>1</v>
      </c>
      <c r="AG1902">
        <v>1</v>
      </c>
      <c r="AH1902">
        <v>1</v>
      </c>
      <c r="AI1902">
        <v>3</v>
      </c>
      <c r="AJ1902">
        <v>2</v>
      </c>
      <c r="AL1902">
        <v>3</v>
      </c>
      <c r="AM1902">
        <v>2</v>
      </c>
      <c r="AN1902">
        <v>1</v>
      </c>
      <c r="AO1902">
        <v>1</v>
      </c>
      <c r="AP1902">
        <v>1</v>
      </c>
      <c r="BS1902" t="s">
        <v>462</v>
      </c>
      <c r="BT1902" t="s">
        <v>462</v>
      </c>
      <c r="BU1902" t="s">
        <v>462</v>
      </c>
      <c r="BV1902" t="s">
        <v>462</v>
      </c>
      <c r="BW1902" t="s">
        <v>462</v>
      </c>
      <c r="BX1902" t="s">
        <v>462</v>
      </c>
      <c r="BY1902" t="s">
        <v>462</v>
      </c>
      <c r="BZ1902" t="s">
        <v>462</v>
      </c>
      <c r="CA1902" t="s">
        <v>462</v>
      </c>
      <c r="CB1902" t="s">
        <v>462</v>
      </c>
    </row>
    <row r="1903" spans="2:80" x14ac:dyDescent="0.35">
      <c r="B1903" t="s">
        <v>382</v>
      </c>
      <c r="C1903" t="s">
        <v>127</v>
      </c>
      <c r="D1903" t="s">
        <v>137</v>
      </c>
      <c r="E1903" t="s">
        <v>364</v>
      </c>
      <c r="G1903" t="s">
        <v>126</v>
      </c>
      <c r="H1903">
        <v>2021</v>
      </c>
      <c r="I1903" t="s">
        <v>176</v>
      </c>
      <c r="J1903">
        <v>3</v>
      </c>
      <c r="K1903">
        <v>3</v>
      </c>
      <c r="L1903">
        <v>4</v>
      </c>
      <c r="M1903">
        <v>1</v>
      </c>
      <c r="N1903">
        <v>4</v>
      </c>
      <c r="O1903">
        <v>4</v>
      </c>
      <c r="P1903">
        <v>1</v>
      </c>
      <c r="Q1903">
        <v>3</v>
      </c>
      <c r="R1903">
        <v>3</v>
      </c>
      <c r="S1903">
        <v>3</v>
      </c>
      <c r="T1903">
        <v>4</v>
      </c>
      <c r="U1903">
        <v>4</v>
      </c>
      <c r="V1903">
        <v>3</v>
      </c>
      <c r="W1903">
        <v>4</v>
      </c>
      <c r="X1903">
        <v>4</v>
      </c>
      <c r="Y1903">
        <v>3</v>
      </c>
      <c r="Z1903">
        <v>3</v>
      </c>
      <c r="AA1903">
        <v>1</v>
      </c>
      <c r="AB1903">
        <v>1</v>
      </c>
      <c r="AC1903">
        <v>4</v>
      </c>
      <c r="AD1903">
        <v>4</v>
      </c>
      <c r="AE1903">
        <v>4</v>
      </c>
      <c r="AF1903">
        <v>3</v>
      </c>
      <c r="AG1903">
        <v>4</v>
      </c>
      <c r="AH1903">
        <v>4</v>
      </c>
      <c r="AI1903">
        <v>3</v>
      </c>
      <c r="AJ1903">
        <v>4</v>
      </c>
      <c r="AK1903">
        <v>4</v>
      </c>
      <c r="AQ1903">
        <v>6.67</v>
      </c>
      <c r="AR1903">
        <v>6.67</v>
      </c>
      <c r="AS1903">
        <v>10</v>
      </c>
      <c r="AT1903">
        <v>10</v>
      </c>
      <c r="AU1903">
        <v>10</v>
      </c>
      <c r="AV1903">
        <v>10</v>
      </c>
      <c r="AW1903">
        <v>0</v>
      </c>
      <c r="AX1903">
        <v>6.67</v>
      </c>
      <c r="AY1903">
        <v>6.67</v>
      </c>
      <c r="AZ1903">
        <v>3.33</v>
      </c>
      <c r="BA1903">
        <v>10</v>
      </c>
      <c r="BB1903">
        <v>10</v>
      </c>
      <c r="BC1903">
        <v>6.67</v>
      </c>
      <c r="BD1903">
        <v>10</v>
      </c>
      <c r="BE1903">
        <v>10</v>
      </c>
      <c r="BF1903">
        <v>6.67</v>
      </c>
      <c r="BG1903">
        <v>6.67</v>
      </c>
      <c r="BH1903">
        <v>10</v>
      </c>
      <c r="BI1903">
        <v>10</v>
      </c>
      <c r="BJ1903">
        <v>10</v>
      </c>
      <c r="BK1903">
        <v>10</v>
      </c>
      <c r="BL1903">
        <v>10</v>
      </c>
      <c r="BM1903">
        <v>6.67</v>
      </c>
      <c r="BN1903">
        <v>10</v>
      </c>
      <c r="BO1903">
        <v>10</v>
      </c>
      <c r="BP1903">
        <v>6.67</v>
      </c>
      <c r="BQ1903">
        <v>10</v>
      </c>
      <c r="BR1903">
        <v>10</v>
      </c>
      <c r="BS1903">
        <v>10</v>
      </c>
      <c r="BT1903">
        <v>7.78</v>
      </c>
      <c r="BU1903">
        <v>10</v>
      </c>
      <c r="BV1903">
        <v>10</v>
      </c>
      <c r="BW1903">
        <v>6.67</v>
      </c>
      <c r="BX1903">
        <v>7.7800000000000011</v>
      </c>
      <c r="BY1903">
        <v>6.67</v>
      </c>
      <c r="BZ1903">
        <v>1.665</v>
      </c>
      <c r="CA1903">
        <v>10</v>
      </c>
      <c r="CB1903">
        <v>10</v>
      </c>
    </row>
    <row r="1904" spans="2:80" x14ac:dyDescent="0.35">
      <c r="B1904" t="s">
        <v>426</v>
      </c>
      <c r="C1904" t="s">
        <v>127</v>
      </c>
      <c r="D1904" t="s">
        <v>153</v>
      </c>
      <c r="E1904" t="s">
        <v>366</v>
      </c>
      <c r="G1904" t="s">
        <v>126</v>
      </c>
      <c r="H1904">
        <v>2022</v>
      </c>
      <c r="I1904" t="s">
        <v>176</v>
      </c>
      <c r="J1904">
        <v>3</v>
      </c>
      <c r="K1904">
        <v>3</v>
      </c>
      <c r="L1904">
        <v>3</v>
      </c>
      <c r="M1904">
        <v>3</v>
      </c>
      <c r="N1904">
        <v>4</v>
      </c>
      <c r="O1904">
        <v>3</v>
      </c>
      <c r="P1904">
        <v>3</v>
      </c>
      <c r="Q1904">
        <v>4</v>
      </c>
      <c r="R1904">
        <v>3</v>
      </c>
      <c r="S1904">
        <v>4</v>
      </c>
      <c r="T1904">
        <v>4</v>
      </c>
      <c r="U1904">
        <v>4</v>
      </c>
      <c r="V1904">
        <v>4</v>
      </c>
      <c r="W1904">
        <v>4</v>
      </c>
      <c r="X1904">
        <v>4</v>
      </c>
      <c r="Y1904">
        <v>3</v>
      </c>
      <c r="Z1904">
        <v>2</v>
      </c>
      <c r="AA1904">
        <v>1</v>
      </c>
      <c r="AB1904">
        <v>1</v>
      </c>
      <c r="AC1904">
        <v>3</v>
      </c>
      <c r="AD1904">
        <v>4</v>
      </c>
      <c r="AE1904">
        <v>5</v>
      </c>
      <c r="AF1904">
        <v>3</v>
      </c>
      <c r="AG1904">
        <v>3</v>
      </c>
      <c r="AH1904">
        <v>5</v>
      </c>
      <c r="AI1904">
        <v>3</v>
      </c>
      <c r="AJ1904">
        <v>4</v>
      </c>
      <c r="AL1904">
        <v>3</v>
      </c>
      <c r="AM1904">
        <v>3</v>
      </c>
      <c r="AN1904">
        <v>2</v>
      </c>
      <c r="AO1904">
        <v>2</v>
      </c>
      <c r="AP1904">
        <v>2</v>
      </c>
      <c r="BS1904" t="s">
        <v>462</v>
      </c>
      <c r="BT1904" t="s">
        <v>462</v>
      </c>
      <c r="BU1904" t="s">
        <v>462</v>
      </c>
      <c r="BV1904" t="s">
        <v>462</v>
      </c>
      <c r="BW1904" t="s">
        <v>462</v>
      </c>
      <c r="BX1904" t="s">
        <v>462</v>
      </c>
      <c r="BY1904" t="s">
        <v>462</v>
      </c>
      <c r="BZ1904" t="s">
        <v>462</v>
      </c>
      <c r="CA1904" t="s">
        <v>462</v>
      </c>
      <c r="CB1904" t="s">
        <v>462</v>
      </c>
    </row>
    <row r="1905" spans="2:80" x14ac:dyDescent="0.35">
      <c r="B1905" t="s">
        <v>382</v>
      </c>
      <c r="C1905" t="s">
        <v>127</v>
      </c>
      <c r="D1905" t="s">
        <v>137</v>
      </c>
      <c r="E1905" t="s">
        <v>364</v>
      </c>
      <c r="G1905" t="s">
        <v>126</v>
      </c>
      <c r="H1905">
        <v>2021</v>
      </c>
      <c r="I1905" t="s">
        <v>176</v>
      </c>
      <c r="J1905">
        <v>3</v>
      </c>
      <c r="K1905">
        <v>3</v>
      </c>
      <c r="L1905">
        <v>3</v>
      </c>
      <c r="M1905">
        <v>2</v>
      </c>
      <c r="N1905">
        <v>4</v>
      </c>
      <c r="O1905">
        <v>2</v>
      </c>
      <c r="P1905">
        <v>2</v>
      </c>
      <c r="Q1905">
        <v>3</v>
      </c>
      <c r="R1905">
        <v>3</v>
      </c>
      <c r="S1905">
        <v>2</v>
      </c>
      <c r="T1905">
        <v>4</v>
      </c>
      <c r="U1905">
        <v>3</v>
      </c>
      <c r="V1905">
        <v>4</v>
      </c>
      <c r="W1905">
        <v>4</v>
      </c>
      <c r="X1905">
        <v>3</v>
      </c>
      <c r="Y1905">
        <v>4</v>
      </c>
      <c r="Z1905">
        <v>3</v>
      </c>
      <c r="AA1905">
        <v>1</v>
      </c>
      <c r="AB1905">
        <v>1</v>
      </c>
      <c r="AC1905">
        <v>4</v>
      </c>
      <c r="AD1905">
        <v>4</v>
      </c>
      <c r="AE1905">
        <v>4</v>
      </c>
      <c r="AF1905">
        <v>4</v>
      </c>
      <c r="AG1905">
        <v>4</v>
      </c>
      <c r="AH1905">
        <v>4</v>
      </c>
      <c r="AI1905">
        <v>4</v>
      </c>
      <c r="AJ1905">
        <v>4</v>
      </c>
      <c r="AK1905">
        <v>4</v>
      </c>
      <c r="AQ1905">
        <v>6.67</v>
      </c>
      <c r="AR1905">
        <v>6.67</v>
      </c>
      <c r="AS1905">
        <v>6.67</v>
      </c>
      <c r="AT1905">
        <v>6.67</v>
      </c>
      <c r="AU1905">
        <v>10</v>
      </c>
      <c r="AV1905">
        <v>3.33</v>
      </c>
      <c r="AW1905">
        <v>3.33</v>
      </c>
      <c r="AX1905">
        <v>6.67</v>
      </c>
      <c r="AY1905">
        <v>6.67</v>
      </c>
      <c r="AZ1905">
        <v>6.67</v>
      </c>
      <c r="BA1905">
        <v>10</v>
      </c>
      <c r="BB1905">
        <v>6.67</v>
      </c>
      <c r="BC1905">
        <v>10</v>
      </c>
      <c r="BD1905">
        <v>10</v>
      </c>
      <c r="BE1905">
        <v>6.67</v>
      </c>
      <c r="BF1905">
        <v>10</v>
      </c>
      <c r="BG1905">
        <v>6.67</v>
      </c>
      <c r="BH1905">
        <v>10</v>
      </c>
      <c r="BI1905">
        <v>10</v>
      </c>
      <c r="BJ1905">
        <v>10</v>
      </c>
      <c r="BK1905">
        <v>10</v>
      </c>
      <c r="BL1905">
        <v>10</v>
      </c>
      <c r="BM1905">
        <v>10</v>
      </c>
      <c r="BN1905">
        <v>10</v>
      </c>
      <c r="BO1905">
        <v>10</v>
      </c>
      <c r="BP1905">
        <v>10</v>
      </c>
      <c r="BQ1905">
        <v>10</v>
      </c>
      <c r="BR1905">
        <v>10</v>
      </c>
      <c r="BS1905">
        <v>8.3350000000000009</v>
      </c>
      <c r="BT1905">
        <v>6.669999999999999</v>
      </c>
      <c r="BU1905">
        <v>8.3350000000000009</v>
      </c>
      <c r="BV1905">
        <v>5</v>
      </c>
      <c r="BW1905">
        <v>6.67</v>
      </c>
      <c r="BX1905">
        <v>10</v>
      </c>
      <c r="BY1905">
        <v>8.3350000000000009</v>
      </c>
      <c r="BZ1905">
        <v>5</v>
      </c>
      <c r="CA1905">
        <v>10</v>
      </c>
      <c r="CB1905">
        <v>10</v>
      </c>
    </row>
    <row r="1906" spans="2:80" x14ac:dyDescent="0.35">
      <c r="B1906" t="s">
        <v>382</v>
      </c>
      <c r="C1906" t="s">
        <v>127</v>
      </c>
      <c r="D1906" t="s">
        <v>140</v>
      </c>
      <c r="E1906" t="s">
        <v>363</v>
      </c>
      <c r="G1906" t="s">
        <v>126</v>
      </c>
      <c r="H1906">
        <v>2021</v>
      </c>
      <c r="I1906" t="s">
        <v>177</v>
      </c>
      <c r="J1906">
        <v>3</v>
      </c>
      <c r="K1906">
        <v>2</v>
      </c>
      <c r="L1906">
        <v>1</v>
      </c>
      <c r="M1906">
        <v>1</v>
      </c>
      <c r="N1906">
        <v>4</v>
      </c>
      <c r="O1906">
        <v>5</v>
      </c>
      <c r="P1906">
        <v>4</v>
      </c>
      <c r="Q1906">
        <v>2</v>
      </c>
      <c r="R1906">
        <v>4</v>
      </c>
      <c r="S1906">
        <v>2</v>
      </c>
      <c r="T1906">
        <v>3</v>
      </c>
      <c r="U1906">
        <v>4</v>
      </c>
      <c r="V1906">
        <v>4</v>
      </c>
      <c r="W1906">
        <v>4</v>
      </c>
      <c r="X1906">
        <v>4</v>
      </c>
      <c r="Y1906">
        <v>4</v>
      </c>
      <c r="Z1906">
        <v>3</v>
      </c>
      <c r="AA1906">
        <v>1</v>
      </c>
      <c r="AB1906">
        <v>1</v>
      </c>
      <c r="AC1906">
        <v>4</v>
      </c>
      <c r="AD1906">
        <v>4</v>
      </c>
      <c r="AE1906">
        <v>3</v>
      </c>
      <c r="AF1906">
        <v>5</v>
      </c>
      <c r="AG1906">
        <v>4</v>
      </c>
      <c r="AH1906">
        <v>2</v>
      </c>
      <c r="AI1906">
        <v>1</v>
      </c>
      <c r="AJ1906">
        <v>4</v>
      </c>
      <c r="AK1906">
        <v>3</v>
      </c>
      <c r="AQ1906">
        <v>6.67</v>
      </c>
      <c r="AR1906">
        <v>3.33</v>
      </c>
      <c r="AS1906">
        <v>0</v>
      </c>
      <c r="AT1906">
        <v>10</v>
      </c>
      <c r="AU1906">
        <v>10</v>
      </c>
      <c r="AV1906" t="s">
        <v>59</v>
      </c>
      <c r="AW1906">
        <v>10</v>
      </c>
      <c r="AX1906">
        <v>3.33</v>
      </c>
      <c r="AY1906">
        <v>10</v>
      </c>
      <c r="AZ1906">
        <v>6.67</v>
      </c>
      <c r="BA1906">
        <v>6.67</v>
      </c>
      <c r="BB1906">
        <v>10</v>
      </c>
      <c r="BC1906">
        <v>10</v>
      </c>
      <c r="BD1906">
        <v>10</v>
      </c>
      <c r="BE1906">
        <v>10</v>
      </c>
      <c r="BF1906">
        <v>10</v>
      </c>
      <c r="BG1906">
        <v>6.67</v>
      </c>
      <c r="BH1906">
        <v>10</v>
      </c>
      <c r="BI1906">
        <v>10</v>
      </c>
      <c r="BJ1906">
        <v>10</v>
      </c>
      <c r="BK1906">
        <v>10</v>
      </c>
      <c r="BL1906">
        <v>6.67</v>
      </c>
      <c r="BM1906" t="s">
        <v>59</v>
      </c>
      <c r="BN1906">
        <v>10</v>
      </c>
      <c r="BO1906">
        <v>3.33</v>
      </c>
      <c r="BP1906">
        <v>0</v>
      </c>
      <c r="BQ1906">
        <v>10</v>
      </c>
      <c r="BR1906">
        <v>6.67</v>
      </c>
      <c r="BS1906">
        <v>10</v>
      </c>
      <c r="BT1906">
        <v>3.3333333333333335</v>
      </c>
      <c r="BU1906">
        <v>8.3350000000000009</v>
      </c>
      <c r="BV1906">
        <v>10</v>
      </c>
      <c r="BW1906">
        <v>6.665</v>
      </c>
      <c r="BX1906">
        <v>10</v>
      </c>
      <c r="BY1906">
        <v>8.3350000000000009</v>
      </c>
      <c r="BZ1906">
        <v>8.3350000000000009</v>
      </c>
      <c r="CA1906">
        <v>10</v>
      </c>
      <c r="CB1906">
        <v>8.3350000000000009</v>
      </c>
    </row>
    <row r="1907" spans="2:80" x14ac:dyDescent="0.35">
      <c r="B1907" t="s">
        <v>382</v>
      </c>
      <c r="C1907" t="s">
        <v>127</v>
      </c>
      <c r="D1907" t="s">
        <v>145</v>
      </c>
      <c r="E1907" t="s">
        <v>359</v>
      </c>
      <c r="G1907" t="s">
        <v>126</v>
      </c>
      <c r="H1907">
        <v>2021</v>
      </c>
      <c r="I1907" t="s">
        <v>176</v>
      </c>
      <c r="J1907">
        <v>3</v>
      </c>
      <c r="K1907">
        <v>3</v>
      </c>
      <c r="L1907">
        <v>5</v>
      </c>
      <c r="M1907">
        <v>3</v>
      </c>
      <c r="N1907">
        <v>5</v>
      </c>
      <c r="O1907">
        <v>5</v>
      </c>
      <c r="P1907">
        <v>5</v>
      </c>
      <c r="Q1907">
        <v>3</v>
      </c>
      <c r="R1907">
        <v>3</v>
      </c>
      <c r="S1907">
        <v>3</v>
      </c>
      <c r="T1907">
        <v>4</v>
      </c>
      <c r="U1907">
        <v>3</v>
      </c>
      <c r="V1907">
        <v>5</v>
      </c>
      <c r="W1907">
        <v>5</v>
      </c>
      <c r="X1907">
        <v>3</v>
      </c>
      <c r="Y1907">
        <v>3</v>
      </c>
      <c r="Z1907">
        <v>3</v>
      </c>
      <c r="AA1907">
        <v>4</v>
      </c>
      <c r="AB1907">
        <v>3</v>
      </c>
      <c r="AC1907">
        <v>4</v>
      </c>
      <c r="AD1907">
        <v>3</v>
      </c>
      <c r="AE1907">
        <v>5</v>
      </c>
      <c r="AF1907">
        <v>5</v>
      </c>
      <c r="AG1907">
        <v>5</v>
      </c>
      <c r="AH1907">
        <v>5</v>
      </c>
      <c r="AI1907">
        <v>5</v>
      </c>
      <c r="AJ1907">
        <v>5</v>
      </c>
      <c r="AK1907">
        <v>3</v>
      </c>
      <c r="AQ1907">
        <v>6.67</v>
      </c>
      <c r="AR1907">
        <v>6.67</v>
      </c>
      <c r="AS1907" t="s">
        <v>59</v>
      </c>
      <c r="AT1907">
        <v>3.33</v>
      </c>
      <c r="AU1907" t="s">
        <v>59</v>
      </c>
      <c r="AV1907" t="s">
        <v>59</v>
      </c>
      <c r="AW1907" t="s">
        <v>59</v>
      </c>
      <c r="AX1907">
        <v>6.67</v>
      </c>
      <c r="AY1907">
        <v>6.67</v>
      </c>
      <c r="AZ1907">
        <v>3.33</v>
      </c>
      <c r="BA1907">
        <v>10</v>
      </c>
      <c r="BB1907">
        <v>6.67</v>
      </c>
      <c r="BC1907" t="s">
        <v>59</v>
      </c>
      <c r="BD1907" t="s">
        <v>59</v>
      </c>
      <c r="BE1907">
        <v>6.67</v>
      </c>
      <c r="BF1907">
        <v>6.67</v>
      </c>
      <c r="BG1907">
        <v>6.67</v>
      </c>
      <c r="BH1907">
        <v>0</v>
      </c>
      <c r="BI1907">
        <v>3.33</v>
      </c>
      <c r="BJ1907">
        <v>10</v>
      </c>
      <c r="BK1907">
        <v>6.67</v>
      </c>
      <c r="BL1907" t="s">
        <v>59</v>
      </c>
      <c r="BM1907" t="s">
        <v>59</v>
      </c>
      <c r="BN1907" t="s">
        <v>59</v>
      </c>
      <c r="BO1907" t="s">
        <v>59</v>
      </c>
      <c r="BP1907" t="s">
        <v>59</v>
      </c>
      <c r="BQ1907" t="s">
        <v>59</v>
      </c>
      <c r="BR1907">
        <v>6.67</v>
      </c>
      <c r="BS1907">
        <v>6.67</v>
      </c>
      <c r="BT1907">
        <v>6.67</v>
      </c>
      <c r="BU1907">
        <v>6.665</v>
      </c>
      <c r="BV1907">
        <v>6.67</v>
      </c>
      <c r="BW1907">
        <v>6.67</v>
      </c>
      <c r="BX1907">
        <v>6.67</v>
      </c>
      <c r="BY1907">
        <v>6.67</v>
      </c>
      <c r="BZ1907">
        <v>3.33</v>
      </c>
      <c r="CA1907">
        <v>3.3333333333333335</v>
      </c>
      <c r="CB1907">
        <v>10</v>
      </c>
    </row>
    <row r="1908" spans="2:80" x14ac:dyDescent="0.35">
      <c r="B1908" t="s">
        <v>427</v>
      </c>
      <c r="C1908" t="s">
        <v>127</v>
      </c>
      <c r="D1908" t="s">
        <v>153</v>
      </c>
      <c r="E1908" t="s">
        <v>429</v>
      </c>
      <c r="G1908" t="s">
        <v>126</v>
      </c>
      <c r="H1908">
        <v>2022</v>
      </c>
      <c r="I1908" t="s">
        <v>177</v>
      </c>
      <c r="J1908">
        <v>3</v>
      </c>
      <c r="K1908">
        <v>2</v>
      </c>
      <c r="L1908">
        <v>2</v>
      </c>
      <c r="M1908">
        <v>4</v>
      </c>
      <c r="N1908">
        <v>5</v>
      </c>
      <c r="O1908">
        <v>2</v>
      </c>
      <c r="P1908">
        <v>3</v>
      </c>
      <c r="Q1908">
        <v>2</v>
      </c>
      <c r="R1908">
        <v>2</v>
      </c>
      <c r="S1908">
        <v>2</v>
      </c>
      <c r="T1908">
        <v>4</v>
      </c>
      <c r="U1908">
        <v>3</v>
      </c>
      <c r="V1908">
        <v>2</v>
      </c>
      <c r="W1908">
        <v>3</v>
      </c>
      <c r="X1908">
        <v>1</v>
      </c>
      <c r="Y1908">
        <v>2</v>
      </c>
      <c r="Z1908">
        <v>1</v>
      </c>
      <c r="AA1908">
        <v>1</v>
      </c>
      <c r="AB1908">
        <v>1</v>
      </c>
      <c r="AC1908">
        <v>1</v>
      </c>
      <c r="AD1908">
        <v>4</v>
      </c>
      <c r="AE1908">
        <v>4</v>
      </c>
      <c r="AF1908">
        <v>2</v>
      </c>
      <c r="AG1908">
        <v>1</v>
      </c>
      <c r="AH1908">
        <v>1</v>
      </c>
      <c r="AI1908">
        <v>2</v>
      </c>
      <c r="AJ1908">
        <v>2</v>
      </c>
      <c r="AL1908">
        <v>4</v>
      </c>
      <c r="AM1908">
        <v>1</v>
      </c>
      <c r="AN1908">
        <v>1</v>
      </c>
      <c r="AO1908">
        <v>1</v>
      </c>
      <c r="AP1908">
        <v>2</v>
      </c>
      <c r="BS1908" t="s">
        <v>462</v>
      </c>
      <c r="BT1908" t="s">
        <v>462</v>
      </c>
      <c r="BU1908" t="s">
        <v>462</v>
      </c>
      <c r="BV1908" t="s">
        <v>462</v>
      </c>
      <c r="BW1908" t="s">
        <v>462</v>
      </c>
      <c r="BX1908" t="s">
        <v>462</v>
      </c>
      <c r="BY1908" t="s">
        <v>462</v>
      </c>
      <c r="BZ1908" t="s">
        <v>462</v>
      </c>
      <c r="CA1908" t="s">
        <v>462</v>
      </c>
      <c r="CB1908" t="s">
        <v>462</v>
      </c>
    </row>
    <row r="1909" spans="2:80" x14ac:dyDescent="0.35">
      <c r="B1909" t="s">
        <v>426</v>
      </c>
      <c r="C1909" t="s">
        <v>127</v>
      </c>
      <c r="D1909" t="s">
        <v>380</v>
      </c>
      <c r="E1909" t="s">
        <v>361</v>
      </c>
      <c r="G1909" t="s">
        <v>126</v>
      </c>
      <c r="H1909">
        <v>2022</v>
      </c>
      <c r="I1909" t="s">
        <v>177</v>
      </c>
      <c r="J1909">
        <v>3</v>
      </c>
      <c r="K1909">
        <v>3</v>
      </c>
      <c r="L1909">
        <v>3</v>
      </c>
      <c r="M1909">
        <v>1</v>
      </c>
      <c r="N1909">
        <v>4</v>
      </c>
      <c r="O1909">
        <v>4</v>
      </c>
      <c r="P1909">
        <v>4</v>
      </c>
      <c r="Q1909">
        <v>3</v>
      </c>
      <c r="R1909">
        <v>3</v>
      </c>
      <c r="S1909">
        <v>3</v>
      </c>
      <c r="T1909">
        <v>4</v>
      </c>
      <c r="U1909">
        <v>4</v>
      </c>
      <c r="V1909">
        <v>3</v>
      </c>
      <c r="W1909">
        <v>3</v>
      </c>
      <c r="X1909">
        <v>4</v>
      </c>
      <c r="Y1909">
        <v>3</v>
      </c>
      <c r="Z1909">
        <v>3</v>
      </c>
      <c r="AB1909">
        <v>1</v>
      </c>
      <c r="AC1909">
        <v>4</v>
      </c>
      <c r="AD1909">
        <v>4</v>
      </c>
      <c r="AE1909">
        <v>2</v>
      </c>
      <c r="AF1909">
        <v>3</v>
      </c>
      <c r="AG1909">
        <v>2</v>
      </c>
      <c r="AH1909">
        <v>2</v>
      </c>
      <c r="AI1909">
        <v>3</v>
      </c>
      <c r="AJ1909">
        <v>3</v>
      </c>
      <c r="AL1909">
        <v>2</v>
      </c>
      <c r="AM1909">
        <v>1</v>
      </c>
      <c r="AN1909">
        <v>1</v>
      </c>
      <c r="AO1909">
        <v>1</v>
      </c>
      <c r="AP1909">
        <v>1</v>
      </c>
      <c r="BS1909" t="s">
        <v>462</v>
      </c>
      <c r="BT1909" t="s">
        <v>462</v>
      </c>
      <c r="BU1909" t="s">
        <v>462</v>
      </c>
      <c r="BV1909" t="s">
        <v>462</v>
      </c>
      <c r="BW1909" t="s">
        <v>462</v>
      </c>
      <c r="BX1909" t="s">
        <v>462</v>
      </c>
      <c r="BY1909" t="s">
        <v>462</v>
      </c>
      <c r="BZ1909" t="s">
        <v>462</v>
      </c>
      <c r="CA1909" t="s">
        <v>462</v>
      </c>
      <c r="CB1909" t="s">
        <v>462</v>
      </c>
    </row>
    <row r="1910" spans="2:80" x14ac:dyDescent="0.35">
      <c r="B1910" t="s">
        <v>427</v>
      </c>
      <c r="C1910" t="s">
        <v>127</v>
      </c>
      <c r="D1910" t="s">
        <v>138</v>
      </c>
      <c r="E1910" t="s">
        <v>436</v>
      </c>
      <c r="G1910" t="s">
        <v>126</v>
      </c>
      <c r="H1910">
        <v>2022</v>
      </c>
      <c r="I1910" t="s">
        <v>177</v>
      </c>
      <c r="J1910">
        <v>3</v>
      </c>
      <c r="K1910">
        <v>3</v>
      </c>
      <c r="L1910">
        <v>4</v>
      </c>
      <c r="M1910">
        <v>1</v>
      </c>
      <c r="N1910">
        <v>4</v>
      </c>
      <c r="O1910">
        <v>5</v>
      </c>
      <c r="P1910">
        <v>4</v>
      </c>
      <c r="Q1910">
        <v>1</v>
      </c>
      <c r="R1910">
        <v>4</v>
      </c>
      <c r="S1910">
        <v>2</v>
      </c>
      <c r="T1910">
        <v>4</v>
      </c>
      <c r="U1910">
        <v>4</v>
      </c>
      <c r="V1910">
        <v>4</v>
      </c>
      <c r="W1910">
        <v>4</v>
      </c>
      <c r="X1910">
        <v>4</v>
      </c>
      <c r="Y1910">
        <v>4</v>
      </c>
      <c r="Z1910">
        <v>4</v>
      </c>
      <c r="AA1910">
        <v>1</v>
      </c>
      <c r="AB1910">
        <v>1</v>
      </c>
      <c r="AC1910">
        <v>4</v>
      </c>
      <c r="AD1910">
        <v>4</v>
      </c>
      <c r="AE1910">
        <v>4</v>
      </c>
      <c r="AF1910">
        <v>4</v>
      </c>
      <c r="AG1910">
        <v>1</v>
      </c>
      <c r="AH1910">
        <v>3</v>
      </c>
      <c r="AI1910">
        <v>4</v>
      </c>
      <c r="AJ1910">
        <v>4</v>
      </c>
      <c r="AL1910">
        <v>4</v>
      </c>
      <c r="AM1910">
        <v>3</v>
      </c>
      <c r="AN1910">
        <v>1</v>
      </c>
      <c r="AO1910">
        <v>1</v>
      </c>
      <c r="AP1910">
        <v>2</v>
      </c>
      <c r="BS1910" t="s">
        <v>462</v>
      </c>
      <c r="BT1910" t="s">
        <v>462</v>
      </c>
      <c r="BU1910" t="s">
        <v>462</v>
      </c>
      <c r="BV1910" t="s">
        <v>462</v>
      </c>
      <c r="BW1910" t="s">
        <v>462</v>
      </c>
      <c r="BX1910" t="s">
        <v>462</v>
      </c>
      <c r="BY1910" t="s">
        <v>462</v>
      </c>
      <c r="BZ1910" t="s">
        <v>462</v>
      </c>
      <c r="CA1910" t="s">
        <v>462</v>
      </c>
      <c r="CB1910" t="s">
        <v>462</v>
      </c>
    </row>
    <row r="1911" spans="2:80" x14ac:dyDescent="0.35">
      <c r="B1911" t="s">
        <v>382</v>
      </c>
      <c r="C1911" t="s">
        <v>127</v>
      </c>
      <c r="D1911" t="s">
        <v>137</v>
      </c>
      <c r="E1911" t="s">
        <v>363</v>
      </c>
      <c r="G1911" t="s">
        <v>126</v>
      </c>
      <c r="H1911">
        <v>2021</v>
      </c>
      <c r="I1911" t="s">
        <v>177</v>
      </c>
      <c r="J1911">
        <v>3</v>
      </c>
      <c r="K1911">
        <v>3</v>
      </c>
      <c r="L1911">
        <v>3</v>
      </c>
      <c r="M1911">
        <v>1</v>
      </c>
      <c r="N1911">
        <v>4</v>
      </c>
      <c r="O1911">
        <v>4</v>
      </c>
      <c r="P1911">
        <v>1</v>
      </c>
      <c r="Q1911">
        <v>5</v>
      </c>
      <c r="R1911">
        <v>3</v>
      </c>
      <c r="S1911">
        <v>4</v>
      </c>
      <c r="T1911">
        <v>4</v>
      </c>
      <c r="U1911">
        <v>4</v>
      </c>
      <c r="V1911">
        <v>4</v>
      </c>
      <c r="W1911">
        <v>4</v>
      </c>
      <c r="X1911">
        <v>4</v>
      </c>
      <c r="Y1911">
        <v>3</v>
      </c>
      <c r="Z1911">
        <v>1</v>
      </c>
      <c r="AA1911">
        <v>1</v>
      </c>
      <c r="AB1911">
        <v>1</v>
      </c>
      <c r="AC1911">
        <v>4</v>
      </c>
      <c r="AD1911">
        <v>4</v>
      </c>
      <c r="AE1911">
        <v>4</v>
      </c>
      <c r="AF1911">
        <v>3</v>
      </c>
      <c r="AG1911">
        <v>4</v>
      </c>
      <c r="AH1911">
        <v>3</v>
      </c>
      <c r="AI1911">
        <v>3</v>
      </c>
      <c r="AJ1911">
        <v>4</v>
      </c>
      <c r="AK1911">
        <v>4</v>
      </c>
      <c r="AQ1911">
        <v>6.67</v>
      </c>
      <c r="AR1911">
        <v>6.67</v>
      </c>
      <c r="AS1911">
        <v>6.67</v>
      </c>
      <c r="AT1911">
        <v>10</v>
      </c>
      <c r="AU1911">
        <v>10</v>
      </c>
      <c r="AV1911">
        <v>10</v>
      </c>
      <c r="AW1911">
        <v>0</v>
      </c>
      <c r="AX1911" t="s">
        <v>59</v>
      </c>
      <c r="AY1911">
        <v>6.67</v>
      </c>
      <c r="AZ1911">
        <v>0</v>
      </c>
      <c r="BA1911">
        <v>10</v>
      </c>
      <c r="BB1911">
        <v>10</v>
      </c>
      <c r="BC1911">
        <v>10</v>
      </c>
      <c r="BD1911">
        <v>10</v>
      </c>
      <c r="BE1911">
        <v>10</v>
      </c>
      <c r="BF1911">
        <v>6.67</v>
      </c>
      <c r="BG1911">
        <v>0</v>
      </c>
      <c r="BH1911">
        <v>10</v>
      </c>
      <c r="BI1911">
        <v>10</v>
      </c>
      <c r="BJ1911">
        <v>10</v>
      </c>
      <c r="BK1911">
        <v>10</v>
      </c>
      <c r="BL1911">
        <v>10</v>
      </c>
      <c r="BM1911">
        <v>6.67</v>
      </c>
      <c r="BN1911">
        <v>10</v>
      </c>
      <c r="BO1911">
        <v>6.67</v>
      </c>
      <c r="BP1911">
        <v>6.67</v>
      </c>
      <c r="BQ1911">
        <v>10</v>
      </c>
      <c r="BR1911">
        <v>10</v>
      </c>
      <c r="BS1911">
        <v>10</v>
      </c>
      <c r="BT1911">
        <v>6.669999999999999</v>
      </c>
      <c r="BU1911">
        <v>10</v>
      </c>
      <c r="BV1911">
        <v>10</v>
      </c>
      <c r="BW1911">
        <v>6.67</v>
      </c>
      <c r="BX1911">
        <v>7.7800000000000011</v>
      </c>
      <c r="BY1911">
        <v>5</v>
      </c>
      <c r="BZ1911">
        <v>0</v>
      </c>
      <c r="CA1911">
        <v>10</v>
      </c>
      <c r="CB1911">
        <v>10</v>
      </c>
    </row>
    <row r="1912" spans="2:80" x14ac:dyDescent="0.35">
      <c r="B1912" t="s">
        <v>382</v>
      </c>
      <c r="C1912" t="s">
        <v>127</v>
      </c>
      <c r="D1912" t="s">
        <v>137</v>
      </c>
      <c r="E1912" t="s">
        <v>363</v>
      </c>
      <c r="G1912" t="s">
        <v>126</v>
      </c>
      <c r="H1912">
        <v>2021</v>
      </c>
      <c r="I1912" t="s">
        <v>177</v>
      </c>
      <c r="J1912">
        <v>3</v>
      </c>
      <c r="K1912">
        <v>2</v>
      </c>
      <c r="L1912">
        <v>2</v>
      </c>
      <c r="M1912">
        <v>3</v>
      </c>
      <c r="N1912">
        <v>4</v>
      </c>
      <c r="O1912">
        <v>3</v>
      </c>
      <c r="P1912">
        <v>2</v>
      </c>
      <c r="Q1912">
        <v>3</v>
      </c>
      <c r="R1912">
        <v>2</v>
      </c>
      <c r="S1912">
        <v>1</v>
      </c>
      <c r="T1912">
        <v>3</v>
      </c>
      <c r="U1912">
        <v>2</v>
      </c>
      <c r="V1912">
        <v>4</v>
      </c>
      <c r="W1912">
        <v>3</v>
      </c>
      <c r="X1912">
        <v>3</v>
      </c>
      <c r="Y1912">
        <v>4</v>
      </c>
      <c r="Z1912">
        <v>1</v>
      </c>
      <c r="AA1912">
        <v>3</v>
      </c>
      <c r="AB1912">
        <v>1</v>
      </c>
      <c r="AC1912">
        <v>4</v>
      </c>
      <c r="AD1912">
        <v>3</v>
      </c>
      <c r="AE1912">
        <v>4</v>
      </c>
      <c r="AF1912">
        <v>4</v>
      </c>
      <c r="AG1912">
        <v>4</v>
      </c>
      <c r="AH1912">
        <v>4</v>
      </c>
      <c r="AI1912">
        <v>4</v>
      </c>
      <c r="AJ1912">
        <v>4</v>
      </c>
      <c r="AK1912">
        <v>4</v>
      </c>
      <c r="AQ1912">
        <v>6.67</v>
      </c>
      <c r="AR1912">
        <v>3.33</v>
      </c>
      <c r="AS1912">
        <v>3.33</v>
      </c>
      <c r="AT1912">
        <v>3.33</v>
      </c>
      <c r="AU1912">
        <v>10</v>
      </c>
      <c r="AV1912">
        <v>6.67</v>
      </c>
      <c r="AW1912">
        <v>3.33</v>
      </c>
      <c r="AX1912">
        <v>6.67</v>
      </c>
      <c r="AY1912">
        <v>3.33</v>
      </c>
      <c r="AZ1912">
        <v>10</v>
      </c>
      <c r="BA1912">
        <v>6.67</v>
      </c>
      <c r="BB1912">
        <v>3.33</v>
      </c>
      <c r="BC1912">
        <v>10</v>
      </c>
      <c r="BD1912">
        <v>6.67</v>
      </c>
      <c r="BE1912">
        <v>6.67</v>
      </c>
      <c r="BF1912">
        <v>10</v>
      </c>
      <c r="BG1912">
        <v>0</v>
      </c>
      <c r="BH1912">
        <v>3.33</v>
      </c>
      <c r="BI1912">
        <v>10</v>
      </c>
      <c r="BJ1912">
        <v>10</v>
      </c>
      <c r="BK1912">
        <v>6.67</v>
      </c>
      <c r="BL1912">
        <v>10</v>
      </c>
      <c r="BM1912">
        <v>10</v>
      </c>
      <c r="BN1912">
        <v>10</v>
      </c>
      <c r="BO1912">
        <v>10</v>
      </c>
      <c r="BP1912">
        <v>10</v>
      </c>
      <c r="BQ1912">
        <v>10</v>
      </c>
      <c r="BR1912">
        <v>10</v>
      </c>
      <c r="BS1912">
        <v>6.665</v>
      </c>
      <c r="BT1912">
        <v>4.4433333333333334</v>
      </c>
      <c r="BU1912">
        <v>5</v>
      </c>
      <c r="BV1912">
        <v>6.67</v>
      </c>
      <c r="BW1912">
        <v>5</v>
      </c>
      <c r="BX1912">
        <v>8.89</v>
      </c>
      <c r="BY1912">
        <v>5</v>
      </c>
      <c r="BZ1912">
        <v>6.665</v>
      </c>
      <c r="CA1912">
        <v>6.666666666666667</v>
      </c>
      <c r="CB1912">
        <v>10</v>
      </c>
    </row>
    <row r="1913" spans="2:80" x14ac:dyDescent="0.35">
      <c r="B1913" t="s">
        <v>382</v>
      </c>
      <c r="C1913" t="s">
        <v>127</v>
      </c>
      <c r="D1913" t="s">
        <v>137</v>
      </c>
      <c r="E1913" t="s">
        <v>363</v>
      </c>
      <c r="G1913" t="s">
        <v>126</v>
      </c>
      <c r="H1913">
        <v>2021</v>
      </c>
      <c r="I1913" t="s">
        <v>177</v>
      </c>
      <c r="J1913">
        <v>3</v>
      </c>
      <c r="K1913">
        <v>3</v>
      </c>
      <c r="L1913">
        <v>2</v>
      </c>
      <c r="M1913">
        <v>1</v>
      </c>
      <c r="N1913">
        <v>4</v>
      </c>
      <c r="O1913">
        <v>2</v>
      </c>
      <c r="P1913">
        <v>2</v>
      </c>
      <c r="Q1913">
        <v>3</v>
      </c>
      <c r="R1913">
        <v>2</v>
      </c>
      <c r="S1913">
        <v>3</v>
      </c>
      <c r="T1913">
        <v>3</v>
      </c>
      <c r="U1913">
        <v>3</v>
      </c>
      <c r="V1913">
        <v>3</v>
      </c>
      <c r="W1913">
        <v>3</v>
      </c>
      <c r="X1913">
        <v>2</v>
      </c>
      <c r="Y1913">
        <v>3</v>
      </c>
      <c r="Z1913">
        <v>2</v>
      </c>
      <c r="AA1913">
        <v>1</v>
      </c>
      <c r="AB1913">
        <v>1</v>
      </c>
      <c r="AC1913">
        <v>4</v>
      </c>
      <c r="AD1913">
        <v>4</v>
      </c>
      <c r="AE1913">
        <v>3</v>
      </c>
      <c r="AF1913">
        <v>1</v>
      </c>
      <c r="AG1913">
        <v>3</v>
      </c>
      <c r="AH1913">
        <v>3</v>
      </c>
      <c r="AI1913">
        <v>3</v>
      </c>
      <c r="AJ1913">
        <v>3</v>
      </c>
      <c r="AK1913">
        <v>3</v>
      </c>
      <c r="AQ1913">
        <v>6.67</v>
      </c>
      <c r="AR1913">
        <v>6.67</v>
      </c>
      <c r="AS1913">
        <v>3.33</v>
      </c>
      <c r="AT1913">
        <v>10</v>
      </c>
      <c r="AU1913">
        <v>10</v>
      </c>
      <c r="AV1913">
        <v>3.33</v>
      </c>
      <c r="AW1913">
        <v>3.33</v>
      </c>
      <c r="AX1913">
        <v>6.67</v>
      </c>
      <c r="AY1913">
        <v>3.33</v>
      </c>
      <c r="AZ1913">
        <v>3.33</v>
      </c>
      <c r="BA1913">
        <v>6.67</v>
      </c>
      <c r="BB1913">
        <v>6.67</v>
      </c>
      <c r="BC1913">
        <v>6.67</v>
      </c>
      <c r="BD1913">
        <v>6.67</v>
      </c>
      <c r="BE1913">
        <v>3.33</v>
      </c>
      <c r="BF1913">
        <v>6.67</v>
      </c>
      <c r="BG1913">
        <v>3.33</v>
      </c>
      <c r="BH1913">
        <v>10</v>
      </c>
      <c r="BI1913">
        <v>10</v>
      </c>
      <c r="BJ1913">
        <v>10</v>
      </c>
      <c r="BK1913">
        <v>10</v>
      </c>
      <c r="BL1913">
        <v>6.67</v>
      </c>
      <c r="BM1913">
        <v>0</v>
      </c>
      <c r="BN1913">
        <v>6.67</v>
      </c>
      <c r="BO1913">
        <v>6.67</v>
      </c>
      <c r="BP1913">
        <v>6.67</v>
      </c>
      <c r="BQ1913">
        <v>6.67</v>
      </c>
      <c r="BR1913">
        <v>6.67</v>
      </c>
      <c r="BS1913">
        <v>8.3350000000000009</v>
      </c>
      <c r="BT1913">
        <v>5.5566666666666675</v>
      </c>
      <c r="BU1913">
        <v>8.3350000000000009</v>
      </c>
      <c r="BV1913">
        <v>3.33</v>
      </c>
      <c r="BW1913">
        <v>5</v>
      </c>
      <c r="BX1913">
        <v>4.4466666666666663</v>
      </c>
      <c r="BY1913">
        <v>5</v>
      </c>
      <c r="BZ1913">
        <v>3.33</v>
      </c>
      <c r="CA1913">
        <v>10</v>
      </c>
      <c r="CB1913">
        <v>8.3350000000000009</v>
      </c>
    </row>
    <row r="1914" spans="2:80" x14ac:dyDescent="0.35">
      <c r="B1914" t="s">
        <v>426</v>
      </c>
      <c r="C1914" t="s">
        <v>127</v>
      </c>
      <c r="D1914" t="s">
        <v>136</v>
      </c>
      <c r="E1914" t="s">
        <v>362</v>
      </c>
      <c r="G1914" t="s">
        <v>126</v>
      </c>
      <c r="H1914">
        <v>2022</v>
      </c>
      <c r="I1914" t="s">
        <v>176</v>
      </c>
      <c r="J1914">
        <v>3</v>
      </c>
      <c r="K1914">
        <v>3</v>
      </c>
      <c r="L1914">
        <v>4</v>
      </c>
      <c r="M1914">
        <v>2</v>
      </c>
      <c r="N1914">
        <v>3</v>
      </c>
      <c r="O1914">
        <v>3</v>
      </c>
      <c r="P1914">
        <v>4</v>
      </c>
      <c r="Q1914">
        <v>3</v>
      </c>
      <c r="R1914">
        <v>2</v>
      </c>
      <c r="S1914">
        <v>2</v>
      </c>
      <c r="T1914">
        <v>4</v>
      </c>
      <c r="U1914">
        <v>3</v>
      </c>
      <c r="V1914">
        <v>3</v>
      </c>
      <c r="W1914">
        <v>3</v>
      </c>
      <c r="X1914">
        <v>4</v>
      </c>
      <c r="Y1914">
        <v>3</v>
      </c>
      <c r="Z1914">
        <v>3</v>
      </c>
      <c r="AA1914">
        <v>2</v>
      </c>
      <c r="AB1914">
        <v>2</v>
      </c>
      <c r="AC1914">
        <v>4</v>
      </c>
      <c r="AD1914">
        <v>4</v>
      </c>
      <c r="AE1914">
        <v>3</v>
      </c>
      <c r="AF1914">
        <v>5</v>
      </c>
      <c r="AG1914">
        <v>3</v>
      </c>
      <c r="AH1914">
        <v>4</v>
      </c>
      <c r="AI1914">
        <v>3</v>
      </c>
      <c r="AJ1914">
        <v>3</v>
      </c>
      <c r="AL1914">
        <v>3</v>
      </c>
      <c r="AM1914">
        <v>3</v>
      </c>
      <c r="AN1914">
        <v>1</v>
      </c>
      <c r="AO1914">
        <v>1</v>
      </c>
      <c r="AP1914">
        <v>2</v>
      </c>
      <c r="BS1914" t="s">
        <v>462</v>
      </c>
      <c r="BT1914" t="s">
        <v>462</v>
      </c>
      <c r="BU1914" t="s">
        <v>462</v>
      </c>
      <c r="BV1914" t="s">
        <v>462</v>
      </c>
      <c r="BW1914" t="s">
        <v>462</v>
      </c>
      <c r="BX1914" t="s">
        <v>462</v>
      </c>
      <c r="BY1914" t="s">
        <v>462</v>
      </c>
      <c r="BZ1914" t="s">
        <v>462</v>
      </c>
      <c r="CA1914" t="s">
        <v>462</v>
      </c>
      <c r="CB1914" t="s">
        <v>462</v>
      </c>
    </row>
    <row r="1915" spans="2:80" x14ac:dyDescent="0.35">
      <c r="B1915" t="s">
        <v>426</v>
      </c>
      <c r="C1915" t="s">
        <v>127</v>
      </c>
      <c r="D1915" t="s">
        <v>136</v>
      </c>
      <c r="E1915" t="s">
        <v>362</v>
      </c>
      <c r="G1915" t="s">
        <v>126</v>
      </c>
      <c r="H1915">
        <v>2022</v>
      </c>
      <c r="I1915" t="s">
        <v>177</v>
      </c>
      <c r="J1915">
        <v>3</v>
      </c>
      <c r="K1915">
        <v>3</v>
      </c>
      <c r="L1915">
        <v>3</v>
      </c>
      <c r="M1915">
        <v>2</v>
      </c>
      <c r="N1915">
        <v>3</v>
      </c>
      <c r="O1915">
        <v>2</v>
      </c>
      <c r="P1915">
        <v>3</v>
      </c>
      <c r="Q1915">
        <v>2</v>
      </c>
      <c r="R1915">
        <v>2</v>
      </c>
      <c r="S1915">
        <v>2</v>
      </c>
      <c r="T1915">
        <v>4</v>
      </c>
      <c r="U1915">
        <v>4</v>
      </c>
      <c r="V1915">
        <v>4</v>
      </c>
      <c r="W1915">
        <v>3</v>
      </c>
      <c r="X1915">
        <v>3</v>
      </c>
      <c r="Y1915">
        <v>4</v>
      </c>
      <c r="Z1915">
        <v>3</v>
      </c>
      <c r="AA1915">
        <v>2</v>
      </c>
      <c r="AB1915">
        <v>1</v>
      </c>
      <c r="AC1915">
        <v>4</v>
      </c>
      <c r="AD1915">
        <v>3</v>
      </c>
      <c r="AE1915">
        <v>3</v>
      </c>
      <c r="AF1915">
        <v>4</v>
      </c>
      <c r="AG1915">
        <v>3</v>
      </c>
      <c r="AH1915">
        <v>4</v>
      </c>
      <c r="AI1915">
        <v>4</v>
      </c>
      <c r="AJ1915">
        <v>3</v>
      </c>
      <c r="AL1915">
        <v>3</v>
      </c>
      <c r="AM1915">
        <v>1</v>
      </c>
      <c r="AN1915">
        <v>1</v>
      </c>
      <c r="AO1915">
        <v>1</v>
      </c>
      <c r="AP1915">
        <v>2</v>
      </c>
      <c r="BS1915" t="s">
        <v>462</v>
      </c>
      <c r="BT1915" t="s">
        <v>462</v>
      </c>
      <c r="BU1915" t="s">
        <v>462</v>
      </c>
      <c r="BV1915" t="s">
        <v>462</v>
      </c>
      <c r="BW1915" t="s">
        <v>462</v>
      </c>
      <c r="BX1915" t="s">
        <v>462</v>
      </c>
      <c r="BY1915" t="s">
        <v>462</v>
      </c>
      <c r="BZ1915" t="s">
        <v>462</v>
      </c>
      <c r="CA1915" t="s">
        <v>462</v>
      </c>
      <c r="CB1915" t="s">
        <v>462</v>
      </c>
    </row>
    <row r="1916" spans="2:80" x14ac:dyDescent="0.35">
      <c r="B1916" t="s">
        <v>426</v>
      </c>
      <c r="C1916" t="s">
        <v>127</v>
      </c>
      <c r="D1916" t="s">
        <v>136</v>
      </c>
      <c r="E1916" t="s">
        <v>362</v>
      </c>
      <c r="G1916" t="s">
        <v>126</v>
      </c>
      <c r="H1916">
        <v>2022</v>
      </c>
      <c r="I1916" t="s">
        <v>177</v>
      </c>
      <c r="J1916">
        <v>3</v>
      </c>
      <c r="K1916">
        <v>1</v>
      </c>
      <c r="L1916">
        <v>2</v>
      </c>
      <c r="M1916">
        <v>3</v>
      </c>
      <c r="N1916">
        <v>2</v>
      </c>
      <c r="O1916">
        <v>2</v>
      </c>
      <c r="P1916">
        <v>2</v>
      </c>
      <c r="Q1916">
        <v>3</v>
      </c>
      <c r="R1916">
        <v>2</v>
      </c>
      <c r="S1916">
        <v>3</v>
      </c>
      <c r="T1916">
        <v>3</v>
      </c>
      <c r="U1916">
        <v>2</v>
      </c>
      <c r="V1916">
        <v>2</v>
      </c>
      <c r="W1916">
        <v>2</v>
      </c>
      <c r="X1916">
        <v>3</v>
      </c>
      <c r="Y1916">
        <v>2</v>
      </c>
      <c r="Z1916">
        <v>2</v>
      </c>
      <c r="AA1916">
        <v>1</v>
      </c>
      <c r="AB1916">
        <v>1</v>
      </c>
      <c r="AC1916">
        <v>3</v>
      </c>
      <c r="AD1916">
        <v>3</v>
      </c>
      <c r="AE1916">
        <v>2</v>
      </c>
      <c r="AF1916">
        <v>2</v>
      </c>
      <c r="AG1916">
        <v>2</v>
      </c>
      <c r="AH1916">
        <v>3</v>
      </c>
      <c r="AI1916">
        <v>3</v>
      </c>
      <c r="AJ1916">
        <v>2</v>
      </c>
      <c r="AL1916">
        <v>2</v>
      </c>
      <c r="AM1916">
        <v>1</v>
      </c>
      <c r="AN1916">
        <v>2</v>
      </c>
      <c r="AO1916">
        <v>2</v>
      </c>
      <c r="AP1916">
        <v>1</v>
      </c>
      <c r="BS1916" t="s">
        <v>462</v>
      </c>
      <c r="BT1916" t="s">
        <v>462</v>
      </c>
      <c r="BU1916" t="s">
        <v>462</v>
      </c>
      <c r="BV1916" t="s">
        <v>462</v>
      </c>
      <c r="BW1916" t="s">
        <v>462</v>
      </c>
      <c r="BX1916" t="s">
        <v>462</v>
      </c>
      <c r="BY1916" t="s">
        <v>462</v>
      </c>
      <c r="BZ1916" t="s">
        <v>462</v>
      </c>
      <c r="CA1916" t="s">
        <v>462</v>
      </c>
      <c r="CB1916" t="s">
        <v>462</v>
      </c>
    </row>
    <row r="1917" spans="2:80" x14ac:dyDescent="0.35">
      <c r="B1917" t="s">
        <v>426</v>
      </c>
      <c r="C1917" t="s">
        <v>127</v>
      </c>
      <c r="D1917" t="s">
        <v>136</v>
      </c>
      <c r="E1917" t="s">
        <v>362</v>
      </c>
      <c r="G1917" t="s">
        <v>126</v>
      </c>
      <c r="H1917">
        <v>2022</v>
      </c>
      <c r="I1917" t="s">
        <v>177</v>
      </c>
      <c r="J1917">
        <v>3</v>
      </c>
      <c r="K1917">
        <v>3</v>
      </c>
      <c r="L1917">
        <v>3</v>
      </c>
      <c r="M1917">
        <v>2</v>
      </c>
      <c r="N1917">
        <v>3</v>
      </c>
      <c r="O1917">
        <v>4</v>
      </c>
      <c r="P1917">
        <v>4</v>
      </c>
      <c r="Q1917">
        <v>3</v>
      </c>
      <c r="R1917">
        <v>2</v>
      </c>
      <c r="S1917">
        <v>3</v>
      </c>
      <c r="T1917">
        <v>4</v>
      </c>
      <c r="U1917">
        <v>4</v>
      </c>
      <c r="V1917">
        <v>4</v>
      </c>
      <c r="W1917">
        <v>3</v>
      </c>
      <c r="X1917">
        <v>4</v>
      </c>
      <c r="Y1917">
        <v>4</v>
      </c>
      <c r="Z1917">
        <v>3</v>
      </c>
      <c r="AA1917">
        <v>1</v>
      </c>
      <c r="AB1917">
        <v>1</v>
      </c>
      <c r="AC1917">
        <v>5</v>
      </c>
      <c r="AD1917">
        <v>4</v>
      </c>
      <c r="AE1917">
        <v>3</v>
      </c>
      <c r="AF1917">
        <v>5</v>
      </c>
      <c r="AG1917">
        <v>3</v>
      </c>
      <c r="AH1917">
        <v>3</v>
      </c>
      <c r="AI1917">
        <v>4</v>
      </c>
      <c r="AJ1917">
        <v>4</v>
      </c>
      <c r="AL1917">
        <v>4</v>
      </c>
      <c r="AM1917">
        <v>1</v>
      </c>
      <c r="AN1917">
        <v>1</v>
      </c>
      <c r="AO1917">
        <v>2</v>
      </c>
      <c r="AP1917">
        <v>2</v>
      </c>
      <c r="BS1917" t="s">
        <v>462</v>
      </c>
      <c r="BT1917" t="s">
        <v>462</v>
      </c>
      <c r="BU1917" t="s">
        <v>462</v>
      </c>
      <c r="BV1917" t="s">
        <v>462</v>
      </c>
      <c r="BW1917" t="s">
        <v>462</v>
      </c>
      <c r="BX1917" t="s">
        <v>462</v>
      </c>
      <c r="BY1917" t="s">
        <v>462</v>
      </c>
      <c r="BZ1917" t="s">
        <v>462</v>
      </c>
      <c r="CA1917" t="s">
        <v>462</v>
      </c>
      <c r="CB1917" t="s">
        <v>462</v>
      </c>
    </row>
    <row r="1918" spans="2:80" x14ac:dyDescent="0.35">
      <c r="B1918" t="s">
        <v>426</v>
      </c>
      <c r="C1918" t="s">
        <v>127</v>
      </c>
      <c r="D1918" t="s">
        <v>136</v>
      </c>
      <c r="E1918" t="s">
        <v>362</v>
      </c>
      <c r="G1918" t="s">
        <v>126</v>
      </c>
      <c r="H1918">
        <v>2022</v>
      </c>
      <c r="I1918" t="s">
        <v>177</v>
      </c>
      <c r="J1918">
        <v>3</v>
      </c>
      <c r="K1918">
        <v>3</v>
      </c>
      <c r="L1918">
        <v>3</v>
      </c>
      <c r="M1918">
        <v>2</v>
      </c>
      <c r="N1918">
        <v>3</v>
      </c>
      <c r="O1918">
        <v>3</v>
      </c>
      <c r="P1918">
        <v>3</v>
      </c>
      <c r="Q1918">
        <v>1</v>
      </c>
      <c r="R1918">
        <v>4</v>
      </c>
      <c r="S1918">
        <v>2</v>
      </c>
      <c r="T1918">
        <v>4</v>
      </c>
      <c r="U1918">
        <v>4</v>
      </c>
      <c r="V1918">
        <v>4</v>
      </c>
      <c r="W1918">
        <v>4</v>
      </c>
      <c r="X1918">
        <v>4</v>
      </c>
      <c r="Y1918">
        <v>2</v>
      </c>
      <c r="Z1918">
        <v>2</v>
      </c>
      <c r="AA1918">
        <v>1</v>
      </c>
      <c r="AB1918">
        <v>1</v>
      </c>
      <c r="AC1918">
        <v>4</v>
      </c>
      <c r="AD1918">
        <v>4</v>
      </c>
      <c r="AE1918">
        <v>4</v>
      </c>
      <c r="AF1918">
        <v>4</v>
      </c>
      <c r="AG1918">
        <v>2</v>
      </c>
      <c r="AH1918">
        <v>3</v>
      </c>
      <c r="AI1918">
        <v>4</v>
      </c>
      <c r="AJ1918">
        <v>4</v>
      </c>
      <c r="AL1918">
        <v>3</v>
      </c>
      <c r="AM1918">
        <v>3</v>
      </c>
      <c r="AN1918">
        <v>1</v>
      </c>
      <c r="AO1918">
        <v>1</v>
      </c>
      <c r="AP1918">
        <v>1</v>
      </c>
      <c r="BS1918" t="s">
        <v>462</v>
      </c>
      <c r="BT1918" t="s">
        <v>462</v>
      </c>
      <c r="BU1918" t="s">
        <v>462</v>
      </c>
      <c r="BV1918" t="s">
        <v>462</v>
      </c>
      <c r="BW1918" t="s">
        <v>462</v>
      </c>
      <c r="BX1918" t="s">
        <v>462</v>
      </c>
      <c r="BY1918" t="s">
        <v>462</v>
      </c>
      <c r="BZ1918" t="s">
        <v>462</v>
      </c>
      <c r="CA1918" t="s">
        <v>462</v>
      </c>
      <c r="CB1918" t="s">
        <v>462</v>
      </c>
    </row>
    <row r="1919" spans="2:80" x14ac:dyDescent="0.35">
      <c r="B1919" t="s">
        <v>428</v>
      </c>
      <c r="C1919" t="s">
        <v>127</v>
      </c>
      <c r="D1919" t="s">
        <v>169</v>
      </c>
      <c r="E1919" t="s">
        <v>363</v>
      </c>
      <c r="G1919" t="s">
        <v>126</v>
      </c>
      <c r="H1919">
        <v>2022</v>
      </c>
      <c r="I1919" t="s">
        <v>177</v>
      </c>
      <c r="J1919">
        <v>3</v>
      </c>
      <c r="K1919">
        <v>3</v>
      </c>
      <c r="L1919">
        <v>5</v>
      </c>
      <c r="M1919">
        <v>1</v>
      </c>
      <c r="N1919">
        <v>4</v>
      </c>
      <c r="O1919">
        <v>3</v>
      </c>
      <c r="P1919">
        <v>4</v>
      </c>
      <c r="Q1919">
        <v>4</v>
      </c>
      <c r="R1919">
        <v>4</v>
      </c>
      <c r="S1919">
        <v>2</v>
      </c>
      <c r="T1919">
        <v>4</v>
      </c>
      <c r="U1919">
        <v>4</v>
      </c>
      <c r="V1919">
        <v>4</v>
      </c>
      <c r="W1919">
        <v>4</v>
      </c>
      <c r="X1919">
        <v>3</v>
      </c>
      <c r="Y1919">
        <v>4</v>
      </c>
      <c r="Z1919">
        <v>3</v>
      </c>
      <c r="AA1919">
        <v>1</v>
      </c>
      <c r="AB1919">
        <v>1</v>
      </c>
      <c r="AC1919">
        <v>4</v>
      </c>
      <c r="AD1919">
        <v>4</v>
      </c>
      <c r="AE1919">
        <v>4</v>
      </c>
      <c r="AF1919">
        <v>4</v>
      </c>
      <c r="AG1919">
        <v>3</v>
      </c>
      <c r="AH1919">
        <v>3</v>
      </c>
      <c r="AI1919">
        <v>4</v>
      </c>
      <c r="AJ1919">
        <v>4</v>
      </c>
      <c r="AL1919">
        <v>3</v>
      </c>
      <c r="AM1919">
        <v>1</v>
      </c>
      <c r="AN1919">
        <v>2</v>
      </c>
      <c r="AO1919">
        <v>1</v>
      </c>
      <c r="AP1919">
        <v>2</v>
      </c>
      <c r="BS1919" t="s">
        <v>462</v>
      </c>
      <c r="BT1919" t="s">
        <v>462</v>
      </c>
      <c r="BU1919" t="s">
        <v>462</v>
      </c>
      <c r="BV1919" t="s">
        <v>462</v>
      </c>
      <c r="BW1919" t="s">
        <v>462</v>
      </c>
      <c r="BX1919" t="s">
        <v>462</v>
      </c>
      <c r="BY1919" t="s">
        <v>462</v>
      </c>
      <c r="BZ1919" t="s">
        <v>462</v>
      </c>
      <c r="CA1919" t="s">
        <v>462</v>
      </c>
      <c r="CB1919" t="s">
        <v>462</v>
      </c>
    </row>
    <row r="1920" spans="2:80" x14ac:dyDescent="0.35">
      <c r="B1920" t="s">
        <v>426</v>
      </c>
      <c r="C1920" t="s">
        <v>127</v>
      </c>
      <c r="D1920" t="s">
        <v>136</v>
      </c>
      <c r="E1920" t="s">
        <v>362</v>
      </c>
      <c r="G1920" t="s">
        <v>126</v>
      </c>
      <c r="H1920">
        <v>2022</v>
      </c>
      <c r="I1920" t="s">
        <v>176</v>
      </c>
      <c r="J1920">
        <v>3</v>
      </c>
      <c r="K1920">
        <v>3</v>
      </c>
      <c r="L1920">
        <v>3</v>
      </c>
      <c r="M1920">
        <v>2</v>
      </c>
      <c r="N1920">
        <v>3</v>
      </c>
      <c r="O1920">
        <v>3</v>
      </c>
      <c r="P1920">
        <v>3</v>
      </c>
      <c r="Q1920">
        <v>2</v>
      </c>
      <c r="R1920">
        <v>3</v>
      </c>
      <c r="S1920">
        <v>3</v>
      </c>
      <c r="T1920">
        <v>3</v>
      </c>
      <c r="U1920">
        <v>3</v>
      </c>
      <c r="V1920">
        <v>3</v>
      </c>
      <c r="W1920">
        <v>3</v>
      </c>
      <c r="X1920">
        <v>4</v>
      </c>
      <c r="Y1920">
        <v>3</v>
      </c>
      <c r="Z1920">
        <v>3</v>
      </c>
      <c r="AA1920">
        <v>1</v>
      </c>
      <c r="AB1920">
        <v>1</v>
      </c>
      <c r="AC1920">
        <v>4</v>
      </c>
      <c r="AD1920">
        <v>3</v>
      </c>
      <c r="AE1920">
        <v>3</v>
      </c>
      <c r="AF1920">
        <v>3</v>
      </c>
      <c r="AG1920">
        <v>4</v>
      </c>
      <c r="AH1920">
        <v>3</v>
      </c>
      <c r="AI1920">
        <v>3</v>
      </c>
      <c r="AJ1920">
        <v>3</v>
      </c>
      <c r="AL1920">
        <v>3</v>
      </c>
      <c r="AM1920">
        <v>2</v>
      </c>
      <c r="AN1920">
        <v>1</v>
      </c>
      <c r="AO1920">
        <v>1</v>
      </c>
      <c r="AP1920">
        <v>1</v>
      </c>
      <c r="BS1920" t="s">
        <v>462</v>
      </c>
      <c r="BT1920" t="s">
        <v>462</v>
      </c>
      <c r="BU1920" t="s">
        <v>462</v>
      </c>
      <c r="BV1920" t="s">
        <v>462</v>
      </c>
      <c r="BW1920" t="s">
        <v>462</v>
      </c>
      <c r="BX1920" t="s">
        <v>462</v>
      </c>
      <c r="BY1920" t="s">
        <v>462</v>
      </c>
      <c r="BZ1920" t="s">
        <v>462</v>
      </c>
      <c r="CA1920" t="s">
        <v>462</v>
      </c>
      <c r="CB1920" t="s">
        <v>462</v>
      </c>
    </row>
    <row r="1921" spans="2:80" x14ac:dyDescent="0.35">
      <c r="B1921" t="s">
        <v>426</v>
      </c>
      <c r="C1921" t="s">
        <v>127</v>
      </c>
      <c r="D1921" t="s">
        <v>136</v>
      </c>
      <c r="E1921" t="s">
        <v>362</v>
      </c>
      <c r="G1921" t="s">
        <v>126</v>
      </c>
      <c r="H1921">
        <v>2022</v>
      </c>
      <c r="I1921" t="s">
        <v>177</v>
      </c>
      <c r="J1921">
        <v>3</v>
      </c>
      <c r="K1921">
        <v>3</v>
      </c>
      <c r="L1921">
        <v>2</v>
      </c>
      <c r="M1921">
        <v>2</v>
      </c>
      <c r="N1921">
        <v>3</v>
      </c>
      <c r="O1921">
        <v>3</v>
      </c>
      <c r="P1921">
        <v>2</v>
      </c>
      <c r="Q1921">
        <v>3</v>
      </c>
      <c r="R1921">
        <v>4</v>
      </c>
      <c r="S1921">
        <v>3</v>
      </c>
      <c r="T1921">
        <v>4</v>
      </c>
      <c r="U1921">
        <v>4</v>
      </c>
      <c r="V1921">
        <v>4</v>
      </c>
      <c r="W1921">
        <v>4</v>
      </c>
      <c r="X1921">
        <v>3</v>
      </c>
      <c r="Y1921">
        <v>4</v>
      </c>
      <c r="Z1921">
        <v>2</v>
      </c>
      <c r="AA1921">
        <v>1</v>
      </c>
      <c r="AB1921">
        <v>1</v>
      </c>
      <c r="AC1921">
        <v>4</v>
      </c>
      <c r="AD1921">
        <v>4</v>
      </c>
      <c r="AE1921">
        <v>3</v>
      </c>
      <c r="AF1921">
        <v>4</v>
      </c>
      <c r="AG1921">
        <v>3</v>
      </c>
      <c r="AH1921">
        <v>3</v>
      </c>
      <c r="AI1921">
        <v>4</v>
      </c>
      <c r="AJ1921">
        <v>4</v>
      </c>
      <c r="AL1921">
        <v>3</v>
      </c>
      <c r="AM1921">
        <v>1</v>
      </c>
      <c r="AN1921">
        <v>2</v>
      </c>
      <c r="AO1921">
        <v>1</v>
      </c>
      <c r="AP1921">
        <v>1</v>
      </c>
      <c r="BS1921" t="s">
        <v>462</v>
      </c>
      <c r="BT1921" t="s">
        <v>462</v>
      </c>
      <c r="BU1921" t="s">
        <v>462</v>
      </c>
      <c r="BV1921" t="s">
        <v>462</v>
      </c>
      <c r="BW1921" t="s">
        <v>462</v>
      </c>
      <c r="BX1921" t="s">
        <v>462</v>
      </c>
      <c r="BY1921" t="s">
        <v>462</v>
      </c>
      <c r="BZ1921" t="s">
        <v>462</v>
      </c>
      <c r="CA1921" t="s">
        <v>462</v>
      </c>
      <c r="CB1921" t="s">
        <v>462</v>
      </c>
    </row>
    <row r="1922" spans="2:80" x14ac:dyDescent="0.35">
      <c r="B1922" t="s">
        <v>428</v>
      </c>
      <c r="C1922" t="s">
        <v>127</v>
      </c>
      <c r="D1922" t="s">
        <v>169</v>
      </c>
      <c r="E1922" t="s">
        <v>363</v>
      </c>
      <c r="G1922" t="s">
        <v>126</v>
      </c>
      <c r="H1922">
        <v>2022</v>
      </c>
      <c r="I1922" t="s">
        <v>176</v>
      </c>
      <c r="J1922">
        <v>3</v>
      </c>
      <c r="K1922">
        <v>3</v>
      </c>
      <c r="L1922">
        <v>4</v>
      </c>
      <c r="M1922">
        <v>2</v>
      </c>
      <c r="N1922">
        <v>4</v>
      </c>
      <c r="O1922">
        <v>3</v>
      </c>
      <c r="P1922">
        <v>4</v>
      </c>
      <c r="Q1922">
        <v>4</v>
      </c>
      <c r="R1922">
        <v>4</v>
      </c>
      <c r="S1922">
        <v>2</v>
      </c>
      <c r="T1922">
        <v>4</v>
      </c>
      <c r="U1922">
        <v>4</v>
      </c>
      <c r="V1922">
        <v>4</v>
      </c>
      <c r="W1922">
        <v>3</v>
      </c>
      <c r="X1922">
        <v>4</v>
      </c>
      <c r="Y1922">
        <v>3</v>
      </c>
      <c r="Z1922">
        <v>3</v>
      </c>
      <c r="AA1922">
        <v>4</v>
      </c>
      <c r="AB1922">
        <v>1</v>
      </c>
      <c r="AC1922">
        <v>3</v>
      </c>
      <c r="AD1922">
        <v>3</v>
      </c>
      <c r="AE1922">
        <v>4</v>
      </c>
      <c r="AF1922">
        <v>3</v>
      </c>
      <c r="AG1922">
        <v>3</v>
      </c>
      <c r="AH1922">
        <v>4</v>
      </c>
      <c r="AI1922">
        <v>3</v>
      </c>
      <c r="AJ1922">
        <v>4</v>
      </c>
      <c r="AL1922">
        <v>4</v>
      </c>
      <c r="AM1922">
        <v>1</v>
      </c>
      <c r="AN1922">
        <v>1</v>
      </c>
      <c r="AO1922">
        <v>1</v>
      </c>
      <c r="AP1922">
        <v>1</v>
      </c>
      <c r="BS1922" t="s">
        <v>462</v>
      </c>
      <c r="BT1922" t="s">
        <v>462</v>
      </c>
      <c r="BU1922" t="s">
        <v>462</v>
      </c>
      <c r="BV1922" t="s">
        <v>462</v>
      </c>
      <c r="BW1922" t="s">
        <v>462</v>
      </c>
      <c r="BX1922" t="s">
        <v>462</v>
      </c>
      <c r="BY1922" t="s">
        <v>462</v>
      </c>
      <c r="BZ1922" t="s">
        <v>462</v>
      </c>
      <c r="CA1922" t="s">
        <v>462</v>
      </c>
      <c r="CB1922" t="s">
        <v>462</v>
      </c>
    </row>
    <row r="1923" spans="2:80" x14ac:dyDescent="0.35">
      <c r="B1923" t="s">
        <v>426</v>
      </c>
      <c r="C1923" t="s">
        <v>127</v>
      </c>
      <c r="D1923" t="s">
        <v>136</v>
      </c>
      <c r="E1923" t="s">
        <v>362</v>
      </c>
      <c r="G1923" t="s">
        <v>126</v>
      </c>
      <c r="H1923">
        <v>2022</v>
      </c>
      <c r="I1923" t="s">
        <v>177</v>
      </c>
      <c r="J1923">
        <v>3</v>
      </c>
      <c r="K1923">
        <v>3</v>
      </c>
      <c r="L1923">
        <v>3</v>
      </c>
      <c r="M1923">
        <v>3</v>
      </c>
      <c r="N1923">
        <v>3</v>
      </c>
      <c r="O1923">
        <v>4</v>
      </c>
      <c r="P1923">
        <v>3</v>
      </c>
      <c r="Q1923">
        <v>3</v>
      </c>
      <c r="R1923">
        <v>4</v>
      </c>
      <c r="S1923">
        <v>3</v>
      </c>
      <c r="T1923">
        <v>4</v>
      </c>
      <c r="U1923">
        <v>3</v>
      </c>
      <c r="V1923">
        <v>4</v>
      </c>
      <c r="W1923">
        <v>4</v>
      </c>
      <c r="X1923">
        <v>4</v>
      </c>
      <c r="Y1923">
        <v>4</v>
      </c>
      <c r="Z1923">
        <v>3</v>
      </c>
      <c r="AA1923">
        <v>1</v>
      </c>
      <c r="AB1923">
        <v>1</v>
      </c>
      <c r="AC1923">
        <v>4</v>
      </c>
      <c r="AD1923">
        <v>3</v>
      </c>
      <c r="AE1923">
        <v>3</v>
      </c>
      <c r="AF1923">
        <v>4</v>
      </c>
      <c r="AG1923">
        <v>3</v>
      </c>
      <c r="AH1923">
        <v>3</v>
      </c>
      <c r="AI1923">
        <v>3</v>
      </c>
      <c r="AJ1923">
        <v>3</v>
      </c>
      <c r="AL1923">
        <v>2</v>
      </c>
      <c r="AM1923">
        <v>3</v>
      </c>
      <c r="AN1923">
        <v>2</v>
      </c>
      <c r="AO1923">
        <v>1</v>
      </c>
      <c r="AP1923">
        <v>2</v>
      </c>
      <c r="BS1923" t="s">
        <v>462</v>
      </c>
      <c r="BT1923" t="s">
        <v>462</v>
      </c>
      <c r="BU1923" t="s">
        <v>462</v>
      </c>
      <c r="BV1923" t="s">
        <v>462</v>
      </c>
      <c r="BW1923" t="s">
        <v>462</v>
      </c>
      <c r="BX1923" t="s">
        <v>462</v>
      </c>
      <c r="BY1923" t="s">
        <v>462</v>
      </c>
      <c r="BZ1923" t="s">
        <v>462</v>
      </c>
      <c r="CA1923" t="s">
        <v>462</v>
      </c>
      <c r="CB1923" t="s">
        <v>462</v>
      </c>
    </row>
    <row r="1924" spans="2:80" x14ac:dyDescent="0.35">
      <c r="B1924" t="s">
        <v>426</v>
      </c>
      <c r="C1924" t="s">
        <v>127</v>
      </c>
      <c r="D1924" t="s">
        <v>136</v>
      </c>
      <c r="E1924" t="s">
        <v>362</v>
      </c>
      <c r="G1924" t="s">
        <v>126</v>
      </c>
      <c r="H1924">
        <v>2022</v>
      </c>
      <c r="I1924" t="s">
        <v>177</v>
      </c>
      <c r="J1924">
        <v>3</v>
      </c>
      <c r="K1924">
        <v>3</v>
      </c>
      <c r="L1924">
        <v>3</v>
      </c>
      <c r="M1924">
        <v>2</v>
      </c>
      <c r="N1924">
        <v>4</v>
      </c>
      <c r="O1924">
        <v>2</v>
      </c>
      <c r="P1924">
        <v>3</v>
      </c>
      <c r="Q1924">
        <v>2</v>
      </c>
      <c r="R1924">
        <v>2</v>
      </c>
      <c r="S1924">
        <v>3</v>
      </c>
      <c r="T1924">
        <v>3</v>
      </c>
      <c r="U1924">
        <v>3</v>
      </c>
      <c r="V1924">
        <v>4</v>
      </c>
      <c r="W1924">
        <v>2</v>
      </c>
      <c r="X1924">
        <v>3</v>
      </c>
      <c r="Y1924">
        <v>4</v>
      </c>
      <c r="Z1924">
        <v>3</v>
      </c>
      <c r="AA1924">
        <v>1</v>
      </c>
      <c r="AB1924">
        <v>1</v>
      </c>
      <c r="AC1924">
        <v>3</v>
      </c>
      <c r="AD1924">
        <v>4</v>
      </c>
      <c r="AE1924">
        <v>2</v>
      </c>
      <c r="AF1924">
        <v>3</v>
      </c>
      <c r="AG1924">
        <v>2</v>
      </c>
      <c r="AH1924">
        <v>2</v>
      </c>
      <c r="AI1924">
        <v>4</v>
      </c>
      <c r="AJ1924">
        <v>2</v>
      </c>
      <c r="AL1924">
        <v>2</v>
      </c>
      <c r="AM1924">
        <v>3</v>
      </c>
      <c r="AN1924">
        <v>1</v>
      </c>
      <c r="AO1924">
        <v>2</v>
      </c>
      <c r="AP1924">
        <v>2</v>
      </c>
      <c r="BS1924" t="s">
        <v>462</v>
      </c>
      <c r="BT1924" t="s">
        <v>462</v>
      </c>
      <c r="BU1924" t="s">
        <v>462</v>
      </c>
      <c r="BV1924" t="s">
        <v>462</v>
      </c>
      <c r="BW1924" t="s">
        <v>462</v>
      </c>
      <c r="BX1924" t="s">
        <v>462</v>
      </c>
      <c r="BY1924" t="s">
        <v>462</v>
      </c>
      <c r="BZ1924" t="s">
        <v>462</v>
      </c>
      <c r="CA1924" t="s">
        <v>462</v>
      </c>
      <c r="CB1924" t="s">
        <v>462</v>
      </c>
    </row>
    <row r="1925" spans="2:80" x14ac:dyDescent="0.35">
      <c r="B1925" t="s">
        <v>426</v>
      </c>
      <c r="C1925" t="s">
        <v>127</v>
      </c>
      <c r="D1925" t="s">
        <v>136</v>
      </c>
      <c r="E1925" t="s">
        <v>362</v>
      </c>
      <c r="G1925" t="s">
        <v>126</v>
      </c>
      <c r="H1925">
        <v>2022</v>
      </c>
      <c r="I1925" t="s">
        <v>176</v>
      </c>
      <c r="J1925">
        <v>3</v>
      </c>
      <c r="K1925">
        <v>3</v>
      </c>
      <c r="L1925">
        <v>2</v>
      </c>
      <c r="M1925">
        <v>4</v>
      </c>
      <c r="N1925">
        <v>2</v>
      </c>
      <c r="O1925">
        <v>3</v>
      </c>
      <c r="P1925">
        <v>4</v>
      </c>
      <c r="Q1925">
        <v>4</v>
      </c>
      <c r="R1925">
        <v>4</v>
      </c>
      <c r="S1925">
        <v>1</v>
      </c>
      <c r="T1925">
        <v>4</v>
      </c>
      <c r="U1925">
        <v>4</v>
      </c>
      <c r="V1925">
        <v>3</v>
      </c>
      <c r="W1925">
        <v>4</v>
      </c>
      <c r="X1925">
        <v>4</v>
      </c>
      <c r="Y1925">
        <v>4</v>
      </c>
      <c r="Z1925">
        <v>2</v>
      </c>
      <c r="AA1925">
        <v>1</v>
      </c>
      <c r="AB1925">
        <v>1</v>
      </c>
      <c r="AC1925">
        <v>5</v>
      </c>
      <c r="AD1925">
        <v>4</v>
      </c>
      <c r="AE1925">
        <v>4</v>
      </c>
      <c r="AF1925">
        <v>4</v>
      </c>
      <c r="AG1925">
        <v>3</v>
      </c>
      <c r="AH1925">
        <v>4</v>
      </c>
      <c r="AI1925">
        <v>4</v>
      </c>
      <c r="AJ1925">
        <v>4</v>
      </c>
      <c r="AL1925">
        <v>4</v>
      </c>
      <c r="AM1925">
        <v>3</v>
      </c>
      <c r="AN1925">
        <v>1</v>
      </c>
      <c r="AO1925">
        <v>1</v>
      </c>
      <c r="AP1925">
        <v>2</v>
      </c>
      <c r="BS1925" t="s">
        <v>462</v>
      </c>
      <c r="BT1925" t="s">
        <v>462</v>
      </c>
      <c r="BU1925" t="s">
        <v>462</v>
      </c>
      <c r="BV1925" t="s">
        <v>462</v>
      </c>
      <c r="BW1925" t="s">
        <v>462</v>
      </c>
      <c r="BX1925" t="s">
        <v>462</v>
      </c>
      <c r="BY1925" t="s">
        <v>462</v>
      </c>
      <c r="BZ1925" t="s">
        <v>462</v>
      </c>
      <c r="CA1925" t="s">
        <v>462</v>
      </c>
      <c r="CB1925" t="s">
        <v>462</v>
      </c>
    </row>
    <row r="1926" spans="2:80" x14ac:dyDescent="0.35">
      <c r="B1926" t="s">
        <v>426</v>
      </c>
      <c r="C1926" t="s">
        <v>127</v>
      </c>
      <c r="D1926" t="s">
        <v>131</v>
      </c>
      <c r="E1926" t="s">
        <v>362</v>
      </c>
      <c r="G1926" t="s">
        <v>126</v>
      </c>
      <c r="H1926">
        <v>2022</v>
      </c>
      <c r="I1926" t="s">
        <v>177</v>
      </c>
      <c r="J1926">
        <v>3</v>
      </c>
      <c r="K1926">
        <v>4</v>
      </c>
      <c r="L1926">
        <v>4</v>
      </c>
      <c r="M1926">
        <v>1</v>
      </c>
      <c r="N1926">
        <v>4</v>
      </c>
      <c r="O1926">
        <v>4</v>
      </c>
      <c r="P1926">
        <v>4</v>
      </c>
      <c r="Q1926">
        <v>4</v>
      </c>
      <c r="R1926">
        <v>4</v>
      </c>
      <c r="S1926">
        <v>2</v>
      </c>
      <c r="T1926">
        <v>4</v>
      </c>
      <c r="U1926">
        <v>4</v>
      </c>
      <c r="V1926">
        <v>4</v>
      </c>
      <c r="W1926">
        <v>4</v>
      </c>
      <c r="X1926">
        <v>4</v>
      </c>
      <c r="Y1926">
        <v>4</v>
      </c>
      <c r="Z1926">
        <v>3</v>
      </c>
      <c r="AA1926">
        <v>1</v>
      </c>
      <c r="AB1926">
        <v>1</v>
      </c>
      <c r="AC1926">
        <v>4</v>
      </c>
      <c r="AD1926">
        <v>4</v>
      </c>
      <c r="AE1926">
        <v>4</v>
      </c>
      <c r="AF1926">
        <v>4</v>
      </c>
      <c r="AG1926">
        <v>1</v>
      </c>
      <c r="AH1926">
        <v>3</v>
      </c>
      <c r="AI1926">
        <v>3</v>
      </c>
      <c r="AJ1926">
        <v>2</v>
      </c>
      <c r="AL1926">
        <v>4</v>
      </c>
      <c r="AM1926">
        <v>3</v>
      </c>
      <c r="AN1926">
        <v>1</v>
      </c>
      <c r="AO1926">
        <v>1</v>
      </c>
      <c r="AP1926">
        <v>1</v>
      </c>
      <c r="BS1926" t="s">
        <v>462</v>
      </c>
      <c r="BT1926" t="s">
        <v>462</v>
      </c>
      <c r="BU1926" t="s">
        <v>462</v>
      </c>
      <c r="BV1926" t="s">
        <v>462</v>
      </c>
      <c r="BW1926" t="s">
        <v>462</v>
      </c>
      <c r="BX1926" t="s">
        <v>462</v>
      </c>
      <c r="BY1926" t="s">
        <v>462</v>
      </c>
      <c r="BZ1926" t="s">
        <v>462</v>
      </c>
      <c r="CA1926" t="s">
        <v>462</v>
      </c>
      <c r="CB1926" t="s">
        <v>462</v>
      </c>
    </row>
    <row r="1927" spans="2:80" x14ac:dyDescent="0.35">
      <c r="B1927" t="s">
        <v>426</v>
      </c>
      <c r="C1927" t="s">
        <v>127</v>
      </c>
      <c r="D1927" t="s">
        <v>131</v>
      </c>
      <c r="E1927" t="s">
        <v>362</v>
      </c>
      <c r="G1927" t="s">
        <v>126</v>
      </c>
      <c r="H1927">
        <v>2022</v>
      </c>
      <c r="I1927" t="s">
        <v>177</v>
      </c>
      <c r="J1927">
        <v>3</v>
      </c>
      <c r="K1927">
        <v>2</v>
      </c>
      <c r="L1927">
        <v>4</v>
      </c>
      <c r="M1927">
        <v>3</v>
      </c>
      <c r="N1927">
        <v>3</v>
      </c>
      <c r="O1927">
        <v>1</v>
      </c>
      <c r="P1927">
        <v>3</v>
      </c>
      <c r="Q1927">
        <v>4</v>
      </c>
      <c r="R1927">
        <v>3</v>
      </c>
      <c r="S1927">
        <v>3</v>
      </c>
      <c r="T1927">
        <v>4</v>
      </c>
      <c r="U1927">
        <v>4</v>
      </c>
      <c r="V1927">
        <v>3</v>
      </c>
      <c r="W1927">
        <v>3</v>
      </c>
      <c r="X1927">
        <v>4</v>
      </c>
      <c r="Y1927">
        <v>4</v>
      </c>
      <c r="Z1927">
        <v>2</v>
      </c>
      <c r="AA1927">
        <v>1</v>
      </c>
      <c r="AB1927">
        <v>1</v>
      </c>
      <c r="AC1927">
        <v>4</v>
      </c>
      <c r="AD1927">
        <v>4</v>
      </c>
      <c r="AE1927">
        <v>3</v>
      </c>
      <c r="AF1927">
        <v>4</v>
      </c>
      <c r="AG1927">
        <v>4</v>
      </c>
      <c r="AH1927">
        <v>2</v>
      </c>
      <c r="AI1927">
        <v>4</v>
      </c>
      <c r="AJ1927">
        <v>4</v>
      </c>
      <c r="AL1927">
        <v>4</v>
      </c>
      <c r="AM1927">
        <v>1</v>
      </c>
      <c r="AN1927">
        <v>1</v>
      </c>
      <c r="AO1927">
        <v>1</v>
      </c>
      <c r="AP1927">
        <v>1</v>
      </c>
      <c r="BS1927" t="s">
        <v>462</v>
      </c>
      <c r="BT1927" t="s">
        <v>462</v>
      </c>
      <c r="BU1927" t="s">
        <v>462</v>
      </c>
      <c r="BV1927" t="s">
        <v>462</v>
      </c>
      <c r="BW1927" t="s">
        <v>462</v>
      </c>
      <c r="BX1927" t="s">
        <v>462</v>
      </c>
      <c r="BY1927" t="s">
        <v>462</v>
      </c>
      <c r="BZ1927" t="s">
        <v>462</v>
      </c>
      <c r="CA1927" t="s">
        <v>462</v>
      </c>
      <c r="CB1927" t="s">
        <v>462</v>
      </c>
    </row>
    <row r="1928" spans="2:80" x14ac:dyDescent="0.35">
      <c r="B1928" t="s">
        <v>426</v>
      </c>
      <c r="C1928" t="s">
        <v>127</v>
      </c>
      <c r="D1928" t="s">
        <v>131</v>
      </c>
      <c r="E1928" t="s">
        <v>362</v>
      </c>
      <c r="G1928" t="s">
        <v>126</v>
      </c>
      <c r="H1928">
        <v>2022</v>
      </c>
      <c r="I1928" t="s">
        <v>176</v>
      </c>
      <c r="J1928">
        <v>3</v>
      </c>
      <c r="K1928">
        <v>2</v>
      </c>
      <c r="L1928">
        <v>5</v>
      </c>
      <c r="M1928">
        <v>2</v>
      </c>
      <c r="N1928">
        <v>4</v>
      </c>
      <c r="O1928">
        <v>4</v>
      </c>
      <c r="P1928">
        <v>3</v>
      </c>
      <c r="Q1928">
        <v>2</v>
      </c>
      <c r="R1928">
        <v>3</v>
      </c>
      <c r="S1928">
        <v>3</v>
      </c>
      <c r="T1928">
        <v>4</v>
      </c>
      <c r="U1928">
        <v>4</v>
      </c>
      <c r="V1928">
        <v>4</v>
      </c>
      <c r="W1928">
        <v>4</v>
      </c>
      <c r="X1928">
        <v>3</v>
      </c>
      <c r="Y1928">
        <v>3</v>
      </c>
      <c r="Z1928">
        <v>3</v>
      </c>
      <c r="AA1928">
        <v>5</v>
      </c>
      <c r="AB1928">
        <v>1</v>
      </c>
      <c r="AC1928">
        <v>4</v>
      </c>
      <c r="AD1928">
        <v>3</v>
      </c>
      <c r="AE1928">
        <v>4</v>
      </c>
      <c r="AF1928">
        <v>3</v>
      </c>
      <c r="AG1928">
        <v>1</v>
      </c>
      <c r="AH1928">
        <v>1</v>
      </c>
      <c r="AI1928">
        <v>2</v>
      </c>
      <c r="AJ1928">
        <v>3</v>
      </c>
      <c r="AL1928">
        <v>4</v>
      </c>
      <c r="AM1928">
        <v>1</v>
      </c>
      <c r="AN1928">
        <v>1</v>
      </c>
      <c r="AO1928">
        <v>1</v>
      </c>
      <c r="AP1928">
        <v>2</v>
      </c>
      <c r="BS1928" t="s">
        <v>462</v>
      </c>
      <c r="BT1928" t="s">
        <v>462</v>
      </c>
      <c r="BU1928" t="s">
        <v>462</v>
      </c>
      <c r="BV1928" t="s">
        <v>462</v>
      </c>
      <c r="BW1928" t="s">
        <v>462</v>
      </c>
      <c r="BX1928" t="s">
        <v>462</v>
      </c>
      <c r="BY1928" t="s">
        <v>462</v>
      </c>
      <c r="BZ1928" t="s">
        <v>462</v>
      </c>
      <c r="CA1928" t="s">
        <v>462</v>
      </c>
      <c r="CB1928" t="s">
        <v>462</v>
      </c>
    </row>
    <row r="1929" spans="2:80" x14ac:dyDescent="0.35">
      <c r="B1929" t="s">
        <v>426</v>
      </c>
      <c r="C1929" t="s">
        <v>127</v>
      </c>
      <c r="D1929" t="s">
        <v>131</v>
      </c>
      <c r="E1929" t="s">
        <v>362</v>
      </c>
      <c r="G1929" t="s">
        <v>126</v>
      </c>
      <c r="H1929">
        <v>2022</v>
      </c>
      <c r="I1929" t="s">
        <v>176</v>
      </c>
      <c r="J1929">
        <v>3</v>
      </c>
      <c r="K1929">
        <v>3</v>
      </c>
      <c r="L1929">
        <v>3</v>
      </c>
      <c r="M1929">
        <v>1</v>
      </c>
      <c r="N1929">
        <v>4</v>
      </c>
      <c r="O1929">
        <v>3</v>
      </c>
      <c r="P1929">
        <v>4</v>
      </c>
      <c r="Q1929">
        <v>4</v>
      </c>
      <c r="R1929">
        <v>3</v>
      </c>
      <c r="S1929">
        <v>3</v>
      </c>
      <c r="T1929">
        <v>4</v>
      </c>
      <c r="U1929">
        <v>4</v>
      </c>
      <c r="V1929">
        <v>4</v>
      </c>
      <c r="W1929">
        <v>3</v>
      </c>
      <c r="X1929">
        <v>4</v>
      </c>
      <c r="Y1929">
        <v>4</v>
      </c>
      <c r="Z1929">
        <v>3</v>
      </c>
      <c r="AA1929">
        <v>1</v>
      </c>
      <c r="AB1929">
        <v>1</v>
      </c>
      <c r="AC1929">
        <v>4</v>
      </c>
      <c r="AD1929">
        <v>4</v>
      </c>
      <c r="AE1929">
        <v>4</v>
      </c>
      <c r="AF1929">
        <v>3</v>
      </c>
      <c r="AG1929">
        <v>2</v>
      </c>
      <c r="AH1929">
        <v>2</v>
      </c>
      <c r="AI1929">
        <v>4</v>
      </c>
      <c r="AJ1929">
        <v>3</v>
      </c>
      <c r="AL1929">
        <v>4</v>
      </c>
      <c r="AM1929">
        <v>1</v>
      </c>
      <c r="AN1929">
        <v>1</v>
      </c>
      <c r="AO1929">
        <v>1</v>
      </c>
      <c r="AP1929">
        <v>2</v>
      </c>
      <c r="BS1929" t="s">
        <v>462</v>
      </c>
      <c r="BT1929" t="s">
        <v>462</v>
      </c>
      <c r="BU1929" t="s">
        <v>462</v>
      </c>
      <c r="BV1929" t="s">
        <v>462</v>
      </c>
      <c r="BW1929" t="s">
        <v>462</v>
      </c>
      <c r="BX1929" t="s">
        <v>462</v>
      </c>
      <c r="BY1929" t="s">
        <v>462</v>
      </c>
      <c r="BZ1929" t="s">
        <v>462</v>
      </c>
      <c r="CA1929" t="s">
        <v>462</v>
      </c>
      <c r="CB1929" t="s">
        <v>462</v>
      </c>
    </row>
    <row r="1930" spans="2:80" x14ac:dyDescent="0.35">
      <c r="B1930" t="s">
        <v>426</v>
      </c>
      <c r="C1930" t="s">
        <v>127</v>
      </c>
      <c r="D1930" t="s">
        <v>131</v>
      </c>
      <c r="E1930" t="s">
        <v>362</v>
      </c>
      <c r="G1930" t="s">
        <v>126</v>
      </c>
      <c r="H1930">
        <v>2022</v>
      </c>
      <c r="I1930" t="s">
        <v>177</v>
      </c>
      <c r="J1930">
        <v>3</v>
      </c>
      <c r="K1930">
        <v>2</v>
      </c>
      <c r="L1930">
        <v>3</v>
      </c>
      <c r="M1930">
        <v>1</v>
      </c>
      <c r="N1930">
        <v>3</v>
      </c>
      <c r="O1930">
        <v>3</v>
      </c>
      <c r="P1930">
        <v>3</v>
      </c>
      <c r="Q1930">
        <v>3</v>
      </c>
      <c r="R1930">
        <v>3</v>
      </c>
      <c r="S1930">
        <v>3</v>
      </c>
      <c r="T1930">
        <v>4</v>
      </c>
      <c r="U1930">
        <v>4</v>
      </c>
      <c r="V1930">
        <v>3</v>
      </c>
      <c r="W1930">
        <v>2</v>
      </c>
      <c r="X1930">
        <v>3</v>
      </c>
      <c r="Y1930">
        <v>3</v>
      </c>
      <c r="Z1930">
        <v>3</v>
      </c>
      <c r="AA1930">
        <v>1</v>
      </c>
      <c r="AB1930">
        <v>1</v>
      </c>
      <c r="AC1930">
        <v>3</v>
      </c>
      <c r="AD1930">
        <v>4</v>
      </c>
      <c r="AE1930">
        <v>3</v>
      </c>
      <c r="AG1930">
        <v>1</v>
      </c>
      <c r="AH1930">
        <v>1</v>
      </c>
      <c r="AI1930">
        <v>1</v>
      </c>
      <c r="AJ1930">
        <v>4</v>
      </c>
      <c r="AL1930">
        <v>4</v>
      </c>
      <c r="AM1930">
        <v>1</v>
      </c>
      <c r="AN1930">
        <v>1</v>
      </c>
      <c r="AO1930">
        <v>1</v>
      </c>
      <c r="AP1930">
        <v>1</v>
      </c>
      <c r="BS1930" t="s">
        <v>462</v>
      </c>
      <c r="BT1930" t="s">
        <v>462</v>
      </c>
      <c r="BU1930" t="s">
        <v>462</v>
      </c>
      <c r="BV1930" t="s">
        <v>462</v>
      </c>
      <c r="BW1930" t="s">
        <v>462</v>
      </c>
      <c r="BX1930" t="s">
        <v>462</v>
      </c>
      <c r="BY1930" t="s">
        <v>462</v>
      </c>
      <c r="BZ1930" t="s">
        <v>462</v>
      </c>
      <c r="CA1930" t="s">
        <v>462</v>
      </c>
      <c r="CB1930" t="s">
        <v>462</v>
      </c>
    </row>
    <row r="1931" spans="2:80" x14ac:dyDescent="0.35">
      <c r="B1931" t="s">
        <v>428</v>
      </c>
      <c r="C1931" t="s">
        <v>127</v>
      </c>
      <c r="D1931" t="s">
        <v>169</v>
      </c>
      <c r="E1931" t="s">
        <v>363</v>
      </c>
      <c r="G1931" t="s">
        <v>126</v>
      </c>
      <c r="H1931">
        <v>2022</v>
      </c>
      <c r="I1931" t="s">
        <v>176</v>
      </c>
      <c r="J1931">
        <v>3</v>
      </c>
      <c r="K1931">
        <v>3</v>
      </c>
      <c r="L1931">
        <v>3</v>
      </c>
      <c r="M1931">
        <v>1</v>
      </c>
      <c r="N1931">
        <v>4</v>
      </c>
      <c r="O1931">
        <v>4</v>
      </c>
      <c r="P1931">
        <v>3</v>
      </c>
      <c r="Q1931">
        <v>3</v>
      </c>
      <c r="R1931">
        <v>3</v>
      </c>
      <c r="S1931">
        <v>3</v>
      </c>
      <c r="T1931">
        <v>4</v>
      </c>
      <c r="U1931">
        <v>4</v>
      </c>
      <c r="V1931">
        <v>4</v>
      </c>
      <c r="W1931">
        <v>4</v>
      </c>
      <c r="X1931">
        <v>4</v>
      </c>
      <c r="Y1931">
        <v>3</v>
      </c>
      <c r="Z1931">
        <v>3</v>
      </c>
      <c r="AA1931">
        <v>1</v>
      </c>
      <c r="AB1931">
        <v>1</v>
      </c>
      <c r="AC1931">
        <v>4</v>
      </c>
      <c r="AD1931">
        <v>3</v>
      </c>
      <c r="AE1931">
        <v>4</v>
      </c>
      <c r="AF1931">
        <v>5</v>
      </c>
      <c r="AG1931">
        <v>3</v>
      </c>
      <c r="AH1931">
        <v>4</v>
      </c>
      <c r="AI1931">
        <v>4</v>
      </c>
      <c r="AJ1931">
        <v>4</v>
      </c>
      <c r="AL1931">
        <v>4</v>
      </c>
      <c r="AM1931">
        <v>1</v>
      </c>
      <c r="AN1931">
        <v>1</v>
      </c>
      <c r="AO1931">
        <v>1</v>
      </c>
      <c r="AP1931">
        <v>2</v>
      </c>
      <c r="BS1931" t="s">
        <v>462</v>
      </c>
      <c r="BT1931" t="s">
        <v>462</v>
      </c>
      <c r="BU1931" t="s">
        <v>462</v>
      </c>
      <c r="BV1931" t="s">
        <v>462</v>
      </c>
      <c r="BW1931" t="s">
        <v>462</v>
      </c>
      <c r="BX1931" t="s">
        <v>462</v>
      </c>
      <c r="BY1931" t="s">
        <v>462</v>
      </c>
      <c r="BZ1931" t="s">
        <v>462</v>
      </c>
      <c r="CA1931" t="s">
        <v>462</v>
      </c>
      <c r="CB1931" t="s">
        <v>462</v>
      </c>
    </row>
    <row r="1932" spans="2:80" x14ac:dyDescent="0.35">
      <c r="B1932" t="s">
        <v>426</v>
      </c>
      <c r="C1932" t="s">
        <v>127</v>
      </c>
      <c r="D1932" t="s">
        <v>131</v>
      </c>
      <c r="E1932" t="s">
        <v>366</v>
      </c>
      <c r="G1932" t="s">
        <v>126</v>
      </c>
      <c r="H1932">
        <v>2022</v>
      </c>
      <c r="I1932" t="s">
        <v>176</v>
      </c>
      <c r="J1932">
        <v>3</v>
      </c>
      <c r="K1932">
        <v>3</v>
      </c>
      <c r="L1932">
        <v>2</v>
      </c>
      <c r="M1932">
        <v>1</v>
      </c>
      <c r="N1932">
        <v>4</v>
      </c>
      <c r="O1932">
        <v>3</v>
      </c>
      <c r="P1932">
        <v>2</v>
      </c>
      <c r="Q1932">
        <v>2</v>
      </c>
      <c r="R1932">
        <v>3</v>
      </c>
      <c r="S1932">
        <v>4</v>
      </c>
      <c r="T1932">
        <v>4</v>
      </c>
      <c r="U1932">
        <v>4</v>
      </c>
      <c r="V1932">
        <v>3</v>
      </c>
      <c r="W1932">
        <v>4</v>
      </c>
      <c r="X1932">
        <v>3</v>
      </c>
      <c r="Y1932">
        <v>3</v>
      </c>
      <c r="Z1932">
        <v>2</v>
      </c>
      <c r="AA1932">
        <v>1</v>
      </c>
      <c r="AB1932">
        <v>1</v>
      </c>
      <c r="AC1932">
        <v>4</v>
      </c>
      <c r="AD1932">
        <v>3</v>
      </c>
      <c r="AE1932">
        <v>4</v>
      </c>
      <c r="AF1932">
        <v>3</v>
      </c>
      <c r="AG1932">
        <v>2</v>
      </c>
      <c r="AH1932">
        <v>1</v>
      </c>
      <c r="AI1932">
        <v>3</v>
      </c>
      <c r="AJ1932">
        <v>3</v>
      </c>
      <c r="AL1932">
        <v>3</v>
      </c>
      <c r="AM1932">
        <v>1</v>
      </c>
      <c r="AN1932">
        <v>1</v>
      </c>
      <c r="AO1932">
        <v>1</v>
      </c>
      <c r="AP1932">
        <v>1</v>
      </c>
      <c r="BS1932" t="s">
        <v>462</v>
      </c>
      <c r="BT1932" t="s">
        <v>462</v>
      </c>
      <c r="BU1932" t="s">
        <v>462</v>
      </c>
      <c r="BV1932" t="s">
        <v>462</v>
      </c>
      <c r="BW1932" t="s">
        <v>462</v>
      </c>
      <c r="BX1932" t="s">
        <v>462</v>
      </c>
      <c r="BY1932" t="s">
        <v>462</v>
      </c>
      <c r="BZ1932" t="s">
        <v>462</v>
      </c>
      <c r="CA1932" t="s">
        <v>462</v>
      </c>
      <c r="CB1932" t="s">
        <v>462</v>
      </c>
    </row>
    <row r="1933" spans="2:80" x14ac:dyDescent="0.35">
      <c r="B1933" t="s">
        <v>427</v>
      </c>
      <c r="C1933" t="s">
        <v>127</v>
      </c>
      <c r="D1933" t="s">
        <v>149</v>
      </c>
      <c r="E1933" t="s">
        <v>429</v>
      </c>
      <c r="G1933" t="s">
        <v>126</v>
      </c>
      <c r="H1933">
        <v>2022</v>
      </c>
      <c r="I1933" t="s">
        <v>176</v>
      </c>
      <c r="J1933">
        <v>3</v>
      </c>
      <c r="K1933">
        <v>5</v>
      </c>
      <c r="L1933">
        <v>2</v>
      </c>
      <c r="M1933">
        <v>2</v>
      </c>
      <c r="N1933">
        <v>3</v>
      </c>
      <c r="O1933">
        <v>4</v>
      </c>
      <c r="P1933">
        <v>5</v>
      </c>
      <c r="Q1933">
        <v>4</v>
      </c>
      <c r="R1933">
        <v>4</v>
      </c>
      <c r="S1933">
        <v>3</v>
      </c>
      <c r="T1933">
        <v>4</v>
      </c>
      <c r="U1933">
        <v>4</v>
      </c>
      <c r="V1933">
        <v>3</v>
      </c>
      <c r="W1933">
        <v>5</v>
      </c>
      <c r="X1933">
        <v>3</v>
      </c>
      <c r="Y1933">
        <v>2</v>
      </c>
      <c r="Z1933">
        <v>2</v>
      </c>
      <c r="AA1933">
        <v>5</v>
      </c>
      <c r="AB1933">
        <v>3</v>
      </c>
      <c r="AC1933">
        <v>2</v>
      </c>
      <c r="AD1933">
        <v>3</v>
      </c>
      <c r="AE1933">
        <v>2</v>
      </c>
      <c r="AF1933">
        <v>3</v>
      </c>
      <c r="AG1933">
        <v>3</v>
      </c>
      <c r="AH1933">
        <v>3</v>
      </c>
      <c r="AI1933">
        <v>3</v>
      </c>
      <c r="AJ1933">
        <v>4</v>
      </c>
      <c r="AL1933">
        <v>3</v>
      </c>
      <c r="AM1933">
        <v>2</v>
      </c>
      <c r="AN1933">
        <v>2</v>
      </c>
      <c r="AO1933">
        <v>2</v>
      </c>
      <c r="AP1933">
        <v>2</v>
      </c>
      <c r="BS1933" t="s">
        <v>462</v>
      </c>
      <c r="BT1933" t="s">
        <v>462</v>
      </c>
      <c r="BU1933" t="s">
        <v>462</v>
      </c>
      <c r="BV1933" t="s">
        <v>462</v>
      </c>
      <c r="BW1933" t="s">
        <v>462</v>
      </c>
      <c r="BX1933" t="s">
        <v>462</v>
      </c>
      <c r="BY1933" t="s">
        <v>462</v>
      </c>
      <c r="BZ1933" t="s">
        <v>462</v>
      </c>
      <c r="CA1933" t="s">
        <v>462</v>
      </c>
      <c r="CB1933" t="s">
        <v>462</v>
      </c>
    </row>
    <row r="1934" spans="2:80" x14ac:dyDescent="0.35">
      <c r="B1934" t="s">
        <v>426</v>
      </c>
      <c r="C1934" t="s">
        <v>127</v>
      </c>
      <c r="D1934" t="s">
        <v>134</v>
      </c>
      <c r="E1934" t="s">
        <v>361</v>
      </c>
      <c r="G1934" t="s">
        <v>126</v>
      </c>
      <c r="H1934">
        <v>2022</v>
      </c>
      <c r="I1934" t="s">
        <v>176</v>
      </c>
      <c r="J1934">
        <v>3</v>
      </c>
      <c r="K1934">
        <v>5</v>
      </c>
      <c r="L1934">
        <v>3</v>
      </c>
      <c r="M1934">
        <v>2</v>
      </c>
      <c r="N1934">
        <v>3</v>
      </c>
      <c r="O1934">
        <v>4</v>
      </c>
      <c r="P1934">
        <v>3</v>
      </c>
      <c r="Q1934">
        <v>4</v>
      </c>
      <c r="R1934">
        <v>3</v>
      </c>
      <c r="S1934">
        <v>1</v>
      </c>
      <c r="T1934">
        <v>4</v>
      </c>
      <c r="U1934">
        <v>4</v>
      </c>
      <c r="V1934">
        <v>4</v>
      </c>
      <c r="W1934">
        <v>3</v>
      </c>
      <c r="X1934">
        <v>4</v>
      </c>
      <c r="Y1934">
        <v>3</v>
      </c>
      <c r="Z1934">
        <v>2</v>
      </c>
      <c r="AA1934">
        <v>5</v>
      </c>
      <c r="AB1934">
        <v>1</v>
      </c>
      <c r="AC1934">
        <v>3</v>
      </c>
      <c r="AD1934">
        <v>3</v>
      </c>
      <c r="AE1934">
        <v>4</v>
      </c>
      <c r="AF1934">
        <v>3</v>
      </c>
      <c r="AG1934">
        <v>3</v>
      </c>
      <c r="AH1934">
        <v>5</v>
      </c>
      <c r="AI1934">
        <v>2</v>
      </c>
      <c r="AJ1934">
        <v>5</v>
      </c>
      <c r="AL1934">
        <v>3</v>
      </c>
      <c r="AM1934">
        <v>1</v>
      </c>
      <c r="AN1934">
        <v>1</v>
      </c>
      <c r="AO1934">
        <v>1</v>
      </c>
      <c r="AP1934">
        <v>3</v>
      </c>
      <c r="BS1934" t="s">
        <v>462</v>
      </c>
      <c r="BT1934" t="s">
        <v>462</v>
      </c>
      <c r="BU1934" t="s">
        <v>462</v>
      </c>
      <c r="BV1934" t="s">
        <v>462</v>
      </c>
      <c r="BW1934" t="s">
        <v>462</v>
      </c>
      <c r="BX1934" t="s">
        <v>462</v>
      </c>
      <c r="BY1934" t="s">
        <v>462</v>
      </c>
      <c r="BZ1934" t="s">
        <v>462</v>
      </c>
      <c r="CA1934" t="s">
        <v>462</v>
      </c>
      <c r="CB1934" t="s">
        <v>462</v>
      </c>
    </row>
    <row r="1935" spans="2:80" x14ac:dyDescent="0.35">
      <c r="B1935" t="s">
        <v>426</v>
      </c>
      <c r="C1935" t="s">
        <v>127</v>
      </c>
      <c r="D1935" t="s">
        <v>131</v>
      </c>
      <c r="E1935" t="s">
        <v>362</v>
      </c>
      <c r="G1935" t="s">
        <v>126</v>
      </c>
      <c r="H1935">
        <v>2022</v>
      </c>
      <c r="I1935" t="s">
        <v>176</v>
      </c>
      <c r="J1935">
        <v>3</v>
      </c>
      <c r="K1935">
        <v>3</v>
      </c>
      <c r="L1935">
        <v>3</v>
      </c>
      <c r="M1935">
        <v>3</v>
      </c>
      <c r="N1935">
        <v>4</v>
      </c>
      <c r="O1935">
        <v>4</v>
      </c>
      <c r="P1935">
        <v>4</v>
      </c>
      <c r="Q1935">
        <v>3</v>
      </c>
      <c r="R1935">
        <v>4</v>
      </c>
      <c r="S1935">
        <v>3</v>
      </c>
      <c r="T1935">
        <v>4</v>
      </c>
      <c r="U1935">
        <v>4</v>
      </c>
      <c r="V1935">
        <v>3</v>
      </c>
      <c r="W1935">
        <v>3</v>
      </c>
      <c r="X1935">
        <v>4</v>
      </c>
      <c r="Y1935">
        <v>3</v>
      </c>
      <c r="Z1935">
        <v>2</v>
      </c>
      <c r="AA1935">
        <v>1</v>
      </c>
      <c r="AB1935">
        <v>1</v>
      </c>
      <c r="AC1935">
        <v>4</v>
      </c>
      <c r="AD1935">
        <v>4</v>
      </c>
      <c r="AE1935">
        <v>4</v>
      </c>
      <c r="AF1935">
        <v>4</v>
      </c>
      <c r="AG1935">
        <v>2</v>
      </c>
      <c r="AH1935">
        <v>2</v>
      </c>
      <c r="AI1935">
        <v>4</v>
      </c>
      <c r="AJ1935">
        <v>4</v>
      </c>
      <c r="AL1935">
        <v>4</v>
      </c>
      <c r="AM1935">
        <v>1</v>
      </c>
      <c r="AN1935">
        <v>1</v>
      </c>
      <c r="AO1935">
        <v>1</v>
      </c>
      <c r="AP1935">
        <v>3</v>
      </c>
      <c r="BS1935" t="s">
        <v>462</v>
      </c>
      <c r="BT1935" t="s">
        <v>462</v>
      </c>
      <c r="BU1935" t="s">
        <v>462</v>
      </c>
      <c r="BV1935" t="s">
        <v>462</v>
      </c>
      <c r="BW1935" t="s">
        <v>462</v>
      </c>
      <c r="BX1935" t="s">
        <v>462</v>
      </c>
      <c r="BY1935" t="s">
        <v>462</v>
      </c>
      <c r="BZ1935" t="s">
        <v>462</v>
      </c>
      <c r="CA1935" t="s">
        <v>462</v>
      </c>
      <c r="CB1935" t="s">
        <v>462</v>
      </c>
    </row>
    <row r="1936" spans="2:80" x14ac:dyDescent="0.35">
      <c r="B1936" t="s">
        <v>426</v>
      </c>
      <c r="C1936" t="s">
        <v>127</v>
      </c>
      <c r="D1936" t="s">
        <v>131</v>
      </c>
      <c r="E1936" t="s">
        <v>366</v>
      </c>
      <c r="G1936" t="s">
        <v>126</v>
      </c>
      <c r="H1936">
        <v>2022</v>
      </c>
      <c r="I1936" t="s">
        <v>177</v>
      </c>
      <c r="J1936">
        <v>3</v>
      </c>
      <c r="K1936">
        <v>3</v>
      </c>
      <c r="L1936">
        <v>2</v>
      </c>
      <c r="M1936">
        <v>2</v>
      </c>
      <c r="N1936">
        <v>4</v>
      </c>
      <c r="O1936">
        <v>3</v>
      </c>
      <c r="P1936">
        <v>3</v>
      </c>
      <c r="Q1936">
        <v>3</v>
      </c>
      <c r="R1936">
        <v>4</v>
      </c>
      <c r="S1936">
        <v>4</v>
      </c>
      <c r="T1936">
        <v>4</v>
      </c>
      <c r="U1936">
        <v>4</v>
      </c>
      <c r="V1936">
        <v>4</v>
      </c>
      <c r="W1936">
        <v>4</v>
      </c>
      <c r="X1936">
        <v>4</v>
      </c>
      <c r="Y1936">
        <v>3</v>
      </c>
      <c r="Z1936">
        <v>3</v>
      </c>
      <c r="AA1936">
        <v>1</v>
      </c>
      <c r="AB1936">
        <v>1</v>
      </c>
      <c r="AC1936">
        <v>4</v>
      </c>
      <c r="AD1936">
        <v>4</v>
      </c>
      <c r="AE1936">
        <v>4</v>
      </c>
      <c r="AF1936">
        <v>3</v>
      </c>
      <c r="AG1936">
        <v>3</v>
      </c>
      <c r="AH1936">
        <v>4</v>
      </c>
      <c r="AI1936">
        <v>3</v>
      </c>
      <c r="AJ1936">
        <v>3</v>
      </c>
      <c r="AM1936">
        <v>1</v>
      </c>
      <c r="AN1936">
        <v>1</v>
      </c>
      <c r="AO1936">
        <v>1</v>
      </c>
      <c r="AP1936">
        <v>1</v>
      </c>
      <c r="BS1936" t="s">
        <v>462</v>
      </c>
      <c r="BT1936" t="s">
        <v>462</v>
      </c>
      <c r="BU1936" t="s">
        <v>462</v>
      </c>
      <c r="BV1936" t="s">
        <v>462</v>
      </c>
      <c r="BW1936" t="s">
        <v>462</v>
      </c>
      <c r="BX1936" t="s">
        <v>462</v>
      </c>
      <c r="BY1936" t="s">
        <v>462</v>
      </c>
      <c r="BZ1936" t="s">
        <v>462</v>
      </c>
      <c r="CA1936" t="s">
        <v>462</v>
      </c>
      <c r="CB1936" t="s">
        <v>462</v>
      </c>
    </row>
    <row r="1937" spans="2:80" x14ac:dyDescent="0.35">
      <c r="B1937" t="s">
        <v>426</v>
      </c>
      <c r="C1937" t="s">
        <v>127</v>
      </c>
      <c r="D1937" t="s">
        <v>131</v>
      </c>
      <c r="E1937" t="s">
        <v>362</v>
      </c>
      <c r="G1937" t="s">
        <v>126</v>
      </c>
      <c r="H1937">
        <v>2022</v>
      </c>
      <c r="I1937" t="s">
        <v>177</v>
      </c>
      <c r="J1937">
        <v>3</v>
      </c>
      <c r="K1937">
        <v>3</v>
      </c>
      <c r="L1937">
        <v>3</v>
      </c>
      <c r="M1937">
        <v>1</v>
      </c>
      <c r="N1937">
        <v>4</v>
      </c>
      <c r="O1937">
        <v>4</v>
      </c>
      <c r="P1937">
        <v>3</v>
      </c>
      <c r="Q1937">
        <v>4</v>
      </c>
      <c r="R1937">
        <v>3</v>
      </c>
      <c r="S1937">
        <v>3</v>
      </c>
      <c r="T1937">
        <v>4</v>
      </c>
      <c r="U1937">
        <v>4</v>
      </c>
      <c r="V1937">
        <v>4</v>
      </c>
      <c r="W1937">
        <v>4</v>
      </c>
      <c r="X1937">
        <v>4</v>
      </c>
      <c r="Y1937">
        <v>4</v>
      </c>
      <c r="Z1937">
        <v>3</v>
      </c>
      <c r="AA1937">
        <v>2</v>
      </c>
      <c r="AB1937">
        <v>1</v>
      </c>
      <c r="AC1937">
        <v>4</v>
      </c>
      <c r="AD1937">
        <v>4</v>
      </c>
      <c r="AE1937">
        <v>4</v>
      </c>
      <c r="AF1937">
        <v>4</v>
      </c>
      <c r="AG1937">
        <v>2</v>
      </c>
      <c r="AH1937">
        <v>4</v>
      </c>
      <c r="AI1937">
        <v>4</v>
      </c>
      <c r="AJ1937">
        <v>4</v>
      </c>
      <c r="AL1937">
        <v>4</v>
      </c>
      <c r="AM1937">
        <v>1</v>
      </c>
      <c r="AN1937">
        <v>1</v>
      </c>
      <c r="AO1937">
        <v>1</v>
      </c>
      <c r="AP1937">
        <v>2</v>
      </c>
      <c r="BS1937" t="s">
        <v>462</v>
      </c>
      <c r="BT1937" t="s">
        <v>462</v>
      </c>
      <c r="BU1937" t="s">
        <v>462</v>
      </c>
      <c r="BV1937" t="s">
        <v>462</v>
      </c>
      <c r="BW1937" t="s">
        <v>462</v>
      </c>
      <c r="BX1937" t="s">
        <v>462</v>
      </c>
      <c r="BY1937" t="s">
        <v>462</v>
      </c>
      <c r="BZ1937" t="s">
        <v>462</v>
      </c>
      <c r="CA1937" t="s">
        <v>462</v>
      </c>
      <c r="CB1937" t="s">
        <v>462</v>
      </c>
    </row>
    <row r="1938" spans="2:80" x14ac:dyDescent="0.35">
      <c r="B1938" t="s">
        <v>426</v>
      </c>
      <c r="C1938" t="s">
        <v>127</v>
      </c>
      <c r="D1938" t="s">
        <v>131</v>
      </c>
      <c r="E1938" t="s">
        <v>362</v>
      </c>
      <c r="G1938" t="s">
        <v>126</v>
      </c>
      <c r="H1938">
        <v>2022</v>
      </c>
      <c r="I1938" t="s">
        <v>176</v>
      </c>
      <c r="J1938">
        <v>3</v>
      </c>
      <c r="K1938">
        <v>2</v>
      </c>
      <c r="L1938">
        <v>2</v>
      </c>
      <c r="M1938">
        <v>3</v>
      </c>
      <c r="N1938">
        <v>2</v>
      </c>
      <c r="O1938">
        <v>3</v>
      </c>
      <c r="P1938">
        <v>3</v>
      </c>
      <c r="Q1938">
        <v>4</v>
      </c>
      <c r="R1938">
        <v>4</v>
      </c>
      <c r="S1938">
        <v>2</v>
      </c>
      <c r="T1938">
        <v>4</v>
      </c>
      <c r="U1938">
        <v>3</v>
      </c>
      <c r="V1938">
        <v>3</v>
      </c>
      <c r="W1938">
        <v>5</v>
      </c>
      <c r="X1938">
        <v>3</v>
      </c>
      <c r="Y1938">
        <v>3</v>
      </c>
      <c r="Z1938">
        <v>3</v>
      </c>
      <c r="AA1938">
        <v>5</v>
      </c>
      <c r="AC1938">
        <v>4</v>
      </c>
      <c r="AD1938">
        <v>3</v>
      </c>
      <c r="AE1938">
        <v>3</v>
      </c>
      <c r="AF1938">
        <v>3</v>
      </c>
      <c r="AG1938">
        <v>2</v>
      </c>
      <c r="AH1938">
        <v>3</v>
      </c>
      <c r="AI1938">
        <v>3</v>
      </c>
      <c r="AJ1938">
        <v>3</v>
      </c>
      <c r="AL1938">
        <v>3</v>
      </c>
      <c r="AM1938">
        <v>1</v>
      </c>
      <c r="AN1938">
        <v>2</v>
      </c>
      <c r="AO1938">
        <v>3</v>
      </c>
      <c r="AP1938">
        <v>2</v>
      </c>
      <c r="BS1938" t="s">
        <v>462</v>
      </c>
      <c r="BT1938" t="s">
        <v>462</v>
      </c>
      <c r="BU1938" t="s">
        <v>462</v>
      </c>
      <c r="BV1938" t="s">
        <v>462</v>
      </c>
      <c r="BW1938" t="s">
        <v>462</v>
      </c>
      <c r="BX1938" t="s">
        <v>462</v>
      </c>
      <c r="BY1938" t="s">
        <v>462</v>
      </c>
      <c r="BZ1938" t="s">
        <v>462</v>
      </c>
      <c r="CA1938" t="s">
        <v>462</v>
      </c>
      <c r="CB1938" t="s">
        <v>462</v>
      </c>
    </row>
    <row r="1939" spans="2:80" x14ac:dyDescent="0.35">
      <c r="B1939" t="s">
        <v>426</v>
      </c>
      <c r="C1939" t="s">
        <v>127</v>
      </c>
      <c r="D1939" t="s">
        <v>131</v>
      </c>
      <c r="E1939" t="s">
        <v>362</v>
      </c>
      <c r="G1939" t="s">
        <v>126</v>
      </c>
      <c r="H1939">
        <v>2022</v>
      </c>
      <c r="I1939" t="s">
        <v>177</v>
      </c>
      <c r="J1939">
        <v>3</v>
      </c>
      <c r="K1939">
        <v>2</v>
      </c>
      <c r="L1939">
        <v>5</v>
      </c>
      <c r="M1939">
        <v>2</v>
      </c>
      <c r="N1939">
        <v>3</v>
      </c>
      <c r="O1939">
        <v>4</v>
      </c>
      <c r="P1939">
        <v>3</v>
      </c>
      <c r="Q1939">
        <v>4</v>
      </c>
      <c r="R1939">
        <v>4</v>
      </c>
      <c r="S1939">
        <v>2</v>
      </c>
      <c r="T1939">
        <v>4</v>
      </c>
      <c r="U1939">
        <v>4</v>
      </c>
      <c r="V1939">
        <v>4</v>
      </c>
      <c r="W1939">
        <v>4</v>
      </c>
      <c r="X1939">
        <v>4</v>
      </c>
      <c r="Y1939">
        <v>4</v>
      </c>
      <c r="Z1939">
        <v>4</v>
      </c>
      <c r="AA1939">
        <v>1</v>
      </c>
      <c r="AB1939">
        <v>1</v>
      </c>
      <c r="AC1939">
        <v>5</v>
      </c>
      <c r="AD1939">
        <v>4</v>
      </c>
      <c r="AE1939">
        <v>4</v>
      </c>
      <c r="AF1939">
        <v>4</v>
      </c>
      <c r="AG1939">
        <v>3</v>
      </c>
      <c r="AH1939">
        <v>1</v>
      </c>
      <c r="AI1939">
        <v>2</v>
      </c>
      <c r="AJ1939">
        <v>4</v>
      </c>
      <c r="AL1939">
        <v>4</v>
      </c>
      <c r="AM1939">
        <v>2</v>
      </c>
      <c r="AN1939">
        <v>1</v>
      </c>
      <c r="AO1939">
        <v>1</v>
      </c>
      <c r="AP1939">
        <v>3</v>
      </c>
      <c r="BS1939" t="s">
        <v>462</v>
      </c>
      <c r="BT1939" t="s">
        <v>462</v>
      </c>
      <c r="BU1939" t="s">
        <v>462</v>
      </c>
      <c r="BV1939" t="s">
        <v>462</v>
      </c>
      <c r="BW1939" t="s">
        <v>462</v>
      </c>
      <c r="BX1939" t="s">
        <v>462</v>
      </c>
      <c r="BY1939" t="s">
        <v>462</v>
      </c>
      <c r="BZ1939" t="s">
        <v>462</v>
      </c>
      <c r="CA1939" t="s">
        <v>462</v>
      </c>
      <c r="CB1939" t="s">
        <v>462</v>
      </c>
    </row>
    <row r="1940" spans="2:80" x14ac:dyDescent="0.35">
      <c r="B1940" t="s">
        <v>428</v>
      </c>
      <c r="C1940" t="s">
        <v>127</v>
      </c>
      <c r="D1940" t="s">
        <v>146</v>
      </c>
      <c r="E1940" t="s">
        <v>363</v>
      </c>
      <c r="G1940" t="s">
        <v>126</v>
      </c>
      <c r="H1940">
        <v>2022</v>
      </c>
      <c r="I1940" t="s">
        <v>176</v>
      </c>
      <c r="J1940">
        <v>3</v>
      </c>
      <c r="K1940">
        <v>3</v>
      </c>
      <c r="L1940">
        <v>3</v>
      </c>
      <c r="M1940">
        <v>1</v>
      </c>
      <c r="N1940">
        <v>3</v>
      </c>
      <c r="O1940">
        <v>3</v>
      </c>
      <c r="P1940">
        <v>3</v>
      </c>
      <c r="Q1940">
        <v>3</v>
      </c>
      <c r="R1940">
        <v>3</v>
      </c>
      <c r="S1940">
        <v>1</v>
      </c>
      <c r="T1940">
        <v>3</v>
      </c>
      <c r="U1940">
        <v>3</v>
      </c>
      <c r="V1940">
        <v>3</v>
      </c>
      <c r="W1940">
        <v>3</v>
      </c>
      <c r="X1940">
        <v>3</v>
      </c>
      <c r="Y1940">
        <v>3</v>
      </c>
      <c r="Z1940">
        <v>3</v>
      </c>
      <c r="AA1940">
        <v>1</v>
      </c>
      <c r="AB1940">
        <v>1</v>
      </c>
      <c r="AC1940">
        <v>3</v>
      </c>
      <c r="AD1940">
        <v>3</v>
      </c>
      <c r="AE1940">
        <v>3</v>
      </c>
      <c r="AF1940">
        <v>3</v>
      </c>
      <c r="AG1940">
        <v>3</v>
      </c>
      <c r="AH1940">
        <v>1</v>
      </c>
      <c r="AI1940">
        <v>3</v>
      </c>
      <c r="AJ1940">
        <v>3</v>
      </c>
      <c r="AL1940">
        <v>3</v>
      </c>
      <c r="AM1940">
        <v>1</v>
      </c>
      <c r="AN1940">
        <v>1</v>
      </c>
      <c r="AO1940">
        <v>1</v>
      </c>
      <c r="AP1940">
        <v>1</v>
      </c>
      <c r="BS1940" t="s">
        <v>462</v>
      </c>
      <c r="BT1940" t="s">
        <v>462</v>
      </c>
      <c r="BU1940" t="s">
        <v>462</v>
      </c>
      <c r="BV1940" t="s">
        <v>462</v>
      </c>
      <c r="BW1940" t="s">
        <v>462</v>
      </c>
      <c r="BX1940" t="s">
        <v>462</v>
      </c>
      <c r="BY1940" t="s">
        <v>462</v>
      </c>
      <c r="BZ1940" t="s">
        <v>462</v>
      </c>
      <c r="CA1940" t="s">
        <v>462</v>
      </c>
      <c r="CB1940" t="s">
        <v>462</v>
      </c>
    </row>
    <row r="1941" spans="2:80" x14ac:dyDescent="0.35">
      <c r="B1941" t="s">
        <v>426</v>
      </c>
      <c r="C1941" t="s">
        <v>127</v>
      </c>
      <c r="D1941" t="s">
        <v>131</v>
      </c>
      <c r="E1941" t="s">
        <v>362</v>
      </c>
      <c r="G1941" t="s">
        <v>126</v>
      </c>
      <c r="H1941">
        <v>2022</v>
      </c>
      <c r="I1941" t="s">
        <v>177</v>
      </c>
      <c r="J1941">
        <v>3</v>
      </c>
      <c r="K1941">
        <v>2</v>
      </c>
      <c r="L1941">
        <v>2</v>
      </c>
      <c r="M1941">
        <v>2</v>
      </c>
      <c r="N1941">
        <v>4</v>
      </c>
      <c r="O1941">
        <v>3</v>
      </c>
      <c r="P1941">
        <v>3</v>
      </c>
      <c r="Q1941">
        <v>3</v>
      </c>
      <c r="R1941">
        <v>4</v>
      </c>
      <c r="S1941">
        <v>3</v>
      </c>
      <c r="T1941">
        <v>4</v>
      </c>
      <c r="U1941">
        <v>3</v>
      </c>
      <c r="V1941">
        <v>4</v>
      </c>
      <c r="W1941">
        <v>4</v>
      </c>
      <c r="X1941">
        <v>4</v>
      </c>
      <c r="Y1941">
        <v>3</v>
      </c>
      <c r="Z1941">
        <v>2</v>
      </c>
      <c r="AA1941">
        <v>1</v>
      </c>
      <c r="AB1941">
        <v>1</v>
      </c>
      <c r="AC1941">
        <v>4</v>
      </c>
      <c r="AD1941">
        <v>4</v>
      </c>
      <c r="AE1941">
        <v>4</v>
      </c>
      <c r="AF1941">
        <v>3</v>
      </c>
      <c r="AG1941">
        <v>3</v>
      </c>
      <c r="AH1941">
        <v>3</v>
      </c>
      <c r="AI1941">
        <v>4</v>
      </c>
      <c r="AJ1941">
        <v>4</v>
      </c>
      <c r="AL1941">
        <v>4</v>
      </c>
      <c r="AM1941">
        <v>1</v>
      </c>
      <c r="AN1941">
        <v>1</v>
      </c>
      <c r="AO1941">
        <v>1</v>
      </c>
      <c r="AP1941">
        <v>1</v>
      </c>
      <c r="BS1941" t="s">
        <v>462</v>
      </c>
      <c r="BT1941" t="s">
        <v>462</v>
      </c>
      <c r="BU1941" t="s">
        <v>462</v>
      </c>
      <c r="BV1941" t="s">
        <v>462</v>
      </c>
      <c r="BW1941" t="s">
        <v>462</v>
      </c>
      <c r="BX1941" t="s">
        <v>462</v>
      </c>
      <c r="BY1941" t="s">
        <v>462</v>
      </c>
      <c r="BZ1941" t="s">
        <v>462</v>
      </c>
      <c r="CA1941" t="s">
        <v>462</v>
      </c>
      <c r="CB1941" t="s">
        <v>462</v>
      </c>
    </row>
    <row r="1942" spans="2:80" x14ac:dyDescent="0.35">
      <c r="B1942" t="s">
        <v>426</v>
      </c>
      <c r="C1942" t="s">
        <v>127</v>
      </c>
      <c r="D1942" t="s">
        <v>131</v>
      </c>
      <c r="E1942" t="s">
        <v>366</v>
      </c>
      <c r="G1942" t="s">
        <v>126</v>
      </c>
      <c r="H1942">
        <v>2022</v>
      </c>
      <c r="I1942" t="s">
        <v>176</v>
      </c>
      <c r="J1942">
        <v>3</v>
      </c>
      <c r="K1942">
        <v>3</v>
      </c>
      <c r="L1942">
        <v>3</v>
      </c>
      <c r="M1942">
        <v>2</v>
      </c>
      <c r="N1942">
        <v>4</v>
      </c>
      <c r="O1942">
        <v>3</v>
      </c>
      <c r="P1942">
        <v>3</v>
      </c>
      <c r="Q1942">
        <v>3</v>
      </c>
      <c r="R1942">
        <v>3</v>
      </c>
      <c r="S1942">
        <v>3</v>
      </c>
      <c r="T1942">
        <v>4</v>
      </c>
      <c r="U1942">
        <v>4</v>
      </c>
      <c r="V1942">
        <v>3</v>
      </c>
      <c r="W1942">
        <v>4</v>
      </c>
      <c r="X1942">
        <v>3</v>
      </c>
      <c r="Y1942">
        <v>4</v>
      </c>
      <c r="Z1942">
        <v>2</v>
      </c>
      <c r="AA1942">
        <v>1</v>
      </c>
      <c r="AB1942">
        <v>1</v>
      </c>
      <c r="AC1942">
        <v>4</v>
      </c>
      <c r="AD1942">
        <v>4</v>
      </c>
      <c r="AE1942">
        <v>4</v>
      </c>
      <c r="AF1942">
        <v>3</v>
      </c>
      <c r="AG1942">
        <v>3</v>
      </c>
      <c r="AH1942">
        <v>2</v>
      </c>
      <c r="AI1942">
        <v>3</v>
      </c>
      <c r="AJ1942">
        <v>3</v>
      </c>
      <c r="AL1942">
        <v>3</v>
      </c>
      <c r="AM1942">
        <v>2</v>
      </c>
      <c r="AN1942">
        <v>2</v>
      </c>
      <c r="AO1942">
        <v>1</v>
      </c>
      <c r="AP1942">
        <v>1</v>
      </c>
      <c r="BS1942" t="s">
        <v>462</v>
      </c>
      <c r="BT1942" t="s">
        <v>462</v>
      </c>
      <c r="BU1942" t="s">
        <v>462</v>
      </c>
      <c r="BV1942" t="s">
        <v>462</v>
      </c>
      <c r="BW1942" t="s">
        <v>462</v>
      </c>
      <c r="BX1942" t="s">
        <v>462</v>
      </c>
      <c r="BY1942" t="s">
        <v>462</v>
      </c>
      <c r="BZ1942" t="s">
        <v>462</v>
      </c>
      <c r="CA1942" t="s">
        <v>462</v>
      </c>
      <c r="CB1942" t="s">
        <v>462</v>
      </c>
    </row>
    <row r="1943" spans="2:80" x14ac:dyDescent="0.35">
      <c r="B1943" t="s">
        <v>426</v>
      </c>
      <c r="C1943" t="s">
        <v>127</v>
      </c>
      <c r="D1943" t="s">
        <v>131</v>
      </c>
      <c r="E1943" t="s">
        <v>366</v>
      </c>
      <c r="G1943" t="s">
        <v>126</v>
      </c>
      <c r="H1943">
        <v>2022</v>
      </c>
      <c r="I1943" t="s">
        <v>177</v>
      </c>
      <c r="J1943">
        <v>3</v>
      </c>
      <c r="K1943">
        <v>5</v>
      </c>
      <c r="L1943">
        <v>5</v>
      </c>
      <c r="M1943">
        <v>3</v>
      </c>
      <c r="N1943">
        <v>4</v>
      </c>
      <c r="O1943">
        <v>5</v>
      </c>
      <c r="P1943">
        <v>2</v>
      </c>
      <c r="Q1943">
        <v>5</v>
      </c>
      <c r="R1943">
        <v>4</v>
      </c>
      <c r="S1943">
        <v>1</v>
      </c>
      <c r="T1943">
        <v>4</v>
      </c>
      <c r="U1943">
        <v>4</v>
      </c>
      <c r="V1943">
        <v>4</v>
      </c>
      <c r="W1943">
        <v>4</v>
      </c>
      <c r="X1943">
        <v>4</v>
      </c>
      <c r="Y1943">
        <v>4</v>
      </c>
      <c r="Z1943">
        <v>4</v>
      </c>
      <c r="AA1943">
        <v>5</v>
      </c>
      <c r="AB1943">
        <v>1</v>
      </c>
      <c r="AC1943">
        <v>5</v>
      </c>
      <c r="AD1943">
        <v>5</v>
      </c>
      <c r="AE1943">
        <v>5</v>
      </c>
      <c r="AF1943">
        <v>3</v>
      </c>
      <c r="AG1943">
        <v>4</v>
      </c>
      <c r="AH1943">
        <v>5</v>
      </c>
      <c r="AI1943">
        <v>4</v>
      </c>
      <c r="AJ1943">
        <v>4</v>
      </c>
      <c r="AL1943">
        <v>4</v>
      </c>
      <c r="AM1943">
        <v>3</v>
      </c>
      <c r="AN1943">
        <v>1</v>
      </c>
      <c r="AO1943">
        <v>2</v>
      </c>
      <c r="AP1943">
        <v>3</v>
      </c>
      <c r="BS1943" t="s">
        <v>462</v>
      </c>
      <c r="BT1943" t="s">
        <v>462</v>
      </c>
      <c r="BU1943" t="s">
        <v>462</v>
      </c>
      <c r="BV1943" t="s">
        <v>462</v>
      </c>
      <c r="BW1943" t="s">
        <v>462</v>
      </c>
      <c r="BX1943" t="s">
        <v>462</v>
      </c>
      <c r="BY1943" t="s">
        <v>462</v>
      </c>
      <c r="BZ1943" t="s">
        <v>462</v>
      </c>
      <c r="CA1943" t="s">
        <v>462</v>
      </c>
      <c r="CB1943" t="s">
        <v>462</v>
      </c>
    </row>
    <row r="1944" spans="2:80" x14ac:dyDescent="0.35">
      <c r="B1944" t="s">
        <v>428</v>
      </c>
      <c r="C1944" t="s">
        <v>127</v>
      </c>
      <c r="D1944" t="s">
        <v>146</v>
      </c>
      <c r="E1944" t="s">
        <v>363</v>
      </c>
      <c r="G1944" t="s">
        <v>126</v>
      </c>
      <c r="H1944">
        <v>2022</v>
      </c>
      <c r="I1944" t="s">
        <v>177</v>
      </c>
      <c r="J1944">
        <v>3</v>
      </c>
      <c r="K1944">
        <v>3</v>
      </c>
      <c r="L1944">
        <v>3</v>
      </c>
      <c r="M1944">
        <v>2</v>
      </c>
      <c r="N1944">
        <v>3</v>
      </c>
      <c r="O1944">
        <v>3</v>
      </c>
      <c r="P1944">
        <v>3</v>
      </c>
      <c r="Q1944">
        <v>3</v>
      </c>
      <c r="R1944">
        <v>3</v>
      </c>
      <c r="S1944">
        <v>2</v>
      </c>
      <c r="T1944">
        <v>3</v>
      </c>
      <c r="U1944">
        <v>3</v>
      </c>
      <c r="V1944">
        <v>3</v>
      </c>
      <c r="W1944">
        <v>3</v>
      </c>
      <c r="X1944">
        <v>3</v>
      </c>
      <c r="Y1944">
        <v>3</v>
      </c>
      <c r="Z1944">
        <v>5</v>
      </c>
      <c r="AA1944">
        <v>1</v>
      </c>
      <c r="AB1944">
        <v>1</v>
      </c>
      <c r="AC1944">
        <v>3</v>
      </c>
      <c r="AD1944">
        <v>3</v>
      </c>
      <c r="AE1944">
        <v>3</v>
      </c>
      <c r="AF1944">
        <v>3</v>
      </c>
      <c r="AG1944">
        <v>2</v>
      </c>
      <c r="AH1944">
        <v>3</v>
      </c>
      <c r="AI1944">
        <v>3</v>
      </c>
      <c r="AJ1944">
        <v>3</v>
      </c>
      <c r="AL1944">
        <v>3</v>
      </c>
      <c r="AM1944">
        <v>1</v>
      </c>
      <c r="AN1944">
        <v>2</v>
      </c>
      <c r="AO1944">
        <v>1</v>
      </c>
      <c r="AP1944">
        <v>1</v>
      </c>
      <c r="BS1944" t="s">
        <v>462</v>
      </c>
      <c r="BT1944" t="s">
        <v>462</v>
      </c>
      <c r="BU1944" t="s">
        <v>462</v>
      </c>
      <c r="BV1944" t="s">
        <v>462</v>
      </c>
      <c r="BW1944" t="s">
        <v>462</v>
      </c>
      <c r="BX1944" t="s">
        <v>462</v>
      </c>
      <c r="BY1944" t="s">
        <v>462</v>
      </c>
      <c r="BZ1944" t="s">
        <v>462</v>
      </c>
      <c r="CA1944" t="s">
        <v>462</v>
      </c>
      <c r="CB1944" t="s">
        <v>462</v>
      </c>
    </row>
    <row r="1945" spans="2:80" x14ac:dyDescent="0.35">
      <c r="B1945" t="s">
        <v>426</v>
      </c>
      <c r="C1945" t="s">
        <v>127</v>
      </c>
      <c r="D1945" t="s">
        <v>149</v>
      </c>
      <c r="E1945" t="s">
        <v>362</v>
      </c>
      <c r="G1945" t="s">
        <v>126</v>
      </c>
      <c r="H1945">
        <v>2022</v>
      </c>
      <c r="I1945" t="s">
        <v>177</v>
      </c>
      <c r="J1945">
        <v>3</v>
      </c>
      <c r="K1945">
        <v>1</v>
      </c>
      <c r="L1945">
        <v>4</v>
      </c>
      <c r="M1945">
        <v>3</v>
      </c>
      <c r="N1945">
        <v>5</v>
      </c>
      <c r="O1945">
        <v>5</v>
      </c>
      <c r="P1945">
        <v>4</v>
      </c>
      <c r="Q1945">
        <v>4</v>
      </c>
      <c r="R1945">
        <v>4</v>
      </c>
      <c r="S1945">
        <v>4</v>
      </c>
      <c r="T1945">
        <v>4</v>
      </c>
      <c r="U1945">
        <v>4</v>
      </c>
      <c r="V1945">
        <v>4</v>
      </c>
      <c r="W1945">
        <v>4</v>
      </c>
      <c r="X1945">
        <v>3</v>
      </c>
      <c r="Y1945">
        <v>3</v>
      </c>
      <c r="Z1945">
        <v>1</v>
      </c>
      <c r="AA1945">
        <v>1</v>
      </c>
      <c r="AB1945">
        <v>1</v>
      </c>
      <c r="AC1945">
        <v>4</v>
      </c>
      <c r="AD1945">
        <v>2</v>
      </c>
      <c r="AE1945">
        <v>5</v>
      </c>
      <c r="AF1945">
        <v>1</v>
      </c>
      <c r="AG1945">
        <v>2</v>
      </c>
      <c r="AH1945">
        <v>4</v>
      </c>
      <c r="AI1945">
        <v>3</v>
      </c>
      <c r="AJ1945">
        <v>4</v>
      </c>
      <c r="AL1945">
        <v>2</v>
      </c>
      <c r="AM1945">
        <v>2</v>
      </c>
      <c r="AN1945">
        <v>2</v>
      </c>
      <c r="AO1945">
        <v>1</v>
      </c>
      <c r="AP1945">
        <v>2</v>
      </c>
      <c r="BS1945" t="s">
        <v>462</v>
      </c>
      <c r="BT1945" t="s">
        <v>462</v>
      </c>
      <c r="BU1945" t="s">
        <v>462</v>
      </c>
      <c r="BV1945" t="s">
        <v>462</v>
      </c>
      <c r="BW1945" t="s">
        <v>462</v>
      </c>
      <c r="BX1945" t="s">
        <v>462</v>
      </c>
      <c r="BY1945" t="s">
        <v>462</v>
      </c>
      <c r="BZ1945" t="s">
        <v>462</v>
      </c>
      <c r="CA1945" t="s">
        <v>462</v>
      </c>
      <c r="CB1945" t="s">
        <v>462</v>
      </c>
    </row>
    <row r="1946" spans="2:80" x14ac:dyDescent="0.35">
      <c r="B1946" t="s">
        <v>426</v>
      </c>
      <c r="C1946" t="s">
        <v>127</v>
      </c>
      <c r="D1946" t="s">
        <v>149</v>
      </c>
      <c r="E1946" t="s">
        <v>362</v>
      </c>
      <c r="G1946" t="s">
        <v>126</v>
      </c>
      <c r="H1946">
        <v>2022</v>
      </c>
      <c r="I1946" t="s">
        <v>176</v>
      </c>
      <c r="J1946">
        <v>3</v>
      </c>
      <c r="K1946">
        <v>3</v>
      </c>
      <c r="L1946">
        <v>4</v>
      </c>
      <c r="M1946">
        <v>3</v>
      </c>
      <c r="N1946">
        <v>4</v>
      </c>
      <c r="O1946">
        <v>5</v>
      </c>
      <c r="P1946">
        <v>2</v>
      </c>
      <c r="Q1946">
        <v>2</v>
      </c>
      <c r="R1946">
        <v>4</v>
      </c>
      <c r="S1946">
        <v>3</v>
      </c>
      <c r="T1946">
        <v>3</v>
      </c>
      <c r="U1946">
        <v>3</v>
      </c>
      <c r="V1946">
        <v>4</v>
      </c>
      <c r="W1946">
        <v>2</v>
      </c>
      <c r="X1946">
        <v>3</v>
      </c>
      <c r="Y1946">
        <v>2</v>
      </c>
      <c r="Z1946">
        <v>3</v>
      </c>
      <c r="AA1946">
        <v>1</v>
      </c>
      <c r="AB1946">
        <v>5</v>
      </c>
      <c r="AC1946">
        <v>5</v>
      </c>
      <c r="AD1946">
        <v>3</v>
      </c>
      <c r="AE1946">
        <v>1</v>
      </c>
      <c r="AF1946">
        <v>3</v>
      </c>
      <c r="AG1946">
        <v>1</v>
      </c>
      <c r="AH1946">
        <v>1</v>
      </c>
      <c r="AI1946">
        <v>5</v>
      </c>
      <c r="AJ1946">
        <v>1</v>
      </c>
      <c r="AL1946">
        <v>4</v>
      </c>
      <c r="AM1946">
        <v>1</v>
      </c>
      <c r="AN1946">
        <v>1</v>
      </c>
      <c r="AO1946">
        <v>1</v>
      </c>
      <c r="AP1946">
        <v>1</v>
      </c>
      <c r="BS1946" t="s">
        <v>462</v>
      </c>
      <c r="BT1946" t="s">
        <v>462</v>
      </c>
      <c r="BU1946" t="s">
        <v>462</v>
      </c>
      <c r="BV1946" t="s">
        <v>462</v>
      </c>
      <c r="BW1946" t="s">
        <v>462</v>
      </c>
      <c r="BX1946" t="s">
        <v>462</v>
      </c>
      <c r="BY1946" t="s">
        <v>462</v>
      </c>
      <c r="BZ1946" t="s">
        <v>462</v>
      </c>
      <c r="CA1946" t="s">
        <v>462</v>
      </c>
      <c r="CB1946" t="s">
        <v>462</v>
      </c>
    </row>
    <row r="1947" spans="2:80" x14ac:dyDescent="0.35">
      <c r="B1947" t="s">
        <v>426</v>
      </c>
      <c r="C1947" t="s">
        <v>127</v>
      </c>
      <c r="D1947" t="s">
        <v>149</v>
      </c>
      <c r="E1947" t="s">
        <v>362</v>
      </c>
      <c r="G1947" t="s">
        <v>126</v>
      </c>
      <c r="H1947">
        <v>2022</v>
      </c>
      <c r="I1947" t="s">
        <v>177</v>
      </c>
      <c r="J1947">
        <v>3</v>
      </c>
      <c r="K1947">
        <v>3</v>
      </c>
      <c r="L1947">
        <v>3</v>
      </c>
      <c r="M1947">
        <v>1</v>
      </c>
      <c r="N1947">
        <v>3</v>
      </c>
      <c r="O1947">
        <v>3</v>
      </c>
      <c r="P1947">
        <v>2</v>
      </c>
      <c r="Q1947">
        <v>3</v>
      </c>
      <c r="R1947">
        <v>3</v>
      </c>
      <c r="S1947">
        <v>4</v>
      </c>
      <c r="T1947">
        <v>3</v>
      </c>
      <c r="U1947">
        <v>3</v>
      </c>
      <c r="V1947">
        <v>4</v>
      </c>
      <c r="W1947">
        <v>3</v>
      </c>
      <c r="X1947">
        <v>4</v>
      </c>
      <c r="Y1947">
        <v>2</v>
      </c>
      <c r="Z1947">
        <v>2</v>
      </c>
      <c r="AA1947">
        <v>3</v>
      </c>
      <c r="AB1947">
        <v>1</v>
      </c>
      <c r="AC1947">
        <v>2</v>
      </c>
      <c r="AD1947">
        <v>3</v>
      </c>
      <c r="AE1947">
        <v>3</v>
      </c>
      <c r="AF1947">
        <v>1</v>
      </c>
      <c r="AG1947">
        <v>2</v>
      </c>
      <c r="AH1947">
        <v>4</v>
      </c>
      <c r="AI1947">
        <v>3</v>
      </c>
      <c r="AJ1947">
        <v>4</v>
      </c>
      <c r="AL1947">
        <v>3</v>
      </c>
      <c r="AM1947">
        <v>3</v>
      </c>
      <c r="AN1947">
        <v>1</v>
      </c>
      <c r="AO1947">
        <v>2</v>
      </c>
      <c r="AP1947">
        <v>1</v>
      </c>
      <c r="BS1947" t="s">
        <v>462</v>
      </c>
      <c r="BT1947" t="s">
        <v>462</v>
      </c>
      <c r="BU1947" t="s">
        <v>462</v>
      </c>
      <c r="BV1947" t="s">
        <v>462</v>
      </c>
      <c r="BW1947" t="s">
        <v>462</v>
      </c>
      <c r="BX1947" t="s">
        <v>462</v>
      </c>
      <c r="BY1947" t="s">
        <v>462</v>
      </c>
      <c r="BZ1947" t="s">
        <v>462</v>
      </c>
      <c r="CA1947" t="s">
        <v>462</v>
      </c>
      <c r="CB1947" t="s">
        <v>462</v>
      </c>
    </row>
    <row r="1948" spans="2:80" x14ac:dyDescent="0.35">
      <c r="B1948" t="s">
        <v>426</v>
      </c>
      <c r="C1948" t="s">
        <v>127</v>
      </c>
      <c r="D1948" t="s">
        <v>131</v>
      </c>
      <c r="E1948" t="s">
        <v>366</v>
      </c>
      <c r="G1948" t="s">
        <v>126</v>
      </c>
      <c r="H1948">
        <v>2022</v>
      </c>
      <c r="I1948" t="s">
        <v>177</v>
      </c>
      <c r="J1948">
        <v>3</v>
      </c>
      <c r="K1948">
        <v>2</v>
      </c>
      <c r="L1948">
        <v>2</v>
      </c>
      <c r="M1948">
        <v>2</v>
      </c>
      <c r="N1948">
        <v>5</v>
      </c>
      <c r="O1948">
        <v>3</v>
      </c>
      <c r="P1948">
        <v>3</v>
      </c>
      <c r="Q1948">
        <v>3</v>
      </c>
      <c r="R1948">
        <v>3</v>
      </c>
      <c r="S1948">
        <v>3</v>
      </c>
      <c r="T1948">
        <v>4</v>
      </c>
      <c r="U1948">
        <v>4</v>
      </c>
      <c r="V1948">
        <v>4</v>
      </c>
      <c r="W1948">
        <v>3</v>
      </c>
      <c r="X1948">
        <v>4</v>
      </c>
      <c r="Y1948">
        <v>3</v>
      </c>
      <c r="Z1948">
        <v>3</v>
      </c>
      <c r="AA1948">
        <v>1</v>
      </c>
      <c r="AB1948">
        <v>1</v>
      </c>
      <c r="AC1948">
        <v>4</v>
      </c>
      <c r="AD1948">
        <v>3</v>
      </c>
      <c r="AE1948">
        <v>4</v>
      </c>
      <c r="AF1948">
        <v>4</v>
      </c>
      <c r="AG1948">
        <v>1</v>
      </c>
      <c r="AH1948">
        <v>1</v>
      </c>
      <c r="AI1948">
        <v>4</v>
      </c>
      <c r="AJ1948">
        <v>3</v>
      </c>
      <c r="AL1948">
        <v>4</v>
      </c>
      <c r="AM1948">
        <v>3</v>
      </c>
      <c r="AN1948">
        <v>1</v>
      </c>
      <c r="AO1948">
        <v>1</v>
      </c>
      <c r="AP1948">
        <v>2</v>
      </c>
      <c r="BS1948" t="s">
        <v>462</v>
      </c>
      <c r="BT1948" t="s">
        <v>462</v>
      </c>
      <c r="BU1948" t="s">
        <v>462</v>
      </c>
      <c r="BV1948" t="s">
        <v>462</v>
      </c>
      <c r="BW1948" t="s">
        <v>462</v>
      </c>
      <c r="BX1948" t="s">
        <v>462</v>
      </c>
      <c r="BY1948" t="s">
        <v>462</v>
      </c>
      <c r="BZ1948" t="s">
        <v>462</v>
      </c>
      <c r="CA1948" t="s">
        <v>462</v>
      </c>
      <c r="CB1948" t="s">
        <v>462</v>
      </c>
    </row>
    <row r="1949" spans="2:80" x14ac:dyDescent="0.35">
      <c r="B1949" t="s">
        <v>426</v>
      </c>
      <c r="C1949" t="s">
        <v>127</v>
      </c>
      <c r="D1949" t="s">
        <v>149</v>
      </c>
      <c r="E1949" t="s">
        <v>362</v>
      </c>
      <c r="G1949" t="s">
        <v>126</v>
      </c>
      <c r="H1949">
        <v>2022</v>
      </c>
      <c r="I1949" t="s">
        <v>176</v>
      </c>
      <c r="J1949">
        <v>3</v>
      </c>
      <c r="K1949">
        <v>5</v>
      </c>
      <c r="L1949">
        <v>3</v>
      </c>
      <c r="N1949">
        <v>3</v>
      </c>
      <c r="O1949">
        <v>4</v>
      </c>
      <c r="P1949">
        <v>5</v>
      </c>
      <c r="Q1949">
        <v>3</v>
      </c>
      <c r="R1949">
        <v>4</v>
      </c>
      <c r="S1949">
        <v>3</v>
      </c>
      <c r="T1949">
        <v>3</v>
      </c>
      <c r="U1949">
        <v>3</v>
      </c>
      <c r="V1949">
        <v>4</v>
      </c>
      <c r="W1949">
        <v>3</v>
      </c>
      <c r="X1949">
        <v>4</v>
      </c>
      <c r="Y1949">
        <v>3</v>
      </c>
      <c r="Z1949">
        <v>3</v>
      </c>
      <c r="AA1949">
        <v>1</v>
      </c>
      <c r="AB1949">
        <v>3</v>
      </c>
      <c r="AC1949">
        <v>5</v>
      </c>
      <c r="AD1949">
        <v>3</v>
      </c>
      <c r="AE1949">
        <v>4</v>
      </c>
      <c r="AF1949">
        <v>4</v>
      </c>
      <c r="AG1949">
        <v>2</v>
      </c>
      <c r="AH1949">
        <v>1</v>
      </c>
      <c r="AI1949">
        <v>1</v>
      </c>
      <c r="AJ1949">
        <v>2</v>
      </c>
      <c r="AL1949">
        <v>1</v>
      </c>
      <c r="AM1949">
        <v>1</v>
      </c>
      <c r="AN1949">
        <v>1</v>
      </c>
      <c r="AO1949">
        <v>1</v>
      </c>
      <c r="AP1949">
        <v>3</v>
      </c>
      <c r="BS1949" t="s">
        <v>462</v>
      </c>
      <c r="BT1949" t="s">
        <v>462</v>
      </c>
      <c r="BU1949" t="s">
        <v>462</v>
      </c>
      <c r="BV1949" t="s">
        <v>462</v>
      </c>
      <c r="BW1949" t="s">
        <v>462</v>
      </c>
      <c r="BX1949" t="s">
        <v>462</v>
      </c>
      <c r="BY1949" t="s">
        <v>462</v>
      </c>
      <c r="BZ1949" t="s">
        <v>462</v>
      </c>
      <c r="CA1949" t="s">
        <v>462</v>
      </c>
      <c r="CB1949" t="s">
        <v>462</v>
      </c>
    </row>
    <row r="1950" spans="2:80" x14ac:dyDescent="0.35">
      <c r="B1950" t="s">
        <v>426</v>
      </c>
      <c r="C1950" t="s">
        <v>127</v>
      </c>
      <c r="D1950" t="s">
        <v>131</v>
      </c>
      <c r="E1950" t="s">
        <v>362</v>
      </c>
      <c r="G1950" t="s">
        <v>126</v>
      </c>
      <c r="H1950">
        <v>2022</v>
      </c>
      <c r="I1950" t="s">
        <v>176</v>
      </c>
      <c r="J1950">
        <v>3</v>
      </c>
      <c r="K1950">
        <v>3</v>
      </c>
      <c r="L1950">
        <v>3</v>
      </c>
      <c r="M1950">
        <v>2</v>
      </c>
      <c r="N1950">
        <v>3</v>
      </c>
      <c r="O1950">
        <v>2</v>
      </c>
      <c r="P1950">
        <v>3</v>
      </c>
      <c r="Q1950">
        <v>3</v>
      </c>
      <c r="R1950">
        <v>3</v>
      </c>
      <c r="S1950">
        <v>2</v>
      </c>
      <c r="T1950">
        <v>4</v>
      </c>
      <c r="U1950">
        <v>3</v>
      </c>
      <c r="V1950">
        <v>3</v>
      </c>
      <c r="W1950">
        <v>2</v>
      </c>
      <c r="X1950">
        <v>3</v>
      </c>
      <c r="Y1950">
        <v>3</v>
      </c>
      <c r="Z1950">
        <v>3</v>
      </c>
      <c r="AA1950">
        <v>2</v>
      </c>
      <c r="AB1950">
        <v>1</v>
      </c>
      <c r="AC1950">
        <v>4</v>
      </c>
      <c r="AD1950">
        <v>3</v>
      </c>
      <c r="AE1950">
        <v>4</v>
      </c>
      <c r="AF1950">
        <v>3</v>
      </c>
      <c r="AG1950">
        <v>3</v>
      </c>
      <c r="AH1950">
        <v>2</v>
      </c>
      <c r="AI1950">
        <v>3</v>
      </c>
      <c r="AJ1950">
        <v>3</v>
      </c>
      <c r="AL1950">
        <v>3</v>
      </c>
      <c r="AM1950">
        <v>1</v>
      </c>
      <c r="AN1950">
        <v>1</v>
      </c>
      <c r="AO1950">
        <v>1</v>
      </c>
      <c r="AP1950">
        <v>3</v>
      </c>
      <c r="BS1950" t="s">
        <v>462</v>
      </c>
      <c r="BT1950" t="s">
        <v>462</v>
      </c>
      <c r="BU1950" t="s">
        <v>462</v>
      </c>
      <c r="BV1950" t="s">
        <v>462</v>
      </c>
      <c r="BW1950" t="s">
        <v>462</v>
      </c>
      <c r="BX1950" t="s">
        <v>462</v>
      </c>
      <c r="BY1950" t="s">
        <v>462</v>
      </c>
      <c r="BZ1950" t="s">
        <v>462</v>
      </c>
      <c r="CA1950" t="s">
        <v>462</v>
      </c>
      <c r="CB1950" t="s">
        <v>462</v>
      </c>
    </row>
    <row r="1951" spans="2:80" x14ac:dyDescent="0.35">
      <c r="B1951" t="s">
        <v>428</v>
      </c>
      <c r="C1951" t="s">
        <v>127</v>
      </c>
      <c r="D1951" t="s">
        <v>131</v>
      </c>
      <c r="E1951" t="s">
        <v>363</v>
      </c>
      <c r="G1951" t="s">
        <v>126</v>
      </c>
      <c r="H1951">
        <v>2022</v>
      </c>
      <c r="I1951" t="s">
        <v>176</v>
      </c>
      <c r="J1951">
        <v>3</v>
      </c>
      <c r="K1951">
        <v>3</v>
      </c>
      <c r="L1951">
        <v>5</v>
      </c>
      <c r="M1951">
        <v>1</v>
      </c>
      <c r="N1951">
        <v>4</v>
      </c>
      <c r="P1951">
        <v>4</v>
      </c>
      <c r="Q1951">
        <v>2</v>
      </c>
      <c r="R1951">
        <v>4</v>
      </c>
      <c r="S1951">
        <v>2</v>
      </c>
      <c r="T1951">
        <v>4</v>
      </c>
      <c r="U1951">
        <v>3</v>
      </c>
      <c r="V1951">
        <v>3</v>
      </c>
      <c r="W1951">
        <v>3</v>
      </c>
      <c r="X1951">
        <v>4</v>
      </c>
      <c r="Y1951">
        <v>4</v>
      </c>
      <c r="Z1951">
        <v>1</v>
      </c>
      <c r="AA1951">
        <v>4</v>
      </c>
      <c r="AB1951">
        <v>4</v>
      </c>
      <c r="AC1951">
        <v>4</v>
      </c>
      <c r="AD1951">
        <v>3</v>
      </c>
      <c r="AE1951">
        <v>4</v>
      </c>
      <c r="AF1951">
        <v>4</v>
      </c>
      <c r="AG1951">
        <v>1</v>
      </c>
      <c r="AH1951">
        <v>1</v>
      </c>
      <c r="AI1951">
        <v>3</v>
      </c>
      <c r="AJ1951">
        <v>1</v>
      </c>
      <c r="AL1951">
        <v>3</v>
      </c>
      <c r="AM1951">
        <v>1</v>
      </c>
      <c r="AN1951">
        <v>1</v>
      </c>
      <c r="AO1951">
        <v>1</v>
      </c>
      <c r="AP1951">
        <v>2</v>
      </c>
      <c r="BS1951" t="s">
        <v>462</v>
      </c>
      <c r="BT1951" t="s">
        <v>462</v>
      </c>
      <c r="BU1951" t="s">
        <v>462</v>
      </c>
      <c r="BV1951" t="s">
        <v>462</v>
      </c>
      <c r="BW1951" t="s">
        <v>462</v>
      </c>
      <c r="BX1951" t="s">
        <v>462</v>
      </c>
      <c r="BY1951" t="s">
        <v>462</v>
      </c>
      <c r="BZ1951" t="s">
        <v>462</v>
      </c>
      <c r="CA1951" t="s">
        <v>462</v>
      </c>
      <c r="CB1951" t="s">
        <v>462</v>
      </c>
    </row>
    <row r="1952" spans="2:80" x14ac:dyDescent="0.35">
      <c r="B1952" t="s">
        <v>426</v>
      </c>
      <c r="C1952" t="s">
        <v>127</v>
      </c>
      <c r="D1952" t="s">
        <v>149</v>
      </c>
      <c r="E1952" t="s">
        <v>362</v>
      </c>
      <c r="G1952" t="s">
        <v>126</v>
      </c>
      <c r="H1952">
        <v>2022</v>
      </c>
      <c r="I1952" t="s">
        <v>176</v>
      </c>
      <c r="J1952">
        <v>3</v>
      </c>
      <c r="K1952">
        <v>3</v>
      </c>
      <c r="L1952">
        <v>4</v>
      </c>
      <c r="M1952">
        <v>1</v>
      </c>
      <c r="N1952">
        <v>4</v>
      </c>
      <c r="O1952">
        <v>3</v>
      </c>
      <c r="P1952">
        <v>2</v>
      </c>
      <c r="Q1952">
        <v>3</v>
      </c>
      <c r="R1952">
        <v>4</v>
      </c>
      <c r="S1952">
        <v>3</v>
      </c>
      <c r="T1952">
        <v>4</v>
      </c>
      <c r="U1952">
        <v>4</v>
      </c>
      <c r="V1952">
        <v>3</v>
      </c>
      <c r="W1952">
        <v>2</v>
      </c>
      <c r="X1952">
        <v>4</v>
      </c>
      <c r="Y1952">
        <v>3</v>
      </c>
      <c r="Z1952">
        <v>2</v>
      </c>
      <c r="AA1952">
        <v>1</v>
      </c>
      <c r="AB1952">
        <v>1</v>
      </c>
      <c r="AC1952">
        <v>4</v>
      </c>
      <c r="AD1952">
        <v>4</v>
      </c>
      <c r="AE1952">
        <v>3</v>
      </c>
      <c r="AF1952">
        <v>3</v>
      </c>
      <c r="AG1952">
        <v>3</v>
      </c>
      <c r="AH1952">
        <v>3</v>
      </c>
      <c r="AI1952">
        <v>3</v>
      </c>
      <c r="AJ1952">
        <v>3</v>
      </c>
      <c r="AL1952">
        <v>3</v>
      </c>
      <c r="AM1952">
        <v>1</v>
      </c>
      <c r="AN1952">
        <v>2</v>
      </c>
      <c r="AO1952">
        <v>1</v>
      </c>
      <c r="AP1952">
        <v>1</v>
      </c>
      <c r="BS1952" t="s">
        <v>462</v>
      </c>
      <c r="BT1952" t="s">
        <v>462</v>
      </c>
      <c r="BU1952" t="s">
        <v>462</v>
      </c>
      <c r="BV1952" t="s">
        <v>462</v>
      </c>
      <c r="BW1952" t="s">
        <v>462</v>
      </c>
      <c r="BX1952" t="s">
        <v>462</v>
      </c>
      <c r="BY1952" t="s">
        <v>462</v>
      </c>
      <c r="BZ1952" t="s">
        <v>462</v>
      </c>
      <c r="CA1952" t="s">
        <v>462</v>
      </c>
      <c r="CB1952" t="s">
        <v>462</v>
      </c>
    </row>
    <row r="1953" spans="2:80" x14ac:dyDescent="0.35">
      <c r="B1953" t="s">
        <v>426</v>
      </c>
      <c r="C1953" t="s">
        <v>127</v>
      </c>
      <c r="D1953" t="s">
        <v>149</v>
      </c>
      <c r="E1953" t="s">
        <v>362</v>
      </c>
      <c r="G1953" t="s">
        <v>126</v>
      </c>
      <c r="H1953">
        <v>2022</v>
      </c>
      <c r="I1953" t="s">
        <v>177</v>
      </c>
      <c r="J1953">
        <v>3</v>
      </c>
      <c r="K1953">
        <v>3</v>
      </c>
      <c r="L1953">
        <v>2</v>
      </c>
      <c r="M1953">
        <v>1</v>
      </c>
      <c r="N1953">
        <v>4</v>
      </c>
      <c r="O1953">
        <v>5</v>
      </c>
      <c r="P1953">
        <v>5</v>
      </c>
      <c r="Q1953">
        <v>4</v>
      </c>
      <c r="R1953">
        <v>4</v>
      </c>
      <c r="S1953">
        <v>3</v>
      </c>
      <c r="T1953">
        <v>4</v>
      </c>
      <c r="U1953">
        <v>3</v>
      </c>
      <c r="V1953">
        <v>4</v>
      </c>
      <c r="W1953">
        <v>3</v>
      </c>
      <c r="X1953">
        <v>4</v>
      </c>
      <c r="Y1953">
        <v>3</v>
      </c>
      <c r="Z1953">
        <v>3</v>
      </c>
      <c r="AA1953">
        <v>1</v>
      </c>
      <c r="AB1953">
        <v>1</v>
      </c>
      <c r="AC1953">
        <v>3</v>
      </c>
      <c r="AD1953">
        <v>4</v>
      </c>
      <c r="AE1953">
        <v>4</v>
      </c>
      <c r="AF1953">
        <v>1</v>
      </c>
      <c r="AG1953">
        <v>3</v>
      </c>
      <c r="AH1953">
        <v>4</v>
      </c>
      <c r="AI1953">
        <v>4</v>
      </c>
      <c r="AJ1953">
        <v>4</v>
      </c>
      <c r="AL1953">
        <v>3</v>
      </c>
      <c r="AM1953">
        <v>1</v>
      </c>
      <c r="AN1953">
        <v>1</v>
      </c>
      <c r="AO1953">
        <v>1</v>
      </c>
      <c r="AP1953">
        <v>1</v>
      </c>
      <c r="BS1953" t="s">
        <v>462</v>
      </c>
      <c r="BT1953" t="s">
        <v>462</v>
      </c>
      <c r="BU1953" t="s">
        <v>462</v>
      </c>
      <c r="BV1953" t="s">
        <v>462</v>
      </c>
      <c r="BW1953" t="s">
        <v>462</v>
      </c>
      <c r="BX1953" t="s">
        <v>462</v>
      </c>
      <c r="BY1953" t="s">
        <v>462</v>
      </c>
      <c r="BZ1953" t="s">
        <v>462</v>
      </c>
      <c r="CA1953" t="s">
        <v>462</v>
      </c>
      <c r="CB1953" t="s">
        <v>462</v>
      </c>
    </row>
    <row r="1954" spans="2:80" x14ac:dyDescent="0.35">
      <c r="B1954" t="s">
        <v>428</v>
      </c>
      <c r="C1954" t="s">
        <v>127</v>
      </c>
      <c r="D1954" t="s">
        <v>131</v>
      </c>
      <c r="E1954" t="s">
        <v>363</v>
      </c>
      <c r="G1954" t="s">
        <v>126</v>
      </c>
      <c r="H1954">
        <v>2022</v>
      </c>
      <c r="I1954" t="s">
        <v>177</v>
      </c>
      <c r="J1954">
        <v>3</v>
      </c>
      <c r="K1954">
        <v>3</v>
      </c>
      <c r="L1954">
        <v>1</v>
      </c>
      <c r="M1954">
        <v>3</v>
      </c>
      <c r="N1954">
        <v>5</v>
      </c>
      <c r="O1954">
        <v>5</v>
      </c>
      <c r="P1954">
        <v>3</v>
      </c>
      <c r="Q1954">
        <v>2</v>
      </c>
      <c r="R1954">
        <v>3</v>
      </c>
      <c r="S1954">
        <v>2</v>
      </c>
      <c r="T1954">
        <v>4</v>
      </c>
      <c r="U1954">
        <v>3</v>
      </c>
      <c r="V1954">
        <v>3</v>
      </c>
      <c r="W1954">
        <v>4</v>
      </c>
      <c r="X1954">
        <v>4</v>
      </c>
      <c r="Y1954">
        <v>4</v>
      </c>
      <c r="Z1954">
        <v>3</v>
      </c>
      <c r="AA1954">
        <v>1</v>
      </c>
      <c r="AB1954">
        <v>1</v>
      </c>
      <c r="AC1954">
        <v>4</v>
      </c>
      <c r="AD1954">
        <v>4</v>
      </c>
      <c r="AE1954">
        <v>4</v>
      </c>
      <c r="AF1954">
        <v>3</v>
      </c>
      <c r="AG1954">
        <v>3</v>
      </c>
      <c r="AH1954">
        <v>4</v>
      </c>
      <c r="AI1954">
        <v>4</v>
      </c>
      <c r="AJ1954">
        <v>4</v>
      </c>
      <c r="AL1954">
        <v>4</v>
      </c>
      <c r="AM1954">
        <v>1</v>
      </c>
      <c r="AN1954">
        <v>1</v>
      </c>
      <c r="AO1954">
        <v>1</v>
      </c>
      <c r="AP1954">
        <v>1</v>
      </c>
      <c r="BS1954" t="s">
        <v>462</v>
      </c>
      <c r="BT1954" t="s">
        <v>462</v>
      </c>
      <c r="BU1954" t="s">
        <v>462</v>
      </c>
      <c r="BV1954" t="s">
        <v>462</v>
      </c>
      <c r="BW1954" t="s">
        <v>462</v>
      </c>
      <c r="BX1954" t="s">
        <v>462</v>
      </c>
      <c r="BY1954" t="s">
        <v>462</v>
      </c>
      <c r="BZ1954" t="s">
        <v>462</v>
      </c>
      <c r="CA1954" t="s">
        <v>462</v>
      </c>
      <c r="CB1954" t="s">
        <v>462</v>
      </c>
    </row>
    <row r="1955" spans="2:80" x14ac:dyDescent="0.35">
      <c r="B1955" t="s">
        <v>428</v>
      </c>
      <c r="C1955" t="s">
        <v>127</v>
      </c>
      <c r="D1955" t="s">
        <v>131</v>
      </c>
      <c r="E1955" t="s">
        <v>363</v>
      </c>
      <c r="G1955" t="s">
        <v>126</v>
      </c>
      <c r="H1955">
        <v>2022</v>
      </c>
      <c r="I1955" t="s">
        <v>177</v>
      </c>
      <c r="J1955">
        <v>3</v>
      </c>
      <c r="K1955">
        <v>3</v>
      </c>
      <c r="L1955">
        <v>5</v>
      </c>
      <c r="M1955">
        <v>1</v>
      </c>
      <c r="N1955">
        <v>4</v>
      </c>
      <c r="O1955">
        <v>2</v>
      </c>
      <c r="P1955">
        <v>3</v>
      </c>
      <c r="Q1955">
        <v>2</v>
      </c>
      <c r="R1955">
        <v>3</v>
      </c>
      <c r="S1955">
        <v>3</v>
      </c>
      <c r="T1955">
        <v>4</v>
      </c>
      <c r="U1955">
        <v>4</v>
      </c>
      <c r="W1955">
        <v>3</v>
      </c>
      <c r="X1955">
        <v>3</v>
      </c>
      <c r="Y1955">
        <v>4</v>
      </c>
      <c r="Z1955">
        <v>4</v>
      </c>
      <c r="AA1955">
        <v>1</v>
      </c>
      <c r="AB1955">
        <v>1</v>
      </c>
      <c r="AC1955">
        <v>3</v>
      </c>
      <c r="AD1955">
        <v>4</v>
      </c>
      <c r="AE1955">
        <v>4</v>
      </c>
      <c r="AF1955">
        <v>3</v>
      </c>
      <c r="AG1955">
        <v>3</v>
      </c>
      <c r="AH1955">
        <v>3</v>
      </c>
      <c r="AI1955">
        <v>3</v>
      </c>
      <c r="AJ1955">
        <v>4</v>
      </c>
      <c r="AL1955">
        <v>4</v>
      </c>
      <c r="AM1955">
        <v>1</v>
      </c>
      <c r="AN1955">
        <v>1</v>
      </c>
      <c r="AO1955">
        <v>1</v>
      </c>
      <c r="AP1955">
        <v>1</v>
      </c>
      <c r="BS1955" t="s">
        <v>462</v>
      </c>
      <c r="BT1955" t="s">
        <v>462</v>
      </c>
      <c r="BU1955" t="s">
        <v>462</v>
      </c>
      <c r="BV1955" t="s">
        <v>462</v>
      </c>
      <c r="BW1955" t="s">
        <v>462</v>
      </c>
      <c r="BX1955" t="s">
        <v>462</v>
      </c>
      <c r="BY1955" t="s">
        <v>462</v>
      </c>
      <c r="BZ1955" t="s">
        <v>462</v>
      </c>
      <c r="CA1955" t="s">
        <v>462</v>
      </c>
      <c r="CB1955" t="s">
        <v>462</v>
      </c>
    </row>
    <row r="1956" spans="2:80" x14ac:dyDescent="0.35">
      <c r="B1956" t="s">
        <v>428</v>
      </c>
      <c r="C1956" t="s">
        <v>127</v>
      </c>
      <c r="D1956" t="s">
        <v>131</v>
      </c>
      <c r="E1956" t="s">
        <v>363</v>
      </c>
      <c r="G1956" t="s">
        <v>126</v>
      </c>
      <c r="H1956">
        <v>2022</v>
      </c>
      <c r="I1956" t="s">
        <v>176</v>
      </c>
      <c r="J1956">
        <v>3</v>
      </c>
      <c r="K1956">
        <v>4</v>
      </c>
      <c r="L1956">
        <v>4</v>
      </c>
      <c r="M1956">
        <v>4</v>
      </c>
      <c r="N1956">
        <v>4</v>
      </c>
      <c r="O1956">
        <v>2</v>
      </c>
      <c r="P1956">
        <v>1</v>
      </c>
      <c r="Q1956">
        <v>4</v>
      </c>
      <c r="R1956">
        <v>4</v>
      </c>
      <c r="S1956">
        <v>4</v>
      </c>
      <c r="T1956">
        <v>4</v>
      </c>
      <c r="U1956">
        <v>4</v>
      </c>
      <c r="V1956">
        <v>4</v>
      </c>
      <c r="W1956">
        <v>4</v>
      </c>
      <c r="X1956">
        <v>4</v>
      </c>
      <c r="Y1956">
        <v>3</v>
      </c>
      <c r="Z1956">
        <v>3</v>
      </c>
      <c r="AA1956">
        <v>3</v>
      </c>
      <c r="AB1956">
        <v>3</v>
      </c>
      <c r="AC1956">
        <v>4</v>
      </c>
      <c r="AD1956">
        <v>4</v>
      </c>
      <c r="AE1956">
        <v>4</v>
      </c>
      <c r="AF1956">
        <v>4</v>
      </c>
      <c r="AG1956">
        <v>2</v>
      </c>
      <c r="AH1956">
        <v>4</v>
      </c>
      <c r="AI1956">
        <v>4</v>
      </c>
      <c r="AJ1956">
        <v>4</v>
      </c>
      <c r="AL1956">
        <v>4</v>
      </c>
      <c r="AM1956">
        <v>1</v>
      </c>
      <c r="AN1956">
        <v>1</v>
      </c>
      <c r="AO1956">
        <v>1</v>
      </c>
      <c r="AP1956">
        <v>2</v>
      </c>
      <c r="BS1956" t="s">
        <v>462</v>
      </c>
      <c r="BT1956" t="s">
        <v>462</v>
      </c>
      <c r="BU1956" t="s">
        <v>462</v>
      </c>
      <c r="BV1956" t="s">
        <v>462</v>
      </c>
      <c r="BW1956" t="s">
        <v>462</v>
      </c>
      <c r="BX1956" t="s">
        <v>462</v>
      </c>
      <c r="BY1956" t="s">
        <v>462</v>
      </c>
      <c r="BZ1956" t="s">
        <v>462</v>
      </c>
      <c r="CA1956" t="s">
        <v>462</v>
      </c>
      <c r="CB1956" t="s">
        <v>462</v>
      </c>
    </row>
    <row r="1957" spans="2:80" x14ac:dyDescent="0.35">
      <c r="B1957" t="s">
        <v>426</v>
      </c>
      <c r="C1957" t="s">
        <v>127</v>
      </c>
      <c r="D1957" t="s">
        <v>377</v>
      </c>
      <c r="E1957" t="s">
        <v>361</v>
      </c>
      <c r="G1957" t="s">
        <v>126</v>
      </c>
      <c r="H1957">
        <v>2022</v>
      </c>
      <c r="I1957" t="s">
        <v>176</v>
      </c>
      <c r="J1957">
        <v>3</v>
      </c>
      <c r="K1957">
        <v>3</v>
      </c>
      <c r="M1957">
        <v>1</v>
      </c>
      <c r="N1957">
        <v>3</v>
      </c>
      <c r="O1957">
        <v>4</v>
      </c>
      <c r="P1957">
        <v>3</v>
      </c>
      <c r="Q1957">
        <v>3</v>
      </c>
      <c r="R1957">
        <v>3</v>
      </c>
      <c r="S1957">
        <v>5</v>
      </c>
      <c r="T1957">
        <v>3</v>
      </c>
      <c r="U1957">
        <v>3</v>
      </c>
      <c r="V1957">
        <v>3</v>
      </c>
      <c r="W1957">
        <v>3</v>
      </c>
      <c r="X1957">
        <v>4</v>
      </c>
      <c r="Y1957">
        <v>3</v>
      </c>
      <c r="Z1957">
        <v>3</v>
      </c>
      <c r="AA1957">
        <v>1</v>
      </c>
      <c r="AB1957">
        <v>1</v>
      </c>
      <c r="AC1957">
        <v>3</v>
      </c>
      <c r="AD1957">
        <v>3</v>
      </c>
      <c r="AE1957">
        <v>5</v>
      </c>
      <c r="AF1957">
        <v>4</v>
      </c>
      <c r="AG1957">
        <v>3</v>
      </c>
      <c r="AH1957">
        <v>3</v>
      </c>
      <c r="AI1957">
        <v>3</v>
      </c>
      <c r="AJ1957">
        <v>3</v>
      </c>
      <c r="AL1957">
        <v>3</v>
      </c>
      <c r="AM1957">
        <v>1</v>
      </c>
      <c r="AN1957">
        <v>2</v>
      </c>
      <c r="AO1957">
        <v>2</v>
      </c>
      <c r="AP1957">
        <v>1</v>
      </c>
      <c r="BS1957" t="s">
        <v>462</v>
      </c>
      <c r="BT1957" t="s">
        <v>462</v>
      </c>
      <c r="BU1957" t="s">
        <v>462</v>
      </c>
      <c r="BV1957" t="s">
        <v>462</v>
      </c>
      <c r="BW1957" t="s">
        <v>462</v>
      </c>
      <c r="BX1957" t="s">
        <v>462</v>
      </c>
      <c r="BY1957" t="s">
        <v>462</v>
      </c>
      <c r="BZ1957" t="s">
        <v>462</v>
      </c>
      <c r="CA1957" t="s">
        <v>462</v>
      </c>
      <c r="CB1957" t="s">
        <v>462</v>
      </c>
    </row>
    <row r="1958" spans="2:80" x14ac:dyDescent="0.35">
      <c r="B1958" t="s">
        <v>426</v>
      </c>
      <c r="C1958" t="s">
        <v>127</v>
      </c>
      <c r="D1958" t="s">
        <v>377</v>
      </c>
      <c r="E1958" t="s">
        <v>361</v>
      </c>
      <c r="G1958" t="s">
        <v>126</v>
      </c>
      <c r="H1958">
        <v>2022</v>
      </c>
      <c r="I1958" t="s">
        <v>176</v>
      </c>
      <c r="J1958">
        <v>3</v>
      </c>
      <c r="K1958">
        <v>3</v>
      </c>
      <c r="L1958">
        <v>3</v>
      </c>
      <c r="M1958">
        <v>3</v>
      </c>
      <c r="N1958">
        <v>3</v>
      </c>
      <c r="O1958">
        <v>3</v>
      </c>
      <c r="P1958">
        <v>4</v>
      </c>
      <c r="Q1958">
        <v>3</v>
      </c>
      <c r="R1958">
        <v>5</v>
      </c>
      <c r="S1958">
        <v>5</v>
      </c>
      <c r="T1958">
        <v>3</v>
      </c>
      <c r="U1958">
        <v>3</v>
      </c>
      <c r="V1958">
        <v>3</v>
      </c>
      <c r="W1958">
        <v>4</v>
      </c>
      <c r="X1958">
        <v>3</v>
      </c>
      <c r="Y1958">
        <v>4</v>
      </c>
      <c r="Z1958">
        <v>4</v>
      </c>
      <c r="AA1958">
        <v>1</v>
      </c>
      <c r="AB1958">
        <v>1</v>
      </c>
      <c r="AC1958">
        <v>3</v>
      </c>
      <c r="AD1958">
        <v>3</v>
      </c>
      <c r="AE1958">
        <v>5</v>
      </c>
      <c r="AF1958">
        <v>3</v>
      </c>
      <c r="AG1958">
        <v>1</v>
      </c>
      <c r="AH1958">
        <v>1</v>
      </c>
      <c r="AI1958">
        <v>4</v>
      </c>
      <c r="AJ1958">
        <v>3</v>
      </c>
      <c r="AL1958">
        <v>3</v>
      </c>
      <c r="AM1958">
        <v>1</v>
      </c>
      <c r="AN1958">
        <v>1</v>
      </c>
      <c r="AO1958">
        <v>3</v>
      </c>
      <c r="AP1958">
        <v>1</v>
      </c>
      <c r="BS1958" t="s">
        <v>462</v>
      </c>
      <c r="BT1958" t="s">
        <v>462</v>
      </c>
      <c r="BU1958" t="s">
        <v>462</v>
      </c>
      <c r="BV1958" t="s">
        <v>462</v>
      </c>
      <c r="BW1958" t="s">
        <v>462</v>
      </c>
      <c r="BX1958" t="s">
        <v>462</v>
      </c>
      <c r="BY1958" t="s">
        <v>462</v>
      </c>
      <c r="BZ1958" t="s">
        <v>462</v>
      </c>
      <c r="CA1958" t="s">
        <v>462</v>
      </c>
      <c r="CB1958" t="s">
        <v>462</v>
      </c>
    </row>
    <row r="1959" spans="2:80" x14ac:dyDescent="0.35">
      <c r="B1959" t="s">
        <v>427</v>
      </c>
      <c r="C1959" t="s">
        <v>127</v>
      </c>
      <c r="D1959" t="s">
        <v>146</v>
      </c>
      <c r="E1959" t="s">
        <v>429</v>
      </c>
      <c r="G1959" t="s">
        <v>126</v>
      </c>
      <c r="H1959">
        <v>2022</v>
      </c>
      <c r="I1959" t="s">
        <v>176</v>
      </c>
      <c r="J1959">
        <v>3</v>
      </c>
      <c r="K1959">
        <v>3</v>
      </c>
      <c r="L1959">
        <v>4</v>
      </c>
      <c r="M1959">
        <v>5</v>
      </c>
      <c r="N1959">
        <v>3</v>
      </c>
      <c r="O1959">
        <v>2</v>
      </c>
      <c r="P1959">
        <v>2</v>
      </c>
      <c r="Q1959">
        <v>3</v>
      </c>
      <c r="R1959">
        <v>3</v>
      </c>
      <c r="S1959">
        <v>4</v>
      </c>
      <c r="T1959">
        <v>3</v>
      </c>
      <c r="U1959">
        <v>3</v>
      </c>
      <c r="V1959">
        <v>1</v>
      </c>
      <c r="W1959">
        <v>2</v>
      </c>
      <c r="X1959">
        <v>3</v>
      </c>
      <c r="Y1959">
        <v>2</v>
      </c>
      <c r="Z1959">
        <v>1</v>
      </c>
      <c r="AA1959">
        <v>5</v>
      </c>
      <c r="AB1959">
        <v>5</v>
      </c>
      <c r="AC1959">
        <v>2</v>
      </c>
      <c r="AD1959">
        <v>1</v>
      </c>
      <c r="AE1959">
        <v>2</v>
      </c>
      <c r="AF1959">
        <v>2</v>
      </c>
      <c r="AG1959">
        <v>3</v>
      </c>
      <c r="AH1959">
        <v>3</v>
      </c>
      <c r="AI1959">
        <v>3</v>
      </c>
      <c r="AJ1959">
        <v>3</v>
      </c>
      <c r="AL1959">
        <v>1</v>
      </c>
      <c r="AM1959">
        <v>2</v>
      </c>
      <c r="AN1959">
        <v>2</v>
      </c>
      <c r="AO1959">
        <v>1</v>
      </c>
      <c r="AP1959">
        <v>1</v>
      </c>
      <c r="BS1959" t="s">
        <v>462</v>
      </c>
      <c r="BT1959" t="s">
        <v>462</v>
      </c>
      <c r="BU1959" t="s">
        <v>462</v>
      </c>
      <c r="BV1959" t="s">
        <v>462</v>
      </c>
      <c r="BW1959" t="s">
        <v>462</v>
      </c>
      <c r="BX1959" t="s">
        <v>462</v>
      </c>
      <c r="BY1959" t="s">
        <v>462</v>
      </c>
      <c r="BZ1959" t="s">
        <v>462</v>
      </c>
      <c r="CA1959" t="s">
        <v>462</v>
      </c>
      <c r="CB1959" t="s">
        <v>462</v>
      </c>
    </row>
    <row r="1960" spans="2:80" x14ac:dyDescent="0.35">
      <c r="B1960" t="s">
        <v>426</v>
      </c>
      <c r="C1960" t="s">
        <v>127</v>
      </c>
      <c r="D1960" t="s">
        <v>131</v>
      </c>
      <c r="E1960" t="s">
        <v>366</v>
      </c>
      <c r="G1960" t="s">
        <v>126</v>
      </c>
      <c r="H1960">
        <v>2022</v>
      </c>
      <c r="I1960" t="s">
        <v>176</v>
      </c>
      <c r="J1960">
        <v>3</v>
      </c>
      <c r="K1960">
        <v>3</v>
      </c>
      <c r="L1960">
        <v>4</v>
      </c>
      <c r="M1960">
        <v>2</v>
      </c>
      <c r="N1960">
        <v>4</v>
      </c>
      <c r="O1960">
        <v>3</v>
      </c>
      <c r="P1960">
        <v>3</v>
      </c>
      <c r="Q1960">
        <v>3</v>
      </c>
      <c r="R1960">
        <v>3</v>
      </c>
      <c r="S1960">
        <v>3</v>
      </c>
      <c r="T1960">
        <v>4</v>
      </c>
      <c r="U1960">
        <v>4</v>
      </c>
      <c r="V1960">
        <v>4</v>
      </c>
      <c r="W1960">
        <v>4</v>
      </c>
      <c r="X1960">
        <v>3</v>
      </c>
      <c r="Y1960">
        <v>4</v>
      </c>
      <c r="Z1960">
        <v>3</v>
      </c>
      <c r="AA1960">
        <v>1</v>
      </c>
      <c r="AB1960">
        <v>1</v>
      </c>
      <c r="AC1960">
        <v>3</v>
      </c>
      <c r="AD1960">
        <v>3</v>
      </c>
      <c r="AE1960">
        <v>4</v>
      </c>
      <c r="AF1960">
        <v>3</v>
      </c>
      <c r="AG1960">
        <v>1</v>
      </c>
      <c r="AH1960">
        <v>2</v>
      </c>
      <c r="AI1960">
        <v>3</v>
      </c>
      <c r="AJ1960">
        <v>3</v>
      </c>
      <c r="AL1960">
        <v>3</v>
      </c>
      <c r="AM1960">
        <v>1</v>
      </c>
      <c r="AN1960">
        <v>1</v>
      </c>
      <c r="AO1960">
        <v>1</v>
      </c>
      <c r="AP1960">
        <v>2</v>
      </c>
      <c r="BS1960" t="s">
        <v>462</v>
      </c>
      <c r="BT1960" t="s">
        <v>462</v>
      </c>
      <c r="BU1960" t="s">
        <v>462</v>
      </c>
      <c r="BV1960" t="s">
        <v>462</v>
      </c>
      <c r="BW1960" t="s">
        <v>462</v>
      </c>
      <c r="BX1960" t="s">
        <v>462</v>
      </c>
      <c r="BY1960" t="s">
        <v>462</v>
      </c>
      <c r="BZ1960" t="s">
        <v>462</v>
      </c>
      <c r="CA1960" t="s">
        <v>462</v>
      </c>
      <c r="CB1960" t="s">
        <v>462</v>
      </c>
    </row>
    <row r="1961" spans="2:80" x14ac:dyDescent="0.35">
      <c r="B1961" t="s">
        <v>427</v>
      </c>
      <c r="C1961" t="s">
        <v>127</v>
      </c>
      <c r="D1961" t="s">
        <v>146</v>
      </c>
      <c r="E1961" t="s">
        <v>429</v>
      </c>
      <c r="G1961" t="s">
        <v>126</v>
      </c>
      <c r="H1961">
        <v>2022</v>
      </c>
      <c r="I1961" t="s">
        <v>176</v>
      </c>
      <c r="J1961">
        <v>3</v>
      </c>
      <c r="K1961">
        <v>3</v>
      </c>
      <c r="L1961">
        <v>3</v>
      </c>
      <c r="M1961">
        <v>2</v>
      </c>
      <c r="N1961">
        <v>3</v>
      </c>
      <c r="O1961">
        <v>4</v>
      </c>
      <c r="P1961">
        <v>5</v>
      </c>
      <c r="Q1961">
        <v>3</v>
      </c>
      <c r="R1961">
        <v>3</v>
      </c>
      <c r="S1961">
        <v>5</v>
      </c>
      <c r="T1961">
        <v>3</v>
      </c>
      <c r="U1961">
        <v>3</v>
      </c>
      <c r="V1961">
        <v>3</v>
      </c>
      <c r="W1961">
        <v>3</v>
      </c>
      <c r="X1961">
        <v>3</v>
      </c>
      <c r="Y1961">
        <v>3</v>
      </c>
      <c r="Z1961">
        <v>5</v>
      </c>
      <c r="AA1961">
        <v>2</v>
      </c>
      <c r="AB1961">
        <v>1</v>
      </c>
      <c r="AC1961">
        <v>3</v>
      </c>
      <c r="AD1961">
        <v>3</v>
      </c>
      <c r="AE1961">
        <v>3</v>
      </c>
      <c r="AF1961">
        <v>3</v>
      </c>
      <c r="AG1961">
        <v>5</v>
      </c>
      <c r="AH1961">
        <v>3</v>
      </c>
      <c r="AI1961">
        <v>3</v>
      </c>
      <c r="AJ1961">
        <v>3</v>
      </c>
      <c r="AL1961">
        <v>3</v>
      </c>
      <c r="AM1961">
        <v>1</v>
      </c>
      <c r="AN1961">
        <v>1</v>
      </c>
      <c r="AO1961">
        <v>1</v>
      </c>
      <c r="AP1961">
        <v>2</v>
      </c>
      <c r="BS1961" t="s">
        <v>462</v>
      </c>
      <c r="BT1961" t="s">
        <v>462</v>
      </c>
      <c r="BU1961" t="s">
        <v>462</v>
      </c>
      <c r="BV1961" t="s">
        <v>462</v>
      </c>
      <c r="BW1961" t="s">
        <v>462</v>
      </c>
      <c r="BX1961" t="s">
        <v>462</v>
      </c>
      <c r="BY1961" t="s">
        <v>462</v>
      </c>
      <c r="BZ1961" t="s">
        <v>462</v>
      </c>
      <c r="CA1961" t="s">
        <v>462</v>
      </c>
      <c r="CB1961" t="s">
        <v>462</v>
      </c>
    </row>
    <row r="1962" spans="2:80" x14ac:dyDescent="0.35">
      <c r="B1962" t="s">
        <v>427</v>
      </c>
      <c r="C1962" t="s">
        <v>127</v>
      </c>
      <c r="D1962" t="s">
        <v>146</v>
      </c>
      <c r="E1962" t="s">
        <v>429</v>
      </c>
      <c r="G1962" t="s">
        <v>126</v>
      </c>
      <c r="H1962">
        <v>2022</v>
      </c>
      <c r="I1962" t="s">
        <v>177</v>
      </c>
      <c r="J1962">
        <v>3</v>
      </c>
      <c r="K1962">
        <v>3</v>
      </c>
      <c r="L1962">
        <v>3</v>
      </c>
      <c r="M1962">
        <v>1</v>
      </c>
      <c r="N1962">
        <v>5</v>
      </c>
      <c r="O1962">
        <v>5</v>
      </c>
      <c r="P1962">
        <v>1</v>
      </c>
      <c r="Q1962">
        <v>5</v>
      </c>
      <c r="R1962">
        <v>3</v>
      </c>
      <c r="S1962">
        <v>5</v>
      </c>
      <c r="T1962">
        <v>3</v>
      </c>
      <c r="U1962">
        <v>3</v>
      </c>
      <c r="V1962">
        <v>3</v>
      </c>
      <c r="W1962">
        <v>3</v>
      </c>
      <c r="X1962">
        <v>3</v>
      </c>
      <c r="Y1962">
        <v>5</v>
      </c>
      <c r="Z1962">
        <v>5</v>
      </c>
      <c r="AA1962">
        <v>5</v>
      </c>
      <c r="AB1962">
        <v>1</v>
      </c>
      <c r="AC1962">
        <v>3</v>
      </c>
      <c r="AD1962">
        <v>5</v>
      </c>
      <c r="AE1962">
        <v>3</v>
      </c>
      <c r="AF1962">
        <v>3</v>
      </c>
      <c r="AG1962">
        <v>5</v>
      </c>
      <c r="AH1962">
        <v>3</v>
      </c>
      <c r="AI1962">
        <v>3</v>
      </c>
      <c r="AJ1962">
        <v>3</v>
      </c>
      <c r="AL1962">
        <v>3</v>
      </c>
      <c r="AM1962">
        <v>1</v>
      </c>
      <c r="AN1962">
        <v>1</v>
      </c>
      <c r="AO1962">
        <v>2</v>
      </c>
      <c r="AP1962">
        <v>1</v>
      </c>
      <c r="BS1962" t="s">
        <v>462</v>
      </c>
      <c r="BT1962" t="s">
        <v>462</v>
      </c>
      <c r="BU1962" t="s">
        <v>462</v>
      </c>
      <c r="BV1962" t="s">
        <v>462</v>
      </c>
      <c r="BW1962" t="s">
        <v>462</v>
      </c>
      <c r="BX1962" t="s">
        <v>462</v>
      </c>
      <c r="BY1962" t="s">
        <v>462</v>
      </c>
      <c r="BZ1962" t="s">
        <v>462</v>
      </c>
      <c r="CA1962" t="s">
        <v>462</v>
      </c>
      <c r="CB1962" t="s">
        <v>462</v>
      </c>
    </row>
    <row r="1963" spans="2:80" x14ac:dyDescent="0.35">
      <c r="B1963" t="s">
        <v>428</v>
      </c>
      <c r="C1963" t="s">
        <v>127</v>
      </c>
      <c r="D1963" t="s">
        <v>131</v>
      </c>
      <c r="E1963" t="s">
        <v>363</v>
      </c>
      <c r="G1963" t="s">
        <v>126</v>
      </c>
      <c r="H1963">
        <v>2022</v>
      </c>
      <c r="I1963" t="s">
        <v>176</v>
      </c>
      <c r="J1963">
        <v>3</v>
      </c>
      <c r="K1963">
        <v>3</v>
      </c>
      <c r="L1963">
        <v>3</v>
      </c>
      <c r="M1963">
        <v>2</v>
      </c>
      <c r="N1963">
        <v>4</v>
      </c>
      <c r="O1963">
        <v>3</v>
      </c>
      <c r="P1963">
        <v>3</v>
      </c>
      <c r="Q1963">
        <v>2</v>
      </c>
      <c r="R1963">
        <v>2</v>
      </c>
      <c r="S1963">
        <v>2</v>
      </c>
      <c r="T1963">
        <v>4</v>
      </c>
      <c r="U1963">
        <v>3</v>
      </c>
      <c r="V1963">
        <v>4</v>
      </c>
      <c r="W1963">
        <v>4</v>
      </c>
      <c r="X1963">
        <v>4</v>
      </c>
      <c r="Y1963">
        <v>3</v>
      </c>
      <c r="Z1963">
        <v>3</v>
      </c>
      <c r="AA1963">
        <v>2</v>
      </c>
      <c r="AB1963">
        <v>5</v>
      </c>
      <c r="AC1963">
        <v>3</v>
      </c>
      <c r="AD1963">
        <v>4</v>
      </c>
      <c r="AE1963">
        <v>4</v>
      </c>
      <c r="AF1963">
        <v>3</v>
      </c>
      <c r="AG1963">
        <v>3</v>
      </c>
      <c r="AH1963">
        <v>3</v>
      </c>
      <c r="AI1963">
        <v>3</v>
      </c>
      <c r="AJ1963">
        <v>3</v>
      </c>
      <c r="AL1963">
        <v>3</v>
      </c>
      <c r="AM1963">
        <v>1</v>
      </c>
      <c r="AN1963">
        <v>1</v>
      </c>
      <c r="AO1963">
        <v>1</v>
      </c>
      <c r="AP1963">
        <v>2</v>
      </c>
      <c r="BS1963" t="s">
        <v>462</v>
      </c>
      <c r="BT1963" t="s">
        <v>462</v>
      </c>
      <c r="BU1963" t="s">
        <v>462</v>
      </c>
      <c r="BV1963" t="s">
        <v>462</v>
      </c>
      <c r="BW1963" t="s">
        <v>462</v>
      </c>
      <c r="BX1963" t="s">
        <v>462</v>
      </c>
      <c r="BY1963" t="s">
        <v>462</v>
      </c>
      <c r="BZ1963" t="s">
        <v>462</v>
      </c>
      <c r="CA1963" t="s">
        <v>462</v>
      </c>
      <c r="CB1963" t="s">
        <v>462</v>
      </c>
    </row>
    <row r="1964" spans="2:80" x14ac:dyDescent="0.35">
      <c r="B1964" t="s">
        <v>428</v>
      </c>
      <c r="C1964" t="s">
        <v>127</v>
      </c>
      <c r="D1964" t="s">
        <v>131</v>
      </c>
      <c r="E1964" t="s">
        <v>363</v>
      </c>
      <c r="G1964" t="s">
        <v>126</v>
      </c>
      <c r="H1964">
        <v>2022</v>
      </c>
      <c r="I1964" t="s">
        <v>176</v>
      </c>
      <c r="J1964">
        <v>3</v>
      </c>
      <c r="K1964">
        <v>2</v>
      </c>
      <c r="L1964">
        <v>2</v>
      </c>
      <c r="M1964">
        <v>1</v>
      </c>
      <c r="N1964">
        <v>3</v>
      </c>
      <c r="O1964">
        <v>3</v>
      </c>
      <c r="P1964">
        <v>3</v>
      </c>
      <c r="Q1964">
        <v>3</v>
      </c>
      <c r="R1964">
        <v>4</v>
      </c>
      <c r="S1964">
        <v>2</v>
      </c>
      <c r="T1964">
        <v>4</v>
      </c>
      <c r="U1964">
        <v>4</v>
      </c>
      <c r="V1964">
        <v>4</v>
      </c>
      <c r="W1964">
        <v>4</v>
      </c>
      <c r="X1964">
        <v>4</v>
      </c>
      <c r="Y1964">
        <v>4</v>
      </c>
      <c r="Z1964">
        <v>2</v>
      </c>
      <c r="AA1964">
        <v>1</v>
      </c>
      <c r="AB1964">
        <v>2</v>
      </c>
      <c r="AC1964">
        <v>4</v>
      </c>
      <c r="AD1964">
        <v>3</v>
      </c>
      <c r="AE1964">
        <v>4</v>
      </c>
      <c r="AF1964">
        <v>1</v>
      </c>
      <c r="AG1964">
        <v>2</v>
      </c>
      <c r="AH1964">
        <v>2</v>
      </c>
      <c r="AI1964">
        <v>4</v>
      </c>
      <c r="AJ1964">
        <v>4</v>
      </c>
      <c r="AL1964">
        <v>4</v>
      </c>
      <c r="AM1964">
        <v>3</v>
      </c>
      <c r="AN1964">
        <v>1</v>
      </c>
      <c r="AO1964">
        <v>1</v>
      </c>
      <c r="AP1964">
        <v>2</v>
      </c>
      <c r="BS1964" t="s">
        <v>462</v>
      </c>
      <c r="BT1964" t="s">
        <v>462</v>
      </c>
      <c r="BU1964" t="s">
        <v>462</v>
      </c>
      <c r="BV1964" t="s">
        <v>462</v>
      </c>
      <c r="BW1964" t="s">
        <v>462</v>
      </c>
      <c r="BX1964" t="s">
        <v>462</v>
      </c>
      <c r="BY1964" t="s">
        <v>462</v>
      </c>
      <c r="BZ1964" t="s">
        <v>462</v>
      </c>
      <c r="CA1964" t="s">
        <v>462</v>
      </c>
      <c r="CB1964" t="s">
        <v>462</v>
      </c>
    </row>
    <row r="1965" spans="2:80" x14ac:dyDescent="0.35">
      <c r="B1965" t="s">
        <v>427</v>
      </c>
      <c r="C1965" t="s">
        <v>127</v>
      </c>
      <c r="D1965" t="s">
        <v>146</v>
      </c>
      <c r="E1965" t="s">
        <v>429</v>
      </c>
      <c r="G1965" t="s">
        <v>126</v>
      </c>
      <c r="H1965">
        <v>2022</v>
      </c>
      <c r="I1965" t="s">
        <v>177</v>
      </c>
      <c r="J1965">
        <v>3</v>
      </c>
      <c r="K1965">
        <v>3</v>
      </c>
      <c r="L1965">
        <v>4</v>
      </c>
      <c r="M1965">
        <v>3</v>
      </c>
      <c r="N1965">
        <v>3</v>
      </c>
      <c r="O1965">
        <v>4</v>
      </c>
      <c r="P1965">
        <v>3</v>
      </c>
      <c r="Q1965">
        <v>3</v>
      </c>
      <c r="R1965">
        <v>4</v>
      </c>
      <c r="S1965">
        <v>4</v>
      </c>
      <c r="T1965">
        <v>4</v>
      </c>
      <c r="U1965">
        <v>4</v>
      </c>
      <c r="V1965">
        <v>4</v>
      </c>
      <c r="W1965">
        <v>4</v>
      </c>
      <c r="X1965">
        <v>4</v>
      </c>
      <c r="Y1965">
        <v>3</v>
      </c>
      <c r="Z1965">
        <v>4</v>
      </c>
      <c r="AA1965">
        <v>2</v>
      </c>
      <c r="AB1965">
        <v>1</v>
      </c>
      <c r="AC1965">
        <v>4</v>
      </c>
      <c r="AD1965">
        <v>4</v>
      </c>
      <c r="AE1965">
        <v>3</v>
      </c>
      <c r="AF1965">
        <v>4</v>
      </c>
      <c r="AG1965">
        <v>3</v>
      </c>
      <c r="AH1965">
        <v>4</v>
      </c>
      <c r="AI1965">
        <v>4</v>
      </c>
      <c r="AJ1965">
        <v>4</v>
      </c>
      <c r="AL1965">
        <v>3</v>
      </c>
      <c r="AM1965">
        <v>1</v>
      </c>
      <c r="AN1965">
        <v>1</v>
      </c>
      <c r="AO1965">
        <v>2</v>
      </c>
      <c r="AP1965">
        <v>2</v>
      </c>
      <c r="BS1965" t="s">
        <v>462</v>
      </c>
      <c r="BT1965" t="s">
        <v>462</v>
      </c>
      <c r="BU1965" t="s">
        <v>462</v>
      </c>
      <c r="BV1965" t="s">
        <v>462</v>
      </c>
      <c r="BW1965" t="s">
        <v>462</v>
      </c>
      <c r="BX1965" t="s">
        <v>462</v>
      </c>
      <c r="BY1965" t="s">
        <v>462</v>
      </c>
      <c r="BZ1965" t="s">
        <v>462</v>
      </c>
      <c r="CA1965" t="s">
        <v>462</v>
      </c>
      <c r="CB1965" t="s">
        <v>462</v>
      </c>
    </row>
    <row r="1966" spans="2:80" x14ac:dyDescent="0.35">
      <c r="B1966" t="s">
        <v>427</v>
      </c>
      <c r="C1966" t="s">
        <v>127</v>
      </c>
      <c r="D1966" t="s">
        <v>146</v>
      </c>
      <c r="E1966" t="s">
        <v>429</v>
      </c>
      <c r="G1966" t="s">
        <v>126</v>
      </c>
      <c r="H1966">
        <v>2022</v>
      </c>
      <c r="I1966" t="s">
        <v>177</v>
      </c>
      <c r="J1966">
        <v>3</v>
      </c>
      <c r="K1966">
        <v>3</v>
      </c>
      <c r="L1966">
        <v>2</v>
      </c>
      <c r="M1966">
        <v>1</v>
      </c>
      <c r="N1966">
        <v>4</v>
      </c>
      <c r="O1966">
        <v>5</v>
      </c>
      <c r="P1966">
        <v>1</v>
      </c>
      <c r="Q1966">
        <v>2</v>
      </c>
      <c r="R1966">
        <v>4</v>
      </c>
      <c r="S1966">
        <v>4</v>
      </c>
      <c r="T1966">
        <v>4</v>
      </c>
      <c r="U1966">
        <v>4</v>
      </c>
      <c r="V1966">
        <v>3</v>
      </c>
      <c r="W1966">
        <v>1</v>
      </c>
      <c r="X1966">
        <v>4</v>
      </c>
      <c r="Y1966">
        <v>4</v>
      </c>
      <c r="Z1966">
        <v>3</v>
      </c>
      <c r="AA1966">
        <v>1</v>
      </c>
      <c r="AB1966">
        <v>2</v>
      </c>
      <c r="AC1966">
        <v>5</v>
      </c>
      <c r="AD1966">
        <v>5</v>
      </c>
      <c r="AF1966">
        <v>4</v>
      </c>
      <c r="AG1966">
        <v>5</v>
      </c>
      <c r="AH1966">
        <v>4</v>
      </c>
      <c r="AI1966">
        <v>4</v>
      </c>
      <c r="AJ1966">
        <v>4</v>
      </c>
      <c r="AL1966">
        <v>5</v>
      </c>
      <c r="AM1966">
        <v>1</v>
      </c>
      <c r="AN1966">
        <v>1</v>
      </c>
      <c r="AO1966">
        <v>1</v>
      </c>
      <c r="AP1966">
        <v>1</v>
      </c>
      <c r="BS1966" t="s">
        <v>462</v>
      </c>
      <c r="BT1966" t="s">
        <v>462</v>
      </c>
      <c r="BU1966" t="s">
        <v>462</v>
      </c>
      <c r="BV1966" t="s">
        <v>462</v>
      </c>
      <c r="BW1966" t="s">
        <v>462</v>
      </c>
      <c r="BX1966" t="s">
        <v>462</v>
      </c>
      <c r="BY1966" t="s">
        <v>462</v>
      </c>
      <c r="BZ1966" t="s">
        <v>462</v>
      </c>
      <c r="CA1966" t="s">
        <v>462</v>
      </c>
      <c r="CB1966" t="s">
        <v>462</v>
      </c>
    </row>
    <row r="1967" spans="2:80" x14ac:dyDescent="0.35">
      <c r="B1967" t="s">
        <v>428</v>
      </c>
      <c r="C1967" t="s">
        <v>127</v>
      </c>
      <c r="D1967" t="s">
        <v>131</v>
      </c>
      <c r="E1967" t="s">
        <v>363</v>
      </c>
      <c r="G1967" t="s">
        <v>126</v>
      </c>
      <c r="H1967">
        <v>2022</v>
      </c>
      <c r="I1967" t="s">
        <v>177</v>
      </c>
      <c r="J1967">
        <v>3</v>
      </c>
      <c r="K1967">
        <v>4</v>
      </c>
      <c r="L1967">
        <v>3</v>
      </c>
      <c r="M1967">
        <v>1</v>
      </c>
      <c r="N1967">
        <v>4</v>
      </c>
      <c r="O1967">
        <v>3</v>
      </c>
      <c r="P1967">
        <v>3</v>
      </c>
      <c r="Q1967">
        <v>2</v>
      </c>
      <c r="R1967">
        <v>3</v>
      </c>
      <c r="S1967">
        <v>3</v>
      </c>
      <c r="T1967">
        <v>4</v>
      </c>
      <c r="U1967">
        <v>3</v>
      </c>
      <c r="V1967">
        <v>4</v>
      </c>
      <c r="W1967">
        <v>4</v>
      </c>
      <c r="X1967">
        <v>4</v>
      </c>
      <c r="Y1967">
        <v>4</v>
      </c>
      <c r="Z1967">
        <v>3</v>
      </c>
      <c r="AA1967">
        <v>1</v>
      </c>
      <c r="AB1967">
        <v>1</v>
      </c>
      <c r="AC1967">
        <v>1</v>
      </c>
      <c r="AD1967">
        <v>4</v>
      </c>
      <c r="AE1967">
        <v>4</v>
      </c>
      <c r="AF1967">
        <v>2</v>
      </c>
      <c r="AG1967">
        <v>3</v>
      </c>
      <c r="AH1967">
        <v>3</v>
      </c>
      <c r="AI1967">
        <v>4</v>
      </c>
      <c r="AJ1967">
        <v>2</v>
      </c>
      <c r="AL1967">
        <v>4</v>
      </c>
      <c r="AM1967">
        <v>2</v>
      </c>
      <c r="AN1967">
        <v>1</v>
      </c>
      <c r="AO1967">
        <v>1</v>
      </c>
      <c r="AP1967">
        <v>2</v>
      </c>
      <c r="BS1967" t="s">
        <v>462</v>
      </c>
      <c r="BT1967" t="s">
        <v>462</v>
      </c>
      <c r="BU1967" t="s">
        <v>462</v>
      </c>
      <c r="BV1967" t="s">
        <v>462</v>
      </c>
      <c r="BW1967" t="s">
        <v>462</v>
      </c>
      <c r="BX1967" t="s">
        <v>462</v>
      </c>
      <c r="BY1967" t="s">
        <v>462</v>
      </c>
      <c r="BZ1967" t="s">
        <v>462</v>
      </c>
      <c r="CA1967" t="s">
        <v>462</v>
      </c>
      <c r="CB1967" t="s">
        <v>462</v>
      </c>
    </row>
    <row r="1968" spans="2:80" x14ac:dyDescent="0.35">
      <c r="B1968" t="s">
        <v>428</v>
      </c>
      <c r="C1968" t="s">
        <v>127</v>
      </c>
      <c r="D1968" t="s">
        <v>131</v>
      </c>
      <c r="E1968" t="s">
        <v>363</v>
      </c>
      <c r="G1968" t="s">
        <v>126</v>
      </c>
      <c r="H1968">
        <v>2022</v>
      </c>
      <c r="I1968" t="s">
        <v>176</v>
      </c>
      <c r="J1968">
        <v>3</v>
      </c>
      <c r="K1968">
        <v>3</v>
      </c>
      <c r="L1968">
        <v>4</v>
      </c>
      <c r="M1968">
        <v>2</v>
      </c>
      <c r="N1968">
        <v>3</v>
      </c>
      <c r="O1968">
        <v>4</v>
      </c>
      <c r="P1968">
        <v>1</v>
      </c>
      <c r="Q1968">
        <v>3</v>
      </c>
      <c r="R1968">
        <v>5</v>
      </c>
      <c r="S1968">
        <v>1</v>
      </c>
      <c r="T1968">
        <v>4</v>
      </c>
      <c r="U1968">
        <v>4</v>
      </c>
      <c r="V1968">
        <v>4</v>
      </c>
      <c r="W1968">
        <v>4</v>
      </c>
      <c r="X1968">
        <v>4</v>
      </c>
      <c r="Y1968">
        <v>4</v>
      </c>
      <c r="Z1968">
        <v>5</v>
      </c>
      <c r="AA1968">
        <v>1</v>
      </c>
      <c r="AB1968">
        <v>1</v>
      </c>
      <c r="AC1968">
        <v>4</v>
      </c>
      <c r="AD1968">
        <v>4</v>
      </c>
      <c r="AE1968">
        <v>4</v>
      </c>
      <c r="AF1968">
        <v>4</v>
      </c>
      <c r="AG1968">
        <v>4</v>
      </c>
      <c r="AH1968">
        <v>3</v>
      </c>
      <c r="AI1968">
        <v>4</v>
      </c>
      <c r="AJ1968">
        <v>4</v>
      </c>
      <c r="AL1968">
        <v>4</v>
      </c>
      <c r="AM1968">
        <v>1</v>
      </c>
      <c r="AN1968">
        <v>1</v>
      </c>
      <c r="AO1968">
        <v>1</v>
      </c>
      <c r="AP1968">
        <v>2</v>
      </c>
      <c r="BS1968" t="s">
        <v>462</v>
      </c>
      <c r="BT1968" t="s">
        <v>462</v>
      </c>
      <c r="BU1968" t="s">
        <v>462</v>
      </c>
      <c r="BV1968" t="s">
        <v>462</v>
      </c>
      <c r="BW1968" t="s">
        <v>462</v>
      </c>
      <c r="BX1968" t="s">
        <v>462</v>
      </c>
      <c r="BY1968" t="s">
        <v>462</v>
      </c>
      <c r="BZ1968" t="s">
        <v>462</v>
      </c>
      <c r="CA1968" t="s">
        <v>462</v>
      </c>
      <c r="CB1968" t="s">
        <v>462</v>
      </c>
    </row>
    <row r="1969" spans="2:80" x14ac:dyDescent="0.35">
      <c r="B1969" t="s">
        <v>427</v>
      </c>
      <c r="C1969" t="s">
        <v>127</v>
      </c>
      <c r="D1969" t="s">
        <v>146</v>
      </c>
      <c r="E1969" t="s">
        <v>429</v>
      </c>
      <c r="G1969" t="s">
        <v>126</v>
      </c>
      <c r="H1969">
        <v>2022</v>
      </c>
      <c r="I1969" t="s">
        <v>176</v>
      </c>
      <c r="J1969">
        <v>3</v>
      </c>
      <c r="L1969">
        <v>3</v>
      </c>
      <c r="M1969">
        <v>1</v>
      </c>
      <c r="N1969">
        <v>3</v>
      </c>
      <c r="O1969">
        <v>5</v>
      </c>
      <c r="P1969">
        <v>1</v>
      </c>
      <c r="Q1969">
        <v>1</v>
      </c>
      <c r="R1969">
        <v>1</v>
      </c>
      <c r="S1969">
        <v>4</v>
      </c>
      <c r="T1969">
        <v>3</v>
      </c>
      <c r="U1969">
        <v>3</v>
      </c>
      <c r="V1969">
        <v>5</v>
      </c>
      <c r="W1969">
        <v>2</v>
      </c>
      <c r="X1969">
        <v>5</v>
      </c>
      <c r="Y1969">
        <v>1</v>
      </c>
      <c r="Z1969">
        <v>1</v>
      </c>
      <c r="AA1969">
        <v>1</v>
      </c>
      <c r="AB1969">
        <v>1</v>
      </c>
      <c r="AC1969">
        <v>1</v>
      </c>
      <c r="AD1969">
        <v>5</v>
      </c>
      <c r="AE1969">
        <v>2</v>
      </c>
      <c r="AF1969">
        <v>4</v>
      </c>
      <c r="AG1969">
        <v>1</v>
      </c>
      <c r="AH1969">
        <v>1</v>
      </c>
      <c r="AI1969">
        <v>3</v>
      </c>
      <c r="AJ1969">
        <v>3</v>
      </c>
      <c r="AL1969">
        <v>1</v>
      </c>
      <c r="AM1969">
        <v>1</v>
      </c>
      <c r="AN1969">
        <v>1</v>
      </c>
      <c r="AO1969">
        <v>1</v>
      </c>
      <c r="AP1969">
        <v>1</v>
      </c>
      <c r="BS1969" t="s">
        <v>462</v>
      </c>
      <c r="BT1969" t="s">
        <v>462</v>
      </c>
      <c r="BU1969" t="s">
        <v>462</v>
      </c>
      <c r="BV1969" t="s">
        <v>462</v>
      </c>
      <c r="BW1969" t="s">
        <v>462</v>
      </c>
      <c r="BX1969" t="s">
        <v>462</v>
      </c>
      <c r="BY1969" t="s">
        <v>462</v>
      </c>
      <c r="BZ1969" t="s">
        <v>462</v>
      </c>
      <c r="CA1969" t="s">
        <v>462</v>
      </c>
      <c r="CB1969" t="s">
        <v>462</v>
      </c>
    </row>
    <row r="1970" spans="2:80" x14ac:dyDescent="0.35">
      <c r="B1970" t="s">
        <v>428</v>
      </c>
      <c r="C1970" t="s">
        <v>127</v>
      </c>
      <c r="D1970" t="s">
        <v>131</v>
      </c>
      <c r="E1970" t="s">
        <v>363</v>
      </c>
      <c r="G1970" t="s">
        <v>126</v>
      </c>
      <c r="H1970">
        <v>2022</v>
      </c>
      <c r="I1970" t="s">
        <v>177</v>
      </c>
      <c r="J1970">
        <v>3</v>
      </c>
      <c r="K1970">
        <v>2</v>
      </c>
      <c r="L1970">
        <v>1</v>
      </c>
      <c r="M1970">
        <v>3</v>
      </c>
      <c r="N1970">
        <v>3</v>
      </c>
      <c r="O1970">
        <v>5</v>
      </c>
      <c r="P1970">
        <v>1</v>
      </c>
      <c r="Q1970">
        <v>5</v>
      </c>
      <c r="R1970">
        <v>5</v>
      </c>
      <c r="S1970">
        <v>2</v>
      </c>
      <c r="T1970">
        <v>4</v>
      </c>
      <c r="U1970">
        <v>4</v>
      </c>
      <c r="V1970">
        <v>3</v>
      </c>
      <c r="W1970">
        <v>3</v>
      </c>
      <c r="X1970">
        <v>1</v>
      </c>
      <c r="Y1970">
        <v>3</v>
      </c>
      <c r="Z1970">
        <v>5</v>
      </c>
      <c r="AA1970">
        <v>1</v>
      </c>
      <c r="AB1970">
        <v>1</v>
      </c>
      <c r="AC1970">
        <v>5</v>
      </c>
      <c r="AD1970">
        <v>3</v>
      </c>
      <c r="AE1970">
        <v>3</v>
      </c>
      <c r="AF1970">
        <v>3</v>
      </c>
      <c r="AG1970">
        <v>5</v>
      </c>
      <c r="AH1970">
        <v>3</v>
      </c>
      <c r="AI1970">
        <v>3</v>
      </c>
      <c r="AJ1970">
        <v>3</v>
      </c>
      <c r="AL1970">
        <v>3</v>
      </c>
      <c r="AM1970">
        <v>3</v>
      </c>
      <c r="AN1970">
        <v>2</v>
      </c>
      <c r="AO1970">
        <v>1</v>
      </c>
      <c r="AP1970">
        <v>2</v>
      </c>
      <c r="BS1970" t="s">
        <v>462</v>
      </c>
      <c r="BT1970" t="s">
        <v>462</v>
      </c>
      <c r="BU1970" t="s">
        <v>462</v>
      </c>
      <c r="BV1970" t="s">
        <v>462</v>
      </c>
      <c r="BW1970" t="s">
        <v>462</v>
      </c>
      <c r="BX1970" t="s">
        <v>462</v>
      </c>
      <c r="BY1970" t="s">
        <v>462</v>
      </c>
      <c r="BZ1970" t="s">
        <v>462</v>
      </c>
      <c r="CA1970" t="s">
        <v>462</v>
      </c>
      <c r="CB1970" t="s">
        <v>462</v>
      </c>
    </row>
    <row r="1971" spans="2:80" x14ac:dyDescent="0.35">
      <c r="B1971" t="s">
        <v>428</v>
      </c>
      <c r="C1971" t="s">
        <v>127</v>
      </c>
      <c r="D1971" t="s">
        <v>131</v>
      </c>
      <c r="E1971" t="s">
        <v>363</v>
      </c>
      <c r="G1971" t="s">
        <v>126</v>
      </c>
      <c r="H1971">
        <v>2022</v>
      </c>
      <c r="I1971" t="s">
        <v>176</v>
      </c>
      <c r="J1971">
        <v>3</v>
      </c>
      <c r="K1971">
        <v>3</v>
      </c>
      <c r="L1971">
        <v>4</v>
      </c>
      <c r="M1971">
        <v>2</v>
      </c>
      <c r="N1971">
        <v>4</v>
      </c>
      <c r="O1971">
        <v>3</v>
      </c>
      <c r="P1971">
        <v>3</v>
      </c>
      <c r="Q1971">
        <v>2</v>
      </c>
      <c r="R1971">
        <v>3</v>
      </c>
      <c r="S1971">
        <v>3</v>
      </c>
      <c r="T1971">
        <v>4</v>
      </c>
      <c r="U1971">
        <v>3</v>
      </c>
      <c r="V1971">
        <v>4</v>
      </c>
      <c r="W1971">
        <v>3</v>
      </c>
      <c r="X1971">
        <v>4</v>
      </c>
      <c r="Y1971">
        <v>4</v>
      </c>
      <c r="Z1971">
        <v>4</v>
      </c>
      <c r="AA1971">
        <v>1</v>
      </c>
      <c r="AB1971">
        <v>1</v>
      </c>
      <c r="AC1971">
        <v>4</v>
      </c>
      <c r="AD1971">
        <v>4</v>
      </c>
      <c r="AE1971">
        <v>4</v>
      </c>
      <c r="AF1971">
        <v>4</v>
      </c>
      <c r="AG1971">
        <v>3</v>
      </c>
      <c r="AH1971">
        <v>4</v>
      </c>
      <c r="AI1971">
        <v>4</v>
      </c>
      <c r="AJ1971">
        <v>3</v>
      </c>
      <c r="AL1971">
        <v>3</v>
      </c>
      <c r="AM1971">
        <v>1</v>
      </c>
      <c r="AN1971">
        <v>1</v>
      </c>
      <c r="AO1971">
        <v>1</v>
      </c>
      <c r="AP1971">
        <v>2</v>
      </c>
      <c r="BS1971" t="s">
        <v>462</v>
      </c>
      <c r="BT1971" t="s">
        <v>462</v>
      </c>
      <c r="BU1971" t="s">
        <v>462</v>
      </c>
      <c r="BV1971" t="s">
        <v>462</v>
      </c>
      <c r="BW1971" t="s">
        <v>462</v>
      </c>
      <c r="BX1971" t="s">
        <v>462</v>
      </c>
      <c r="BY1971" t="s">
        <v>462</v>
      </c>
      <c r="BZ1971" t="s">
        <v>462</v>
      </c>
      <c r="CA1971" t="s">
        <v>462</v>
      </c>
      <c r="CB1971" t="s">
        <v>462</v>
      </c>
    </row>
    <row r="1972" spans="2:80" x14ac:dyDescent="0.35">
      <c r="B1972" t="s">
        <v>426</v>
      </c>
      <c r="C1972" t="s">
        <v>127</v>
      </c>
      <c r="D1972" t="s">
        <v>131</v>
      </c>
      <c r="E1972" t="s">
        <v>362</v>
      </c>
      <c r="G1972" t="s">
        <v>126</v>
      </c>
      <c r="H1972">
        <v>2022</v>
      </c>
      <c r="I1972" t="s">
        <v>177</v>
      </c>
      <c r="J1972">
        <v>3</v>
      </c>
      <c r="K1972">
        <v>3</v>
      </c>
      <c r="L1972">
        <v>2</v>
      </c>
      <c r="M1972">
        <v>1</v>
      </c>
      <c r="N1972">
        <v>4</v>
      </c>
      <c r="O1972">
        <v>3</v>
      </c>
      <c r="P1972">
        <v>3</v>
      </c>
      <c r="Q1972">
        <v>2</v>
      </c>
      <c r="R1972">
        <v>5</v>
      </c>
      <c r="S1972">
        <v>2</v>
      </c>
      <c r="T1972">
        <v>4</v>
      </c>
      <c r="U1972">
        <v>4</v>
      </c>
      <c r="V1972">
        <v>3</v>
      </c>
      <c r="W1972">
        <v>4</v>
      </c>
      <c r="X1972">
        <v>2</v>
      </c>
      <c r="Y1972">
        <v>4</v>
      </c>
      <c r="Z1972">
        <v>2</v>
      </c>
      <c r="AA1972">
        <v>1</v>
      </c>
      <c r="AB1972">
        <v>1</v>
      </c>
      <c r="AC1972">
        <v>3</v>
      </c>
      <c r="AD1972">
        <v>4</v>
      </c>
      <c r="AE1972">
        <v>3</v>
      </c>
      <c r="AF1972">
        <v>3</v>
      </c>
      <c r="AG1972">
        <v>1</v>
      </c>
      <c r="AH1972">
        <v>1</v>
      </c>
      <c r="AI1972">
        <v>1</v>
      </c>
      <c r="AJ1972">
        <v>3</v>
      </c>
      <c r="AL1972">
        <v>2</v>
      </c>
      <c r="AM1972">
        <v>3</v>
      </c>
      <c r="AN1972">
        <v>1</v>
      </c>
      <c r="AO1972">
        <v>1</v>
      </c>
      <c r="AP1972">
        <v>1</v>
      </c>
      <c r="BS1972" t="s">
        <v>462</v>
      </c>
      <c r="BT1972" t="s">
        <v>462</v>
      </c>
      <c r="BU1972" t="s">
        <v>462</v>
      </c>
      <c r="BV1972" t="s">
        <v>462</v>
      </c>
      <c r="BW1972" t="s">
        <v>462</v>
      </c>
      <c r="BX1972" t="s">
        <v>462</v>
      </c>
      <c r="BY1972" t="s">
        <v>462</v>
      </c>
      <c r="BZ1972" t="s">
        <v>462</v>
      </c>
      <c r="CA1972" t="s">
        <v>462</v>
      </c>
      <c r="CB1972" t="s">
        <v>462</v>
      </c>
    </row>
    <row r="1973" spans="2:80" x14ac:dyDescent="0.35">
      <c r="B1973" t="s">
        <v>427</v>
      </c>
      <c r="C1973" t="s">
        <v>127</v>
      </c>
      <c r="D1973" t="s">
        <v>146</v>
      </c>
      <c r="E1973" t="s">
        <v>429</v>
      </c>
      <c r="G1973" t="s">
        <v>126</v>
      </c>
      <c r="H1973">
        <v>2022</v>
      </c>
      <c r="I1973" t="s">
        <v>177</v>
      </c>
      <c r="J1973">
        <v>3</v>
      </c>
      <c r="K1973">
        <v>4</v>
      </c>
      <c r="L1973">
        <v>5</v>
      </c>
      <c r="M1973">
        <v>1</v>
      </c>
      <c r="N1973">
        <v>4</v>
      </c>
      <c r="O1973">
        <v>5</v>
      </c>
      <c r="P1973">
        <v>3</v>
      </c>
      <c r="Q1973">
        <v>4</v>
      </c>
      <c r="R1973">
        <v>4</v>
      </c>
      <c r="S1973">
        <v>5</v>
      </c>
      <c r="T1973">
        <v>4</v>
      </c>
      <c r="U1973">
        <v>4</v>
      </c>
      <c r="V1973">
        <v>5</v>
      </c>
      <c r="W1973">
        <v>3</v>
      </c>
      <c r="X1973">
        <v>4</v>
      </c>
      <c r="Y1973">
        <v>4</v>
      </c>
      <c r="Z1973">
        <v>3</v>
      </c>
      <c r="AA1973">
        <v>1</v>
      </c>
      <c r="AB1973">
        <v>1</v>
      </c>
      <c r="AC1973">
        <v>4</v>
      </c>
      <c r="AD1973">
        <v>4</v>
      </c>
      <c r="AE1973">
        <v>4</v>
      </c>
      <c r="AF1973">
        <v>5</v>
      </c>
      <c r="AG1973">
        <v>1</v>
      </c>
      <c r="AH1973">
        <v>1</v>
      </c>
      <c r="AI1973">
        <v>4</v>
      </c>
      <c r="AJ1973">
        <v>4</v>
      </c>
      <c r="AL1973">
        <v>3</v>
      </c>
      <c r="AM1973">
        <v>3</v>
      </c>
      <c r="AN1973">
        <v>1</v>
      </c>
      <c r="AO1973">
        <v>1</v>
      </c>
      <c r="AP1973">
        <v>2</v>
      </c>
      <c r="BS1973" t="s">
        <v>462</v>
      </c>
      <c r="BT1973" t="s">
        <v>462</v>
      </c>
      <c r="BU1973" t="s">
        <v>462</v>
      </c>
      <c r="BV1973" t="s">
        <v>462</v>
      </c>
      <c r="BW1973" t="s">
        <v>462</v>
      </c>
      <c r="BX1973" t="s">
        <v>462</v>
      </c>
      <c r="BY1973" t="s">
        <v>462</v>
      </c>
      <c r="BZ1973" t="s">
        <v>462</v>
      </c>
      <c r="CA1973" t="s">
        <v>462</v>
      </c>
      <c r="CB1973" t="s">
        <v>462</v>
      </c>
    </row>
    <row r="1974" spans="2:80" x14ac:dyDescent="0.35">
      <c r="B1974" t="s">
        <v>427</v>
      </c>
      <c r="C1974" t="s">
        <v>127</v>
      </c>
      <c r="D1974" t="s">
        <v>146</v>
      </c>
      <c r="E1974" t="s">
        <v>429</v>
      </c>
      <c r="G1974" t="s">
        <v>126</v>
      </c>
      <c r="H1974">
        <v>2022</v>
      </c>
      <c r="I1974" t="s">
        <v>177</v>
      </c>
      <c r="J1974">
        <v>3</v>
      </c>
      <c r="K1974">
        <v>4</v>
      </c>
      <c r="L1974">
        <v>3</v>
      </c>
      <c r="M1974">
        <v>2</v>
      </c>
      <c r="N1974">
        <v>3</v>
      </c>
      <c r="O1974">
        <v>1</v>
      </c>
      <c r="P1974">
        <v>3</v>
      </c>
      <c r="Q1974">
        <v>3</v>
      </c>
      <c r="R1974">
        <v>4</v>
      </c>
      <c r="S1974">
        <v>3</v>
      </c>
      <c r="T1974">
        <v>4</v>
      </c>
      <c r="U1974">
        <v>4</v>
      </c>
      <c r="V1974">
        <v>3</v>
      </c>
      <c r="W1974">
        <v>4</v>
      </c>
      <c r="X1974">
        <v>3</v>
      </c>
      <c r="Y1974">
        <v>4</v>
      </c>
      <c r="Z1974">
        <v>2</v>
      </c>
      <c r="AA1974">
        <v>5</v>
      </c>
      <c r="AB1974">
        <v>5</v>
      </c>
      <c r="AC1974">
        <v>3</v>
      </c>
      <c r="AD1974">
        <v>4</v>
      </c>
      <c r="AE1974">
        <v>4</v>
      </c>
      <c r="AF1974">
        <v>3</v>
      </c>
      <c r="AG1974">
        <v>3</v>
      </c>
      <c r="AH1974">
        <v>4</v>
      </c>
      <c r="AI1974">
        <v>4</v>
      </c>
      <c r="AJ1974">
        <v>4</v>
      </c>
      <c r="AL1974">
        <v>4</v>
      </c>
      <c r="AM1974">
        <v>1</v>
      </c>
      <c r="AN1974">
        <v>2</v>
      </c>
      <c r="AO1974">
        <v>3</v>
      </c>
      <c r="AP1974">
        <v>1</v>
      </c>
      <c r="BS1974" t="s">
        <v>462</v>
      </c>
      <c r="BT1974" t="s">
        <v>462</v>
      </c>
      <c r="BU1974" t="s">
        <v>462</v>
      </c>
      <c r="BV1974" t="s">
        <v>462</v>
      </c>
      <c r="BW1974" t="s">
        <v>462</v>
      </c>
      <c r="BX1974" t="s">
        <v>462</v>
      </c>
      <c r="BY1974" t="s">
        <v>462</v>
      </c>
      <c r="BZ1974" t="s">
        <v>462</v>
      </c>
      <c r="CA1974" t="s">
        <v>462</v>
      </c>
      <c r="CB1974" t="s">
        <v>462</v>
      </c>
    </row>
    <row r="1975" spans="2:80" x14ac:dyDescent="0.35">
      <c r="B1975" t="s">
        <v>428</v>
      </c>
      <c r="C1975" t="s">
        <v>127</v>
      </c>
      <c r="D1975" t="s">
        <v>131</v>
      </c>
      <c r="E1975" t="s">
        <v>363</v>
      </c>
      <c r="G1975" t="s">
        <v>126</v>
      </c>
      <c r="H1975">
        <v>2022</v>
      </c>
      <c r="I1975" t="s">
        <v>177</v>
      </c>
      <c r="J1975">
        <v>3</v>
      </c>
      <c r="K1975">
        <v>2</v>
      </c>
      <c r="L1975">
        <v>1</v>
      </c>
      <c r="M1975">
        <v>5</v>
      </c>
      <c r="N1975">
        <v>4</v>
      </c>
      <c r="O1975">
        <v>4</v>
      </c>
      <c r="P1975">
        <v>4</v>
      </c>
      <c r="Q1975">
        <v>5</v>
      </c>
      <c r="R1975">
        <v>5</v>
      </c>
      <c r="S1975">
        <v>2</v>
      </c>
      <c r="T1975">
        <v>4</v>
      </c>
      <c r="U1975">
        <v>4</v>
      </c>
      <c r="V1975">
        <v>4</v>
      </c>
      <c r="W1975">
        <v>3</v>
      </c>
      <c r="X1975">
        <v>4</v>
      </c>
      <c r="Y1975">
        <v>4</v>
      </c>
      <c r="Z1975">
        <v>3</v>
      </c>
      <c r="AA1975">
        <v>1</v>
      </c>
      <c r="AB1975">
        <v>1</v>
      </c>
      <c r="AC1975">
        <v>5</v>
      </c>
      <c r="AD1975">
        <v>4</v>
      </c>
      <c r="AE1975">
        <v>5</v>
      </c>
      <c r="AF1975">
        <v>5</v>
      </c>
      <c r="AG1975">
        <v>5</v>
      </c>
      <c r="AH1975">
        <v>2</v>
      </c>
      <c r="AI1975">
        <v>4</v>
      </c>
      <c r="AJ1975">
        <v>4</v>
      </c>
      <c r="AL1975">
        <v>4</v>
      </c>
      <c r="AM1975">
        <v>3</v>
      </c>
      <c r="AN1975">
        <v>1</v>
      </c>
      <c r="AO1975">
        <v>1</v>
      </c>
      <c r="AP1975">
        <v>2</v>
      </c>
      <c r="BS1975" t="s">
        <v>462</v>
      </c>
      <c r="BT1975" t="s">
        <v>462</v>
      </c>
      <c r="BU1975" t="s">
        <v>462</v>
      </c>
      <c r="BV1975" t="s">
        <v>462</v>
      </c>
      <c r="BW1975" t="s">
        <v>462</v>
      </c>
      <c r="BX1975" t="s">
        <v>462</v>
      </c>
      <c r="BY1975" t="s">
        <v>462</v>
      </c>
      <c r="BZ1975" t="s">
        <v>462</v>
      </c>
      <c r="CA1975" t="s">
        <v>462</v>
      </c>
      <c r="CB1975" t="s">
        <v>462</v>
      </c>
    </row>
    <row r="1976" spans="2:80" x14ac:dyDescent="0.35">
      <c r="B1976" t="s">
        <v>426</v>
      </c>
      <c r="C1976" t="s">
        <v>127</v>
      </c>
      <c r="D1976" t="s">
        <v>131</v>
      </c>
      <c r="E1976" t="s">
        <v>366</v>
      </c>
      <c r="G1976" t="s">
        <v>126</v>
      </c>
      <c r="H1976">
        <v>2022</v>
      </c>
      <c r="I1976" t="s">
        <v>176</v>
      </c>
      <c r="J1976">
        <v>3</v>
      </c>
      <c r="L1976">
        <v>4</v>
      </c>
      <c r="M1976">
        <v>2</v>
      </c>
      <c r="N1976">
        <v>4</v>
      </c>
      <c r="O1976">
        <v>3</v>
      </c>
      <c r="P1976">
        <v>4</v>
      </c>
      <c r="Q1976">
        <v>3</v>
      </c>
      <c r="R1976">
        <v>3</v>
      </c>
      <c r="S1976">
        <v>2</v>
      </c>
      <c r="T1976">
        <v>4</v>
      </c>
      <c r="U1976">
        <v>3</v>
      </c>
      <c r="V1976">
        <v>4</v>
      </c>
      <c r="W1976">
        <v>4</v>
      </c>
      <c r="X1976">
        <v>2</v>
      </c>
      <c r="Y1976">
        <v>4</v>
      </c>
      <c r="Z1976">
        <v>3</v>
      </c>
      <c r="AA1976">
        <v>1</v>
      </c>
      <c r="AB1976">
        <v>1</v>
      </c>
      <c r="AC1976">
        <v>3</v>
      </c>
      <c r="AD1976">
        <v>3</v>
      </c>
      <c r="AE1976">
        <v>4</v>
      </c>
      <c r="AF1976">
        <v>3</v>
      </c>
      <c r="AG1976">
        <v>3</v>
      </c>
      <c r="AH1976">
        <v>4</v>
      </c>
      <c r="AI1976">
        <v>4</v>
      </c>
      <c r="AJ1976">
        <v>4</v>
      </c>
      <c r="AL1976">
        <v>4</v>
      </c>
      <c r="AM1976">
        <v>2</v>
      </c>
      <c r="AN1976">
        <v>2</v>
      </c>
      <c r="AO1976">
        <v>1</v>
      </c>
      <c r="AP1976">
        <v>1</v>
      </c>
      <c r="BS1976" t="s">
        <v>462</v>
      </c>
      <c r="BT1976" t="s">
        <v>462</v>
      </c>
      <c r="BU1976" t="s">
        <v>462</v>
      </c>
      <c r="BV1976" t="s">
        <v>462</v>
      </c>
      <c r="BW1976" t="s">
        <v>462</v>
      </c>
      <c r="BX1976" t="s">
        <v>462</v>
      </c>
      <c r="BY1976" t="s">
        <v>462</v>
      </c>
      <c r="BZ1976" t="s">
        <v>462</v>
      </c>
      <c r="CA1976" t="s">
        <v>462</v>
      </c>
      <c r="CB1976" t="s">
        <v>462</v>
      </c>
    </row>
    <row r="1977" spans="2:80" x14ac:dyDescent="0.35">
      <c r="B1977" t="s">
        <v>428</v>
      </c>
      <c r="C1977" t="s">
        <v>127</v>
      </c>
      <c r="D1977" t="s">
        <v>140</v>
      </c>
      <c r="E1977" t="s">
        <v>376</v>
      </c>
      <c r="G1977" t="s">
        <v>126</v>
      </c>
      <c r="H1977">
        <v>2022</v>
      </c>
      <c r="I1977" t="s">
        <v>177</v>
      </c>
      <c r="J1977">
        <v>3</v>
      </c>
      <c r="K1977">
        <v>5</v>
      </c>
      <c r="L1977">
        <v>2</v>
      </c>
      <c r="M1977">
        <v>1</v>
      </c>
      <c r="N1977">
        <v>5</v>
      </c>
      <c r="O1977">
        <v>4</v>
      </c>
      <c r="P1977">
        <v>5</v>
      </c>
      <c r="Q1977">
        <v>1</v>
      </c>
      <c r="R1977">
        <v>3</v>
      </c>
      <c r="S1977">
        <v>4</v>
      </c>
      <c r="T1977">
        <v>3</v>
      </c>
      <c r="U1977">
        <v>2</v>
      </c>
      <c r="V1977">
        <v>1</v>
      </c>
      <c r="W1977">
        <v>3</v>
      </c>
      <c r="X1977">
        <v>5</v>
      </c>
      <c r="Y1977">
        <v>3</v>
      </c>
      <c r="Z1977">
        <v>1</v>
      </c>
      <c r="AA1977">
        <v>2</v>
      </c>
      <c r="AB1977">
        <v>2</v>
      </c>
      <c r="AC1977">
        <v>3</v>
      </c>
      <c r="AD1977">
        <v>2</v>
      </c>
      <c r="AE1977">
        <v>3</v>
      </c>
      <c r="AF1977">
        <v>2</v>
      </c>
      <c r="AG1977">
        <v>2</v>
      </c>
      <c r="AH1977">
        <v>1</v>
      </c>
      <c r="AI1977">
        <v>1</v>
      </c>
      <c r="AJ1977">
        <v>2</v>
      </c>
      <c r="AL1977">
        <v>3</v>
      </c>
      <c r="AM1977">
        <v>2</v>
      </c>
      <c r="AN1977">
        <v>1</v>
      </c>
      <c r="AO1977">
        <v>1</v>
      </c>
      <c r="AP1977">
        <v>2</v>
      </c>
      <c r="BS1977" t="s">
        <v>462</v>
      </c>
      <c r="BT1977" t="s">
        <v>462</v>
      </c>
      <c r="BU1977" t="s">
        <v>462</v>
      </c>
      <c r="BV1977" t="s">
        <v>462</v>
      </c>
      <c r="BW1977" t="s">
        <v>462</v>
      </c>
      <c r="BX1977" t="s">
        <v>462</v>
      </c>
      <c r="BY1977" t="s">
        <v>462</v>
      </c>
      <c r="BZ1977" t="s">
        <v>462</v>
      </c>
      <c r="CA1977" t="s">
        <v>462</v>
      </c>
      <c r="CB1977" t="s">
        <v>462</v>
      </c>
    </row>
    <row r="1978" spans="2:80" x14ac:dyDescent="0.35">
      <c r="B1978" t="s">
        <v>428</v>
      </c>
      <c r="C1978" t="s">
        <v>127</v>
      </c>
      <c r="D1978" t="s">
        <v>140</v>
      </c>
      <c r="E1978" t="s">
        <v>376</v>
      </c>
      <c r="G1978" t="s">
        <v>126</v>
      </c>
      <c r="H1978">
        <v>2022</v>
      </c>
      <c r="I1978" t="s">
        <v>176</v>
      </c>
      <c r="J1978">
        <v>3</v>
      </c>
      <c r="K1978">
        <v>3</v>
      </c>
      <c r="L1978">
        <v>4</v>
      </c>
      <c r="M1978">
        <v>2</v>
      </c>
      <c r="N1978">
        <v>3</v>
      </c>
      <c r="O1978">
        <v>4</v>
      </c>
      <c r="P1978">
        <v>3</v>
      </c>
      <c r="Q1978">
        <v>3</v>
      </c>
      <c r="R1978">
        <v>3</v>
      </c>
      <c r="S1978">
        <v>1</v>
      </c>
      <c r="T1978">
        <v>4</v>
      </c>
      <c r="U1978">
        <v>4</v>
      </c>
      <c r="V1978">
        <v>4</v>
      </c>
      <c r="W1978">
        <v>4</v>
      </c>
      <c r="X1978">
        <v>4</v>
      </c>
      <c r="Y1978">
        <v>4</v>
      </c>
      <c r="Z1978">
        <v>3</v>
      </c>
      <c r="AA1978">
        <v>1</v>
      </c>
      <c r="AB1978">
        <v>1</v>
      </c>
      <c r="AC1978">
        <v>4</v>
      </c>
      <c r="AD1978">
        <v>4</v>
      </c>
      <c r="AE1978">
        <v>4</v>
      </c>
      <c r="AF1978">
        <v>4</v>
      </c>
      <c r="AG1978">
        <v>2</v>
      </c>
      <c r="AH1978">
        <v>2</v>
      </c>
      <c r="AI1978">
        <v>3</v>
      </c>
      <c r="AJ1978">
        <v>2</v>
      </c>
      <c r="AL1978">
        <v>3</v>
      </c>
      <c r="AM1978">
        <v>1</v>
      </c>
      <c r="AN1978">
        <v>1</v>
      </c>
      <c r="AO1978">
        <v>1</v>
      </c>
      <c r="AP1978">
        <v>2</v>
      </c>
      <c r="BS1978" t="s">
        <v>462</v>
      </c>
      <c r="BT1978" t="s">
        <v>462</v>
      </c>
      <c r="BU1978" t="s">
        <v>462</v>
      </c>
      <c r="BV1978" t="s">
        <v>462</v>
      </c>
      <c r="BW1978" t="s">
        <v>462</v>
      </c>
      <c r="BX1978" t="s">
        <v>462</v>
      </c>
      <c r="BY1978" t="s">
        <v>462</v>
      </c>
      <c r="BZ1978" t="s">
        <v>462</v>
      </c>
      <c r="CA1978" t="s">
        <v>462</v>
      </c>
      <c r="CB1978" t="s">
        <v>462</v>
      </c>
    </row>
    <row r="1979" spans="2:80" x14ac:dyDescent="0.35">
      <c r="B1979" t="s">
        <v>427</v>
      </c>
      <c r="C1979" t="s">
        <v>127</v>
      </c>
      <c r="D1979" t="s">
        <v>146</v>
      </c>
      <c r="E1979" t="s">
        <v>429</v>
      </c>
      <c r="G1979" t="s">
        <v>126</v>
      </c>
      <c r="H1979">
        <v>2022</v>
      </c>
      <c r="I1979" t="s">
        <v>176</v>
      </c>
      <c r="J1979">
        <v>3</v>
      </c>
      <c r="K1979">
        <v>3</v>
      </c>
      <c r="L1979">
        <v>4</v>
      </c>
      <c r="M1979">
        <v>5</v>
      </c>
      <c r="N1979">
        <v>4</v>
      </c>
      <c r="O1979">
        <v>5</v>
      </c>
      <c r="P1979">
        <v>2</v>
      </c>
      <c r="Q1979">
        <v>2</v>
      </c>
      <c r="R1979">
        <v>2</v>
      </c>
      <c r="S1979">
        <v>4</v>
      </c>
      <c r="T1979">
        <v>4</v>
      </c>
      <c r="U1979">
        <v>4</v>
      </c>
      <c r="V1979">
        <v>4</v>
      </c>
      <c r="W1979">
        <v>3</v>
      </c>
      <c r="X1979">
        <v>1</v>
      </c>
      <c r="Y1979">
        <v>3</v>
      </c>
      <c r="Z1979">
        <v>2</v>
      </c>
      <c r="AA1979">
        <v>1</v>
      </c>
      <c r="AB1979">
        <v>1</v>
      </c>
      <c r="AC1979">
        <v>5</v>
      </c>
      <c r="AD1979">
        <v>4</v>
      </c>
      <c r="AE1979">
        <v>2</v>
      </c>
      <c r="AF1979">
        <v>2</v>
      </c>
      <c r="AG1979">
        <v>2</v>
      </c>
      <c r="AH1979">
        <v>5</v>
      </c>
      <c r="AI1979">
        <v>4</v>
      </c>
      <c r="AJ1979">
        <v>3</v>
      </c>
      <c r="AL1979">
        <v>4</v>
      </c>
      <c r="AM1979">
        <v>3</v>
      </c>
      <c r="AN1979">
        <v>2</v>
      </c>
      <c r="AO1979">
        <v>1</v>
      </c>
      <c r="AP1979">
        <v>1</v>
      </c>
      <c r="BS1979" t="s">
        <v>462</v>
      </c>
      <c r="BT1979" t="s">
        <v>462</v>
      </c>
      <c r="BU1979" t="s">
        <v>462</v>
      </c>
      <c r="BV1979" t="s">
        <v>462</v>
      </c>
      <c r="BW1979" t="s">
        <v>462</v>
      </c>
      <c r="BX1979" t="s">
        <v>462</v>
      </c>
      <c r="BY1979" t="s">
        <v>462</v>
      </c>
      <c r="BZ1979" t="s">
        <v>462</v>
      </c>
      <c r="CA1979" t="s">
        <v>462</v>
      </c>
      <c r="CB1979" t="s">
        <v>462</v>
      </c>
    </row>
    <row r="1980" spans="2:80" x14ac:dyDescent="0.35">
      <c r="B1980" t="s">
        <v>427</v>
      </c>
      <c r="C1980" t="s">
        <v>127</v>
      </c>
      <c r="D1980" t="s">
        <v>146</v>
      </c>
      <c r="E1980" t="s">
        <v>429</v>
      </c>
      <c r="G1980" t="s">
        <v>126</v>
      </c>
      <c r="H1980">
        <v>2022</v>
      </c>
      <c r="I1980" t="s">
        <v>177</v>
      </c>
      <c r="J1980">
        <v>3</v>
      </c>
      <c r="K1980">
        <v>2</v>
      </c>
      <c r="L1980">
        <v>3</v>
      </c>
      <c r="M1980">
        <v>1</v>
      </c>
      <c r="N1980">
        <v>4</v>
      </c>
      <c r="O1980">
        <v>3</v>
      </c>
      <c r="P1980">
        <v>2</v>
      </c>
      <c r="Q1980">
        <v>2</v>
      </c>
      <c r="R1980">
        <v>1</v>
      </c>
      <c r="S1980">
        <v>3</v>
      </c>
      <c r="T1980">
        <v>3</v>
      </c>
      <c r="U1980">
        <v>4</v>
      </c>
      <c r="V1980">
        <v>3</v>
      </c>
      <c r="W1980">
        <v>2</v>
      </c>
      <c r="X1980">
        <v>4</v>
      </c>
      <c r="Y1980">
        <v>4</v>
      </c>
      <c r="Z1980">
        <v>2</v>
      </c>
      <c r="AA1980">
        <v>1</v>
      </c>
      <c r="AB1980">
        <v>1</v>
      </c>
      <c r="AC1980">
        <v>4</v>
      </c>
      <c r="AD1980">
        <v>3</v>
      </c>
      <c r="AE1980">
        <v>2</v>
      </c>
      <c r="AF1980">
        <v>3</v>
      </c>
      <c r="AG1980">
        <v>3</v>
      </c>
      <c r="AH1980">
        <v>2</v>
      </c>
      <c r="AI1980">
        <v>3</v>
      </c>
      <c r="AJ1980">
        <v>4</v>
      </c>
      <c r="AL1980">
        <v>3</v>
      </c>
      <c r="AM1980">
        <v>1</v>
      </c>
      <c r="AN1980">
        <v>2</v>
      </c>
      <c r="AO1980">
        <v>1</v>
      </c>
      <c r="AP1980">
        <v>1</v>
      </c>
      <c r="BS1980" t="s">
        <v>462</v>
      </c>
      <c r="BT1980" t="s">
        <v>462</v>
      </c>
      <c r="BU1980" t="s">
        <v>462</v>
      </c>
      <c r="BV1980" t="s">
        <v>462</v>
      </c>
      <c r="BW1980" t="s">
        <v>462</v>
      </c>
      <c r="BX1980" t="s">
        <v>462</v>
      </c>
      <c r="BY1980" t="s">
        <v>462</v>
      </c>
      <c r="BZ1980" t="s">
        <v>462</v>
      </c>
      <c r="CA1980" t="s">
        <v>462</v>
      </c>
      <c r="CB1980" t="s">
        <v>462</v>
      </c>
    </row>
    <row r="1981" spans="2:80" x14ac:dyDescent="0.35">
      <c r="B1981" t="s">
        <v>428</v>
      </c>
      <c r="C1981" t="s">
        <v>127</v>
      </c>
      <c r="D1981" t="s">
        <v>140</v>
      </c>
      <c r="E1981" t="s">
        <v>376</v>
      </c>
      <c r="G1981" t="s">
        <v>126</v>
      </c>
      <c r="H1981">
        <v>2022</v>
      </c>
      <c r="I1981" t="s">
        <v>176</v>
      </c>
      <c r="J1981">
        <v>3</v>
      </c>
      <c r="K1981">
        <v>3</v>
      </c>
      <c r="L1981">
        <v>3</v>
      </c>
      <c r="M1981">
        <v>5</v>
      </c>
      <c r="N1981">
        <v>3</v>
      </c>
      <c r="O1981">
        <v>5</v>
      </c>
      <c r="P1981">
        <v>2</v>
      </c>
      <c r="Q1981">
        <v>4</v>
      </c>
      <c r="R1981">
        <v>4</v>
      </c>
      <c r="S1981">
        <v>3</v>
      </c>
      <c r="T1981">
        <v>4</v>
      </c>
      <c r="U1981">
        <v>3</v>
      </c>
      <c r="V1981">
        <v>3</v>
      </c>
      <c r="W1981">
        <v>4</v>
      </c>
      <c r="X1981">
        <v>3</v>
      </c>
      <c r="Y1981">
        <v>4</v>
      </c>
      <c r="Z1981">
        <v>4</v>
      </c>
      <c r="AA1981">
        <v>2</v>
      </c>
      <c r="AB1981">
        <v>1</v>
      </c>
      <c r="AC1981">
        <v>4</v>
      </c>
      <c r="AD1981">
        <v>4</v>
      </c>
      <c r="AE1981">
        <v>4</v>
      </c>
      <c r="AF1981">
        <v>3</v>
      </c>
      <c r="AG1981">
        <v>2</v>
      </c>
      <c r="AH1981">
        <v>1</v>
      </c>
      <c r="AI1981">
        <v>3</v>
      </c>
      <c r="AJ1981">
        <v>4</v>
      </c>
      <c r="AL1981">
        <v>4</v>
      </c>
      <c r="AM1981">
        <v>1</v>
      </c>
      <c r="AN1981">
        <v>1</v>
      </c>
      <c r="AO1981">
        <v>2</v>
      </c>
      <c r="AP1981">
        <v>2</v>
      </c>
      <c r="BS1981" t="s">
        <v>462</v>
      </c>
      <c r="BT1981" t="s">
        <v>462</v>
      </c>
      <c r="BU1981" t="s">
        <v>462</v>
      </c>
      <c r="BV1981" t="s">
        <v>462</v>
      </c>
      <c r="BW1981" t="s">
        <v>462</v>
      </c>
      <c r="BX1981" t="s">
        <v>462</v>
      </c>
      <c r="BY1981" t="s">
        <v>462</v>
      </c>
      <c r="BZ1981" t="s">
        <v>462</v>
      </c>
      <c r="CA1981" t="s">
        <v>462</v>
      </c>
      <c r="CB1981" t="s">
        <v>462</v>
      </c>
    </row>
    <row r="1982" spans="2:80" x14ac:dyDescent="0.35">
      <c r="B1982" t="s">
        <v>428</v>
      </c>
      <c r="C1982" t="s">
        <v>127</v>
      </c>
      <c r="D1982" t="s">
        <v>140</v>
      </c>
      <c r="E1982" t="s">
        <v>376</v>
      </c>
      <c r="G1982" t="s">
        <v>126</v>
      </c>
      <c r="H1982">
        <v>2022</v>
      </c>
      <c r="I1982" t="s">
        <v>176</v>
      </c>
      <c r="J1982">
        <v>3</v>
      </c>
      <c r="K1982">
        <v>5</v>
      </c>
      <c r="L1982">
        <v>3</v>
      </c>
      <c r="M1982">
        <v>1</v>
      </c>
      <c r="N1982">
        <v>3</v>
      </c>
      <c r="O1982">
        <v>5</v>
      </c>
      <c r="P1982">
        <v>3</v>
      </c>
      <c r="Q1982">
        <v>2</v>
      </c>
      <c r="R1982">
        <v>1</v>
      </c>
      <c r="S1982">
        <v>2</v>
      </c>
      <c r="T1982">
        <v>4</v>
      </c>
      <c r="U1982">
        <v>3</v>
      </c>
      <c r="V1982">
        <v>3</v>
      </c>
      <c r="W1982">
        <v>4</v>
      </c>
      <c r="X1982">
        <v>2</v>
      </c>
      <c r="Y1982">
        <v>4</v>
      </c>
      <c r="Z1982">
        <v>3</v>
      </c>
      <c r="AA1982">
        <v>4</v>
      </c>
      <c r="AB1982">
        <v>2</v>
      </c>
      <c r="AC1982">
        <v>4</v>
      </c>
      <c r="AD1982">
        <v>4</v>
      </c>
      <c r="AE1982">
        <v>4</v>
      </c>
      <c r="AF1982">
        <v>2</v>
      </c>
      <c r="AG1982">
        <v>2</v>
      </c>
      <c r="AH1982">
        <v>2</v>
      </c>
      <c r="AI1982">
        <v>3</v>
      </c>
      <c r="AJ1982">
        <v>1</v>
      </c>
      <c r="AL1982">
        <v>4</v>
      </c>
      <c r="AM1982">
        <v>1</v>
      </c>
      <c r="AN1982">
        <v>1</v>
      </c>
      <c r="AO1982">
        <v>1</v>
      </c>
      <c r="AP1982">
        <v>2</v>
      </c>
      <c r="BS1982" t="s">
        <v>462</v>
      </c>
      <c r="BT1982" t="s">
        <v>462</v>
      </c>
      <c r="BU1982" t="s">
        <v>462</v>
      </c>
      <c r="BV1982" t="s">
        <v>462</v>
      </c>
      <c r="BW1982" t="s">
        <v>462</v>
      </c>
      <c r="BX1982" t="s">
        <v>462</v>
      </c>
      <c r="BY1982" t="s">
        <v>462</v>
      </c>
      <c r="BZ1982" t="s">
        <v>462</v>
      </c>
      <c r="CA1982" t="s">
        <v>462</v>
      </c>
      <c r="CB1982" t="s">
        <v>462</v>
      </c>
    </row>
    <row r="1983" spans="2:80" x14ac:dyDescent="0.35">
      <c r="B1983" t="s">
        <v>426</v>
      </c>
      <c r="C1983" t="s">
        <v>127</v>
      </c>
      <c r="D1983" t="s">
        <v>377</v>
      </c>
      <c r="E1983" t="s">
        <v>361</v>
      </c>
      <c r="G1983" t="s">
        <v>126</v>
      </c>
      <c r="H1983">
        <v>2022</v>
      </c>
      <c r="I1983" t="s">
        <v>177</v>
      </c>
      <c r="J1983">
        <v>3</v>
      </c>
      <c r="K1983">
        <v>3</v>
      </c>
      <c r="L1983">
        <v>4</v>
      </c>
      <c r="M1983">
        <v>1</v>
      </c>
      <c r="N1983">
        <v>3</v>
      </c>
      <c r="O1983">
        <v>3</v>
      </c>
      <c r="P1983">
        <v>3</v>
      </c>
      <c r="Q1983">
        <v>3</v>
      </c>
      <c r="R1983">
        <v>4</v>
      </c>
      <c r="S1983">
        <v>2</v>
      </c>
      <c r="T1983">
        <v>3</v>
      </c>
      <c r="U1983">
        <v>3</v>
      </c>
      <c r="V1983">
        <v>3</v>
      </c>
      <c r="W1983">
        <v>3</v>
      </c>
      <c r="X1983">
        <v>3</v>
      </c>
      <c r="Y1983">
        <v>3</v>
      </c>
      <c r="Z1983">
        <v>3</v>
      </c>
      <c r="AA1983">
        <v>1</v>
      </c>
      <c r="AB1983">
        <v>1</v>
      </c>
      <c r="AC1983">
        <v>1</v>
      </c>
      <c r="AD1983">
        <v>2</v>
      </c>
      <c r="AE1983">
        <v>2</v>
      </c>
      <c r="AF1983">
        <v>2</v>
      </c>
      <c r="AG1983">
        <v>3</v>
      </c>
      <c r="AH1983">
        <v>3</v>
      </c>
      <c r="AI1983">
        <v>3</v>
      </c>
      <c r="AJ1983">
        <v>3</v>
      </c>
      <c r="AL1983">
        <v>3</v>
      </c>
      <c r="AM1983">
        <v>1</v>
      </c>
      <c r="AN1983">
        <v>2</v>
      </c>
      <c r="AO1983">
        <v>3</v>
      </c>
      <c r="AP1983">
        <v>1</v>
      </c>
      <c r="BS1983" t="s">
        <v>462</v>
      </c>
      <c r="BT1983" t="s">
        <v>462</v>
      </c>
      <c r="BU1983" t="s">
        <v>462</v>
      </c>
      <c r="BV1983" t="s">
        <v>462</v>
      </c>
      <c r="BW1983" t="s">
        <v>462</v>
      </c>
      <c r="BX1983" t="s">
        <v>462</v>
      </c>
      <c r="BY1983" t="s">
        <v>462</v>
      </c>
      <c r="BZ1983" t="s">
        <v>462</v>
      </c>
      <c r="CA1983" t="s">
        <v>462</v>
      </c>
      <c r="CB1983" t="s">
        <v>462</v>
      </c>
    </row>
    <row r="1984" spans="2:80" x14ac:dyDescent="0.35">
      <c r="B1984" t="s">
        <v>426</v>
      </c>
      <c r="C1984" t="s">
        <v>127</v>
      </c>
      <c r="D1984" t="s">
        <v>380</v>
      </c>
      <c r="E1984" t="s">
        <v>361</v>
      </c>
      <c r="G1984" t="s">
        <v>126</v>
      </c>
      <c r="H1984">
        <v>2022</v>
      </c>
      <c r="I1984" t="s">
        <v>176</v>
      </c>
      <c r="J1984">
        <v>3</v>
      </c>
      <c r="K1984">
        <v>2</v>
      </c>
      <c r="L1984">
        <v>2</v>
      </c>
      <c r="M1984">
        <v>2</v>
      </c>
      <c r="N1984">
        <v>5</v>
      </c>
      <c r="O1984">
        <v>5</v>
      </c>
      <c r="P1984">
        <v>3</v>
      </c>
      <c r="Q1984">
        <v>2</v>
      </c>
      <c r="R1984">
        <v>3</v>
      </c>
      <c r="S1984">
        <v>2</v>
      </c>
      <c r="T1984">
        <v>3</v>
      </c>
      <c r="U1984">
        <v>3</v>
      </c>
      <c r="V1984">
        <v>4</v>
      </c>
      <c r="W1984">
        <v>3</v>
      </c>
      <c r="X1984">
        <v>4</v>
      </c>
      <c r="Y1984">
        <v>3</v>
      </c>
      <c r="Z1984">
        <v>5</v>
      </c>
      <c r="AA1984">
        <v>1</v>
      </c>
      <c r="AB1984">
        <v>1</v>
      </c>
      <c r="AC1984">
        <v>1</v>
      </c>
      <c r="AD1984">
        <v>3</v>
      </c>
      <c r="AE1984">
        <v>3</v>
      </c>
      <c r="AF1984">
        <v>3</v>
      </c>
      <c r="AG1984">
        <v>2</v>
      </c>
      <c r="AH1984">
        <v>2</v>
      </c>
      <c r="AI1984">
        <v>2</v>
      </c>
      <c r="AJ1984">
        <v>3</v>
      </c>
      <c r="AL1984">
        <v>3</v>
      </c>
      <c r="AM1984">
        <v>3</v>
      </c>
      <c r="AN1984">
        <v>2</v>
      </c>
      <c r="AO1984">
        <v>2</v>
      </c>
      <c r="AP1984">
        <v>3</v>
      </c>
      <c r="BS1984" t="s">
        <v>462</v>
      </c>
      <c r="BT1984" t="s">
        <v>462</v>
      </c>
      <c r="BU1984" t="s">
        <v>462</v>
      </c>
      <c r="BV1984" t="s">
        <v>462</v>
      </c>
      <c r="BW1984" t="s">
        <v>462</v>
      </c>
      <c r="BX1984" t="s">
        <v>462</v>
      </c>
      <c r="BY1984" t="s">
        <v>462</v>
      </c>
      <c r="BZ1984" t="s">
        <v>462</v>
      </c>
      <c r="CA1984" t="s">
        <v>462</v>
      </c>
      <c r="CB1984" t="s">
        <v>462</v>
      </c>
    </row>
    <row r="1985" spans="2:80" x14ac:dyDescent="0.35">
      <c r="B1985" t="s">
        <v>428</v>
      </c>
      <c r="C1985" t="s">
        <v>127</v>
      </c>
      <c r="D1985" t="s">
        <v>140</v>
      </c>
      <c r="E1985" t="s">
        <v>376</v>
      </c>
      <c r="G1985" t="s">
        <v>126</v>
      </c>
      <c r="H1985">
        <v>2022</v>
      </c>
      <c r="I1985" t="s">
        <v>177</v>
      </c>
      <c r="J1985">
        <v>3</v>
      </c>
      <c r="K1985">
        <v>3</v>
      </c>
      <c r="L1985">
        <v>3</v>
      </c>
      <c r="M1985">
        <v>5</v>
      </c>
      <c r="N1985">
        <v>3</v>
      </c>
      <c r="O1985">
        <v>5</v>
      </c>
      <c r="P1985">
        <v>2</v>
      </c>
      <c r="Q1985">
        <v>5</v>
      </c>
      <c r="R1985">
        <v>5</v>
      </c>
      <c r="S1985">
        <v>2</v>
      </c>
      <c r="T1985">
        <v>3</v>
      </c>
      <c r="U1985">
        <v>3</v>
      </c>
      <c r="V1985">
        <v>5</v>
      </c>
      <c r="W1985">
        <v>5</v>
      </c>
      <c r="X1985">
        <v>3</v>
      </c>
      <c r="Y1985">
        <v>3</v>
      </c>
      <c r="Z1985">
        <v>5</v>
      </c>
      <c r="AA1985">
        <v>3</v>
      </c>
      <c r="AB1985">
        <v>1</v>
      </c>
      <c r="AC1985">
        <v>3</v>
      </c>
      <c r="AD1985">
        <v>5</v>
      </c>
      <c r="AE1985">
        <v>3</v>
      </c>
      <c r="AF1985">
        <v>5</v>
      </c>
      <c r="AG1985">
        <v>1</v>
      </c>
      <c r="AH1985">
        <v>3</v>
      </c>
      <c r="AI1985">
        <v>5</v>
      </c>
      <c r="AJ1985">
        <v>3</v>
      </c>
      <c r="AL1985">
        <v>3</v>
      </c>
      <c r="AM1985">
        <v>2</v>
      </c>
      <c r="AN1985">
        <v>1</v>
      </c>
      <c r="AO1985">
        <v>2</v>
      </c>
      <c r="AP1985">
        <v>2</v>
      </c>
      <c r="BS1985" t="s">
        <v>462</v>
      </c>
      <c r="BT1985" t="s">
        <v>462</v>
      </c>
      <c r="BU1985" t="s">
        <v>462</v>
      </c>
      <c r="BV1985" t="s">
        <v>462</v>
      </c>
      <c r="BW1985" t="s">
        <v>462</v>
      </c>
      <c r="BX1985" t="s">
        <v>462</v>
      </c>
      <c r="BY1985" t="s">
        <v>462</v>
      </c>
      <c r="BZ1985" t="s">
        <v>462</v>
      </c>
      <c r="CA1985" t="s">
        <v>462</v>
      </c>
      <c r="CB1985" t="s">
        <v>462</v>
      </c>
    </row>
    <row r="1986" spans="2:80" x14ac:dyDescent="0.35">
      <c r="B1986" t="s">
        <v>428</v>
      </c>
      <c r="C1986" t="s">
        <v>127</v>
      </c>
      <c r="D1986" t="s">
        <v>140</v>
      </c>
      <c r="E1986" t="s">
        <v>376</v>
      </c>
      <c r="G1986" t="s">
        <v>126</v>
      </c>
      <c r="H1986">
        <v>2022</v>
      </c>
      <c r="I1986" t="s">
        <v>176</v>
      </c>
      <c r="J1986">
        <v>3</v>
      </c>
      <c r="K1986">
        <v>3</v>
      </c>
      <c r="L1986">
        <v>4</v>
      </c>
      <c r="M1986">
        <v>2</v>
      </c>
      <c r="N1986">
        <v>4</v>
      </c>
      <c r="O1986">
        <v>4</v>
      </c>
      <c r="P1986">
        <v>3</v>
      </c>
      <c r="Q1986">
        <v>3</v>
      </c>
      <c r="R1986">
        <v>4</v>
      </c>
      <c r="S1986">
        <v>3</v>
      </c>
      <c r="T1986">
        <v>4</v>
      </c>
      <c r="U1986">
        <v>4</v>
      </c>
      <c r="V1986">
        <v>4</v>
      </c>
      <c r="W1986">
        <v>4</v>
      </c>
      <c r="X1986">
        <v>4</v>
      </c>
      <c r="Y1986">
        <v>3</v>
      </c>
      <c r="Z1986">
        <v>2</v>
      </c>
      <c r="AA1986">
        <v>1</v>
      </c>
      <c r="AB1986">
        <v>1</v>
      </c>
      <c r="AC1986">
        <v>4</v>
      </c>
      <c r="AD1986">
        <v>3</v>
      </c>
      <c r="AE1986">
        <v>4</v>
      </c>
      <c r="AF1986">
        <v>1</v>
      </c>
      <c r="AG1986">
        <v>4</v>
      </c>
      <c r="AH1986">
        <v>4</v>
      </c>
      <c r="AI1986">
        <v>4</v>
      </c>
      <c r="AJ1986">
        <v>4</v>
      </c>
      <c r="AL1986">
        <v>4</v>
      </c>
      <c r="AM1986">
        <v>1</v>
      </c>
      <c r="AN1986">
        <v>1</v>
      </c>
      <c r="AO1986">
        <v>1</v>
      </c>
      <c r="AP1986">
        <v>1</v>
      </c>
      <c r="BS1986" t="s">
        <v>462</v>
      </c>
      <c r="BT1986" t="s">
        <v>462</v>
      </c>
      <c r="BU1986" t="s">
        <v>462</v>
      </c>
      <c r="BV1986" t="s">
        <v>462</v>
      </c>
      <c r="BW1986" t="s">
        <v>462</v>
      </c>
      <c r="BX1986" t="s">
        <v>462</v>
      </c>
      <c r="BY1986" t="s">
        <v>462</v>
      </c>
      <c r="BZ1986" t="s">
        <v>462</v>
      </c>
      <c r="CA1986" t="s">
        <v>462</v>
      </c>
      <c r="CB1986" t="s">
        <v>462</v>
      </c>
    </row>
    <row r="1987" spans="2:80" x14ac:dyDescent="0.35">
      <c r="B1987" t="s">
        <v>426</v>
      </c>
      <c r="C1987" t="s">
        <v>127</v>
      </c>
      <c r="D1987" t="s">
        <v>358</v>
      </c>
      <c r="E1987" t="s">
        <v>361</v>
      </c>
      <c r="G1987" t="s">
        <v>126</v>
      </c>
      <c r="H1987">
        <v>2022</v>
      </c>
      <c r="I1987" t="s">
        <v>176</v>
      </c>
      <c r="J1987">
        <v>3</v>
      </c>
      <c r="K1987">
        <v>3</v>
      </c>
      <c r="L1987">
        <v>4</v>
      </c>
      <c r="M1987">
        <v>2</v>
      </c>
      <c r="N1987">
        <v>4</v>
      </c>
      <c r="O1987">
        <v>4</v>
      </c>
      <c r="P1987">
        <v>3</v>
      </c>
      <c r="Q1987">
        <v>3</v>
      </c>
      <c r="R1987">
        <v>4</v>
      </c>
      <c r="S1987">
        <v>3</v>
      </c>
      <c r="T1987">
        <v>4</v>
      </c>
      <c r="U1987">
        <v>4</v>
      </c>
      <c r="V1987">
        <v>4</v>
      </c>
      <c r="W1987">
        <v>4</v>
      </c>
      <c r="X1987">
        <v>4</v>
      </c>
      <c r="Y1987">
        <v>3</v>
      </c>
      <c r="Z1987">
        <v>3</v>
      </c>
      <c r="AA1987">
        <v>2</v>
      </c>
      <c r="AB1987">
        <v>2</v>
      </c>
      <c r="AC1987">
        <v>3</v>
      </c>
      <c r="AD1987">
        <v>3</v>
      </c>
      <c r="AE1987">
        <v>3</v>
      </c>
      <c r="AF1987">
        <v>5</v>
      </c>
      <c r="AG1987">
        <v>3</v>
      </c>
      <c r="AH1987">
        <v>3</v>
      </c>
      <c r="AI1987">
        <v>4</v>
      </c>
      <c r="AJ1987">
        <v>5</v>
      </c>
      <c r="AL1987">
        <v>3</v>
      </c>
      <c r="AM1987">
        <v>2</v>
      </c>
      <c r="AN1987">
        <v>1</v>
      </c>
      <c r="AO1987">
        <v>3</v>
      </c>
      <c r="AP1987">
        <v>2</v>
      </c>
      <c r="BS1987" t="s">
        <v>462</v>
      </c>
      <c r="BT1987" t="s">
        <v>462</v>
      </c>
      <c r="BU1987" t="s">
        <v>462</v>
      </c>
      <c r="BV1987" t="s">
        <v>462</v>
      </c>
      <c r="BW1987" t="s">
        <v>462</v>
      </c>
      <c r="BX1987" t="s">
        <v>462</v>
      </c>
      <c r="BY1987" t="s">
        <v>462</v>
      </c>
      <c r="BZ1987" t="s">
        <v>462</v>
      </c>
      <c r="CA1987" t="s">
        <v>462</v>
      </c>
      <c r="CB1987" t="s">
        <v>462</v>
      </c>
    </row>
    <row r="1988" spans="2:80" x14ac:dyDescent="0.35">
      <c r="B1988" t="s">
        <v>426</v>
      </c>
      <c r="C1988" t="s">
        <v>127</v>
      </c>
      <c r="D1988" t="s">
        <v>380</v>
      </c>
      <c r="E1988" t="s">
        <v>361</v>
      </c>
      <c r="G1988" t="s">
        <v>126</v>
      </c>
      <c r="H1988">
        <v>2022</v>
      </c>
      <c r="I1988" t="s">
        <v>177</v>
      </c>
      <c r="J1988">
        <v>3</v>
      </c>
      <c r="K1988">
        <v>3</v>
      </c>
      <c r="L1988">
        <v>2</v>
      </c>
      <c r="M1988">
        <v>3</v>
      </c>
      <c r="N1988">
        <v>5</v>
      </c>
      <c r="O1988">
        <v>4</v>
      </c>
      <c r="P1988">
        <v>3</v>
      </c>
      <c r="Q1988">
        <v>2</v>
      </c>
      <c r="R1988">
        <v>3</v>
      </c>
      <c r="S1988">
        <v>1</v>
      </c>
      <c r="T1988">
        <v>4</v>
      </c>
      <c r="U1988">
        <v>4</v>
      </c>
      <c r="V1988">
        <v>4</v>
      </c>
      <c r="W1988">
        <v>4</v>
      </c>
      <c r="X1988">
        <v>3</v>
      </c>
      <c r="Y1988">
        <v>4</v>
      </c>
      <c r="Z1988">
        <v>3</v>
      </c>
      <c r="AA1988">
        <v>4</v>
      </c>
      <c r="AB1988">
        <v>1</v>
      </c>
      <c r="AC1988">
        <v>4</v>
      </c>
      <c r="AD1988">
        <v>4</v>
      </c>
      <c r="AE1988">
        <v>2</v>
      </c>
      <c r="AF1988">
        <v>3</v>
      </c>
      <c r="AG1988">
        <v>3</v>
      </c>
      <c r="AH1988">
        <v>2</v>
      </c>
      <c r="AI1988">
        <v>4</v>
      </c>
      <c r="AJ1988">
        <v>4</v>
      </c>
      <c r="AL1988">
        <v>4</v>
      </c>
      <c r="AM1988">
        <v>2</v>
      </c>
      <c r="AN1988">
        <v>1</v>
      </c>
      <c r="AO1988">
        <v>2</v>
      </c>
      <c r="AP1988">
        <v>1</v>
      </c>
      <c r="BS1988" t="s">
        <v>462</v>
      </c>
      <c r="BT1988" t="s">
        <v>462</v>
      </c>
      <c r="BU1988" t="s">
        <v>462</v>
      </c>
      <c r="BV1988" t="s">
        <v>462</v>
      </c>
      <c r="BW1988" t="s">
        <v>462</v>
      </c>
      <c r="BX1988" t="s">
        <v>462</v>
      </c>
      <c r="BY1988" t="s">
        <v>462</v>
      </c>
      <c r="BZ1988" t="s">
        <v>462</v>
      </c>
      <c r="CA1988" t="s">
        <v>462</v>
      </c>
      <c r="CB1988" t="s">
        <v>462</v>
      </c>
    </row>
    <row r="1989" spans="2:80" x14ac:dyDescent="0.35">
      <c r="B1989" t="s">
        <v>426</v>
      </c>
      <c r="C1989" t="s">
        <v>127</v>
      </c>
      <c r="D1989" t="s">
        <v>380</v>
      </c>
      <c r="E1989" t="s">
        <v>361</v>
      </c>
      <c r="G1989" t="s">
        <v>126</v>
      </c>
      <c r="H1989">
        <v>2022</v>
      </c>
      <c r="I1989" t="s">
        <v>177</v>
      </c>
      <c r="J1989">
        <v>3</v>
      </c>
      <c r="K1989">
        <v>3</v>
      </c>
      <c r="L1989">
        <v>5</v>
      </c>
      <c r="M1989">
        <v>2</v>
      </c>
      <c r="N1989">
        <v>3</v>
      </c>
      <c r="O1989">
        <v>3</v>
      </c>
      <c r="P1989">
        <v>3</v>
      </c>
      <c r="Q1989">
        <v>4</v>
      </c>
      <c r="R1989">
        <v>4</v>
      </c>
      <c r="S1989">
        <v>2</v>
      </c>
      <c r="T1989">
        <v>3</v>
      </c>
      <c r="U1989">
        <v>4</v>
      </c>
      <c r="V1989">
        <v>5</v>
      </c>
      <c r="W1989">
        <v>3</v>
      </c>
      <c r="X1989">
        <v>3</v>
      </c>
      <c r="Y1989">
        <v>3</v>
      </c>
      <c r="Z1989">
        <v>5</v>
      </c>
      <c r="AA1989">
        <v>1</v>
      </c>
      <c r="AB1989">
        <v>1</v>
      </c>
      <c r="AC1989">
        <v>4</v>
      </c>
      <c r="AD1989">
        <v>4</v>
      </c>
      <c r="AE1989">
        <v>4</v>
      </c>
      <c r="AF1989">
        <v>5</v>
      </c>
      <c r="AG1989">
        <v>5</v>
      </c>
      <c r="AH1989">
        <v>2</v>
      </c>
      <c r="AI1989">
        <v>3</v>
      </c>
      <c r="AJ1989">
        <v>4</v>
      </c>
      <c r="AL1989">
        <v>3</v>
      </c>
      <c r="AM1989">
        <v>3</v>
      </c>
      <c r="AN1989">
        <v>1</v>
      </c>
      <c r="AO1989">
        <v>2</v>
      </c>
      <c r="AP1989">
        <v>2</v>
      </c>
      <c r="BS1989" t="s">
        <v>462</v>
      </c>
      <c r="BT1989" t="s">
        <v>462</v>
      </c>
      <c r="BU1989" t="s">
        <v>462</v>
      </c>
      <c r="BV1989" t="s">
        <v>462</v>
      </c>
      <c r="BW1989" t="s">
        <v>462</v>
      </c>
      <c r="BX1989" t="s">
        <v>462</v>
      </c>
      <c r="BY1989" t="s">
        <v>462</v>
      </c>
      <c r="BZ1989" t="s">
        <v>462</v>
      </c>
      <c r="CA1989" t="s">
        <v>462</v>
      </c>
      <c r="CB1989" t="s">
        <v>462</v>
      </c>
    </row>
    <row r="1990" spans="2:80" x14ac:dyDescent="0.35">
      <c r="B1990" t="s">
        <v>426</v>
      </c>
      <c r="C1990" t="s">
        <v>127</v>
      </c>
      <c r="D1990" t="s">
        <v>380</v>
      </c>
      <c r="E1990" t="s">
        <v>361</v>
      </c>
      <c r="G1990" t="s">
        <v>126</v>
      </c>
      <c r="H1990">
        <v>2022</v>
      </c>
      <c r="I1990" t="s">
        <v>176</v>
      </c>
      <c r="J1990">
        <v>3</v>
      </c>
      <c r="K1990">
        <v>3</v>
      </c>
      <c r="L1990">
        <v>3</v>
      </c>
      <c r="M1990">
        <v>1</v>
      </c>
      <c r="N1990">
        <v>4</v>
      </c>
      <c r="O1990">
        <v>3</v>
      </c>
      <c r="P1990">
        <v>3</v>
      </c>
      <c r="Q1990">
        <v>3</v>
      </c>
      <c r="R1990">
        <v>4</v>
      </c>
      <c r="S1990">
        <v>3</v>
      </c>
      <c r="T1990">
        <v>4</v>
      </c>
      <c r="U1990">
        <v>4</v>
      </c>
      <c r="V1990">
        <v>3</v>
      </c>
      <c r="W1990">
        <v>3</v>
      </c>
      <c r="X1990">
        <v>2</v>
      </c>
      <c r="Y1990">
        <v>2</v>
      </c>
      <c r="Z1990">
        <v>2</v>
      </c>
      <c r="AA1990">
        <v>1</v>
      </c>
      <c r="AB1990">
        <v>1</v>
      </c>
      <c r="AC1990">
        <v>4</v>
      </c>
      <c r="AD1990">
        <v>3</v>
      </c>
      <c r="AE1990">
        <v>4</v>
      </c>
      <c r="AF1990">
        <v>2</v>
      </c>
      <c r="AG1990">
        <v>3</v>
      </c>
      <c r="AH1990">
        <v>3</v>
      </c>
      <c r="AI1990">
        <v>2</v>
      </c>
      <c r="AJ1990">
        <v>4</v>
      </c>
      <c r="AM1990">
        <v>3</v>
      </c>
      <c r="AN1990">
        <v>2</v>
      </c>
      <c r="AO1990">
        <v>2</v>
      </c>
      <c r="AP1990">
        <v>3</v>
      </c>
      <c r="BS1990" t="s">
        <v>462</v>
      </c>
      <c r="BT1990" t="s">
        <v>462</v>
      </c>
      <c r="BU1990" t="s">
        <v>462</v>
      </c>
      <c r="BV1990" t="s">
        <v>462</v>
      </c>
      <c r="BW1990" t="s">
        <v>462</v>
      </c>
      <c r="BX1990" t="s">
        <v>462</v>
      </c>
      <c r="BY1990" t="s">
        <v>462</v>
      </c>
      <c r="BZ1990" t="s">
        <v>462</v>
      </c>
      <c r="CA1990" t="s">
        <v>462</v>
      </c>
      <c r="CB1990" t="s">
        <v>462</v>
      </c>
    </row>
    <row r="1991" spans="2:80" x14ac:dyDescent="0.35">
      <c r="B1991" t="s">
        <v>427</v>
      </c>
      <c r="C1991" t="s">
        <v>127</v>
      </c>
      <c r="D1991" t="s">
        <v>148</v>
      </c>
      <c r="E1991" t="s">
        <v>425</v>
      </c>
      <c r="G1991" t="s">
        <v>126</v>
      </c>
      <c r="H1991">
        <v>2022</v>
      </c>
      <c r="I1991" t="s">
        <v>176</v>
      </c>
      <c r="J1991">
        <v>3</v>
      </c>
      <c r="K1991">
        <v>3</v>
      </c>
      <c r="L1991">
        <v>2</v>
      </c>
      <c r="M1991">
        <v>1</v>
      </c>
      <c r="N1991">
        <v>4</v>
      </c>
      <c r="O1991">
        <v>2</v>
      </c>
      <c r="P1991">
        <v>3</v>
      </c>
      <c r="Q1991">
        <v>3</v>
      </c>
      <c r="R1991">
        <v>4</v>
      </c>
      <c r="S1991">
        <v>2</v>
      </c>
      <c r="T1991">
        <v>4</v>
      </c>
      <c r="U1991">
        <v>4</v>
      </c>
      <c r="V1991">
        <v>4</v>
      </c>
      <c r="W1991">
        <v>4</v>
      </c>
      <c r="X1991">
        <v>4</v>
      </c>
      <c r="Y1991">
        <v>3</v>
      </c>
      <c r="Z1991">
        <v>3</v>
      </c>
      <c r="AA1991">
        <v>1</v>
      </c>
      <c r="AB1991">
        <v>1</v>
      </c>
      <c r="AC1991">
        <v>4</v>
      </c>
      <c r="AD1991">
        <v>4</v>
      </c>
      <c r="AE1991">
        <v>4</v>
      </c>
      <c r="AF1991">
        <v>4</v>
      </c>
      <c r="AG1991">
        <v>4</v>
      </c>
      <c r="AH1991">
        <v>4</v>
      </c>
      <c r="AI1991">
        <v>4</v>
      </c>
      <c r="AJ1991">
        <v>4</v>
      </c>
      <c r="AL1991">
        <v>4</v>
      </c>
      <c r="AM1991">
        <v>1</v>
      </c>
      <c r="AN1991">
        <v>2</v>
      </c>
      <c r="AO1991">
        <v>1</v>
      </c>
      <c r="AP1991">
        <v>1</v>
      </c>
      <c r="BS1991" t="s">
        <v>462</v>
      </c>
      <c r="BT1991" t="s">
        <v>462</v>
      </c>
      <c r="BU1991" t="s">
        <v>462</v>
      </c>
      <c r="BV1991" t="s">
        <v>462</v>
      </c>
      <c r="BW1991" t="s">
        <v>462</v>
      </c>
      <c r="BX1991" t="s">
        <v>462</v>
      </c>
      <c r="BY1991" t="s">
        <v>462</v>
      </c>
      <c r="BZ1991" t="s">
        <v>462</v>
      </c>
      <c r="CA1991" t="s">
        <v>462</v>
      </c>
      <c r="CB1991" t="s">
        <v>462</v>
      </c>
    </row>
    <row r="1992" spans="2:80" x14ac:dyDescent="0.35">
      <c r="B1992" t="s">
        <v>428</v>
      </c>
      <c r="C1992" t="s">
        <v>127</v>
      </c>
      <c r="D1992" t="s">
        <v>373</v>
      </c>
      <c r="E1992" t="s">
        <v>364</v>
      </c>
      <c r="G1992" t="s">
        <v>126</v>
      </c>
      <c r="H1992">
        <v>2022</v>
      </c>
      <c r="I1992" t="s">
        <v>177</v>
      </c>
      <c r="J1992">
        <v>3</v>
      </c>
      <c r="K1992">
        <v>4</v>
      </c>
      <c r="L1992">
        <v>3</v>
      </c>
      <c r="M1992">
        <v>1</v>
      </c>
      <c r="N1992">
        <v>3</v>
      </c>
      <c r="O1992">
        <v>3</v>
      </c>
      <c r="P1992">
        <v>2</v>
      </c>
      <c r="Q1992">
        <v>3</v>
      </c>
      <c r="R1992">
        <v>3</v>
      </c>
      <c r="S1992">
        <v>3</v>
      </c>
      <c r="T1992">
        <v>4</v>
      </c>
      <c r="U1992">
        <v>4</v>
      </c>
      <c r="V1992">
        <v>4</v>
      </c>
      <c r="W1992">
        <v>3</v>
      </c>
      <c r="X1992">
        <v>4</v>
      </c>
      <c r="Y1992">
        <v>4</v>
      </c>
      <c r="Z1992">
        <v>3</v>
      </c>
      <c r="AA1992">
        <v>1</v>
      </c>
      <c r="AB1992">
        <v>1</v>
      </c>
      <c r="AC1992">
        <v>5</v>
      </c>
      <c r="AD1992">
        <v>4</v>
      </c>
      <c r="AE1992">
        <v>3</v>
      </c>
      <c r="AF1992">
        <v>3</v>
      </c>
      <c r="AG1992">
        <v>3</v>
      </c>
      <c r="AH1992">
        <v>4</v>
      </c>
      <c r="AI1992">
        <v>4</v>
      </c>
      <c r="AJ1992">
        <v>4</v>
      </c>
      <c r="AL1992">
        <v>4</v>
      </c>
      <c r="AM1992">
        <v>1</v>
      </c>
      <c r="AN1992">
        <v>1</v>
      </c>
      <c r="AO1992">
        <v>1</v>
      </c>
      <c r="AP1992">
        <v>1</v>
      </c>
      <c r="BS1992" t="s">
        <v>462</v>
      </c>
      <c r="BT1992" t="s">
        <v>462</v>
      </c>
      <c r="BU1992" t="s">
        <v>462</v>
      </c>
      <c r="BV1992" t="s">
        <v>462</v>
      </c>
      <c r="BW1992" t="s">
        <v>462</v>
      </c>
      <c r="BX1992" t="s">
        <v>462</v>
      </c>
      <c r="BY1992" t="s">
        <v>462</v>
      </c>
      <c r="BZ1992" t="s">
        <v>462</v>
      </c>
      <c r="CA1992" t="s">
        <v>462</v>
      </c>
      <c r="CB1992" t="s">
        <v>462</v>
      </c>
    </row>
    <row r="1993" spans="2:80" x14ac:dyDescent="0.35">
      <c r="B1993" t="s">
        <v>427</v>
      </c>
      <c r="C1993" t="s">
        <v>127</v>
      </c>
      <c r="D1993" t="s">
        <v>133</v>
      </c>
      <c r="E1993" t="s">
        <v>430</v>
      </c>
      <c r="G1993" t="s">
        <v>126</v>
      </c>
      <c r="H1993">
        <v>2022</v>
      </c>
      <c r="I1993" t="s">
        <v>177</v>
      </c>
      <c r="J1993">
        <v>3</v>
      </c>
      <c r="K1993">
        <v>3</v>
      </c>
      <c r="L1993">
        <v>5</v>
      </c>
      <c r="M1993">
        <v>2</v>
      </c>
      <c r="N1993">
        <v>3</v>
      </c>
      <c r="O1993">
        <v>4</v>
      </c>
      <c r="P1993">
        <v>3</v>
      </c>
      <c r="Q1993">
        <v>5</v>
      </c>
      <c r="R1993">
        <v>4</v>
      </c>
      <c r="S1993">
        <v>2</v>
      </c>
      <c r="T1993">
        <v>4</v>
      </c>
      <c r="U1993">
        <v>4</v>
      </c>
      <c r="V1993">
        <v>4</v>
      </c>
      <c r="W1993">
        <v>4</v>
      </c>
      <c r="X1993">
        <v>3</v>
      </c>
      <c r="Y1993">
        <v>3</v>
      </c>
      <c r="Z1993">
        <v>4</v>
      </c>
      <c r="AA1993">
        <v>1</v>
      </c>
      <c r="AB1993">
        <v>1</v>
      </c>
      <c r="AC1993">
        <v>3</v>
      </c>
      <c r="AD1993">
        <v>4</v>
      </c>
      <c r="AE1993">
        <v>4</v>
      </c>
      <c r="AF1993">
        <v>3</v>
      </c>
      <c r="AG1993">
        <v>3</v>
      </c>
      <c r="AH1993">
        <v>3</v>
      </c>
      <c r="AI1993">
        <v>4</v>
      </c>
      <c r="AJ1993">
        <v>4</v>
      </c>
      <c r="AL1993">
        <v>4</v>
      </c>
      <c r="AM1993">
        <v>2</v>
      </c>
      <c r="AN1993">
        <v>1</v>
      </c>
      <c r="AO1993">
        <v>1</v>
      </c>
      <c r="AP1993">
        <v>2</v>
      </c>
      <c r="BS1993" t="s">
        <v>462</v>
      </c>
      <c r="BT1993" t="s">
        <v>462</v>
      </c>
      <c r="BU1993" t="s">
        <v>462</v>
      </c>
      <c r="BV1993" t="s">
        <v>462</v>
      </c>
      <c r="BW1993" t="s">
        <v>462</v>
      </c>
      <c r="BX1993" t="s">
        <v>462</v>
      </c>
      <c r="BY1993" t="s">
        <v>462</v>
      </c>
      <c r="BZ1993" t="s">
        <v>462</v>
      </c>
      <c r="CA1993" t="s">
        <v>462</v>
      </c>
      <c r="CB1993" t="s">
        <v>462</v>
      </c>
    </row>
    <row r="1994" spans="2:80" x14ac:dyDescent="0.35">
      <c r="B1994" t="s">
        <v>427</v>
      </c>
      <c r="C1994" t="s">
        <v>127</v>
      </c>
      <c r="D1994" t="s">
        <v>131</v>
      </c>
      <c r="E1994" t="s">
        <v>429</v>
      </c>
      <c r="G1994" t="s">
        <v>126</v>
      </c>
      <c r="H1994">
        <v>2022</v>
      </c>
      <c r="I1994" t="s">
        <v>177</v>
      </c>
      <c r="J1994">
        <v>3</v>
      </c>
      <c r="K1994">
        <v>3</v>
      </c>
      <c r="L1994">
        <v>4</v>
      </c>
      <c r="M1994">
        <v>2</v>
      </c>
      <c r="N1994">
        <v>5</v>
      </c>
      <c r="O1994">
        <v>5</v>
      </c>
      <c r="P1994">
        <v>4</v>
      </c>
      <c r="Q1994">
        <v>3</v>
      </c>
      <c r="R1994">
        <v>4</v>
      </c>
      <c r="S1994">
        <v>3</v>
      </c>
      <c r="T1994">
        <v>4</v>
      </c>
      <c r="U1994">
        <v>3</v>
      </c>
      <c r="V1994">
        <v>4</v>
      </c>
      <c r="W1994">
        <v>4</v>
      </c>
      <c r="X1994">
        <v>4</v>
      </c>
      <c r="Y1994">
        <v>3</v>
      </c>
      <c r="Z1994">
        <v>2</v>
      </c>
      <c r="AA1994">
        <v>1</v>
      </c>
      <c r="AB1994">
        <v>1</v>
      </c>
      <c r="AC1994">
        <v>5</v>
      </c>
      <c r="AD1994">
        <v>4</v>
      </c>
      <c r="AE1994">
        <v>2</v>
      </c>
      <c r="AF1994">
        <v>3</v>
      </c>
      <c r="AG1994">
        <v>3</v>
      </c>
      <c r="AH1994">
        <v>2</v>
      </c>
      <c r="AI1994">
        <v>4</v>
      </c>
      <c r="AJ1994">
        <v>4</v>
      </c>
      <c r="AL1994">
        <v>3</v>
      </c>
      <c r="AM1994">
        <v>1</v>
      </c>
      <c r="AN1994">
        <v>1</v>
      </c>
      <c r="AO1994">
        <v>2</v>
      </c>
      <c r="AP1994">
        <v>2</v>
      </c>
      <c r="BS1994" t="s">
        <v>462</v>
      </c>
      <c r="BT1994" t="s">
        <v>462</v>
      </c>
      <c r="BU1994" t="s">
        <v>462</v>
      </c>
      <c r="BV1994" t="s">
        <v>462</v>
      </c>
      <c r="BW1994" t="s">
        <v>462</v>
      </c>
      <c r="BX1994" t="s">
        <v>462</v>
      </c>
      <c r="BY1994" t="s">
        <v>462</v>
      </c>
      <c r="BZ1994" t="s">
        <v>462</v>
      </c>
      <c r="CA1994" t="s">
        <v>462</v>
      </c>
      <c r="CB1994" t="s">
        <v>462</v>
      </c>
    </row>
    <row r="1995" spans="2:80" x14ac:dyDescent="0.35">
      <c r="B1995" t="s">
        <v>427</v>
      </c>
      <c r="C1995" t="s">
        <v>127</v>
      </c>
      <c r="D1995" t="s">
        <v>131</v>
      </c>
      <c r="E1995" t="s">
        <v>429</v>
      </c>
      <c r="G1995" t="s">
        <v>126</v>
      </c>
      <c r="H1995">
        <v>2022</v>
      </c>
      <c r="I1995" t="s">
        <v>176</v>
      </c>
      <c r="J1995">
        <v>3</v>
      </c>
      <c r="K1995">
        <v>3</v>
      </c>
      <c r="L1995">
        <v>3</v>
      </c>
      <c r="M1995">
        <v>2</v>
      </c>
      <c r="N1995">
        <v>4</v>
      </c>
      <c r="O1995">
        <v>5</v>
      </c>
      <c r="P1995">
        <v>3</v>
      </c>
      <c r="Q1995">
        <v>4</v>
      </c>
      <c r="R1995">
        <v>3</v>
      </c>
      <c r="S1995">
        <v>3</v>
      </c>
      <c r="T1995">
        <v>4</v>
      </c>
      <c r="U1995">
        <v>3</v>
      </c>
      <c r="V1995">
        <v>4</v>
      </c>
      <c r="W1995">
        <v>4</v>
      </c>
      <c r="X1995">
        <v>4</v>
      </c>
      <c r="Y1995">
        <v>4</v>
      </c>
      <c r="Z1995">
        <v>3</v>
      </c>
      <c r="AA1995">
        <v>1</v>
      </c>
      <c r="AB1995">
        <v>1</v>
      </c>
      <c r="AC1995">
        <v>4</v>
      </c>
      <c r="AD1995">
        <v>4</v>
      </c>
      <c r="AE1995">
        <v>4</v>
      </c>
      <c r="AF1995">
        <v>3</v>
      </c>
      <c r="AG1995">
        <v>3</v>
      </c>
      <c r="AH1995">
        <v>4</v>
      </c>
      <c r="AI1995">
        <v>4</v>
      </c>
      <c r="AJ1995">
        <v>4</v>
      </c>
      <c r="AL1995">
        <v>4</v>
      </c>
      <c r="AM1995">
        <v>1</v>
      </c>
      <c r="AN1995">
        <v>1</v>
      </c>
      <c r="AO1995">
        <v>1</v>
      </c>
      <c r="AP1995">
        <v>1</v>
      </c>
      <c r="BS1995" t="s">
        <v>462</v>
      </c>
      <c r="BT1995" t="s">
        <v>462</v>
      </c>
      <c r="BU1995" t="s">
        <v>462</v>
      </c>
      <c r="BV1995" t="s">
        <v>462</v>
      </c>
      <c r="BW1995" t="s">
        <v>462</v>
      </c>
      <c r="BX1995" t="s">
        <v>462</v>
      </c>
      <c r="BY1995" t="s">
        <v>462</v>
      </c>
      <c r="BZ1995" t="s">
        <v>462</v>
      </c>
      <c r="CA1995" t="s">
        <v>462</v>
      </c>
      <c r="CB1995" t="s">
        <v>462</v>
      </c>
    </row>
    <row r="1996" spans="2:80" x14ac:dyDescent="0.35">
      <c r="B1996" t="s">
        <v>427</v>
      </c>
      <c r="C1996" t="s">
        <v>127</v>
      </c>
      <c r="D1996" t="s">
        <v>131</v>
      </c>
      <c r="E1996" t="s">
        <v>429</v>
      </c>
      <c r="G1996" t="s">
        <v>126</v>
      </c>
      <c r="H1996">
        <v>2022</v>
      </c>
      <c r="I1996" t="s">
        <v>177</v>
      </c>
      <c r="J1996">
        <v>3</v>
      </c>
      <c r="K1996">
        <v>3</v>
      </c>
      <c r="L1996">
        <v>2</v>
      </c>
      <c r="M1996">
        <v>3</v>
      </c>
      <c r="N1996">
        <v>4</v>
      </c>
      <c r="O1996">
        <v>2</v>
      </c>
      <c r="P1996">
        <v>3</v>
      </c>
      <c r="Q1996">
        <v>3</v>
      </c>
      <c r="R1996">
        <v>4</v>
      </c>
      <c r="S1996">
        <v>2</v>
      </c>
      <c r="T1996">
        <v>4</v>
      </c>
      <c r="U1996">
        <v>4</v>
      </c>
      <c r="V1996">
        <v>4</v>
      </c>
      <c r="W1996">
        <v>4</v>
      </c>
      <c r="X1996">
        <v>3</v>
      </c>
      <c r="Y1996">
        <v>3</v>
      </c>
      <c r="Z1996">
        <v>3</v>
      </c>
      <c r="AA1996">
        <v>1</v>
      </c>
      <c r="AB1996">
        <v>1</v>
      </c>
      <c r="AC1996">
        <v>4</v>
      </c>
      <c r="AD1996">
        <v>4</v>
      </c>
      <c r="AE1996">
        <v>3</v>
      </c>
      <c r="AF1996">
        <v>5</v>
      </c>
      <c r="AG1996">
        <v>4</v>
      </c>
      <c r="AH1996">
        <v>4</v>
      </c>
      <c r="AI1996">
        <v>3</v>
      </c>
      <c r="AJ1996">
        <v>4</v>
      </c>
      <c r="AL1996">
        <v>4</v>
      </c>
      <c r="AM1996">
        <v>2</v>
      </c>
      <c r="AN1996">
        <v>2</v>
      </c>
      <c r="AO1996">
        <v>1</v>
      </c>
      <c r="AP1996">
        <v>1</v>
      </c>
      <c r="BS1996" t="s">
        <v>462</v>
      </c>
      <c r="BT1996" t="s">
        <v>462</v>
      </c>
      <c r="BU1996" t="s">
        <v>462</v>
      </c>
      <c r="BV1996" t="s">
        <v>462</v>
      </c>
      <c r="BW1996" t="s">
        <v>462</v>
      </c>
      <c r="BX1996" t="s">
        <v>462</v>
      </c>
      <c r="BY1996" t="s">
        <v>462</v>
      </c>
      <c r="BZ1996" t="s">
        <v>462</v>
      </c>
      <c r="CA1996" t="s">
        <v>462</v>
      </c>
      <c r="CB1996" t="s">
        <v>462</v>
      </c>
    </row>
    <row r="1997" spans="2:80" x14ac:dyDescent="0.35">
      <c r="B1997" t="s">
        <v>427</v>
      </c>
      <c r="C1997" t="s">
        <v>127</v>
      </c>
      <c r="D1997" t="s">
        <v>131</v>
      </c>
      <c r="E1997" t="s">
        <v>429</v>
      </c>
      <c r="G1997" t="s">
        <v>126</v>
      </c>
      <c r="H1997">
        <v>2022</v>
      </c>
      <c r="I1997" t="s">
        <v>177</v>
      </c>
      <c r="J1997">
        <v>3</v>
      </c>
      <c r="K1997">
        <v>3</v>
      </c>
      <c r="L1997">
        <v>2</v>
      </c>
      <c r="M1997">
        <v>1</v>
      </c>
      <c r="N1997">
        <v>4</v>
      </c>
      <c r="O1997">
        <v>3</v>
      </c>
      <c r="P1997">
        <v>3</v>
      </c>
      <c r="Q1997">
        <v>3</v>
      </c>
      <c r="R1997">
        <v>3</v>
      </c>
      <c r="S1997">
        <v>3</v>
      </c>
      <c r="T1997">
        <v>3</v>
      </c>
      <c r="U1997">
        <v>3</v>
      </c>
      <c r="V1997">
        <v>3</v>
      </c>
      <c r="W1997">
        <v>2</v>
      </c>
      <c r="X1997">
        <v>3</v>
      </c>
      <c r="Y1997">
        <v>3</v>
      </c>
      <c r="Z1997">
        <v>3</v>
      </c>
      <c r="AA1997">
        <v>1</v>
      </c>
      <c r="AB1997">
        <v>1</v>
      </c>
      <c r="AC1997">
        <v>4</v>
      </c>
      <c r="AD1997">
        <v>3</v>
      </c>
      <c r="AE1997">
        <v>2</v>
      </c>
      <c r="AF1997">
        <v>4</v>
      </c>
      <c r="AG1997">
        <v>2</v>
      </c>
      <c r="AH1997">
        <v>3</v>
      </c>
      <c r="AI1997">
        <v>3</v>
      </c>
      <c r="AJ1997">
        <v>3</v>
      </c>
      <c r="AL1997">
        <v>3</v>
      </c>
      <c r="AM1997">
        <v>1</v>
      </c>
      <c r="AN1997">
        <v>1</v>
      </c>
      <c r="AO1997">
        <v>1</v>
      </c>
      <c r="AP1997">
        <v>1</v>
      </c>
      <c r="BS1997" t="s">
        <v>462</v>
      </c>
      <c r="BT1997" t="s">
        <v>462</v>
      </c>
      <c r="BU1997" t="s">
        <v>462</v>
      </c>
      <c r="BV1997" t="s">
        <v>462</v>
      </c>
      <c r="BW1997" t="s">
        <v>462</v>
      </c>
      <c r="BX1997" t="s">
        <v>462</v>
      </c>
      <c r="BY1997" t="s">
        <v>462</v>
      </c>
      <c r="BZ1997" t="s">
        <v>462</v>
      </c>
      <c r="CA1997" t="s">
        <v>462</v>
      </c>
      <c r="CB1997" t="s">
        <v>462</v>
      </c>
    </row>
    <row r="1998" spans="2:80" x14ac:dyDescent="0.35">
      <c r="B1998" t="s">
        <v>427</v>
      </c>
      <c r="C1998" t="s">
        <v>127</v>
      </c>
      <c r="D1998" t="s">
        <v>131</v>
      </c>
      <c r="E1998" t="s">
        <v>429</v>
      </c>
      <c r="G1998" t="s">
        <v>126</v>
      </c>
      <c r="H1998">
        <v>2022</v>
      </c>
      <c r="I1998" t="s">
        <v>176</v>
      </c>
      <c r="J1998">
        <v>3</v>
      </c>
      <c r="K1998">
        <v>3</v>
      </c>
      <c r="L1998">
        <v>3</v>
      </c>
      <c r="M1998">
        <v>1</v>
      </c>
      <c r="N1998">
        <v>4</v>
      </c>
      <c r="O1998">
        <v>3</v>
      </c>
      <c r="P1998">
        <v>3</v>
      </c>
      <c r="Q1998">
        <v>3</v>
      </c>
      <c r="R1998">
        <v>4</v>
      </c>
      <c r="S1998">
        <v>3</v>
      </c>
      <c r="T1998">
        <v>4</v>
      </c>
      <c r="U1998">
        <v>3</v>
      </c>
      <c r="V1998">
        <v>3</v>
      </c>
      <c r="W1998">
        <v>4</v>
      </c>
      <c r="X1998">
        <v>4</v>
      </c>
      <c r="Y1998">
        <v>2</v>
      </c>
      <c r="Z1998">
        <v>2</v>
      </c>
      <c r="AA1998">
        <v>1</v>
      </c>
      <c r="AB1998">
        <v>1</v>
      </c>
      <c r="AC1998">
        <v>4</v>
      </c>
      <c r="AD1998">
        <v>3</v>
      </c>
      <c r="AE1998">
        <v>4</v>
      </c>
      <c r="AF1998">
        <v>4</v>
      </c>
      <c r="AG1998">
        <v>3</v>
      </c>
      <c r="AH1998">
        <v>4</v>
      </c>
      <c r="AI1998">
        <v>3</v>
      </c>
      <c r="AJ1998">
        <v>4</v>
      </c>
      <c r="AL1998">
        <v>3</v>
      </c>
      <c r="AM1998">
        <v>1</v>
      </c>
      <c r="AN1998">
        <v>1</v>
      </c>
      <c r="AO1998">
        <v>1</v>
      </c>
      <c r="AP1998">
        <v>1</v>
      </c>
      <c r="BS1998" t="s">
        <v>462</v>
      </c>
      <c r="BT1998" t="s">
        <v>462</v>
      </c>
      <c r="BU1998" t="s">
        <v>462</v>
      </c>
      <c r="BV1998" t="s">
        <v>462</v>
      </c>
      <c r="BW1998" t="s">
        <v>462</v>
      </c>
      <c r="BX1998" t="s">
        <v>462</v>
      </c>
      <c r="BY1998" t="s">
        <v>462</v>
      </c>
      <c r="BZ1998" t="s">
        <v>462</v>
      </c>
      <c r="CA1998" t="s">
        <v>462</v>
      </c>
      <c r="CB1998" t="s">
        <v>462</v>
      </c>
    </row>
    <row r="1999" spans="2:80" x14ac:dyDescent="0.35">
      <c r="B1999" t="s">
        <v>428</v>
      </c>
      <c r="C1999" t="s">
        <v>127</v>
      </c>
      <c r="D1999" t="s">
        <v>128</v>
      </c>
      <c r="E1999" t="s">
        <v>364</v>
      </c>
      <c r="G1999" t="s">
        <v>126</v>
      </c>
      <c r="H1999">
        <v>2022</v>
      </c>
      <c r="I1999" t="s">
        <v>177</v>
      </c>
      <c r="J1999">
        <v>3</v>
      </c>
      <c r="K1999">
        <v>3</v>
      </c>
      <c r="L1999">
        <v>5</v>
      </c>
      <c r="M1999">
        <v>5</v>
      </c>
      <c r="N1999">
        <v>4</v>
      </c>
      <c r="O1999">
        <v>4</v>
      </c>
      <c r="P1999">
        <v>4</v>
      </c>
      <c r="Q1999">
        <v>5</v>
      </c>
      <c r="R1999">
        <v>4</v>
      </c>
      <c r="S1999">
        <v>5</v>
      </c>
      <c r="T1999">
        <v>4</v>
      </c>
      <c r="U1999">
        <v>4</v>
      </c>
      <c r="V1999">
        <v>4</v>
      </c>
      <c r="W1999">
        <v>4</v>
      </c>
      <c r="X1999">
        <v>5</v>
      </c>
      <c r="Y1999">
        <v>5</v>
      </c>
      <c r="Z1999">
        <v>5</v>
      </c>
      <c r="AA1999">
        <v>1</v>
      </c>
      <c r="AB1999">
        <v>1</v>
      </c>
      <c r="AC1999">
        <v>4</v>
      </c>
      <c r="AD1999">
        <v>5</v>
      </c>
      <c r="AE1999">
        <v>5</v>
      </c>
      <c r="AF1999">
        <v>4</v>
      </c>
      <c r="AG1999">
        <v>5</v>
      </c>
      <c r="AH1999">
        <v>5</v>
      </c>
      <c r="AI1999">
        <v>4</v>
      </c>
      <c r="AJ1999">
        <v>5</v>
      </c>
      <c r="AL1999">
        <v>5</v>
      </c>
      <c r="AM1999">
        <v>3</v>
      </c>
      <c r="AN1999">
        <v>1</v>
      </c>
      <c r="AO1999">
        <v>2</v>
      </c>
      <c r="AP1999">
        <v>2</v>
      </c>
      <c r="BS1999" t="s">
        <v>462</v>
      </c>
      <c r="BT1999" t="s">
        <v>462</v>
      </c>
      <c r="BU1999" t="s">
        <v>462</v>
      </c>
      <c r="BV1999" t="s">
        <v>462</v>
      </c>
      <c r="BW1999" t="s">
        <v>462</v>
      </c>
      <c r="BX1999" t="s">
        <v>462</v>
      </c>
      <c r="BY1999" t="s">
        <v>462</v>
      </c>
      <c r="BZ1999" t="s">
        <v>462</v>
      </c>
      <c r="CA1999" t="s">
        <v>462</v>
      </c>
      <c r="CB1999" t="s">
        <v>462</v>
      </c>
    </row>
    <row r="2000" spans="2:80" x14ac:dyDescent="0.35">
      <c r="B2000" t="s">
        <v>427</v>
      </c>
      <c r="C2000" t="s">
        <v>127</v>
      </c>
      <c r="D2000" t="s">
        <v>131</v>
      </c>
      <c r="E2000" t="s">
        <v>429</v>
      </c>
      <c r="G2000" t="s">
        <v>126</v>
      </c>
      <c r="H2000">
        <v>2022</v>
      </c>
      <c r="I2000" t="s">
        <v>176</v>
      </c>
      <c r="J2000">
        <v>3</v>
      </c>
      <c r="K2000">
        <v>3</v>
      </c>
      <c r="L2000">
        <v>3</v>
      </c>
      <c r="M2000">
        <v>2</v>
      </c>
      <c r="N2000">
        <v>4</v>
      </c>
      <c r="O2000">
        <v>5</v>
      </c>
      <c r="P2000">
        <v>3</v>
      </c>
      <c r="Q2000">
        <v>3</v>
      </c>
      <c r="R2000">
        <v>4</v>
      </c>
      <c r="S2000">
        <v>3</v>
      </c>
      <c r="T2000">
        <v>4</v>
      </c>
      <c r="U2000">
        <v>3</v>
      </c>
      <c r="V2000">
        <v>3</v>
      </c>
      <c r="W2000">
        <v>4</v>
      </c>
      <c r="X2000">
        <v>4</v>
      </c>
      <c r="Y2000">
        <v>2</v>
      </c>
      <c r="Z2000">
        <v>3</v>
      </c>
      <c r="AA2000">
        <v>1</v>
      </c>
      <c r="AB2000">
        <v>1</v>
      </c>
      <c r="AC2000">
        <v>3</v>
      </c>
      <c r="AD2000">
        <v>3</v>
      </c>
      <c r="AE2000">
        <v>4</v>
      </c>
      <c r="AF2000">
        <v>5</v>
      </c>
      <c r="AG2000">
        <v>3</v>
      </c>
      <c r="AH2000">
        <v>5</v>
      </c>
      <c r="AI2000">
        <v>3</v>
      </c>
      <c r="AJ2000">
        <v>4</v>
      </c>
      <c r="AL2000">
        <v>5</v>
      </c>
      <c r="AM2000">
        <v>1</v>
      </c>
      <c r="AN2000">
        <v>2</v>
      </c>
      <c r="AO2000">
        <v>2</v>
      </c>
      <c r="AP2000">
        <v>3</v>
      </c>
      <c r="BS2000" t="s">
        <v>462</v>
      </c>
      <c r="BT2000" t="s">
        <v>462</v>
      </c>
      <c r="BU2000" t="s">
        <v>462</v>
      </c>
      <c r="BV2000" t="s">
        <v>462</v>
      </c>
      <c r="BW2000" t="s">
        <v>462</v>
      </c>
      <c r="BX2000" t="s">
        <v>462</v>
      </c>
      <c r="BY2000" t="s">
        <v>462</v>
      </c>
      <c r="BZ2000" t="s">
        <v>462</v>
      </c>
      <c r="CA2000" t="s">
        <v>462</v>
      </c>
      <c r="CB2000" t="s">
        <v>462</v>
      </c>
    </row>
    <row r="2001" spans="2:80" x14ac:dyDescent="0.35">
      <c r="B2001" t="s">
        <v>427</v>
      </c>
      <c r="C2001" t="s">
        <v>127</v>
      </c>
      <c r="D2001" t="s">
        <v>147</v>
      </c>
      <c r="E2001" t="s">
        <v>429</v>
      </c>
      <c r="G2001" t="s">
        <v>126</v>
      </c>
      <c r="H2001">
        <v>2022</v>
      </c>
      <c r="I2001" t="s">
        <v>177</v>
      </c>
      <c r="J2001">
        <v>3</v>
      </c>
      <c r="K2001">
        <v>3</v>
      </c>
      <c r="L2001">
        <v>4</v>
      </c>
      <c r="M2001">
        <v>1</v>
      </c>
      <c r="N2001">
        <v>5</v>
      </c>
      <c r="O2001">
        <v>3</v>
      </c>
      <c r="P2001">
        <v>3</v>
      </c>
      <c r="Q2001">
        <v>3</v>
      </c>
      <c r="R2001">
        <v>3</v>
      </c>
      <c r="S2001">
        <v>2</v>
      </c>
      <c r="T2001">
        <v>4</v>
      </c>
      <c r="U2001">
        <v>4</v>
      </c>
      <c r="V2001">
        <v>4</v>
      </c>
      <c r="W2001">
        <v>3</v>
      </c>
      <c r="X2001">
        <v>3</v>
      </c>
      <c r="Y2001">
        <v>4</v>
      </c>
      <c r="Z2001">
        <v>3</v>
      </c>
      <c r="AA2001">
        <v>1</v>
      </c>
      <c r="AB2001">
        <v>1</v>
      </c>
      <c r="AC2001">
        <v>4</v>
      </c>
      <c r="AD2001">
        <v>4</v>
      </c>
      <c r="AE2001">
        <v>2</v>
      </c>
      <c r="AF2001">
        <v>4</v>
      </c>
      <c r="AG2001">
        <v>3</v>
      </c>
      <c r="AH2001">
        <v>5</v>
      </c>
      <c r="AI2001">
        <v>3</v>
      </c>
      <c r="AJ2001">
        <v>4</v>
      </c>
      <c r="AL2001">
        <v>4</v>
      </c>
      <c r="AM2001">
        <v>1</v>
      </c>
      <c r="AN2001">
        <v>1</v>
      </c>
      <c r="AO2001">
        <v>1</v>
      </c>
      <c r="AP2001">
        <v>1</v>
      </c>
      <c r="BS2001" t="s">
        <v>462</v>
      </c>
      <c r="BT2001" t="s">
        <v>462</v>
      </c>
      <c r="BU2001" t="s">
        <v>462</v>
      </c>
      <c r="BV2001" t="s">
        <v>462</v>
      </c>
      <c r="BW2001" t="s">
        <v>462</v>
      </c>
      <c r="BX2001" t="s">
        <v>462</v>
      </c>
      <c r="BY2001" t="s">
        <v>462</v>
      </c>
      <c r="BZ2001" t="s">
        <v>462</v>
      </c>
      <c r="CA2001" t="s">
        <v>462</v>
      </c>
      <c r="CB2001" t="s">
        <v>462</v>
      </c>
    </row>
    <row r="2002" spans="2:80" x14ac:dyDescent="0.35">
      <c r="B2002" t="s">
        <v>427</v>
      </c>
      <c r="C2002" t="s">
        <v>127</v>
      </c>
      <c r="D2002" t="s">
        <v>131</v>
      </c>
      <c r="E2002" t="s">
        <v>429</v>
      </c>
      <c r="G2002" t="s">
        <v>126</v>
      </c>
      <c r="H2002">
        <v>2022</v>
      </c>
      <c r="I2002" t="s">
        <v>176</v>
      </c>
      <c r="J2002">
        <v>3</v>
      </c>
      <c r="K2002">
        <v>3</v>
      </c>
      <c r="L2002">
        <v>3</v>
      </c>
      <c r="M2002">
        <v>2</v>
      </c>
      <c r="N2002">
        <v>3</v>
      </c>
      <c r="O2002">
        <v>5</v>
      </c>
      <c r="P2002">
        <v>3</v>
      </c>
      <c r="Q2002">
        <v>3</v>
      </c>
      <c r="R2002">
        <v>4</v>
      </c>
      <c r="S2002">
        <v>5</v>
      </c>
      <c r="T2002">
        <v>3</v>
      </c>
      <c r="U2002">
        <v>4</v>
      </c>
      <c r="V2002">
        <v>3</v>
      </c>
      <c r="W2002">
        <v>4</v>
      </c>
      <c r="X2002">
        <v>3</v>
      </c>
      <c r="Y2002">
        <v>3</v>
      </c>
      <c r="Z2002">
        <v>4</v>
      </c>
      <c r="AA2002">
        <v>1</v>
      </c>
      <c r="AB2002">
        <v>1</v>
      </c>
      <c r="AC2002">
        <v>3</v>
      </c>
      <c r="AD2002">
        <v>4</v>
      </c>
      <c r="AE2002">
        <v>3</v>
      </c>
      <c r="AF2002">
        <v>4</v>
      </c>
      <c r="AG2002">
        <v>3</v>
      </c>
      <c r="AH2002">
        <v>3</v>
      </c>
      <c r="AI2002">
        <v>4</v>
      </c>
      <c r="AJ2002">
        <v>4</v>
      </c>
      <c r="AL2002">
        <v>4</v>
      </c>
      <c r="AM2002">
        <v>1</v>
      </c>
      <c r="AN2002">
        <v>1</v>
      </c>
      <c r="AO2002">
        <v>1</v>
      </c>
      <c r="AP2002">
        <v>2</v>
      </c>
      <c r="BS2002" t="s">
        <v>462</v>
      </c>
      <c r="BT2002" t="s">
        <v>462</v>
      </c>
      <c r="BU2002" t="s">
        <v>462</v>
      </c>
      <c r="BV2002" t="s">
        <v>462</v>
      </c>
      <c r="BW2002" t="s">
        <v>462</v>
      </c>
      <c r="BX2002" t="s">
        <v>462</v>
      </c>
      <c r="BY2002" t="s">
        <v>462</v>
      </c>
      <c r="BZ2002" t="s">
        <v>462</v>
      </c>
      <c r="CA2002" t="s">
        <v>462</v>
      </c>
      <c r="CB2002" t="s">
        <v>462</v>
      </c>
    </row>
    <row r="2003" spans="2:80" x14ac:dyDescent="0.35">
      <c r="B2003" t="s">
        <v>428</v>
      </c>
      <c r="C2003" t="s">
        <v>127</v>
      </c>
      <c r="D2003" t="s">
        <v>128</v>
      </c>
      <c r="E2003" t="s">
        <v>364</v>
      </c>
      <c r="G2003" t="s">
        <v>126</v>
      </c>
      <c r="H2003">
        <v>2022</v>
      </c>
      <c r="I2003" t="s">
        <v>176</v>
      </c>
      <c r="J2003">
        <v>3</v>
      </c>
      <c r="K2003">
        <v>3</v>
      </c>
      <c r="L2003">
        <v>3</v>
      </c>
      <c r="M2003">
        <v>3</v>
      </c>
      <c r="N2003">
        <v>3</v>
      </c>
      <c r="O2003">
        <v>2</v>
      </c>
      <c r="P2003">
        <v>3</v>
      </c>
      <c r="Q2003">
        <v>3</v>
      </c>
      <c r="R2003">
        <v>3</v>
      </c>
      <c r="S2003">
        <v>2</v>
      </c>
      <c r="T2003">
        <v>4</v>
      </c>
      <c r="U2003">
        <v>4</v>
      </c>
      <c r="V2003">
        <v>4</v>
      </c>
      <c r="W2003">
        <v>4</v>
      </c>
      <c r="X2003">
        <v>3</v>
      </c>
      <c r="Y2003">
        <v>4</v>
      </c>
      <c r="Z2003">
        <v>3</v>
      </c>
      <c r="AA2003">
        <v>2</v>
      </c>
      <c r="AB2003">
        <v>1</v>
      </c>
      <c r="AC2003">
        <v>4</v>
      </c>
      <c r="AD2003">
        <v>3</v>
      </c>
      <c r="AE2003">
        <v>4</v>
      </c>
      <c r="AF2003">
        <v>4</v>
      </c>
      <c r="AG2003">
        <v>3</v>
      </c>
      <c r="AH2003">
        <v>4</v>
      </c>
      <c r="AI2003">
        <v>4</v>
      </c>
      <c r="AJ2003">
        <v>4</v>
      </c>
      <c r="AL2003">
        <v>3</v>
      </c>
      <c r="AM2003">
        <v>1</v>
      </c>
      <c r="AN2003">
        <v>1</v>
      </c>
      <c r="AO2003">
        <v>1</v>
      </c>
      <c r="AP2003">
        <v>3</v>
      </c>
      <c r="BS2003" t="s">
        <v>462</v>
      </c>
      <c r="BT2003" t="s">
        <v>462</v>
      </c>
      <c r="BU2003" t="s">
        <v>462</v>
      </c>
      <c r="BV2003" t="s">
        <v>462</v>
      </c>
      <c r="BW2003" t="s">
        <v>462</v>
      </c>
      <c r="BX2003" t="s">
        <v>462</v>
      </c>
      <c r="BY2003" t="s">
        <v>462</v>
      </c>
      <c r="BZ2003" t="s">
        <v>462</v>
      </c>
      <c r="CA2003" t="s">
        <v>462</v>
      </c>
      <c r="CB2003" t="s">
        <v>462</v>
      </c>
    </row>
    <row r="2004" spans="2:80" x14ac:dyDescent="0.35">
      <c r="B2004" t="s">
        <v>428</v>
      </c>
      <c r="C2004" t="s">
        <v>127</v>
      </c>
      <c r="D2004" t="s">
        <v>128</v>
      </c>
      <c r="E2004" t="s">
        <v>364</v>
      </c>
      <c r="G2004" t="s">
        <v>126</v>
      </c>
      <c r="H2004">
        <v>2022</v>
      </c>
      <c r="I2004" t="s">
        <v>176</v>
      </c>
      <c r="J2004">
        <v>3</v>
      </c>
      <c r="K2004">
        <v>3</v>
      </c>
      <c r="L2004">
        <v>4</v>
      </c>
      <c r="M2004">
        <v>1</v>
      </c>
      <c r="N2004">
        <v>4</v>
      </c>
      <c r="O2004">
        <v>4</v>
      </c>
      <c r="P2004">
        <v>3</v>
      </c>
      <c r="Q2004">
        <v>3</v>
      </c>
      <c r="R2004">
        <v>3</v>
      </c>
      <c r="S2004">
        <v>2</v>
      </c>
      <c r="T2004">
        <v>4</v>
      </c>
      <c r="U2004">
        <v>4</v>
      </c>
      <c r="V2004">
        <v>4</v>
      </c>
      <c r="W2004">
        <v>4</v>
      </c>
      <c r="X2004">
        <v>4</v>
      </c>
      <c r="Y2004">
        <v>3</v>
      </c>
      <c r="Z2004">
        <v>3</v>
      </c>
      <c r="AA2004">
        <v>1</v>
      </c>
      <c r="AB2004">
        <v>1</v>
      </c>
      <c r="AC2004">
        <v>4</v>
      </c>
      <c r="AD2004">
        <v>4</v>
      </c>
      <c r="AE2004">
        <v>4</v>
      </c>
      <c r="AF2004">
        <v>3</v>
      </c>
      <c r="AG2004">
        <v>2</v>
      </c>
      <c r="AH2004">
        <v>3</v>
      </c>
      <c r="AI2004">
        <v>4</v>
      </c>
      <c r="AJ2004">
        <v>4</v>
      </c>
      <c r="AL2004">
        <v>4</v>
      </c>
      <c r="AM2004">
        <v>1</v>
      </c>
      <c r="AN2004">
        <v>1</v>
      </c>
      <c r="AO2004">
        <v>1</v>
      </c>
      <c r="AP2004">
        <v>1</v>
      </c>
      <c r="BS2004" t="s">
        <v>462</v>
      </c>
      <c r="BT2004" t="s">
        <v>462</v>
      </c>
      <c r="BU2004" t="s">
        <v>462</v>
      </c>
      <c r="BV2004" t="s">
        <v>462</v>
      </c>
      <c r="BW2004" t="s">
        <v>462</v>
      </c>
      <c r="BX2004" t="s">
        <v>462</v>
      </c>
      <c r="BY2004" t="s">
        <v>462</v>
      </c>
      <c r="BZ2004" t="s">
        <v>462</v>
      </c>
      <c r="CA2004" t="s">
        <v>462</v>
      </c>
      <c r="CB2004" t="s">
        <v>462</v>
      </c>
    </row>
    <row r="2005" spans="2:80" x14ac:dyDescent="0.35">
      <c r="B2005" t="s">
        <v>428</v>
      </c>
      <c r="C2005" t="s">
        <v>127</v>
      </c>
      <c r="D2005" t="s">
        <v>128</v>
      </c>
      <c r="E2005" t="s">
        <v>364</v>
      </c>
      <c r="G2005" t="s">
        <v>126</v>
      </c>
      <c r="H2005">
        <v>2022</v>
      </c>
      <c r="I2005" t="s">
        <v>176</v>
      </c>
      <c r="J2005">
        <v>3</v>
      </c>
      <c r="K2005">
        <v>3</v>
      </c>
      <c r="L2005">
        <v>3</v>
      </c>
      <c r="M2005">
        <v>3</v>
      </c>
      <c r="N2005">
        <v>3</v>
      </c>
      <c r="O2005">
        <v>3</v>
      </c>
      <c r="P2005">
        <v>3</v>
      </c>
      <c r="Q2005">
        <v>4</v>
      </c>
      <c r="R2005">
        <v>3</v>
      </c>
      <c r="S2005">
        <v>1</v>
      </c>
      <c r="T2005">
        <v>4</v>
      </c>
      <c r="U2005">
        <v>4</v>
      </c>
      <c r="V2005">
        <v>4</v>
      </c>
      <c r="W2005">
        <v>3</v>
      </c>
      <c r="X2005">
        <v>4</v>
      </c>
      <c r="Y2005">
        <v>3</v>
      </c>
      <c r="Z2005">
        <v>3</v>
      </c>
      <c r="AA2005">
        <v>3</v>
      </c>
      <c r="AB2005">
        <v>1</v>
      </c>
      <c r="AC2005">
        <v>4</v>
      </c>
      <c r="AD2005">
        <v>4</v>
      </c>
      <c r="AE2005">
        <v>3</v>
      </c>
      <c r="AF2005">
        <v>4</v>
      </c>
      <c r="AG2005">
        <v>3</v>
      </c>
      <c r="AH2005">
        <v>4</v>
      </c>
      <c r="AI2005">
        <v>4</v>
      </c>
      <c r="AJ2005">
        <v>4</v>
      </c>
      <c r="AL2005">
        <v>4</v>
      </c>
      <c r="AM2005">
        <v>1</v>
      </c>
      <c r="AN2005">
        <v>1</v>
      </c>
      <c r="AO2005">
        <v>1</v>
      </c>
      <c r="AP2005">
        <v>2</v>
      </c>
      <c r="BS2005" t="s">
        <v>462</v>
      </c>
      <c r="BT2005" t="s">
        <v>462</v>
      </c>
      <c r="BU2005" t="s">
        <v>462</v>
      </c>
      <c r="BV2005" t="s">
        <v>462</v>
      </c>
      <c r="BW2005" t="s">
        <v>462</v>
      </c>
      <c r="BX2005" t="s">
        <v>462</v>
      </c>
      <c r="BY2005" t="s">
        <v>462</v>
      </c>
      <c r="BZ2005" t="s">
        <v>462</v>
      </c>
      <c r="CA2005" t="s">
        <v>462</v>
      </c>
      <c r="CB2005" t="s">
        <v>462</v>
      </c>
    </row>
    <row r="2006" spans="2:80" x14ac:dyDescent="0.35">
      <c r="B2006" t="s">
        <v>427</v>
      </c>
      <c r="C2006" t="s">
        <v>127</v>
      </c>
      <c r="D2006" t="s">
        <v>131</v>
      </c>
      <c r="E2006" t="s">
        <v>430</v>
      </c>
      <c r="G2006" t="s">
        <v>126</v>
      </c>
      <c r="H2006">
        <v>2022</v>
      </c>
      <c r="I2006" t="s">
        <v>176</v>
      </c>
      <c r="J2006">
        <v>3</v>
      </c>
      <c r="K2006">
        <v>3</v>
      </c>
      <c r="L2006">
        <v>3</v>
      </c>
      <c r="M2006">
        <v>1</v>
      </c>
      <c r="N2006">
        <v>4</v>
      </c>
      <c r="O2006">
        <v>3</v>
      </c>
      <c r="P2006">
        <v>4</v>
      </c>
      <c r="Q2006">
        <v>3</v>
      </c>
      <c r="R2006">
        <v>4</v>
      </c>
      <c r="S2006">
        <v>3</v>
      </c>
      <c r="T2006">
        <v>4</v>
      </c>
      <c r="U2006">
        <v>3</v>
      </c>
      <c r="V2006">
        <v>3</v>
      </c>
      <c r="W2006">
        <v>3</v>
      </c>
      <c r="X2006">
        <v>4</v>
      </c>
      <c r="Y2006">
        <v>3</v>
      </c>
      <c r="Z2006">
        <v>2</v>
      </c>
      <c r="AA2006">
        <v>2</v>
      </c>
      <c r="AB2006">
        <v>1</v>
      </c>
      <c r="AC2006">
        <v>4</v>
      </c>
      <c r="AD2006">
        <v>4</v>
      </c>
      <c r="AE2006">
        <v>3</v>
      </c>
      <c r="AF2006">
        <v>3</v>
      </c>
      <c r="AG2006">
        <v>3</v>
      </c>
      <c r="AH2006">
        <v>2</v>
      </c>
      <c r="AI2006">
        <v>3</v>
      </c>
      <c r="AJ2006">
        <v>4</v>
      </c>
      <c r="AL2006">
        <v>4</v>
      </c>
      <c r="AM2006">
        <v>2</v>
      </c>
      <c r="AN2006">
        <v>1</v>
      </c>
      <c r="AO2006">
        <v>1</v>
      </c>
      <c r="AP2006">
        <v>1</v>
      </c>
      <c r="BS2006" t="s">
        <v>462</v>
      </c>
      <c r="BT2006" t="s">
        <v>462</v>
      </c>
      <c r="BU2006" t="s">
        <v>462</v>
      </c>
      <c r="BV2006" t="s">
        <v>462</v>
      </c>
      <c r="BW2006" t="s">
        <v>462</v>
      </c>
      <c r="BX2006" t="s">
        <v>462</v>
      </c>
      <c r="BY2006" t="s">
        <v>462</v>
      </c>
      <c r="BZ2006" t="s">
        <v>462</v>
      </c>
      <c r="CA2006" t="s">
        <v>462</v>
      </c>
      <c r="CB2006" t="s">
        <v>462</v>
      </c>
    </row>
    <row r="2007" spans="2:80" x14ac:dyDescent="0.35">
      <c r="B2007" t="s">
        <v>427</v>
      </c>
      <c r="C2007" t="s">
        <v>127</v>
      </c>
      <c r="D2007" t="s">
        <v>131</v>
      </c>
      <c r="E2007" t="s">
        <v>430</v>
      </c>
      <c r="G2007" t="s">
        <v>126</v>
      </c>
      <c r="H2007">
        <v>2022</v>
      </c>
      <c r="I2007" t="s">
        <v>177</v>
      </c>
      <c r="J2007">
        <v>3</v>
      </c>
      <c r="K2007">
        <v>2</v>
      </c>
      <c r="L2007">
        <v>1</v>
      </c>
      <c r="M2007">
        <v>3</v>
      </c>
      <c r="N2007">
        <v>4</v>
      </c>
      <c r="O2007">
        <v>5</v>
      </c>
      <c r="P2007">
        <v>5</v>
      </c>
      <c r="Q2007">
        <v>5</v>
      </c>
      <c r="R2007">
        <v>5</v>
      </c>
      <c r="S2007">
        <v>2</v>
      </c>
      <c r="T2007">
        <v>4</v>
      </c>
      <c r="U2007">
        <v>3</v>
      </c>
      <c r="V2007">
        <v>3</v>
      </c>
      <c r="W2007">
        <v>4</v>
      </c>
      <c r="X2007">
        <v>4</v>
      </c>
      <c r="Y2007">
        <v>4</v>
      </c>
      <c r="Z2007">
        <v>3</v>
      </c>
      <c r="AA2007">
        <v>3</v>
      </c>
      <c r="AB2007">
        <v>2</v>
      </c>
      <c r="AC2007">
        <v>4</v>
      </c>
      <c r="AD2007">
        <v>4</v>
      </c>
      <c r="AE2007">
        <v>3</v>
      </c>
      <c r="AF2007">
        <v>5</v>
      </c>
      <c r="AG2007">
        <v>5</v>
      </c>
      <c r="AH2007">
        <v>3</v>
      </c>
      <c r="AI2007">
        <v>4</v>
      </c>
      <c r="AJ2007">
        <v>4</v>
      </c>
      <c r="AL2007">
        <v>3</v>
      </c>
      <c r="AM2007">
        <v>3</v>
      </c>
      <c r="AN2007">
        <v>2</v>
      </c>
      <c r="AO2007">
        <v>1</v>
      </c>
      <c r="AP2007">
        <v>2</v>
      </c>
      <c r="BS2007" t="s">
        <v>462</v>
      </c>
      <c r="BT2007" t="s">
        <v>462</v>
      </c>
      <c r="BU2007" t="s">
        <v>462</v>
      </c>
      <c r="BV2007" t="s">
        <v>462</v>
      </c>
      <c r="BW2007" t="s">
        <v>462</v>
      </c>
      <c r="BX2007" t="s">
        <v>462</v>
      </c>
      <c r="BY2007" t="s">
        <v>462</v>
      </c>
      <c r="BZ2007" t="s">
        <v>462</v>
      </c>
      <c r="CA2007" t="s">
        <v>462</v>
      </c>
      <c r="CB2007" t="s">
        <v>462</v>
      </c>
    </row>
    <row r="2008" spans="2:80" x14ac:dyDescent="0.35">
      <c r="B2008" t="s">
        <v>427</v>
      </c>
      <c r="C2008" t="s">
        <v>127</v>
      </c>
      <c r="D2008" t="s">
        <v>131</v>
      </c>
      <c r="E2008" t="s">
        <v>430</v>
      </c>
      <c r="G2008" t="s">
        <v>126</v>
      </c>
      <c r="H2008">
        <v>2022</v>
      </c>
      <c r="I2008" t="s">
        <v>177</v>
      </c>
      <c r="J2008">
        <v>3</v>
      </c>
      <c r="K2008">
        <v>3</v>
      </c>
      <c r="L2008">
        <v>3</v>
      </c>
      <c r="M2008">
        <v>1</v>
      </c>
      <c r="N2008">
        <v>4</v>
      </c>
      <c r="O2008">
        <v>4</v>
      </c>
      <c r="P2008">
        <v>3</v>
      </c>
      <c r="Q2008">
        <v>3</v>
      </c>
      <c r="R2008">
        <v>4</v>
      </c>
      <c r="S2008">
        <v>2</v>
      </c>
      <c r="T2008">
        <v>4</v>
      </c>
      <c r="U2008">
        <v>4</v>
      </c>
      <c r="V2008">
        <v>4</v>
      </c>
      <c r="W2008">
        <v>4</v>
      </c>
      <c r="X2008">
        <v>4</v>
      </c>
      <c r="Y2008">
        <v>4</v>
      </c>
      <c r="Z2008">
        <v>2</v>
      </c>
      <c r="AA2008">
        <v>1</v>
      </c>
      <c r="AB2008">
        <v>1</v>
      </c>
      <c r="AC2008">
        <v>4</v>
      </c>
      <c r="AD2008">
        <v>4</v>
      </c>
      <c r="AE2008">
        <v>4</v>
      </c>
      <c r="AF2008">
        <v>5</v>
      </c>
      <c r="AG2008">
        <v>3</v>
      </c>
      <c r="AH2008">
        <v>2</v>
      </c>
      <c r="AI2008">
        <v>4</v>
      </c>
      <c r="AJ2008">
        <v>5</v>
      </c>
      <c r="AL2008">
        <v>4</v>
      </c>
      <c r="AM2008">
        <v>1</v>
      </c>
      <c r="AN2008">
        <v>1</v>
      </c>
      <c r="AO2008">
        <v>1</v>
      </c>
      <c r="AP2008">
        <v>1</v>
      </c>
      <c r="BS2008" t="s">
        <v>462</v>
      </c>
      <c r="BT2008" t="s">
        <v>462</v>
      </c>
      <c r="BU2008" t="s">
        <v>462</v>
      </c>
      <c r="BV2008" t="s">
        <v>462</v>
      </c>
      <c r="BW2008" t="s">
        <v>462</v>
      </c>
      <c r="BX2008" t="s">
        <v>462</v>
      </c>
      <c r="BY2008" t="s">
        <v>462</v>
      </c>
      <c r="BZ2008" t="s">
        <v>462</v>
      </c>
      <c r="CA2008" t="s">
        <v>462</v>
      </c>
      <c r="CB2008" t="s">
        <v>462</v>
      </c>
    </row>
    <row r="2009" spans="2:80" x14ac:dyDescent="0.35">
      <c r="B2009" t="s">
        <v>426</v>
      </c>
      <c r="C2009" t="s">
        <v>127</v>
      </c>
      <c r="D2009" t="s">
        <v>377</v>
      </c>
      <c r="E2009" t="s">
        <v>361</v>
      </c>
      <c r="G2009" t="s">
        <v>126</v>
      </c>
      <c r="H2009">
        <v>2022</v>
      </c>
      <c r="I2009" t="s">
        <v>176</v>
      </c>
      <c r="J2009">
        <v>3</v>
      </c>
      <c r="K2009">
        <v>3</v>
      </c>
      <c r="L2009">
        <v>3</v>
      </c>
      <c r="M2009">
        <v>3</v>
      </c>
      <c r="N2009">
        <v>3</v>
      </c>
      <c r="O2009">
        <v>3</v>
      </c>
      <c r="P2009">
        <v>2</v>
      </c>
      <c r="Q2009">
        <v>3</v>
      </c>
      <c r="R2009">
        <v>4</v>
      </c>
      <c r="S2009">
        <v>3</v>
      </c>
      <c r="T2009">
        <v>3</v>
      </c>
      <c r="U2009">
        <v>3</v>
      </c>
      <c r="V2009">
        <v>4</v>
      </c>
      <c r="W2009">
        <v>3</v>
      </c>
      <c r="X2009">
        <v>3</v>
      </c>
      <c r="Y2009">
        <v>3</v>
      </c>
      <c r="Z2009">
        <v>2</v>
      </c>
      <c r="AA2009">
        <v>1</v>
      </c>
      <c r="AB2009">
        <v>2</v>
      </c>
      <c r="AC2009">
        <v>3</v>
      </c>
      <c r="AD2009">
        <v>3</v>
      </c>
      <c r="AE2009">
        <v>3</v>
      </c>
      <c r="AF2009">
        <v>3</v>
      </c>
      <c r="AG2009">
        <v>3</v>
      </c>
      <c r="AH2009">
        <v>3</v>
      </c>
      <c r="AI2009">
        <v>3</v>
      </c>
      <c r="AJ2009">
        <v>2</v>
      </c>
      <c r="AL2009">
        <v>3</v>
      </c>
      <c r="AM2009">
        <v>2</v>
      </c>
      <c r="AN2009">
        <v>2</v>
      </c>
      <c r="AO2009">
        <v>1</v>
      </c>
      <c r="AP2009">
        <v>3</v>
      </c>
      <c r="BS2009" t="s">
        <v>462</v>
      </c>
      <c r="BT2009" t="s">
        <v>462</v>
      </c>
      <c r="BU2009" t="s">
        <v>462</v>
      </c>
      <c r="BV2009" t="s">
        <v>462</v>
      </c>
      <c r="BW2009" t="s">
        <v>462</v>
      </c>
      <c r="BX2009" t="s">
        <v>462</v>
      </c>
      <c r="BY2009" t="s">
        <v>462</v>
      </c>
      <c r="BZ2009" t="s">
        <v>462</v>
      </c>
      <c r="CA2009" t="s">
        <v>462</v>
      </c>
      <c r="CB2009" t="s">
        <v>462</v>
      </c>
    </row>
    <row r="2010" spans="2:80" x14ac:dyDescent="0.35">
      <c r="B2010" t="s">
        <v>427</v>
      </c>
      <c r="C2010" t="s">
        <v>127</v>
      </c>
      <c r="D2010" t="s">
        <v>131</v>
      </c>
      <c r="E2010" t="s">
        <v>430</v>
      </c>
      <c r="G2010" t="s">
        <v>126</v>
      </c>
      <c r="H2010">
        <v>2022</v>
      </c>
      <c r="I2010" t="s">
        <v>176</v>
      </c>
      <c r="J2010">
        <v>3</v>
      </c>
      <c r="K2010">
        <v>3</v>
      </c>
      <c r="L2010">
        <v>3</v>
      </c>
      <c r="M2010">
        <v>1</v>
      </c>
      <c r="N2010">
        <v>3</v>
      </c>
      <c r="O2010">
        <v>5</v>
      </c>
      <c r="P2010">
        <v>3</v>
      </c>
      <c r="Q2010">
        <v>5</v>
      </c>
      <c r="R2010">
        <v>3</v>
      </c>
      <c r="S2010">
        <v>2</v>
      </c>
      <c r="T2010">
        <v>4</v>
      </c>
      <c r="U2010">
        <v>4</v>
      </c>
      <c r="V2010">
        <v>3</v>
      </c>
      <c r="W2010">
        <v>3</v>
      </c>
      <c r="X2010">
        <v>3</v>
      </c>
      <c r="Y2010">
        <v>4</v>
      </c>
      <c r="Z2010">
        <v>3</v>
      </c>
      <c r="AA2010">
        <v>1</v>
      </c>
      <c r="AB2010">
        <v>1</v>
      </c>
      <c r="AC2010">
        <v>2</v>
      </c>
      <c r="AD2010">
        <v>4</v>
      </c>
      <c r="AE2010">
        <v>4</v>
      </c>
      <c r="AF2010">
        <v>3</v>
      </c>
      <c r="AG2010">
        <v>2</v>
      </c>
      <c r="AH2010">
        <v>3</v>
      </c>
      <c r="AI2010">
        <v>4</v>
      </c>
      <c r="AJ2010">
        <v>3</v>
      </c>
      <c r="AL2010">
        <v>3</v>
      </c>
      <c r="AM2010">
        <v>1</v>
      </c>
      <c r="AN2010">
        <v>1</v>
      </c>
      <c r="AO2010">
        <v>2</v>
      </c>
      <c r="AP2010">
        <v>2</v>
      </c>
      <c r="BS2010" t="s">
        <v>462</v>
      </c>
      <c r="BT2010" t="s">
        <v>462</v>
      </c>
      <c r="BU2010" t="s">
        <v>462</v>
      </c>
      <c r="BV2010" t="s">
        <v>462</v>
      </c>
      <c r="BW2010" t="s">
        <v>462</v>
      </c>
      <c r="BX2010" t="s">
        <v>462</v>
      </c>
      <c r="BY2010" t="s">
        <v>462</v>
      </c>
      <c r="BZ2010" t="s">
        <v>462</v>
      </c>
      <c r="CA2010" t="s">
        <v>462</v>
      </c>
      <c r="CB2010" t="s">
        <v>462</v>
      </c>
    </row>
    <row r="2011" spans="2:80" x14ac:dyDescent="0.35">
      <c r="B2011" t="s">
        <v>427</v>
      </c>
      <c r="C2011" t="s">
        <v>127</v>
      </c>
      <c r="D2011" t="s">
        <v>131</v>
      </c>
      <c r="E2011" t="s">
        <v>430</v>
      </c>
      <c r="G2011" t="s">
        <v>126</v>
      </c>
      <c r="H2011">
        <v>2022</v>
      </c>
      <c r="I2011" t="s">
        <v>176</v>
      </c>
      <c r="J2011">
        <v>3</v>
      </c>
      <c r="K2011">
        <v>3</v>
      </c>
      <c r="L2011">
        <v>3</v>
      </c>
      <c r="M2011">
        <v>1</v>
      </c>
      <c r="N2011">
        <v>4</v>
      </c>
      <c r="O2011">
        <v>4</v>
      </c>
      <c r="P2011">
        <v>3</v>
      </c>
      <c r="Q2011">
        <v>3</v>
      </c>
      <c r="R2011">
        <v>3</v>
      </c>
      <c r="S2011">
        <v>3</v>
      </c>
      <c r="T2011">
        <v>4</v>
      </c>
      <c r="U2011">
        <v>4</v>
      </c>
      <c r="V2011">
        <v>4</v>
      </c>
      <c r="W2011">
        <v>4</v>
      </c>
      <c r="X2011">
        <v>4</v>
      </c>
      <c r="Y2011">
        <v>4</v>
      </c>
      <c r="Z2011">
        <v>3</v>
      </c>
      <c r="AA2011">
        <v>1</v>
      </c>
      <c r="AB2011">
        <v>1</v>
      </c>
      <c r="AC2011">
        <v>4</v>
      </c>
      <c r="AD2011">
        <v>4</v>
      </c>
      <c r="AE2011">
        <v>4</v>
      </c>
      <c r="AF2011">
        <v>3</v>
      </c>
      <c r="AG2011">
        <v>3</v>
      </c>
      <c r="AH2011">
        <v>3</v>
      </c>
      <c r="AI2011">
        <v>4</v>
      </c>
      <c r="AJ2011">
        <v>3</v>
      </c>
      <c r="AL2011">
        <v>4</v>
      </c>
      <c r="AM2011">
        <v>1</v>
      </c>
      <c r="AN2011">
        <v>1</v>
      </c>
      <c r="AO2011">
        <v>1</v>
      </c>
      <c r="AP2011">
        <v>1</v>
      </c>
      <c r="BS2011" t="s">
        <v>462</v>
      </c>
      <c r="BT2011" t="s">
        <v>462</v>
      </c>
      <c r="BU2011" t="s">
        <v>462</v>
      </c>
      <c r="BV2011" t="s">
        <v>462</v>
      </c>
      <c r="BW2011" t="s">
        <v>462</v>
      </c>
      <c r="BX2011" t="s">
        <v>462</v>
      </c>
      <c r="BY2011" t="s">
        <v>462</v>
      </c>
      <c r="BZ2011" t="s">
        <v>462</v>
      </c>
      <c r="CA2011" t="s">
        <v>462</v>
      </c>
      <c r="CB2011" t="s">
        <v>462</v>
      </c>
    </row>
    <row r="2012" spans="2:80" x14ac:dyDescent="0.35">
      <c r="B2012" t="s">
        <v>427</v>
      </c>
      <c r="C2012" t="s">
        <v>127</v>
      </c>
      <c r="D2012" t="s">
        <v>131</v>
      </c>
      <c r="E2012" t="s">
        <v>430</v>
      </c>
      <c r="G2012" t="s">
        <v>126</v>
      </c>
      <c r="H2012">
        <v>2022</v>
      </c>
      <c r="I2012" t="s">
        <v>177</v>
      </c>
      <c r="J2012">
        <v>3</v>
      </c>
      <c r="K2012">
        <v>2</v>
      </c>
      <c r="L2012">
        <v>3</v>
      </c>
      <c r="M2012">
        <v>2</v>
      </c>
      <c r="N2012">
        <v>4</v>
      </c>
      <c r="O2012">
        <v>3</v>
      </c>
      <c r="P2012">
        <v>3</v>
      </c>
      <c r="Q2012">
        <v>3</v>
      </c>
      <c r="R2012">
        <v>3</v>
      </c>
      <c r="S2012">
        <v>3</v>
      </c>
      <c r="T2012">
        <v>4</v>
      </c>
      <c r="U2012">
        <v>3</v>
      </c>
      <c r="V2012">
        <v>4</v>
      </c>
      <c r="W2012">
        <v>3</v>
      </c>
      <c r="X2012">
        <v>3</v>
      </c>
      <c r="Y2012">
        <v>3</v>
      </c>
      <c r="Z2012">
        <v>3</v>
      </c>
      <c r="AA2012">
        <v>1</v>
      </c>
      <c r="AB2012">
        <v>1</v>
      </c>
      <c r="AC2012">
        <v>3</v>
      </c>
      <c r="AD2012">
        <v>3</v>
      </c>
      <c r="AE2012">
        <v>5</v>
      </c>
      <c r="AF2012">
        <v>5</v>
      </c>
      <c r="AG2012">
        <v>2</v>
      </c>
      <c r="AH2012">
        <v>3</v>
      </c>
      <c r="AI2012">
        <v>4</v>
      </c>
      <c r="AJ2012">
        <v>3</v>
      </c>
      <c r="AL2012">
        <v>3</v>
      </c>
      <c r="AM2012">
        <v>1</v>
      </c>
      <c r="AN2012">
        <v>2</v>
      </c>
      <c r="AO2012">
        <v>1</v>
      </c>
      <c r="AP2012">
        <v>2</v>
      </c>
      <c r="BS2012" t="s">
        <v>462</v>
      </c>
      <c r="BT2012" t="s">
        <v>462</v>
      </c>
      <c r="BU2012" t="s">
        <v>462</v>
      </c>
      <c r="BV2012" t="s">
        <v>462</v>
      </c>
      <c r="BW2012" t="s">
        <v>462</v>
      </c>
      <c r="BX2012" t="s">
        <v>462</v>
      </c>
      <c r="BY2012" t="s">
        <v>462</v>
      </c>
      <c r="BZ2012" t="s">
        <v>462</v>
      </c>
      <c r="CA2012" t="s">
        <v>462</v>
      </c>
      <c r="CB2012" t="s">
        <v>462</v>
      </c>
    </row>
    <row r="2013" spans="2:80" x14ac:dyDescent="0.35">
      <c r="B2013" t="s">
        <v>428</v>
      </c>
      <c r="C2013" t="s">
        <v>127</v>
      </c>
      <c r="D2013" t="s">
        <v>128</v>
      </c>
      <c r="E2013" t="s">
        <v>364</v>
      </c>
      <c r="G2013" t="s">
        <v>126</v>
      </c>
      <c r="H2013">
        <v>2022</v>
      </c>
      <c r="I2013" t="s">
        <v>176</v>
      </c>
      <c r="J2013">
        <v>3</v>
      </c>
      <c r="K2013">
        <v>3</v>
      </c>
      <c r="L2013">
        <v>2</v>
      </c>
      <c r="M2013">
        <v>1</v>
      </c>
      <c r="N2013">
        <v>3</v>
      </c>
      <c r="O2013">
        <v>3</v>
      </c>
      <c r="P2013">
        <v>3</v>
      </c>
      <c r="Q2013">
        <v>3</v>
      </c>
      <c r="R2013">
        <v>3</v>
      </c>
      <c r="S2013">
        <v>3</v>
      </c>
      <c r="T2013">
        <v>4</v>
      </c>
      <c r="U2013">
        <v>4</v>
      </c>
      <c r="V2013">
        <v>4</v>
      </c>
      <c r="W2013">
        <v>3</v>
      </c>
      <c r="X2013">
        <v>3</v>
      </c>
      <c r="Y2013">
        <v>3</v>
      </c>
      <c r="Z2013">
        <v>2</v>
      </c>
      <c r="AA2013">
        <v>1</v>
      </c>
      <c r="AB2013">
        <v>1</v>
      </c>
      <c r="AC2013">
        <v>3</v>
      </c>
      <c r="AD2013">
        <v>3</v>
      </c>
      <c r="AE2013">
        <v>4</v>
      </c>
      <c r="AF2013">
        <v>4</v>
      </c>
      <c r="AG2013">
        <v>3</v>
      </c>
      <c r="AH2013">
        <v>4</v>
      </c>
      <c r="AI2013">
        <v>3</v>
      </c>
      <c r="AJ2013">
        <v>3</v>
      </c>
      <c r="AL2013">
        <v>3</v>
      </c>
      <c r="AM2013">
        <v>1</v>
      </c>
      <c r="AN2013">
        <v>1</v>
      </c>
      <c r="AO2013">
        <v>1</v>
      </c>
      <c r="AP2013">
        <v>2</v>
      </c>
      <c r="BS2013" t="s">
        <v>462</v>
      </c>
      <c r="BT2013" t="s">
        <v>462</v>
      </c>
      <c r="BU2013" t="s">
        <v>462</v>
      </c>
      <c r="BV2013" t="s">
        <v>462</v>
      </c>
      <c r="BW2013" t="s">
        <v>462</v>
      </c>
      <c r="BX2013" t="s">
        <v>462</v>
      </c>
      <c r="BY2013" t="s">
        <v>462</v>
      </c>
      <c r="BZ2013" t="s">
        <v>462</v>
      </c>
      <c r="CA2013" t="s">
        <v>462</v>
      </c>
      <c r="CB2013" t="s">
        <v>462</v>
      </c>
    </row>
    <row r="2014" spans="2:80" x14ac:dyDescent="0.35">
      <c r="B2014" t="s">
        <v>426</v>
      </c>
      <c r="C2014" t="s">
        <v>127</v>
      </c>
      <c r="D2014" t="s">
        <v>377</v>
      </c>
      <c r="E2014" t="s">
        <v>361</v>
      </c>
      <c r="G2014" t="s">
        <v>126</v>
      </c>
      <c r="H2014">
        <v>2022</v>
      </c>
      <c r="I2014" t="s">
        <v>176</v>
      </c>
      <c r="J2014">
        <v>3</v>
      </c>
      <c r="K2014">
        <v>5</v>
      </c>
      <c r="L2014">
        <v>2</v>
      </c>
      <c r="M2014">
        <v>2</v>
      </c>
      <c r="N2014">
        <v>3</v>
      </c>
      <c r="O2014">
        <v>3</v>
      </c>
      <c r="P2014">
        <v>3</v>
      </c>
      <c r="Q2014">
        <v>4</v>
      </c>
      <c r="R2014">
        <v>3</v>
      </c>
      <c r="S2014">
        <v>3</v>
      </c>
      <c r="T2014">
        <v>4</v>
      </c>
      <c r="U2014">
        <v>4</v>
      </c>
      <c r="V2014">
        <v>4</v>
      </c>
      <c r="W2014">
        <v>3</v>
      </c>
      <c r="X2014">
        <v>3</v>
      </c>
      <c r="Y2014">
        <v>3</v>
      </c>
      <c r="Z2014">
        <v>2</v>
      </c>
      <c r="AA2014">
        <v>2</v>
      </c>
      <c r="AB2014">
        <v>1</v>
      </c>
      <c r="AC2014">
        <v>4</v>
      </c>
      <c r="AD2014">
        <v>3</v>
      </c>
      <c r="AE2014">
        <v>3</v>
      </c>
      <c r="AF2014">
        <v>2</v>
      </c>
      <c r="AG2014">
        <v>5</v>
      </c>
      <c r="AH2014">
        <v>2</v>
      </c>
      <c r="AI2014">
        <v>3</v>
      </c>
      <c r="AJ2014">
        <v>3</v>
      </c>
      <c r="AL2014">
        <v>3</v>
      </c>
      <c r="AM2014">
        <v>2</v>
      </c>
      <c r="AN2014">
        <v>2</v>
      </c>
      <c r="AO2014">
        <v>2</v>
      </c>
      <c r="AP2014">
        <v>2</v>
      </c>
      <c r="BS2014" t="s">
        <v>462</v>
      </c>
      <c r="BT2014" t="s">
        <v>462</v>
      </c>
      <c r="BU2014" t="s">
        <v>462</v>
      </c>
      <c r="BV2014" t="s">
        <v>462</v>
      </c>
      <c r="BW2014" t="s">
        <v>462</v>
      </c>
      <c r="BX2014" t="s">
        <v>462</v>
      </c>
      <c r="BY2014" t="s">
        <v>462</v>
      </c>
      <c r="BZ2014" t="s">
        <v>462</v>
      </c>
      <c r="CA2014" t="s">
        <v>462</v>
      </c>
      <c r="CB2014" t="s">
        <v>462</v>
      </c>
    </row>
    <row r="2015" spans="2:80" x14ac:dyDescent="0.35">
      <c r="B2015" t="s">
        <v>427</v>
      </c>
      <c r="C2015" t="s">
        <v>127</v>
      </c>
      <c r="D2015" t="s">
        <v>131</v>
      </c>
      <c r="E2015" t="s">
        <v>430</v>
      </c>
      <c r="G2015" t="s">
        <v>126</v>
      </c>
      <c r="H2015">
        <v>2022</v>
      </c>
      <c r="I2015" t="s">
        <v>177</v>
      </c>
      <c r="J2015">
        <v>3</v>
      </c>
      <c r="K2015">
        <v>3</v>
      </c>
      <c r="L2015">
        <v>3</v>
      </c>
      <c r="M2015">
        <v>1</v>
      </c>
      <c r="N2015">
        <v>4</v>
      </c>
      <c r="O2015">
        <v>3</v>
      </c>
      <c r="P2015">
        <v>3</v>
      </c>
      <c r="Q2015">
        <v>3</v>
      </c>
      <c r="R2015">
        <v>4</v>
      </c>
      <c r="S2015">
        <v>3</v>
      </c>
      <c r="T2015">
        <v>4</v>
      </c>
      <c r="U2015">
        <v>4</v>
      </c>
      <c r="V2015">
        <v>4</v>
      </c>
      <c r="W2015">
        <v>4</v>
      </c>
      <c r="X2015">
        <v>3</v>
      </c>
      <c r="Y2015">
        <v>4</v>
      </c>
      <c r="Z2015">
        <v>3</v>
      </c>
      <c r="AA2015">
        <v>1</v>
      </c>
      <c r="AB2015">
        <v>1</v>
      </c>
      <c r="AC2015">
        <v>4</v>
      </c>
      <c r="AD2015">
        <v>4</v>
      </c>
      <c r="AE2015">
        <v>4</v>
      </c>
      <c r="AF2015">
        <v>3</v>
      </c>
      <c r="AG2015">
        <v>3</v>
      </c>
      <c r="AH2015">
        <v>3</v>
      </c>
      <c r="AI2015">
        <v>4</v>
      </c>
      <c r="AJ2015">
        <v>3</v>
      </c>
      <c r="AL2015">
        <v>4</v>
      </c>
      <c r="AM2015">
        <v>3</v>
      </c>
      <c r="AN2015">
        <v>1</v>
      </c>
      <c r="AO2015">
        <v>1</v>
      </c>
      <c r="AP2015">
        <v>1</v>
      </c>
      <c r="BS2015" t="s">
        <v>462</v>
      </c>
      <c r="BT2015" t="s">
        <v>462</v>
      </c>
      <c r="BU2015" t="s">
        <v>462</v>
      </c>
      <c r="BV2015" t="s">
        <v>462</v>
      </c>
      <c r="BW2015" t="s">
        <v>462</v>
      </c>
      <c r="BX2015" t="s">
        <v>462</v>
      </c>
      <c r="BY2015" t="s">
        <v>462</v>
      </c>
      <c r="BZ2015" t="s">
        <v>462</v>
      </c>
      <c r="CA2015" t="s">
        <v>462</v>
      </c>
      <c r="CB2015" t="s">
        <v>462</v>
      </c>
    </row>
    <row r="2016" spans="2:80" x14ac:dyDescent="0.35">
      <c r="B2016" t="s">
        <v>428</v>
      </c>
      <c r="C2016" t="s">
        <v>127</v>
      </c>
      <c r="D2016" t="s">
        <v>128</v>
      </c>
      <c r="E2016" t="s">
        <v>364</v>
      </c>
      <c r="G2016" t="s">
        <v>126</v>
      </c>
      <c r="H2016">
        <v>2022</v>
      </c>
      <c r="I2016" t="s">
        <v>176</v>
      </c>
      <c r="J2016">
        <v>3</v>
      </c>
      <c r="K2016">
        <v>4</v>
      </c>
      <c r="L2016">
        <v>4</v>
      </c>
      <c r="M2016">
        <v>3</v>
      </c>
      <c r="N2016">
        <v>4</v>
      </c>
      <c r="O2016">
        <v>2</v>
      </c>
      <c r="P2016">
        <v>3</v>
      </c>
      <c r="Q2016">
        <v>4</v>
      </c>
      <c r="R2016">
        <v>4</v>
      </c>
      <c r="S2016">
        <v>1</v>
      </c>
      <c r="T2016">
        <v>4</v>
      </c>
      <c r="U2016">
        <v>4</v>
      </c>
      <c r="V2016">
        <v>4</v>
      </c>
      <c r="W2016">
        <v>4</v>
      </c>
      <c r="X2016">
        <v>4</v>
      </c>
      <c r="Y2016">
        <v>4</v>
      </c>
      <c r="Z2016">
        <v>4</v>
      </c>
      <c r="AA2016">
        <v>1</v>
      </c>
      <c r="AB2016">
        <v>1</v>
      </c>
      <c r="AC2016">
        <v>4</v>
      </c>
      <c r="AD2016">
        <v>4</v>
      </c>
      <c r="AE2016">
        <v>4</v>
      </c>
      <c r="AF2016">
        <v>4</v>
      </c>
      <c r="AG2016">
        <v>3</v>
      </c>
      <c r="AH2016">
        <v>4</v>
      </c>
      <c r="AI2016">
        <v>4</v>
      </c>
      <c r="AJ2016">
        <v>4</v>
      </c>
      <c r="AL2016">
        <v>3</v>
      </c>
      <c r="AM2016">
        <v>1</v>
      </c>
      <c r="AN2016">
        <v>2</v>
      </c>
      <c r="AO2016">
        <v>1</v>
      </c>
      <c r="AP2016">
        <v>1</v>
      </c>
      <c r="BS2016" t="s">
        <v>462</v>
      </c>
      <c r="BT2016" t="s">
        <v>462</v>
      </c>
      <c r="BU2016" t="s">
        <v>462</v>
      </c>
      <c r="BV2016" t="s">
        <v>462</v>
      </c>
      <c r="BW2016" t="s">
        <v>462</v>
      </c>
      <c r="BX2016" t="s">
        <v>462</v>
      </c>
      <c r="BY2016" t="s">
        <v>462</v>
      </c>
      <c r="BZ2016" t="s">
        <v>462</v>
      </c>
      <c r="CA2016" t="s">
        <v>462</v>
      </c>
      <c r="CB2016" t="s">
        <v>462</v>
      </c>
    </row>
    <row r="2017" spans="2:80" x14ac:dyDescent="0.35">
      <c r="B2017" t="s">
        <v>427</v>
      </c>
      <c r="C2017" t="s">
        <v>127</v>
      </c>
      <c r="D2017" t="s">
        <v>131</v>
      </c>
      <c r="E2017" t="s">
        <v>430</v>
      </c>
      <c r="G2017" t="s">
        <v>126</v>
      </c>
      <c r="H2017">
        <v>2022</v>
      </c>
      <c r="I2017" t="s">
        <v>177</v>
      </c>
      <c r="J2017">
        <v>3</v>
      </c>
      <c r="K2017">
        <v>3</v>
      </c>
      <c r="L2017">
        <v>3</v>
      </c>
      <c r="M2017">
        <v>1</v>
      </c>
      <c r="N2017">
        <v>4</v>
      </c>
      <c r="O2017">
        <v>4</v>
      </c>
      <c r="P2017">
        <v>3</v>
      </c>
      <c r="Q2017">
        <v>4</v>
      </c>
      <c r="R2017">
        <v>4</v>
      </c>
      <c r="S2017">
        <v>3</v>
      </c>
      <c r="T2017">
        <v>4</v>
      </c>
      <c r="U2017">
        <v>4</v>
      </c>
      <c r="V2017">
        <v>4</v>
      </c>
      <c r="W2017">
        <v>4</v>
      </c>
      <c r="X2017">
        <v>4</v>
      </c>
      <c r="Y2017">
        <v>4</v>
      </c>
      <c r="Z2017">
        <v>3</v>
      </c>
      <c r="AA2017">
        <v>1</v>
      </c>
      <c r="AB2017">
        <v>1</v>
      </c>
      <c r="AC2017">
        <v>4</v>
      </c>
      <c r="AD2017">
        <v>4</v>
      </c>
      <c r="AE2017">
        <v>4</v>
      </c>
      <c r="AF2017">
        <v>3</v>
      </c>
      <c r="AG2017">
        <v>3</v>
      </c>
      <c r="AH2017">
        <v>3</v>
      </c>
      <c r="AI2017">
        <v>4</v>
      </c>
      <c r="AJ2017">
        <v>3</v>
      </c>
      <c r="AL2017">
        <v>4</v>
      </c>
      <c r="AM2017">
        <v>1</v>
      </c>
      <c r="AN2017">
        <v>1</v>
      </c>
      <c r="AO2017">
        <v>1</v>
      </c>
      <c r="AP2017">
        <v>2</v>
      </c>
      <c r="BS2017" t="s">
        <v>462</v>
      </c>
      <c r="BT2017" t="s">
        <v>462</v>
      </c>
      <c r="BU2017" t="s">
        <v>462</v>
      </c>
      <c r="BV2017" t="s">
        <v>462</v>
      </c>
      <c r="BW2017" t="s">
        <v>462</v>
      </c>
      <c r="BX2017" t="s">
        <v>462</v>
      </c>
      <c r="BY2017" t="s">
        <v>462</v>
      </c>
      <c r="BZ2017" t="s">
        <v>462</v>
      </c>
      <c r="CA2017" t="s">
        <v>462</v>
      </c>
      <c r="CB2017" t="s">
        <v>462</v>
      </c>
    </row>
    <row r="2018" spans="2:80" x14ac:dyDescent="0.35">
      <c r="B2018" t="s">
        <v>427</v>
      </c>
      <c r="C2018" t="s">
        <v>127</v>
      </c>
      <c r="D2018" t="s">
        <v>131</v>
      </c>
      <c r="E2018" t="s">
        <v>430</v>
      </c>
      <c r="G2018" t="s">
        <v>126</v>
      </c>
      <c r="H2018">
        <v>2022</v>
      </c>
      <c r="I2018" t="s">
        <v>177</v>
      </c>
      <c r="J2018">
        <v>3</v>
      </c>
      <c r="K2018">
        <v>3</v>
      </c>
      <c r="L2018">
        <v>2</v>
      </c>
      <c r="M2018">
        <v>2</v>
      </c>
      <c r="N2018">
        <v>5</v>
      </c>
      <c r="O2018">
        <v>4</v>
      </c>
      <c r="P2018">
        <v>3</v>
      </c>
      <c r="Q2018">
        <v>2</v>
      </c>
      <c r="R2018">
        <v>3</v>
      </c>
      <c r="S2018">
        <v>2</v>
      </c>
      <c r="T2018">
        <v>3</v>
      </c>
      <c r="U2018">
        <v>3</v>
      </c>
      <c r="V2018">
        <v>3</v>
      </c>
      <c r="W2018">
        <v>2</v>
      </c>
      <c r="X2018">
        <v>4</v>
      </c>
      <c r="Y2018">
        <v>3</v>
      </c>
      <c r="Z2018">
        <v>1</v>
      </c>
      <c r="AA2018">
        <v>1</v>
      </c>
      <c r="AB2018">
        <v>1</v>
      </c>
      <c r="AC2018">
        <v>4</v>
      </c>
      <c r="AD2018">
        <v>4</v>
      </c>
      <c r="AE2018">
        <v>3</v>
      </c>
      <c r="AF2018">
        <v>5</v>
      </c>
      <c r="AG2018">
        <v>3</v>
      </c>
      <c r="AH2018">
        <v>3</v>
      </c>
      <c r="AI2018">
        <v>4</v>
      </c>
      <c r="AJ2018">
        <v>3</v>
      </c>
      <c r="AL2018">
        <v>4</v>
      </c>
      <c r="AM2018">
        <v>2</v>
      </c>
      <c r="AN2018">
        <v>2</v>
      </c>
      <c r="AO2018">
        <v>1</v>
      </c>
      <c r="AP2018">
        <v>2</v>
      </c>
      <c r="BS2018" t="s">
        <v>462</v>
      </c>
      <c r="BT2018" t="s">
        <v>462</v>
      </c>
      <c r="BU2018" t="s">
        <v>462</v>
      </c>
      <c r="BV2018" t="s">
        <v>462</v>
      </c>
      <c r="BW2018" t="s">
        <v>462</v>
      </c>
      <c r="BX2018" t="s">
        <v>462</v>
      </c>
      <c r="BY2018" t="s">
        <v>462</v>
      </c>
      <c r="BZ2018" t="s">
        <v>462</v>
      </c>
      <c r="CA2018" t="s">
        <v>462</v>
      </c>
      <c r="CB2018" t="s">
        <v>462</v>
      </c>
    </row>
    <row r="2019" spans="2:80" x14ac:dyDescent="0.35">
      <c r="B2019" t="s">
        <v>426</v>
      </c>
      <c r="C2019" t="s">
        <v>127</v>
      </c>
      <c r="D2019" t="s">
        <v>377</v>
      </c>
      <c r="E2019" t="s">
        <v>361</v>
      </c>
      <c r="G2019" t="s">
        <v>126</v>
      </c>
      <c r="H2019">
        <v>2022</v>
      </c>
      <c r="I2019" t="s">
        <v>177</v>
      </c>
      <c r="J2019">
        <v>3</v>
      </c>
      <c r="K2019">
        <v>4</v>
      </c>
      <c r="L2019">
        <v>4</v>
      </c>
      <c r="M2019">
        <v>5</v>
      </c>
      <c r="N2019">
        <v>4</v>
      </c>
      <c r="O2019">
        <v>3</v>
      </c>
      <c r="P2019">
        <v>5</v>
      </c>
      <c r="Q2019">
        <v>1</v>
      </c>
      <c r="R2019">
        <v>3</v>
      </c>
      <c r="S2019">
        <v>3</v>
      </c>
      <c r="T2019">
        <v>4</v>
      </c>
      <c r="U2019">
        <v>4</v>
      </c>
      <c r="V2019">
        <v>4</v>
      </c>
      <c r="W2019">
        <v>5</v>
      </c>
      <c r="X2019">
        <v>5</v>
      </c>
      <c r="Y2019">
        <v>2</v>
      </c>
      <c r="Z2019">
        <v>1</v>
      </c>
      <c r="AA2019">
        <v>4</v>
      </c>
      <c r="AB2019">
        <v>2</v>
      </c>
      <c r="AC2019">
        <v>5</v>
      </c>
      <c r="AD2019">
        <v>1</v>
      </c>
      <c r="AE2019">
        <v>5</v>
      </c>
      <c r="AF2019">
        <v>5</v>
      </c>
      <c r="AG2019">
        <v>3</v>
      </c>
      <c r="AH2019">
        <v>5</v>
      </c>
      <c r="AI2019">
        <v>4</v>
      </c>
      <c r="AJ2019">
        <v>4</v>
      </c>
      <c r="AL2019">
        <v>5</v>
      </c>
      <c r="AM2019">
        <v>3</v>
      </c>
      <c r="AN2019">
        <v>2</v>
      </c>
      <c r="AO2019">
        <v>1</v>
      </c>
      <c r="AP2019">
        <v>2</v>
      </c>
      <c r="BS2019" t="s">
        <v>462</v>
      </c>
      <c r="BT2019" t="s">
        <v>462</v>
      </c>
      <c r="BU2019" t="s">
        <v>462</v>
      </c>
      <c r="BV2019" t="s">
        <v>462</v>
      </c>
      <c r="BW2019" t="s">
        <v>462</v>
      </c>
      <c r="BX2019" t="s">
        <v>462</v>
      </c>
      <c r="BY2019" t="s">
        <v>462</v>
      </c>
      <c r="BZ2019" t="s">
        <v>462</v>
      </c>
      <c r="CA2019" t="s">
        <v>462</v>
      </c>
      <c r="CB2019" t="s">
        <v>462</v>
      </c>
    </row>
    <row r="2020" spans="2:80" x14ac:dyDescent="0.35">
      <c r="B2020" t="s">
        <v>427</v>
      </c>
      <c r="C2020" t="s">
        <v>127</v>
      </c>
      <c r="D2020" t="s">
        <v>131</v>
      </c>
      <c r="E2020" t="s">
        <v>430</v>
      </c>
      <c r="G2020" t="s">
        <v>126</v>
      </c>
      <c r="H2020">
        <v>2022</v>
      </c>
      <c r="I2020" t="s">
        <v>177</v>
      </c>
      <c r="J2020">
        <v>3</v>
      </c>
      <c r="K2020">
        <v>3</v>
      </c>
      <c r="L2020">
        <v>2</v>
      </c>
      <c r="M2020">
        <v>1</v>
      </c>
      <c r="N2020">
        <v>3</v>
      </c>
      <c r="O2020">
        <v>3</v>
      </c>
      <c r="P2020">
        <v>3</v>
      </c>
      <c r="Q2020">
        <v>3</v>
      </c>
      <c r="R2020">
        <v>3</v>
      </c>
      <c r="S2020">
        <v>3</v>
      </c>
      <c r="T2020">
        <v>4</v>
      </c>
      <c r="U2020">
        <v>3</v>
      </c>
      <c r="V2020">
        <v>3</v>
      </c>
      <c r="W2020">
        <v>3</v>
      </c>
      <c r="X2020">
        <v>4</v>
      </c>
      <c r="Y2020">
        <v>3</v>
      </c>
      <c r="Z2020">
        <v>2</v>
      </c>
      <c r="AB2020">
        <v>1</v>
      </c>
      <c r="AC2020">
        <v>4</v>
      </c>
      <c r="AD2020">
        <v>3</v>
      </c>
      <c r="AE2020">
        <v>3</v>
      </c>
      <c r="AF2020">
        <v>3</v>
      </c>
      <c r="AG2020">
        <v>2</v>
      </c>
      <c r="AH2020">
        <v>4</v>
      </c>
      <c r="AI2020">
        <v>3</v>
      </c>
      <c r="AJ2020">
        <v>3</v>
      </c>
      <c r="AL2020">
        <v>3</v>
      </c>
      <c r="AM2020">
        <v>1</v>
      </c>
      <c r="AN2020">
        <v>1</v>
      </c>
      <c r="AO2020">
        <v>1</v>
      </c>
      <c r="AP2020">
        <v>2</v>
      </c>
      <c r="BS2020" t="s">
        <v>462</v>
      </c>
      <c r="BT2020" t="s">
        <v>462</v>
      </c>
      <c r="BU2020" t="s">
        <v>462</v>
      </c>
      <c r="BV2020" t="s">
        <v>462</v>
      </c>
      <c r="BW2020" t="s">
        <v>462</v>
      </c>
      <c r="BX2020" t="s">
        <v>462</v>
      </c>
      <c r="BY2020" t="s">
        <v>462</v>
      </c>
      <c r="BZ2020" t="s">
        <v>462</v>
      </c>
      <c r="CA2020" t="s">
        <v>462</v>
      </c>
      <c r="CB2020" t="s">
        <v>462</v>
      </c>
    </row>
    <row r="2021" spans="2:80" x14ac:dyDescent="0.35">
      <c r="B2021" t="s">
        <v>427</v>
      </c>
      <c r="C2021" t="s">
        <v>127</v>
      </c>
      <c r="D2021" t="s">
        <v>131</v>
      </c>
      <c r="E2021" t="s">
        <v>430</v>
      </c>
      <c r="G2021" t="s">
        <v>126</v>
      </c>
      <c r="H2021">
        <v>2022</v>
      </c>
      <c r="I2021" t="s">
        <v>176</v>
      </c>
      <c r="J2021">
        <v>3</v>
      </c>
      <c r="K2021">
        <v>3</v>
      </c>
      <c r="L2021">
        <v>4</v>
      </c>
      <c r="M2021">
        <v>1</v>
      </c>
      <c r="N2021">
        <v>3</v>
      </c>
      <c r="O2021">
        <v>3</v>
      </c>
      <c r="P2021">
        <v>4</v>
      </c>
      <c r="Q2021">
        <v>4</v>
      </c>
      <c r="R2021">
        <v>3</v>
      </c>
      <c r="S2021">
        <v>1</v>
      </c>
      <c r="T2021">
        <v>3</v>
      </c>
      <c r="U2021">
        <v>3</v>
      </c>
      <c r="V2021">
        <v>3</v>
      </c>
      <c r="W2021">
        <v>3</v>
      </c>
      <c r="X2021">
        <v>3</v>
      </c>
      <c r="Y2021">
        <v>3</v>
      </c>
      <c r="Z2021">
        <v>4</v>
      </c>
      <c r="AA2021">
        <v>1</v>
      </c>
      <c r="AB2021">
        <v>1</v>
      </c>
      <c r="AC2021">
        <v>3</v>
      </c>
      <c r="AD2021">
        <v>3</v>
      </c>
      <c r="AE2021">
        <v>3</v>
      </c>
      <c r="AF2021">
        <v>3</v>
      </c>
      <c r="AG2021">
        <v>4</v>
      </c>
      <c r="AH2021">
        <v>3</v>
      </c>
      <c r="AI2021">
        <v>3</v>
      </c>
      <c r="AJ2021">
        <v>3</v>
      </c>
      <c r="AL2021">
        <v>3</v>
      </c>
      <c r="AM2021">
        <v>1</v>
      </c>
      <c r="AN2021">
        <v>1</v>
      </c>
      <c r="AO2021">
        <v>1</v>
      </c>
      <c r="AP2021">
        <v>1</v>
      </c>
      <c r="BS2021" t="s">
        <v>462</v>
      </c>
      <c r="BT2021" t="s">
        <v>462</v>
      </c>
      <c r="BU2021" t="s">
        <v>462</v>
      </c>
      <c r="BV2021" t="s">
        <v>462</v>
      </c>
      <c r="BW2021" t="s">
        <v>462</v>
      </c>
      <c r="BX2021" t="s">
        <v>462</v>
      </c>
      <c r="BY2021" t="s">
        <v>462</v>
      </c>
      <c r="BZ2021" t="s">
        <v>462</v>
      </c>
      <c r="CA2021" t="s">
        <v>462</v>
      </c>
      <c r="CB2021" t="s">
        <v>462</v>
      </c>
    </row>
    <row r="2022" spans="2:80" x14ac:dyDescent="0.35">
      <c r="B2022" t="s">
        <v>428</v>
      </c>
      <c r="C2022" t="s">
        <v>127</v>
      </c>
      <c r="D2022" t="s">
        <v>128</v>
      </c>
      <c r="E2022" t="s">
        <v>364</v>
      </c>
      <c r="G2022" t="s">
        <v>126</v>
      </c>
      <c r="H2022">
        <v>2022</v>
      </c>
      <c r="I2022" t="s">
        <v>177</v>
      </c>
      <c r="J2022">
        <v>3</v>
      </c>
      <c r="K2022">
        <v>2</v>
      </c>
      <c r="L2022">
        <v>3</v>
      </c>
      <c r="M2022">
        <v>2</v>
      </c>
      <c r="N2022">
        <v>4</v>
      </c>
      <c r="O2022">
        <v>2</v>
      </c>
      <c r="P2022">
        <v>4</v>
      </c>
      <c r="Q2022">
        <v>4</v>
      </c>
      <c r="R2022">
        <v>4</v>
      </c>
      <c r="S2022">
        <v>1</v>
      </c>
      <c r="T2022">
        <v>4</v>
      </c>
      <c r="U2022">
        <v>4</v>
      </c>
      <c r="V2022">
        <v>4</v>
      </c>
      <c r="W2022">
        <v>4</v>
      </c>
      <c r="X2022">
        <v>4</v>
      </c>
      <c r="Y2022">
        <v>5</v>
      </c>
      <c r="Z2022">
        <v>5</v>
      </c>
      <c r="AA2022">
        <v>3</v>
      </c>
      <c r="AB2022">
        <v>1</v>
      </c>
      <c r="AC2022">
        <v>1</v>
      </c>
      <c r="AD2022">
        <v>4</v>
      </c>
      <c r="AE2022">
        <v>4</v>
      </c>
      <c r="AG2022">
        <v>4</v>
      </c>
      <c r="AH2022">
        <v>4</v>
      </c>
      <c r="AI2022">
        <v>4</v>
      </c>
      <c r="AJ2022">
        <v>4</v>
      </c>
      <c r="AL2022">
        <v>4</v>
      </c>
      <c r="AM2022">
        <v>1</v>
      </c>
      <c r="AN2022">
        <v>1</v>
      </c>
      <c r="AO2022">
        <v>1</v>
      </c>
      <c r="AP2022">
        <v>1</v>
      </c>
      <c r="BS2022" t="s">
        <v>462</v>
      </c>
      <c r="BT2022" t="s">
        <v>462</v>
      </c>
      <c r="BU2022" t="s">
        <v>462</v>
      </c>
      <c r="BV2022" t="s">
        <v>462</v>
      </c>
      <c r="BW2022" t="s">
        <v>462</v>
      </c>
      <c r="BX2022" t="s">
        <v>462</v>
      </c>
      <c r="BY2022" t="s">
        <v>462</v>
      </c>
      <c r="BZ2022" t="s">
        <v>462</v>
      </c>
      <c r="CA2022" t="s">
        <v>462</v>
      </c>
      <c r="CB2022" t="s">
        <v>462</v>
      </c>
    </row>
    <row r="2023" spans="2:80" x14ac:dyDescent="0.35">
      <c r="B2023" t="s">
        <v>427</v>
      </c>
      <c r="C2023" t="s">
        <v>127</v>
      </c>
      <c r="D2023" t="s">
        <v>131</v>
      </c>
      <c r="E2023" t="s">
        <v>430</v>
      </c>
      <c r="G2023" t="s">
        <v>126</v>
      </c>
      <c r="H2023">
        <v>2022</v>
      </c>
      <c r="I2023" t="s">
        <v>176</v>
      </c>
      <c r="J2023">
        <v>3</v>
      </c>
      <c r="K2023">
        <v>3</v>
      </c>
      <c r="L2023">
        <v>1</v>
      </c>
      <c r="M2023">
        <v>1</v>
      </c>
      <c r="N2023">
        <v>4</v>
      </c>
      <c r="O2023">
        <v>3</v>
      </c>
      <c r="P2023">
        <v>2</v>
      </c>
      <c r="Q2023">
        <v>2</v>
      </c>
      <c r="R2023">
        <v>3</v>
      </c>
      <c r="S2023">
        <v>4</v>
      </c>
      <c r="T2023">
        <v>4</v>
      </c>
      <c r="U2023">
        <v>3</v>
      </c>
      <c r="V2023">
        <v>2</v>
      </c>
      <c r="W2023">
        <v>4</v>
      </c>
      <c r="X2023">
        <v>3</v>
      </c>
      <c r="Y2023">
        <v>3</v>
      </c>
      <c r="Z2023">
        <v>2</v>
      </c>
      <c r="AA2023">
        <v>3</v>
      </c>
      <c r="AB2023">
        <v>1</v>
      </c>
      <c r="AC2023">
        <v>4</v>
      </c>
      <c r="AD2023">
        <v>3</v>
      </c>
      <c r="AE2023">
        <v>3</v>
      </c>
      <c r="AF2023">
        <v>2</v>
      </c>
      <c r="AG2023">
        <v>2</v>
      </c>
      <c r="AH2023">
        <v>1</v>
      </c>
      <c r="AI2023">
        <v>2</v>
      </c>
      <c r="AJ2023">
        <v>3</v>
      </c>
      <c r="AL2023">
        <v>3</v>
      </c>
      <c r="AM2023">
        <v>1</v>
      </c>
      <c r="AN2023">
        <v>1</v>
      </c>
      <c r="AO2023">
        <v>1</v>
      </c>
      <c r="AP2023">
        <v>2</v>
      </c>
      <c r="BS2023" t="s">
        <v>462</v>
      </c>
      <c r="BT2023" t="s">
        <v>462</v>
      </c>
      <c r="BU2023" t="s">
        <v>462</v>
      </c>
      <c r="BV2023" t="s">
        <v>462</v>
      </c>
      <c r="BW2023" t="s">
        <v>462</v>
      </c>
      <c r="BX2023" t="s">
        <v>462</v>
      </c>
      <c r="BY2023" t="s">
        <v>462</v>
      </c>
      <c r="BZ2023" t="s">
        <v>462</v>
      </c>
      <c r="CA2023" t="s">
        <v>462</v>
      </c>
      <c r="CB2023" t="s">
        <v>462</v>
      </c>
    </row>
    <row r="2024" spans="2:80" x14ac:dyDescent="0.35">
      <c r="B2024" t="s">
        <v>427</v>
      </c>
      <c r="C2024" t="s">
        <v>127</v>
      </c>
      <c r="D2024" t="s">
        <v>131</v>
      </c>
      <c r="E2024" t="s">
        <v>430</v>
      </c>
      <c r="G2024" t="s">
        <v>126</v>
      </c>
      <c r="H2024">
        <v>2022</v>
      </c>
      <c r="I2024" t="s">
        <v>176</v>
      </c>
      <c r="J2024">
        <v>3</v>
      </c>
      <c r="K2024">
        <v>3</v>
      </c>
      <c r="L2024">
        <v>1</v>
      </c>
      <c r="M2024">
        <v>1</v>
      </c>
      <c r="N2024">
        <v>4</v>
      </c>
      <c r="O2024">
        <v>3</v>
      </c>
      <c r="P2024">
        <v>2</v>
      </c>
      <c r="Q2024">
        <v>2</v>
      </c>
      <c r="R2024">
        <v>3</v>
      </c>
      <c r="S2024">
        <v>4</v>
      </c>
      <c r="T2024">
        <v>4</v>
      </c>
      <c r="U2024">
        <v>3</v>
      </c>
      <c r="V2024">
        <v>3</v>
      </c>
      <c r="W2024">
        <v>4</v>
      </c>
      <c r="X2024">
        <v>4</v>
      </c>
      <c r="Y2024">
        <v>4</v>
      </c>
      <c r="Z2024">
        <v>2</v>
      </c>
      <c r="AA2024">
        <v>1</v>
      </c>
      <c r="AB2024">
        <v>2</v>
      </c>
      <c r="AC2024">
        <v>4</v>
      </c>
      <c r="AD2024">
        <v>3</v>
      </c>
      <c r="AE2024">
        <v>3</v>
      </c>
      <c r="AF2024">
        <v>4</v>
      </c>
      <c r="AG2024">
        <v>2</v>
      </c>
      <c r="AH2024">
        <v>3</v>
      </c>
      <c r="AI2024">
        <v>4</v>
      </c>
      <c r="AJ2024">
        <v>4</v>
      </c>
      <c r="AL2024">
        <v>4</v>
      </c>
      <c r="AM2024">
        <v>1</v>
      </c>
      <c r="AN2024">
        <v>2</v>
      </c>
      <c r="AO2024">
        <v>1</v>
      </c>
      <c r="AP2024">
        <v>2</v>
      </c>
      <c r="BS2024" t="s">
        <v>462</v>
      </c>
      <c r="BT2024" t="s">
        <v>462</v>
      </c>
      <c r="BU2024" t="s">
        <v>462</v>
      </c>
      <c r="BV2024" t="s">
        <v>462</v>
      </c>
      <c r="BW2024" t="s">
        <v>462</v>
      </c>
      <c r="BX2024" t="s">
        <v>462</v>
      </c>
      <c r="BY2024" t="s">
        <v>462</v>
      </c>
      <c r="BZ2024" t="s">
        <v>462</v>
      </c>
      <c r="CA2024" t="s">
        <v>462</v>
      </c>
      <c r="CB2024" t="s">
        <v>462</v>
      </c>
    </row>
    <row r="2025" spans="2:80" x14ac:dyDescent="0.35">
      <c r="B2025" t="s">
        <v>427</v>
      </c>
      <c r="C2025" t="s">
        <v>127</v>
      </c>
      <c r="D2025" t="s">
        <v>131</v>
      </c>
      <c r="E2025" t="s">
        <v>430</v>
      </c>
      <c r="G2025" t="s">
        <v>126</v>
      </c>
      <c r="H2025">
        <v>2022</v>
      </c>
      <c r="I2025" t="s">
        <v>177</v>
      </c>
      <c r="J2025">
        <v>3</v>
      </c>
      <c r="K2025">
        <v>3</v>
      </c>
      <c r="L2025">
        <v>2</v>
      </c>
      <c r="M2025">
        <v>2</v>
      </c>
      <c r="N2025">
        <v>5</v>
      </c>
      <c r="O2025">
        <v>4</v>
      </c>
      <c r="P2025">
        <v>5</v>
      </c>
      <c r="Q2025">
        <v>5</v>
      </c>
      <c r="R2025">
        <v>5</v>
      </c>
      <c r="S2025">
        <v>3</v>
      </c>
      <c r="T2025">
        <v>4</v>
      </c>
      <c r="U2025">
        <v>4</v>
      </c>
      <c r="V2025">
        <v>3</v>
      </c>
      <c r="W2025">
        <v>4</v>
      </c>
      <c r="X2025">
        <v>4</v>
      </c>
      <c r="Y2025">
        <v>3</v>
      </c>
      <c r="Z2025">
        <v>3</v>
      </c>
      <c r="AA2025">
        <v>1</v>
      </c>
      <c r="AB2025">
        <v>1</v>
      </c>
      <c r="AC2025">
        <v>4</v>
      </c>
      <c r="AD2025">
        <v>4</v>
      </c>
      <c r="AE2025">
        <v>4</v>
      </c>
      <c r="AF2025">
        <v>4</v>
      </c>
      <c r="AG2025">
        <v>3</v>
      </c>
      <c r="AH2025">
        <v>3</v>
      </c>
      <c r="AI2025">
        <v>4</v>
      </c>
      <c r="AJ2025">
        <v>4</v>
      </c>
      <c r="AL2025">
        <v>3</v>
      </c>
      <c r="AM2025">
        <v>3</v>
      </c>
      <c r="AN2025">
        <v>1</v>
      </c>
      <c r="AO2025">
        <v>1</v>
      </c>
      <c r="AP2025">
        <v>2</v>
      </c>
      <c r="BS2025" t="s">
        <v>462</v>
      </c>
      <c r="BT2025" t="s">
        <v>462</v>
      </c>
      <c r="BU2025" t="s">
        <v>462</v>
      </c>
      <c r="BV2025" t="s">
        <v>462</v>
      </c>
      <c r="BW2025" t="s">
        <v>462</v>
      </c>
      <c r="BX2025" t="s">
        <v>462</v>
      </c>
      <c r="BY2025" t="s">
        <v>462</v>
      </c>
      <c r="BZ2025" t="s">
        <v>462</v>
      </c>
      <c r="CA2025" t="s">
        <v>462</v>
      </c>
      <c r="CB2025" t="s">
        <v>462</v>
      </c>
    </row>
    <row r="2026" spans="2:80" x14ac:dyDescent="0.35">
      <c r="B2026" t="s">
        <v>427</v>
      </c>
      <c r="C2026" t="s">
        <v>127</v>
      </c>
      <c r="D2026" t="s">
        <v>131</v>
      </c>
      <c r="E2026" t="s">
        <v>429</v>
      </c>
      <c r="G2026" t="s">
        <v>126</v>
      </c>
      <c r="H2026">
        <v>2022</v>
      </c>
      <c r="I2026" t="s">
        <v>177</v>
      </c>
      <c r="J2026">
        <v>3</v>
      </c>
      <c r="K2026">
        <v>1</v>
      </c>
      <c r="L2026">
        <v>3</v>
      </c>
      <c r="M2026">
        <v>3</v>
      </c>
      <c r="N2026">
        <v>4</v>
      </c>
      <c r="O2026">
        <v>4</v>
      </c>
      <c r="P2026">
        <v>3</v>
      </c>
      <c r="Q2026">
        <v>4</v>
      </c>
      <c r="R2026">
        <v>3</v>
      </c>
      <c r="S2026">
        <v>4</v>
      </c>
      <c r="T2026">
        <v>4</v>
      </c>
      <c r="U2026">
        <v>4</v>
      </c>
      <c r="V2026">
        <v>3</v>
      </c>
      <c r="W2026">
        <v>1</v>
      </c>
      <c r="X2026">
        <v>4</v>
      </c>
      <c r="Y2026">
        <v>3</v>
      </c>
      <c r="Z2026">
        <v>3</v>
      </c>
      <c r="AA2026">
        <v>1</v>
      </c>
      <c r="AB2026">
        <v>3</v>
      </c>
      <c r="AC2026">
        <v>3</v>
      </c>
      <c r="AE2026">
        <v>2</v>
      </c>
      <c r="AF2026">
        <v>4</v>
      </c>
      <c r="AG2026">
        <v>1</v>
      </c>
      <c r="AH2026">
        <v>1</v>
      </c>
      <c r="AI2026">
        <v>3</v>
      </c>
      <c r="AJ2026">
        <v>3</v>
      </c>
      <c r="AL2026">
        <v>4</v>
      </c>
      <c r="AM2026">
        <v>2</v>
      </c>
      <c r="AN2026">
        <v>1</v>
      </c>
      <c r="AO2026">
        <v>1</v>
      </c>
      <c r="AP2026">
        <v>2</v>
      </c>
      <c r="BS2026" t="s">
        <v>462</v>
      </c>
      <c r="BT2026" t="s">
        <v>462</v>
      </c>
      <c r="BU2026" t="s">
        <v>462</v>
      </c>
      <c r="BV2026" t="s">
        <v>462</v>
      </c>
      <c r="BW2026" t="s">
        <v>462</v>
      </c>
      <c r="BX2026" t="s">
        <v>462</v>
      </c>
      <c r="BY2026" t="s">
        <v>462</v>
      </c>
      <c r="BZ2026" t="s">
        <v>462</v>
      </c>
      <c r="CA2026" t="s">
        <v>462</v>
      </c>
      <c r="CB2026" t="s">
        <v>462</v>
      </c>
    </row>
    <row r="2027" spans="2:80" x14ac:dyDescent="0.35">
      <c r="B2027" t="s">
        <v>427</v>
      </c>
      <c r="C2027" t="s">
        <v>127</v>
      </c>
      <c r="D2027" t="s">
        <v>131</v>
      </c>
      <c r="E2027" t="s">
        <v>429</v>
      </c>
      <c r="G2027" t="s">
        <v>126</v>
      </c>
      <c r="H2027">
        <v>2022</v>
      </c>
      <c r="I2027" t="s">
        <v>176</v>
      </c>
      <c r="J2027">
        <v>3</v>
      </c>
      <c r="K2027">
        <v>3</v>
      </c>
      <c r="L2027">
        <v>3</v>
      </c>
      <c r="M2027">
        <v>2</v>
      </c>
      <c r="N2027">
        <v>3</v>
      </c>
      <c r="O2027">
        <v>4</v>
      </c>
      <c r="P2027">
        <v>3</v>
      </c>
      <c r="Q2027">
        <v>3</v>
      </c>
      <c r="R2027">
        <v>4</v>
      </c>
      <c r="S2027">
        <v>3</v>
      </c>
      <c r="T2027">
        <v>3</v>
      </c>
      <c r="U2027">
        <v>4</v>
      </c>
      <c r="V2027">
        <v>3</v>
      </c>
      <c r="W2027">
        <v>4</v>
      </c>
      <c r="X2027">
        <v>4</v>
      </c>
      <c r="Y2027">
        <v>3</v>
      </c>
      <c r="Z2027">
        <v>4</v>
      </c>
      <c r="AA2027">
        <v>3</v>
      </c>
      <c r="AB2027">
        <v>1</v>
      </c>
      <c r="AC2027">
        <v>3</v>
      </c>
      <c r="AD2027">
        <v>4</v>
      </c>
      <c r="AE2027">
        <v>3</v>
      </c>
      <c r="AF2027">
        <v>4</v>
      </c>
      <c r="AG2027">
        <v>3</v>
      </c>
      <c r="AH2027">
        <v>4</v>
      </c>
      <c r="AI2027">
        <v>2</v>
      </c>
      <c r="AJ2027">
        <v>5</v>
      </c>
      <c r="AL2027">
        <v>4</v>
      </c>
      <c r="AM2027">
        <v>2</v>
      </c>
      <c r="AN2027">
        <v>1</v>
      </c>
      <c r="AO2027">
        <v>2</v>
      </c>
      <c r="AP2027">
        <v>2</v>
      </c>
      <c r="BS2027" t="s">
        <v>462</v>
      </c>
      <c r="BT2027" t="s">
        <v>462</v>
      </c>
      <c r="BU2027" t="s">
        <v>462</v>
      </c>
      <c r="BV2027" t="s">
        <v>462</v>
      </c>
      <c r="BW2027" t="s">
        <v>462</v>
      </c>
      <c r="BX2027" t="s">
        <v>462</v>
      </c>
      <c r="BY2027" t="s">
        <v>462</v>
      </c>
      <c r="BZ2027" t="s">
        <v>462</v>
      </c>
      <c r="CA2027" t="s">
        <v>462</v>
      </c>
      <c r="CB2027" t="s">
        <v>462</v>
      </c>
    </row>
    <row r="2028" spans="2:80" x14ac:dyDescent="0.35">
      <c r="B2028" t="s">
        <v>427</v>
      </c>
      <c r="C2028" t="s">
        <v>127</v>
      </c>
      <c r="D2028" t="s">
        <v>131</v>
      </c>
      <c r="E2028" t="s">
        <v>430</v>
      </c>
      <c r="G2028" t="s">
        <v>126</v>
      </c>
      <c r="H2028">
        <v>2022</v>
      </c>
      <c r="I2028" t="s">
        <v>176</v>
      </c>
      <c r="J2028">
        <v>3</v>
      </c>
      <c r="K2028">
        <v>2</v>
      </c>
      <c r="L2028">
        <v>2</v>
      </c>
      <c r="M2028">
        <v>2</v>
      </c>
      <c r="N2028">
        <v>5</v>
      </c>
      <c r="O2028">
        <v>2</v>
      </c>
      <c r="P2028">
        <v>3</v>
      </c>
      <c r="Q2028">
        <v>5</v>
      </c>
      <c r="R2028">
        <v>1</v>
      </c>
      <c r="S2028">
        <v>2</v>
      </c>
      <c r="T2028">
        <v>3</v>
      </c>
      <c r="U2028">
        <v>3</v>
      </c>
      <c r="V2028">
        <v>3</v>
      </c>
      <c r="W2028">
        <v>3</v>
      </c>
      <c r="X2028">
        <v>2</v>
      </c>
      <c r="Y2028">
        <v>3</v>
      </c>
      <c r="Z2028">
        <v>5</v>
      </c>
      <c r="AA2028">
        <v>3</v>
      </c>
      <c r="AB2028">
        <v>3</v>
      </c>
      <c r="AC2028">
        <v>3</v>
      </c>
      <c r="AD2028">
        <v>3</v>
      </c>
      <c r="AE2028">
        <v>4</v>
      </c>
      <c r="AF2028">
        <v>2</v>
      </c>
      <c r="AG2028">
        <v>5</v>
      </c>
      <c r="AH2028">
        <v>3</v>
      </c>
      <c r="AI2028">
        <v>3</v>
      </c>
      <c r="AJ2028">
        <v>3</v>
      </c>
      <c r="AL2028">
        <v>3</v>
      </c>
      <c r="AM2028">
        <v>1</v>
      </c>
      <c r="AN2028">
        <v>1</v>
      </c>
      <c r="AO2028">
        <v>3</v>
      </c>
      <c r="AP2028">
        <v>2</v>
      </c>
      <c r="BS2028" t="s">
        <v>462</v>
      </c>
      <c r="BT2028" t="s">
        <v>462</v>
      </c>
      <c r="BU2028" t="s">
        <v>462</v>
      </c>
      <c r="BV2028" t="s">
        <v>462</v>
      </c>
      <c r="BW2028" t="s">
        <v>462</v>
      </c>
      <c r="BX2028" t="s">
        <v>462</v>
      </c>
      <c r="BY2028" t="s">
        <v>462</v>
      </c>
      <c r="BZ2028" t="s">
        <v>462</v>
      </c>
      <c r="CA2028" t="s">
        <v>462</v>
      </c>
      <c r="CB2028" t="s">
        <v>462</v>
      </c>
    </row>
    <row r="2029" spans="2:80" x14ac:dyDescent="0.35">
      <c r="B2029" t="s">
        <v>428</v>
      </c>
      <c r="C2029" t="s">
        <v>127</v>
      </c>
      <c r="D2029" t="s">
        <v>140</v>
      </c>
      <c r="E2029" t="s">
        <v>376</v>
      </c>
      <c r="G2029" t="s">
        <v>126</v>
      </c>
      <c r="H2029">
        <v>2022</v>
      </c>
      <c r="I2029" t="s">
        <v>176</v>
      </c>
      <c r="J2029">
        <v>3</v>
      </c>
      <c r="K2029">
        <v>3</v>
      </c>
      <c r="L2029">
        <v>2</v>
      </c>
      <c r="M2029">
        <v>3</v>
      </c>
      <c r="N2029">
        <v>3</v>
      </c>
      <c r="O2029">
        <v>2</v>
      </c>
      <c r="P2029">
        <v>3</v>
      </c>
      <c r="Q2029">
        <v>3</v>
      </c>
      <c r="R2029">
        <v>4</v>
      </c>
      <c r="S2029">
        <v>3</v>
      </c>
      <c r="T2029">
        <v>4</v>
      </c>
      <c r="U2029">
        <v>4</v>
      </c>
      <c r="V2029">
        <v>4</v>
      </c>
      <c r="W2029">
        <v>3</v>
      </c>
      <c r="X2029">
        <v>4</v>
      </c>
      <c r="Y2029">
        <v>3</v>
      </c>
      <c r="Z2029">
        <v>2</v>
      </c>
      <c r="AA2029">
        <v>1</v>
      </c>
      <c r="AB2029">
        <v>1</v>
      </c>
      <c r="AC2029">
        <v>4</v>
      </c>
      <c r="AD2029">
        <v>3</v>
      </c>
      <c r="AE2029">
        <v>4</v>
      </c>
      <c r="AF2029">
        <v>3</v>
      </c>
      <c r="AG2029">
        <v>2</v>
      </c>
      <c r="AH2029">
        <v>2</v>
      </c>
      <c r="AI2029">
        <v>4</v>
      </c>
      <c r="AJ2029">
        <v>3</v>
      </c>
      <c r="AL2029">
        <v>3</v>
      </c>
      <c r="AM2029">
        <v>1</v>
      </c>
      <c r="AN2029">
        <v>1</v>
      </c>
      <c r="AO2029">
        <v>1</v>
      </c>
      <c r="AP2029">
        <v>2</v>
      </c>
      <c r="BS2029" t="s">
        <v>462</v>
      </c>
      <c r="BT2029" t="s">
        <v>462</v>
      </c>
      <c r="BU2029" t="s">
        <v>462</v>
      </c>
      <c r="BV2029" t="s">
        <v>462</v>
      </c>
      <c r="BW2029" t="s">
        <v>462</v>
      </c>
      <c r="BX2029" t="s">
        <v>462</v>
      </c>
      <c r="BY2029" t="s">
        <v>462</v>
      </c>
      <c r="BZ2029" t="s">
        <v>462</v>
      </c>
      <c r="CA2029" t="s">
        <v>462</v>
      </c>
      <c r="CB2029" t="s">
        <v>462</v>
      </c>
    </row>
    <row r="2030" spans="2:80" x14ac:dyDescent="0.35">
      <c r="B2030" t="s">
        <v>428</v>
      </c>
      <c r="C2030" t="s">
        <v>127</v>
      </c>
      <c r="D2030" t="s">
        <v>140</v>
      </c>
      <c r="E2030" t="s">
        <v>376</v>
      </c>
      <c r="G2030" t="s">
        <v>126</v>
      </c>
      <c r="H2030">
        <v>2022</v>
      </c>
      <c r="I2030" t="s">
        <v>176</v>
      </c>
      <c r="J2030">
        <v>3</v>
      </c>
      <c r="K2030">
        <v>4</v>
      </c>
      <c r="L2030">
        <v>3</v>
      </c>
      <c r="M2030">
        <v>2</v>
      </c>
      <c r="N2030">
        <v>4</v>
      </c>
      <c r="O2030">
        <v>3</v>
      </c>
      <c r="P2030">
        <v>3</v>
      </c>
      <c r="Q2030">
        <v>4</v>
      </c>
      <c r="R2030">
        <v>3</v>
      </c>
      <c r="S2030">
        <v>2</v>
      </c>
      <c r="T2030">
        <v>4</v>
      </c>
      <c r="U2030">
        <v>3</v>
      </c>
      <c r="V2030">
        <v>3</v>
      </c>
      <c r="W2030">
        <v>4</v>
      </c>
      <c r="X2030">
        <v>4</v>
      </c>
      <c r="Y2030">
        <v>3</v>
      </c>
      <c r="Z2030">
        <v>3</v>
      </c>
      <c r="AA2030">
        <v>1</v>
      </c>
      <c r="AB2030">
        <v>1</v>
      </c>
      <c r="AC2030">
        <v>3</v>
      </c>
      <c r="AD2030">
        <v>4</v>
      </c>
      <c r="AE2030">
        <v>4</v>
      </c>
      <c r="AF2030">
        <v>4</v>
      </c>
      <c r="AG2030">
        <v>3</v>
      </c>
      <c r="AH2030">
        <v>3</v>
      </c>
      <c r="AI2030">
        <v>4</v>
      </c>
      <c r="AJ2030">
        <v>2</v>
      </c>
      <c r="AL2030">
        <v>4</v>
      </c>
      <c r="AM2030">
        <v>1</v>
      </c>
      <c r="AN2030">
        <v>1</v>
      </c>
      <c r="AO2030">
        <v>3</v>
      </c>
      <c r="AP2030">
        <v>1</v>
      </c>
      <c r="BS2030" t="s">
        <v>462</v>
      </c>
      <c r="BT2030" t="s">
        <v>462</v>
      </c>
      <c r="BU2030" t="s">
        <v>462</v>
      </c>
      <c r="BV2030" t="s">
        <v>462</v>
      </c>
      <c r="BW2030" t="s">
        <v>462</v>
      </c>
      <c r="BX2030" t="s">
        <v>462</v>
      </c>
      <c r="BY2030" t="s">
        <v>462</v>
      </c>
      <c r="BZ2030" t="s">
        <v>462</v>
      </c>
      <c r="CA2030" t="s">
        <v>462</v>
      </c>
      <c r="CB2030" t="s">
        <v>462</v>
      </c>
    </row>
    <row r="2031" spans="2:80" x14ac:dyDescent="0.35">
      <c r="B2031" t="s">
        <v>428</v>
      </c>
      <c r="C2031" t="s">
        <v>127</v>
      </c>
      <c r="D2031" t="s">
        <v>128</v>
      </c>
      <c r="E2031" t="s">
        <v>364</v>
      </c>
      <c r="G2031" t="s">
        <v>126</v>
      </c>
      <c r="H2031">
        <v>2022</v>
      </c>
      <c r="I2031" t="s">
        <v>177</v>
      </c>
      <c r="J2031">
        <v>3</v>
      </c>
      <c r="K2031">
        <v>3</v>
      </c>
      <c r="L2031">
        <v>4</v>
      </c>
      <c r="M2031">
        <v>2</v>
      </c>
      <c r="N2031">
        <v>3</v>
      </c>
      <c r="O2031">
        <v>3</v>
      </c>
      <c r="P2031">
        <v>3</v>
      </c>
      <c r="Q2031">
        <v>3</v>
      </c>
      <c r="R2031">
        <v>3</v>
      </c>
      <c r="S2031">
        <v>2</v>
      </c>
      <c r="T2031">
        <v>4</v>
      </c>
      <c r="U2031">
        <v>4</v>
      </c>
      <c r="V2031">
        <v>4</v>
      </c>
      <c r="W2031">
        <v>4</v>
      </c>
      <c r="X2031">
        <v>5</v>
      </c>
      <c r="Y2031">
        <v>2</v>
      </c>
      <c r="Z2031">
        <v>2</v>
      </c>
      <c r="AA2031">
        <v>1</v>
      </c>
      <c r="AB2031">
        <v>1</v>
      </c>
      <c r="AC2031">
        <v>5</v>
      </c>
      <c r="AD2031">
        <v>3</v>
      </c>
      <c r="AE2031">
        <v>3</v>
      </c>
      <c r="AF2031">
        <v>5</v>
      </c>
      <c r="AG2031">
        <v>3</v>
      </c>
      <c r="AH2031">
        <v>3</v>
      </c>
      <c r="AI2031">
        <v>4</v>
      </c>
      <c r="AJ2031">
        <v>3</v>
      </c>
      <c r="AL2031">
        <v>3</v>
      </c>
      <c r="AM2031">
        <v>1</v>
      </c>
      <c r="AN2031">
        <v>1</v>
      </c>
      <c r="AO2031">
        <v>2</v>
      </c>
      <c r="AP2031">
        <v>2</v>
      </c>
      <c r="BS2031" t="s">
        <v>462</v>
      </c>
      <c r="BT2031" t="s">
        <v>462</v>
      </c>
      <c r="BU2031" t="s">
        <v>462</v>
      </c>
      <c r="BV2031" t="s">
        <v>462</v>
      </c>
      <c r="BW2031" t="s">
        <v>462</v>
      </c>
      <c r="BX2031" t="s">
        <v>462</v>
      </c>
      <c r="BY2031" t="s">
        <v>462</v>
      </c>
      <c r="BZ2031" t="s">
        <v>462</v>
      </c>
      <c r="CA2031" t="s">
        <v>462</v>
      </c>
      <c r="CB2031" t="s">
        <v>462</v>
      </c>
    </row>
    <row r="2032" spans="2:80" x14ac:dyDescent="0.35">
      <c r="B2032" t="s">
        <v>428</v>
      </c>
      <c r="C2032" t="s">
        <v>127</v>
      </c>
      <c r="D2032" t="s">
        <v>128</v>
      </c>
      <c r="E2032" t="s">
        <v>364</v>
      </c>
      <c r="G2032" t="s">
        <v>126</v>
      </c>
      <c r="H2032">
        <v>2022</v>
      </c>
      <c r="I2032" t="s">
        <v>176</v>
      </c>
      <c r="J2032">
        <v>3</v>
      </c>
      <c r="K2032">
        <v>3</v>
      </c>
      <c r="L2032">
        <v>4</v>
      </c>
      <c r="M2032">
        <v>5</v>
      </c>
      <c r="N2032">
        <v>3</v>
      </c>
      <c r="O2032">
        <v>5</v>
      </c>
      <c r="P2032">
        <v>3</v>
      </c>
      <c r="Q2032">
        <v>3</v>
      </c>
      <c r="R2032">
        <v>3</v>
      </c>
      <c r="S2032">
        <v>5</v>
      </c>
      <c r="T2032">
        <v>3</v>
      </c>
      <c r="U2032">
        <v>3</v>
      </c>
      <c r="V2032">
        <v>3</v>
      </c>
      <c r="W2032">
        <v>3</v>
      </c>
      <c r="X2032">
        <v>3</v>
      </c>
      <c r="Y2032">
        <v>3</v>
      </c>
      <c r="Z2032">
        <v>4</v>
      </c>
      <c r="AA2032">
        <v>1</v>
      </c>
      <c r="AB2032">
        <v>1</v>
      </c>
      <c r="AC2032">
        <v>3</v>
      </c>
      <c r="AD2032">
        <v>3</v>
      </c>
      <c r="AE2032">
        <v>3</v>
      </c>
      <c r="AF2032">
        <v>3</v>
      </c>
      <c r="AG2032">
        <v>3</v>
      </c>
      <c r="AH2032">
        <v>3</v>
      </c>
      <c r="AI2032">
        <v>3</v>
      </c>
      <c r="AJ2032">
        <v>4</v>
      </c>
      <c r="AL2032">
        <v>3</v>
      </c>
      <c r="AM2032">
        <v>3</v>
      </c>
      <c r="AN2032">
        <v>1</v>
      </c>
      <c r="AO2032">
        <v>1</v>
      </c>
      <c r="AP2032">
        <v>1</v>
      </c>
      <c r="BS2032" t="s">
        <v>462</v>
      </c>
      <c r="BT2032" t="s">
        <v>462</v>
      </c>
      <c r="BU2032" t="s">
        <v>462</v>
      </c>
      <c r="BV2032" t="s">
        <v>462</v>
      </c>
      <c r="BW2032" t="s">
        <v>462</v>
      </c>
      <c r="BX2032" t="s">
        <v>462</v>
      </c>
      <c r="BY2032" t="s">
        <v>462</v>
      </c>
      <c r="BZ2032" t="s">
        <v>462</v>
      </c>
      <c r="CA2032" t="s">
        <v>462</v>
      </c>
      <c r="CB2032" t="s">
        <v>462</v>
      </c>
    </row>
    <row r="2033" spans="2:80" x14ac:dyDescent="0.35">
      <c r="B2033" t="s">
        <v>427</v>
      </c>
      <c r="C2033" t="s">
        <v>127</v>
      </c>
      <c r="D2033" t="s">
        <v>131</v>
      </c>
      <c r="E2033" t="s">
        <v>429</v>
      </c>
      <c r="G2033" t="s">
        <v>126</v>
      </c>
      <c r="H2033">
        <v>2022</v>
      </c>
      <c r="I2033" t="s">
        <v>176</v>
      </c>
      <c r="J2033">
        <v>3</v>
      </c>
      <c r="K2033">
        <v>2</v>
      </c>
      <c r="L2033">
        <v>3</v>
      </c>
      <c r="M2033">
        <v>1</v>
      </c>
      <c r="N2033">
        <v>3</v>
      </c>
      <c r="O2033">
        <v>5</v>
      </c>
      <c r="P2033">
        <v>3</v>
      </c>
      <c r="Q2033">
        <v>2</v>
      </c>
      <c r="R2033">
        <v>5</v>
      </c>
      <c r="S2033">
        <v>2</v>
      </c>
      <c r="T2033">
        <v>3</v>
      </c>
      <c r="U2033">
        <v>3</v>
      </c>
      <c r="V2033">
        <v>3</v>
      </c>
      <c r="W2033">
        <v>3</v>
      </c>
      <c r="X2033">
        <v>3</v>
      </c>
      <c r="Y2033">
        <v>3</v>
      </c>
      <c r="Z2033">
        <v>3</v>
      </c>
      <c r="AA2033">
        <v>1</v>
      </c>
      <c r="AB2033">
        <v>1</v>
      </c>
      <c r="AC2033">
        <v>4</v>
      </c>
      <c r="AD2033">
        <v>3</v>
      </c>
      <c r="AE2033">
        <v>3</v>
      </c>
      <c r="AF2033">
        <v>4</v>
      </c>
      <c r="AG2033">
        <v>2</v>
      </c>
      <c r="AH2033">
        <v>3</v>
      </c>
      <c r="AI2033">
        <v>3</v>
      </c>
      <c r="AJ2033">
        <v>3</v>
      </c>
      <c r="AL2033">
        <v>4</v>
      </c>
      <c r="AM2033">
        <v>1</v>
      </c>
      <c r="AN2033">
        <v>1</v>
      </c>
      <c r="AO2033">
        <v>1</v>
      </c>
      <c r="AP2033">
        <v>2</v>
      </c>
      <c r="BS2033" t="s">
        <v>462</v>
      </c>
      <c r="BT2033" t="s">
        <v>462</v>
      </c>
      <c r="BU2033" t="s">
        <v>462</v>
      </c>
      <c r="BV2033" t="s">
        <v>462</v>
      </c>
      <c r="BW2033" t="s">
        <v>462</v>
      </c>
      <c r="BX2033" t="s">
        <v>462</v>
      </c>
      <c r="BY2033" t="s">
        <v>462</v>
      </c>
      <c r="BZ2033" t="s">
        <v>462</v>
      </c>
      <c r="CA2033" t="s">
        <v>462</v>
      </c>
      <c r="CB2033" t="s">
        <v>462</v>
      </c>
    </row>
    <row r="2034" spans="2:80" x14ac:dyDescent="0.35">
      <c r="B2034" t="s">
        <v>426</v>
      </c>
      <c r="C2034" t="s">
        <v>127</v>
      </c>
      <c r="D2034" t="s">
        <v>358</v>
      </c>
      <c r="E2034" t="s">
        <v>361</v>
      </c>
      <c r="G2034" t="s">
        <v>126</v>
      </c>
      <c r="H2034">
        <v>2022</v>
      </c>
      <c r="I2034" t="s">
        <v>177</v>
      </c>
      <c r="J2034">
        <v>3</v>
      </c>
      <c r="K2034">
        <v>3</v>
      </c>
      <c r="L2034">
        <v>4</v>
      </c>
      <c r="M2034">
        <v>2</v>
      </c>
      <c r="N2034">
        <v>2</v>
      </c>
      <c r="O2034">
        <v>2</v>
      </c>
      <c r="P2034">
        <v>5</v>
      </c>
      <c r="Q2034">
        <v>4</v>
      </c>
      <c r="R2034">
        <v>1</v>
      </c>
      <c r="S2034">
        <v>3</v>
      </c>
      <c r="T2034">
        <v>4</v>
      </c>
      <c r="U2034">
        <v>4</v>
      </c>
      <c r="V2034">
        <v>4</v>
      </c>
      <c r="W2034">
        <v>4</v>
      </c>
      <c r="X2034">
        <v>4</v>
      </c>
      <c r="Y2034">
        <v>4</v>
      </c>
      <c r="Z2034">
        <v>4</v>
      </c>
      <c r="AA2034">
        <v>1</v>
      </c>
      <c r="AB2034">
        <v>1</v>
      </c>
      <c r="AC2034">
        <v>4</v>
      </c>
      <c r="AD2034">
        <v>4</v>
      </c>
      <c r="AE2034">
        <v>3</v>
      </c>
      <c r="AF2034">
        <v>4</v>
      </c>
      <c r="AG2034">
        <v>3</v>
      </c>
      <c r="AH2034">
        <v>4</v>
      </c>
      <c r="AI2034">
        <v>4</v>
      </c>
      <c r="AJ2034">
        <v>4</v>
      </c>
      <c r="AL2034">
        <v>4</v>
      </c>
      <c r="AM2034">
        <v>1</v>
      </c>
      <c r="AN2034">
        <v>1</v>
      </c>
      <c r="AO2034">
        <v>1</v>
      </c>
      <c r="AP2034">
        <v>2</v>
      </c>
      <c r="BS2034" t="s">
        <v>462</v>
      </c>
      <c r="BT2034" t="s">
        <v>462</v>
      </c>
      <c r="BU2034" t="s">
        <v>462</v>
      </c>
      <c r="BV2034" t="s">
        <v>462</v>
      </c>
      <c r="BW2034" t="s">
        <v>462</v>
      </c>
      <c r="BX2034" t="s">
        <v>462</v>
      </c>
      <c r="BY2034" t="s">
        <v>462</v>
      </c>
      <c r="BZ2034" t="s">
        <v>462</v>
      </c>
      <c r="CA2034" t="s">
        <v>462</v>
      </c>
      <c r="CB2034" t="s">
        <v>462</v>
      </c>
    </row>
    <row r="2035" spans="2:80" x14ac:dyDescent="0.35">
      <c r="B2035" t="s">
        <v>426</v>
      </c>
      <c r="C2035" t="s">
        <v>127</v>
      </c>
      <c r="D2035" t="s">
        <v>358</v>
      </c>
      <c r="E2035" t="s">
        <v>361</v>
      </c>
      <c r="G2035" t="s">
        <v>126</v>
      </c>
      <c r="H2035">
        <v>2022</v>
      </c>
      <c r="I2035" t="s">
        <v>176</v>
      </c>
      <c r="J2035">
        <v>3</v>
      </c>
      <c r="K2035">
        <v>2</v>
      </c>
      <c r="L2035">
        <v>2</v>
      </c>
      <c r="M2035">
        <v>3</v>
      </c>
      <c r="N2035">
        <v>4</v>
      </c>
      <c r="O2035">
        <v>1</v>
      </c>
      <c r="P2035">
        <v>2</v>
      </c>
      <c r="Q2035">
        <v>5</v>
      </c>
      <c r="R2035">
        <v>3</v>
      </c>
      <c r="S2035">
        <v>4</v>
      </c>
      <c r="T2035">
        <v>3</v>
      </c>
      <c r="U2035">
        <v>5</v>
      </c>
      <c r="V2035">
        <v>3</v>
      </c>
      <c r="W2035">
        <v>5</v>
      </c>
      <c r="X2035">
        <v>4</v>
      </c>
      <c r="Y2035">
        <v>3</v>
      </c>
      <c r="Z2035">
        <v>3</v>
      </c>
      <c r="AA2035">
        <v>1</v>
      </c>
      <c r="AB2035">
        <v>3</v>
      </c>
      <c r="AC2035">
        <v>1</v>
      </c>
      <c r="AD2035">
        <v>2</v>
      </c>
      <c r="AE2035">
        <v>3</v>
      </c>
      <c r="AF2035">
        <v>5</v>
      </c>
      <c r="AG2035">
        <v>1</v>
      </c>
      <c r="AH2035">
        <v>2</v>
      </c>
      <c r="AI2035">
        <v>3</v>
      </c>
      <c r="AJ2035">
        <v>3</v>
      </c>
      <c r="AL2035">
        <v>4</v>
      </c>
      <c r="AM2035">
        <v>2</v>
      </c>
      <c r="AN2035">
        <v>2</v>
      </c>
      <c r="AO2035">
        <v>3</v>
      </c>
      <c r="AP2035">
        <v>3</v>
      </c>
      <c r="BS2035" t="s">
        <v>462</v>
      </c>
      <c r="BT2035" t="s">
        <v>462</v>
      </c>
      <c r="BU2035" t="s">
        <v>462</v>
      </c>
      <c r="BV2035" t="s">
        <v>462</v>
      </c>
      <c r="BW2035" t="s">
        <v>462</v>
      </c>
      <c r="BX2035" t="s">
        <v>462</v>
      </c>
      <c r="BY2035" t="s">
        <v>462</v>
      </c>
      <c r="BZ2035" t="s">
        <v>462</v>
      </c>
      <c r="CA2035" t="s">
        <v>462</v>
      </c>
      <c r="CB2035" t="s">
        <v>462</v>
      </c>
    </row>
    <row r="2036" spans="2:80" x14ac:dyDescent="0.35">
      <c r="B2036" t="s">
        <v>428</v>
      </c>
      <c r="C2036" t="s">
        <v>127</v>
      </c>
      <c r="D2036" t="s">
        <v>128</v>
      </c>
      <c r="E2036" t="s">
        <v>364</v>
      </c>
      <c r="G2036" t="s">
        <v>126</v>
      </c>
      <c r="H2036">
        <v>2022</v>
      </c>
      <c r="I2036" t="s">
        <v>176</v>
      </c>
      <c r="J2036">
        <v>3</v>
      </c>
      <c r="K2036">
        <v>4</v>
      </c>
      <c r="L2036">
        <v>3</v>
      </c>
      <c r="M2036">
        <v>2</v>
      </c>
      <c r="N2036">
        <v>4</v>
      </c>
      <c r="O2036">
        <v>3</v>
      </c>
      <c r="P2036">
        <v>2</v>
      </c>
      <c r="Q2036">
        <v>3</v>
      </c>
      <c r="R2036">
        <v>4</v>
      </c>
      <c r="S2036">
        <v>3</v>
      </c>
      <c r="T2036">
        <v>4</v>
      </c>
      <c r="U2036">
        <v>3</v>
      </c>
      <c r="V2036">
        <v>4</v>
      </c>
      <c r="W2036">
        <v>4</v>
      </c>
      <c r="X2036">
        <v>4</v>
      </c>
      <c r="Y2036">
        <v>3</v>
      </c>
      <c r="Z2036">
        <v>3</v>
      </c>
      <c r="AA2036">
        <v>3</v>
      </c>
      <c r="AB2036">
        <v>1</v>
      </c>
      <c r="AC2036">
        <v>3</v>
      </c>
      <c r="AD2036">
        <v>4</v>
      </c>
      <c r="AE2036">
        <v>3</v>
      </c>
      <c r="AF2036">
        <v>4</v>
      </c>
      <c r="AG2036">
        <v>4</v>
      </c>
      <c r="AH2036">
        <v>2</v>
      </c>
      <c r="AI2036">
        <v>3</v>
      </c>
      <c r="AJ2036">
        <v>4</v>
      </c>
      <c r="AL2036">
        <v>3</v>
      </c>
      <c r="AM2036">
        <v>1</v>
      </c>
      <c r="AN2036">
        <v>2</v>
      </c>
      <c r="AO2036">
        <v>1</v>
      </c>
      <c r="AP2036">
        <v>3</v>
      </c>
      <c r="BS2036" t="s">
        <v>462</v>
      </c>
      <c r="BT2036" t="s">
        <v>462</v>
      </c>
      <c r="BU2036" t="s">
        <v>462</v>
      </c>
      <c r="BV2036" t="s">
        <v>462</v>
      </c>
      <c r="BW2036" t="s">
        <v>462</v>
      </c>
      <c r="BX2036" t="s">
        <v>462</v>
      </c>
      <c r="BY2036" t="s">
        <v>462</v>
      </c>
      <c r="BZ2036" t="s">
        <v>462</v>
      </c>
      <c r="CA2036" t="s">
        <v>462</v>
      </c>
      <c r="CB2036" t="s">
        <v>462</v>
      </c>
    </row>
    <row r="2037" spans="2:80" x14ac:dyDescent="0.35">
      <c r="B2037" t="s">
        <v>426</v>
      </c>
      <c r="C2037" t="s">
        <v>127</v>
      </c>
      <c r="D2037" t="s">
        <v>358</v>
      </c>
      <c r="E2037" t="s">
        <v>361</v>
      </c>
      <c r="G2037" t="s">
        <v>126</v>
      </c>
      <c r="H2037">
        <v>2022</v>
      </c>
      <c r="I2037" t="s">
        <v>176</v>
      </c>
      <c r="J2037">
        <v>3</v>
      </c>
      <c r="K2037">
        <v>3</v>
      </c>
      <c r="L2037">
        <v>3</v>
      </c>
      <c r="M2037">
        <v>2</v>
      </c>
      <c r="N2037">
        <v>4</v>
      </c>
      <c r="O2037">
        <v>4</v>
      </c>
      <c r="P2037">
        <v>3</v>
      </c>
      <c r="Q2037">
        <v>3</v>
      </c>
      <c r="R2037">
        <v>4</v>
      </c>
      <c r="S2037">
        <v>2</v>
      </c>
      <c r="T2037">
        <v>4</v>
      </c>
      <c r="U2037">
        <v>4</v>
      </c>
      <c r="V2037">
        <v>5</v>
      </c>
      <c r="W2037">
        <v>4</v>
      </c>
      <c r="X2037">
        <v>3</v>
      </c>
      <c r="Y2037">
        <v>5</v>
      </c>
      <c r="Z2037">
        <v>5</v>
      </c>
      <c r="AA2037">
        <v>2</v>
      </c>
      <c r="AB2037">
        <v>1</v>
      </c>
      <c r="AC2037">
        <v>4</v>
      </c>
      <c r="AD2037">
        <v>3</v>
      </c>
      <c r="AE2037">
        <v>4</v>
      </c>
      <c r="AF2037">
        <v>4</v>
      </c>
      <c r="AG2037">
        <v>4</v>
      </c>
      <c r="AH2037">
        <v>2</v>
      </c>
      <c r="AI2037">
        <v>2</v>
      </c>
      <c r="AJ2037">
        <v>4</v>
      </c>
      <c r="AL2037">
        <v>4</v>
      </c>
      <c r="AM2037">
        <v>3</v>
      </c>
      <c r="AN2037">
        <v>1</v>
      </c>
      <c r="AO2037">
        <v>1</v>
      </c>
      <c r="AP2037">
        <v>3</v>
      </c>
      <c r="BS2037" t="s">
        <v>462</v>
      </c>
      <c r="BT2037" t="s">
        <v>462</v>
      </c>
      <c r="BU2037" t="s">
        <v>462</v>
      </c>
      <c r="BV2037" t="s">
        <v>462</v>
      </c>
      <c r="BW2037" t="s">
        <v>462</v>
      </c>
      <c r="BX2037" t="s">
        <v>462</v>
      </c>
      <c r="BY2037" t="s">
        <v>462</v>
      </c>
      <c r="BZ2037" t="s">
        <v>462</v>
      </c>
      <c r="CA2037" t="s">
        <v>462</v>
      </c>
      <c r="CB2037" t="s">
        <v>462</v>
      </c>
    </row>
    <row r="2038" spans="2:80" x14ac:dyDescent="0.35">
      <c r="B2038" t="s">
        <v>427</v>
      </c>
      <c r="C2038" t="s">
        <v>127</v>
      </c>
      <c r="D2038" t="s">
        <v>146</v>
      </c>
      <c r="E2038" t="s">
        <v>430</v>
      </c>
      <c r="G2038" t="s">
        <v>126</v>
      </c>
      <c r="H2038">
        <v>2022</v>
      </c>
      <c r="I2038" t="s">
        <v>177</v>
      </c>
      <c r="J2038">
        <v>3</v>
      </c>
      <c r="K2038">
        <v>3</v>
      </c>
      <c r="L2038">
        <v>3</v>
      </c>
      <c r="M2038">
        <v>2</v>
      </c>
      <c r="N2038">
        <v>4</v>
      </c>
      <c r="O2038">
        <v>5</v>
      </c>
      <c r="P2038">
        <v>3</v>
      </c>
      <c r="Q2038">
        <v>3</v>
      </c>
      <c r="R2038">
        <v>5</v>
      </c>
      <c r="S2038">
        <v>3</v>
      </c>
      <c r="T2038">
        <v>3</v>
      </c>
      <c r="U2038">
        <v>3</v>
      </c>
      <c r="V2038">
        <v>3</v>
      </c>
      <c r="W2038">
        <v>3</v>
      </c>
      <c r="X2038">
        <v>3</v>
      </c>
      <c r="Y2038">
        <v>3</v>
      </c>
      <c r="Z2038">
        <v>3</v>
      </c>
      <c r="AA2038">
        <v>3</v>
      </c>
      <c r="AB2038">
        <v>3</v>
      </c>
      <c r="AC2038">
        <v>3</v>
      </c>
      <c r="AD2038">
        <v>3</v>
      </c>
      <c r="AE2038">
        <v>3</v>
      </c>
      <c r="AF2038">
        <v>3</v>
      </c>
      <c r="AG2038">
        <v>2</v>
      </c>
      <c r="AH2038">
        <v>4</v>
      </c>
      <c r="AI2038">
        <v>4</v>
      </c>
      <c r="AJ2038">
        <v>4</v>
      </c>
      <c r="AL2038">
        <v>4</v>
      </c>
      <c r="AM2038">
        <v>1</v>
      </c>
      <c r="AN2038">
        <v>1</v>
      </c>
      <c r="AO2038">
        <v>2</v>
      </c>
      <c r="AP2038">
        <v>2</v>
      </c>
      <c r="BS2038" t="s">
        <v>462</v>
      </c>
      <c r="BT2038" t="s">
        <v>462</v>
      </c>
      <c r="BU2038" t="s">
        <v>462</v>
      </c>
      <c r="BV2038" t="s">
        <v>462</v>
      </c>
      <c r="BW2038" t="s">
        <v>462</v>
      </c>
      <c r="BX2038" t="s">
        <v>462</v>
      </c>
      <c r="BY2038" t="s">
        <v>462</v>
      </c>
      <c r="BZ2038" t="s">
        <v>462</v>
      </c>
      <c r="CA2038" t="s">
        <v>462</v>
      </c>
      <c r="CB2038" t="s">
        <v>462</v>
      </c>
    </row>
    <row r="2039" spans="2:80" x14ac:dyDescent="0.35">
      <c r="B2039" t="s">
        <v>426</v>
      </c>
      <c r="C2039" t="s">
        <v>127</v>
      </c>
      <c r="D2039" t="s">
        <v>358</v>
      </c>
      <c r="E2039" t="s">
        <v>361</v>
      </c>
      <c r="G2039" t="s">
        <v>126</v>
      </c>
      <c r="H2039">
        <v>2022</v>
      </c>
      <c r="I2039" t="s">
        <v>177</v>
      </c>
      <c r="J2039">
        <v>3</v>
      </c>
      <c r="K2039">
        <v>5</v>
      </c>
      <c r="L2039">
        <v>3</v>
      </c>
      <c r="M2039">
        <v>1</v>
      </c>
      <c r="N2039">
        <v>3</v>
      </c>
      <c r="O2039">
        <v>1</v>
      </c>
      <c r="P2039">
        <v>2</v>
      </c>
      <c r="Q2039">
        <v>3</v>
      </c>
      <c r="R2039">
        <v>3</v>
      </c>
      <c r="S2039">
        <v>3</v>
      </c>
      <c r="T2039">
        <v>3</v>
      </c>
      <c r="U2039">
        <v>3</v>
      </c>
      <c r="V2039">
        <v>3</v>
      </c>
      <c r="W2039">
        <v>3</v>
      </c>
      <c r="X2039">
        <v>5</v>
      </c>
      <c r="Y2039">
        <v>3</v>
      </c>
      <c r="Z2039">
        <v>3</v>
      </c>
      <c r="AA2039">
        <v>1</v>
      </c>
      <c r="AB2039">
        <v>1</v>
      </c>
      <c r="AC2039">
        <v>3</v>
      </c>
      <c r="AD2039">
        <v>1</v>
      </c>
      <c r="AE2039">
        <v>5</v>
      </c>
      <c r="AF2039">
        <v>5</v>
      </c>
      <c r="AG2039">
        <v>3</v>
      </c>
      <c r="AH2039">
        <v>5</v>
      </c>
      <c r="AI2039">
        <v>5</v>
      </c>
      <c r="AJ2039">
        <v>3</v>
      </c>
      <c r="AL2039">
        <v>3</v>
      </c>
      <c r="AM2039">
        <v>1</v>
      </c>
      <c r="AN2039">
        <v>1</v>
      </c>
      <c r="AO2039">
        <v>2</v>
      </c>
      <c r="AP2039">
        <v>2</v>
      </c>
      <c r="BS2039" t="s">
        <v>462</v>
      </c>
      <c r="BT2039" t="s">
        <v>462</v>
      </c>
      <c r="BU2039" t="s">
        <v>462</v>
      </c>
      <c r="BV2039" t="s">
        <v>462</v>
      </c>
      <c r="BW2039" t="s">
        <v>462</v>
      </c>
      <c r="BX2039" t="s">
        <v>462</v>
      </c>
      <c r="BY2039" t="s">
        <v>462</v>
      </c>
      <c r="BZ2039" t="s">
        <v>462</v>
      </c>
      <c r="CA2039" t="s">
        <v>462</v>
      </c>
      <c r="CB2039" t="s">
        <v>462</v>
      </c>
    </row>
    <row r="2040" spans="2:80" x14ac:dyDescent="0.35">
      <c r="B2040" t="s">
        <v>427</v>
      </c>
      <c r="C2040" t="s">
        <v>127</v>
      </c>
      <c r="D2040" t="s">
        <v>131</v>
      </c>
      <c r="E2040" t="s">
        <v>429</v>
      </c>
      <c r="G2040" t="s">
        <v>126</v>
      </c>
      <c r="H2040">
        <v>2022</v>
      </c>
      <c r="I2040" t="s">
        <v>176</v>
      </c>
      <c r="J2040">
        <v>3</v>
      </c>
      <c r="K2040">
        <v>2</v>
      </c>
      <c r="L2040">
        <v>3</v>
      </c>
      <c r="M2040">
        <v>1</v>
      </c>
      <c r="N2040">
        <v>2</v>
      </c>
      <c r="O2040">
        <v>5</v>
      </c>
      <c r="P2040">
        <v>3</v>
      </c>
      <c r="Q2040">
        <v>2</v>
      </c>
      <c r="R2040">
        <v>5</v>
      </c>
      <c r="S2040">
        <v>2</v>
      </c>
      <c r="T2040">
        <v>3</v>
      </c>
      <c r="U2040">
        <v>3</v>
      </c>
      <c r="V2040">
        <v>3</v>
      </c>
      <c r="W2040">
        <v>3</v>
      </c>
      <c r="X2040">
        <v>3</v>
      </c>
      <c r="Y2040">
        <v>3</v>
      </c>
      <c r="Z2040">
        <v>3</v>
      </c>
      <c r="AA2040">
        <v>1</v>
      </c>
      <c r="AB2040">
        <v>1</v>
      </c>
      <c r="AC2040">
        <v>4</v>
      </c>
      <c r="AD2040">
        <v>3</v>
      </c>
      <c r="AE2040">
        <v>3</v>
      </c>
      <c r="AF2040">
        <v>4</v>
      </c>
      <c r="AG2040">
        <v>2</v>
      </c>
      <c r="AH2040">
        <v>3</v>
      </c>
      <c r="AI2040">
        <v>3</v>
      </c>
      <c r="AJ2040">
        <v>4</v>
      </c>
      <c r="AL2040">
        <v>4</v>
      </c>
      <c r="AM2040">
        <v>1</v>
      </c>
      <c r="AN2040">
        <v>2</v>
      </c>
      <c r="AO2040">
        <v>1</v>
      </c>
      <c r="AP2040">
        <v>2</v>
      </c>
      <c r="BS2040" t="s">
        <v>462</v>
      </c>
      <c r="BT2040" t="s">
        <v>462</v>
      </c>
      <c r="BU2040" t="s">
        <v>462</v>
      </c>
      <c r="BV2040" t="s">
        <v>462</v>
      </c>
      <c r="BW2040" t="s">
        <v>462</v>
      </c>
      <c r="BX2040" t="s">
        <v>462</v>
      </c>
      <c r="BY2040" t="s">
        <v>462</v>
      </c>
      <c r="BZ2040" t="s">
        <v>462</v>
      </c>
      <c r="CA2040" t="s">
        <v>462</v>
      </c>
      <c r="CB2040" t="s">
        <v>462</v>
      </c>
    </row>
    <row r="2041" spans="2:80" x14ac:dyDescent="0.35">
      <c r="B2041" t="s">
        <v>427</v>
      </c>
      <c r="C2041" t="s">
        <v>127</v>
      </c>
      <c r="D2041" t="s">
        <v>130</v>
      </c>
      <c r="E2041" t="s">
        <v>429</v>
      </c>
      <c r="G2041" t="s">
        <v>126</v>
      </c>
      <c r="H2041">
        <v>2022</v>
      </c>
      <c r="I2041" t="s">
        <v>177</v>
      </c>
      <c r="J2041">
        <v>3</v>
      </c>
      <c r="K2041">
        <v>3</v>
      </c>
      <c r="L2041">
        <v>4</v>
      </c>
      <c r="M2041">
        <v>2</v>
      </c>
      <c r="N2041">
        <v>4</v>
      </c>
      <c r="O2041">
        <v>4</v>
      </c>
      <c r="P2041">
        <v>3</v>
      </c>
      <c r="Q2041">
        <v>3</v>
      </c>
      <c r="R2041">
        <v>4</v>
      </c>
      <c r="S2041">
        <v>3</v>
      </c>
      <c r="T2041">
        <v>4</v>
      </c>
      <c r="U2041">
        <v>4</v>
      </c>
      <c r="V2041">
        <v>3</v>
      </c>
      <c r="W2041">
        <v>3</v>
      </c>
      <c r="X2041">
        <v>4</v>
      </c>
      <c r="Y2041">
        <v>4</v>
      </c>
      <c r="Z2041">
        <v>3</v>
      </c>
      <c r="AA2041">
        <v>1</v>
      </c>
      <c r="AB2041">
        <v>1</v>
      </c>
      <c r="AC2041">
        <v>3</v>
      </c>
      <c r="AD2041">
        <v>4</v>
      </c>
      <c r="AE2041">
        <v>3</v>
      </c>
      <c r="AF2041">
        <v>3</v>
      </c>
      <c r="AG2041">
        <v>3</v>
      </c>
      <c r="AH2041">
        <v>3</v>
      </c>
      <c r="AI2041">
        <v>4</v>
      </c>
      <c r="AJ2041">
        <v>4</v>
      </c>
      <c r="AL2041">
        <v>3</v>
      </c>
      <c r="AM2041">
        <v>3</v>
      </c>
      <c r="AN2041">
        <v>2</v>
      </c>
      <c r="AO2041">
        <v>1</v>
      </c>
      <c r="AP2041">
        <v>2</v>
      </c>
      <c r="BS2041" t="s">
        <v>462</v>
      </c>
      <c r="BT2041" t="s">
        <v>462</v>
      </c>
      <c r="BU2041" t="s">
        <v>462</v>
      </c>
      <c r="BV2041" t="s">
        <v>462</v>
      </c>
      <c r="BW2041" t="s">
        <v>462</v>
      </c>
      <c r="BX2041" t="s">
        <v>462</v>
      </c>
      <c r="BY2041" t="s">
        <v>462</v>
      </c>
      <c r="BZ2041" t="s">
        <v>462</v>
      </c>
      <c r="CA2041" t="s">
        <v>462</v>
      </c>
      <c r="CB2041" t="s">
        <v>462</v>
      </c>
    </row>
    <row r="2042" spans="2:80" x14ac:dyDescent="0.35">
      <c r="B2042" t="s">
        <v>426</v>
      </c>
      <c r="C2042" t="s">
        <v>127</v>
      </c>
      <c r="D2042" t="s">
        <v>358</v>
      </c>
      <c r="E2042" t="s">
        <v>361</v>
      </c>
      <c r="G2042" t="s">
        <v>126</v>
      </c>
      <c r="H2042">
        <v>2022</v>
      </c>
      <c r="I2042" t="s">
        <v>177</v>
      </c>
      <c r="J2042">
        <v>3</v>
      </c>
      <c r="K2042">
        <v>5</v>
      </c>
      <c r="L2042">
        <v>3</v>
      </c>
      <c r="M2042">
        <v>1</v>
      </c>
      <c r="N2042">
        <v>3</v>
      </c>
      <c r="O2042">
        <v>1</v>
      </c>
      <c r="P2042">
        <v>2</v>
      </c>
      <c r="Q2042">
        <v>3</v>
      </c>
      <c r="R2042">
        <v>3</v>
      </c>
      <c r="S2042">
        <v>3</v>
      </c>
      <c r="T2042">
        <v>3</v>
      </c>
      <c r="U2042">
        <v>3</v>
      </c>
      <c r="V2042">
        <v>3</v>
      </c>
      <c r="W2042">
        <v>1</v>
      </c>
      <c r="X2042">
        <v>3</v>
      </c>
      <c r="Y2042">
        <v>3</v>
      </c>
      <c r="Z2042">
        <v>5</v>
      </c>
      <c r="AA2042">
        <v>5</v>
      </c>
      <c r="AB2042">
        <v>3</v>
      </c>
      <c r="AC2042">
        <v>1</v>
      </c>
      <c r="AD2042">
        <v>1</v>
      </c>
      <c r="AE2042">
        <v>5</v>
      </c>
      <c r="AF2042">
        <v>3</v>
      </c>
      <c r="AG2042">
        <v>3</v>
      </c>
      <c r="AH2042">
        <v>3</v>
      </c>
      <c r="AI2042">
        <v>1</v>
      </c>
      <c r="AJ2042">
        <v>3</v>
      </c>
      <c r="AL2042">
        <v>3</v>
      </c>
      <c r="AM2042">
        <v>3</v>
      </c>
      <c r="AN2042">
        <v>1</v>
      </c>
      <c r="AO2042">
        <v>1</v>
      </c>
      <c r="AP2042">
        <v>2</v>
      </c>
      <c r="BS2042" t="s">
        <v>462</v>
      </c>
      <c r="BT2042" t="s">
        <v>462</v>
      </c>
      <c r="BU2042" t="s">
        <v>462</v>
      </c>
      <c r="BV2042" t="s">
        <v>462</v>
      </c>
      <c r="BW2042" t="s">
        <v>462</v>
      </c>
      <c r="BX2042" t="s">
        <v>462</v>
      </c>
      <c r="BY2042" t="s">
        <v>462</v>
      </c>
      <c r="BZ2042" t="s">
        <v>462</v>
      </c>
      <c r="CA2042" t="s">
        <v>462</v>
      </c>
      <c r="CB2042" t="s">
        <v>462</v>
      </c>
    </row>
    <row r="2043" spans="2:80" x14ac:dyDescent="0.35">
      <c r="B2043" t="s">
        <v>427</v>
      </c>
      <c r="C2043" t="s">
        <v>127</v>
      </c>
      <c r="D2043" t="s">
        <v>358</v>
      </c>
      <c r="E2043" t="s">
        <v>425</v>
      </c>
      <c r="G2043" t="s">
        <v>126</v>
      </c>
      <c r="H2043">
        <v>2022</v>
      </c>
      <c r="I2043" t="s">
        <v>177</v>
      </c>
      <c r="J2043">
        <v>3</v>
      </c>
      <c r="K2043">
        <v>4</v>
      </c>
      <c r="L2043">
        <v>3</v>
      </c>
      <c r="M2043">
        <v>2</v>
      </c>
      <c r="N2043">
        <v>4</v>
      </c>
      <c r="O2043">
        <v>3</v>
      </c>
      <c r="P2043">
        <v>4</v>
      </c>
      <c r="Q2043">
        <v>2</v>
      </c>
      <c r="R2043">
        <v>3</v>
      </c>
      <c r="S2043">
        <v>3</v>
      </c>
      <c r="T2043">
        <v>3</v>
      </c>
      <c r="U2043">
        <v>2</v>
      </c>
      <c r="V2043">
        <v>4</v>
      </c>
      <c r="W2043">
        <v>2</v>
      </c>
      <c r="X2043">
        <v>4</v>
      </c>
      <c r="Y2043">
        <v>3</v>
      </c>
      <c r="Z2043">
        <v>2</v>
      </c>
      <c r="AA2043">
        <v>3</v>
      </c>
      <c r="AB2043">
        <v>3</v>
      </c>
      <c r="AC2043">
        <v>2</v>
      </c>
      <c r="AD2043">
        <v>4</v>
      </c>
      <c r="AE2043">
        <v>2</v>
      </c>
      <c r="AF2043">
        <v>3</v>
      </c>
      <c r="AG2043">
        <v>3</v>
      </c>
      <c r="AH2043">
        <v>2</v>
      </c>
      <c r="AI2043">
        <v>4</v>
      </c>
      <c r="AJ2043">
        <v>3</v>
      </c>
      <c r="AL2043">
        <v>2</v>
      </c>
      <c r="AM2043">
        <v>2</v>
      </c>
      <c r="AN2043">
        <v>1</v>
      </c>
      <c r="AO2043">
        <v>2</v>
      </c>
      <c r="AP2043">
        <v>1</v>
      </c>
      <c r="BS2043" t="s">
        <v>462</v>
      </c>
      <c r="BT2043" t="s">
        <v>462</v>
      </c>
      <c r="BU2043" t="s">
        <v>462</v>
      </c>
      <c r="BV2043" t="s">
        <v>462</v>
      </c>
      <c r="BW2043" t="s">
        <v>462</v>
      </c>
      <c r="BX2043" t="s">
        <v>462</v>
      </c>
      <c r="BY2043" t="s">
        <v>462</v>
      </c>
      <c r="BZ2043" t="s">
        <v>462</v>
      </c>
      <c r="CA2043" t="s">
        <v>462</v>
      </c>
      <c r="CB2043" t="s">
        <v>462</v>
      </c>
    </row>
    <row r="2044" spans="2:80" x14ac:dyDescent="0.35">
      <c r="B2044" t="s">
        <v>428</v>
      </c>
      <c r="C2044" t="s">
        <v>127</v>
      </c>
      <c r="D2044" t="s">
        <v>140</v>
      </c>
      <c r="E2044" t="s">
        <v>376</v>
      </c>
      <c r="G2044" t="s">
        <v>126</v>
      </c>
      <c r="H2044">
        <v>2022</v>
      </c>
      <c r="I2044" t="s">
        <v>177</v>
      </c>
      <c r="J2044">
        <v>3</v>
      </c>
      <c r="K2044">
        <v>3</v>
      </c>
      <c r="L2044">
        <v>3</v>
      </c>
      <c r="M2044">
        <v>2</v>
      </c>
      <c r="N2044">
        <v>3</v>
      </c>
      <c r="O2044">
        <v>3</v>
      </c>
      <c r="P2044">
        <v>4</v>
      </c>
      <c r="Q2044">
        <v>2</v>
      </c>
      <c r="R2044">
        <v>2</v>
      </c>
      <c r="S2044">
        <v>4</v>
      </c>
      <c r="T2044">
        <v>2</v>
      </c>
      <c r="U2044">
        <v>2</v>
      </c>
      <c r="V2044">
        <v>1</v>
      </c>
      <c r="W2044">
        <v>1</v>
      </c>
      <c r="X2044">
        <v>3</v>
      </c>
      <c r="Y2044">
        <v>2</v>
      </c>
      <c r="Z2044">
        <v>2</v>
      </c>
      <c r="AA2044">
        <v>2</v>
      </c>
      <c r="AB2044">
        <v>3</v>
      </c>
      <c r="AC2044">
        <v>3</v>
      </c>
      <c r="AD2044">
        <v>3</v>
      </c>
      <c r="AE2044">
        <v>3</v>
      </c>
      <c r="AF2044">
        <v>3</v>
      </c>
      <c r="AG2044">
        <v>3</v>
      </c>
      <c r="AH2044">
        <v>4</v>
      </c>
      <c r="AI2044">
        <v>4</v>
      </c>
      <c r="AJ2044">
        <v>1</v>
      </c>
      <c r="AL2044">
        <v>3</v>
      </c>
      <c r="AM2044">
        <v>1</v>
      </c>
      <c r="AN2044">
        <v>2</v>
      </c>
      <c r="AO2044">
        <v>2</v>
      </c>
      <c r="AP2044">
        <v>3</v>
      </c>
      <c r="BS2044" t="s">
        <v>462</v>
      </c>
      <c r="BT2044" t="s">
        <v>462</v>
      </c>
      <c r="BU2044" t="s">
        <v>462</v>
      </c>
      <c r="BV2044" t="s">
        <v>462</v>
      </c>
      <c r="BW2044" t="s">
        <v>462</v>
      </c>
      <c r="BX2044" t="s">
        <v>462</v>
      </c>
      <c r="BY2044" t="s">
        <v>462</v>
      </c>
      <c r="BZ2044" t="s">
        <v>462</v>
      </c>
      <c r="CA2044" t="s">
        <v>462</v>
      </c>
      <c r="CB2044" t="s">
        <v>462</v>
      </c>
    </row>
    <row r="2045" spans="2:80" x14ac:dyDescent="0.35">
      <c r="B2045" t="s">
        <v>426</v>
      </c>
      <c r="C2045" t="s">
        <v>127</v>
      </c>
      <c r="D2045" t="s">
        <v>358</v>
      </c>
      <c r="E2045" t="s">
        <v>361</v>
      </c>
      <c r="G2045" t="s">
        <v>126</v>
      </c>
      <c r="H2045">
        <v>2022</v>
      </c>
      <c r="I2045" t="s">
        <v>176</v>
      </c>
      <c r="J2045">
        <v>3</v>
      </c>
      <c r="K2045">
        <v>3</v>
      </c>
      <c r="L2045">
        <v>1</v>
      </c>
      <c r="M2045">
        <v>3</v>
      </c>
      <c r="N2045">
        <v>1</v>
      </c>
      <c r="O2045">
        <v>1</v>
      </c>
      <c r="P2045">
        <v>3</v>
      </c>
      <c r="Q2045">
        <v>3</v>
      </c>
      <c r="R2045">
        <v>3</v>
      </c>
      <c r="S2045">
        <v>3</v>
      </c>
      <c r="T2045">
        <v>3</v>
      </c>
      <c r="U2045">
        <v>3</v>
      </c>
      <c r="V2045">
        <v>3</v>
      </c>
      <c r="W2045">
        <v>3</v>
      </c>
      <c r="X2045">
        <v>3</v>
      </c>
      <c r="Y2045">
        <v>3</v>
      </c>
      <c r="Z2045">
        <v>1</v>
      </c>
      <c r="AA2045">
        <v>1</v>
      </c>
      <c r="AB2045">
        <v>1</v>
      </c>
      <c r="AC2045">
        <v>3</v>
      </c>
      <c r="AD2045">
        <v>3</v>
      </c>
      <c r="AE2045">
        <v>3</v>
      </c>
      <c r="AF2045">
        <v>1</v>
      </c>
      <c r="AG2045">
        <v>3</v>
      </c>
      <c r="AH2045">
        <v>1</v>
      </c>
      <c r="AI2045">
        <v>3</v>
      </c>
      <c r="AJ2045">
        <v>3</v>
      </c>
      <c r="AL2045">
        <v>3</v>
      </c>
      <c r="AM2045">
        <v>1</v>
      </c>
      <c r="AN2045">
        <v>1</v>
      </c>
      <c r="AO2045">
        <v>1</v>
      </c>
      <c r="AP2045">
        <v>1</v>
      </c>
      <c r="BS2045" t="s">
        <v>462</v>
      </c>
      <c r="BT2045" t="s">
        <v>462</v>
      </c>
      <c r="BU2045" t="s">
        <v>462</v>
      </c>
      <c r="BV2045" t="s">
        <v>462</v>
      </c>
      <c r="BW2045" t="s">
        <v>462</v>
      </c>
      <c r="BX2045" t="s">
        <v>462</v>
      </c>
      <c r="BY2045" t="s">
        <v>462</v>
      </c>
      <c r="BZ2045" t="s">
        <v>462</v>
      </c>
      <c r="CA2045" t="s">
        <v>462</v>
      </c>
      <c r="CB2045" t="s">
        <v>462</v>
      </c>
    </row>
    <row r="2046" spans="2:80" x14ac:dyDescent="0.35">
      <c r="B2046" t="s">
        <v>427</v>
      </c>
      <c r="C2046" t="s">
        <v>127</v>
      </c>
      <c r="D2046" t="s">
        <v>130</v>
      </c>
      <c r="E2046" t="s">
        <v>429</v>
      </c>
      <c r="G2046" t="s">
        <v>126</v>
      </c>
      <c r="H2046">
        <v>2022</v>
      </c>
      <c r="I2046" t="s">
        <v>176</v>
      </c>
      <c r="J2046">
        <v>3</v>
      </c>
      <c r="K2046">
        <v>3</v>
      </c>
      <c r="L2046">
        <v>2</v>
      </c>
      <c r="M2046">
        <v>2</v>
      </c>
      <c r="N2046">
        <v>4</v>
      </c>
      <c r="O2046">
        <v>4</v>
      </c>
      <c r="P2046">
        <v>3</v>
      </c>
      <c r="Q2046">
        <v>3</v>
      </c>
      <c r="R2046">
        <v>3</v>
      </c>
      <c r="S2046">
        <v>3</v>
      </c>
      <c r="T2046">
        <v>4</v>
      </c>
      <c r="U2046">
        <v>4</v>
      </c>
      <c r="V2046">
        <v>3</v>
      </c>
      <c r="W2046">
        <v>4</v>
      </c>
      <c r="X2046">
        <v>4</v>
      </c>
      <c r="Y2046">
        <v>4</v>
      </c>
      <c r="Z2046">
        <v>3</v>
      </c>
      <c r="AA2046">
        <v>1</v>
      </c>
      <c r="AB2046">
        <v>1</v>
      </c>
      <c r="AC2046">
        <v>4</v>
      </c>
      <c r="AD2046">
        <v>4</v>
      </c>
      <c r="AE2046">
        <v>4</v>
      </c>
      <c r="AF2046">
        <v>3</v>
      </c>
      <c r="AG2046">
        <v>3</v>
      </c>
      <c r="AH2046">
        <v>4</v>
      </c>
      <c r="AI2046">
        <v>4</v>
      </c>
      <c r="AJ2046">
        <v>4</v>
      </c>
      <c r="AL2046">
        <v>3</v>
      </c>
      <c r="AM2046">
        <v>2</v>
      </c>
      <c r="AN2046">
        <v>1</v>
      </c>
      <c r="AO2046">
        <v>1</v>
      </c>
      <c r="AP2046">
        <v>1</v>
      </c>
      <c r="BS2046" t="s">
        <v>462</v>
      </c>
      <c r="BT2046" t="s">
        <v>462</v>
      </c>
      <c r="BU2046" t="s">
        <v>462</v>
      </c>
      <c r="BV2046" t="s">
        <v>462</v>
      </c>
      <c r="BW2046" t="s">
        <v>462</v>
      </c>
      <c r="BX2046" t="s">
        <v>462</v>
      </c>
      <c r="BY2046" t="s">
        <v>462</v>
      </c>
      <c r="BZ2046" t="s">
        <v>462</v>
      </c>
      <c r="CA2046" t="s">
        <v>462</v>
      </c>
      <c r="CB2046" t="s">
        <v>462</v>
      </c>
    </row>
    <row r="2047" spans="2:80" x14ac:dyDescent="0.35">
      <c r="B2047" t="s">
        <v>426</v>
      </c>
      <c r="C2047" t="s">
        <v>127</v>
      </c>
      <c r="D2047" t="s">
        <v>358</v>
      </c>
      <c r="E2047" t="s">
        <v>361</v>
      </c>
      <c r="G2047" t="s">
        <v>126</v>
      </c>
      <c r="H2047">
        <v>2022</v>
      </c>
      <c r="I2047" t="s">
        <v>176</v>
      </c>
      <c r="J2047">
        <v>3</v>
      </c>
      <c r="K2047">
        <v>3</v>
      </c>
      <c r="L2047">
        <v>3</v>
      </c>
      <c r="M2047">
        <v>2</v>
      </c>
      <c r="N2047">
        <v>5</v>
      </c>
      <c r="O2047">
        <v>2</v>
      </c>
      <c r="P2047">
        <v>4</v>
      </c>
      <c r="Q2047">
        <v>3</v>
      </c>
      <c r="R2047">
        <v>3</v>
      </c>
      <c r="S2047">
        <v>3</v>
      </c>
      <c r="T2047">
        <v>3</v>
      </c>
      <c r="U2047">
        <v>3</v>
      </c>
      <c r="V2047">
        <v>3</v>
      </c>
      <c r="W2047">
        <v>3</v>
      </c>
      <c r="X2047">
        <v>3</v>
      </c>
      <c r="Y2047">
        <v>3</v>
      </c>
      <c r="Z2047">
        <v>3</v>
      </c>
      <c r="AA2047">
        <v>5</v>
      </c>
      <c r="AB2047">
        <v>1</v>
      </c>
      <c r="AC2047">
        <v>3</v>
      </c>
      <c r="AD2047">
        <v>5</v>
      </c>
      <c r="AE2047">
        <v>3</v>
      </c>
      <c r="AF2047">
        <v>4</v>
      </c>
      <c r="AG2047">
        <v>3</v>
      </c>
      <c r="AH2047">
        <v>1</v>
      </c>
      <c r="AI2047">
        <v>4</v>
      </c>
      <c r="AJ2047">
        <v>3</v>
      </c>
      <c r="AL2047">
        <v>3</v>
      </c>
      <c r="AM2047">
        <v>3</v>
      </c>
      <c r="AN2047">
        <v>1</v>
      </c>
      <c r="AO2047">
        <v>2</v>
      </c>
      <c r="AP2047">
        <v>2</v>
      </c>
      <c r="BS2047" t="s">
        <v>462</v>
      </c>
      <c r="BT2047" t="s">
        <v>462</v>
      </c>
      <c r="BU2047" t="s">
        <v>462</v>
      </c>
      <c r="BV2047" t="s">
        <v>462</v>
      </c>
      <c r="BW2047" t="s">
        <v>462</v>
      </c>
      <c r="BX2047" t="s">
        <v>462</v>
      </c>
      <c r="BY2047" t="s">
        <v>462</v>
      </c>
      <c r="BZ2047" t="s">
        <v>462</v>
      </c>
      <c r="CA2047" t="s">
        <v>462</v>
      </c>
      <c r="CB2047" t="s">
        <v>462</v>
      </c>
    </row>
    <row r="2048" spans="2:80" x14ac:dyDescent="0.35">
      <c r="B2048" t="s">
        <v>426</v>
      </c>
      <c r="C2048" t="s">
        <v>127</v>
      </c>
      <c r="D2048" t="s">
        <v>358</v>
      </c>
      <c r="E2048" t="s">
        <v>361</v>
      </c>
      <c r="G2048" t="s">
        <v>126</v>
      </c>
      <c r="H2048">
        <v>2022</v>
      </c>
      <c r="I2048" t="s">
        <v>177</v>
      </c>
      <c r="J2048">
        <v>3</v>
      </c>
      <c r="K2048">
        <v>4</v>
      </c>
      <c r="L2048">
        <v>2</v>
      </c>
      <c r="M2048">
        <v>5</v>
      </c>
      <c r="N2048">
        <v>3</v>
      </c>
      <c r="O2048">
        <v>5</v>
      </c>
      <c r="P2048">
        <v>2</v>
      </c>
      <c r="Q2048">
        <v>3</v>
      </c>
      <c r="R2048">
        <v>2</v>
      </c>
      <c r="S2048">
        <v>3</v>
      </c>
      <c r="T2048">
        <v>4</v>
      </c>
      <c r="U2048">
        <v>4</v>
      </c>
      <c r="V2048">
        <v>3</v>
      </c>
      <c r="W2048">
        <v>4</v>
      </c>
      <c r="X2048">
        <v>2</v>
      </c>
      <c r="Y2048">
        <v>4</v>
      </c>
      <c r="Z2048">
        <v>4</v>
      </c>
      <c r="AA2048">
        <v>3</v>
      </c>
      <c r="AB2048">
        <v>2</v>
      </c>
      <c r="AC2048">
        <v>4</v>
      </c>
      <c r="AD2048">
        <v>3</v>
      </c>
      <c r="AE2048">
        <v>4</v>
      </c>
      <c r="AF2048">
        <v>3</v>
      </c>
      <c r="AG2048">
        <v>3</v>
      </c>
      <c r="AH2048">
        <v>3</v>
      </c>
      <c r="AI2048">
        <v>4</v>
      </c>
      <c r="AJ2048">
        <v>3</v>
      </c>
      <c r="AL2048">
        <v>3</v>
      </c>
      <c r="AM2048">
        <v>1</v>
      </c>
      <c r="AN2048">
        <v>2</v>
      </c>
      <c r="AO2048">
        <v>1</v>
      </c>
      <c r="AP2048">
        <v>3</v>
      </c>
      <c r="BS2048" t="s">
        <v>462</v>
      </c>
      <c r="BT2048" t="s">
        <v>462</v>
      </c>
      <c r="BU2048" t="s">
        <v>462</v>
      </c>
      <c r="BV2048" t="s">
        <v>462</v>
      </c>
      <c r="BW2048" t="s">
        <v>462</v>
      </c>
      <c r="BX2048" t="s">
        <v>462</v>
      </c>
      <c r="BY2048" t="s">
        <v>462</v>
      </c>
      <c r="BZ2048" t="s">
        <v>462</v>
      </c>
      <c r="CA2048" t="s">
        <v>462</v>
      </c>
      <c r="CB2048" t="s">
        <v>462</v>
      </c>
    </row>
    <row r="2049" spans="2:80" x14ac:dyDescent="0.35">
      <c r="B2049" t="s">
        <v>428</v>
      </c>
      <c r="C2049" t="s">
        <v>127</v>
      </c>
      <c r="D2049" t="s">
        <v>129</v>
      </c>
      <c r="E2049" t="s">
        <v>359</v>
      </c>
      <c r="G2049" t="s">
        <v>126</v>
      </c>
      <c r="H2049">
        <v>2022</v>
      </c>
      <c r="I2049" t="s">
        <v>176</v>
      </c>
      <c r="J2049">
        <v>3</v>
      </c>
      <c r="K2049">
        <v>3</v>
      </c>
      <c r="L2049">
        <v>3</v>
      </c>
      <c r="M2049">
        <v>1</v>
      </c>
      <c r="N2049">
        <v>4</v>
      </c>
      <c r="O2049">
        <v>3</v>
      </c>
      <c r="P2049">
        <v>3</v>
      </c>
      <c r="Q2049">
        <v>3</v>
      </c>
      <c r="R2049">
        <v>3</v>
      </c>
      <c r="S2049">
        <v>5</v>
      </c>
      <c r="T2049">
        <v>4</v>
      </c>
      <c r="U2049">
        <v>4</v>
      </c>
      <c r="V2049">
        <v>4</v>
      </c>
      <c r="W2049">
        <v>4</v>
      </c>
      <c r="X2049">
        <v>4</v>
      </c>
      <c r="Y2049">
        <v>4</v>
      </c>
      <c r="Z2049">
        <v>3</v>
      </c>
      <c r="AA2049">
        <v>1</v>
      </c>
      <c r="AB2049">
        <v>1</v>
      </c>
      <c r="AC2049">
        <v>4</v>
      </c>
      <c r="AD2049">
        <v>3</v>
      </c>
      <c r="AE2049">
        <v>4</v>
      </c>
      <c r="AF2049">
        <v>3</v>
      </c>
      <c r="AG2049">
        <v>4</v>
      </c>
      <c r="AH2049">
        <v>3</v>
      </c>
      <c r="AI2049">
        <v>4</v>
      </c>
      <c r="AJ2049">
        <v>4</v>
      </c>
      <c r="AL2049">
        <v>4</v>
      </c>
      <c r="AM2049">
        <v>3</v>
      </c>
      <c r="AN2049">
        <v>1</v>
      </c>
      <c r="AO2049">
        <v>2</v>
      </c>
      <c r="AP2049">
        <v>2</v>
      </c>
      <c r="BS2049" t="s">
        <v>462</v>
      </c>
      <c r="BT2049" t="s">
        <v>462</v>
      </c>
      <c r="BU2049" t="s">
        <v>462</v>
      </c>
      <c r="BV2049" t="s">
        <v>462</v>
      </c>
      <c r="BW2049" t="s">
        <v>462</v>
      </c>
      <c r="BX2049" t="s">
        <v>462</v>
      </c>
      <c r="BY2049" t="s">
        <v>462</v>
      </c>
      <c r="BZ2049" t="s">
        <v>462</v>
      </c>
      <c r="CA2049" t="s">
        <v>462</v>
      </c>
      <c r="CB2049" t="s">
        <v>462</v>
      </c>
    </row>
    <row r="2050" spans="2:80" x14ac:dyDescent="0.35">
      <c r="B2050" t="s">
        <v>428</v>
      </c>
      <c r="C2050" t="s">
        <v>127</v>
      </c>
      <c r="D2050" t="s">
        <v>129</v>
      </c>
      <c r="E2050" t="s">
        <v>359</v>
      </c>
      <c r="G2050" t="s">
        <v>126</v>
      </c>
      <c r="H2050">
        <v>2022</v>
      </c>
      <c r="I2050" t="s">
        <v>177</v>
      </c>
      <c r="J2050">
        <v>3</v>
      </c>
      <c r="K2050">
        <v>3</v>
      </c>
      <c r="L2050">
        <v>3</v>
      </c>
      <c r="M2050">
        <v>1</v>
      </c>
      <c r="N2050">
        <v>4</v>
      </c>
      <c r="O2050">
        <v>4</v>
      </c>
      <c r="P2050">
        <v>2</v>
      </c>
      <c r="Q2050">
        <v>3</v>
      </c>
      <c r="R2050">
        <v>3</v>
      </c>
      <c r="S2050">
        <v>4</v>
      </c>
      <c r="T2050">
        <v>4</v>
      </c>
      <c r="U2050">
        <v>4</v>
      </c>
      <c r="V2050">
        <v>3</v>
      </c>
      <c r="W2050">
        <v>4</v>
      </c>
      <c r="X2050">
        <v>4</v>
      </c>
      <c r="Y2050">
        <v>3</v>
      </c>
      <c r="Z2050">
        <v>2</v>
      </c>
      <c r="AA2050">
        <v>1</v>
      </c>
      <c r="AB2050">
        <v>1</v>
      </c>
      <c r="AC2050">
        <v>4</v>
      </c>
      <c r="AD2050">
        <v>4</v>
      </c>
      <c r="AE2050">
        <v>4</v>
      </c>
      <c r="AF2050">
        <v>4</v>
      </c>
      <c r="AG2050">
        <v>2</v>
      </c>
      <c r="AH2050">
        <v>3</v>
      </c>
      <c r="AI2050">
        <v>4</v>
      </c>
      <c r="AJ2050">
        <v>3</v>
      </c>
      <c r="AL2050">
        <v>4</v>
      </c>
      <c r="AM2050">
        <v>3</v>
      </c>
      <c r="AN2050">
        <v>1</v>
      </c>
      <c r="AO2050">
        <v>1</v>
      </c>
      <c r="AP2050">
        <v>1</v>
      </c>
      <c r="BS2050" t="s">
        <v>462</v>
      </c>
      <c r="BT2050" t="s">
        <v>462</v>
      </c>
      <c r="BU2050" t="s">
        <v>462</v>
      </c>
      <c r="BV2050" t="s">
        <v>462</v>
      </c>
      <c r="BW2050" t="s">
        <v>462</v>
      </c>
      <c r="BX2050" t="s">
        <v>462</v>
      </c>
      <c r="BY2050" t="s">
        <v>462</v>
      </c>
      <c r="BZ2050" t="s">
        <v>462</v>
      </c>
      <c r="CA2050" t="s">
        <v>462</v>
      </c>
      <c r="CB2050" t="s">
        <v>462</v>
      </c>
    </row>
    <row r="2051" spans="2:80" x14ac:dyDescent="0.35">
      <c r="B2051" t="s">
        <v>428</v>
      </c>
      <c r="C2051" t="s">
        <v>127</v>
      </c>
      <c r="D2051" t="s">
        <v>129</v>
      </c>
      <c r="E2051" t="s">
        <v>359</v>
      </c>
      <c r="G2051" t="s">
        <v>126</v>
      </c>
      <c r="H2051">
        <v>2022</v>
      </c>
      <c r="I2051" t="s">
        <v>176</v>
      </c>
      <c r="J2051">
        <v>3</v>
      </c>
      <c r="T2051">
        <v>4</v>
      </c>
      <c r="U2051">
        <v>4</v>
      </c>
      <c r="V2051">
        <v>4</v>
      </c>
      <c r="W2051">
        <v>4</v>
      </c>
      <c r="X2051">
        <v>4</v>
      </c>
      <c r="Y2051">
        <v>4</v>
      </c>
      <c r="Z2051">
        <v>4</v>
      </c>
      <c r="AA2051">
        <v>1</v>
      </c>
      <c r="AB2051">
        <v>3</v>
      </c>
      <c r="AC2051">
        <v>3</v>
      </c>
      <c r="AD2051">
        <v>3</v>
      </c>
      <c r="AF2051">
        <v>3</v>
      </c>
      <c r="AG2051">
        <v>1</v>
      </c>
      <c r="AH2051">
        <v>1</v>
      </c>
      <c r="AI2051">
        <v>2</v>
      </c>
      <c r="AJ2051">
        <v>3</v>
      </c>
      <c r="AL2051">
        <v>4</v>
      </c>
      <c r="AM2051">
        <v>1</v>
      </c>
      <c r="AN2051">
        <v>1</v>
      </c>
      <c r="AO2051">
        <v>2</v>
      </c>
      <c r="AP2051">
        <v>2</v>
      </c>
      <c r="BS2051" t="s">
        <v>462</v>
      </c>
      <c r="BT2051" t="s">
        <v>462</v>
      </c>
      <c r="BU2051" t="s">
        <v>462</v>
      </c>
      <c r="BV2051" t="s">
        <v>462</v>
      </c>
      <c r="BW2051" t="s">
        <v>462</v>
      </c>
      <c r="BX2051" t="s">
        <v>462</v>
      </c>
      <c r="BY2051" t="s">
        <v>462</v>
      </c>
      <c r="BZ2051" t="s">
        <v>462</v>
      </c>
      <c r="CA2051" t="s">
        <v>462</v>
      </c>
      <c r="CB2051" t="s">
        <v>462</v>
      </c>
    </row>
    <row r="2052" spans="2:80" x14ac:dyDescent="0.35">
      <c r="B2052" t="s">
        <v>428</v>
      </c>
      <c r="C2052" t="s">
        <v>127</v>
      </c>
      <c r="D2052" t="s">
        <v>129</v>
      </c>
      <c r="E2052" t="s">
        <v>359</v>
      </c>
      <c r="G2052" t="s">
        <v>126</v>
      </c>
      <c r="H2052">
        <v>2022</v>
      </c>
      <c r="I2052" t="s">
        <v>176</v>
      </c>
      <c r="J2052">
        <v>3</v>
      </c>
      <c r="K2052">
        <v>3</v>
      </c>
      <c r="L2052">
        <v>5</v>
      </c>
      <c r="M2052">
        <v>2</v>
      </c>
      <c r="N2052">
        <v>3</v>
      </c>
      <c r="O2052">
        <v>3</v>
      </c>
      <c r="P2052">
        <v>3</v>
      </c>
      <c r="Q2052">
        <v>4</v>
      </c>
      <c r="R2052">
        <v>4</v>
      </c>
      <c r="S2052">
        <v>3</v>
      </c>
      <c r="T2052">
        <v>3</v>
      </c>
      <c r="U2052">
        <v>4</v>
      </c>
      <c r="V2052">
        <v>4</v>
      </c>
      <c r="W2052">
        <v>4</v>
      </c>
      <c r="X2052">
        <v>2</v>
      </c>
      <c r="Y2052">
        <v>4</v>
      </c>
      <c r="Z2052">
        <v>3</v>
      </c>
      <c r="AA2052">
        <v>1</v>
      </c>
      <c r="AB2052">
        <v>1</v>
      </c>
      <c r="AC2052">
        <v>3</v>
      </c>
      <c r="AD2052">
        <v>2</v>
      </c>
      <c r="AE2052">
        <v>3</v>
      </c>
      <c r="AF2052">
        <v>3</v>
      </c>
      <c r="AG2052">
        <v>4</v>
      </c>
      <c r="AH2052">
        <v>4</v>
      </c>
      <c r="AI2052">
        <v>4</v>
      </c>
      <c r="AJ2052">
        <v>3</v>
      </c>
      <c r="AL2052">
        <v>3</v>
      </c>
      <c r="AM2052">
        <v>2</v>
      </c>
      <c r="AN2052">
        <v>1</v>
      </c>
      <c r="AO2052">
        <v>1</v>
      </c>
      <c r="AP2052">
        <v>1</v>
      </c>
      <c r="BS2052" t="s">
        <v>462</v>
      </c>
      <c r="BT2052" t="s">
        <v>462</v>
      </c>
      <c r="BU2052" t="s">
        <v>462</v>
      </c>
      <c r="BV2052" t="s">
        <v>462</v>
      </c>
      <c r="BW2052" t="s">
        <v>462</v>
      </c>
      <c r="BX2052" t="s">
        <v>462</v>
      </c>
      <c r="BY2052" t="s">
        <v>462</v>
      </c>
      <c r="BZ2052" t="s">
        <v>462</v>
      </c>
      <c r="CA2052" t="s">
        <v>462</v>
      </c>
      <c r="CB2052" t="s">
        <v>462</v>
      </c>
    </row>
    <row r="2053" spans="2:80" x14ac:dyDescent="0.35">
      <c r="B2053" t="s">
        <v>427</v>
      </c>
      <c r="C2053" t="s">
        <v>127</v>
      </c>
      <c r="D2053" t="s">
        <v>130</v>
      </c>
      <c r="E2053" t="s">
        <v>429</v>
      </c>
      <c r="G2053" t="s">
        <v>126</v>
      </c>
      <c r="H2053">
        <v>2022</v>
      </c>
      <c r="I2053" t="s">
        <v>177</v>
      </c>
      <c r="J2053">
        <v>3</v>
      </c>
      <c r="K2053">
        <v>3</v>
      </c>
      <c r="L2053">
        <v>3</v>
      </c>
      <c r="M2053">
        <v>3</v>
      </c>
      <c r="N2053">
        <v>3</v>
      </c>
      <c r="O2053">
        <v>2</v>
      </c>
      <c r="P2053">
        <v>2</v>
      </c>
      <c r="Q2053">
        <v>5</v>
      </c>
      <c r="R2053">
        <v>5</v>
      </c>
      <c r="S2053">
        <v>3</v>
      </c>
      <c r="T2053">
        <v>3</v>
      </c>
      <c r="U2053">
        <v>4</v>
      </c>
      <c r="V2053">
        <v>4</v>
      </c>
      <c r="W2053">
        <v>3</v>
      </c>
      <c r="X2053">
        <v>4</v>
      </c>
      <c r="Y2053">
        <v>3</v>
      </c>
      <c r="Z2053">
        <v>3</v>
      </c>
      <c r="AA2053">
        <v>1</v>
      </c>
      <c r="AB2053">
        <v>1</v>
      </c>
      <c r="AC2053">
        <v>4</v>
      </c>
      <c r="AD2053">
        <v>4</v>
      </c>
      <c r="AE2053">
        <v>4</v>
      </c>
      <c r="AF2053">
        <v>2</v>
      </c>
      <c r="AG2053">
        <v>3</v>
      </c>
      <c r="AH2053">
        <v>4</v>
      </c>
      <c r="AI2053">
        <v>4</v>
      </c>
      <c r="AJ2053">
        <v>5</v>
      </c>
      <c r="AL2053">
        <v>4</v>
      </c>
      <c r="AM2053">
        <v>3</v>
      </c>
      <c r="AN2053">
        <v>1</v>
      </c>
      <c r="AO2053">
        <v>1</v>
      </c>
      <c r="AP2053">
        <v>1</v>
      </c>
      <c r="BS2053" t="s">
        <v>462</v>
      </c>
      <c r="BT2053" t="s">
        <v>462</v>
      </c>
      <c r="BU2053" t="s">
        <v>462</v>
      </c>
      <c r="BV2053" t="s">
        <v>462</v>
      </c>
      <c r="BW2053" t="s">
        <v>462</v>
      </c>
      <c r="BX2053" t="s">
        <v>462</v>
      </c>
      <c r="BY2053" t="s">
        <v>462</v>
      </c>
      <c r="BZ2053" t="s">
        <v>462</v>
      </c>
      <c r="CA2053" t="s">
        <v>462</v>
      </c>
      <c r="CB2053" t="s">
        <v>462</v>
      </c>
    </row>
    <row r="2054" spans="2:80" x14ac:dyDescent="0.35">
      <c r="B2054" t="s">
        <v>428</v>
      </c>
      <c r="C2054" t="s">
        <v>127</v>
      </c>
      <c r="D2054" t="s">
        <v>129</v>
      </c>
      <c r="E2054" t="s">
        <v>359</v>
      </c>
      <c r="G2054" t="s">
        <v>126</v>
      </c>
      <c r="H2054">
        <v>2022</v>
      </c>
      <c r="I2054" t="s">
        <v>177</v>
      </c>
      <c r="J2054">
        <v>3</v>
      </c>
      <c r="K2054">
        <v>1</v>
      </c>
      <c r="L2054">
        <v>1</v>
      </c>
      <c r="M2054">
        <v>1</v>
      </c>
      <c r="N2054">
        <v>5</v>
      </c>
      <c r="O2054">
        <v>3</v>
      </c>
      <c r="P2054">
        <v>2</v>
      </c>
      <c r="Q2054">
        <v>2</v>
      </c>
      <c r="R2054">
        <v>4</v>
      </c>
      <c r="S2054">
        <v>3</v>
      </c>
      <c r="T2054">
        <v>4</v>
      </c>
      <c r="U2054">
        <v>4</v>
      </c>
      <c r="V2054">
        <v>3</v>
      </c>
      <c r="W2054">
        <v>4</v>
      </c>
      <c r="X2054">
        <v>4</v>
      </c>
      <c r="Y2054">
        <v>4</v>
      </c>
      <c r="Z2054">
        <v>3</v>
      </c>
      <c r="AA2054">
        <v>1</v>
      </c>
      <c r="AB2054">
        <v>1</v>
      </c>
      <c r="AC2054">
        <v>4</v>
      </c>
      <c r="AD2054">
        <v>4</v>
      </c>
      <c r="AE2054">
        <v>4</v>
      </c>
      <c r="AF2054">
        <v>4</v>
      </c>
      <c r="AG2054">
        <v>3</v>
      </c>
      <c r="AH2054">
        <v>3</v>
      </c>
      <c r="AI2054">
        <v>3</v>
      </c>
      <c r="AJ2054">
        <v>3</v>
      </c>
      <c r="AL2054">
        <v>3</v>
      </c>
      <c r="AM2054">
        <v>1</v>
      </c>
      <c r="AN2054">
        <v>1</v>
      </c>
      <c r="AO2054">
        <v>1</v>
      </c>
      <c r="AP2054">
        <v>2</v>
      </c>
      <c r="BS2054" t="s">
        <v>462</v>
      </c>
      <c r="BT2054" t="s">
        <v>462</v>
      </c>
      <c r="BU2054" t="s">
        <v>462</v>
      </c>
      <c r="BV2054" t="s">
        <v>462</v>
      </c>
      <c r="BW2054" t="s">
        <v>462</v>
      </c>
      <c r="BX2054" t="s">
        <v>462</v>
      </c>
      <c r="BY2054" t="s">
        <v>462</v>
      </c>
      <c r="BZ2054" t="s">
        <v>462</v>
      </c>
      <c r="CA2054" t="s">
        <v>462</v>
      </c>
      <c r="CB2054" t="s">
        <v>462</v>
      </c>
    </row>
    <row r="2055" spans="2:80" x14ac:dyDescent="0.35">
      <c r="B2055" t="s">
        <v>427</v>
      </c>
      <c r="C2055" t="s">
        <v>127</v>
      </c>
      <c r="D2055" t="s">
        <v>130</v>
      </c>
      <c r="E2055" t="s">
        <v>429</v>
      </c>
      <c r="G2055" t="s">
        <v>126</v>
      </c>
      <c r="H2055">
        <v>2022</v>
      </c>
      <c r="I2055" t="s">
        <v>177</v>
      </c>
      <c r="J2055">
        <v>3</v>
      </c>
      <c r="K2055">
        <v>2</v>
      </c>
      <c r="L2055">
        <v>2</v>
      </c>
      <c r="M2055">
        <v>2</v>
      </c>
      <c r="N2055">
        <v>3</v>
      </c>
      <c r="O2055">
        <v>5</v>
      </c>
      <c r="P2055">
        <v>2</v>
      </c>
      <c r="Q2055">
        <v>3</v>
      </c>
      <c r="R2055">
        <v>3</v>
      </c>
      <c r="S2055">
        <v>3</v>
      </c>
      <c r="T2055">
        <v>3</v>
      </c>
      <c r="U2055">
        <v>4</v>
      </c>
      <c r="V2055">
        <v>3</v>
      </c>
      <c r="W2055">
        <v>3</v>
      </c>
      <c r="X2055">
        <v>4</v>
      </c>
      <c r="Y2055">
        <v>2</v>
      </c>
      <c r="Z2055">
        <v>2</v>
      </c>
      <c r="AA2055">
        <v>1</v>
      </c>
      <c r="AB2055">
        <v>1</v>
      </c>
      <c r="AC2055">
        <v>3</v>
      </c>
      <c r="AD2055">
        <v>3</v>
      </c>
      <c r="AE2055">
        <v>2</v>
      </c>
      <c r="AF2055">
        <v>5</v>
      </c>
      <c r="AG2055">
        <v>3</v>
      </c>
      <c r="AH2055">
        <v>3</v>
      </c>
      <c r="AI2055">
        <v>2</v>
      </c>
      <c r="AJ2055">
        <v>5</v>
      </c>
      <c r="AL2055">
        <v>3</v>
      </c>
      <c r="AM2055">
        <v>3</v>
      </c>
      <c r="AN2055">
        <v>1</v>
      </c>
      <c r="AO2055">
        <v>1</v>
      </c>
      <c r="AP2055">
        <v>2</v>
      </c>
      <c r="BS2055" t="s">
        <v>462</v>
      </c>
      <c r="BT2055" t="s">
        <v>462</v>
      </c>
      <c r="BU2055" t="s">
        <v>462</v>
      </c>
      <c r="BV2055" t="s">
        <v>462</v>
      </c>
      <c r="BW2055" t="s">
        <v>462</v>
      </c>
      <c r="BX2055" t="s">
        <v>462</v>
      </c>
      <c r="BY2055" t="s">
        <v>462</v>
      </c>
      <c r="BZ2055" t="s">
        <v>462</v>
      </c>
      <c r="CA2055" t="s">
        <v>462</v>
      </c>
      <c r="CB2055" t="s">
        <v>462</v>
      </c>
    </row>
    <row r="2056" spans="2:80" x14ac:dyDescent="0.35">
      <c r="B2056" t="s">
        <v>428</v>
      </c>
      <c r="C2056" t="s">
        <v>127</v>
      </c>
      <c r="D2056" t="s">
        <v>129</v>
      </c>
      <c r="E2056" t="s">
        <v>359</v>
      </c>
      <c r="G2056" t="s">
        <v>126</v>
      </c>
      <c r="H2056">
        <v>2022</v>
      </c>
      <c r="I2056" t="s">
        <v>176</v>
      </c>
      <c r="J2056">
        <v>3</v>
      </c>
      <c r="K2056">
        <v>3</v>
      </c>
      <c r="L2056">
        <v>2</v>
      </c>
      <c r="M2056">
        <v>4</v>
      </c>
      <c r="N2056">
        <v>4</v>
      </c>
      <c r="O2056">
        <v>3</v>
      </c>
      <c r="P2056">
        <v>2</v>
      </c>
      <c r="Q2056">
        <v>3</v>
      </c>
      <c r="R2056">
        <v>4</v>
      </c>
      <c r="S2056">
        <v>4</v>
      </c>
      <c r="T2056">
        <v>4</v>
      </c>
      <c r="U2056">
        <v>3</v>
      </c>
      <c r="V2056">
        <v>2</v>
      </c>
      <c r="W2056">
        <v>2</v>
      </c>
      <c r="X2056">
        <v>3</v>
      </c>
      <c r="Y2056">
        <v>3</v>
      </c>
      <c r="Z2056">
        <v>1</v>
      </c>
      <c r="AA2056">
        <v>1</v>
      </c>
      <c r="AB2056">
        <v>1</v>
      </c>
      <c r="AC2056">
        <v>3</v>
      </c>
      <c r="AD2056">
        <v>4</v>
      </c>
      <c r="AE2056">
        <v>4</v>
      </c>
      <c r="AF2056">
        <v>5</v>
      </c>
      <c r="AG2056">
        <v>2</v>
      </c>
      <c r="AH2056">
        <v>2</v>
      </c>
      <c r="AI2056">
        <v>3</v>
      </c>
      <c r="AJ2056">
        <v>3</v>
      </c>
      <c r="AL2056">
        <v>3</v>
      </c>
      <c r="AM2056">
        <v>1</v>
      </c>
      <c r="AN2056">
        <v>1</v>
      </c>
      <c r="AO2056">
        <v>1</v>
      </c>
      <c r="AP2056">
        <v>2</v>
      </c>
      <c r="BS2056" t="s">
        <v>462</v>
      </c>
      <c r="BT2056" t="s">
        <v>462</v>
      </c>
      <c r="BU2056" t="s">
        <v>462</v>
      </c>
      <c r="BV2056" t="s">
        <v>462</v>
      </c>
      <c r="BW2056" t="s">
        <v>462</v>
      </c>
      <c r="BX2056" t="s">
        <v>462</v>
      </c>
      <c r="BY2056" t="s">
        <v>462</v>
      </c>
      <c r="BZ2056" t="s">
        <v>462</v>
      </c>
      <c r="CA2056" t="s">
        <v>462</v>
      </c>
      <c r="CB2056" t="s">
        <v>462</v>
      </c>
    </row>
    <row r="2057" spans="2:80" x14ac:dyDescent="0.35">
      <c r="B2057" t="s">
        <v>427</v>
      </c>
      <c r="C2057" t="s">
        <v>127</v>
      </c>
      <c r="D2057" t="s">
        <v>130</v>
      </c>
      <c r="E2057" t="s">
        <v>429</v>
      </c>
      <c r="G2057" t="s">
        <v>126</v>
      </c>
      <c r="H2057">
        <v>2022</v>
      </c>
      <c r="I2057" t="s">
        <v>176</v>
      </c>
      <c r="J2057">
        <v>3</v>
      </c>
      <c r="K2057">
        <v>3</v>
      </c>
      <c r="L2057">
        <v>3</v>
      </c>
      <c r="M2057">
        <v>1</v>
      </c>
      <c r="N2057">
        <v>3</v>
      </c>
      <c r="O2057">
        <v>3</v>
      </c>
      <c r="P2057">
        <v>4</v>
      </c>
      <c r="Q2057">
        <v>3</v>
      </c>
      <c r="R2057">
        <v>3</v>
      </c>
      <c r="S2057">
        <v>2</v>
      </c>
      <c r="T2057">
        <v>4</v>
      </c>
      <c r="U2057">
        <v>4</v>
      </c>
      <c r="V2057">
        <v>4</v>
      </c>
      <c r="W2057">
        <v>4</v>
      </c>
      <c r="X2057">
        <v>4</v>
      </c>
      <c r="Y2057">
        <v>4</v>
      </c>
      <c r="Z2057">
        <v>4</v>
      </c>
      <c r="AA2057">
        <v>1</v>
      </c>
      <c r="AB2057">
        <v>1</v>
      </c>
      <c r="AC2057">
        <v>4</v>
      </c>
      <c r="AD2057">
        <v>4</v>
      </c>
      <c r="AE2057">
        <v>3</v>
      </c>
      <c r="AF2057">
        <v>4</v>
      </c>
      <c r="AG2057">
        <v>3</v>
      </c>
      <c r="AH2057">
        <v>3</v>
      </c>
      <c r="AI2057">
        <v>4</v>
      </c>
      <c r="AJ2057">
        <v>4</v>
      </c>
      <c r="AL2057">
        <v>4</v>
      </c>
      <c r="AM2057">
        <v>3</v>
      </c>
      <c r="AN2057">
        <v>1</v>
      </c>
      <c r="AO2057">
        <v>1</v>
      </c>
      <c r="AP2057">
        <v>1</v>
      </c>
      <c r="BS2057" t="s">
        <v>462</v>
      </c>
      <c r="BT2057" t="s">
        <v>462</v>
      </c>
      <c r="BU2057" t="s">
        <v>462</v>
      </c>
      <c r="BV2057" t="s">
        <v>462</v>
      </c>
      <c r="BW2057" t="s">
        <v>462</v>
      </c>
      <c r="BX2057" t="s">
        <v>462</v>
      </c>
      <c r="BY2057" t="s">
        <v>462</v>
      </c>
      <c r="BZ2057" t="s">
        <v>462</v>
      </c>
      <c r="CA2057" t="s">
        <v>462</v>
      </c>
      <c r="CB2057" t="s">
        <v>462</v>
      </c>
    </row>
    <row r="2058" spans="2:80" x14ac:dyDescent="0.35">
      <c r="B2058" t="s">
        <v>428</v>
      </c>
      <c r="C2058" t="s">
        <v>127</v>
      </c>
      <c r="D2058" t="s">
        <v>129</v>
      </c>
      <c r="E2058" t="s">
        <v>359</v>
      </c>
      <c r="G2058" t="s">
        <v>126</v>
      </c>
      <c r="H2058">
        <v>2022</v>
      </c>
      <c r="I2058" t="s">
        <v>177</v>
      </c>
      <c r="J2058">
        <v>3</v>
      </c>
      <c r="K2058">
        <v>3</v>
      </c>
      <c r="L2058">
        <v>3</v>
      </c>
      <c r="M2058">
        <v>1</v>
      </c>
      <c r="N2058">
        <v>3</v>
      </c>
      <c r="O2058">
        <v>3</v>
      </c>
      <c r="P2058">
        <v>2</v>
      </c>
      <c r="Q2058">
        <v>3</v>
      </c>
      <c r="R2058">
        <v>4</v>
      </c>
      <c r="S2058">
        <v>3</v>
      </c>
      <c r="T2058">
        <v>4</v>
      </c>
      <c r="U2058">
        <v>4</v>
      </c>
      <c r="V2058">
        <v>4</v>
      </c>
      <c r="W2058">
        <v>4</v>
      </c>
      <c r="X2058">
        <v>4</v>
      </c>
      <c r="Y2058">
        <v>4</v>
      </c>
      <c r="Z2058">
        <v>3</v>
      </c>
      <c r="AA2058">
        <v>1</v>
      </c>
      <c r="AB2058">
        <v>1</v>
      </c>
      <c r="AC2058">
        <v>4</v>
      </c>
      <c r="AD2058">
        <v>4</v>
      </c>
      <c r="AE2058">
        <v>4</v>
      </c>
      <c r="AF2058">
        <v>4</v>
      </c>
      <c r="AG2058">
        <v>4</v>
      </c>
      <c r="AH2058">
        <v>4</v>
      </c>
      <c r="AI2058">
        <v>4</v>
      </c>
      <c r="AJ2058">
        <v>4</v>
      </c>
      <c r="AL2058">
        <v>4</v>
      </c>
      <c r="AM2058">
        <v>2</v>
      </c>
      <c r="AN2058">
        <v>1</v>
      </c>
      <c r="AO2058">
        <v>1</v>
      </c>
      <c r="AP2058">
        <v>1</v>
      </c>
      <c r="BS2058" t="s">
        <v>462</v>
      </c>
      <c r="BT2058" t="s">
        <v>462</v>
      </c>
      <c r="BU2058" t="s">
        <v>462</v>
      </c>
      <c r="BV2058" t="s">
        <v>462</v>
      </c>
      <c r="BW2058" t="s">
        <v>462</v>
      </c>
      <c r="BX2058" t="s">
        <v>462</v>
      </c>
      <c r="BY2058" t="s">
        <v>462</v>
      </c>
      <c r="BZ2058" t="s">
        <v>462</v>
      </c>
      <c r="CA2058" t="s">
        <v>462</v>
      </c>
      <c r="CB2058" t="s">
        <v>462</v>
      </c>
    </row>
    <row r="2059" spans="2:80" x14ac:dyDescent="0.35">
      <c r="B2059" t="s">
        <v>428</v>
      </c>
      <c r="C2059" t="s">
        <v>127</v>
      </c>
      <c r="D2059" t="s">
        <v>129</v>
      </c>
      <c r="E2059" t="s">
        <v>359</v>
      </c>
      <c r="G2059" t="s">
        <v>126</v>
      </c>
      <c r="H2059">
        <v>2022</v>
      </c>
      <c r="I2059" t="s">
        <v>177</v>
      </c>
      <c r="J2059">
        <v>3</v>
      </c>
      <c r="K2059">
        <v>2</v>
      </c>
      <c r="L2059">
        <v>2</v>
      </c>
      <c r="M2059">
        <v>2</v>
      </c>
      <c r="N2059">
        <v>4</v>
      </c>
      <c r="O2059">
        <v>3</v>
      </c>
      <c r="P2059">
        <v>3</v>
      </c>
      <c r="Q2059">
        <v>2</v>
      </c>
      <c r="R2059">
        <v>3</v>
      </c>
      <c r="T2059">
        <v>3</v>
      </c>
      <c r="U2059">
        <v>2</v>
      </c>
      <c r="V2059">
        <v>3</v>
      </c>
      <c r="W2059">
        <v>3</v>
      </c>
      <c r="X2059">
        <v>3</v>
      </c>
      <c r="Y2059">
        <v>2</v>
      </c>
      <c r="Z2059">
        <v>2</v>
      </c>
      <c r="AA2059">
        <v>3</v>
      </c>
      <c r="AB2059">
        <v>1</v>
      </c>
      <c r="AC2059">
        <v>2</v>
      </c>
      <c r="AD2059">
        <v>2</v>
      </c>
      <c r="AE2059">
        <v>3</v>
      </c>
      <c r="AF2059">
        <v>3</v>
      </c>
      <c r="AG2059">
        <v>1</v>
      </c>
      <c r="AH2059">
        <v>1</v>
      </c>
      <c r="AI2059">
        <v>1</v>
      </c>
      <c r="AJ2059">
        <v>2</v>
      </c>
      <c r="AL2059">
        <v>2</v>
      </c>
      <c r="AM2059">
        <v>1</v>
      </c>
      <c r="AN2059">
        <v>1</v>
      </c>
      <c r="AO2059">
        <v>1</v>
      </c>
      <c r="AP2059">
        <v>2</v>
      </c>
      <c r="BS2059" t="s">
        <v>462</v>
      </c>
      <c r="BT2059" t="s">
        <v>462</v>
      </c>
      <c r="BU2059" t="s">
        <v>462</v>
      </c>
      <c r="BV2059" t="s">
        <v>462</v>
      </c>
      <c r="BW2059" t="s">
        <v>462</v>
      </c>
      <c r="BX2059" t="s">
        <v>462</v>
      </c>
      <c r="BY2059" t="s">
        <v>462</v>
      </c>
      <c r="BZ2059" t="s">
        <v>462</v>
      </c>
      <c r="CA2059" t="s">
        <v>462</v>
      </c>
      <c r="CB2059" t="s">
        <v>462</v>
      </c>
    </row>
    <row r="2060" spans="2:80" x14ac:dyDescent="0.35">
      <c r="B2060" t="s">
        <v>427</v>
      </c>
      <c r="C2060" t="s">
        <v>127</v>
      </c>
      <c r="D2060" t="s">
        <v>149</v>
      </c>
      <c r="E2060" t="s">
        <v>429</v>
      </c>
      <c r="G2060" t="s">
        <v>126</v>
      </c>
      <c r="H2060">
        <v>2022</v>
      </c>
      <c r="I2060" t="s">
        <v>177</v>
      </c>
      <c r="J2060">
        <v>3</v>
      </c>
      <c r="K2060">
        <v>3</v>
      </c>
      <c r="L2060">
        <v>3</v>
      </c>
      <c r="M2060">
        <v>5</v>
      </c>
      <c r="N2060">
        <v>3</v>
      </c>
      <c r="O2060">
        <v>3</v>
      </c>
      <c r="P2060">
        <v>3</v>
      </c>
      <c r="Q2060">
        <v>5</v>
      </c>
      <c r="R2060">
        <v>4</v>
      </c>
      <c r="S2060">
        <v>5</v>
      </c>
      <c r="T2060">
        <v>4</v>
      </c>
      <c r="U2060">
        <v>3</v>
      </c>
      <c r="V2060">
        <v>4</v>
      </c>
      <c r="W2060">
        <v>4</v>
      </c>
      <c r="X2060">
        <v>4</v>
      </c>
      <c r="Y2060">
        <v>3</v>
      </c>
      <c r="Z2060">
        <v>5</v>
      </c>
      <c r="AA2060">
        <v>1</v>
      </c>
      <c r="AB2060">
        <v>1</v>
      </c>
      <c r="AC2060">
        <v>4</v>
      </c>
      <c r="AD2060">
        <v>4</v>
      </c>
      <c r="AE2060">
        <v>4</v>
      </c>
      <c r="AF2060">
        <v>4</v>
      </c>
      <c r="AG2060">
        <v>2</v>
      </c>
      <c r="AH2060">
        <v>5</v>
      </c>
      <c r="AI2060">
        <v>5</v>
      </c>
      <c r="AJ2060">
        <v>4</v>
      </c>
      <c r="AL2060">
        <v>3</v>
      </c>
      <c r="AM2060">
        <v>3</v>
      </c>
      <c r="AN2060">
        <v>1</v>
      </c>
      <c r="AO2060">
        <v>1</v>
      </c>
      <c r="AP2060">
        <v>1</v>
      </c>
      <c r="BS2060" t="s">
        <v>462</v>
      </c>
      <c r="BT2060" t="s">
        <v>462</v>
      </c>
      <c r="BU2060" t="s">
        <v>462</v>
      </c>
      <c r="BV2060" t="s">
        <v>462</v>
      </c>
      <c r="BW2060" t="s">
        <v>462</v>
      </c>
      <c r="BX2060" t="s">
        <v>462</v>
      </c>
      <c r="BY2060" t="s">
        <v>462</v>
      </c>
      <c r="BZ2060" t="s">
        <v>462</v>
      </c>
      <c r="CA2060" t="s">
        <v>462</v>
      </c>
      <c r="CB2060" t="s">
        <v>462</v>
      </c>
    </row>
    <row r="2061" spans="2:80" x14ac:dyDescent="0.35">
      <c r="B2061" t="s">
        <v>427</v>
      </c>
      <c r="C2061" t="s">
        <v>127</v>
      </c>
      <c r="D2061" t="s">
        <v>130</v>
      </c>
      <c r="E2061" t="s">
        <v>429</v>
      </c>
      <c r="G2061" t="s">
        <v>126</v>
      </c>
      <c r="H2061">
        <v>2022</v>
      </c>
      <c r="I2061" t="s">
        <v>177</v>
      </c>
      <c r="J2061">
        <v>3</v>
      </c>
      <c r="K2061">
        <v>3</v>
      </c>
      <c r="L2061">
        <v>2</v>
      </c>
      <c r="M2061">
        <v>2</v>
      </c>
      <c r="N2061">
        <v>4</v>
      </c>
      <c r="O2061">
        <v>3</v>
      </c>
      <c r="P2061">
        <v>1</v>
      </c>
      <c r="Q2061">
        <v>2</v>
      </c>
      <c r="R2061">
        <v>4</v>
      </c>
      <c r="S2061">
        <v>4</v>
      </c>
      <c r="T2061">
        <v>2</v>
      </c>
      <c r="U2061">
        <v>3</v>
      </c>
      <c r="V2061">
        <v>4</v>
      </c>
      <c r="W2061">
        <v>2</v>
      </c>
      <c r="X2061">
        <v>3</v>
      </c>
      <c r="Y2061">
        <v>1</v>
      </c>
      <c r="Z2061">
        <v>1</v>
      </c>
      <c r="AA2061">
        <v>2</v>
      </c>
      <c r="AB2061">
        <v>1</v>
      </c>
      <c r="AC2061">
        <v>1</v>
      </c>
      <c r="AD2061">
        <v>3</v>
      </c>
      <c r="AE2061">
        <v>2</v>
      </c>
      <c r="AF2061">
        <v>3</v>
      </c>
      <c r="AG2061">
        <v>1</v>
      </c>
      <c r="AH2061">
        <v>1</v>
      </c>
      <c r="AI2061">
        <v>2</v>
      </c>
      <c r="AJ2061">
        <v>2</v>
      </c>
      <c r="AL2061">
        <v>3</v>
      </c>
      <c r="AM2061">
        <v>3</v>
      </c>
      <c r="AN2061">
        <v>1</v>
      </c>
      <c r="AO2061">
        <v>3</v>
      </c>
      <c r="AP2061">
        <v>2</v>
      </c>
      <c r="BS2061" t="s">
        <v>462</v>
      </c>
      <c r="BT2061" t="s">
        <v>462</v>
      </c>
      <c r="BU2061" t="s">
        <v>462</v>
      </c>
      <c r="BV2061" t="s">
        <v>462</v>
      </c>
      <c r="BW2061" t="s">
        <v>462</v>
      </c>
      <c r="BX2061" t="s">
        <v>462</v>
      </c>
      <c r="BY2061" t="s">
        <v>462</v>
      </c>
      <c r="BZ2061" t="s">
        <v>462</v>
      </c>
      <c r="CA2061" t="s">
        <v>462</v>
      </c>
      <c r="CB2061" t="s">
        <v>462</v>
      </c>
    </row>
    <row r="2062" spans="2:80" x14ac:dyDescent="0.35">
      <c r="B2062" t="s">
        <v>426</v>
      </c>
      <c r="C2062" t="s">
        <v>127</v>
      </c>
      <c r="D2062" t="s">
        <v>358</v>
      </c>
      <c r="E2062" t="s">
        <v>361</v>
      </c>
      <c r="G2062" t="s">
        <v>126</v>
      </c>
      <c r="H2062">
        <v>2022</v>
      </c>
      <c r="I2062" t="s">
        <v>177</v>
      </c>
      <c r="J2062">
        <v>3</v>
      </c>
      <c r="K2062">
        <v>3</v>
      </c>
      <c r="L2062">
        <v>4</v>
      </c>
      <c r="M2062">
        <v>3</v>
      </c>
      <c r="N2062">
        <v>3</v>
      </c>
      <c r="O2062">
        <v>3</v>
      </c>
      <c r="P2062">
        <v>2</v>
      </c>
      <c r="Q2062">
        <v>3</v>
      </c>
      <c r="R2062">
        <v>3</v>
      </c>
      <c r="S2062">
        <v>2</v>
      </c>
      <c r="T2062">
        <v>4</v>
      </c>
      <c r="U2062">
        <v>4</v>
      </c>
      <c r="V2062">
        <v>3</v>
      </c>
      <c r="W2062">
        <v>4</v>
      </c>
      <c r="X2062">
        <v>3</v>
      </c>
      <c r="Y2062">
        <v>3</v>
      </c>
      <c r="Z2062">
        <v>3</v>
      </c>
      <c r="AA2062">
        <v>3</v>
      </c>
      <c r="AB2062">
        <v>4</v>
      </c>
      <c r="AC2062">
        <v>3</v>
      </c>
      <c r="AD2062">
        <v>3</v>
      </c>
      <c r="AE2062">
        <v>3</v>
      </c>
      <c r="AF2062">
        <v>3</v>
      </c>
      <c r="AG2062">
        <v>3</v>
      </c>
      <c r="AH2062">
        <v>4</v>
      </c>
      <c r="AI2062">
        <v>3</v>
      </c>
      <c r="AJ2062">
        <v>4</v>
      </c>
      <c r="AL2062">
        <v>4</v>
      </c>
      <c r="AM2062">
        <v>1</v>
      </c>
      <c r="AN2062">
        <v>1</v>
      </c>
      <c r="AO2062">
        <v>2</v>
      </c>
      <c r="AP2062">
        <v>3</v>
      </c>
      <c r="BS2062" t="s">
        <v>462</v>
      </c>
      <c r="BT2062" t="s">
        <v>462</v>
      </c>
      <c r="BU2062" t="s">
        <v>462</v>
      </c>
      <c r="BV2062" t="s">
        <v>462</v>
      </c>
      <c r="BW2062" t="s">
        <v>462</v>
      </c>
      <c r="BX2062" t="s">
        <v>462</v>
      </c>
      <c r="BY2062" t="s">
        <v>462</v>
      </c>
      <c r="BZ2062" t="s">
        <v>462</v>
      </c>
      <c r="CA2062" t="s">
        <v>462</v>
      </c>
      <c r="CB2062" t="s">
        <v>462</v>
      </c>
    </row>
    <row r="2063" spans="2:80" x14ac:dyDescent="0.35">
      <c r="B2063" t="s">
        <v>428</v>
      </c>
      <c r="C2063" t="s">
        <v>127</v>
      </c>
      <c r="D2063" t="s">
        <v>140</v>
      </c>
      <c r="E2063" t="s">
        <v>376</v>
      </c>
      <c r="G2063" t="s">
        <v>126</v>
      </c>
      <c r="H2063">
        <v>2022</v>
      </c>
      <c r="I2063" t="s">
        <v>176</v>
      </c>
      <c r="J2063">
        <v>3</v>
      </c>
      <c r="K2063">
        <v>3</v>
      </c>
      <c r="L2063">
        <v>3</v>
      </c>
      <c r="M2063">
        <v>1</v>
      </c>
      <c r="N2063">
        <v>4</v>
      </c>
      <c r="O2063">
        <v>4</v>
      </c>
      <c r="P2063">
        <v>3</v>
      </c>
      <c r="Q2063">
        <v>3</v>
      </c>
      <c r="R2063">
        <v>4</v>
      </c>
      <c r="S2063">
        <v>3</v>
      </c>
      <c r="T2063">
        <v>4</v>
      </c>
      <c r="U2063">
        <v>4</v>
      </c>
      <c r="V2063">
        <v>4</v>
      </c>
      <c r="W2063">
        <v>4</v>
      </c>
      <c r="X2063">
        <v>4</v>
      </c>
      <c r="Y2063">
        <v>4</v>
      </c>
      <c r="Z2063">
        <v>3</v>
      </c>
      <c r="AA2063">
        <v>3</v>
      </c>
      <c r="AB2063">
        <v>1</v>
      </c>
      <c r="AC2063">
        <v>4</v>
      </c>
      <c r="AD2063">
        <v>3</v>
      </c>
      <c r="AE2063">
        <v>4</v>
      </c>
      <c r="AF2063">
        <v>5</v>
      </c>
      <c r="AG2063">
        <v>3</v>
      </c>
      <c r="AH2063">
        <v>3</v>
      </c>
      <c r="AI2063">
        <v>4</v>
      </c>
      <c r="AJ2063">
        <v>4</v>
      </c>
      <c r="AL2063">
        <v>4</v>
      </c>
      <c r="AM2063">
        <v>1</v>
      </c>
      <c r="AN2063">
        <v>1</v>
      </c>
      <c r="AO2063">
        <v>1</v>
      </c>
      <c r="AP2063">
        <v>2</v>
      </c>
      <c r="BS2063" t="s">
        <v>462</v>
      </c>
      <c r="BT2063" t="s">
        <v>462</v>
      </c>
      <c r="BU2063" t="s">
        <v>462</v>
      </c>
      <c r="BV2063" t="s">
        <v>462</v>
      </c>
      <c r="BW2063" t="s">
        <v>462</v>
      </c>
      <c r="BX2063" t="s">
        <v>462</v>
      </c>
      <c r="BY2063" t="s">
        <v>462</v>
      </c>
      <c r="BZ2063" t="s">
        <v>462</v>
      </c>
      <c r="CA2063" t="s">
        <v>462</v>
      </c>
      <c r="CB2063" t="s">
        <v>462</v>
      </c>
    </row>
    <row r="2064" spans="2:80" x14ac:dyDescent="0.35">
      <c r="B2064" t="s">
        <v>427</v>
      </c>
      <c r="C2064" t="s">
        <v>127</v>
      </c>
      <c r="D2064" t="s">
        <v>130</v>
      </c>
      <c r="E2064" t="s">
        <v>429</v>
      </c>
      <c r="G2064" t="s">
        <v>126</v>
      </c>
      <c r="H2064">
        <v>2022</v>
      </c>
      <c r="I2064" t="s">
        <v>177</v>
      </c>
      <c r="J2064">
        <v>3</v>
      </c>
      <c r="K2064">
        <v>3</v>
      </c>
      <c r="L2064">
        <v>2</v>
      </c>
      <c r="M2064">
        <v>1</v>
      </c>
      <c r="N2064">
        <v>4</v>
      </c>
      <c r="O2064">
        <v>3</v>
      </c>
      <c r="P2064">
        <v>3</v>
      </c>
      <c r="Q2064">
        <v>4</v>
      </c>
      <c r="R2064">
        <v>3</v>
      </c>
      <c r="S2064">
        <v>3</v>
      </c>
      <c r="T2064">
        <v>4</v>
      </c>
      <c r="U2064">
        <v>4</v>
      </c>
      <c r="V2064">
        <v>4</v>
      </c>
      <c r="W2064">
        <v>4</v>
      </c>
      <c r="X2064">
        <v>4</v>
      </c>
      <c r="Y2064">
        <v>4</v>
      </c>
      <c r="Z2064">
        <v>3</v>
      </c>
      <c r="AA2064">
        <v>1</v>
      </c>
      <c r="AB2064">
        <v>1</v>
      </c>
      <c r="AC2064">
        <v>4</v>
      </c>
      <c r="AD2064">
        <v>4</v>
      </c>
      <c r="AE2064">
        <v>3</v>
      </c>
      <c r="AF2064">
        <v>4</v>
      </c>
      <c r="AG2064">
        <v>1</v>
      </c>
      <c r="AH2064">
        <v>2</v>
      </c>
      <c r="AI2064">
        <v>3</v>
      </c>
      <c r="AJ2064">
        <v>4</v>
      </c>
      <c r="AL2064">
        <v>3</v>
      </c>
      <c r="AM2064">
        <v>1</v>
      </c>
      <c r="AN2064">
        <v>2</v>
      </c>
      <c r="AO2064">
        <v>1</v>
      </c>
      <c r="AP2064">
        <v>1</v>
      </c>
      <c r="BS2064" t="s">
        <v>462</v>
      </c>
      <c r="BT2064" t="s">
        <v>462</v>
      </c>
      <c r="BU2064" t="s">
        <v>462</v>
      </c>
      <c r="BV2064" t="s">
        <v>462</v>
      </c>
      <c r="BW2064" t="s">
        <v>462</v>
      </c>
      <c r="BX2064" t="s">
        <v>462</v>
      </c>
      <c r="BY2064" t="s">
        <v>462</v>
      </c>
      <c r="BZ2064" t="s">
        <v>462</v>
      </c>
      <c r="CA2064" t="s">
        <v>462</v>
      </c>
      <c r="CB2064" t="s">
        <v>462</v>
      </c>
    </row>
    <row r="2065" spans="2:80" x14ac:dyDescent="0.35">
      <c r="B2065" t="s">
        <v>427</v>
      </c>
      <c r="C2065" t="s">
        <v>127</v>
      </c>
      <c r="D2065" t="s">
        <v>130</v>
      </c>
      <c r="E2065" t="s">
        <v>429</v>
      </c>
      <c r="G2065" t="s">
        <v>126</v>
      </c>
      <c r="H2065">
        <v>2022</v>
      </c>
      <c r="I2065" t="s">
        <v>176</v>
      </c>
      <c r="J2065">
        <v>3</v>
      </c>
      <c r="K2065">
        <v>3</v>
      </c>
      <c r="L2065">
        <v>3</v>
      </c>
      <c r="M2065">
        <v>1</v>
      </c>
      <c r="N2065">
        <v>3</v>
      </c>
      <c r="O2065">
        <v>4</v>
      </c>
      <c r="P2065">
        <v>3</v>
      </c>
      <c r="Q2065">
        <v>4</v>
      </c>
      <c r="R2065">
        <v>3</v>
      </c>
      <c r="S2065">
        <v>2</v>
      </c>
      <c r="T2065">
        <v>4</v>
      </c>
      <c r="U2065">
        <v>4</v>
      </c>
      <c r="V2065">
        <v>4</v>
      </c>
      <c r="W2065">
        <v>4</v>
      </c>
      <c r="X2065">
        <v>4</v>
      </c>
      <c r="Y2065">
        <v>3</v>
      </c>
      <c r="Z2065">
        <v>3</v>
      </c>
      <c r="AA2065">
        <v>1</v>
      </c>
      <c r="AB2065">
        <v>1</v>
      </c>
      <c r="AC2065">
        <v>4</v>
      </c>
      <c r="AD2065">
        <v>4</v>
      </c>
      <c r="AE2065">
        <v>3</v>
      </c>
      <c r="AF2065">
        <v>4</v>
      </c>
      <c r="AG2065">
        <v>3</v>
      </c>
      <c r="AH2065">
        <v>3</v>
      </c>
      <c r="AI2065">
        <v>4</v>
      </c>
      <c r="AJ2065">
        <v>4</v>
      </c>
      <c r="AL2065">
        <v>3</v>
      </c>
      <c r="AM2065">
        <v>2</v>
      </c>
      <c r="AN2065">
        <v>1</v>
      </c>
      <c r="AO2065">
        <v>1</v>
      </c>
      <c r="AP2065">
        <v>1</v>
      </c>
      <c r="BS2065" t="s">
        <v>462</v>
      </c>
      <c r="BT2065" t="s">
        <v>462</v>
      </c>
      <c r="BU2065" t="s">
        <v>462</v>
      </c>
      <c r="BV2065" t="s">
        <v>462</v>
      </c>
      <c r="BW2065" t="s">
        <v>462</v>
      </c>
      <c r="BX2065" t="s">
        <v>462</v>
      </c>
      <c r="BY2065" t="s">
        <v>462</v>
      </c>
      <c r="BZ2065" t="s">
        <v>462</v>
      </c>
      <c r="CA2065" t="s">
        <v>462</v>
      </c>
      <c r="CB2065" t="s">
        <v>462</v>
      </c>
    </row>
    <row r="2066" spans="2:80" x14ac:dyDescent="0.35">
      <c r="B2066" t="s">
        <v>427</v>
      </c>
      <c r="C2066" t="s">
        <v>127</v>
      </c>
      <c r="D2066" t="s">
        <v>358</v>
      </c>
      <c r="E2066" t="s">
        <v>425</v>
      </c>
      <c r="G2066" t="s">
        <v>126</v>
      </c>
      <c r="H2066">
        <v>2022</v>
      </c>
      <c r="I2066" t="s">
        <v>176</v>
      </c>
      <c r="J2066">
        <v>3</v>
      </c>
      <c r="K2066">
        <v>3</v>
      </c>
      <c r="L2066">
        <v>3</v>
      </c>
      <c r="M2066">
        <v>2</v>
      </c>
      <c r="N2066">
        <v>4</v>
      </c>
      <c r="O2066">
        <v>4</v>
      </c>
      <c r="P2066">
        <v>3</v>
      </c>
      <c r="Q2066">
        <v>3</v>
      </c>
      <c r="R2066">
        <v>3</v>
      </c>
      <c r="S2066">
        <v>3</v>
      </c>
      <c r="T2066">
        <v>4</v>
      </c>
      <c r="U2066">
        <v>4</v>
      </c>
      <c r="V2066">
        <v>4</v>
      </c>
      <c r="W2066">
        <v>4</v>
      </c>
      <c r="X2066">
        <v>4</v>
      </c>
      <c r="Y2066">
        <v>4</v>
      </c>
      <c r="Z2066">
        <v>3</v>
      </c>
      <c r="AA2066">
        <v>1</v>
      </c>
      <c r="AB2066">
        <v>1</v>
      </c>
      <c r="AC2066">
        <v>4</v>
      </c>
      <c r="AD2066">
        <v>4</v>
      </c>
      <c r="AE2066">
        <v>4</v>
      </c>
      <c r="AF2066">
        <v>3</v>
      </c>
      <c r="AG2066">
        <v>4</v>
      </c>
      <c r="AH2066">
        <v>4</v>
      </c>
      <c r="AI2066">
        <v>4</v>
      </c>
      <c r="AJ2066">
        <v>4</v>
      </c>
      <c r="AL2066">
        <v>4</v>
      </c>
      <c r="AM2066">
        <v>1</v>
      </c>
      <c r="AN2066">
        <v>2</v>
      </c>
      <c r="AO2066">
        <v>1</v>
      </c>
      <c r="AP2066">
        <v>1</v>
      </c>
      <c r="BS2066" t="s">
        <v>462</v>
      </c>
      <c r="BT2066" t="s">
        <v>462</v>
      </c>
      <c r="BU2066" t="s">
        <v>462</v>
      </c>
      <c r="BV2066" t="s">
        <v>462</v>
      </c>
      <c r="BW2066" t="s">
        <v>462</v>
      </c>
      <c r="BX2066" t="s">
        <v>462</v>
      </c>
      <c r="BY2066" t="s">
        <v>462</v>
      </c>
      <c r="BZ2066" t="s">
        <v>462</v>
      </c>
      <c r="CA2066" t="s">
        <v>462</v>
      </c>
      <c r="CB2066" t="s">
        <v>462</v>
      </c>
    </row>
    <row r="2067" spans="2:80" x14ac:dyDescent="0.35">
      <c r="B2067" t="s">
        <v>427</v>
      </c>
      <c r="C2067" t="s">
        <v>127</v>
      </c>
      <c r="D2067" t="s">
        <v>141</v>
      </c>
      <c r="E2067" t="s">
        <v>429</v>
      </c>
      <c r="G2067" t="s">
        <v>126</v>
      </c>
      <c r="H2067">
        <v>2022</v>
      </c>
      <c r="I2067" t="s">
        <v>177</v>
      </c>
      <c r="J2067">
        <v>3</v>
      </c>
      <c r="K2067">
        <v>3</v>
      </c>
      <c r="L2067">
        <v>4</v>
      </c>
      <c r="M2067">
        <v>1</v>
      </c>
      <c r="N2067">
        <v>4</v>
      </c>
      <c r="O2067">
        <v>4</v>
      </c>
      <c r="P2067">
        <v>4</v>
      </c>
      <c r="Q2067">
        <v>4</v>
      </c>
      <c r="R2067">
        <v>4</v>
      </c>
      <c r="S2067">
        <v>1</v>
      </c>
      <c r="T2067">
        <v>4</v>
      </c>
      <c r="U2067">
        <v>3</v>
      </c>
      <c r="V2067">
        <v>4</v>
      </c>
      <c r="W2067">
        <v>2</v>
      </c>
      <c r="X2067">
        <v>4</v>
      </c>
      <c r="Y2067">
        <v>4</v>
      </c>
      <c r="Z2067">
        <v>4</v>
      </c>
      <c r="AA2067">
        <v>1</v>
      </c>
      <c r="AB2067">
        <v>1</v>
      </c>
      <c r="AC2067">
        <v>4</v>
      </c>
      <c r="AD2067">
        <v>4</v>
      </c>
      <c r="AE2067">
        <v>2</v>
      </c>
      <c r="AF2067">
        <v>2</v>
      </c>
      <c r="AG2067">
        <v>4</v>
      </c>
      <c r="AH2067">
        <v>4</v>
      </c>
      <c r="AI2067">
        <v>4</v>
      </c>
      <c r="AJ2067">
        <v>4</v>
      </c>
      <c r="AL2067">
        <v>4</v>
      </c>
      <c r="AM2067">
        <v>1</v>
      </c>
      <c r="AN2067">
        <v>2</v>
      </c>
      <c r="AO2067">
        <v>1</v>
      </c>
      <c r="AP2067">
        <v>1</v>
      </c>
      <c r="BS2067" t="s">
        <v>462</v>
      </c>
      <c r="BT2067" t="s">
        <v>462</v>
      </c>
      <c r="BU2067" t="s">
        <v>462</v>
      </c>
      <c r="BV2067" t="s">
        <v>462</v>
      </c>
      <c r="BW2067" t="s">
        <v>462</v>
      </c>
      <c r="BX2067" t="s">
        <v>462</v>
      </c>
      <c r="BY2067" t="s">
        <v>462</v>
      </c>
      <c r="BZ2067" t="s">
        <v>462</v>
      </c>
      <c r="CA2067" t="s">
        <v>462</v>
      </c>
      <c r="CB2067" t="s">
        <v>462</v>
      </c>
    </row>
    <row r="2068" spans="2:80" x14ac:dyDescent="0.35">
      <c r="B2068" t="s">
        <v>427</v>
      </c>
      <c r="C2068" t="s">
        <v>127</v>
      </c>
      <c r="D2068" t="s">
        <v>358</v>
      </c>
      <c r="E2068" t="s">
        <v>425</v>
      </c>
      <c r="G2068" t="s">
        <v>126</v>
      </c>
      <c r="H2068">
        <v>2022</v>
      </c>
      <c r="I2068" t="s">
        <v>176</v>
      </c>
      <c r="J2068">
        <v>3</v>
      </c>
      <c r="K2068">
        <v>4</v>
      </c>
      <c r="L2068">
        <v>4</v>
      </c>
      <c r="M2068">
        <v>2</v>
      </c>
      <c r="N2068">
        <v>3</v>
      </c>
      <c r="O2068">
        <v>4</v>
      </c>
      <c r="P2068">
        <v>5</v>
      </c>
      <c r="Q2068">
        <v>4</v>
      </c>
      <c r="R2068">
        <v>4</v>
      </c>
      <c r="S2068">
        <v>5</v>
      </c>
      <c r="T2068">
        <v>4</v>
      </c>
      <c r="U2068">
        <v>4</v>
      </c>
      <c r="V2068">
        <v>4</v>
      </c>
      <c r="W2068">
        <v>4</v>
      </c>
      <c r="X2068">
        <v>5</v>
      </c>
      <c r="Y2068">
        <v>4</v>
      </c>
      <c r="Z2068">
        <v>4</v>
      </c>
      <c r="AA2068">
        <v>1</v>
      </c>
      <c r="AB2068">
        <v>1</v>
      </c>
      <c r="AC2068">
        <v>4</v>
      </c>
      <c r="AD2068">
        <v>4</v>
      </c>
      <c r="AE2068">
        <v>4</v>
      </c>
      <c r="AF2068">
        <v>3</v>
      </c>
      <c r="AG2068">
        <v>3</v>
      </c>
      <c r="AH2068">
        <v>4</v>
      </c>
      <c r="AI2068">
        <v>4</v>
      </c>
      <c r="AJ2068">
        <v>3</v>
      </c>
      <c r="AL2068">
        <v>4</v>
      </c>
      <c r="AM2068">
        <v>2</v>
      </c>
      <c r="AN2068">
        <v>2</v>
      </c>
      <c r="AO2068">
        <v>1</v>
      </c>
      <c r="AP2068">
        <v>1</v>
      </c>
      <c r="BS2068" t="s">
        <v>462</v>
      </c>
      <c r="BT2068" t="s">
        <v>462</v>
      </c>
      <c r="BU2068" t="s">
        <v>462</v>
      </c>
      <c r="BV2068" t="s">
        <v>462</v>
      </c>
      <c r="BW2068" t="s">
        <v>462</v>
      </c>
      <c r="BX2068" t="s">
        <v>462</v>
      </c>
      <c r="BY2068" t="s">
        <v>462</v>
      </c>
      <c r="BZ2068" t="s">
        <v>462</v>
      </c>
      <c r="CA2068" t="s">
        <v>462</v>
      </c>
      <c r="CB2068" t="s">
        <v>462</v>
      </c>
    </row>
    <row r="2069" spans="2:80" x14ac:dyDescent="0.35">
      <c r="B2069" t="s">
        <v>427</v>
      </c>
      <c r="C2069" t="s">
        <v>127</v>
      </c>
      <c r="D2069" t="s">
        <v>358</v>
      </c>
      <c r="E2069" t="s">
        <v>425</v>
      </c>
      <c r="G2069" t="s">
        <v>126</v>
      </c>
      <c r="H2069">
        <v>2022</v>
      </c>
      <c r="I2069" t="s">
        <v>177</v>
      </c>
      <c r="J2069">
        <v>3</v>
      </c>
      <c r="K2069">
        <v>3</v>
      </c>
      <c r="L2069">
        <v>4</v>
      </c>
      <c r="M2069">
        <v>3</v>
      </c>
      <c r="N2069">
        <v>4</v>
      </c>
      <c r="O2069">
        <v>4</v>
      </c>
      <c r="P2069">
        <v>3</v>
      </c>
      <c r="Q2069">
        <v>3</v>
      </c>
      <c r="R2069">
        <v>3</v>
      </c>
      <c r="S2069">
        <v>4</v>
      </c>
      <c r="T2069">
        <v>4</v>
      </c>
      <c r="U2069">
        <v>4</v>
      </c>
      <c r="V2069">
        <v>4</v>
      </c>
      <c r="W2069">
        <v>4</v>
      </c>
      <c r="X2069">
        <v>4</v>
      </c>
      <c r="Y2069">
        <v>4</v>
      </c>
      <c r="Z2069">
        <v>3</v>
      </c>
      <c r="AA2069">
        <v>1</v>
      </c>
      <c r="AB2069">
        <v>3</v>
      </c>
      <c r="AC2069">
        <v>4</v>
      </c>
      <c r="AD2069">
        <v>4</v>
      </c>
      <c r="AE2069">
        <v>3</v>
      </c>
      <c r="AF2069">
        <v>4</v>
      </c>
      <c r="AG2069">
        <v>2</v>
      </c>
      <c r="AH2069">
        <v>3</v>
      </c>
      <c r="AI2069">
        <v>4</v>
      </c>
      <c r="AJ2069">
        <v>4</v>
      </c>
      <c r="AL2069">
        <v>4</v>
      </c>
      <c r="AM2069">
        <v>1</v>
      </c>
      <c r="AN2069">
        <v>1</v>
      </c>
      <c r="AO2069">
        <v>2</v>
      </c>
      <c r="AP2069">
        <v>1</v>
      </c>
      <c r="BS2069" t="s">
        <v>462</v>
      </c>
      <c r="BT2069" t="s">
        <v>462</v>
      </c>
      <c r="BU2069" t="s">
        <v>462</v>
      </c>
      <c r="BV2069" t="s">
        <v>462</v>
      </c>
      <c r="BW2069" t="s">
        <v>462</v>
      </c>
      <c r="BX2069" t="s">
        <v>462</v>
      </c>
      <c r="BY2069" t="s">
        <v>462</v>
      </c>
      <c r="BZ2069" t="s">
        <v>462</v>
      </c>
      <c r="CA2069" t="s">
        <v>462</v>
      </c>
      <c r="CB2069" t="s">
        <v>462</v>
      </c>
    </row>
    <row r="2070" spans="2:80" x14ac:dyDescent="0.35">
      <c r="B2070" t="s">
        <v>427</v>
      </c>
      <c r="C2070" t="s">
        <v>127</v>
      </c>
      <c r="D2070" t="s">
        <v>358</v>
      </c>
      <c r="E2070" t="s">
        <v>425</v>
      </c>
      <c r="G2070" t="s">
        <v>126</v>
      </c>
      <c r="H2070">
        <v>2022</v>
      </c>
      <c r="I2070" t="s">
        <v>176</v>
      </c>
      <c r="J2070">
        <v>3</v>
      </c>
      <c r="K2070">
        <v>3</v>
      </c>
      <c r="L2070">
        <v>4</v>
      </c>
      <c r="M2070">
        <v>2</v>
      </c>
      <c r="N2070">
        <v>4</v>
      </c>
      <c r="O2070">
        <v>4</v>
      </c>
      <c r="P2070">
        <v>2</v>
      </c>
      <c r="Q2070">
        <v>4</v>
      </c>
      <c r="R2070">
        <v>3</v>
      </c>
      <c r="S2070">
        <v>3</v>
      </c>
      <c r="T2070">
        <v>4</v>
      </c>
      <c r="U2070">
        <v>4</v>
      </c>
      <c r="V2070">
        <v>3</v>
      </c>
      <c r="W2070">
        <v>3</v>
      </c>
      <c r="X2070">
        <v>4</v>
      </c>
      <c r="Y2070">
        <v>3</v>
      </c>
      <c r="AA2070">
        <v>2</v>
      </c>
      <c r="AB2070">
        <v>3</v>
      </c>
      <c r="AC2070">
        <v>4</v>
      </c>
      <c r="AD2070">
        <v>3</v>
      </c>
      <c r="AE2070">
        <v>2</v>
      </c>
      <c r="AF2070">
        <v>3</v>
      </c>
      <c r="AG2070">
        <v>1</v>
      </c>
      <c r="AH2070">
        <v>5</v>
      </c>
      <c r="AI2070">
        <v>4</v>
      </c>
      <c r="AJ2070">
        <v>3</v>
      </c>
      <c r="AL2070">
        <v>3</v>
      </c>
      <c r="AM2070">
        <v>1</v>
      </c>
      <c r="AN2070">
        <v>1</v>
      </c>
      <c r="AO2070">
        <v>1</v>
      </c>
      <c r="AP2070">
        <v>1</v>
      </c>
      <c r="BS2070" t="s">
        <v>462</v>
      </c>
      <c r="BT2070" t="s">
        <v>462</v>
      </c>
      <c r="BU2070" t="s">
        <v>462</v>
      </c>
      <c r="BV2070" t="s">
        <v>462</v>
      </c>
      <c r="BW2070" t="s">
        <v>462</v>
      </c>
      <c r="BX2070" t="s">
        <v>462</v>
      </c>
      <c r="BY2070" t="s">
        <v>462</v>
      </c>
      <c r="BZ2070" t="s">
        <v>462</v>
      </c>
      <c r="CA2070" t="s">
        <v>462</v>
      </c>
      <c r="CB2070" t="s">
        <v>462</v>
      </c>
    </row>
    <row r="2071" spans="2:80" x14ac:dyDescent="0.35">
      <c r="B2071" t="s">
        <v>427</v>
      </c>
      <c r="C2071" t="s">
        <v>127</v>
      </c>
      <c r="D2071" t="s">
        <v>141</v>
      </c>
      <c r="E2071" t="s">
        <v>429</v>
      </c>
      <c r="G2071" t="s">
        <v>126</v>
      </c>
      <c r="H2071">
        <v>2022</v>
      </c>
      <c r="I2071" t="s">
        <v>177</v>
      </c>
      <c r="J2071">
        <v>3</v>
      </c>
      <c r="K2071">
        <v>5</v>
      </c>
      <c r="L2071">
        <v>3</v>
      </c>
      <c r="M2071">
        <v>2</v>
      </c>
      <c r="N2071">
        <v>4</v>
      </c>
      <c r="O2071">
        <v>2</v>
      </c>
      <c r="P2071">
        <v>2</v>
      </c>
      <c r="Q2071">
        <v>2</v>
      </c>
      <c r="R2071">
        <v>3</v>
      </c>
      <c r="S2071">
        <v>3</v>
      </c>
      <c r="T2071">
        <v>3</v>
      </c>
      <c r="U2071">
        <v>4</v>
      </c>
      <c r="V2071">
        <v>4</v>
      </c>
      <c r="W2071">
        <v>3</v>
      </c>
      <c r="X2071">
        <v>3</v>
      </c>
      <c r="Y2071">
        <v>2</v>
      </c>
      <c r="Z2071">
        <v>2</v>
      </c>
      <c r="AA2071">
        <v>3</v>
      </c>
      <c r="AB2071">
        <v>3</v>
      </c>
      <c r="AC2071">
        <v>2</v>
      </c>
      <c r="AD2071">
        <v>1</v>
      </c>
      <c r="AE2071">
        <v>2</v>
      </c>
      <c r="AF2071">
        <v>1</v>
      </c>
      <c r="AG2071">
        <v>3</v>
      </c>
      <c r="AH2071">
        <v>3</v>
      </c>
      <c r="AI2071">
        <v>2</v>
      </c>
      <c r="AJ2071">
        <v>3</v>
      </c>
      <c r="AL2071">
        <v>1</v>
      </c>
      <c r="AM2071">
        <v>2</v>
      </c>
      <c r="AN2071">
        <v>1</v>
      </c>
      <c r="AO2071">
        <v>2</v>
      </c>
      <c r="AP2071">
        <v>3</v>
      </c>
      <c r="BS2071" t="s">
        <v>462</v>
      </c>
      <c r="BT2071" t="s">
        <v>462</v>
      </c>
      <c r="BU2071" t="s">
        <v>462</v>
      </c>
      <c r="BV2071" t="s">
        <v>462</v>
      </c>
      <c r="BW2071" t="s">
        <v>462</v>
      </c>
      <c r="BX2071" t="s">
        <v>462</v>
      </c>
      <c r="BY2071" t="s">
        <v>462</v>
      </c>
      <c r="BZ2071" t="s">
        <v>462</v>
      </c>
      <c r="CA2071" t="s">
        <v>462</v>
      </c>
      <c r="CB2071" t="s">
        <v>462</v>
      </c>
    </row>
    <row r="2072" spans="2:80" x14ac:dyDescent="0.35">
      <c r="B2072" t="s">
        <v>427</v>
      </c>
      <c r="C2072" t="s">
        <v>127</v>
      </c>
      <c r="D2072" t="s">
        <v>130</v>
      </c>
      <c r="E2072" t="s">
        <v>429</v>
      </c>
      <c r="G2072" t="s">
        <v>126</v>
      </c>
      <c r="H2072">
        <v>2022</v>
      </c>
      <c r="I2072" t="s">
        <v>177</v>
      </c>
      <c r="J2072">
        <v>3</v>
      </c>
      <c r="K2072">
        <v>3</v>
      </c>
      <c r="L2072">
        <v>2</v>
      </c>
      <c r="M2072">
        <v>2</v>
      </c>
      <c r="N2072">
        <v>3</v>
      </c>
      <c r="O2072">
        <v>3</v>
      </c>
      <c r="P2072">
        <v>3</v>
      </c>
      <c r="Q2072">
        <v>2</v>
      </c>
      <c r="R2072">
        <v>4</v>
      </c>
      <c r="S2072">
        <v>2</v>
      </c>
      <c r="T2072">
        <v>4</v>
      </c>
      <c r="U2072">
        <v>3</v>
      </c>
      <c r="V2072">
        <v>3</v>
      </c>
      <c r="W2072">
        <v>4</v>
      </c>
      <c r="X2072">
        <v>4</v>
      </c>
      <c r="Y2072">
        <v>3</v>
      </c>
      <c r="Z2072">
        <v>3</v>
      </c>
      <c r="AA2072">
        <v>2</v>
      </c>
      <c r="AB2072">
        <v>1</v>
      </c>
      <c r="AC2072">
        <v>3</v>
      </c>
      <c r="AD2072">
        <v>3</v>
      </c>
      <c r="AE2072">
        <v>2</v>
      </c>
      <c r="AF2072">
        <v>3</v>
      </c>
      <c r="AG2072">
        <v>3</v>
      </c>
      <c r="AH2072">
        <v>3</v>
      </c>
      <c r="AI2072">
        <v>2</v>
      </c>
      <c r="AJ2072">
        <v>2</v>
      </c>
      <c r="AL2072">
        <v>4</v>
      </c>
      <c r="AM2072">
        <v>1</v>
      </c>
      <c r="AN2072">
        <v>2</v>
      </c>
      <c r="AO2072">
        <v>1</v>
      </c>
      <c r="AP2072">
        <v>1</v>
      </c>
      <c r="BS2072" t="s">
        <v>462</v>
      </c>
      <c r="BT2072" t="s">
        <v>462</v>
      </c>
      <c r="BU2072" t="s">
        <v>462</v>
      </c>
      <c r="BV2072" t="s">
        <v>462</v>
      </c>
      <c r="BW2072" t="s">
        <v>462</v>
      </c>
      <c r="BX2072" t="s">
        <v>462</v>
      </c>
      <c r="BY2072" t="s">
        <v>462</v>
      </c>
      <c r="BZ2072" t="s">
        <v>462</v>
      </c>
      <c r="CA2072" t="s">
        <v>462</v>
      </c>
      <c r="CB2072" t="s">
        <v>462</v>
      </c>
    </row>
    <row r="2073" spans="2:80" x14ac:dyDescent="0.35">
      <c r="B2073" t="s">
        <v>426</v>
      </c>
      <c r="C2073" t="s">
        <v>127</v>
      </c>
      <c r="D2073" t="s">
        <v>132</v>
      </c>
      <c r="E2073" t="s">
        <v>362</v>
      </c>
      <c r="G2073" t="s">
        <v>126</v>
      </c>
      <c r="H2073">
        <v>2022</v>
      </c>
      <c r="I2073" t="s">
        <v>176</v>
      </c>
      <c r="J2073">
        <v>3</v>
      </c>
      <c r="K2073">
        <v>5</v>
      </c>
      <c r="L2073">
        <v>2</v>
      </c>
      <c r="M2073">
        <v>2</v>
      </c>
      <c r="N2073">
        <v>4</v>
      </c>
      <c r="O2073">
        <v>3</v>
      </c>
      <c r="P2073">
        <v>3</v>
      </c>
      <c r="Q2073">
        <v>5</v>
      </c>
      <c r="R2073">
        <v>3</v>
      </c>
      <c r="S2073">
        <v>2</v>
      </c>
      <c r="T2073">
        <v>3</v>
      </c>
      <c r="U2073">
        <v>3</v>
      </c>
      <c r="V2073">
        <v>4</v>
      </c>
      <c r="W2073">
        <v>3</v>
      </c>
      <c r="X2073">
        <v>3</v>
      </c>
      <c r="Y2073">
        <v>3</v>
      </c>
      <c r="Z2073">
        <v>2</v>
      </c>
      <c r="AA2073">
        <v>1</v>
      </c>
      <c r="AB2073">
        <v>3</v>
      </c>
      <c r="AC2073">
        <v>3</v>
      </c>
      <c r="AD2073">
        <v>4</v>
      </c>
      <c r="AE2073">
        <v>3</v>
      </c>
      <c r="AF2073">
        <v>1</v>
      </c>
      <c r="AG2073">
        <v>3</v>
      </c>
      <c r="AH2073">
        <v>2</v>
      </c>
      <c r="AI2073">
        <v>3</v>
      </c>
      <c r="AJ2073">
        <v>3</v>
      </c>
      <c r="AL2073">
        <v>2</v>
      </c>
      <c r="AM2073">
        <v>1</v>
      </c>
      <c r="AN2073">
        <v>1</v>
      </c>
      <c r="AO2073">
        <v>1</v>
      </c>
      <c r="AP2073">
        <v>1</v>
      </c>
      <c r="BS2073" t="s">
        <v>462</v>
      </c>
      <c r="BT2073" t="s">
        <v>462</v>
      </c>
      <c r="BU2073" t="s">
        <v>462</v>
      </c>
      <c r="BV2073" t="s">
        <v>462</v>
      </c>
      <c r="BW2073" t="s">
        <v>462</v>
      </c>
      <c r="BX2073" t="s">
        <v>462</v>
      </c>
      <c r="BY2073" t="s">
        <v>462</v>
      </c>
      <c r="BZ2073" t="s">
        <v>462</v>
      </c>
      <c r="CA2073" t="s">
        <v>462</v>
      </c>
      <c r="CB2073" t="s">
        <v>462</v>
      </c>
    </row>
    <row r="2074" spans="2:80" x14ac:dyDescent="0.35">
      <c r="B2074" t="s">
        <v>427</v>
      </c>
      <c r="C2074" t="s">
        <v>127</v>
      </c>
      <c r="D2074" t="s">
        <v>141</v>
      </c>
      <c r="E2074" t="s">
        <v>429</v>
      </c>
      <c r="G2074" t="s">
        <v>126</v>
      </c>
      <c r="H2074">
        <v>2022</v>
      </c>
      <c r="I2074" t="s">
        <v>177</v>
      </c>
      <c r="J2074">
        <v>3</v>
      </c>
      <c r="K2074">
        <v>4</v>
      </c>
      <c r="L2074">
        <v>4</v>
      </c>
      <c r="M2074">
        <v>2</v>
      </c>
      <c r="N2074">
        <v>3</v>
      </c>
      <c r="O2074">
        <v>3</v>
      </c>
      <c r="P2074">
        <v>3</v>
      </c>
      <c r="Q2074">
        <v>2</v>
      </c>
      <c r="R2074">
        <v>3</v>
      </c>
      <c r="S2074">
        <v>4</v>
      </c>
      <c r="T2074">
        <v>4</v>
      </c>
      <c r="U2074">
        <v>4</v>
      </c>
      <c r="V2074">
        <v>2</v>
      </c>
      <c r="W2074">
        <v>3</v>
      </c>
      <c r="X2074">
        <v>4</v>
      </c>
      <c r="Y2074">
        <v>3</v>
      </c>
      <c r="Z2074">
        <v>2</v>
      </c>
      <c r="AA2074">
        <v>4</v>
      </c>
      <c r="AB2074">
        <v>2</v>
      </c>
      <c r="AC2074">
        <v>4</v>
      </c>
      <c r="AD2074">
        <v>4</v>
      </c>
      <c r="AE2074">
        <v>3</v>
      </c>
      <c r="AF2074">
        <v>3</v>
      </c>
      <c r="AG2074">
        <v>3</v>
      </c>
      <c r="AH2074">
        <v>3</v>
      </c>
      <c r="AI2074">
        <v>4</v>
      </c>
      <c r="AJ2074">
        <v>4</v>
      </c>
      <c r="AL2074">
        <v>4</v>
      </c>
      <c r="AM2074">
        <v>3</v>
      </c>
      <c r="AN2074">
        <v>2</v>
      </c>
      <c r="AO2074">
        <v>2</v>
      </c>
      <c r="AP2074">
        <v>1</v>
      </c>
      <c r="BS2074" t="s">
        <v>462</v>
      </c>
      <c r="BT2074" t="s">
        <v>462</v>
      </c>
      <c r="BU2074" t="s">
        <v>462</v>
      </c>
      <c r="BV2074" t="s">
        <v>462</v>
      </c>
      <c r="BW2074" t="s">
        <v>462</v>
      </c>
      <c r="BX2074" t="s">
        <v>462</v>
      </c>
      <c r="BY2074" t="s">
        <v>462</v>
      </c>
      <c r="BZ2074" t="s">
        <v>462</v>
      </c>
      <c r="CA2074" t="s">
        <v>462</v>
      </c>
      <c r="CB2074" t="s">
        <v>462</v>
      </c>
    </row>
    <row r="2075" spans="2:80" x14ac:dyDescent="0.35">
      <c r="B2075" t="s">
        <v>428</v>
      </c>
      <c r="C2075" t="s">
        <v>127</v>
      </c>
      <c r="D2075" t="s">
        <v>140</v>
      </c>
      <c r="E2075" t="s">
        <v>376</v>
      </c>
      <c r="G2075" t="s">
        <v>126</v>
      </c>
      <c r="H2075">
        <v>2022</v>
      </c>
      <c r="I2075" t="s">
        <v>176</v>
      </c>
      <c r="J2075">
        <v>3</v>
      </c>
      <c r="K2075">
        <v>3</v>
      </c>
      <c r="L2075">
        <v>5</v>
      </c>
      <c r="M2075">
        <v>1</v>
      </c>
      <c r="N2075">
        <v>4</v>
      </c>
      <c r="O2075">
        <v>5</v>
      </c>
      <c r="P2075">
        <v>3</v>
      </c>
      <c r="Q2075">
        <v>2</v>
      </c>
      <c r="R2075">
        <v>1</v>
      </c>
      <c r="S2075">
        <v>2</v>
      </c>
      <c r="T2075">
        <v>4</v>
      </c>
      <c r="U2075">
        <v>4</v>
      </c>
      <c r="V2075">
        <v>3</v>
      </c>
      <c r="W2075">
        <v>4</v>
      </c>
      <c r="X2075">
        <v>2</v>
      </c>
      <c r="Y2075">
        <v>4</v>
      </c>
      <c r="Z2075">
        <v>3</v>
      </c>
      <c r="AA2075">
        <v>4</v>
      </c>
      <c r="AB2075">
        <v>2</v>
      </c>
      <c r="AC2075">
        <v>4</v>
      </c>
      <c r="AD2075">
        <v>4</v>
      </c>
      <c r="AE2075">
        <v>4</v>
      </c>
      <c r="AF2075">
        <v>2</v>
      </c>
      <c r="AG2075">
        <v>2</v>
      </c>
      <c r="AH2075">
        <v>2</v>
      </c>
      <c r="AI2075">
        <v>3</v>
      </c>
      <c r="AJ2075">
        <v>1</v>
      </c>
      <c r="AL2075">
        <v>4</v>
      </c>
      <c r="AM2075">
        <v>1</v>
      </c>
      <c r="AN2075">
        <v>1</v>
      </c>
      <c r="AO2075">
        <v>1</v>
      </c>
      <c r="AP2075">
        <v>2</v>
      </c>
      <c r="BS2075" t="s">
        <v>462</v>
      </c>
      <c r="BT2075" t="s">
        <v>462</v>
      </c>
      <c r="BU2075" t="s">
        <v>462</v>
      </c>
      <c r="BV2075" t="s">
        <v>462</v>
      </c>
      <c r="BW2075" t="s">
        <v>462</v>
      </c>
      <c r="BX2075" t="s">
        <v>462</v>
      </c>
      <c r="BY2075" t="s">
        <v>462</v>
      </c>
      <c r="BZ2075" t="s">
        <v>462</v>
      </c>
      <c r="CA2075" t="s">
        <v>462</v>
      </c>
      <c r="CB2075" t="s">
        <v>462</v>
      </c>
    </row>
    <row r="2076" spans="2:80" x14ac:dyDescent="0.35">
      <c r="B2076" t="s">
        <v>427</v>
      </c>
      <c r="C2076" t="s">
        <v>127</v>
      </c>
      <c r="D2076" t="s">
        <v>141</v>
      </c>
      <c r="E2076" t="s">
        <v>429</v>
      </c>
      <c r="G2076" t="s">
        <v>126</v>
      </c>
      <c r="H2076">
        <v>2022</v>
      </c>
      <c r="I2076" t="s">
        <v>176</v>
      </c>
      <c r="J2076">
        <v>3</v>
      </c>
      <c r="K2076">
        <v>3</v>
      </c>
      <c r="L2076">
        <v>3</v>
      </c>
      <c r="M2076">
        <v>3</v>
      </c>
      <c r="N2076">
        <v>4</v>
      </c>
      <c r="O2076">
        <v>3</v>
      </c>
      <c r="P2076">
        <v>2</v>
      </c>
      <c r="Q2076">
        <v>2</v>
      </c>
      <c r="R2076">
        <v>3</v>
      </c>
      <c r="S2076">
        <v>3</v>
      </c>
      <c r="T2076">
        <v>3</v>
      </c>
      <c r="U2076">
        <v>3</v>
      </c>
      <c r="V2076">
        <v>5</v>
      </c>
      <c r="W2076">
        <v>5</v>
      </c>
      <c r="X2076">
        <v>4</v>
      </c>
      <c r="Y2076">
        <v>3</v>
      </c>
      <c r="Z2076">
        <v>2</v>
      </c>
      <c r="AA2076">
        <v>2</v>
      </c>
      <c r="AB2076">
        <v>1</v>
      </c>
      <c r="AC2076">
        <v>4</v>
      </c>
      <c r="AD2076">
        <v>3</v>
      </c>
      <c r="AE2076">
        <v>3</v>
      </c>
      <c r="AF2076">
        <v>4</v>
      </c>
      <c r="AG2076">
        <v>3</v>
      </c>
      <c r="AH2076">
        <v>2</v>
      </c>
      <c r="AI2076">
        <v>4</v>
      </c>
      <c r="AJ2076">
        <v>2</v>
      </c>
      <c r="AL2076">
        <v>3</v>
      </c>
      <c r="AM2076">
        <v>1</v>
      </c>
      <c r="AN2076">
        <v>1</v>
      </c>
      <c r="AO2076">
        <v>1</v>
      </c>
      <c r="AP2076">
        <v>1</v>
      </c>
      <c r="BS2076" t="s">
        <v>462</v>
      </c>
      <c r="BT2076" t="s">
        <v>462</v>
      </c>
      <c r="BU2076" t="s">
        <v>462</v>
      </c>
      <c r="BV2076" t="s">
        <v>462</v>
      </c>
      <c r="BW2076" t="s">
        <v>462</v>
      </c>
      <c r="BX2076" t="s">
        <v>462</v>
      </c>
      <c r="BY2076" t="s">
        <v>462</v>
      </c>
      <c r="BZ2076" t="s">
        <v>462</v>
      </c>
      <c r="CA2076" t="s">
        <v>462</v>
      </c>
      <c r="CB2076" t="s">
        <v>462</v>
      </c>
    </row>
    <row r="2077" spans="2:80" x14ac:dyDescent="0.35">
      <c r="B2077" t="s">
        <v>427</v>
      </c>
      <c r="C2077" t="s">
        <v>127</v>
      </c>
      <c r="D2077" t="s">
        <v>141</v>
      </c>
      <c r="E2077" t="s">
        <v>429</v>
      </c>
      <c r="G2077" t="s">
        <v>126</v>
      </c>
      <c r="H2077">
        <v>2022</v>
      </c>
      <c r="I2077" t="s">
        <v>177</v>
      </c>
      <c r="J2077">
        <v>3</v>
      </c>
      <c r="K2077">
        <v>3</v>
      </c>
      <c r="L2077">
        <v>2</v>
      </c>
      <c r="M2077">
        <v>2</v>
      </c>
      <c r="N2077">
        <v>4</v>
      </c>
      <c r="O2077">
        <v>3</v>
      </c>
      <c r="P2077">
        <v>2</v>
      </c>
      <c r="Q2077">
        <v>3</v>
      </c>
      <c r="R2077">
        <v>3</v>
      </c>
      <c r="S2077">
        <v>2</v>
      </c>
      <c r="T2077">
        <v>4</v>
      </c>
      <c r="U2077">
        <v>4</v>
      </c>
      <c r="V2077">
        <v>5</v>
      </c>
      <c r="W2077">
        <v>3</v>
      </c>
      <c r="X2077">
        <v>4</v>
      </c>
      <c r="Y2077">
        <v>5</v>
      </c>
      <c r="Z2077">
        <v>2</v>
      </c>
      <c r="AA2077">
        <v>1</v>
      </c>
      <c r="AB2077">
        <v>2</v>
      </c>
      <c r="AC2077">
        <v>4</v>
      </c>
      <c r="AD2077">
        <v>4</v>
      </c>
      <c r="AE2077">
        <v>2</v>
      </c>
      <c r="AF2077">
        <v>2</v>
      </c>
      <c r="AG2077">
        <v>5</v>
      </c>
      <c r="AH2077">
        <v>4</v>
      </c>
      <c r="AI2077">
        <v>4</v>
      </c>
      <c r="AJ2077">
        <v>4</v>
      </c>
      <c r="AL2077">
        <v>4</v>
      </c>
      <c r="AM2077">
        <v>1</v>
      </c>
      <c r="AN2077">
        <v>1</v>
      </c>
      <c r="AO2077">
        <v>1</v>
      </c>
      <c r="AP2077">
        <v>1</v>
      </c>
      <c r="BS2077" t="s">
        <v>462</v>
      </c>
      <c r="BT2077" t="s">
        <v>462</v>
      </c>
      <c r="BU2077" t="s">
        <v>462</v>
      </c>
      <c r="BV2077" t="s">
        <v>462</v>
      </c>
      <c r="BW2077" t="s">
        <v>462</v>
      </c>
      <c r="BX2077" t="s">
        <v>462</v>
      </c>
      <c r="BY2077" t="s">
        <v>462</v>
      </c>
      <c r="BZ2077" t="s">
        <v>462</v>
      </c>
      <c r="CA2077" t="s">
        <v>462</v>
      </c>
      <c r="CB2077" t="s">
        <v>462</v>
      </c>
    </row>
    <row r="2078" spans="2:80" x14ac:dyDescent="0.35">
      <c r="B2078" t="s">
        <v>426</v>
      </c>
      <c r="C2078" t="s">
        <v>127</v>
      </c>
      <c r="D2078" t="s">
        <v>358</v>
      </c>
      <c r="E2078" t="s">
        <v>361</v>
      </c>
      <c r="G2078" t="s">
        <v>126</v>
      </c>
      <c r="H2078">
        <v>2022</v>
      </c>
      <c r="I2078" t="s">
        <v>176</v>
      </c>
      <c r="J2078">
        <v>3</v>
      </c>
      <c r="K2078">
        <v>3</v>
      </c>
      <c r="L2078">
        <v>3</v>
      </c>
      <c r="M2078">
        <v>2</v>
      </c>
      <c r="N2078">
        <v>4</v>
      </c>
      <c r="O2078">
        <v>2</v>
      </c>
      <c r="P2078">
        <v>3</v>
      </c>
      <c r="Q2078">
        <v>2</v>
      </c>
      <c r="R2078">
        <v>3</v>
      </c>
      <c r="S2078">
        <v>3</v>
      </c>
      <c r="T2078">
        <v>4</v>
      </c>
      <c r="U2078">
        <v>3</v>
      </c>
      <c r="V2078">
        <v>3</v>
      </c>
      <c r="W2078">
        <v>3</v>
      </c>
      <c r="X2078">
        <v>3</v>
      </c>
      <c r="Y2078">
        <v>3</v>
      </c>
      <c r="Z2078">
        <v>3</v>
      </c>
      <c r="AA2078">
        <v>1</v>
      </c>
      <c r="AB2078">
        <v>1</v>
      </c>
      <c r="AC2078">
        <v>3</v>
      </c>
      <c r="AD2078">
        <v>4</v>
      </c>
      <c r="AE2078">
        <v>3</v>
      </c>
      <c r="AF2078">
        <v>3</v>
      </c>
      <c r="AG2078">
        <v>3</v>
      </c>
      <c r="AH2078">
        <v>2</v>
      </c>
      <c r="AI2078">
        <v>3</v>
      </c>
      <c r="AJ2078">
        <v>3</v>
      </c>
      <c r="AL2078">
        <v>3</v>
      </c>
      <c r="AM2078">
        <v>3</v>
      </c>
      <c r="AN2078">
        <v>2</v>
      </c>
      <c r="AO2078">
        <v>2</v>
      </c>
      <c r="AP2078">
        <v>2</v>
      </c>
      <c r="BS2078" t="s">
        <v>462</v>
      </c>
      <c r="BT2078" t="s">
        <v>462</v>
      </c>
      <c r="BU2078" t="s">
        <v>462</v>
      </c>
      <c r="BV2078" t="s">
        <v>462</v>
      </c>
      <c r="BW2078" t="s">
        <v>462</v>
      </c>
      <c r="BX2078" t="s">
        <v>462</v>
      </c>
      <c r="BY2078" t="s">
        <v>462</v>
      </c>
      <c r="BZ2078" t="s">
        <v>462</v>
      </c>
      <c r="CA2078" t="s">
        <v>462</v>
      </c>
      <c r="CB2078" t="s">
        <v>462</v>
      </c>
    </row>
    <row r="2079" spans="2:80" x14ac:dyDescent="0.35">
      <c r="B2079" t="s">
        <v>426</v>
      </c>
      <c r="C2079" t="s">
        <v>127</v>
      </c>
      <c r="D2079" t="s">
        <v>358</v>
      </c>
      <c r="E2079" t="s">
        <v>361</v>
      </c>
      <c r="G2079" t="s">
        <v>126</v>
      </c>
      <c r="H2079">
        <v>2022</v>
      </c>
      <c r="I2079" t="s">
        <v>176</v>
      </c>
      <c r="J2079">
        <v>3</v>
      </c>
      <c r="K2079">
        <v>5</v>
      </c>
      <c r="L2079">
        <v>3</v>
      </c>
      <c r="M2079">
        <v>5</v>
      </c>
      <c r="N2079">
        <v>4</v>
      </c>
      <c r="O2079">
        <v>4</v>
      </c>
      <c r="P2079">
        <v>4</v>
      </c>
      <c r="Q2079">
        <v>4</v>
      </c>
      <c r="R2079">
        <v>4</v>
      </c>
      <c r="S2079">
        <v>1</v>
      </c>
      <c r="T2079">
        <v>4</v>
      </c>
      <c r="U2079">
        <v>4</v>
      </c>
      <c r="V2079">
        <v>4</v>
      </c>
      <c r="W2079">
        <v>4</v>
      </c>
      <c r="X2079">
        <v>4</v>
      </c>
      <c r="Y2079">
        <v>3</v>
      </c>
      <c r="Z2079">
        <v>3</v>
      </c>
      <c r="AA2079">
        <v>1</v>
      </c>
      <c r="AB2079">
        <v>1</v>
      </c>
      <c r="AC2079">
        <v>3</v>
      </c>
      <c r="AD2079">
        <v>4</v>
      </c>
      <c r="AE2079">
        <v>4</v>
      </c>
      <c r="AF2079">
        <v>3</v>
      </c>
      <c r="AG2079">
        <v>4</v>
      </c>
      <c r="AH2079">
        <v>4</v>
      </c>
      <c r="AI2079">
        <v>3</v>
      </c>
      <c r="AJ2079">
        <v>4</v>
      </c>
      <c r="AL2079">
        <v>4</v>
      </c>
      <c r="AM2079">
        <v>1</v>
      </c>
      <c r="AN2079">
        <v>1</v>
      </c>
      <c r="AO2079">
        <v>1</v>
      </c>
      <c r="AP2079">
        <v>2</v>
      </c>
      <c r="BS2079" t="s">
        <v>462</v>
      </c>
      <c r="BT2079" t="s">
        <v>462</v>
      </c>
      <c r="BU2079" t="s">
        <v>462</v>
      </c>
      <c r="BV2079" t="s">
        <v>462</v>
      </c>
      <c r="BW2079" t="s">
        <v>462</v>
      </c>
      <c r="BX2079" t="s">
        <v>462</v>
      </c>
      <c r="BY2079" t="s">
        <v>462</v>
      </c>
      <c r="BZ2079" t="s">
        <v>462</v>
      </c>
      <c r="CA2079" t="s">
        <v>462</v>
      </c>
      <c r="CB2079" t="s">
        <v>462</v>
      </c>
    </row>
    <row r="2080" spans="2:80" x14ac:dyDescent="0.35">
      <c r="B2080" t="s">
        <v>426</v>
      </c>
      <c r="C2080" t="s">
        <v>127</v>
      </c>
      <c r="D2080" t="s">
        <v>131</v>
      </c>
      <c r="E2080" t="s">
        <v>366</v>
      </c>
      <c r="G2080" t="s">
        <v>126</v>
      </c>
      <c r="H2080">
        <v>2022</v>
      </c>
      <c r="I2080" t="s">
        <v>176</v>
      </c>
      <c r="J2080">
        <v>3</v>
      </c>
      <c r="K2080">
        <v>3</v>
      </c>
      <c r="L2080">
        <v>4</v>
      </c>
      <c r="M2080">
        <v>2</v>
      </c>
      <c r="N2080">
        <v>3</v>
      </c>
      <c r="O2080">
        <v>4</v>
      </c>
      <c r="P2080">
        <v>3</v>
      </c>
      <c r="Q2080">
        <v>4</v>
      </c>
      <c r="R2080">
        <v>4</v>
      </c>
      <c r="S2080">
        <v>3</v>
      </c>
      <c r="T2080">
        <v>3</v>
      </c>
      <c r="U2080">
        <v>3</v>
      </c>
      <c r="V2080">
        <v>3</v>
      </c>
      <c r="W2080">
        <v>4</v>
      </c>
      <c r="X2080">
        <v>4</v>
      </c>
      <c r="Y2080">
        <v>4</v>
      </c>
      <c r="Z2080">
        <v>3</v>
      </c>
      <c r="AA2080">
        <v>1</v>
      </c>
      <c r="AB2080">
        <v>1</v>
      </c>
      <c r="AC2080">
        <v>4</v>
      </c>
      <c r="AD2080">
        <v>4</v>
      </c>
      <c r="AE2080">
        <v>4</v>
      </c>
      <c r="AF2080">
        <v>4</v>
      </c>
      <c r="AG2080">
        <v>2</v>
      </c>
      <c r="AH2080">
        <v>4</v>
      </c>
      <c r="AI2080">
        <v>4</v>
      </c>
      <c r="AJ2080">
        <v>3</v>
      </c>
      <c r="AL2080">
        <v>3</v>
      </c>
      <c r="AM2080">
        <v>2</v>
      </c>
      <c r="AN2080">
        <v>1</v>
      </c>
      <c r="AO2080">
        <v>1</v>
      </c>
      <c r="AP2080">
        <v>2</v>
      </c>
      <c r="BS2080" t="s">
        <v>462</v>
      </c>
      <c r="BT2080" t="s">
        <v>462</v>
      </c>
      <c r="BU2080" t="s">
        <v>462</v>
      </c>
      <c r="BV2080" t="s">
        <v>462</v>
      </c>
      <c r="BW2080" t="s">
        <v>462</v>
      </c>
      <c r="BX2080" t="s">
        <v>462</v>
      </c>
      <c r="BY2080" t="s">
        <v>462</v>
      </c>
      <c r="BZ2080" t="s">
        <v>462</v>
      </c>
      <c r="CA2080" t="s">
        <v>462</v>
      </c>
      <c r="CB2080" t="s">
        <v>462</v>
      </c>
    </row>
    <row r="2081" spans="2:80" x14ac:dyDescent="0.35">
      <c r="B2081" t="s">
        <v>427</v>
      </c>
      <c r="C2081" t="s">
        <v>127</v>
      </c>
      <c r="D2081" t="s">
        <v>141</v>
      </c>
      <c r="E2081" t="s">
        <v>429</v>
      </c>
      <c r="G2081" t="s">
        <v>126</v>
      </c>
      <c r="H2081">
        <v>2022</v>
      </c>
      <c r="I2081" t="s">
        <v>177</v>
      </c>
      <c r="J2081">
        <v>3</v>
      </c>
      <c r="K2081">
        <v>4</v>
      </c>
      <c r="L2081">
        <v>5</v>
      </c>
      <c r="M2081">
        <v>1</v>
      </c>
      <c r="N2081">
        <v>5</v>
      </c>
      <c r="O2081">
        <v>5</v>
      </c>
      <c r="P2081">
        <v>3</v>
      </c>
      <c r="Q2081">
        <v>2</v>
      </c>
      <c r="R2081">
        <v>4</v>
      </c>
      <c r="S2081">
        <v>3</v>
      </c>
      <c r="T2081">
        <v>3</v>
      </c>
      <c r="U2081">
        <v>3</v>
      </c>
      <c r="V2081">
        <v>3</v>
      </c>
      <c r="W2081">
        <v>3</v>
      </c>
      <c r="X2081">
        <v>3</v>
      </c>
      <c r="Y2081">
        <v>3</v>
      </c>
      <c r="Z2081">
        <v>5</v>
      </c>
      <c r="AA2081">
        <v>2</v>
      </c>
      <c r="AB2081">
        <v>1</v>
      </c>
      <c r="AC2081">
        <v>5</v>
      </c>
      <c r="AD2081">
        <v>4</v>
      </c>
      <c r="AE2081">
        <v>5</v>
      </c>
      <c r="AF2081">
        <v>2</v>
      </c>
      <c r="AG2081">
        <v>4</v>
      </c>
      <c r="AH2081">
        <v>1</v>
      </c>
      <c r="AI2081">
        <v>4</v>
      </c>
      <c r="AJ2081">
        <v>5</v>
      </c>
      <c r="AL2081">
        <v>4</v>
      </c>
      <c r="AM2081">
        <v>2</v>
      </c>
      <c r="AN2081">
        <v>2</v>
      </c>
      <c r="AO2081">
        <v>2</v>
      </c>
      <c r="AP2081">
        <v>1</v>
      </c>
      <c r="BS2081" t="s">
        <v>462</v>
      </c>
      <c r="BT2081" t="s">
        <v>462</v>
      </c>
      <c r="BU2081" t="s">
        <v>462</v>
      </c>
      <c r="BV2081" t="s">
        <v>462</v>
      </c>
      <c r="BW2081" t="s">
        <v>462</v>
      </c>
      <c r="BX2081" t="s">
        <v>462</v>
      </c>
      <c r="BY2081" t="s">
        <v>462</v>
      </c>
      <c r="BZ2081" t="s">
        <v>462</v>
      </c>
      <c r="CA2081" t="s">
        <v>462</v>
      </c>
      <c r="CB2081" t="s">
        <v>462</v>
      </c>
    </row>
    <row r="2082" spans="2:80" x14ac:dyDescent="0.35">
      <c r="B2082" t="s">
        <v>426</v>
      </c>
      <c r="C2082" t="s">
        <v>127</v>
      </c>
      <c r="D2082" t="s">
        <v>129</v>
      </c>
      <c r="E2082" t="s">
        <v>361</v>
      </c>
      <c r="G2082" t="s">
        <v>126</v>
      </c>
      <c r="H2082">
        <v>2022</v>
      </c>
      <c r="I2082" t="s">
        <v>177</v>
      </c>
      <c r="J2082">
        <v>3</v>
      </c>
      <c r="K2082">
        <v>1</v>
      </c>
      <c r="L2082">
        <v>2</v>
      </c>
      <c r="M2082">
        <v>2</v>
      </c>
      <c r="N2082">
        <v>4</v>
      </c>
      <c r="O2082">
        <v>5</v>
      </c>
      <c r="P2082">
        <v>3</v>
      </c>
      <c r="Q2082">
        <v>1</v>
      </c>
      <c r="R2082">
        <v>3</v>
      </c>
      <c r="S2082">
        <v>2</v>
      </c>
      <c r="T2082">
        <v>3</v>
      </c>
      <c r="U2082">
        <v>3</v>
      </c>
      <c r="V2082">
        <v>3</v>
      </c>
      <c r="W2082">
        <v>2</v>
      </c>
      <c r="X2082">
        <v>3</v>
      </c>
      <c r="Y2082">
        <v>3</v>
      </c>
      <c r="Z2082">
        <v>3</v>
      </c>
      <c r="AA2082">
        <v>1</v>
      </c>
      <c r="AB2082">
        <v>1</v>
      </c>
      <c r="AC2082">
        <v>1</v>
      </c>
      <c r="AD2082">
        <v>4</v>
      </c>
      <c r="AE2082">
        <v>3</v>
      </c>
      <c r="AF2082">
        <v>2</v>
      </c>
      <c r="AG2082">
        <v>1</v>
      </c>
      <c r="AH2082">
        <v>3</v>
      </c>
      <c r="AI2082">
        <v>3</v>
      </c>
      <c r="AJ2082">
        <v>2</v>
      </c>
      <c r="AL2082">
        <v>2</v>
      </c>
      <c r="AM2082">
        <v>1</v>
      </c>
      <c r="AN2082">
        <v>1</v>
      </c>
      <c r="AO2082">
        <v>2</v>
      </c>
      <c r="AP2082">
        <v>2</v>
      </c>
      <c r="BS2082" t="s">
        <v>462</v>
      </c>
      <c r="BT2082" t="s">
        <v>462</v>
      </c>
      <c r="BU2082" t="s">
        <v>462</v>
      </c>
      <c r="BV2082" t="s">
        <v>462</v>
      </c>
      <c r="BW2082" t="s">
        <v>462</v>
      </c>
      <c r="BX2082" t="s">
        <v>462</v>
      </c>
      <c r="BY2082" t="s">
        <v>462</v>
      </c>
      <c r="BZ2082" t="s">
        <v>462</v>
      </c>
      <c r="CA2082" t="s">
        <v>462</v>
      </c>
      <c r="CB2082" t="s">
        <v>462</v>
      </c>
    </row>
    <row r="2083" spans="2:80" x14ac:dyDescent="0.35">
      <c r="B2083" t="s">
        <v>426</v>
      </c>
      <c r="C2083" t="s">
        <v>127</v>
      </c>
      <c r="D2083" t="s">
        <v>129</v>
      </c>
      <c r="E2083" t="s">
        <v>361</v>
      </c>
      <c r="G2083" t="s">
        <v>126</v>
      </c>
      <c r="H2083">
        <v>2022</v>
      </c>
      <c r="I2083" t="s">
        <v>177</v>
      </c>
      <c r="J2083">
        <v>3</v>
      </c>
      <c r="K2083">
        <v>3</v>
      </c>
      <c r="L2083">
        <v>3</v>
      </c>
      <c r="M2083">
        <v>2</v>
      </c>
      <c r="N2083">
        <v>4</v>
      </c>
      <c r="O2083">
        <v>2</v>
      </c>
      <c r="P2083">
        <v>3</v>
      </c>
      <c r="Q2083">
        <v>3</v>
      </c>
      <c r="R2083">
        <v>3</v>
      </c>
      <c r="S2083">
        <v>2</v>
      </c>
      <c r="T2083">
        <v>3</v>
      </c>
      <c r="U2083">
        <v>3</v>
      </c>
      <c r="V2083">
        <v>4</v>
      </c>
      <c r="W2083">
        <v>2</v>
      </c>
      <c r="X2083">
        <v>3</v>
      </c>
      <c r="Y2083">
        <v>4</v>
      </c>
      <c r="Z2083">
        <v>3</v>
      </c>
      <c r="AA2083">
        <v>1</v>
      </c>
      <c r="AB2083">
        <v>1</v>
      </c>
      <c r="AC2083">
        <v>4</v>
      </c>
      <c r="AD2083">
        <v>4</v>
      </c>
      <c r="AE2083">
        <v>3</v>
      </c>
      <c r="AF2083">
        <v>3</v>
      </c>
      <c r="AG2083">
        <v>3</v>
      </c>
      <c r="AH2083">
        <v>3</v>
      </c>
      <c r="AI2083">
        <v>3</v>
      </c>
      <c r="AJ2083">
        <v>2</v>
      </c>
      <c r="AL2083">
        <v>4</v>
      </c>
      <c r="AM2083">
        <v>2</v>
      </c>
      <c r="AN2083">
        <v>1</v>
      </c>
      <c r="AO2083">
        <v>1</v>
      </c>
      <c r="AP2083">
        <v>2</v>
      </c>
      <c r="BS2083" t="s">
        <v>462</v>
      </c>
      <c r="BT2083" t="s">
        <v>462</v>
      </c>
      <c r="BU2083" t="s">
        <v>462</v>
      </c>
      <c r="BV2083" t="s">
        <v>462</v>
      </c>
      <c r="BW2083" t="s">
        <v>462</v>
      </c>
      <c r="BX2083" t="s">
        <v>462</v>
      </c>
      <c r="BY2083" t="s">
        <v>462</v>
      </c>
      <c r="BZ2083" t="s">
        <v>462</v>
      </c>
      <c r="CA2083" t="s">
        <v>462</v>
      </c>
      <c r="CB2083" t="s">
        <v>462</v>
      </c>
    </row>
    <row r="2084" spans="2:80" x14ac:dyDescent="0.35">
      <c r="B2084" t="s">
        <v>427</v>
      </c>
      <c r="C2084" t="s">
        <v>127</v>
      </c>
      <c r="D2084" t="s">
        <v>141</v>
      </c>
      <c r="E2084" t="s">
        <v>429</v>
      </c>
      <c r="G2084" t="s">
        <v>126</v>
      </c>
      <c r="H2084">
        <v>2022</v>
      </c>
      <c r="I2084" t="s">
        <v>177</v>
      </c>
      <c r="J2084">
        <v>3</v>
      </c>
      <c r="K2084">
        <v>3</v>
      </c>
      <c r="L2084">
        <v>1</v>
      </c>
      <c r="M2084">
        <v>1</v>
      </c>
      <c r="N2084">
        <v>4</v>
      </c>
      <c r="O2084">
        <v>3</v>
      </c>
      <c r="P2084">
        <v>2</v>
      </c>
      <c r="Q2084">
        <v>5</v>
      </c>
      <c r="R2084">
        <v>3</v>
      </c>
      <c r="S2084">
        <v>4</v>
      </c>
      <c r="T2084">
        <v>3</v>
      </c>
      <c r="U2084">
        <v>3</v>
      </c>
      <c r="V2084">
        <v>2</v>
      </c>
      <c r="W2084">
        <v>3</v>
      </c>
      <c r="X2084">
        <v>3</v>
      </c>
      <c r="Y2084">
        <v>2</v>
      </c>
      <c r="Z2084">
        <v>1</v>
      </c>
      <c r="AA2084">
        <v>2</v>
      </c>
      <c r="AB2084">
        <v>1</v>
      </c>
      <c r="AC2084">
        <v>2</v>
      </c>
      <c r="AD2084">
        <v>3</v>
      </c>
      <c r="AE2084">
        <v>3</v>
      </c>
      <c r="AF2084">
        <v>2</v>
      </c>
      <c r="AG2084">
        <v>2</v>
      </c>
      <c r="AH2084">
        <v>1</v>
      </c>
      <c r="AI2084">
        <v>3</v>
      </c>
      <c r="AJ2084">
        <v>3</v>
      </c>
      <c r="AL2084">
        <v>3</v>
      </c>
      <c r="AM2084">
        <v>3</v>
      </c>
      <c r="AN2084">
        <v>2</v>
      </c>
      <c r="AO2084">
        <v>2</v>
      </c>
      <c r="AP2084">
        <v>1</v>
      </c>
      <c r="BS2084" t="s">
        <v>462</v>
      </c>
      <c r="BT2084" t="s">
        <v>462</v>
      </c>
      <c r="BU2084" t="s">
        <v>462</v>
      </c>
      <c r="BV2084" t="s">
        <v>462</v>
      </c>
      <c r="BW2084" t="s">
        <v>462</v>
      </c>
      <c r="BX2084" t="s">
        <v>462</v>
      </c>
      <c r="BY2084" t="s">
        <v>462</v>
      </c>
      <c r="BZ2084" t="s">
        <v>462</v>
      </c>
      <c r="CA2084" t="s">
        <v>462</v>
      </c>
      <c r="CB2084" t="s">
        <v>462</v>
      </c>
    </row>
    <row r="2085" spans="2:80" x14ac:dyDescent="0.35">
      <c r="B2085" t="s">
        <v>426</v>
      </c>
      <c r="C2085" t="s">
        <v>127</v>
      </c>
      <c r="D2085" t="s">
        <v>129</v>
      </c>
      <c r="E2085" t="s">
        <v>361</v>
      </c>
      <c r="G2085" t="s">
        <v>126</v>
      </c>
      <c r="H2085">
        <v>2022</v>
      </c>
      <c r="I2085" t="s">
        <v>177</v>
      </c>
      <c r="J2085">
        <v>3</v>
      </c>
      <c r="K2085">
        <v>3</v>
      </c>
      <c r="L2085">
        <v>3</v>
      </c>
      <c r="M2085">
        <v>2</v>
      </c>
      <c r="N2085">
        <v>4</v>
      </c>
      <c r="O2085">
        <v>3</v>
      </c>
      <c r="P2085">
        <v>4</v>
      </c>
      <c r="Q2085">
        <v>3</v>
      </c>
      <c r="R2085">
        <v>4</v>
      </c>
      <c r="S2085">
        <v>1</v>
      </c>
      <c r="T2085">
        <v>4</v>
      </c>
      <c r="U2085">
        <v>4</v>
      </c>
      <c r="V2085">
        <v>3</v>
      </c>
      <c r="W2085">
        <v>3</v>
      </c>
      <c r="X2085">
        <v>3</v>
      </c>
      <c r="Y2085">
        <v>3</v>
      </c>
      <c r="Z2085">
        <v>2</v>
      </c>
      <c r="AA2085">
        <v>1</v>
      </c>
      <c r="AB2085">
        <v>1</v>
      </c>
      <c r="AC2085">
        <v>4</v>
      </c>
      <c r="AD2085">
        <v>3</v>
      </c>
      <c r="AE2085">
        <v>3</v>
      </c>
      <c r="AF2085">
        <v>3</v>
      </c>
      <c r="AG2085">
        <v>2</v>
      </c>
      <c r="AH2085">
        <v>2</v>
      </c>
      <c r="AI2085">
        <v>2</v>
      </c>
      <c r="AJ2085">
        <v>3</v>
      </c>
      <c r="AL2085">
        <v>3</v>
      </c>
      <c r="AM2085">
        <v>1</v>
      </c>
      <c r="AN2085">
        <v>1</v>
      </c>
      <c r="AO2085">
        <v>1</v>
      </c>
      <c r="AP2085">
        <v>1</v>
      </c>
      <c r="BS2085" t="s">
        <v>462</v>
      </c>
      <c r="BT2085" t="s">
        <v>462</v>
      </c>
      <c r="BU2085" t="s">
        <v>462</v>
      </c>
      <c r="BV2085" t="s">
        <v>462</v>
      </c>
      <c r="BW2085" t="s">
        <v>462</v>
      </c>
      <c r="BX2085" t="s">
        <v>462</v>
      </c>
      <c r="BY2085" t="s">
        <v>462</v>
      </c>
      <c r="BZ2085" t="s">
        <v>462</v>
      </c>
      <c r="CA2085" t="s">
        <v>462</v>
      </c>
      <c r="CB2085" t="s">
        <v>462</v>
      </c>
    </row>
    <row r="2086" spans="2:80" x14ac:dyDescent="0.35">
      <c r="B2086" t="s">
        <v>426</v>
      </c>
      <c r="C2086" t="s">
        <v>127</v>
      </c>
      <c r="D2086" t="s">
        <v>129</v>
      </c>
      <c r="E2086" t="s">
        <v>361</v>
      </c>
      <c r="G2086" t="s">
        <v>126</v>
      </c>
      <c r="H2086">
        <v>2022</v>
      </c>
      <c r="I2086" t="s">
        <v>177</v>
      </c>
      <c r="J2086">
        <v>3</v>
      </c>
      <c r="K2086">
        <v>2</v>
      </c>
      <c r="L2086">
        <v>1</v>
      </c>
      <c r="M2086">
        <v>3</v>
      </c>
      <c r="N2086">
        <v>4</v>
      </c>
      <c r="O2086">
        <v>3</v>
      </c>
      <c r="P2086">
        <v>2</v>
      </c>
      <c r="Q2086">
        <v>1</v>
      </c>
      <c r="R2086">
        <v>3</v>
      </c>
      <c r="S2086">
        <v>4</v>
      </c>
      <c r="T2086">
        <v>3</v>
      </c>
      <c r="U2086">
        <v>3</v>
      </c>
      <c r="V2086">
        <v>4</v>
      </c>
      <c r="W2086">
        <v>1</v>
      </c>
      <c r="X2086">
        <v>4</v>
      </c>
      <c r="Y2086">
        <v>3</v>
      </c>
      <c r="Z2086">
        <v>2</v>
      </c>
      <c r="AA2086">
        <v>1</v>
      </c>
      <c r="AB2086">
        <v>1</v>
      </c>
      <c r="AC2086">
        <v>1</v>
      </c>
      <c r="AD2086">
        <v>3</v>
      </c>
      <c r="AE2086">
        <v>1</v>
      </c>
      <c r="AF2086">
        <v>2</v>
      </c>
      <c r="AG2086">
        <v>1</v>
      </c>
      <c r="AH2086">
        <v>3</v>
      </c>
      <c r="AI2086">
        <v>2</v>
      </c>
      <c r="AJ2086">
        <v>1</v>
      </c>
      <c r="AL2086">
        <v>2</v>
      </c>
      <c r="AM2086">
        <v>1</v>
      </c>
      <c r="AN2086">
        <v>1</v>
      </c>
      <c r="AO2086">
        <v>1</v>
      </c>
      <c r="AP2086">
        <v>2</v>
      </c>
      <c r="BS2086" t="s">
        <v>462</v>
      </c>
      <c r="BT2086" t="s">
        <v>462</v>
      </c>
      <c r="BU2086" t="s">
        <v>462</v>
      </c>
      <c r="BV2086" t="s">
        <v>462</v>
      </c>
      <c r="BW2086" t="s">
        <v>462</v>
      </c>
      <c r="BX2086" t="s">
        <v>462</v>
      </c>
      <c r="BY2086" t="s">
        <v>462</v>
      </c>
      <c r="BZ2086" t="s">
        <v>462</v>
      </c>
      <c r="CA2086" t="s">
        <v>462</v>
      </c>
      <c r="CB2086" t="s">
        <v>462</v>
      </c>
    </row>
    <row r="2087" spans="2:80" x14ac:dyDescent="0.35">
      <c r="B2087" t="s">
        <v>426</v>
      </c>
      <c r="C2087" t="s">
        <v>127</v>
      </c>
      <c r="D2087" t="s">
        <v>129</v>
      </c>
      <c r="E2087" t="s">
        <v>361</v>
      </c>
      <c r="G2087" t="s">
        <v>126</v>
      </c>
      <c r="H2087">
        <v>2022</v>
      </c>
      <c r="I2087" t="s">
        <v>176</v>
      </c>
      <c r="J2087">
        <v>3</v>
      </c>
      <c r="K2087">
        <v>3</v>
      </c>
      <c r="L2087">
        <v>5</v>
      </c>
      <c r="M2087">
        <v>1</v>
      </c>
      <c r="N2087">
        <v>4</v>
      </c>
      <c r="O2087">
        <v>5</v>
      </c>
      <c r="P2087">
        <v>2</v>
      </c>
      <c r="Q2087">
        <v>2</v>
      </c>
      <c r="R2087">
        <v>5</v>
      </c>
      <c r="S2087">
        <v>1</v>
      </c>
      <c r="T2087">
        <v>3</v>
      </c>
      <c r="U2087">
        <v>3</v>
      </c>
      <c r="V2087">
        <v>5</v>
      </c>
      <c r="W2087">
        <v>5</v>
      </c>
      <c r="X2087">
        <v>5</v>
      </c>
      <c r="Y2087">
        <v>1</v>
      </c>
      <c r="Z2087">
        <v>2</v>
      </c>
      <c r="AA2087">
        <v>1</v>
      </c>
      <c r="AB2087">
        <v>1</v>
      </c>
      <c r="AC2087">
        <v>5</v>
      </c>
      <c r="AD2087">
        <v>3</v>
      </c>
      <c r="AE2087">
        <v>5</v>
      </c>
      <c r="AF2087">
        <v>1</v>
      </c>
      <c r="AG2087">
        <v>1</v>
      </c>
      <c r="AH2087">
        <v>1</v>
      </c>
      <c r="AI2087">
        <v>2</v>
      </c>
      <c r="AJ2087">
        <v>1</v>
      </c>
      <c r="AL2087">
        <v>1</v>
      </c>
      <c r="AM2087">
        <v>1</v>
      </c>
      <c r="AN2087">
        <v>1</v>
      </c>
      <c r="AO2087">
        <v>1</v>
      </c>
      <c r="AP2087">
        <v>2</v>
      </c>
      <c r="BS2087" t="s">
        <v>462</v>
      </c>
      <c r="BT2087" t="s">
        <v>462</v>
      </c>
      <c r="BU2087" t="s">
        <v>462</v>
      </c>
      <c r="BV2087" t="s">
        <v>462</v>
      </c>
      <c r="BW2087" t="s">
        <v>462</v>
      </c>
      <c r="BX2087" t="s">
        <v>462</v>
      </c>
      <c r="BY2087" t="s">
        <v>462</v>
      </c>
      <c r="BZ2087" t="s">
        <v>462</v>
      </c>
      <c r="CA2087" t="s">
        <v>462</v>
      </c>
      <c r="CB2087" t="s">
        <v>462</v>
      </c>
    </row>
    <row r="2088" spans="2:80" x14ac:dyDescent="0.35">
      <c r="B2088" t="s">
        <v>426</v>
      </c>
      <c r="C2088" t="s">
        <v>127</v>
      </c>
      <c r="D2088" t="s">
        <v>139</v>
      </c>
      <c r="E2088" t="s">
        <v>362</v>
      </c>
      <c r="G2088" t="s">
        <v>126</v>
      </c>
      <c r="H2088">
        <v>2022</v>
      </c>
      <c r="I2088" t="s">
        <v>177</v>
      </c>
      <c r="J2088">
        <v>3</v>
      </c>
      <c r="K2088">
        <v>3</v>
      </c>
      <c r="L2088">
        <v>2</v>
      </c>
      <c r="M2088">
        <v>2</v>
      </c>
      <c r="N2088">
        <v>3</v>
      </c>
      <c r="O2088">
        <v>5</v>
      </c>
      <c r="P2088">
        <v>4</v>
      </c>
      <c r="Q2088">
        <v>5</v>
      </c>
      <c r="R2088">
        <v>5</v>
      </c>
      <c r="S2088">
        <v>2</v>
      </c>
      <c r="T2088">
        <v>3</v>
      </c>
      <c r="U2088">
        <v>4</v>
      </c>
      <c r="V2088">
        <v>3</v>
      </c>
      <c r="W2088">
        <v>3</v>
      </c>
      <c r="X2088">
        <v>4</v>
      </c>
      <c r="Y2088">
        <v>3</v>
      </c>
      <c r="Z2088">
        <v>2</v>
      </c>
      <c r="AA2088">
        <v>1</v>
      </c>
      <c r="AB2088">
        <v>1</v>
      </c>
      <c r="AC2088">
        <v>4</v>
      </c>
      <c r="AD2088">
        <v>3</v>
      </c>
      <c r="AE2088">
        <v>4</v>
      </c>
      <c r="AF2088">
        <v>5</v>
      </c>
      <c r="AG2088">
        <v>1</v>
      </c>
      <c r="AH2088">
        <v>1</v>
      </c>
      <c r="AI2088">
        <v>4</v>
      </c>
      <c r="AJ2088">
        <v>2</v>
      </c>
      <c r="AL2088">
        <v>3</v>
      </c>
      <c r="AM2088">
        <v>1</v>
      </c>
      <c r="AN2088">
        <v>1</v>
      </c>
      <c r="AO2088">
        <v>1</v>
      </c>
      <c r="AP2088">
        <v>2</v>
      </c>
      <c r="BS2088" t="s">
        <v>462</v>
      </c>
      <c r="BT2088" t="s">
        <v>462</v>
      </c>
      <c r="BU2088" t="s">
        <v>462</v>
      </c>
      <c r="BV2088" t="s">
        <v>462</v>
      </c>
      <c r="BW2088" t="s">
        <v>462</v>
      </c>
      <c r="BX2088" t="s">
        <v>462</v>
      </c>
      <c r="BY2088" t="s">
        <v>462</v>
      </c>
      <c r="BZ2088" t="s">
        <v>462</v>
      </c>
      <c r="CA2088" t="s">
        <v>462</v>
      </c>
      <c r="CB2088" t="s">
        <v>462</v>
      </c>
    </row>
    <row r="2089" spans="2:80" x14ac:dyDescent="0.35">
      <c r="B2089" t="s">
        <v>427</v>
      </c>
      <c r="C2089" t="s">
        <v>127</v>
      </c>
      <c r="D2089" t="s">
        <v>130</v>
      </c>
      <c r="E2089" t="s">
        <v>429</v>
      </c>
      <c r="G2089" t="s">
        <v>126</v>
      </c>
      <c r="H2089">
        <v>2022</v>
      </c>
      <c r="I2089" t="s">
        <v>176</v>
      </c>
      <c r="J2089">
        <v>3</v>
      </c>
      <c r="K2089">
        <v>3</v>
      </c>
      <c r="L2089">
        <v>3</v>
      </c>
      <c r="M2089">
        <v>3</v>
      </c>
      <c r="N2089">
        <v>4</v>
      </c>
      <c r="O2089">
        <v>4</v>
      </c>
      <c r="P2089">
        <v>2</v>
      </c>
      <c r="Q2089">
        <v>4</v>
      </c>
      <c r="R2089">
        <v>4</v>
      </c>
      <c r="S2089">
        <v>3</v>
      </c>
      <c r="T2089">
        <v>4</v>
      </c>
      <c r="U2089">
        <v>4</v>
      </c>
      <c r="V2089">
        <v>4</v>
      </c>
      <c r="W2089">
        <v>4</v>
      </c>
      <c r="X2089">
        <v>3</v>
      </c>
      <c r="Y2089">
        <v>3</v>
      </c>
      <c r="Z2089">
        <v>3</v>
      </c>
      <c r="AA2089">
        <v>5</v>
      </c>
      <c r="AB2089">
        <v>5</v>
      </c>
      <c r="AC2089">
        <v>4</v>
      </c>
      <c r="AD2089">
        <v>4</v>
      </c>
      <c r="AE2089">
        <v>4</v>
      </c>
      <c r="AF2089">
        <v>5</v>
      </c>
      <c r="AG2089">
        <v>3</v>
      </c>
      <c r="AH2089">
        <v>3</v>
      </c>
      <c r="AI2089">
        <v>4</v>
      </c>
      <c r="AJ2089">
        <v>4</v>
      </c>
      <c r="AL2089">
        <v>5</v>
      </c>
      <c r="AM2089">
        <v>3</v>
      </c>
      <c r="AN2089">
        <v>1</v>
      </c>
      <c r="AO2089">
        <v>1</v>
      </c>
      <c r="AP2089">
        <v>2</v>
      </c>
      <c r="BS2089" t="s">
        <v>462</v>
      </c>
      <c r="BT2089" t="s">
        <v>462</v>
      </c>
      <c r="BU2089" t="s">
        <v>462</v>
      </c>
      <c r="BV2089" t="s">
        <v>462</v>
      </c>
      <c r="BW2089" t="s">
        <v>462</v>
      </c>
      <c r="BX2089" t="s">
        <v>462</v>
      </c>
      <c r="BY2089" t="s">
        <v>462</v>
      </c>
      <c r="BZ2089" t="s">
        <v>462</v>
      </c>
      <c r="CA2089" t="s">
        <v>462</v>
      </c>
      <c r="CB2089" t="s">
        <v>462</v>
      </c>
    </row>
    <row r="2090" spans="2:80" x14ac:dyDescent="0.35">
      <c r="B2090" t="s">
        <v>427</v>
      </c>
      <c r="C2090" t="s">
        <v>127</v>
      </c>
      <c r="D2090" t="s">
        <v>149</v>
      </c>
      <c r="E2090" t="s">
        <v>429</v>
      </c>
      <c r="G2090" t="s">
        <v>126</v>
      </c>
      <c r="H2090">
        <v>2022</v>
      </c>
      <c r="I2090" t="s">
        <v>176</v>
      </c>
      <c r="J2090">
        <v>3</v>
      </c>
      <c r="K2090">
        <v>3</v>
      </c>
      <c r="L2090">
        <v>5</v>
      </c>
      <c r="N2090">
        <v>4</v>
      </c>
      <c r="P2090">
        <v>4</v>
      </c>
      <c r="Q2090">
        <v>3</v>
      </c>
      <c r="R2090">
        <v>3</v>
      </c>
      <c r="S2090">
        <v>3</v>
      </c>
      <c r="T2090">
        <v>3</v>
      </c>
      <c r="U2090">
        <v>3</v>
      </c>
      <c r="V2090">
        <v>3</v>
      </c>
      <c r="W2090">
        <v>2</v>
      </c>
      <c r="X2090">
        <v>3</v>
      </c>
      <c r="Y2090">
        <v>3</v>
      </c>
      <c r="Z2090">
        <v>2</v>
      </c>
      <c r="AA2090">
        <v>1</v>
      </c>
      <c r="AB2090">
        <v>3</v>
      </c>
      <c r="AC2090">
        <v>2</v>
      </c>
      <c r="AD2090">
        <v>2</v>
      </c>
      <c r="AE2090">
        <v>2</v>
      </c>
      <c r="AF2090">
        <v>3</v>
      </c>
      <c r="AG2090">
        <v>1</v>
      </c>
      <c r="AH2090">
        <v>3</v>
      </c>
      <c r="AI2090">
        <v>2</v>
      </c>
      <c r="AJ2090">
        <v>3</v>
      </c>
      <c r="AL2090">
        <v>1</v>
      </c>
      <c r="AM2090">
        <v>3</v>
      </c>
      <c r="AN2090">
        <v>2</v>
      </c>
      <c r="AO2090">
        <v>1</v>
      </c>
      <c r="AP2090">
        <v>3</v>
      </c>
      <c r="BS2090" t="s">
        <v>462</v>
      </c>
      <c r="BT2090" t="s">
        <v>462</v>
      </c>
      <c r="BU2090" t="s">
        <v>462</v>
      </c>
      <c r="BV2090" t="s">
        <v>462</v>
      </c>
      <c r="BW2090" t="s">
        <v>462</v>
      </c>
      <c r="BX2090" t="s">
        <v>462</v>
      </c>
      <c r="BY2090" t="s">
        <v>462</v>
      </c>
      <c r="BZ2090" t="s">
        <v>462</v>
      </c>
      <c r="CA2090" t="s">
        <v>462</v>
      </c>
      <c r="CB2090" t="s">
        <v>462</v>
      </c>
    </row>
    <row r="2091" spans="2:80" x14ac:dyDescent="0.35">
      <c r="B2091" t="s">
        <v>426</v>
      </c>
      <c r="C2091" t="s">
        <v>127</v>
      </c>
      <c r="D2091" t="s">
        <v>129</v>
      </c>
      <c r="E2091" t="s">
        <v>361</v>
      </c>
      <c r="G2091" t="s">
        <v>126</v>
      </c>
      <c r="H2091">
        <v>2022</v>
      </c>
      <c r="I2091" t="s">
        <v>176</v>
      </c>
      <c r="J2091">
        <v>3</v>
      </c>
      <c r="K2091">
        <v>2</v>
      </c>
      <c r="L2091">
        <v>3</v>
      </c>
      <c r="M2091">
        <v>2</v>
      </c>
      <c r="N2091">
        <v>3</v>
      </c>
      <c r="O2091">
        <v>5</v>
      </c>
      <c r="P2091">
        <v>3</v>
      </c>
      <c r="Q2091">
        <v>3</v>
      </c>
      <c r="R2091">
        <v>3</v>
      </c>
      <c r="S2091">
        <v>3</v>
      </c>
      <c r="T2091">
        <v>3</v>
      </c>
      <c r="U2091">
        <v>3</v>
      </c>
      <c r="V2091">
        <v>2</v>
      </c>
      <c r="W2091">
        <v>5</v>
      </c>
      <c r="X2091">
        <v>3</v>
      </c>
      <c r="Y2091">
        <v>2</v>
      </c>
      <c r="Z2091">
        <v>2</v>
      </c>
      <c r="AA2091">
        <v>1</v>
      </c>
      <c r="AB2091">
        <v>1</v>
      </c>
      <c r="AC2091">
        <v>1</v>
      </c>
      <c r="AD2091">
        <v>2</v>
      </c>
      <c r="AE2091">
        <v>5</v>
      </c>
      <c r="AF2091">
        <v>2</v>
      </c>
      <c r="AG2091">
        <v>2</v>
      </c>
      <c r="AH2091">
        <v>1</v>
      </c>
      <c r="AI2091">
        <v>5</v>
      </c>
      <c r="AJ2091">
        <v>5</v>
      </c>
      <c r="AL2091">
        <v>5</v>
      </c>
      <c r="AM2091">
        <v>3</v>
      </c>
      <c r="AN2091">
        <v>1</v>
      </c>
      <c r="AO2091">
        <v>2</v>
      </c>
      <c r="AP2091">
        <v>2</v>
      </c>
      <c r="BS2091" t="s">
        <v>462</v>
      </c>
      <c r="BT2091" t="s">
        <v>462</v>
      </c>
      <c r="BU2091" t="s">
        <v>462</v>
      </c>
      <c r="BV2091" t="s">
        <v>462</v>
      </c>
      <c r="BW2091" t="s">
        <v>462</v>
      </c>
      <c r="BX2091" t="s">
        <v>462</v>
      </c>
      <c r="BY2091" t="s">
        <v>462</v>
      </c>
      <c r="BZ2091" t="s">
        <v>462</v>
      </c>
      <c r="CA2091" t="s">
        <v>462</v>
      </c>
      <c r="CB2091" t="s">
        <v>462</v>
      </c>
    </row>
    <row r="2092" spans="2:80" x14ac:dyDescent="0.35">
      <c r="B2092" t="s">
        <v>426</v>
      </c>
      <c r="C2092" t="s">
        <v>127</v>
      </c>
      <c r="D2092" t="s">
        <v>129</v>
      </c>
      <c r="E2092" t="s">
        <v>361</v>
      </c>
      <c r="G2092" t="s">
        <v>126</v>
      </c>
      <c r="H2092">
        <v>2022</v>
      </c>
      <c r="I2092" t="s">
        <v>177</v>
      </c>
      <c r="J2092">
        <v>3</v>
      </c>
      <c r="K2092">
        <v>3</v>
      </c>
      <c r="L2092">
        <v>4</v>
      </c>
      <c r="M2092">
        <v>2</v>
      </c>
      <c r="N2092">
        <v>4</v>
      </c>
      <c r="O2092">
        <v>4</v>
      </c>
      <c r="P2092">
        <v>2</v>
      </c>
      <c r="Q2092">
        <v>2</v>
      </c>
      <c r="R2092">
        <v>3</v>
      </c>
      <c r="S2092">
        <v>4</v>
      </c>
      <c r="T2092">
        <v>3</v>
      </c>
      <c r="U2092">
        <v>4</v>
      </c>
      <c r="V2092">
        <v>3</v>
      </c>
      <c r="W2092">
        <v>2</v>
      </c>
      <c r="X2092">
        <v>4</v>
      </c>
      <c r="Y2092">
        <v>2</v>
      </c>
      <c r="Z2092">
        <v>1</v>
      </c>
      <c r="AA2092">
        <v>2</v>
      </c>
      <c r="AB2092">
        <v>1</v>
      </c>
      <c r="AC2092">
        <v>4</v>
      </c>
      <c r="AD2092">
        <v>2</v>
      </c>
      <c r="AE2092">
        <v>3</v>
      </c>
      <c r="AF2092">
        <v>2</v>
      </c>
      <c r="AG2092">
        <v>3</v>
      </c>
      <c r="AH2092">
        <v>4</v>
      </c>
      <c r="AI2092">
        <v>3</v>
      </c>
      <c r="AJ2092">
        <v>2</v>
      </c>
      <c r="AL2092">
        <v>3</v>
      </c>
      <c r="AM2092">
        <v>3</v>
      </c>
      <c r="AN2092">
        <v>1</v>
      </c>
      <c r="AO2092">
        <v>1</v>
      </c>
      <c r="AP2092">
        <v>2</v>
      </c>
      <c r="BS2092" t="s">
        <v>462</v>
      </c>
      <c r="BT2092" t="s">
        <v>462</v>
      </c>
      <c r="BU2092" t="s">
        <v>462</v>
      </c>
      <c r="BV2092" t="s">
        <v>462</v>
      </c>
      <c r="BW2092" t="s">
        <v>462</v>
      </c>
      <c r="BX2092" t="s">
        <v>462</v>
      </c>
      <c r="BY2092" t="s">
        <v>462</v>
      </c>
      <c r="BZ2092" t="s">
        <v>462</v>
      </c>
      <c r="CA2092" t="s">
        <v>462</v>
      </c>
      <c r="CB2092" t="s">
        <v>462</v>
      </c>
    </row>
    <row r="2093" spans="2:80" x14ac:dyDescent="0.35">
      <c r="B2093" t="s">
        <v>427</v>
      </c>
      <c r="C2093" t="s">
        <v>127</v>
      </c>
      <c r="D2093" t="s">
        <v>130</v>
      </c>
      <c r="E2093" t="s">
        <v>429</v>
      </c>
      <c r="G2093" t="s">
        <v>126</v>
      </c>
      <c r="H2093">
        <v>2022</v>
      </c>
      <c r="I2093" t="s">
        <v>177</v>
      </c>
      <c r="J2093">
        <v>3</v>
      </c>
      <c r="K2093">
        <v>2</v>
      </c>
      <c r="L2093">
        <v>2</v>
      </c>
      <c r="N2093">
        <v>4</v>
      </c>
      <c r="O2093">
        <v>3</v>
      </c>
      <c r="P2093">
        <v>3</v>
      </c>
      <c r="Q2093">
        <v>2</v>
      </c>
      <c r="R2093">
        <v>2</v>
      </c>
      <c r="S2093">
        <v>3</v>
      </c>
      <c r="T2093">
        <v>2</v>
      </c>
      <c r="U2093">
        <v>3</v>
      </c>
      <c r="V2093">
        <v>4</v>
      </c>
      <c r="W2093">
        <v>2</v>
      </c>
      <c r="X2093">
        <v>4</v>
      </c>
      <c r="Y2093">
        <v>4</v>
      </c>
      <c r="Z2093">
        <v>3</v>
      </c>
      <c r="AA2093">
        <v>5</v>
      </c>
      <c r="AB2093">
        <v>5</v>
      </c>
      <c r="AC2093">
        <v>3</v>
      </c>
      <c r="AD2093">
        <v>2</v>
      </c>
      <c r="AE2093">
        <v>2</v>
      </c>
      <c r="AF2093">
        <v>1</v>
      </c>
      <c r="AG2093">
        <v>3</v>
      </c>
      <c r="AH2093">
        <v>2</v>
      </c>
      <c r="AI2093">
        <v>3</v>
      </c>
      <c r="AJ2093">
        <v>4</v>
      </c>
      <c r="AL2093">
        <v>2</v>
      </c>
      <c r="AM2093">
        <v>1</v>
      </c>
      <c r="AN2093">
        <v>1</v>
      </c>
      <c r="AO2093">
        <v>1</v>
      </c>
      <c r="AP2093">
        <v>1</v>
      </c>
      <c r="BS2093" t="s">
        <v>462</v>
      </c>
      <c r="BT2093" t="s">
        <v>462</v>
      </c>
      <c r="BU2093" t="s">
        <v>462</v>
      </c>
      <c r="BV2093" t="s">
        <v>462</v>
      </c>
      <c r="BW2093" t="s">
        <v>462</v>
      </c>
      <c r="BX2093" t="s">
        <v>462</v>
      </c>
      <c r="BY2093" t="s">
        <v>462</v>
      </c>
      <c r="BZ2093" t="s">
        <v>462</v>
      </c>
      <c r="CA2093" t="s">
        <v>462</v>
      </c>
      <c r="CB2093" t="s">
        <v>462</v>
      </c>
    </row>
    <row r="2094" spans="2:80" x14ac:dyDescent="0.35">
      <c r="B2094" t="s">
        <v>427</v>
      </c>
      <c r="C2094" t="s">
        <v>127</v>
      </c>
      <c r="D2094" t="s">
        <v>130</v>
      </c>
      <c r="E2094" t="s">
        <v>429</v>
      </c>
      <c r="G2094" t="s">
        <v>126</v>
      </c>
      <c r="H2094">
        <v>2022</v>
      </c>
      <c r="I2094" t="s">
        <v>177</v>
      </c>
      <c r="J2094">
        <v>3</v>
      </c>
      <c r="K2094">
        <v>2</v>
      </c>
      <c r="L2094">
        <v>5</v>
      </c>
      <c r="M2094">
        <v>1</v>
      </c>
      <c r="N2094">
        <v>4</v>
      </c>
      <c r="O2094">
        <v>3</v>
      </c>
      <c r="P2094">
        <v>3</v>
      </c>
      <c r="Q2094">
        <v>4</v>
      </c>
      <c r="R2094">
        <v>3</v>
      </c>
      <c r="S2094">
        <v>3</v>
      </c>
      <c r="T2094">
        <v>4</v>
      </c>
      <c r="U2094">
        <v>4</v>
      </c>
      <c r="V2094">
        <v>4</v>
      </c>
      <c r="W2094">
        <v>4</v>
      </c>
      <c r="X2094">
        <v>4</v>
      </c>
      <c r="Y2094">
        <v>3</v>
      </c>
      <c r="Z2094">
        <v>3</v>
      </c>
      <c r="AA2094">
        <v>1</v>
      </c>
      <c r="AB2094">
        <v>1</v>
      </c>
      <c r="AC2094">
        <v>4</v>
      </c>
      <c r="AD2094">
        <v>4</v>
      </c>
      <c r="AE2094">
        <v>3</v>
      </c>
      <c r="AF2094">
        <v>4</v>
      </c>
      <c r="AG2094">
        <v>3</v>
      </c>
      <c r="AH2094">
        <v>3</v>
      </c>
      <c r="AI2094">
        <v>2</v>
      </c>
      <c r="AJ2094">
        <v>3</v>
      </c>
      <c r="AL2094">
        <v>3</v>
      </c>
      <c r="AM2094">
        <v>1</v>
      </c>
      <c r="AN2094">
        <v>1</v>
      </c>
      <c r="AO2094">
        <v>1</v>
      </c>
      <c r="AP2094">
        <v>1</v>
      </c>
      <c r="BS2094" t="s">
        <v>462</v>
      </c>
      <c r="BT2094" t="s">
        <v>462</v>
      </c>
      <c r="BU2094" t="s">
        <v>462</v>
      </c>
      <c r="BV2094" t="s">
        <v>462</v>
      </c>
      <c r="BW2094" t="s">
        <v>462</v>
      </c>
      <c r="BX2094" t="s">
        <v>462</v>
      </c>
      <c r="BY2094" t="s">
        <v>462</v>
      </c>
      <c r="BZ2094" t="s">
        <v>462</v>
      </c>
      <c r="CA2094" t="s">
        <v>462</v>
      </c>
      <c r="CB2094" t="s">
        <v>462</v>
      </c>
    </row>
    <row r="2095" spans="2:80" x14ac:dyDescent="0.35">
      <c r="B2095" t="s">
        <v>427</v>
      </c>
      <c r="C2095" t="s">
        <v>127</v>
      </c>
      <c r="D2095" t="s">
        <v>146</v>
      </c>
      <c r="E2095" t="s">
        <v>430</v>
      </c>
      <c r="G2095" t="s">
        <v>126</v>
      </c>
      <c r="H2095">
        <v>2022</v>
      </c>
      <c r="I2095" t="s">
        <v>176</v>
      </c>
      <c r="J2095">
        <v>3</v>
      </c>
      <c r="K2095">
        <v>3</v>
      </c>
      <c r="L2095">
        <v>3</v>
      </c>
      <c r="M2095">
        <v>2</v>
      </c>
      <c r="N2095">
        <v>3</v>
      </c>
      <c r="O2095">
        <v>3</v>
      </c>
      <c r="P2095">
        <v>4</v>
      </c>
      <c r="Q2095">
        <v>5</v>
      </c>
      <c r="R2095">
        <v>4</v>
      </c>
      <c r="S2095">
        <v>3</v>
      </c>
      <c r="T2095">
        <v>4</v>
      </c>
      <c r="U2095">
        <v>4</v>
      </c>
      <c r="V2095">
        <v>4</v>
      </c>
      <c r="W2095">
        <v>4</v>
      </c>
      <c r="X2095">
        <v>3</v>
      </c>
      <c r="Y2095">
        <v>4</v>
      </c>
      <c r="Z2095">
        <v>3</v>
      </c>
      <c r="AA2095">
        <v>1</v>
      </c>
      <c r="AB2095">
        <v>1</v>
      </c>
      <c r="AC2095">
        <v>4</v>
      </c>
      <c r="AD2095">
        <v>3</v>
      </c>
      <c r="AE2095">
        <v>3</v>
      </c>
      <c r="AF2095">
        <v>4</v>
      </c>
      <c r="AG2095">
        <v>3</v>
      </c>
      <c r="AH2095">
        <v>1</v>
      </c>
      <c r="AI2095">
        <v>3</v>
      </c>
      <c r="AJ2095">
        <v>4</v>
      </c>
      <c r="AL2095">
        <v>4</v>
      </c>
      <c r="AM2095">
        <v>1</v>
      </c>
      <c r="AN2095">
        <v>1</v>
      </c>
      <c r="AO2095">
        <v>1</v>
      </c>
      <c r="AP2095">
        <v>2</v>
      </c>
      <c r="BS2095" t="s">
        <v>462</v>
      </c>
      <c r="BT2095" t="s">
        <v>462</v>
      </c>
      <c r="BU2095" t="s">
        <v>462</v>
      </c>
      <c r="BV2095" t="s">
        <v>462</v>
      </c>
      <c r="BW2095" t="s">
        <v>462</v>
      </c>
      <c r="BX2095" t="s">
        <v>462</v>
      </c>
      <c r="BY2095" t="s">
        <v>462</v>
      </c>
      <c r="BZ2095" t="s">
        <v>462</v>
      </c>
      <c r="CA2095" t="s">
        <v>462</v>
      </c>
      <c r="CB2095" t="s">
        <v>462</v>
      </c>
    </row>
    <row r="2096" spans="2:80" x14ac:dyDescent="0.35">
      <c r="B2096" t="s">
        <v>427</v>
      </c>
      <c r="C2096" t="s">
        <v>127</v>
      </c>
      <c r="D2096" t="s">
        <v>146</v>
      </c>
      <c r="E2096" t="s">
        <v>430</v>
      </c>
      <c r="G2096" t="s">
        <v>126</v>
      </c>
      <c r="H2096">
        <v>2022</v>
      </c>
      <c r="I2096" t="s">
        <v>177</v>
      </c>
      <c r="J2096">
        <v>3</v>
      </c>
      <c r="K2096">
        <v>3</v>
      </c>
      <c r="L2096">
        <v>3</v>
      </c>
      <c r="M2096">
        <v>1</v>
      </c>
      <c r="N2096">
        <v>4</v>
      </c>
      <c r="O2096">
        <v>5</v>
      </c>
      <c r="P2096">
        <v>2</v>
      </c>
      <c r="Q2096">
        <v>4</v>
      </c>
      <c r="R2096">
        <v>4</v>
      </c>
      <c r="S2096">
        <v>3</v>
      </c>
      <c r="T2096">
        <v>4</v>
      </c>
      <c r="U2096">
        <v>4</v>
      </c>
      <c r="V2096">
        <v>4</v>
      </c>
      <c r="W2096">
        <v>4</v>
      </c>
      <c r="X2096">
        <v>4</v>
      </c>
      <c r="Y2096">
        <v>4</v>
      </c>
      <c r="Z2096">
        <v>3</v>
      </c>
      <c r="AA2096">
        <v>1</v>
      </c>
      <c r="AB2096">
        <v>1</v>
      </c>
      <c r="AC2096">
        <v>4</v>
      </c>
      <c r="AD2096">
        <v>4</v>
      </c>
      <c r="AE2096">
        <v>4</v>
      </c>
      <c r="AF2096">
        <v>5</v>
      </c>
      <c r="AG2096">
        <v>3</v>
      </c>
      <c r="AH2096">
        <v>4</v>
      </c>
      <c r="AI2096">
        <v>3</v>
      </c>
      <c r="AJ2096">
        <v>4</v>
      </c>
      <c r="AL2096">
        <v>4</v>
      </c>
      <c r="AM2096">
        <v>3</v>
      </c>
      <c r="AN2096">
        <v>2</v>
      </c>
      <c r="AO2096">
        <v>1</v>
      </c>
      <c r="AP2096">
        <v>1</v>
      </c>
      <c r="BS2096" t="s">
        <v>462</v>
      </c>
      <c r="BT2096" t="s">
        <v>462</v>
      </c>
      <c r="BU2096" t="s">
        <v>462</v>
      </c>
      <c r="BV2096" t="s">
        <v>462</v>
      </c>
      <c r="BW2096" t="s">
        <v>462</v>
      </c>
      <c r="BX2096" t="s">
        <v>462</v>
      </c>
      <c r="BY2096" t="s">
        <v>462</v>
      </c>
      <c r="BZ2096" t="s">
        <v>462</v>
      </c>
      <c r="CA2096" t="s">
        <v>462</v>
      </c>
      <c r="CB2096" t="s">
        <v>462</v>
      </c>
    </row>
    <row r="2097" spans="2:80" x14ac:dyDescent="0.35">
      <c r="B2097" t="s">
        <v>427</v>
      </c>
      <c r="C2097" t="s">
        <v>127</v>
      </c>
      <c r="D2097" t="s">
        <v>146</v>
      </c>
      <c r="E2097" t="s">
        <v>430</v>
      </c>
      <c r="G2097" t="s">
        <v>126</v>
      </c>
      <c r="H2097">
        <v>2022</v>
      </c>
      <c r="I2097" t="s">
        <v>176</v>
      </c>
      <c r="J2097">
        <v>3</v>
      </c>
      <c r="K2097">
        <v>3</v>
      </c>
      <c r="L2097">
        <v>5</v>
      </c>
      <c r="M2097">
        <v>2</v>
      </c>
      <c r="N2097">
        <v>3</v>
      </c>
      <c r="O2097">
        <v>5</v>
      </c>
      <c r="P2097">
        <v>3</v>
      </c>
      <c r="Q2097">
        <v>4</v>
      </c>
      <c r="R2097">
        <v>4</v>
      </c>
      <c r="S2097">
        <v>3</v>
      </c>
      <c r="T2097">
        <v>4</v>
      </c>
      <c r="U2097">
        <v>3</v>
      </c>
      <c r="V2097">
        <v>4</v>
      </c>
      <c r="W2097">
        <v>4</v>
      </c>
      <c r="X2097">
        <v>3</v>
      </c>
      <c r="Y2097">
        <v>4</v>
      </c>
      <c r="Z2097">
        <v>4</v>
      </c>
      <c r="AA2097">
        <v>1</v>
      </c>
      <c r="AB2097">
        <v>1</v>
      </c>
      <c r="AC2097">
        <v>4</v>
      </c>
      <c r="AD2097">
        <v>4</v>
      </c>
      <c r="AE2097">
        <v>4</v>
      </c>
      <c r="AF2097">
        <v>4</v>
      </c>
      <c r="AG2097">
        <v>2</v>
      </c>
      <c r="AH2097">
        <v>5</v>
      </c>
      <c r="AI2097">
        <v>4</v>
      </c>
      <c r="AJ2097">
        <v>4</v>
      </c>
      <c r="AL2097">
        <v>4</v>
      </c>
      <c r="AM2097">
        <v>3</v>
      </c>
      <c r="AN2097">
        <v>1</v>
      </c>
      <c r="AO2097">
        <v>1</v>
      </c>
      <c r="AP2097">
        <v>1</v>
      </c>
      <c r="BS2097" t="s">
        <v>462</v>
      </c>
      <c r="BT2097" t="s">
        <v>462</v>
      </c>
      <c r="BU2097" t="s">
        <v>462</v>
      </c>
      <c r="BV2097" t="s">
        <v>462</v>
      </c>
      <c r="BW2097" t="s">
        <v>462</v>
      </c>
      <c r="BX2097" t="s">
        <v>462</v>
      </c>
      <c r="BY2097" t="s">
        <v>462</v>
      </c>
      <c r="BZ2097" t="s">
        <v>462</v>
      </c>
      <c r="CA2097" t="s">
        <v>462</v>
      </c>
      <c r="CB2097" t="s">
        <v>462</v>
      </c>
    </row>
    <row r="2098" spans="2:80" x14ac:dyDescent="0.35">
      <c r="B2098" t="s">
        <v>427</v>
      </c>
      <c r="C2098" t="s">
        <v>127</v>
      </c>
      <c r="D2098" t="s">
        <v>146</v>
      </c>
      <c r="E2098" t="s">
        <v>430</v>
      </c>
      <c r="G2098" t="s">
        <v>126</v>
      </c>
      <c r="H2098">
        <v>2022</v>
      </c>
      <c r="I2098" t="s">
        <v>177</v>
      </c>
      <c r="J2098">
        <v>3</v>
      </c>
      <c r="K2098">
        <v>4</v>
      </c>
      <c r="M2098">
        <v>5</v>
      </c>
      <c r="N2098">
        <v>4</v>
      </c>
      <c r="O2098">
        <v>4</v>
      </c>
      <c r="P2098">
        <v>3</v>
      </c>
      <c r="Q2098">
        <v>4</v>
      </c>
      <c r="R2098">
        <v>4</v>
      </c>
      <c r="S2098">
        <v>5</v>
      </c>
      <c r="T2098">
        <v>4</v>
      </c>
      <c r="U2098">
        <v>4</v>
      </c>
      <c r="V2098">
        <v>4</v>
      </c>
      <c r="W2098">
        <v>4</v>
      </c>
      <c r="X2098">
        <v>4</v>
      </c>
      <c r="Y2098">
        <v>4</v>
      </c>
      <c r="Z2098">
        <v>5</v>
      </c>
      <c r="AA2098">
        <v>1</v>
      </c>
      <c r="AB2098">
        <v>1</v>
      </c>
      <c r="AC2098">
        <v>5</v>
      </c>
      <c r="AD2098">
        <v>4</v>
      </c>
      <c r="AE2098">
        <v>4</v>
      </c>
      <c r="AF2098">
        <v>5</v>
      </c>
      <c r="AG2098">
        <v>5</v>
      </c>
      <c r="AH2098">
        <v>5</v>
      </c>
      <c r="AI2098">
        <v>4</v>
      </c>
      <c r="AJ2098">
        <v>4</v>
      </c>
      <c r="AL2098">
        <v>4</v>
      </c>
      <c r="AM2098">
        <v>2</v>
      </c>
      <c r="AN2098">
        <v>1</v>
      </c>
      <c r="AO2098">
        <v>1</v>
      </c>
      <c r="AP2098">
        <v>2</v>
      </c>
      <c r="BS2098" t="s">
        <v>462</v>
      </c>
      <c r="BT2098" t="s">
        <v>462</v>
      </c>
      <c r="BU2098" t="s">
        <v>462</v>
      </c>
      <c r="BV2098" t="s">
        <v>462</v>
      </c>
      <c r="BW2098" t="s">
        <v>462</v>
      </c>
      <c r="BX2098" t="s">
        <v>462</v>
      </c>
      <c r="BY2098" t="s">
        <v>462</v>
      </c>
      <c r="BZ2098" t="s">
        <v>462</v>
      </c>
      <c r="CA2098" t="s">
        <v>462</v>
      </c>
      <c r="CB2098" t="s">
        <v>462</v>
      </c>
    </row>
    <row r="2099" spans="2:80" x14ac:dyDescent="0.35">
      <c r="B2099" t="s">
        <v>427</v>
      </c>
      <c r="C2099" t="s">
        <v>127</v>
      </c>
      <c r="D2099" t="s">
        <v>146</v>
      </c>
      <c r="E2099" t="s">
        <v>430</v>
      </c>
      <c r="G2099" t="s">
        <v>126</v>
      </c>
      <c r="H2099">
        <v>2022</v>
      </c>
      <c r="I2099" t="s">
        <v>177</v>
      </c>
      <c r="J2099">
        <v>3</v>
      </c>
      <c r="K2099">
        <v>3</v>
      </c>
      <c r="L2099">
        <v>2</v>
      </c>
      <c r="M2099">
        <v>2</v>
      </c>
      <c r="N2099">
        <v>4</v>
      </c>
      <c r="O2099">
        <v>5</v>
      </c>
      <c r="P2099">
        <v>3</v>
      </c>
      <c r="Q2099">
        <v>3</v>
      </c>
      <c r="R2099">
        <v>3</v>
      </c>
      <c r="S2099">
        <v>3</v>
      </c>
      <c r="T2099">
        <v>4</v>
      </c>
      <c r="U2099">
        <v>4</v>
      </c>
      <c r="V2099">
        <v>3</v>
      </c>
      <c r="W2099">
        <v>3</v>
      </c>
      <c r="X2099">
        <v>2</v>
      </c>
      <c r="Y2099">
        <v>3</v>
      </c>
      <c r="Z2099">
        <v>3</v>
      </c>
      <c r="AA2099">
        <v>2</v>
      </c>
      <c r="AB2099">
        <v>1</v>
      </c>
      <c r="AC2099">
        <v>3</v>
      </c>
      <c r="AD2099">
        <v>3</v>
      </c>
      <c r="AE2099">
        <v>3</v>
      </c>
      <c r="AF2099">
        <v>2</v>
      </c>
      <c r="AG2099">
        <v>2</v>
      </c>
      <c r="AH2099">
        <v>2</v>
      </c>
      <c r="AI2099">
        <v>3</v>
      </c>
      <c r="AJ2099">
        <v>3</v>
      </c>
      <c r="AL2099">
        <v>3</v>
      </c>
      <c r="AM2099">
        <v>3</v>
      </c>
      <c r="AN2099">
        <v>1</v>
      </c>
      <c r="AO2099">
        <v>1</v>
      </c>
      <c r="AP2099">
        <v>2</v>
      </c>
      <c r="BS2099" t="s">
        <v>462</v>
      </c>
      <c r="BT2099" t="s">
        <v>462</v>
      </c>
      <c r="BU2099" t="s">
        <v>462</v>
      </c>
      <c r="BV2099" t="s">
        <v>462</v>
      </c>
      <c r="BW2099" t="s">
        <v>462</v>
      </c>
      <c r="BX2099" t="s">
        <v>462</v>
      </c>
      <c r="BY2099" t="s">
        <v>462</v>
      </c>
      <c r="BZ2099" t="s">
        <v>462</v>
      </c>
      <c r="CA2099" t="s">
        <v>462</v>
      </c>
      <c r="CB2099" t="s">
        <v>462</v>
      </c>
    </row>
    <row r="2100" spans="2:80" x14ac:dyDescent="0.35">
      <c r="B2100" t="s">
        <v>428</v>
      </c>
      <c r="C2100" t="s">
        <v>127</v>
      </c>
      <c r="D2100" t="s">
        <v>146</v>
      </c>
      <c r="E2100" t="s">
        <v>363</v>
      </c>
      <c r="G2100" t="s">
        <v>126</v>
      </c>
      <c r="H2100">
        <v>2022</v>
      </c>
      <c r="I2100" t="s">
        <v>177</v>
      </c>
      <c r="J2100">
        <v>3</v>
      </c>
      <c r="K2100">
        <v>3</v>
      </c>
      <c r="L2100">
        <v>3</v>
      </c>
      <c r="M2100">
        <v>5</v>
      </c>
      <c r="N2100">
        <v>3</v>
      </c>
      <c r="O2100">
        <v>2</v>
      </c>
      <c r="P2100">
        <v>4</v>
      </c>
      <c r="Q2100">
        <v>5</v>
      </c>
      <c r="R2100">
        <v>4</v>
      </c>
      <c r="S2100">
        <v>2</v>
      </c>
      <c r="T2100">
        <v>4</v>
      </c>
      <c r="U2100">
        <v>4</v>
      </c>
      <c r="V2100">
        <v>4</v>
      </c>
      <c r="W2100">
        <v>4</v>
      </c>
      <c r="X2100">
        <v>4</v>
      </c>
      <c r="Y2100">
        <v>4</v>
      </c>
      <c r="Z2100">
        <v>3</v>
      </c>
      <c r="AA2100">
        <v>1</v>
      </c>
      <c r="AB2100">
        <v>1</v>
      </c>
      <c r="AC2100">
        <v>4</v>
      </c>
      <c r="AD2100">
        <v>3</v>
      </c>
      <c r="AE2100">
        <v>4</v>
      </c>
      <c r="AF2100">
        <v>3</v>
      </c>
      <c r="AG2100">
        <v>4</v>
      </c>
      <c r="AH2100">
        <v>3</v>
      </c>
      <c r="AI2100">
        <v>4</v>
      </c>
      <c r="AJ2100">
        <v>4</v>
      </c>
      <c r="AL2100">
        <v>4</v>
      </c>
      <c r="AM2100">
        <v>1</v>
      </c>
      <c r="AN2100">
        <v>2</v>
      </c>
      <c r="AO2100">
        <v>2</v>
      </c>
      <c r="AP2100">
        <v>1</v>
      </c>
      <c r="BS2100" t="s">
        <v>462</v>
      </c>
      <c r="BT2100" t="s">
        <v>462</v>
      </c>
      <c r="BU2100" t="s">
        <v>462</v>
      </c>
      <c r="BV2100" t="s">
        <v>462</v>
      </c>
      <c r="BW2100" t="s">
        <v>462</v>
      </c>
      <c r="BX2100" t="s">
        <v>462</v>
      </c>
      <c r="BY2100" t="s">
        <v>462</v>
      </c>
      <c r="BZ2100" t="s">
        <v>462</v>
      </c>
      <c r="CA2100" t="s">
        <v>462</v>
      </c>
      <c r="CB2100" t="s">
        <v>462</v>
      </c>
    </row>
    <row r="2101" spans="2:80" x14ac:dyDescent="0.35">
      <c r="B2101" t="s">
        <v>427</v>
      </c>
      <c r="C2101" t="s">
        <v>127</v>
      </c>
      <c r="D2101" t="s">
        <v>132</v>
      </c>
      <c r="E2101" t="s">
        <v>429</v>
      </c>
      <c r="G2101" t="s">
        <v>126</v>
      </c>
      <c r="H2101">
        <v>2022</v>
      </c>
      <c r="I2101" t="s">
        <v>177</v>
      </c>
      <c r="J2101">
        <v>3</v>
      </c>
      <c r="K2101">
        <v>3</v>
      </c>
      <c r="L2101">
        <v>3</v>
      </c>
      <c r="M2101">
        <v>1</v>
      </c>
      <c r="N2101">
        <v>4</v>
      </c>
      <c r="O2101">
        <v>4</v>
      </c>
      <c r="P2101">
        <v>4</v>
      </c>
      <c r="Q2101">
        <v>3</v>
      </c>
      <c r="R2101">
        <v>2</v>
      </c>
      <c r="S2101">
        <v>3</v>
      </c>
      <c r="T2101">
        <v>3</v>
      </c>
      <c r="U2101">
        <v>4</v>
      </c>
      <c r="V2101">
        <v>3</v>
      </c>
      <c r="W2101">
        <v>3</v>
      </c>
      <c r="X2101">
        <v>4</v>
      </c>
      <c r="Y2101">
        <v>3</v>
      </c>
      <c r="Z2101">
        <v>3</v>
      </c>
      <c r="AA2101">
        <v>1</v>
      </c>
      <c r="AB2101">
        <v>1</v>
      </c>
      <c r="AC2101">
        <v>4</v>
      </c>
      <c r="AD2101">
        <v>4</v>
      </c>
      <c r="AE2101">
        <v>4</v>
      </c>
      <c r="AF2101">
        <v>3</v>
      </c>
      <c r="AG2101">
        <v>3</v>
      </c>
      <c r="AH2101">
        <v>3</v>
      </c>
      <c r="AI2101">
        <v>3</v>
      </c>
      <c r="AJ2101">
        <v>4</v>
      </c>
      <c r="AL2101">
        <v>4</v>
      </c>
      <c r="AM2101">
        <v>1</v>
      </c>
      <c r="AN2101">
        <v>1</v>
      </c>
      <c r="AO2101">
        <v>1</v>
      </c>
      <c r="AP2101">
        <v>1</v>
      </c>
      <c r="BS2101" t="s">
        <v>462</v>
      </c>
      <c r="BT2101" t="s">
        <v>462</v>
      </c>
      <c r="BU2101" t="s">
        <v>462</v>
      </c>
      <c r="BV2101" t="s">
        <v>462</v>
      </c>
      <c r="BW2101" t="s">
        <v>462</v>
      </c>
      <c r="BX2101" t="s">
        <v>462</v>
      </c>
      <c r="BY2101" t="s">
        <v>462</v>
      </c>
      <c r="BZ2101" t="s">
        <v>462</v>
      </c>
      <c r="CA2101" t="s">
        <v>462</v>
      </c>
      <c r="CB2101" t="s">
        <v>462</v>
      </c>
    </row>
    <row r="2102" spans="2:80" x14ac:dyDescent="0.35">
      <c r="B2102" t="s">
        <v>427</v>
      </c>
      <c r="C2102" t="s">
        <v>127</v>
      </c>
      <c r="D2102" t="s">
        <v>358</v>
      </c>
      <c r="E2102" t="s">
        <v>425</v>
      </c>
      <c r="G2102" t="s">
        <v>126</v>
      </c>
      <c r="H2102">
        <v>2022</v>
      </c>
      <c r="I2102" t="s">
        <v>177</v>
      </c>
      <c r="J2102">
        <v>3</v>
      </c>
      <c r="K2102">
        <v>4</v>
      </c>
      <c r="L2102">
        <v>4</v>
      </c>
      <c r="M2102">
        <v>3</v>
      </c>
      <c r="N2102">
        <v>4</v>
      </c>
      <c r="O2102">
        <v>4</v>
      </c>
      <c r="P2102">
        <v>4</v>
      </c>
      <c r="Q2102">
        <v>4</v>
      </c>
      <c r="R2102">
        <v>4</v>
      </c>
      <c r="S2102">
        <v>2</v>
      </c>
      <c r="T2102">
        <v>4</v>
      </c>
      <c r="U2102">
        <v>4</v>
      </c>
      <c r="V2102">
        <v>4</v>
      </c>
      <c r="W2102">
        <v>4</v>
      </c>
      <c r="X2102">
        <v>4</v>
      </c>
      <c r="Y2102">
        <v>3</v>
      </c>
      <c r="Z2102">
        <v>3</v>
      </c>
      <c r="AA2102">
        <v>5</v>
      </c>
      <c r="AB2102">
        <v>3</v>
      </c>
      <c r="AC2102">
        <v>3</v>
      </c>
      <c r="AD2102">
        <v>4</v>
      </c>
      <c r="AE2102">
        <v>4</v>
      </c>
      <c r="AF2102">
        <v>4</v>
      </c>
      <c r="AG2102">
        <v>4</v>
      </c>
      <c r="AH2102">
        <v>4</v>
      </c>
      <c r="AI2102">
        <v>4</v>
      </c>
      <c r="AJ2102">
        <v>4</v>
      </c>
      <c r="AL2102">
        <v>4</v>
      </c>
      <c r="AM2102">
        <v>2</v>
      </c>
      <c r="AN2102">
        <v>2</v>
      </c>
      <c r="AO2102">
        <v>2</v>
      </c>
      <c r="AP2102">
        <v>1</v>
      </c>
      <c r="BS2102" t="s">
        <v>462</v>
      </c>
      <c r="BT2102" t="s">
        <v>462</v>
      </c>
      <c r="BU2102" t="s">
        <v>462</v>
      </c>
      <c r="BV2102" t="s">
        <v>462</v>
      </c>
      <c r="BW2102" t="s">
        <v>462</v>
      </c>
      <c r="BX2102" t="s">
        <v>462</v>
      </c>
      <c r="BY2102" t="s">
        <v>462</v>
      </c>
      <c r="BZ2102" t="s">
        <v>462</v>
      </c>
      <c r="CA2102" t="s">
        <v>462</v>
      </c>
      <c r="CB2102" t="s">
        <v>462</v>
      </c>
    </row>
    <row r="2103" spans="2:80" x14ac:dyDescent="0.35">
      <c r="B2103" t="s">
        <v>428</v>
      </c>
      <c r="C2103" t="s">
        <v>127</v>
      </c>
      <c r="D2103" t="s">
        <v>146</v>
      </c>
      <c r="E2103" t="s">
        <v>363</v>
      </c>
      <c r="G2103" t="s">
        <v>126</v>
      </c>
      <c r="H2103">
        <v>2022</v>
      </c>
      <c r="I2103" t="s">
        <v>177</v>
      </c>
      <c r="J2103">
        <v>3</v>
      </c>
      <c r="K2103">
        <v>3</v>
      </c>
      <c r="L2103">
        <v>3</v>
      </c>
      <c r="M2103">
        <v>2</v>
      </c>
      <c r="N2103">
        <v>3</v>
      </c>
      <c r="O2103">
        <v>5</v>
      </c>
      <c r="P2103">
        <v>3</v>
      </c>
      <c r="Q2103">
        <v>3</v>
      </c>
      <c r="R2103">
        <v>3</v>
      </c>
      <c r="S2103">
        <v>5</v>
      </c>
      <c r="T2103">
        <v>3</v>
      </c>
      <c r="U2103">
        <v>3</v>
      </c>
      <c r="V2103">
        <v>3</v>
      </c>
      <c r="W2103">
        <v>3</v>
      </c>
      <c r="X2103">
        <v>5</v>
      </c>
      <c r="Y2103">
        <v>3</v>
      </c>
      <c r="Z2103">
        <v>3</v>
      </c>
      <c r="AA2103">
        <v>3</v>
      </c>
      <c r="AB2103">
        <v>2</v>
      </c>
      <c r="AC2103">
        <v>3</v>
      </c>
      <c r="AD2103">
        <v>3</v>
      </c>
      <c r="AE2103">
        <v>5</v>
      </c>
      <c r="AF2103">
        <v>5</v>
      </c>
      <c r="AG2103">
        <v>4</v>
      </c>
      <c r="AH2103">
        <v>5</v>
      </c>
      <c r="AI2103">
        <v>3</v>
      </c>
      <c r="AJ2103">
        <v>4</v>
      </c>
      <c r="AL2103">
        <v>4</v>
      </c>
      <c r="AM2103">
        <v>3</v>
      </c>
      <c r="AN2103">
        <v>1</v>
      </c>
      <c r="AO2103">
        <v>2</v>
      </c>
      <c r="AP2103">
        <v>2</v>
      </c>
      <c r="BS2103" t="s">
        <v>462</v>
      </c>
      <c r="BT2103" t="s">
        <v>462</v>
      </c>
      <c r="BU2103" t="s">
        <v>462</v>
      </c>
      <c r="BV2103" t="s">
        <v>462</v>
      </c>
      <c r="BW2103" t="s">
        <v>462</v>
      </c>
      <c r="BX2103" t="s">
        <v>462</v>
      </c>
      <c r="BY2103" t="s">
        <v>462</v>
      </c>
      <c r="BZ2103" t="s">
        <v>462</v>
      </c>
      <c r="CA2103" t="s">
        <v>462</v>
      </c>
      <c r="CB2103" t="s">
        <v>462</v>
      </c>
    </row>
    <row r="2104" spans="2:80" x14ac:dyDescent="0.35">
      <c r="B2104" t="s">
        <v>427</v>
      </c>
      <c r="C2104" t="s">
        <v>127</v>
      </c>
      <c r="D2104" t="s">
        <v>146</v>
      </c>
      <c r="E2104" t="s">
        <v>430</v>
      </c>
      <c r="G2104" t="s">
        <v>126</v>
      </c>
      <c r="H2104">
        <v>2022</v>
      </c>
      <c r="I2104" t="s">
        <v>176</v>
      </c>
      <c r="J2104">
        <v>3</v>
      </c>
      <c r="K2104">
        <v>3</v>
      </c>
      <c r="L2104">
        <v>2</v>
      </c>
      <c r="M2104">
        <v>3</v>
      </c>
      <c r="N2104">
        <v>5</v>
      </c>
      <c r="O2104">
        <v>3</v>
      </c>
      <c r="P2104">
        <v>3</v>
      </c>
      <c r="Q2104">
        <v>3</v>
      </c>
      <c r="R2104">
        <v>4</v>
      </c>
      <c r="S2104">
        <v>3</v>
      </c>
      <c r="T2104">
        <v>3</v>
      </c>
      <c r="V2104">
        <v>4</v>
      </c>
      <c r="W2104">
        <v>3</v>
      </c>
      <c r="X2104">
        <v>4</v>
      </c>
      <c r="Y2104">
        <v>3</v>
      </c>
      <c r="Z2104">
        <v>3</v>
      </c>
      <c r="AA2104">
        <v>1</v>
      </c>
      <c r="AB2104">
        <v>1</v>
      </c>
      <c r="AC2104">
        <v>4</v>
      </c>
      <c r="AD2104">
        <v>3</v>
      </c>
      <c r="AE2104">
        <v>4</v>
      </c>
      <c r="AF2104">
        <v>3</v>
      </c>
      <c r="AG2104">
        <v>2</v>
      </c>
      <c r="AH2104">
        <v>2</v>
      </c>
      <c r="AI2104">
        <v>4</v>
      </c>
      <c r="AJ2104">
        <v>3</v>
      </c>
      <c r="AL2104">
        <v>3</v>
      </c>
      <c r="AM2104">
        <v>1</v>
      </c>
      <c r="AN2104">
        <v>1</v>
      </c>
      <c r="AO2104">
        <v>2</v>
      </c>
      <c r="AP2104">
        <v>2</v>
      </c>
      <c r="BS2104" t="s">
        <v>462</v>
      </c>
      <c r="BT2104" t="s">
        <v>462</v>
      </c>
      <c r="BU2104" t="s">
        <v>462</v>
      </c>
      <c r="BV2104" t="s">
        <v>462</v>
      </c>
      <c r="BW2104" t="s">
        <v>462</v>
      </c>
      <c r="BX2104" t="s">
        <v>462</v>
      </c>
      <c r="BY2104" t="s">
        <v>462</v>
      </c>
      <c r="BZ2104" t="s">
        <v>462</v>
      </c>
      <c r="CA2104" t="s">
        <v>462</v>
      </c>
      <c r="CB2104" t="s">
        <v>462</v>
      </c>
    </row>
    <row r="2105" spans="2:80" x14ac:dyDescent="0.35">
      <c r="B2105" t="s">
        <v>427</v>
      </c>
      <c r="C2105" t="s">
        <v>127</v>
      </c>
      <c r="D2105" t="s">
        <v>358</v>
      </c>
      <c r="E2105" t="s">
        <v>425</v>
      </c>
      <c r="G2105" t="s">
        <v>126</v>
      </c>
      <c r="H2105">
        <v>2022</v>
      </c>
      <c r="I2105" t="s">
        <v>177</v>
      </c>
      <c r="J2105">
        <v>3</v>
      </c>
      <c r="K2105">
        <v>1</v>
      </c>
      <c r="L2105">
        <v>5</v>
      </c>
      <c r="M2105">
        <v>3</v>
      </c>
      <c r="N2105">
        <v>4</v>
      </c>
      <c r="O2105">
        <v>4</v>
      </c>
      <c r="P2105">
        <v>3</v>
      </c>
      <c r="Q2105">
        <v>4</v>
      </c>
      <c r="R2105">
        <v>3</v>
      </c>
      <c r="S2105">
        <v>3</v>
      </c>
      <c r="T2105">
        <v>3</v>
      </c>
      <c r="U2105">
        <v>3</v>
      </c>
      <c r="V2105">
        <v>4</v>
      </c>
      <c r="W2105">
        <v>3</v>
      </c>
      <c r="X2105">
        <v>5</v>
      </c>
      <c r="Y2105">
        <v>3</v>
      </c>
      <c r="Z2105">
        <v>2</v>
      </c>
      <c r="AA2105">
        <v>1</v>
      </c>
      <c r="AB2105">
        <v>1</v>
      </c>
      <c r="AC2105">
        <v>4</v>
      </c>
      <c r="AD2105">
        <v>3</v>
      </c>
      <c r="AE2105">
        <v>2</v>
      </c>
      <c r="AF2105">
        <v>4</v>
      </c>
      <c r="AG2105">
        <v>1</v>
      </c>
      <c r="AH2105">
        <v>1</v>
      </c>
      <c r="AI2105">
        <v>1</v>
      </c>
      <c r="AJ2105">
        <v>4</v>
      </c>
      <c r="AL2105">
        <v>4</v>
      </c>
      <c r="AM2105">
        <v>1</v>
      </c>
      <c r="AN2105">
        <v>1</v>
      </c>
      <c r="AO2105">
        <v>1</v>
      </c>
      <c r="AP2105">
        <v>2</v>
      </c>
      <c r="BS2105" t="s">
        <v>462</v>
      </c>
      <c r="BT2105" t="s">
        <v>462</v>
      </c>
      <c r="BU2105" t="s">
        <v>462</v>
      </c>
      <c r="BV2105" t="s">
        <v>462</v>
      </c>
      <c r="BW2105" t="s">
        <v>462</v>
      </c>
      <c r="BX2105" t="s">
        <v>462</v>
      </c>
      <c r="BY2105" t="s">
        <v>462</v>
      </c>
      <c r="BZ2105" t="s">
        <v>462</v>
      </c>
      <c r="CA2105" t="s">
        <v>462</v>
      </c>
      <c r="CB2105" t="s">
        <v>462</v>
      </c>
    </row>
    <row r="2106" spans="2:80" x14ac:dyDescent="0.35">
      <c r="B2106" t="s">
        <v>428</v>
      </c>
      <c r="C2106" t="s">
        <v>127</v>
      </c>
      <c r="D2106" t="s">
        <v>146</v>
      </c>
      <c r="E2106" t="s">
        <v>363</v>
      </c>
      <c r="G2106" t="s">
        <v>126</v>
      </c>
      <c r="H2106">
        <v>2022</v>
      </c>
      <c r="I2106" t="s">
        <v>176</v>
      </c>
      <c r="J2106">
        <v>3</v>
      </c>
      <c r="K2106">
        <v>3</v>
      </c>
      <c r="L2106">
        <v>3</v>
      </c>
      <c r="M2106">
        <v>3</v>
      </c>
      <c r="N2106">
        <v>3</v>
      </c>
      <c r="O2106">
        <v>1</v>
      </c>
      <c r="P2106">
        <v>3</v>
      </c>
      <c r="Q2106">
        <v>3</v>
      </c>
      <c r="R2106">
        <v>3</v>
      </c>
      <c r="S2106">
        <v>1</v>
      </c>
      <c r="T2106">
        <v>4</v>
      </c>
      <c r="U2106">
        <v>4</v>
      </c>
      <c r="V2106">
        <v>4</v>
      </c>
      <c r="W2106">
        <v>4</v>
      </c>
      <c r="X2106">
        <v>4</v>
      </c>
      <c r="Y2106">
        <v>4</v>
      </c>
      <c r="Z2106">
        <v>4</v>
      </c>
      <c r="AA2106">
        <v>4</v>
      </c>
      <c r="AB2106">
        <v>1</v>
      </c>
      <c r="AC2106">
        <v>4</v>
      </c>
      <c r="AD2106">
        <v>4</v>
      </c>
      <c r="AE2106">
        <v>4</v>
      </c>
      <c r="AF2106">
        <v>4</v>
      </c>
      <c r="AG2106">
        <v>4</v>
      </c>
      <c r="AH2106">
        <v>4</v>
      </c>
      <c r="AI2106">
        <v>4</v>
      </c>
      <c r="AJ2106">
        <v>4</v>
      </c>
      <c r="AL2106">
        <v>4</v>
      </c>
      <c r="AM2106">
        <v>1</v>
      </c>
      <c r="AN2106">
        <v>1</v>
      </c>
      <c r="AO2106">
        <v>1</v>
      </c>
      <c r="AP2106">
        <v>1</v>
      </c>
      <c r="BS2106" t="s">
        <v>462</v>
      </c>
      <c r="BT2106" t="s">
        <v>462</v>
      </c>
      <c r="BU2106" t="s">
        <v>462</v>
      </c>
      <c r="BV2106" t="s">
        <v>462</v>
      </c>
      <c r="BW2106" t="s">
        <v>462</v>
      </c>
      <c r="BX2106" t="s">
        <v>462</v>
      </c>
      <c r="BY2106" t="s">
        <v>462</v>
      </c>
      <c r="BZ2106" t="s">
        <v>462</v>
      </c>
      <c r="CA2106" t="s">
        <v>462</v>
      </c>
      <c r="CB2106" t="s">
        <v>462</v>
      </c>
    </row>
    <row r="2107" spans="2:80" x14ac:dyDescent="0.35">
      <c r="B2107" t="s">
        <v>426</v>
      </c>
      <c r="C2107" t="s">
        <v>127</v>
      </c>
      <c r="D2107" t="s">
        <v>129</v>
      </c>
      <c r="E2107" t="s">
        <v>361</v>
      </c>
      <c r="G2107" t="s">
        <v>126</v>
      </c>
      <c r="H2107">
        <v>2022</v>
      </c>
      <c r="I2107" t="s">
        <v>177</v>
      </c>
      <c r="J2107">
        <v>3</v>
      </c>
      <c r="K2107">
        <v>3</v>
      </c>
      <c r="L2107">
        <v>3</v>
      </c>
      <c r="M2107">
        <v>3</v>
      </c>
      <c r="N2107">
        <v>5</v>
      </c>
      <c r="O2107">
        <v>4</v>
      </c>
      <c r="P2107">
        <v>4</v>
      </c>
      <c r="Q2107">
        <v>4</v>
      </c>
      <c r="R2107">
        <v>4</v>
      </c>
      <c r="S2107">
        <v>2</v>
      </c>
      <c r="T2107">
        <v>4</v>
      </c>
      <c r="U2107">
        <v>4</v>
      </c>
      <c r="V2107">
        <v>4</v>
      </c>
      <c r="W2107">
        <v>3</v>
      </c>
      <c r="X2107">
        <v>4</v>
      </c>
      <c r="Z2107">
        <v>2</v>
      </c>
      <c r="AA2107">
        <v>1</v>
      </c>
      <c r="AB2107">
        <v>1</v>
      </c>
      <c r="AC2107">
        <v>4</v>
      </c>
      <c r="AD2107">
        <v>4</v>
      </c>
      <c r="AE2107">
        <v>4</v>
      </c>
      <c r="AF2107">
        <v>4</v>
      </c>
      <c r="AG2107">
        <v>1</v>
      </c>
      <c r="AH2107">
        <v>1</v>
      </c>
      <c r="AI2107">
        <v>3</v>
      </c>
      <c r="AJ2107">
        <v>3</v>
      </c>
      <c r="AL2107">
        <v>3</v>
      </c>
      <c r="AM2107">
        <v>1</v>
      </c>
      <c r="AN2107">
        <v>1</v>
      </c>
      <c r="AO2107">
        <v>1</v>
      </c>
      <c r="AP2107">
        <v>2</v>
      </c>
      <c r="BS2107" t="s">
        <v>462</v>
      </c>
      <c r="BT2107" t="s">
        <v>462</v>
      </c>
      <c r="BU2107" t="s">
        <v>462</v>
      </c>
      <c r="BV2107" t="s">
        <v>462</v>
      </c>
      <c r="BW2107" t="s">
        <v>462</v>
      </c>
      <c r="BX2107" t="s">
        <v>462</v>
      </c>
      <c r="BY2107" t="s">
        <v>462</v>
      </c>
      <c r="BZ2107" t="s">
        <v>462</v>
      </c>
      <c r="CA2107" t="s">
        <v>462</v>
      </c>
      <c r="CB2107" t="s">
        <v>462</v>
      </c>
    </row>
    <row r="2108" spans="2:80" x14ac:dyDescent="0.35">
      <c r="B2108" t="s">
        <v>427</v>
      </c>
      <c r="C2108" t="s">
        <v>127</v>
      </c>
      <c r="D2108" t="s">
        <v>132</v>
      </c>
      <c r="E2108" t="s">
        <v>429</v>
      </c>
      <c r="G2108" t="s">
        <v>126</v>
      </c>
      <c r="H2108">
        <v>2022</v>
      </c>
      <c r="I2108" t="s">
        <v>176</v>
      </c>
      <c r="J2108">
        <v>3</v>
      </c>
      <c r="K2108">
        <v>3</v>
      </c>
      <c r="L2108">
        <v>3</v>
      </c>
      <c r="M2108">
        <v>3</v>
      </c>
      <c r="N2108">
        <v>4</v>
      </c>
      <c r="O2108">
        <v>5</v>
      </c>
      <c r="P2108">
        <v>2</v>
      </c>
      <c r="R2108">
        <v>3</v>
      </c>
      <c r="S2108">
        <v>3</v>
      </c>
      <c r="T2108">
        <v>4</v>
      </c>
      <c r="U2108">
        <v>3</v>
      </c>
      <c r="V2108">
        <v>4</v>
      </c>
      <c r="W2108">
        <v>3</v>
      </c>
      <c r="X2108">
        <v>4</v>
      </c>
      <c r="Y2108">
        <v>3</v>
      </c>
      <c r="Z2108">
        <v>3</v>
      </c>
      <c r="AA2108">
        <v>1</v>
      </c>
      <c r="AB2108">
        <v>1</v>
      </c>
      <c r="AC2108">
        <v>4</v>
      </c>
      <c r="AD2108">
        <v>3</v>
      </c>
      <c r="AE2108">
        <v>4</v>
      </c>
      <c r="AF2108">
        <v>3</v>
      </c>
      <c r="AG2108">
        <v>3</v>
      </c>
      <c r="AH2108">
        <v>3</v>
      </c>
      <c r="AI2108">
        <v>3</v>
      </c>
      <c r="AJ2108">
        <v>4</v>
      </c>
      <c r="AL2108">
        <v>3</v>
      </c>
      <c r="AM2108">
        <v>2</v>
      </c>
      <c r="AN2108">
        <v>1</v>
      </c>
      <c r="AO2108">
        <v>2</v>
      </c>
      <c r="AP2108">
        <v>2</v>
      </c>
      <c r="BS2108" t="s">
        <v>462</v>
      </c>
      <c r="BT2108" t="s">
        <v>462</v>
      </c>
      <c r="BU2108" t="s">
        <v>462</v>
      </c>
      <c r="BV2108" t="s">
        <v>462</v>
      </c>
      <c r="BW2108" t="s">
        <v>462</v>
      </c>
      <c r="BX2108" t="s">
        <v>462</v>
      </c>
      <c r="BY2108" t="s">
        <v>462</v>
      </c>
      <c r="BZ2108" t="s">
        <v>462</v>
      </c>
      <c r="CA2108" t="s">
        <v>462</v>
      </c>
      <c r="CB2108" t="s">
        <v>462</v>
      </c>
    </row>
    <row r="2109" spans="2:80" x14ac:dyDescent="0.35">
      <c r="B2109" t="s">
        <v>427</v>
      </c>
      <c r="C2109" t="s">
        <v>127</v>
      </c>
      <c r="D2109" t="s">
        <v>132</v>
      </c>
      <c r="E2109" t="s">
        <v>429</v>
      </c>
      <c r="G2109" t="s">
        <v>126</v>
      </c>
      <c r="H2109">
        <v>2022</v>
      </c>
      <c r="I2109" t="s">
        <v>177</v>
      </c>
      <c r="J2109">
        <v>3</v>
      </c>
      <c r="K2109">
        <v>4</v>
      </c>
      <c r="L2109">
        <v>2</v>
      </c>
      <c r="M2109">
        <v>3</v>
      </c>
      <c r="N2109">
        <v>4</v>
      </c>
      <c r="O2109">
        <v>4</v>
      </c>
      <c r="P2109">
        <v>4</v>
      </c>
      <c r="Q2109">
        <v>3</v>
      </c>
      <c r="R2109">
        <v>4</v>
      </c>
      <c r="S2109">
        <v>1</v>
      </c>
      <c r="T2109">
        <v>4</v>
      </c>
      <c r="U2109">
        <v>4</v>
      </c>
      <c r="V2109">
        <v>3</v>
      </c>
      <c r="W2109">
        <v>4</v>
      </c>
      <c r="X2109">
        <v>4</v>
      </c>
      <c r="Y2109">
        <v>2</v>
      </c>
      <c r="Z2109">
        <v>3</v>
      </c>
      <c r="AA2109">
        <v>5</v>
      </c>
      <c r="AB2109">
        <v>4</v>
      </c>
      <c r="AC2109">
        <v>4</v>
      </c>
      <c r="AD2109">
        <v>4</v>
      </c>
      <c r="AE2109">
        <v>5</v>
      </c>
      <c r="AF2109">
        <v>5</v>
      </c>
      <c r="AG2109">
        <v>4</v>
      </c>
      <c r="AH2109">
        <v>4</v>
      </c>
      <c r="AI2109">
        <v>4</v>
      </c>
      <c r="AJ2109">
        <v>5</v>
      </c>
      <c r="AL2109">
        <v>4</v>
      </c>
      <c r="AM2109">
        <v>1</v>
      </c>
      <c r="AN2109">
        <v>1</v>
      </c>
      <c r="AO2109">
        <v>1</v>
      </c>
      <c r="AP2109">
        <v>2</v>
      </c>
      <c r="BS2109" t="s">
        <v>462</v>
      </c>
      <c r="BT2109" t="s">
        <v>462</v>
      </c>
      <c r="BU2109" t="s">
        <v>462</v>
      </c>
      <c r="BV2109" t="s">
        <v>462</v>
      </c>
      <c r="BW2109" t="s">
        <v>462</v>
      </c>
      <c r="BX2109" t="s">
        <v>462</v>
      </c>
      <c r="BY2109" t="s">
        <v>462</v>
      </c>
      <c r="BZ2109" t="s">
        <v>462</v>
      </c>
      <c r="CA2109" t="s">
        <v>462</v>
      </c>
      <c r="CB2109" t="s">
        <v>462</v>
      </c>
    </row>
    <row r="2110" spans="2:80" x14ac:dyDescent="0.35">
      <c r="B2110" t="s">
        <v>428</v>
      </c>
      <c r="C2110" t="s">
        <v>127</v>
      </c>
      <c r="D2110" t="s">
        <v>146</v>
      </c>
      <c r="E2110" t="s">
        <v>363</v>
      </c>
      <c r="G2110" t="s">
        <v>126</v>
      </c>
      <c r="H2110">
        <v>2022</v>
      </c>
      <c r="I2110" t="s">
        <v>177</v>
      </c>
      <c r="J2110">
        <v>3</v>
      </c>
      <c r="K2110">
        <v>3</v>
      </c>
      <c r="L2110">
        <v>3</v>
      </c>
      <c r="M2110">
        <v>5</v>
      </c>
      <c r="N2110">
        <v>5</v>
      </c>
      <c r="O2110">
        <v>5</v>
      </c>
      <c r="P2110">
        <v>5</v>
      </c>
      <c r="Q2110">
        <v>3</v>
      </c>
      <c r="R2110">
        <v>2</v>
      </c>
      <c r="S2110">
        <v>5</v>
      </c>
      <c r="T2110">
        <v>3</v>
      </c>
      <c r="U2110">
        <v>3</v>
      </c>
      <c r="V2110">
        <v>3</v>
      </c>
      <c r="W2110">
        <v>3</v>
      </c>
      <c r="X2110">
        <v>3</v>
      </c>
      <c r="Y2110">
        <v>3</v>
      </c>
      <c r="Z2110">
        <v>3</v>
      </c>
      <c r="AA2110">
        <v>1</v>
      </c>
      <c r="AB2110">
        <v>1</v>
      </c>
      <c r="AC2110">
        <v>2</v>
      </c>
      <c r="AD2110">
        <v>2</v>
      </c>
      <c r="AE2110">
        <v>2</v>
      </c>
      <c r="AF2110">
        <v>3</v>
      </c>
      <c r="AG2110">
        <v>5</v>
      </c>
      <c r="AH2110">
        <v>5</v>
      </c>
      <c r="AI2110">
        <v>3</v>
      </c>
      <c r="AJ2110">
        <v>3</v>
      </c>
      <c r="AM2110">
        <v>1</v>
      </c>
      <c r="AN2110">
        <v>2</v>
      </c>
      <c r="AO2110">
        <v>1</v>
      </c>
      <c r="AP2110">
        <v>2</v>
      </c>
      <c r="BS2110" t="s">
        <v>462</v>
      </c>
      <c r="BT2110" t="s">
        <v>462</v>
      </c>
      <c r="BU2110" t="s">
        <v>462</v>
      </c>
      <c r="BV2110" t="s">
        <v>462</v>
      </c>
      <c r="BW2110" t="s">
        <v>462</v>
      </c>
      <c r="BX2110" t="s">
        <v>462</v>
      </c>
      <c r="BY2110" t="s">
        <v>462</v>
      </c>
      <c r="BZ2110" t="s">
        <v>462</v>
      </c>
      <c r="CA2110" t="s">
        <v>462</v>
      </c>
      <c r="CB2110" t="s">
        <v>462</v>
      </c>
    </row>
    <row r="2111" spans="2:80" x14ac:dyDescent="0.35">
      <c r="B2111" t="s">
        <v>427</v>
      </c>
      <c r="C2111" t="s">
        <v>127</v>
      </c>
      <c r="D2111" t="s">
        <v>146</v>
      </c>
      <c r="E2111" t="s">
        <v>430</v>
      </c>
      <c r="G2111" t="s">
        <v>126</v>
      </c>
      <c r="H2111">
        <v>2022</v>
      </c>
      <c r="I2111" t="s">
        <v>177</v>
      </c>
      <c r="J2111">
        <v>3</v>
      </c>
      <c r="K2111">
        <v>2</v>
      </c>
      <c r="L2111">
        <v>4</v>
      </c>
      <c r="M2111">
        <v>3</v>
      </c>
      <c r="N2111">
        <v>4</v>
      </c>
      <c r="O2111">
        <v>4</v>
      </c>
      <c r="P2111">
        <v>3</v>
      </c>
      <c r="Q2111">
        <v>3</v>
      </c>
      <c r="R2111">
        <v>4</v>
      </c>
      <c r="S2111">
        <v>4</v>
      </c>
      <c r="T2111">
        <v>4</v>
      </c>
      <c r="U2111">
        <v>4</v>
      </c>
      <c r="V2111">
        <v>4</v>
      </c>
      <c r="W2111">
        <v>4</v>
      </c>
      <c r="X2111">
        <v>3</v>
      </c>
      <c r="Y2111">
        <v>4</v>
      </c>
      <c r="Z2111">
        <v>4</v>
      </c>
      <c r="AA2111">
        <v>1</v>
      </c>
      <c r="AB2111">
        <v>1</v>
      </c>
      <c r="AC2111">
        <v>2</v>
      </c>
      <c r="AD2111">
        <v>4</v>
      </c>
      <c r="AE2111">
        <v>4</v>
      </c>
      <c r="AF2111">
        <v>4</v>
      </c>
      <c r="AG2111">
        <v>2</v>
      </c>
      <c r="AH2111">
        <v>4</v>
      </c>
      <c r="AI2111">
        <v>4</v>
      </c>
      <c r="AJ2111">
        <v>4</v>
      </c>
      <c r="AL2111">
        <v>3</v>
      </c>
      <c r="AM2111">
        <v>2</v>
      </c>
      <c r="AN2111">
        <v>1</v>
      </c>
      <c r="AO2111">
        <v>1</v>
      </c>
      <c r="AP2111">
        <v>1</v>
      </c>
      <c r="BS2111" t="s">
        <v>462</v>
      </c>
      <c r="BT2111" t="s">
        <v>462</v>
      </c>
      <c r="BU2111" t="s">
        <v>462</v>
      </c>
      <c r="BV2111" t="s">
        <v>462</v>
      </c>
      <c r="BW2111" t="s">
        <v>462</v>
      </c>
      <c r="BX2111" t="s">
        <v>462</v>
      </c>
      <c r="BY2111" t="s">
        <v>462</v>
      </c>
      <c r="BZ2111" t="s">
        <v>462</v>
      </c>
      <c r="CA2111" t="s">
        <v>462</v>
      </c>
      <c r="CB2111" t="s">
        <v>462</v>
      </c>
    </row>
    <row r="2112" spans="2:80" x14ac:dyDescent="0.35">
      <c r="B2112" t="s">
        <v>427</v>
      </c>
      <c r="C2112" t="s">
        <v>127</v>
      </c>
      <c r="D2112" t="s">
        <v>132</v>
      </c>
      <c r="E2112" t="s">
        <v>429</v>
      </c>
      <c r="G2112" t="s">
        <v>126</v>
      </c>
      <c r="H2112">
        <v>2022</v>
      </c>
      <c r="I2112" t="s">
        <v>176</v>
      </c>
      <c r="J2112">
        <v>3</v>
      </c>
      <c r="K2112">
        <v>3</v>
      </c>
      <c r="L2112">
        <v>3</v>
      </c>
      <c r="M2112">
        <v>2</v>
      </c>
      <c r="N2112">
        <v>4</v>
      </c>
      <c r="O2112">
        <v>3</v>
      </c>
      <c r="P2112">
        <v>2</v>
      </c>
      <c r="Q2112">
        <v>3</v>
      </c>
      <c r="R2112">
        <v>5</v>
      </c>
      <c r="S2112">
        <v>4</v>
      </c>
      <c r="T2112">
        <v>3</v>
      </c>
      <c r="U2112">
        <v>3</v>
      </c>
      <c r="V2112">
        <v>5</v>
      </c>
      <c r="W2112">
        <v>5</v>
      </c>
      <c r="X2112">
        <v>3</v>
      </c>
      <c r="Y2112">
        <v>5</v>
      </c>
      <c r="Z2112">
        <v>2</v>
      </c>
      <c r="AA2112">
        <v>1</v>
      </c>
      <c r="AB2112">
        <v>1</v>
      </c>
      <c r="AC2112">
        <v>5</v>
      </c>
      <c r="AD2112">
        <v>3</v>
      </c>
      <c r="AE2112">
        <v>5</v>
      </c>
      <c r="AF2112">
        <v>5</v>
      </c>
      <c r="AG2112">
        <v>3</v>
      </c>
      <c r="AH2112">
        <v>2</v>
      </c>
      <c r="AI2112">
        <v>5</v>
      </c>
      <c r="AJ2112">
        <v>3</v>
      </c>
      <c r="AL2112">
        <v>2</v>
      </c>
      <c r="AM2112">
        <v>1</v>
      </c>
      <c r="AN2112">
        <v>1</v>
      </c>
      <c r="AO2112">
        <v>1</v>
      </c>
      <c r="AP2112">
        <v>2</v>
      </c>
      <c r="BS2112" t="s">
        <v>462</v>
      </c>
      <c r="BT2112" t="s">
        <v>462</v>
      </c>
      <c r="BU2112" t="s">
        <v>462</v>
      </c>
      <c r="BV2112" t="s">
        <v>462</v>
      </c>
      <c r="BW2112" t="s">
        <v>462</v>
      </c>
      <c r="BX2112" t="s">
        <v>462</v>
      </c>
      <c r="BY2112" t="s">
        <v>462</v>
      </c>
      <c r="BZ2112" t="s">
        <v>462</v>
      </c>
      <c r="CA2112" t="s">
        <v>462</v>
      </c>
      <c r="CB2112" t="s">
        <v>462</v>
      </c>
    </row>
    <row r="2113" spans="2:80" x14ac:dyDescent="0.35">
      <c r="B2113" t="s">
        <v>427</v>
      </c>
      <c r="C2113" t="s">
        <v>127</v>
      </c>
      <c r="D2113" t="s">
        <v>132</v>
      </c>
      <c r="E2113" t="s">
        <v>429</v>
      </c>
      <c r="G2113" t="s">
        <v>126</v>
      </c>
      <c r="H2113">
        <v>2022</v>
      </c>
      <c r="I2113" t="s">
        <v>177</v>
      </c>
      <c r="J2113">
        <v>3</v>
      </c>
      <c r="K2113">
        <v>3</v>
      </c>
      <c r="L2113">
        <v>3</v>
      </c>
      <c r="M2113">
        <v>1</v>
      </c>
      <c r="N2113">
        <v>4</v>
      </c>
      <c r="O2113">
        <v>4</v>
      </c>
      <c r="P2113">
        <v>2</v>
      </c>
      <c r="Q2113">
        <v>3</v>
      </c>
      <c r="R2113">
        <v>3</v>
      </c>
      <c r="S2113">
        <v>3</v>
      </c>
      <c r="T2113">
        <v>4</v>
      </c>
      <c r="U2113">
        <v>4</v>
      </c>
      <c r="V2113">
        <v>3</v>
      </c>
      <c r="W2113">
        <v>3</v>
      </c>
      <c r="X2113">
        <v>4</v>
      </c>
      <c r="Y2113">
        <v>2</v>
      </c>
      <c r="Z2113">
        <v>2</v>
      </c>
      <c r="AA2113">
        <v>1</v>
      </c>
      <c r="AB2113">
        <v>1</v>
      </c>
      <c r="AC2113">
        <v>3</v>
      </c>
      <c r="AD2113">
        <v>4</v>
      </c>
      <c r="AE2113">
        <v>4</v>
      </c>
      <c r="AF2113">
        <v>3</v>
      </c>
      <c r="AG2113">
        <v>2</v>
      </c>
      <c r="AH2113">
        <v>4</v>
      </c>
      <c r="AI2113">
        <v>4</v>
      </c>
      <c r="AJ2113">
        <v>3</v>
      </c>
      <c r="AL2113">
        <v>5</v>
      </c>
      <c r="AM2113">
        <v>1</v>
      </c>
      <c r="AN2113">
        <v>1</v>
      </c>
      <c r="AO2113">
        <v>1</v>
      </c>
      <c r="AP2113">
        <v>1</v>
      </c>
      <c r="BS2113" t="s">
        <v>462</v>
      </c>
      <c r="BT2113" t="s">
        <v>462</v>
      </c>
      <c r="BU2113" t="s">
        <v>462</v>
      </c>
      <c r="BV2113" t="s">
        <v>462</v>
      </c>
      <c r="BW2113" t="s">
        <v>462</v>
      </c>
      <c r="BX2113" t="s">
        <v>462</v>
      </c>
      <c r="BY2113" t="s">
        <v>462</v>
      </c>
      <c r="BZ2113" t="s">
        <v>462</v>
      </c>
      <c r="CA2113" t="s">
        <v>462</v>
      </c>
      <c r="CB2113" t="s">
        <v>462</v>
      </c>
    </row>
    <row r="2114" spans="2:80" x14ac:dyDescent="0.35">
      <c r="B2114" t="s">
        <v>428</v>
      </c>
      <c r="C2114" t="s">
        <v>127</v>
      </c>
      <c r="D2114" t="s">
        <v>146</v>
      </c>
      <c r="E2114" t="s">
        <v>363</v>
      </c>
      <c r="G2114" t="s">
        <v>126</v>
      </c>
      <c r="H2114">
        <v>2022</v>
      </c>
      <c r="I2114" t="s">
        <v>177</v>
      </c>
      <c r="J2114">
        <v>3</v>
      </c>
      <c r="K2114">
        <v>3</v>
      </c>
      <c r="L2114">
        <v>3</v>
      </c>
      <c r="M2114">
        <v>2</v>
      </c>
      <c r="N2114">
        <v>5</v>
      </c>
      <c r="O2114">
        <v>5</v>
      </c>
      <c r="P2114">
        <v>3</v>
      </c>
      <c r="Q2114">
        <v>3</v>
      </c>
      <c r="R2114">
        <v>3</v>
      </c>
      <c r="S2114">
        <v>3</v>
      </c>
      <c r="T2114">
        <v>3</v>
      </c>
      <c r="U2114">
        <v>3</v>
      </c>
      <c r="V2114">
        <v>3</v>
      </c>
      <c r="W2114">
        <v>3</v>
      </c>
      <c r="X2114">
        <v>3</v>
      </c>
      <c r="Y2114">
        <v>3</v>
      </c>
      <c r="Z2114">
        <v>5</v>
      </c>
      <c r="AA2114">
        <v>1</v>
      </c>
      <c r="AB2114">
        <v>1</v>
      </c>
      <c r="AC2114">
        <v>3</v>
      </c>
      <c r="AD2114">
        <v>3</v>
      </c>
      <c r="AE2114">
        <v>3</v>
      </c>
      <c r="AF2114">
        <v>3</v>
      </c>
      <c r="AG2114">
        <v>3</v>
      </c>
      <c r="AH2114">
        <v>3</v>
      </c>
      <c r="AI2114">
        <v>3</v>
      </c>
      <c r="AJ2114">
        <v>3</v>
      </c>
      <c r="AL2114">
        <v>3</v>
      </c>
      <c r="AM2114">
        <v>2</v>
      </c>
      <c r="AN2114">
        <v>1</v>
      </c>
      <c r="AO2114">
        <v>1</v>
      </c>
      <c r="AP2114">
        <v>1</v>
      </c>
      <c r="BS2114" t="s">
        <v>462</v>
      </c>
      <c r="BT2114" t="s">
        <v>462</v>
      </c>
      <c r="BU2114" t="s">
        <v>462</v>
      </c>
      <c r="BV2114" t="s">
        <v>462</v>
      </c>
      <c r="BW2114" t="s">
        <v>462</v>
      </c>
      <c r="BX2114" t="s">
        <v>462</v>
      </c>
      <c r="BY2114" t="s">
        <v>462</v>
      </c>
      <c r="BZ2114" t="s">
        <v>462</v>
      </c>
      <c r="CA2114" t="s">
        <v>462</v>
      </c>
      <c r="CB2114" t="s">
        <v>462</v>
      </c>
    </row>
    <row r="2115" spans="2:80" x14ac:dyDescent="0.35">
      <c r="B2115" t="s">
        <v>428</v>
      </c>
      <c r="C2115" t="s">
        <v>127</v>
      </c>
      <c r="D2115" t="s">
        <v>169</v>
      </c>
      <c r="E2115" t="s">
        <v>363</v>
      </c>
      <c r="G2115" t="s">
        <v>126</v>
      </c>
      <c r="H2115">
        <v>2022</v>
      </c>
      <c r="I2115" t="s">
        <v>177</v>
      </c>
      <c r="J2115">
        <v>3</v>
      </c>
      <c r="K2115">
        <v>3</v>
      </c>
      <c r="L2115">
        <v>4</v>
      </c>
      <c r="M2115">
        <v>2</v>
      </c>
      <c r="N2115">
        <v>4</v>
      </c>
      <c r="O2115">
        <v>4</v>
      </c>
      <c r="P2115">
        <v>1</v>
      </c>
      <c r="Q2115">
        <v>2</v>
      </c>
      <c r="R2115">
        <v>4</v>
      </c>
      <c r="S2115">
        <v>3</v>
      </c>
      <c r="T2115">
        <v>4</v>
      </c>
      <c r="U2115">
        <v>4</v>
      </c>
      <c r="V2115">
        <v>4</v>
      </c>
      <c r="W2115">
        <v>4</v>
      </c>
      <c r="X2115">
        <v>4</v>
      </c>
      <c r="Y2115">
        <v>2</v>
      </c>
      <c r="Z2115">
        <v>2</v>
      </c>
      <c r="AA2115">
        <v>4</v>
      </c>
      <c r="AB2115">
        <v>2</v>
      </c>
      <c r="AC2115">
        <v>4</v>
      </c>
      <c r="AD2115">
        <v>2</v>
      </c>
      <c r="AE2115">
        <v>2</v>
      </c>
      <c r="AF2115">
        <v>4</v>
      </c>
      <c r="AG2115">
        <v>3</v>
      </c>
      <c r="AH2115">
        <v>4</v>
      </c>
      <c r="AI2115">
        <v>3</v>
      </c>
      <c r="AJ2115">
        <v>4</v>
      </c>
      <c r="AL2115">
        <v>3</v>
      </c>
      <c r="AM2115">
        <v>1</v>
      </c>
      <c r="AN2115">
        <v>1</v>
      </c>
      <c r="AO2115">
        <v>1</v>
      </c>
      <c r="AP2115">
        <v>2</v>
      </c>
      <c r="BS2115" t="s">
        <v>462</v>
      </c>
      <c r="BT2115" t="s">
        <v>462</v>
      </c>
      <c r="BU2115" t="s">
        <v>462</v>
      </c>
      <c r="BV2115" t="s">
        <v>462</v>
      </c>
      <c r="BW2115" t="s">
        <v>462</v>
      </c>
      <c r="BX2115" t="s">
        <v>462</v>
      </c>
      <c r="BY2115" t="s">
        <v>462</v>
      </c>
      <c r="BZ2115" t="s">
        <v>462</v>
      </c>
      <c r="CA2115" t="s">
        <v>462</v>
      </c>
      <c r="CB2115" t="s">
        <v>462</v>
      </c>
    </row>
    <row r="2116" spans="2:80" x14ac:dyDescent="0.35">
      <c r="B2116" t="s">
        <v>428</v>
      </c>
      <c r="C2116" t="s">
        <v>127</v>
      </c>
      <c r="D2116" t="s">
        <v>377</v>
      </c>
      <c r="E2116" t="s">
        <v>359</v>
      </c>
      <c r="G2116" t="s">
        <v>126</v>
      </c>
      <c r="H2116">
        <v>2022</v>
      </c>
      <c r="I2116" t="s">
        <v>176</v>
      </c>
      <c r="J2116">
        <v>3</v>
      </c>
      <c r="K2116">
        <v>2</v>
      </c>
      <c r="L2116">
        <v>3</v>
      </c>
      <c r="M2116">
        <v>2</v>
      </c>
      <c r="N2116">
        <v>3</v>
      </c>
      <c r="O2116">
        <v>4</v>
      </c>
      <c r="P2116">
        <v>3</v>
      </c>
      <c r="Q2116">
        <v>2</v>
      </c>
      <c r="R2116">
        <v>4</v>
      </c>
      <c r="S2116">
        <v>2</v>
      </c>
      <c r="T2116">
        <v>4</v>
      </c>
      <c r="U2116">
        <v>4</v>
      </c>
      <c r="V2116">
        <v>4</v>
      </c>
      <c r="W2116">
        <v>4</v>
      </c>
      <c r="X2116">
        <v>4</v>
      </c>
      <c r="Y2116">
        <v>2</v>
      </c>
      <c r="Z2116">
        <v>3</v>
      </c>
      <c r="AA2116">
        <v>1</v>
      </c>
      <c r="AB2116">
        <v>1</v>
      </c>
      <c r="AC2116">
        <v>4</v>
      </c>
      <c r="AD2116">
        <v>3</v>
      </c>
      <c r="AE2116">
        <v>4</v>
      </c>
      <c r="AF2116">
        <v>4</v>
      </c>
      <c r="AG2116">
        <v>3</v>
      </c>
      <c r="AH2116">
        <v>4</v>
      </c>
      <c r="AI2116">
        <v>4</v>
      </c>
      <c r="AJ2116">
        <v>3</v>
      </c>
      <c r="AL2116">
        <v>3</v>
      </c>
      <c r="AM2116">
        <v>3</v>
      </c>
      <c r="AN2116">
        <v>1</v>
      </c>
      <c r="AO2116">
        <v>1</v>
      </c>
      <c r="AP2116">
        <v>2</v>
      </c>
      <c r="BS2116" t="s">
        <v>462</v>
      </c>
      <c r="BT2116" t="s">
        <v>462</v>
      </c>
      <c r="BU2116" t="s">
        <v>462</v>
      </c>
      <c r="BV2116" t="s">
        <v>462</v>
      </c>
      <c r="BW2116" t="s">
        <v>462</v>
      </c>
      <c r="BX2116" t="s">
        <v>462</v>
      </c>
      <c r="BY2116" t="s">
        <v>462</v>
      </c>
      <c r="BZ2116" t="s">
        <v>462</v>
      </c>
      <c r="CA2116" t="s">
        <v>462</v>
      </c>
      <c r="CB2116" t="s">
        <v>462</v>
      </c>
    </row>
    <row r="2117" spans="2:80" x14ac:dyDescent="0.35">
      <c r="B2117" t="s">
        <v>428</v>
      </c>
      <c r="C2117" t="s">
        <v>127</v>
      </c>
      <c r="D2117" t="s">
        <v>377</v>
      </c>
      <c r="E2117" t="s">
        <v>359</v>
      </c>
      <c r="G2117" t="s">
        <v>126</v>
      </c>
      <c r="H2117">
        <v>2022</v>
      </c>
      <c r="I2117" t="s">
        <v>177</v>
      </c>
      <c r="J2117">
        <v>3</v>
      </c>
      <c r="K2117">
        <v>4</v>
      </c>
      <c r="L2117">
        <v>4</v>
      </c>
      <c r="M2117">
        <v>1</v>
      </c>
      <c r="N2117">
        <v>5</v>
      </c>
      <c r="O2117">
        <v>4</v>
      </c>
      <c r="P2117">
        <v>4</v>
      </c>
      <c r="Q2117">
        <v>4</v>
      </c>
      <c r="R2117">
        <v>3</v>
      </c>
      <c r="S2117">
        <v>2</v>
      </c>
      <c r="T2117">
        <v>4</v>
      </c>
      <c r="U2117">
        <v>4</v>
      </c>
      <c r="V2117">
        <v>4</v>
      </c>
      <c r="W2117">
        <v>4</v>
      </c>
      <c r="X2117">
        <v>4</v>
      </c>
      <c r="Y2117">
        <v>3</v>
      </c>
      <c r="Z2117">
        <v>4</v>
      </c>
      <c r="AA2117">
        <v>1</v>
      </c>
      <c r="AB2117">
        <v>1</v>
      </c>
      <c r="AC2117">
        <v>4</v>
      </c>
      <c r="AD2117">
        <v>4</v>
      </c>
      <c r="AE2117">
        <v>4</v>
      </c>
      <c r="AF2117">
        <v>4</v>
      </c>
      <c r="AG2117">
        <v>3</v>
      </c>
      <c r="AH2117">
        <v>3</v>
      </c>
      <c r="AI2117">
        <v>4</v>
      </c>
      <c r="AJ2117">
        <v>3</v>
      </c>
      <c r="AL2117">
        <v>4</v>
      </c>
      <c r="AM2117">
        <v>1</v>
      </c>
      <c r="AN2117">
        <v>1</v>
      </c>
      <c r="AO2117">
        <v>1</v>
      </c>
      <c r="AP2117">
        <v>2</v>
      </c>
      <c r="BS2117" t="s">
        <v>462</v>
      </c>
      <c r="BT2117" t="s">
        <v>462</v>
      </c>
      <c r="BU2117" t="s">
        <v>462</v>
      </c>
      <c r="BV2117" t="s">
        <v>462</v>
      </c>
      <c r="BW2117" t="s">
        <v>462</v>
      </c>
      <c r="BX2117" t="s">
        <v>462</v>
      </c>
      <c r="BY2117" t="s">
        <v>462</v>
      </c>
      <c r="BZ2117" t="s">
        <v>462</v>
      </c>
      <c r="CA2117" t="s">
        <v>462</v>
      </c>
      <c r="CB2117" t="s">
        <v>462</v>
      </c>
    </row>
    <row r="2118" spans="2:80" x14ac:dyDescent="0.35">
      <c r="B2118" t="s">
        <v>427</v>
      </c>
      <c r="C2118" t="s">
        <v>127</v>
      </c>
      <c r="D2118" t="s">
        <v>132</v>
      </c>
      <c r="E2118" t="s">
        <v>429</v>
      </c>
      <c r="G2118" t="s">
        <v>126</v>
      </c>
      <c r="H2118">
        <v>2022</v>
      </c>
      <c r="I2118" t="s">
        <v>176</v>
      </c>
      <c r="J2118">
        <v>3</v>
      </c>
      <c r="K2118">
        <v>4</v>
      </c>
      <c r="L2118">
        <v>3</v>
      </c>
      <c r="M2118">
        <v>2</v>
      </c>
      <c r="N2118">
        <v>3</v>
      </c>
      <c r="O2118">
        <v>3</v>
      </c>
      <c r="P2118">
        <v>2</v>
      </c>
      <c r="Q2118">
        <v>2</v>
      </c>
      <c r="R2118">
        <v>3</v>
      </c>
      <c r="S2118">
        <v>3</v>
      </c>
      <c r="T2118">
        <v>3</v>
      </c>
      <c r="U2118">
        <v>3</v>
      </c>
      <c r="V2118">
        <v>3</v>
      </c>
      <c r="W2118">
        <v>4</v>
      </c>
      <c r="X2118">
        <v>3</v>
      </c>
      <c r="Y2118">
        <v>2</v>
      </c>
      <c r="Z2118">
        <v>2</v>
      </c>
      <c r="AA2118">
        <v>1</v>
      </c>
      <c r="AB2118">
        <v>1</v>
      </c>
      <c r="AC2118">
        <v>3</v>
      </c>
      <c r="AD2118">
        <v>3</v>
      </c>
      <c r="AE2118">
        <v>3</v>
      </c>
      <c r="AF2118">
        <v>3</v>
      </c>
      <c r="AG2118">
        <v>2</v>
      </c>
      <c r="AH2118">
        <v>2</v>
      </c>
      <c r="AI2118">
        <v>3</v>
      </c>
      <c r="AJ2118">
        <v>3</v>
      </c>
      <c r="AL2118">
        <v>4</v>
      </c>
      <c r="AM2118">
        <v>3</v>
      </c>
      <c r="AN2118">
        <v>2</v>
      </c>
      <c r="AO2118">
        <v>1</v>
      </c>
      <c r="AP2118">
        <v>2</v>
      </c>
      <c r="BS2118" t="s">
        <v>462</v>
      </c>
      <c r="BT2118" t="s">
        <v>462</v>
      </c>
      <c r="BU2118" t="s">
        <v>462</v>
      </c>
      <c r="BV2118" t="s">
        <v>462</v>
      </c>
      <c r="BW2118" t="s">
        <v>462</v>
      </c>
      <c r="BX2118" t="s">
        <v>462</v>
      </c>
      <c r="BY2118" t="s">
        <v>462</v>
      </c>
      <c r="BZ2118" t="s">
        <v>462</v>
      </c>
      <c r="CA2118" t="s">
        <v>462</v>
      </c>
      <c r="CB2118" t="s">
        <v>462</v>
      </c>
    </row>
    <row r="2119" spans="2:80" x14ac:dyDescent="0.35">
      <c r="B2119" t="s">
        <v>427</v>
      </c>
      <c r="C2119" t="s">
        <v>127</v>
      </c>
      <c r="D2119" t="s">
        <v>132</v>
      </c>
      <c r="E2119" t="s">
        <v>429</v>
      </c>
      <c r="G2119" t="s">
        <v>126</v>
      </c>
      <c r="H2119">
        <v>2022</v>
      </c>
      <c r="I2119" t="s">
        <v>177</v>
      </c>
      <c r="J2119">
        <v>3</v>
      </c>
      <c r="K2119">
        <v>3</v>
      </c>
      <c r="L2119">
        <v>3</v>
      </c>
      <c r="M2119">
        <v>1</v>
      </c>
      <c r="N2119">
        <v>4</v>
      </c>
      <c r="O2119">
        <v>3</v>
      </c>
      <c r="P2119">
        <v>3</v>
      </c>
      <c r="Q2119">
        <v>3</v>
      </c>
      <c r="R2119">
        <v>3</v>
      </c>
      <c r="S2119">
        <v>4</v>
      </c>
      <c r="T2119">
        <v>4</v>
      </c>
      <c r="U2119">
        <v>4</v>
      </c>
      <c r="V2119">
        <v>3</v>
      </c>
      <c r="W2119">
        <v>4</v>
      </c>
      <c r="X2119">
        <v>4</v>
      </c>
      <c r="Y2119">
        <v>3</v>
      </c>
      <c r="Z2119">
        <v>3</v>
      </c>
      <c r="AA2119">
        <v>1</v>
      </c>
      <c r="AB2119">
        <v>1</v>
      </c>
      <c r="AC2119">
        <v>4</v>
      </c>
      <c r="AD2119">
        <v>4</v>
      </c>
      <c r="AE2119">
        <v>3</v>
      </c>
      <c r="AF2119">
        <v>3</v>
      </c>
      <c r="AG2119">
        <v>2</v>
      </c>
      <c r="AH2119">
        <v>3</v>
      </c>
      <c r="AI2119">
        <v>3</v>
      </c>
      <c r="AJ2119">
        <v>3</v>
      </c>
      <c r="AL2119">
        <v>4</v>
      </c>
      <c r="AM2119">
        <v>1</v>
      </c>
      <c r="AN2119">
        <v>1</v>
      </c>
      <c r="AO2119">
        <v>1</v>
      </c>
      <c r="AP2119">
        <v>1</v>
      </c>
      <c r="BS2119" t="s">
        <v>462</v>
      </c>
      <c r="BT2119" t="s">
        <v>462</v>
      </c>
      <c r="BU2119" t="s">
        <v>462</v>
      </c>
      <c r="BV2119" t="s">
        <v>462</v>
      </c>
      <c r="BW2119" t="s">
        <v>462</v>
      </c>
      <c r="BX2119" t="s">
        <v>462</v>
      </c>
      <c r="BY2119" t="s">
        <v>462</v>
      </c>
      <c r="BZ2119" t="s">
        <v>462</v>
      </c>
      <c r="CA2119" t="s">
        <v>462</v>
      </c>
      <c r="CB2119" t="s">
        <v>462</v>
      </c>
    </row>
    <row r="2120" spans="2:80" x14ac:dyDescent="0.35">
      <c r="B2120" t="s">
        <v>427</v>
      </c>
      <c r="C2120" t="s">
        <v>127</v>
      </c>
      <c r="D2120" t="s">
        <v>132</v>
      </c>
      <c r="E2120" t="s">
        <v>429</v>
      </c>
      <c r="G2120" t="s">
        <v>126</v>
      </c>
      <c r="H2120">
        <v>2022</v>
      </c>
      <c r="I2120" t="s">
        <v>176</v>
      </c>
      <c r="J2120">
        <v>3</v>
      </c>
      <c r="K2120">
        <v>4</v>
      </c>
      <c r="L2120">
        <v>3</v>
      </c>
      <c r="M2120">
        <v>4</v>
      </c>
      <c r="N2120">
        <v>3</v>
      </c>
      <c r="O2120">
        <v>2</v>
      </c>
      <c r="P2120">
        <v>3</v>
      </c>
      <c r="Q2120">
        <v>4</v>
      </c>
      <c r="R2120">
        <v>3</v>
      </c>
      <c r="S2120">
        <v>2</v>
      </c>
      <c r="T2120">
        <v>3</v>
      </c>
      <c r="U2120">
        <v>3</v>
      </c>
      <c r="V2120">
        <v>4</v>
      </c>
      <c r="W2120">
        <v>3</v>
      </c>
      <c r="X2120">
        <v>3</v>
      </c>
      <c r="Y2120">
        <v>2</v>
      </c>
      <c r="AA2120">
        <v>1</v>
      </c>
      <c r="AB2120">
        <v>1</v>
      </c>
      <c r="AC2120">
        <v>3</v>
      </c>
      <c r="AD2120">
        <v>3</v>
      </c>
      <c r="AE2120">
        <v>3</v>
      </c>
      <c r="AF2120">
        <v>3</v>
      </c>
      <c r="AG2120">
        <v>2</v>
      </c>
      <c r="AH2120">
        <v>1</v>
      </c>
      <c r="AI2120">
        <v>3</v>
      </c>
      <c r="AJ2120">
        <v>3</v>
      </c>
      <c r="AL2120">
        <v>3</v>
      </c>
      <c r="AM2120">
        <v>2</v>
      </c>
      <c r="AN2120">
        <v>1</v>
      </c>
      <c r="AO2120">
        <v>1</v>
      </c>
      <c r="AP2120">
        <v>1</v>
      </c>
      <c r="BS2120" t="s">
        <v>462</v>
      </c>
      <c r="BT2120" t="s">
        <v>462</v>
      </c>
      <c r="BU2120" t="s">
        <v>462</v>
      </c>
      <c r="BV2120" t="s">
        <v>462</v>
      </c>
      <c r="BW2120" t="s">
        <v>462</v>
      </c>
      <c r="BX2120" t="s">
        <v>462</v>
      </c>
      <c r="BY2120" t="s">
        <v>462</v>
      </c>
      <c r="BZ2120" t="s">
        <v>462</v>
      </c>
      <c r="CA2120" t="s">
        <v>462</v>
      </c>
      <c r="CB2120" t="s">
        <v>462</v>
      </c>
    </row>
    <row r="2121" spans="2:80" x14ac:dyDescent="0.35">
      <c r="B2121" t="s">
        <v>427</v>
      </c>
      <c r="C2121" t="s">
        <v>127</v>
      </c>
      <c r="D2121" t="s">
        <v>132</v>
      </c>
      <c r="E2121" t="s">
        <v>429</v>
      </c>
      <c r="G2121" t="s">
        <v>126</v>
      </c>
      <c r="H2121">
        <v>2022</v>
      </c>
      <c r="I2121" t="s">
        <v>176</v>
      </c>
      <c r="J2121">
        <v>3</v>
      </c>
      <c r="K2121">
        <v>3</v>
      </c>
      <c r="L2121">
        <v>4</v>
      </c>
      <c r="M2121">
        <v>1</v>
      </c>
      <c r="N2121">
        <v>3</v>
      </c>
      <c r="O2121">
        <v>3</v>
      </c>
      <c r="P2121">
        <v>3</v>
      </c>
      <c r="Q2121">
        <v>3</v>
      </c>
      <c r="R2121">
        <v>3</v>
      </c>
      <c r="S2121">
        <v>5</v>
      </c>
      <c r="T2121">
        <v>3</v>
      </c>
      <c r="U2121">
        <v>3</v>
      </c>
      <c r="V2121">
        <v>3</v>
      </c>
      <c r="W2121">
        <v>3</v>
      </c>
      <c r="X2121">
        <v>3</v>
      </c>
      <c r="Y2121">
        <v>5</v>
      </c>
      <c r="Z2121">
        <v>5</v>
      </c>
      <c r="AA2121">
        <v>2</v>
      </c>
      <c r="AB2121">
        <v>1</v>
      </c>
      <c r="AC2121">
        <v>5</v>
      </c>
      <c r="AD2121">
        <v>3</v>
      </c>
      <c r="AE2121">
        <v>3</v>
      </c>
      <c r="AF2121">
        <v>3</v>
      </c>
      <c r="AG2121">
        <v>3</v>
      </c>
      <c r="AH2121">
        <v>3</v>
      </c>
      <c r="AI2121">
        <v>4</v>
      </c>
      <c r="AJ2121">
        <v>4</v>
      </c>
      <c r="AL2121">
        <v>4</v>
      </c>
      <c r="AM2121">
        <v>3</v>
      </c>
      <c r="AN2121">
        <v>2</v>
      </c>
      <c r="AO2121">
        <v>1</v>
      </c>
      <c r="AP2121">
        <v>1</v>
      </c>
      <c r="BS2121" t="s">
        <v>462</v>
      </c>
      <c r="BT2121" t="s">
        <v>462</v>
      </c>
      <c r="BU2121" t="s">
        <v>462</v>
      </c>
      <c r="BV2121" t="s">
        <v>462</v>
      </c>
      <c r="BW2121" t="s">
        <v>462</v>
      </c>
      <c r="BX2121" t="s">
        <v>462</v>
      </c>
      <c r="BY2121" t="s">
        <v>462</v>
      </c>
      <c r="BZ2121" t="s">
        <v>462</v>
      </c>
      <c r="CA2121" t="s">
        <v>462</v>
      </c>
      <c r="CB2121" t="s">
        <v>462</v>
      </c>
    </row>
    <row r="2122" spans="2:80" x14ac:dyDescent="0.35">
      <c r="B2122" t="s">
        <v>428</v>
      </c>
      <c r="C2122" t="s">
        <v>127</v>
      </c>
      <c r="D2122" t="s">
        <v>146</v>
      </c>
      <c r="E2122" t="s">
        <v>363</v>
      </c>
      <c r="G2122" t="s">
        <v>126</v>
      </c>
      <c r="H2122">
        <v>2022</v>
      </c>
      <c r="I2122" t="s">
        <v>177</v>
      </c>
      <c r="J2122">
        <v>3</v>
      </c>
      <c r="K2122">
        <v>3</v>
      </c>
      <c r="L2122">
        <v>3</v>
      </c>
      <c r="M2122">
        <v>2</v>
      </c>
      <c r="N2122">
        <v>4</v>
      </c>
      <c r="O2122">
        <v>4</v>
      </c>
      <c r="P2122">
        <v>3</v>
      </c>
      <c r="Q2122">
        <v>4</v>
      </c>
      <c r="R2122">
        <v>4</v>
      </c>
      <c r="S2122">
        <v>2</v>
      </c>
      <c r="T2122">
        <v>4</v>
      </c>
      <c r="U2122">
        <v>3</v>
      </c>
      <c r="V2122">
        <v>5</v>
      </c>
      <c r="W2122">
        <v>4</v>
      </c>
      <c r="X2122">
        <v>4</v>
      </c>
      <c r="Y2122">
        <v>3</v>
      </c>
      <c r="Z2122">
        <v>3</v>
      </c>
      <c r="AA2122">
        <v>1</v>
      </c>
      <c r="AB2122">
        <v>1</v>
      </c>
      <c r="AC2122">
        <v>4</v>
      </c>
      <c r="AD2122">
        <v>4</v>
      </c>
      <c r="AE2122">
        <v>4</v>
      </c>
      <c r="AF2122">
        <v>5</v>
      </c>
      <c r="AG2122">
        <v>1</v>
      </c>
      <c r="AH2122">
        <v>4</v>
      </c>
      <c r="AI2122">
        <v>4</v>
      </c>
      <c r="AJ2122">
        <v>4</v>
      </c>
      <c r="AL2122">
        <v>4</v>
      </c>
      <c r="AM2122">
        <v>1</v>
      </c>
      <c r="AN2122">
        <v>2</v>
      </c>
      <c r="AO2122">
        <v>1</v>
      </c>
      <c r="AP2122">
        <v>2</v>
      </c>
      <c r="BS2122" t="s">
        <v>462</v>
      </c>
      <c r="BT2122" t="s">
        <v>462</v>
      </c>
      <c r="BU2122" t="s">
        <v>462</v>
      </c>
      <c r="BV2122" t="s">
        <v>462</v>
      </c>
      <c r="BW2122" t="s">
        <v>462</v>
      </c>
      <c r="BX2122" t="s">
        <v>462</v>
      </c>
      <c r="BY2122" t="s">
        <v>462</v>
      </c>
      <c r="BZ2122" t="s">
        <v>462</v>
      </c>
      <c r="CA2122" t="s">
        <v>462</v>
      </c>
      <c r="CB2122" t="s">
        <v>462</v>
      </c>
    </row>
    <row r="2123" spans="2:80" x14ac:dyDescent="0.35">
      <c r="B2123" t="s">
        <v>428</v>
      </c>
      <c r="C2123" t="s">
        <v>127</v>
      </c>
      <c r="D2123" t="s">
        <v>146</v>
      </c>
      <c r="E2123" t="s">
        <v>363</v>
      </c>
      <c r="G2123" t="s">
        <v>126</v>
      </c>
      <c r="H2123">
        <v>2022</v>
      </c>
      <c r="I2123" t="s">
        <v>177</v>
      </c>
      <c r="J2123">
        <v>3</v>
      </c>
      <c r="K2123">
        <v>5</v>
      </c>
      <c r="L2123">
        <v>4</v>
      </c>
      <c r="M2123">
        <v>5</v>
      </c>
      <c r="N2123">
        <v>4</v>
      </c>
      <c r="O2123">
        <v>5</v>
      </c>
      <c r="P2123">
        <v>5</v>
      </c>
      <c r="Q2123">
        <v>4</v>
      </c>
      <c r="R2123">
        <v>4</v>
      </c>
      <c r="S2123">
        <v>3</v>
      </c>
      <c r="T2123">
        <v>4</v>
      </c>
      <c r="V2123">
        <v>3</v>
      </c>
      <c r="X2123">
        <v>2</v>
      </c>
      <c r="Y2123">
        <v>4</v>
      </c>
      <c r="Z2123">
        <v>2</v>
      </c>
      <c r="AA2123">
        <v>2</v>
      </c>
      <c r="AB2123">
        <v>1</v>
      </c>
      <c r="AC2123">
        <v>4</v>
      </c>
      <c r="AD2123">
        <v>3</v>
      </c>
      <c r="AE2123">
        <v>4</v>
      </c>
      <c r="AF2123">
        <v>5</v>
      </c>
      <c r="AG2123">
        <v>3</v>
      </c>
      <c r="AH2123">
        <v>4</v>
      </c>
      <c r="AI2123">
        <v>4</v>
      </c>
      <c r="AJ2123">
        <v>4</v>
      </c>
      <c r="AL2123">
        <v>3</v>
      </c>
      <c r="AM2123">
        <v>3</v>
      </c>
      <c r="AN2123">
        <v>1</v>
      </c>
      <c r="AO2123">
        <v>1</v>
      </c>
      <c r="AP2123">
        <v>1</v>
      </c>
      <c r="BS2123" t="s">
        <v>462</v>
      </c>
      <c r="BT2123" t="s">
        <v>462</v>
      </c>
      <c r="BU2123" t="s">
        <v>462</v>
      </c>
      <c r="BV2123" t="s">
        <v>462</v>
      </c>
      <c r="BW2123" t="s">
        <v>462</v>
      </c>
      <c r="BX2123" t="s">
        <v>462</v>
      </c>
      <c r="BY2123" t="s">
        <v>462</v>
      </c>
      <c r="BZ2123" t="s">
        <v>462</v>
      </c>
      <c r="CA2123" t="s">
        <v>462</v>
      </c>
      <c r="CB2123" t="s">
        <v>462</v>
      </c>
    </row>
    <row r="2124" spans="2:80" x14ac:dyDescent="0.35">
      <c r="B2124" t="s">
        <v>427</v>
      </c>
      <c r="C2124" t="s">
        <v>127</v>
      </c>
      <c r="D2124" t="s">
        <v>358</v>
      </c>
      <c r="E2124" t="s">
        <v>425</v>
      </c>
      <c r="G2124" t="s">
        <v>126</v>
      </c>
      <c r="H2124">
        <v>2022</v>
      </c>
      <c r="I2124" t="s">
        <v>177</v>
      </c>
      <c r="J2124">
        <v>3</v>
      </c>
      <c r="K2124">
        <v>2</v>
      </c>
      <c r="L2124">
        <v>3</v>
      </c>
      <c r="M2124">
        <v>1</v>
      </c>
      <c r="N2124">
        <v>5</v>
      </c>
      <c r="O2124">
        <v>3</v>
      </c>
      <c r="P2124">
        <v>4</v>
      </c>
      <c r="Q2124">
        <v>4</v>
      </c>
      <c r="R2124">
        <v>4</v>
      </c>
      <c r="S2124">
        <v>3</v>
      </c>
      <c r="T2124">
        <v>4</v>
      </c>
      <c r="U2124">
        <v>4</v>
      </c>
      <c r="V2124">
        <v>4</v>
      </c>
      <c r="W2124">
        <v>4</v>
      </c>
      <c r="X2124">
        <v>4</v>
      </c>
      <c r="Y2124">
        <v>3</v>
      </c>
      <c r="Z2124">
        <v>3</v>
      </c>
      <c r="AA2124">
        <v>1</v>
      </c>
      <c r="AB2124">
        <v>1</v>
      </c>
      <c r="AC2124">
        <v>4</v>
      </c>
      <c r="AD2124">
        <v>4</v>
      </c>
      <c r="AE2124">
        <v>4</v>
      </c>
      <c r="AF2124">
        <v>4</v>
      </c>
      <c r="AG2124">
        <v>4</v>
      </c>
      <c r="AH2124">
        <v>4</v>
      </c>
      <c r="AI2124">
        <v>4</v>
      </c>
      <c r="AJ2124">
        <v>4</v>
      </c>
      <c r="AL2124">
        <v>4</v>
      </c>
      <c r="AM2124">
        <v>3</v>
      </c>
      <c r="AN2124">
        <v>1</v>
      </c>
      <c r="AO2124">
        <v>1</v>
      </c>
      <c r="AP2124">
        <v>1</v>
      </c>
      <c r="BS2124" t="s">
        <v>462</v>
      </c>
      <c r="BT2124" t="s">
        <v>462</v>
      </c>
      <c r="BU2124" t="s">
        <v>462</v>
      </c>
      <c r="BV2124" t="s">
        <v>462</v>
      </c>
      <c r="BW2124" t="s">
        <v>462</v>
      </c>
      <c r="BX2124" t="s">
        <v>462</v>
      </c>
      <c r="BY2124" t="s">
        <v>462</v>
      </c>
      <c r="BZ2124" t="s">
        <v>462</v>
      </c>
      <c r="CA2124" t="s">
        <v>462</v>
      </c>
      <c r="CB2124" t="s">
        <v>462</v>
      </c>
    </row>
    <row r="2125" spans="2:80" x14ac:dyDescent="0.35">
      <c r="B2125" t="s">
        <v>427</v>
      </c>
      <c r="C2125" t="s">
        <v>127</v>
      </c>
      <c r="D2125" t="s">
        <v>149</v>
      </c>
      <c r="E2125" t="s">
        <v>429</v>
      </c>
      <c r="G2125" t="s">
        <v>126</v>
      </c>
      <c r="H2125">
        <v>2022</v>
      </c>
      <c r="I2125" t="s">
        <v>177</v>
      </c>
      <c r="J2125">
        <v>3</v>
      </c>
      <c r="K2125">
        <v>5</v>
      </c>
      <c r="L2125">
        <v>4</v>
      </c>
      <c r="M2125">
        <v>1</v>
      </c>
      <c r="N2125">
        <v>3</v>
      </c>
      <c r="O2125">
        <v>3</v>
      </c>
      <c r="P2125">
        <v>3</v>
      </c>
      <c r="Q2125">
        <v>3</v>
      </c>
      <c r="R2125">
        <v>3</v>
      </c>
      <c r="S2125">
        <v>2</v>
      </c>
      <c r="T2125">
        <v>4</v>
      </c>
      <c r="U2125">
        <v>4</v>
      </c>
      <c r="V2125">
        <v>3</v>
      </c>
      <c r="W2125">
        <v>4</v>
      </c>
      <c r="X2125">
        <v>3</v>
      </c>
      <c r="Y2125">
        <v>3</v>
      </c>
      <c r="Z2125">
        <v>3</v>
      </c>
      <c r="AA2125">
        <v>5</v>
      </c>
      <c r="AB2125">
        <v>2</v>
      </c>
      <c r="AC2125">
        <v>3</v>
      </c>
      <c r="AD2125">
        <v>3</v>
      </c>
      <c r="AE2125">
        <v>3</v>
      </c>
      <c r="AF2125">
        <v>5</v>
      </c>
      <c r="AG2125">
        <v>5</v>
      </c>
      <c r="AH2125">
        <v>5</v>
      </c>
      <c r="AI2125">
        <v>5</v>
      </c>
      <c r="AJ2125">
        <v>3</v>
      </c>
      <c r="AL2125">
        <v>5</v>
      </c>
      <c r="AM2125">
        <v>3</v>
      </c>
      <c r="AN2125">
        <v>2</v>
      </c>
      <c r="AO2125">
        <v>2</v>
      </c>
      <c r="AP2125">
        <v>2</v>
      </c>
      <c r="BS2125" t="s">
        <v>462</v>
      </c>
      <c r="BT2125" t="s">
        <v>462</v>
      </c>
      <c r="BU2125" t="s">
        <v>462</v>
      </c>
      <c r="BV2125" t="s">
        <v>462</v>
      </c>
      <c r="BW2125" t="s">
        <v>462</v>
      </c>
      <c r="BX2125" t="s">
        <v>462</v>
      </c>
      <c r="BY2125" t="s">
        <v>462</v>
      </c>
      <c r="BZ2125" t="s">
        <v>462</v>
      </c>
      <c r="CA2125" t="s">
        <v>462</v>
      </c>
      <c r="CB2125" t="s">
        <v>462</v>
      </c>
    </row>
    <row r="2126" spans="2:80" x14ac:dyDescent="0.35">
      <c r="B2126" t="s">
        <v>428</v>
      </c>
      <c r="C2126" t="s">
        <v>127</v>
      </c>
      <c r="D2126" t="s">
        <v>377</v>
      </c>
      <c r="E2126" t="s">
        <v>359</v>
      </c>
      <c r="G2126" t="s">
        <v>126</v>
      </c>
      <c r="H2126">
        <v>2022</v>
      </c>
      <c r="I2126" t="s">
        <v>176</v>
      </c>
      <c r="J2126">
        <v>3</v>
      </c>
      <c r="K2126">
        <v>3</v>
      </c>
      <c r="L2126">
        <v>4</v>
      </c>
      <c r="M2126">
        <v>1</v>
      </c>
      <c r="N2126">
        <v>4</v>
      </c>
      <c r="O2126">
        <v>4</v>
      </c>
      <c r="P2126">
        <v>4</v>
      </c>
      <c r="Q2126">
        <v>1</v>
      </c>
      <c r="R2126">
        <v>4</v>
      </c>
      <c r="S2126">
        <v>2</v>
      </c>
      <c r="T2126">
        <v>4</v>
      </c>
      <c r="U2126">
        <v>4</v>
      </c>
      <c r="V2126">
        <v>5</v>
      </c>
      <c r="W2126">
        <v>4</v>
      </c>
      <c r="X2126">
        <v>4</v>
      </c>
      <c r="Y2126">
        <v>4</v>
      </c>
      <c r="Z2126">
        <v>3</v>
      </c>
      <c r="AA2126">
        <v>1</v>
      </c>
      <c r="AB2126">
        <v>1</v>
      </c>
      <c r="AC2126">
        <v>4</v>
      </c>
      <c r="AD2126">
        <v>4</v>
      </c>
      <c r="AE2126">
        <v>5</v>
      </c>
      <c r="AF2126">
        <v>4</v>
      </c>
      <c r="AG2126">
        <v>4</v>
      </c>
      <c r="AH2126">
        <v>5</v>
      </c>
      <c r="AI2126">
        <v>4</v>
      </c>
      <c r="AJ2126">
        <v>4</v>
      </c>
      <c r="AL2126">
        <v>4</v>
      </c>
      <c r="AM2126">
        <v>2</v>
      </c>
      <c r="AN2126">
        <v>1</v>
      </c>
      <c r="AO2126">
        <v>1</v>
      </c>
      <c r="AP2126">
        <v>1</v>
      </c>
      <c r="BS2126" t="s">
        <v>462</v>
      </c>
      <c r="BT2126" t="s">
        <v>462</v>
      </c>
      <c r="BU2126" t="s">
        <v>462</v>
      </c>
      <c r="BV2126" t="s">
        <v>462</v>
      </c>
      <c r="BW2126" t="s">
        <v>462</v>
      </c>
      <c r="BX2126" t="s">
        <v>462</v>
      </c>
      <c r="BY2126" t="s">
        <v>462</v>
      </c>
      <c r="BZ2126" t="s">
        <v>462</v>
      </c>
      <c r="CA2126" t="s">
        <v>462</v>
      </c>
      <c r="CB2126" t="s">
        <v>462</v>
      </c>
    </row>
    <row r="2127" spans="2:80" x14ac:dyDescent="0.35">
      <c r="B2127" t="s">
        <v>427</v>
      </c>
      <c r="C2127" t="s">
        <v>127</v>
      </c>
      <c r="D2127" t="s">
        <v>365</v>
      </c>
      <c r="E2127" t="s">
        <v>425</v>
      </c>
      <c r="G2127" t="s">
        <v>126</v>
      </c>
      <c r="H2127">
        <v>2022</v>
      </c>
      <c r="I2127" t="s">
        <v>177</v>
      </c>
      <c r="J2127">
        <v>3</v>
      </c>
      <c r="K2127">
        <v>3</v>
      </c>
      <c r="L2127">
        <v>3</v>
      </c>
      <c r="M2127">
        <v>1</v>
      </c>
      <c r="N2127">
        <v>4</v>
      </c>
      <c r="O2127">
        <v>4</v>
      </c>
      <c r="P2127">
        <v>4</v>
      </c>
      <c r="Q2127">
        <v>3</v>
      </c>
      <c r="R2127">
        <v>4</v>
      </c>
      <c r="S2127">
        <v>2</v>
      </c>
      <c r="T2127">
        <v>4</v>
      </c>
      <c r="U2127">
        <v>4</v>
      </c>
      <c r="V2127">
        <v>4</v>
      </c>
      <c r="W2127">
        <v>4</v>
      </c>
      <c r="X2127">
        <v>4</v>
      </c>
      <c r="Y2127">
        <v>4</v>
      </c>
      <c r="Z2127">
        <v>4</v>
      </c>
      <c r="AA2127">
        <v>1</v>
      </c>
      <c r="AB2127">
        <v>1</v>
      </c>
      <c r="AC2127">
        <v>4</v>
      </c>
      <c r="AD2127">
        <v>4</v>
      </c>
      <c r="AE2127">
        <v>4</v>
      </c>
      <c r="AF2127">
        <v>4</v>
      </c>
      <c r="AG2127">
        <v>3</v>
      </c>
      <c r="AH2127">
        <v>4</v>
      </c>
      <c r="AI2127">
        <v>4</v>
      </c>
      <c r="AJ2127">
        <v>4</v>
      </c>
      <c r="AL2127">
        <v>4</v>
      </c>
      <c r="AM2127">
        <v>1</v>
      </c>
      <c r="AN2127">
        <v>1</v>
      </c>
      <c r="AO2127">
        <v>1</v>
      </c>
      <c r="AP2127">
        <v>1</v>
      </c>
      <c r="BS2127" t="s">
        <v>462</v>
      </c>
      <c r="BT2127" t="s">
        <v>462</v>
      </c>
      <c r="BU2127" t="s">
        <v>462</v>
      </c>
      <c r="BV2127" t="s">
        <v>462</v>
      </c>
      <c r="BW2127" t="s">
        <v>462</v>
      </c>
      <c r="BX2127" t="s">
        <v>462</v>
      </c>
      <c r="BY2127" t="s">
        <v>462</v>
      </c>
      <c r="BZ2127" t="s">
        <v>462</v>
      </c>
      <c r="CA2127" t="s">
        <v>462</v>
      </c>
      <c r="CB2127" t="s">
        <v>462</v>
      </c>
    </row>
    <row r="2128" spans="2:80" x14ac:dyDescent="0.35">
      <c r="B2128" t="s">
        <v>428</v>
      </c>
      <c r="C2128" t="s">
        <v>127</v>
      </c>
      <c r="D2128" t="s">
        <v>146</v>
      </c>
      <c r="E2128" t="s">
        <v>363</v>
      </c>
      <c r="G2128" t="s">
        <v>126</v>
      </c>
      <c r="H2128">
        <v>2022</v>
      </c>
      <c r="I2128" t="s">
        <v>177</v>
      </c>
      <c r="J2128">
        <v>3</v>
      </c>
      <c r="K2128">
        <v>2</v>
      </c>
      <c r="L2128">
        <v>2</v>
      </c>
      <c r="M2128">
        <v>2</v>
      </c>
      <c r="N2128">
        <v>3</v>
      </c>
      <c r="O2128">
        <v>2</v>
      </c>
      <c r="P2128">
        <v>3</v>
      </c>
      <c r="Q2128">
        <v>3</v>
      </c>
      <c r="R2128">
        <v>4</v>
      </c>
      <c r="S2128">
        <v>3</v>
      </c>
      <c r="T2128">
        <v>4</v>
      </c>
      <c r="U2128">
        <v>4</v>
      </c>
      <c r="V2128">
        <v>4</v>
      </c>
      <c r="X2128">
        <v>3</v>
      </c>
      <c r="Y2128">
        <v>3</v>
      </c>
      <c r="Z2128">
        <v>3</v>
      </c>
      <c r="AA2128">
        <v>1</v>
      </c>
      <c r="AB2128">
        <v>1</v>
      </c>
      <c r="AC2128">
        <v>4</v>
      </c>
      <c r="AD2128">
        <v>4</v>
      </c>
      <c r="AE2128">
        <v>4</v>
      </c>
      <c r="AG2128">
        <v>2</v>
      </c>
      <c r="AH2128">
        <v>2</v>
      </c>
      <c r="AI2128">
        <v>4</v>
      </c>
      <c r="AJ2128">
        <v>4</v>
      </c>
      <c r="AL2128">
        <v>4</v>
      </c>
      <c r="AM2128">
        <v>1</v>
      </c>
      <c r="AN2128">
        <v>1</v>
      </c>
      <c r="AO2128">
        <v>1</v>
      </c>
      <c r="AP2128">
        <v>2</v>
      </c>
      <c r="BS2128" t="s">
        <v>462</v>
      </c>
      <c r="BT2128" t="s">
        <v>462</v>
      </c>
      <c r="BU2128" t="s">
        <v>462</v>
      </c>
      <c r="BV2128" t="s">
        <v>462</v>
      </c>
      <c r="BW2128" t="s">
        <v>462</v>
      </c>
      <c r="BX2128" t="s">
        <v>462</v>
      </c>
      <c r="BY2128" t="s">
        <v>462</v>
      </c>
      <c r="BZ2128" t="s">
        <v>462</v>
      </c>
      <c r="CA2128" t="s">
        <v>462</v>
      </c>
      <c r="CB2128" t="s">
        <v>462</v>
      </c>
    </row>
    <row r="2129" spans="2:80" x14ac:dyDescent="0.35">
      <c r="B2129" t="s">
        <v>428</v>
      </c>
      <c r="C2129" t="s">
        <v>127</v>
      </c>
      <c r="D2129" t="s">
        <v>146</v>
      </c>
      <c r="E2129" t="s">
        <v>363</v>
      </c>
      <c r="G2129" t="s">
        <v>126</v>
      </c>
      <c r="H2129">
        <v>2022</v>
      </c>
      <c r="I2129" t="s">
        <v>177</v>
      </c>
      <c r="J2129">
        <v>3</v>
      </c>
      <c r="K2129">
        <v>4</v>
      </c>
      <c r="L2129">
        <v>3</v>
      </c>
      <c r="M2129">
        <v>2</v>
      </c>
      <c r="N2129">
        <v>4</v>
      </c>
      <c r="O2129">
        <v>4</v>
      </c>
      <c r="P2129">
        <v>3</v>
      </c>
      <c r="Q2129">
        <v>4</v>
      </c>
      <c r="R2129">
        <v>4</v>
      </c>
      <c r="S2129">
        <v>3</v>
      </c>
      <c r="T2129">
        <v>4</v>
      </c>
      <c r="U2129">
        <v>4</v>
      </c>
      <c r="V2129">
        <v>3</v>
      </c>
      <c r="W2129">
        <v>4</v>
      </c>
      <c r="X2129">
        <v>4</v>
      </c>
      <c r="Y2129">
        <v>3</v>
      </c>
      <c r="Z2129">
        <v>2</v>
      </c>
      <c r="AA2129">
        <v>1</v>
      </c>
      <c r="AB2129">
        <v>1</v>
      </c>
      <c r="AC2129">
        <v>4</v>
      </c>
      <c r="AD2129">
        <v>3</v>
      </c>
      <c r="AE2129">
        <v>4</v>
      </c>
      <c r="AF2129">
        <v>3</v>
      </c>
      <c r="AG2129">
        <v>2</v>
      </c>
      <c r="AH2129">
        <v>2</v>
      </c>
      <c r="AI2129">
        <v>4</v>
      </c>
      <c r="AJ2129">
        <v>4</v>
      </c>
      <c r="AL2129">
        <v>4</v>
      </c>
      <c r="AM2129">
        <v>3</v>
      </c>
      <c r="AN2129">
        <v>1</v>
      </c>
      <c r="AO2129">
        <v>1</v>
      </c>
      <c r="AP2129">
        <v>2</v>
      </c>
      <c r="BS2129" t="s">
        <v>462</v>
      </c>
      <c r="BT2129" t="s">
        <v>462</v>
      </c>
      <c r="BU2129" t="s">
        <v>462</v>
      </c>
      <c r="BV2129" t="s">
        <v>462</v>
      </c>
      <c r="BW2129" t="s">
        <v>462</v>
      </c>
      <c r="BX2129" t="s">
        <v>462</v>
      </c>
      <c r="BY2129" t="s">
        <v>462</v>
      </c>
      <c r="BZ2129" t="s">
        <v>462</v>
      </c>
      <c r="CA2129" t="s">
        <v>462</v>
      </c>
      <c r="CB2129" t="s">
        <v>462</v>
      </c>
    </row>
    <row r="2130" spans="2:80" x14ac:dyDescent="0.35">
      <c r="B2130" t="s">
        <v>427</v>
      </c>
      <c r="C2130" t="s">
        <v>127</v>
      </c>
      <c r="D2130" t="s">
        <v>365</v>
      </c>
      <c r="E2130" t="s">
        <v>425</v>
      </c>
      <c r="G2130" t="s">
        <v>126</v>
      </c>
      <c r="H2130">
        <v>2022</v>
      </c>
      <c r="I2130" t="s">
        <v>177</v>
      </c>
      <c r="J2130">
        <v>3</v>
      </c>
      <c r="K2130">
        <v>5</v>
      </c>
      <c r="L2130">
        <v>3</v>
      </c>
      <c r="M2130">
        <v>2</v>
      </c>
      <c r="N2130">
        <v>4</v>
      </c>
      <c r="O2130">
        <v>3</v>
      </c>
      <c r="P2130">
        <v>3</v>
      </c>
      <c r="Q2130">
        <v>2</v>
      </c>
      <c r="R2130">
        <v>3</v>
      </c>
      <c r="S2130">
        <v>3</v>
      </c>
      <c r="T2130">
        <v>3</v>
      </c>
      <c r="U2130">
        <v>3</v>
      </c>
      <c r="V2130">
        <v>3</v>
      </c>
      <c r="W2130">
        <v>1</v>
      </c>
      <c r="X2130">
        <v>3</v>
      </c>
      <c r="Y2130">
        <v>5</v>
      </c>
      <c r="AA2130">
        <v>3</v>
      </c>
      <c r="AB2130">
        <v>3</v>
      </c>
      <c r="AC2130">
        <v>5</v>
      </c>
      <c r="AD2130">
        <v>4</v>
      </c>
      <c r="AE2130">
        <v>3</v>
      </c>
      <c r="AF2130">
        <v>2</v>
      </c>
      <c r="AG2130">
        <v>2</v>
      </c>
      <c r="AH2130">
        <v>2</v>
      </c>
      <c r="AI2130">
        <v>3</v>
      </c>
      <c r="AJ2130">
        <v>3</v>
      </c>
      <c r="AL2130">
        <v>5</v>
      </c>
      <c r="AM2130">
        <v>1</v>
      </c>
      <c r="AN2130">
        <v>1</v>
      </c>
      <c r="AO2130">
        <v>1</v>
      </c>
      <c r="AP2130">
        <v>2</v>
      </c>
      <c r="BS2130" t="s">
        <v>462</v>
      </c>
      <c r="BT2130" t="s">
        <v>462</v>
      </c>
      <c r="BU2130" t="s">
        <v>462</v>
      </c>
      <c r="BV2130" t="s">
        <v>462</v>
      </c>
      <c r="BW2130" t="s">
        <v>462</v>
      </c>
      <c r="BX2130" t="s">
        <v>462</v>
      </c>
      <c r="BY2130" t="s">
        <v>462</v>
      </c>
      <c r="BZ2130" t="s">
        <v>462</v>
      </c>
      <c r="CA2130" t="s">
        <v>462</v>
      </c>
      <c r="CB2130" t="s">
        <v>462</v>
      </c>
    </row>
    <row r="2131" spans="2:80" x14ac:dyDescent="0.35">
      <c r="B2131" t="s">
        <v>427</v>
      </c>
      <c r="C2131" t="s">
        <v>127</v>
      </c>
      <c r="D2131" t="s">
        <v>365</v>
      </c>
      <c r="E2131" t="s">
        <v>425</v>
      </c>
      <c r="G2131" t="s">
        <v>126</v>
      </c>
      <c r="H2131">
        <v>2022</v>
      </c>
      <c r="I2131" t="s">
        <v>177</v>
      </c>
      <c r="J2131">
        <v>3</v>
      </c>
      <c r="K2131">
        <v>4</v>
      </c>
      <c r="L2131">
        <v>3</v>
      </c>
      <c r="M2131">
        <v>2</v>
      </c>
      <c r="N2131">
        <v>4</v>
      </c>
      <c r="O2131">
        <v>5</v>
      </c>
      <c r="P2131">
        <v>4</v>
      </c>
      <c r="Q2131">
        <v>5</v>
      </c>
      <c r="R2131">
        <v>4</v>
      </c>
      <c r="S2131">
        <v>3</v>
      </c>
      <c r="T2131">
        <v>4</v>
      </c>
      <c r="U2131">
        <v>4</v>
      </c>
      <c r="V2131">
        <v>3</v>
      </c>
      <c r="W2131">
        <v>4</v>
      </c>
      <c r="X2131">
        <v>4</v>
      </c>
      <c r="Y2131">
        <v>2</v>
      </c>
      <c r="Z2131">
        <v>3</v>
      </c>
      <c r="AA2131">
        <v>5</v>
      </c>
      <c r="AB2131">
        <v>1</v>
      </c>
      <c r="AC2131">
        <v>4</v>
      </c>
      <c r="AD2131">
        <v>3</v>
      </c>
      <c r="AE2131">
        <v>3</v>
      </c>
      <c r="AF2131">
        <v>4</v>
      </c>
      <c r="AG2131">
        <v>1</v>
      </c>
      <c r="AH2131">
        <v>3</v>
      </c>
      <c r="AI2131">
        <v>4</v>
      </c>
      <c r="AJ2131">
        <v>4</v>
      </c>
      <c r="AL2131">
        <v>3</v>
      </c>
      <c r="AM2131">
        <v>2</v>
      </c>
      <c r="AN2131">
        <v>1</v>
      </c>
      <c r="AO2131">
        <v>2</v>
      </c>
      <c r="AP2131">
        <v>2</v>
      </c>
      <c r="BS2131" t="s">
        <v>462</v>
      </c>
      <c r="BT2131" t="s">
        <v>462</v>
      </c>
      <c r="BU2131" t="s">
        <v>462</v>
      </c>
      <c r="BV2131" t="s">
        <v>462</v>
      </c>
      <c r="BW2131" t="s">
        <v>462</v>
      </c>
      <c r="BX2131" t="s">
        <v>462</v>
      </c>
      <c r="BY2131" t="s">
        <v>462</v>
      </c>
      <c r="BZ2131" t="s">
        <v>462</v>
      </c>
      <c r="CA2131" t="s">
        <v>462</v>
      </c>
      <c r="CB2131" t="s">
        <v>462</v>
      </c>
    </row>
    <row r="2132" spans="2:80" x14ac:dyDescent="0.35">
      <c r="B2132" t="s">
        <v>427</v>
      </c>
      <c r="C2132" t="s">
        <v>127</v>
      </c>
      <c r="D2132" t="s">
        <v>365</v>
      </c>
      <c r="E2132" t="s">
        <v>425</v>
      </c>
      <c r="G2132" t="s">
        <v>126</v>
      </c>
      <c r="H2132">
        <v>2022</v>
      </c>
      <c r="I2132" t="s">
        <v>176</v>
      </c>
      <c r="J2132">
        <v>3</v>
      </c>
      <c r="K2132">
        <v>3</v>
      </c>
      <c r="L2132">
        <v>2</v>
      </c>
      <c r="M2132">
        <v>1</v>
      </c>
      <c r="N2132">
        <v>4</v>
      </c>
      <c r="O2132">
        <v>3</v>
      </c>
      <c r="P2132">
        <v>2</v>
      </c>
      <c r="Q2132">
        <v>3</v>
      </c>
      <c r="R2132">
        <v>4</v>
      </c>
      <c r="S2132">
        <v>5</v>
      </c>
      <c r="T2132">
        <v>4</v>
      </c>
      <c r="U2132">
        <v>4</v>
      </c>
      <c r="V2132">
        <v>3</v>
      </c>
      <c r="W2132">
        <v>3</v>
      </c>
      <c r="X2132">
        <v>4</v>
      </c>
      <c r="Y2132">
        <v>3</v>
      </c>
      <c r="Z2132">
        <v>2</v>
      </c>
      <c r="AA2132">
        <v>1</v>
      </c>
      <c r="AB2132">
        <v>1</v>
      </c>
      <c r="AC2132">
        <v>4</v>
      </c>
      <c r="AD2132">
        <v>3</v>
      </c>
      <c r="AE2132">
        <v>3</v>
      </c>
      <c r="AF2132">
        <v>4</v>
      </c>
      <c r="AG2132">
        <v>3</v>
      </c>
      <c r="AH2132">
        <v>2</v>
      </c>
      <c r="AI2132">
        <v>1</v>
      </c>
      <c r="AJ2132">
        <v>4</v>
      </c>
      <c r="AL2132">
        <v>3</v>
      </c>
      <c r="AM2132">
        <v>1</v>
      </c>
      <c r="AN2132">
        <v>1</v>
      </c>
      <c r="AO2132">
        <v>1</v>
      </c>
      <c r="AP2132">
        <v>1</v>
      </c>
      <c r="BS2132" t="s">
        <v>462</v>
      </c>
      <c r="BT2132" t="s">
        <v>462</v>
      </c>
      <c r="BU2132" t="s">
        <v>462</v>
      </c>
      <c r="BV2132" t="s">
        <v>462</v>
      </c>
      <c r="BW2132" t="s">
        <v>462</v>
      </c>
      <c r="BX2132" t="s">
        <v>462</v>
      </c>
      <c r="BY2132" t="s">
        <v>462</v>
      </c>
      <c r="BZ2132" t="s">
        <v>462</v>
      </c>
      <c r="CA2132" t="s">
        <v>462</v>
      </c>
      <c r="CB2132" t="s">
        <v>462</v>
      </c>
    </row>
    <row r="2133" spans="2:80" x14ac:dyDescent="0.35">
      <c r="B2133" t="s">
        <v>427</v>
      </c>
      <c r="C2133" t="s">
        <v>127</v>
      </c>
      <c r="D2133" t="s">
        <v>365</v>
      </c>
      <c r="E2133" t="s">
        <v>425</v>
      </c>
      <c r="G2133" t="s">
        <v>126</v>
      </c>
      <c r="H2133">
        <v>2022</v>
      </c>
      <c r="I2133" t="s">
        <v>176</v>
      </c>
      <c r="J2133">
        <v>3</v>
      </c>
      <c r="K2133">
        <v>3</v>
      </c>
      <c r="L2133">
        <v>2</v>
      </c>
      <c r="M2133">
        <v>3</v>
      </c>
      <c r="N2133">
        <v>4</v>
      </c>
      <c r="O2133">
        <v>4</v>
      </c>
      <c r="P2133">
        <v>3</v>
      </c>
      <c r="Q2133">
        <v>3</v>
      </c>
      <c r="R2133">
        <v>4</v>
      </c>
      <c r="S2133">
        <v>2</v>
      </c>
      <c r="T2133">
        <v>4</v>
      </c>
      <c r="U2133">
        <v>4</v>
      </c>
      <c r="V2133">
        <v>4</v>
      </c>
      <c r="W2133">
        <v>4</v>
      </c>
      <c r="X2133">
        <v>4</v>
      </c>
      <c r="Y2133">
        <v>4</v>
      </c>
      <c r="Z2133">
        <v>3</v>
      </c>
      <c r="AA2133">
        <v>1</v>
      </c>
      <c r="AB2133">
        <v>1</v>
      </c>
      <c r="AC2133">
        <v>4</v>
      </c>
      <c r="AD2133">
        <v>4</v>
      </c>
      <c r="AE2133">
        <v>4</v>
      </c>
      <c r="AF2133">
        <v>4</v>
      </c>
      <c r="AG2133">
        <v>2</v>
      </c>
      <c r="AH2133">
        <v>4</v>
      </c>
      <c r="AI2133">
        <v>4</v>
      </c>
      <c r="AJ2133">
        <v>4</v>
      </c>
      <c r="AL2133">
        <v>4</v>
      </c>
      <c r="AM2133">
        <v>1</v>
      </c>
      <c r="AN2133">
        <v>1</v>
      </c>
      <c r="AO2133">
        <v>1</v>
      </c>
      <c r="AP2133">
        <v>1</v>
      </c>
      <c r="BS2133" t="s">
        <v>462</v>
      </c>
      <c r="BT2133" t="s">
        <v>462</v>
      </c>
      <c r="BU2133" t="s">
        <v>462</v>
      </c>
      <c r="BV2133" t="s">
        <v>462</v>
      </c>
      <c r="BW2133" t="s">
        <v>462</v>
      </c>
      <c r="BX2133" t="s">
        <v>462</v>
      </c>
      <c r="BY2133" t="s">
        <v>462</v>
      </c>
      <c r="BZ2133" t="s">
        <v>462</v>
      </c>
      <c r="CA2133" t="s">
        <v>462</v>
      </c>
      <c r="CB2133" t="s">
        <v>462</v>
      </c>
    </row>
    <row r="2134" spans="2:80" x14ac:dyDescent="0.35">
      <c r="B2134" t="s">
        <v>427</v>
      </c>
      <c r="C2134" t="s">
        <v>127</v>
      </c>
      <c r="D2134" t="s">
        <v>365</v>
      </c>
      <c r="E2134" t="s">
        <v>425</v>
      </c>
      <c r="G2134" t="s">
        <v>126</v>
      </c>
      <c r="H2134">
        <v>2022</v>
      </c>
      <c r="I2134" t="s">
        <v>176</v>
      </c>
      <c r="J2134">
        <v>3</v>
      </c>
      <c r="K2134">
        <v>2</v>
      </c>
      <c r="L2134">
        <v>4</v>
      </c>
      <c r="M2134">
        <v>3</v>
      </c>
      <c r="N2134">
        <v>5</v>
      </c>
      <c r="O2134">
        <v>2</v>
      </c>
      <c r="P2134">
        <v>2</v>
      </c>
      <c r="Q2134">
        <v>3</v>
      </c>
      <c r="R2134">
        <v>5</v>
      </c>
      <c r="S2134">
        <v>3</v>
      </c>
      <c r="T2134">
        <v>3</v>
      </c>
      <c r="U2134">
        <v>3</v>
      </c>
      <c r="V2134">
        <v>4</v>
      </c>
      <c r="W2134">
        <v>3</v>
      </c>
      <c r="X2134">
        <v>3</v>
      </c>
      <c r="Y2134">
        <v>3</v>
      </c>
      <c r="Z2134">
        <v>2</v>
      </c>
      <c r="AA2134">
        <v>1</v>
      </c>
      <c r="AB2134">
        <v>1</v>
      </c>
      <c r="AC2134">
        <v>3</v>
      </c>
      <c r="AD2134">
        <v>4</v>
      </c>
      <c r="AE2134">
        <v>3</v>
      </c>
      <c r="AF2134">
        <v>5</v>
      </c>
      <c r="AG2134">
        <v>3</v>
      </c>
      <c r="AH2134">
        <v>4</v>
      </c>
      <c r="AI2134">
        <v>3</v>
      </c>
      <c r="AJ2134">
        <v>4</v>
      </c>
      <c r="AL2134">
        <v>3</v>
      </c>
      <c r="AM2134">
        <v>2</v>
      </c>
      <c r="AN2134">
        <v>2</v>
      </c>
      <c r="AO2134">
        <v>1</v>
      </c>
      <c r="AP2134">
        <v>3</v>
      </c>
      <c r="BS2134" t="s">
        <v>462</v>
      </c>
      <c r="BT2134" t="s">
        <v>462</v>
      </c>
      <c r="BU2134" t="s">
        <v>462</v>
      </c>
      <c r="BV2134" t="s">
        <v>462</v>
      </c>
      <c r="BW2134" t="s">
        <v>462</v>
      </c>
      <c r="BX2134" t="s">
        <v>462</v>
      </c>
      <c r="BY2134" t="s">
        <v>462</v>
      </c>
      <c r="BZ2134" t="s">
        <v>462</v>
      </c>
      <c r="CA2134" t="s">
        <v>462</v>
      </c>
      <c r="CB2134" t="s">
        <v>462</v>
      </c>
    </row>
    <row r="2135" spans="2:80" x14ac:dyDescent="0.35">
      <c r="B2135" t="s">
        <v>428</v>
      </c>
      <c r="C2135" t="s">
        <v>127</v>
      </c>
      <c r="D2135" t="s">
        <v>169</v>
      </c>
      <c r="E2135" t="s">
        <v>363</v>
      </c>
      <c r="G2135" t="s">
        <v>126</v>
      </c>
      <c r="H2135">
        <v>2022</v>
      </c>
      <c r="I2135" t="s">
        <v>177</v>
      </c>
      <c r="J2135">
        <v>3</v>
      </c>
      <c r="K2135">
        <v>3</v>
      </c>
      <c r="L2135">
        <v>3</v>
      </c>
      <c r="M2135">
        <v>5</v>
      </c>
      <c r="N2135">
        <v>4</v>
      </c>
      <c r="O2135">
        <v>5</v>
      </c>
      <c r="P2135">
        <v>3</v>
      </c>
      <c r="Q2135">
        <v>3</v>
      </c>
      <c r="R2135">
        <v>4</v>
      </c>
      <c r="S2135">
        <v>5</v>
      </c>
      <c r="T2135">
        <v>3</v>
      </c>
      <c r="U2135">
        <v>3</v>
      </c>
      <c r="V2135">
        <v>4</v>
      </c>
      <c r="W2135">
        <v>4</v>
      </c>
      <c r="X2135">
        <v>5</v>
      </c>
      <c r="Y2135">
        <v>4</v>
      </c>
      <c r="Z2135">
        <v>5</v>
      </c>
      <c r="AA2135">
        <v>5</v>
      </c>
      <c r="AB2135">
        <v>2</v>
      </c>
      <c r="AC2135">
        <v>5</v>
      </c>
      <c r="AD2135">
        <v>3</v>
      </c>
      <c r="AE2135">
        <v>5</v>
      </c>
      <c r="AF2135">
        <v>5</v>
      </c>
      <c r="AG2135">
        <v>5</v>
      </c>
      <c r="AH2135">
        <v>3</v>
      </c>
      <c r="AI2135">
        <v>4</v>
      </c>
      <c r="AJ2135">
        <v>5</v>
      </c>
      <c r="AL2135">
        <v>4</v>
      </c>
      <c r="AM2135">
        <v>1</v>
      </c>
      <c r="AN2135">
        <v>1</v>
      </c>
      <c r="AO2135">
        <v>2</v>
      </c>
      <c r="AP2135">
        <v>1</v>
      </c>
      <c r="BS2135" t="s">
        <v>462</v>
      </c>
      <c r="BT2135" t="s">
        <v>462</v>
      </c>
      <c r="BU2135" t="s">
        <v>462</v>
      </c>
      <c r="BV2135" t="s">
        <v>462</v>
      </c>
      <c r="BW2135" t="s">
        <v>462</v>
      </c>
      <c r="BX2135" t="s">
        <v>462</v>
      </c>
      <c r="BY2135" t="s">
        <v>462</v>
      </c>
      <c r="BZ2135" t="s">
        <v>462</v>
      </c>
      <c r="CA2135" t="s">
        <v>462</v>
      </c>
      <c r="CB2135" t="s">
        <v>462</v>
      </c>
    </row>
    <row r="2136" spans="2:80" x14ac:dyDescent="0.35">
      <c r="B2136" t="s">
        <v>428</v>
      </c>
      <c r="C2136" t="s">
        <v>127</v>
      </c>
      <c r="D2136" t="s">
        <v>146</v>
      </c>
      <c r="E2136" t="s">
        <v>363</v>
      </c>
      <c r="G2136" t="s">
        <v>126</v>
      </c>
      <c r="H2136">
        <v>2022</v>
      </c>
      <c r="I2136" t="s">
        <v>176</v>
      </c>
      <c r="J2136">
        <v>3</v>
      </c>
      <c r="K2136">
        <v>3</v>
      </c>
      <c r="L2136">
        <v>3</v>
      </c>
      <c r="M2136">
        <v>2</v>
      </c>
      <c r="N2136">
        <v>3</v>
      </c>
      <c r="O2136">
        <v>3</v>
      </c>
      <c r="P2136">
        <v>3</v>
      </c>
      <c r="Q2136">
        <v>4</v>
      </c>
      <c r="R2136">
        <v>4</v>
      </c>
      <c r="S2136">
        <v>2</v>
      </c>
      <c r="T2136">
        <v>4</v>
      </c>
      <c r="U2136">
        <v>4</v>
      </c>
      <c r="V2136">
        <v>4</v>
      </c>
      <c r="W2136">
        <v>4</v>
      </c>
      <c r="X2136">
        <v>4</v>
      </c>
      <c r="Y2136">
        <v>4</v>
      </c>
      <c r="Z2136">
        <v>3</v>
      </c>
      <c r="AA2136">
        <v>1</v>
      </c>
      <c r="AB2136">
        <v>1</v>
      </c>
      <c r="AC2136">
        <v>4</v>
      </c>
      <c r="AD2136">
        <v>4</v>
      </c>
      <c r="AE2136">
        <v>4</v>
      </c>
      <c r="AF2136">
        <v>3</v>
      </c>
      <c r="AG2136">
        <v>4</v>
      </c>
      <c r="AH2136">
        <v>4</v>
      </c>
      <c r="AI2136">
        <v>4</v>
      </c>
      <c r="AJ2136">
        <v>4</v>
      </c>
      <c r="AL2136">
        <v>4</v>
      </c>
      <c r="AM2136">
        <v>1</v>
      </c>
      <c r="AN2136">
        <v>1</v>
      </c>
      <c r="AO2136">
        <v>1</v>
      </c>
      <c r="AP2136">
        <v>1</v>
      </c>
      <c r="BS2136" t="s">
        <v>462</v>
      </c>
      <c r="BT2136" t="s">
        <v>462</v>
      </c>
      <c r="BU2136" t="s">
        <v>462</v>
      </c>
      <c r="BV2136" t="s">
        <v>462</v>
      </c>
      <c r="BW2136" t="s">
        <v>462</v>
      </c>
      <c r="BX2136" t="s">
        <v>462</v>
      </c>
      <c r="BY2136" t="s">
        <v>462</v>
      </c>
      <c r="BZ2136" t="s">
        <v>462</v>
      </c>
      <c r="CA2136" t="s">
        <v>462</v>
      </c>
      <c r="CB2136" t="s">
        <v>462</v>
      </c>
    </row>
    <row r="2137" spans="2:80" x14ac:dyDescent="0.35">
      <c r="B2137" t="s">
        <v>427</v>
      </c>
      <c r="C2137" t="s">
        <v>127</v>
      </c>
      <c r="D2137" t="s">
        <v>365</v>
      </c>
      <c r="E2137" t="s">
        <v>425</v>
      </c>
      <c r="G2137" t="s">
        <v>126</v>
      </c>
      <c r="H2137">
        <v>2022</v>
      </c>
      <c r="I2137" t="s">
        <v>176</v>
      </c>
      <c r="J2137">
        <v>3</v>
      </c>
      <c r="K2137">
        <v>5</v>
      </c>
      <c r="L2137">
        <v>5</v>
      </c>
      <c r="M2137">
        <v>2</v>
      </c>
      <c r="N2137">
        <v>3</v>
      </c>
      <c r="O2137">
        <v>3</v>
      </c>
      <c r="P2137">
        <v>3</v>
      </c>
      <c r="Q2137">
        <v>5</v>
      </c>
      <c r="R2137">
        <v>4</v>
      </c>
      <c r="S2137">
        <v>5</v>
      </c>
      <c r="T2137">
        <v>4</v>
      </c>
      <c r="U2137">
        <v>4</v>
      </c>
      <c r="V2137">
        <v>4</v>
      </c>
      <c r="W2137">
        <v>4</v>
      </c>
      <c r="X2137">
        <v>4</v>
      </c>
      <c r="Y2137">
        <v>4</v>
      </c>
      <c r="Z2137">
        <v>3</v>
      </c>
      <c r="AA2137">
        <v>1</v>
      </c>
      <c r="AB2137">
        <v>1</v>
      </c>
      <c r="AC2137">
        <v>4</v>
      </c>
      <c r="AD2137">
        <v>4</v>
      </c>
      <c r="AE2137">
        <v>4</v>
      </c>
      <c r="AF2137">
        <v>4</v>
      </c>
      <c r="AG2137">
        <v>3</v>
      </c>
      <c r="AH2137">
        <v>3</v>
      </c>
      <c r="AI2137">
        <v>4</v>
      </c>
      <c r="AJ2137">
        <v>4</v>
      </c>
      <c r="AL2137">
        <v>3</v>
      </c>
      <c r="AM2137">
        <v>2</v>
      </c>
      <c r="AN2137">
        <v>1</v>
      </c>
      <c r="AO2137">
        <v>1</v>
      </c>
      <c r="AP2137">
        <v>2</v>
      </c>
      <c r="BS2137" t="s">
        <v>462</v>
      </c>
      <c r="BT2137" t="s">
        <v>462</v>
      </c>
      <c r="BU2137" t="s">
        <v>462</v>
      </c>
      <c r="BV2137" t="s">
        <v>462</v>
      </c>
      <c r="BW2137" t="s">
        <v>462</v>
      </c>
      <c r="BX2137" t="s">
        <v>462</v>
      </c>
      <c r="BY2137" t="s">
        <v>462</v>
      </c>
      <c r="BZ2137" t="s">
        <v>462</v>
      </c>
      <c r="CA2137" t="s">
        <v>462</v>
      </c>
      <c r="CB2137" t="s">
        <v>462</v>
      </c>
    </row>
    <row r="2138" spans="2:80" x14ac:dyDescent="0.35">
      <c r="B2138" t="s">
        <v>427</v>
      </c>
      <c r="C2138" t="s">
        <v>127</v>
      </c>
      <c r="D2138" t="s">
        <v>365</v>
      </c>
      <c r="E2138" t="s">
        <v>425</v>
      </c>
      <c r="G2138" t="s">
        <v>126</v>
      </c>
      <c r="H2138">
        <v>2022</v>
      </c>
      <c r="I2138" t="s">
        <v>176</v>
      </c>
      <c r="J2138">
        <v>3</v>
      </c>
      <c r="K2138">
        <v>3</v>
      </c>
      <c r="L2138">
        <v>4</v>
      </c>
      <c r="M2138">
        <v>2</v>
      </c>
      <c r="N2138">
        <v>4</v>
      </c>
      <c r="O2138">
        <v>4</v>
      </c>
      <c r="P2138">
        <v>4</v>
      </c>
      <c r="Q2138">
        <v>4</v>
      </c>
      <c r="R2138">
        <v>4</v>
      </c>
      <c r="S2138">
        <v>2</v>
      </c>
      <c r="T2138">
        <v>3</v>
      </c>
      <c r="U2138">
        <v>3</v>
      </c>
      <c r="V2138">
        <v>4</v>
      </c>
      <c r="W2138">
        <v>2</v>
      </c>
      <c r="X2138">
        <v>4</v>
      </c>
      <c r="Y2138">
        <v>2</v>
      </c>
      <c r="Z2138">
        <v>2</v>
      </c>
      <c r="AA2138">
        <v>1</v>
      </c>
      <c r="AB2138">
        <v>1</v>
      </c>
      <c r="AC2138">
        <v>3</v>
      </c>
      <c r="AD2138">
        <v>4</v>
      </c>
      <c r="AE2138">
        <v>2</v>
      </c>
      <c r="AF2138">
        <v>4</v>
      </c>
      <c r="AG2138">
        <v>3</v>
      </c>
      <c r="AH2138">
        <v>4</v>
      </c>
      <c r="AI2138">
        <v>4</v>
      </c>
      <c r="AJ2138">
        <v>4</v>
      </c>
      <c r="AL2138">
        <v>3</v>
      </c>
      <c r="AM2138">
        <v>1</v>
      </c>
      <c r="AN2138">
        <v>1</v>
      </c>
      <c r="AO2138">
        <v>1</v>
      </c>
      <c r="AP2138">
        <v>2</v>
      </c>
      <c r="BS2138" t="s">
        <v>462</v>
      </c>
      <c r="BT2138" t="s">
        <v>462</v>
      </c>
      <c r="BU2138" t="s">
        <v>462</v>
      </c>
      <c r="BV2138" t="s">
        <v>462</v>
      </c>
      <c r="BW2138" t="s">
        <v>462</v>
      </c>
      <c r="BX2138" t="s">
        <v>462</v>
      </c>
      <c r="BY2138" t="s">
        <v>462</v>
      </c>
      <c r="BZ2138" t="s">
        <v>462</v>
      </c>
      <c r="CA2138" t="s">
        <v>462</v>
      </c>
      <c r="CB2138" t="s">
        <v>462</v>
      </c>
    </row>
    <row r="2139" spans="2:80" x14ac:dyDescent="0.35">
      <c r="B2139" t="s">
        <v>427</v>
      </c>
      <c r="C2139" t="s">
        <v>127</v>
      </c>
      <c r="D2139" t="s">
        <v>365</v>
      </c>
      <c r="E2139" t="s">
        <v>425</v>
      </c>
      <c r="G2139" t="s">
        <v>126</v>
      </c>
      <c r="H2139">
        <v>2022</v>
      </c>
      <c r="I2139" t="s">
        <v>176</v>
      </c>
      <c r="J2139">
        <v>3</v>
      </c>
      <c r="K2139">
        <v>3</v>
      </c>
      <c r="L2139">
        <v>2</v>
      </c>
      <c r="M2139">
        <v>2</v>
      </c>
      <c r="N2139">
        <v>4</v>
      </c>
      <c r="O2139">
        <v>3</v>
      </c>
      <c r="P2139">
        <v>3</v>
      </c>
      <c r="Q2139">
        <v>2</v>
      </c>
      <c r="R2139">
        <v>4</v>
      </c>
      <c r="S2139">
        <v>2</v>
      </c>
      <c r="T2139">
        <v>4</v>
      </c>
      <c r="U2139">
        <v>3</v>
      </c>
      <c r="V2139">
        <v>4</v>
      </c>
      <c r="W2139">
        <v>4</v>
      </c>
      <c r="X2139">
        <v>3</v>
      </c>
      <c r="Y2139">
        <v>3</v>
      </c>
      <c r="Z2139">
        <v>3</v>
      </c>
      <c r="AA2139">
        <v>1</v>
      </c>
      <c r="AB2139">
        <v>1</v>
      </c>
      <c r="AC2139">
        <v>4</v>
      </c>
      <c r="AD2139">
        <v>4</v>
      </c>
      <c r="AE2139">
        <v>3</v>
      </c>
      <c r="AF2139">
        <v>3</v>
      </c>
      <c r="AG2139">
        <v>3</v>
      </c>
      <c r="AH2139">
        <v>2</v>
      </c>
      <c r="AI2139">
        <v>4</v>
      </c>
      <c r="AJ2139">
        <v>4</v>
      </c>
      <c r="AL2139">
        <v>4</v>
      </c>
      <c r="AM2139">
        <v>1</v>
      </c>
      <c r="AN2139">
        <v>1</v>
      </c>
      <c r="AO2139">
        <v>1</v>
      </c>
      <c r="AP2139">
        <v>2</v>
      </c>
      <c r="BS2139" t="s">
        <v>462</v>
      </c>
      <c r="BT2139" t="s">
        <v>462</v>
      </c>
      <c r="BU2139" t="s">
        <v>462</v>
      </c>
      <c r="BV2139" t="s">
        <v>462</v>
      </c>
      <c r="BW2139" t="s">
        <v>462</v>
      </c>
      <c r="BX2139" t="s">
        <v>462</v>
      </c>
      <c r="BY2139" t="s">
        <v>462</v>
      </c>
      <c r="BZ2139" t="s">
        <v>462</v>
      </c>
      <c r="CA2139" t="s">
        <v>462</v>
      </c>
      <c r="CB2139" t="s">
        <v>462</v>
      </c>
    </row>
    <row r="2140" spans="2:80" x14ac:dyDescent="0.35">
      <c r="B2140" t="s">
        <v>426</v>
      </c>
      <c r="C2140" t="s">
        <v>127</v>
      </c>
      <c r="D2140" t="s">
        <v>373</v>
      </c>
      <c r="E2140" t="s">
        <v>361</v>
      </c>
      <c r="G2140" t="s">
        <v>126</v>
      </c>
      <c r="H2140">
        <v>2022</v>
      </c>
      <c r="I2140" t="s">
        <v>177</v>
      </c>
      <c r="J2140">
        <v>3</v>
      </c>
      <c r="K2140">
        <v>3</v>
      </c>
      <c r="L2140">
        <v>2</v>
      </c>
      <c r="M2140">
        <v>2</v>
      </c>
      <c r="N2140">
        <v>3</v>
      </c>
      <c r="O2140">
        <v>3</v>
      </c>
      <c r="P2140">
        <v>2</v>
      </c>
      <c r="Q2140">
        <v>4</v>
      </c>
      <c r="R2140">
        <v>3</v>
      </c>
      <c r="S2140">
        <v>2</v>
      </c>
      <c r="T2140">
        <v>4</v>
      </c>
      <c r="U2140">
        <v>4</v>
      </c>
      <c r="V2140">
        <v>3</v>
      </c>
      <c r="W2140">
        <v>4</v>
      </c>
      <c r="X2140">
        <v>3</v>
      </c>
      <c r="Y2140">
        <v>3</v>
      </c>
      <c r="Z2140">
        <v>3</v>
      </c>
      <c r="AA2140">
        <v>1</v>
      </c>
      <c r="AB2140">
        <v>1</v>
      </c>
      <c r="AC2140">
        <v>4</v>
      </c>
      <c r="AD2140">
        <v>4</v>
      </c>
      <c r="AE2140">
        <v>3</v>
      </c>
      <c r="AF2140">
        <v>3</v>
      </c>
      <c r="AG2140">
        <v>2</v>
      </c>
      <c r="AH2140">
        <v>2</v>
      </c>
      <c r="AI2140">
        <v>3</v>
      </c>
      <c r="AJ2140">
        <v>3</v>
      </c>
      <c r="AL2140">
        <v>3</v>
      </c>
      <c r="AM2140">
        <v>1</v>
      </c>
      <c r="AN2140">
        <v>1</v>
      </c>
      <c r="AO2140">
        <v>1</v>
      </c>
      <c r="AP2140">
        <v>2</v>
      </c>
      <c r="BS2140" t="s">
        <v>462</v>
      </c>
      <c r="BT2140" t="s">
        <v>462</v>
      </c>
      <c r="BU2140" t="s">
        <v>462</v>
      </c>
      <c r="BV2140" t="s">
        <v>462</v>
      </c>
      <c r="BW2140" t="s">
        <v>462</v>
      </c>
      <c r="BX2140" t="s">
        <v>462</v>
      </c>
      <c r="BY2140" t="s">
        <v>462</v>
      </c>
      <c r="BZ2140" t="s">
        <v>462</v>
      </c>
      <c r="CA2140" t="s">
        <v>462</v>
      </c>
      <c r="CB2140" t="s">
        <v>462</v>
      </c>
    </row>
    <row r="2141" spans="2:80" x14ac:dyDescent="0.35">
      <c r="B2141" t="s">
        <v>428</v>
      </c>
      <c r="C2141" t="s">
        <v>127</v>
      </c>
      <c r="D2141" t="s">
        <v>377</v>
      </c>
      <c r="E2141" t="s">
        <v>359</v>
      </c>
      <c r="G2141" t="s">
        <v>126</v>
      </c>
      <c r="H2141">
        <v>2022</v>
      </c>
      <c r="I2141" t="s">
        <v>177</v>
      </c>
      <c r="J2141">
        <v>3</v>
      </c>
      <c r="K2141">
        <v>3</v>
      </c>
      <c r="L2141">
        <v>4</v>
      </c>
      <c r="M2141">
        <v>3</v>
      </c>
      <c r="N2141">
        <v>4</v>
      </c>
      <c r="O2141">
        <v>4</v>
      </c>
      <c r="P2141">
        <v>3</v>
      </c>
      <c r="Q2141">
        <v>3</v>
      </c>
      <c r="R2141">
        <v>3</v>
      </c>
      <c r="S2141">
        <v>5</v>
      </c>
      <c r="T2141">
        <v>3</v>
      </c>
      <c r="U2141">
        <v>4</v>
      </c>
      <c r="V2141">
        <v>4</v>
      </c>
      <c r="W2141">
        <v>4</v>
      </c>
      <c r="X2141">
        <v>3</v>
      </c>
      <c r="Y2141">
        <v>5</v>
      </c>
      <c r="Z2141">
        <v>3</v>
      </c>
      <c r="AA2141">
        <v>1</v>
      </c>
      <c r="AB2141">
        <v>1</v>
      </c>
      <c r="AC2141">
        <v>4</v>
      </c>
      <c r="AD2141">
        <v>4</v>
      </c>
      <c r="AE2141">
        <v>4</v>
      </c>
      <c r="AF2141">
        <v>4</v>
      </c>
      <c r="AG2141">
        <v>4</v>
      </c>
      <c r="AH2141">
        <v>4</v>
      </c>
      <c r="AI2141">
        <v>4</v>
      </c>
      <c r="AJ2141">
        <v>4</v>
      </c>
      <c r="AL2141">
        <v>4</v>
      </c>
      <c r="AM2141">
        <v>3</v>
      </c>
      <c r="AN2141">
        <v>1</v>
      </c>
      <c r="AO2141">
        <v>1</v>
      </c>
      <c r="AP2141">
        <v>1</v>
      </c>
      <c r="BS2141" t="s">
        <v>462</v>
      </c>
      <c r="BT2141" t="s">
        <v>462</v>
      </c>
      <c r="BU2141" t="s">
        <v>462</v>
      </c>
      <c r="BV2141" t="s">
        <v>462</v>
      </c>
      <c r="BW2141" t="s">
        <v>462</v>
      </c>
      <c r="BX2141" t="s">
        <v>462</v>
      </c>
      <c r="BY2141" t="s">
        <v>462</v>
      </c>
      <c r="BZ2141" t="s">
        <v>462</v>
      </c>
      <c r="CA2141" t="s">
        <v>462</v>
      </c>
      <c r="CB2141" t="s">
        <v>462</v>
      </c>
    </row>
    <row r="2142" spans="2:80" x14ac:dyDescent="0.35">
      <c r="B2142" t="s">
        <v>426</v>
      </c>
      <c r="C2142" t="s">
        <v>127</v>
      </c>
      <c r="D2142" t="s">
        <v>373</v>
      </c>
      <c r="E2142" t="s">
        <v>361</v>
      </c>
      <c r="G2142" t="s">
        <v>126</v>
      </c>
      <c r="H2142">
        <v>2022</v>
      </c>
      <c r="I2142" t="s">
        <v>177</v>
      </c>
      <c r="J2142">
        <v>3</v>
      </c>
      <c r="K2142">
        <v>3</v>
      </c>
      <c r="L2142">
        <v>2</v>
      </c>
      <c r="M2142">
        <v>1</v>
      </c>
      <c r="N2142">
        <v>4</v>
      </c>
      <c r="O2142">
        <v>3</v>
      </c>
      <c r="P2142">
        <v>3</v>
      </c>
      <c r="Q2142">
        <v>2</v>
      </c>
      <c r="R2142">
        <v>3</v>
      </c>
      <c r="S2142">
        <v>2</v>
      </c>
      <c r="T2142">
        <v>3</v>
      </c>
      <c r="U2142">
        <v>4</v>
      </c>
      <c r="V2142">
        <v>3</v>
      </c>
      <c r="W2142">
        <v>3</v>
      </c>
      <c r="X2142">
        <v>3</v>
      </c>
      <c r="Y2142">
        <v>3</v>
      </c>
      <c r="Z2142">
        <v>2</v>
      </c>
      <c r="AA2142">
        <v>1</v>
      </c>
      <c r="AB2142">
        <v>1</v>
      </c>
      <c r="AC2142">
        <v>3</v>
      </c>
      <c r="AD2142">
        <v>4</v>
      </c>
      <c r="AE2142">
        <v>3</v>
      </c>
      <c r="AF2142">
        <v>3</v>
      </c>
      <c r="AG2142">
        <v>3</v>
      </c>
      <c r="AH2142">
        <v>4</v>
      </c>
      <c r="AI2142">
        <v>3</v>
      </c>
      <c r="AJ2142">
        <v>3</v>
      </c>
      <c r="AL2142">
        <v>3</v>
      </c>
      <c r="AM2142">
        <v>2</v>
      </c>
      <c r="AN2142">
        <v>1</v>
      </c>
      <c r="AO2142">
        <v>1</v>
      </c>
      <c r="AP2142">
        <v>1</v>
      </c>
      <c r="BS2142" t="s">
        <v>462</v>
      </c>
      <c r="BT2142" t="s">
        <v>462</v>
      </c>
      <c r="BU2142" t="s">
        <v>462</v>
      </c>
      <c r="BV2142" t="s">
        <v>462</v>
      </c>
      <c r="BW2142" t="s">
        <v>462</v>
      </c>
      <c r="BX2142" t="s">
        <v>462</v>
      </c>
      <c r="BY2142" t="s">
        <v>462</v>
      </c>
      <c r="BZ2142" t="s">
        <v>462</v>
      </c>
      <c r="CA2142" t="s">
        <v>462</v>
      </c>
      <c r="CB2142" t="s">
        <v>462</v>
      </c>
    </row>
    <row r="2143" spans="2:80" x14ac:dyDescent="0.35">
      <c r="B2143" t="s">
        <v>426</v>
      </c>
      <c r="C2143" t="s">
        <v>127</v>
      </c>
      <c r="D2143" t="s">
        <v>373</v>
      </c>
      <c r="E2143" t="s">
        <v>361</v>
      </c>
      <c r="G2143" t="s">
        <v>126</v>
      </c>
      <c r="H2143">
        <v>2022</v>
      </c>
      <c r="I2143" t="s">
        <v>176</v>
      </c>
      <c r="J2143">
        <v>3</v>
      </c>
      <c r="K2143">
        <v>3</v>
      </c>
      <c r="L2143">
        <v>3</v>
      </c>
      <c r="M2143">
        <v>2</v>
      </c>
      <c r="N2143">
        <v>3</v>
      </c>
      <c r="O2143">
        <v>4</v>
      </c>
      <c r="P2143">
        <v>3</v>
      </c>
      <c r="Q2143">
        <v>4</v>
      </c>
      <c r="R2143">
        <v>4</v>
      </c>
      <c r="S2143">
        <v>2</v>
      </c>
      <c r="T2143">
        <v>4</v>
      </c>
      <c r="U2143">
        <v>4</v>
      </c>
      <c r="V2143">
        <v>4</v>
      </c>
      <c r="W2143">
        <v>4</v>
      </c>
      <c r="X2143">
        <v>4</v>
      </c>
      <c r="Y2143">
        <v>4</v>
      </c>
      <c r="Z2143">
        <v>3</v>
      </c>
      <c r="AA2143">
        <v>1</v>
      </c>
      <c r="AB2143">
        <v>1</v>
      </c>
      <c r="AC2143">
        <v>4</v>
      </c>
      <c r="AD2143">
        <v>4</v>
      </c>
      <c r="AE2143">
        <v>4</v>
      </c>
      <c r="AF2143">
        <v>4</v>
      </c>
      <c r="AG2143">
        <v>3</v>
      </c>
      <c r="AH2143">
        <v>3</v>
      </c>
      <c r="AI2143">
        <v>4</v>
      </c>
      <c r="AJ2143">
        <v>3</v>
      </c>
      <c r="AL2143">
        <v>4</v>
      </c>
      <c r="AM2143">
        <v>2</v>
      </c>
      <c r="AN2143">
        <v>2</v>
      </c>
      <c r="AO2143">
        <v>1</v>
      </c>
      <c r="AP2143">
        <v>3</v>
      </c>
      <c r="BS2143" t="s">
        <v>462</v>
      </c>
      <c r="BT2143" t="s">
        <v>462</v>
      </c>
      <c r="BU2143" t="s">
        <v>462</v>
      </c>
      <c r="BV2143" t="s">
        <v>462</v>
      </c>
      <c r="BW2143" t="s">
        <v>462</v>
      </c>
      <c r="BX2143" t="s">
        <v>462</v>
      </c>
      <c r="BY2143" t="s">
        <v>462</v>
      </c>
      <c r="BZ2143" t="s">
        <v>462</v>
      </c>
      <c r="CA2143" t="s">
        <v>462</v>
      </c>
      <c r="CB2143" t="s">
        <v>462</v>
      </c>
    </row>
    <row r="2144" spans="2:80" x14ac:dyDescent="0.35">
      <c r="B2144" t="s">
        <v>426</v>
      </c>
      <c r="C2144" t="s">
        <v>127</v>
      </c>
      <c r="D2144" t="s">
        <v>373</v>
      </c>
      <c r="E2144" t="s">
        <v>361</v>
      </c>
      <c r="G2144" t="s">
        <v>126</v>
      </c>
      <c r="H2144">
        <v>2022</v>
      </c>
      <c r="I2144" t="s">
        <v>177</v>
      </c>
      <c r="J2144">
        <v>3</v>
      </c>
      <c r="K2144">
        <v>3</v>
      </c>
      <c r="L2144">
        <v>4</v>
      </c>
      <c r="M2144">
        <v>5</v>
      </c>
      <c r="N2144">
        <v>3</v>
      </c>
      <c r="O2144">
        <v>4</v>
      </c>
      <c r="P2144">
        <v>3</v>
      </c>
      <c r="Q2144">
        <v>3</v>
      </c>
      <c r="R2144">
        <v>3</v>
      </c>
      <c r="S2144">
        <v>3</v>
      </c>
      <c r="T2144">
        <v>3</v>
      </c>
      <c r="U2144">
        <v>3</v>
      </c>
      <c r="V2144">
        <v>3</v>
      </c>
      <c r="W2144">
        <v>3</v>
      </c>
      <c r="X2144">
        <v>2</v>
      </c>
      <c r="Y2144">
        <v>2</v>
      </c>
      <c r="Z2144">
        <v>2</v>
      </c>
      <c r="AA2144">
        <v>1</v>
      </c>
      <c r="AB2144">
        <v>1</v>
      </c>
      <c r="AC2144">
        <v>4</v>
      </c>
      <c r="AD2144">
        <v>4</v>
      </c>
      <c r="AE2144">
        <v>2</v>
      </c>
      <c r="AF2144">
        <v>4</v>
      </c>
      <c r="AG2144">
        <v>2</v>
      </c>
      <c r="AH2144">
        <v>3</v>
      </c>
      <c r="AI2144">
        <v>3</v>
      </c>
      <c r="AJ2144">
        <v>2</v>
      </c>
      <c r="AL2144">
        <v>3</v>
      </c>
      <c r="AM2144">
        <v>2</v>
      </c>
      <c r="AN2144">
        <v>1</v>
      </c>
      <c r="AO2144">
        <v>1</v>
      </c>
      <c r="AP2144">
        <v>2</v>
      </c>
      <c r="BS2144" t="s">
        <v>462</v>
      </c>
      <c r="BT2144" t="s">
        <v>462</v>
      </c>
      <c r="BU2144" t="s">
        <v>462</v>
      </c>
      <c r="BV2144" t="s">
        <v>462</v>
      </c>
      <c r="BW2144" t="s">
        <v>462</v>
      </c>
      <c r="BX2144" t="s">
        <v>462</v>
      </c>
      <c r="BY2144" t="s">
        <v>462</v>
      </c>
      <c r="BZ2144" t="s">
        <v>462</v>
      </c>
      <c r="CA2144" t="s">
        <v>462</v>
      </c>
      <c r="CB2144" t="s">
        <v>462</v>
      </c>
    </row>
    <row r="2145" spans="2:80" x14ac:dyDescent="0.35">
      <c r="B2145" t="s">
        <v>428</v>
      </c>
      <c r="C2145" t="s">
        <v>127</v>
      </c>
      <c r="D2145" t="s">
        <v>169</v>
      </c>
      <c r="E2145" t="s">
        <v>363</v>
      </c>
      <c r="G2145" t="s">
        <v>126</v>
      </c>
      <c r="H2145">
        <v>2022</v>
      </c>
      <c r="I2145" t="s">
        <v>176</v>
      </c>
      <c r="J2145">
        <v>3</v>
      </c>
      <c r="K2145">
        <v>3</v>
      </c>
      <c r="L2145">
        <v>4</v>
      </c>
      <c r="M2145">
        <v>1</v>
      </c>
      <c r="N2145">
        <v>4</v>
      </c>
      <c r="O2145">
        <v>3</v>
      </c>
      <c r="P2145">
        <v>4</v>
      </c>
      <c r="Q2145">
        <v>4</v>
      </c>
      <c r="R2145">
        <v>3</v>
      </c>
      <c r="S2145">
        <v>1</v>
      </c>
      <c r="T2145">
        <v>4</v>
      </c>
      <c r="U2145">
        <v>4</v>
      </c>
      <c r="V2145">
        <v>4</v>
      </c>
      <c r="W2145">
        <v>4</v>
      </c>
      <c r="X2145">
        <v>4</v>
      </c>
      <c r="Y2145">
        <v>4</v>
      </c>
      <c r="Z2145">
        <v>3</v>
      </c>
      <c r="AA2145">
        <v>3</v>
      </c>
      <c r="AB2145">
        <v>2</v>
      </c>
      <c r="AC2145">
        <v>4</v>
      </c>
      <c r="AD2145">
        <v>3</v>
      </c>
      <c r="AE2145">
        <v>4</v>
      </c>
      <c r="AF2145">
        <v>5</v>
      </c>
      <c r="AG2145">
        <v>2</v>
      </c>
      <c r="AH2145">
        <v>1</v>
      </c>
      <c r="AI2145">
        <v>4</v>
      </c>
      <c r="AJ2145">
        <v>3</v>
      </c>
      <c r="AL2145">
        <v>3</v>
      </c>
      <c r="AM2145">
        <v>2</v>
      </c>
      <c r="AN2145">
        <v>1</v>
      </c>
      <c r="AO2145">
        <v>1</v>
      </c>
      <c r="AP2145">
        <v>1</v>
      </c>
      <c r="BS2145" t="s">
        <v>462</v>
      </c>
      <c r="BT2145" t="s">
        <v>462</v>
      </c>
      <c r="BU2145" t="s">
        <v>462</v>
      </c>
      <c r="BV2145" t="s">
        <v>462</v>
      </c>
      <c r="BW2145" t="s">
        <v>462</v>
      </c>
      <c r="BX2145" t="s">
        <v>462</v>
      </c>
      <c r="BY2145" t="s">
        <v>462</v>
      </c>
      <c r="BZ2145" t="s">
        <v>462</v>
      </c>
      <c r="CA2145" t="s">
        <v>462</v>
      </c>
      <c r="CB2145" t="s">
        <v>462</v>
      </c>
    </row>
    <row r="2146" spans="2:80" x14ac:dyDescent="0.35">
      <c r="B2146" t="s">
        <v>428</v>
      </c>
      <c r="C2146" t="s">
        <v>127</v>
      </c>
      <c r="D2146" t="s">
        <v>146</v>
      </c>
      <c r="E2146" t="s">
        <v>363</v>
      </c>
      <c r="G2146" t="s">
        <v>126</v>
      </c>
      <c r="H2146">
        <v>2022</v>
      </c>
      <c r="I2146" t="s">
        <v>176</v>
      </c>
      <c r="J2146">
        <v>3</v>
      </c>
      <c r="K2146">
        <v>4</v>
      </c>
      <c r="L2146">
        <v>4</v>
      </c>
      <c r="M2146">
        <v>3</v>
      </c>
      <c r="N2146">
        <v>3</v>
      </c>
      <c r="O2146">
        <v>3</v>
      </c>
      <c r="P2146">
        <v>5</v>
      </c>
      <c r="Q2146">
        <v>4</v>
      </c>
      <c r="R2146">
        <v>4</v>
      </c>
      <c r="S2146">
        <v>4</v>
      </c>
      <c r="T2146">
        <v>4</v>
      </c>
      <c r="U2146">
        <v>4</v>
      </c>
      <c r="V2146">
        <v>4</v>
      </c>
      <c r="W2146">
        <v>3</v>
      </c>
      <c r="X2146">
        <v>4</v>
      </c>
      <c r="Y2146">
        <v>4</v>
      </c>
      <c r="Z2146">
        <v>4</v>
      </c>
      <c r="AA2146">
        <v>1</v>
      </c>
      <c r="AB2146">
        <v>1</v>
      </c>
      <c r="AC2146">
        <v>4</v>
      </c>
      <c r="AD2146">
        <v>3</v>
      </c>
      <c r="AE2146">
        <v>4</v>
      </c>
      <c r="AF2146">
        <v>3</v>
      </c>
      <c r="AG2146">
        <v>4</v>
      </c>
      <c r="AH2146">
        <v>4</v>
      </c>
      <c r="AI2146">
        <v>4</v>
      </c>
      <c r="AJ2146">
        <v>4</v>
      </c>
      <c r="AL2146">
        <v>4</v>
      </c>
      <c r="AM2146">
        <v>1</v>
      </c>
      <c r="AN2146">
        <v>1</v>
      </c>
      <c r="AO2146">
        <v>2</v>
      </c>
      <c r="AP2146">
        <v>1</v>
      </c>
      <c r="BS2146" t="s">
        <v>462</v>
      </c>
      <c r="BT2146" t="s">
        <v>462</v>
      </c>
      <c r="BU2146" t="s">
        <v>462</v>
      </c>
      <c r="BV2146" t="s">
        <v>462</v>
      </c>
      <c r="BW2146" t="s">
        <v>462</v>
      </c>
      <c r="BX2146" t="s">
        <v>462</v>
      </c>
      <c r="BY2146" t="s">
        <v>462</v>
      </c>
      <c r="BZ2146" t="s">
        <v>462</v>
      </c>
      <c r="CA2146" t="s">
        <v>462</v>
      </c>
      <c r="CB2146" t="s">
        <v>462</v>
      </c>
    </row>
    <row r="2147" spans="2:80" x14ac:dyDescent="0.35">
      <c r="B2147" t="s">
        <v>428</v>
      </c>
      <c r="C2147" t="s">
        <v>127</v>
      </c>
      <c r="D2147" t="s">
        <v>169</v>
      </c>
      <c r="E2147" t="s">
        <v>363</v>
      </c>
      <c r="G2147" t="s">
        <v>126</v>
      </c>
      <c r="H2147">
        <v>2022</v>
      </c>
      <c r="I2147" t="s">
        <v>176</v>
      </c>
      <c r="J2147">
        <v>3</v>
      </c>
      <c r="K2147">
        <v>3</v>
      </c>
      <c r="L2147">
        <v>3</v>
      </c>
      <c r="M2147">
        <v>2</v>
      </c>
      <c r="N2147">
        <v>5</v>
      </c>
      <c r="O2147">
        <v>5</v>
      </c>
      <c r="P2147">
        <v>3</v>
      </c>
      <c r="Q2147">
        <v>5</v>
      </c>
      <c r="R2147">
        <v>4</v>
      </c>
      <c r="S2147">
        <v>5</v>
      </c>
      <c r="T2147">
        <v>4</v>
      </c>
      <c r="U2147">
        <v>4</v>
      </c>
      <c r="V2147">
        <v>4</v>
      </c>
      <c r="W2147">
        <v>4</v>
      </c>
      <c r="X2147">
        <v>3</v>
      </c>
      <c r="Y2147">
        <v>3</v>
      </c>
      <c r="Z2147">
        <v>3</v>
      </c>
      <c r="AA2147">
        <v>1</v>
      </c>
      <c r="AB2147">
        <v>1</v>
      </c>
      <c r="AC2147">
        <v>3</v>
      </c>
      <c r="AD2147">
        <v>3</v>
      </c>
      <c r="AE2147">
        <v>4</v>
      </c>
      <c r="AF2147">
        <v>5</v>
      </c>
      <c r="AG2147">
        <v>3</v>
      </c>
      <c r="AH2147">
        <v>3</v>
      </c>
      <c r="AI2147">
        <v>4</v>
      </c>
      <c r="AJ2147">
        <v>4</v>
      </c>
      <c r="AL2147">
        <v>3</v>
      </c>
      <c r="AM2147">
        <v>1</v>
      </c>
      <c r="AN2147">
        <v>1</v>
      </c>
      <c r="AO2147">
        <v>1</v>
      </c>
      <c r="AP2147">
        <v>2</v>
      </c>
      <c r="BS2147" t="s">
        <v>462</v>
      </c>
      <c r="BT2147" t="s">
        <v>462</v>
      </c>
      <c r="BU2147" t="s">
        <v>462</v>
      </c>
      <c r="BV2147" t="s">
        <v>462</v>
      </c>
      <c r="BW2147" t="s">
        <v>462</v>
      </c>
      <c r="BX2147" t="s">
        <v>462</v>
      </c>
      <c r="BY2147" t="s">
        <v>462</v>
      </c>
      <c r="BZ2147" t="s">
        <v>462</v>
      </c>
      <c r="CA2147" t="s">
        <v>462</v>
      </c>
      <c r="CB2147" t="s">
        <v>462</v>
      </c>
    </row>
    <row r="2148" spans="2:80" x14ac:dyDescent="0.35">
      <c r="B2148" t="s">
        <v>426</v>
      </c>
      <c r="C2148" t="s">
        <v>127</v>
      </c>
      <c r="D2148" t="s">
        <v>373</v>
      </c>
      <c r="E2148" t="s">
        <v>361</v>
      </c>
      <c r="G2148" t="s">
        <v>126</v>
      </c>
      <c r="H2148">
        <v>2022</v>
      </c>
      <c r="I2148" t="s">
        <v>176</v>
      </c>
      <c r="J2148">
        <v>3</v>
      </c>
      <c r="K2148">
        <v>3</v>
      </c>
      <c r="L2148">
        <v>2</v>
      </c>
      <c r="M2148">
        <v>2</v>
      </c>
      <c r="N2148">
        <v>4</v>
      </c>
      <c r="O2148">
        <v>4</v>
      </c>
      <c r="P2148">
        <v>3</v>
      </c>
      <c r="Q2148">
        <v>3</v>
      </c>
      <c r="R2148">
        <v>4</v>
      </c>
      <c r="S2148">
        <v>3</v>
      </c>
      <c r="T2148">
        <v>4</v>
      </c>
      <c r="U2148">
        <v>4</v>
      </c>
      <c r="V2148">
        <v>4</v>
      </c>
      <c r="W2148">
        <v>4</v>
      </c>
      <c r="X2148">
        <v>4</v>
      </c>
      <c r="Y2148">
        <v>4</v>
      </c>
      <c r="Z2148">
        <v>3</v>
      </c>
      <c r="AA2148">
        <v>1</v>
      </c>
      <c r="AB2148">
        <v>1</v>
      </c>
      <c r="AC2148">
        <v>4</v>
      </c>
      <c r="AD2148">
        <v>3</v>
      </c>
      <c r="AE2148">
        <v>3</v>
      </c>
      <c r="AF2148">
        <v>4</v>
      </c>
      <c r="AG2148">
        <v>2</v>
      </c>
      <c r="AH2148">
        <v>2</v>
      </c>
      <c r="AI2148">
        <v>4</v>
      </c>
      <c r="AJ2148">
        <v>4</v>
      </c>
      <c r="AL2148">
        <v>3</v>
      </c>
      <c r="AM2148">
        <v>1</v>
      </c>
      <c r="AN2148">
        <v>1</v>
      </c>
      <c r="AO2148">
        <v>1</v>
      </c>
      <c r="AP2148">
        <v>1</v>
      </c>
      <c r="BS2148" t="s">
        <v>462</v>
      </c>
      <c r="BT2148" t="s">
        <v>462</v>
      </c>
      <c r="BU2148" t="s">
        <v>462</v>
      </c>
      <c r="BV2148" t="s">
        <v>462</v>
      </c>
      <c r="BW2148" t="s">
        <v>462</v>
      </c>
      <c r="BX2148" t="s">
        <v>462</v>
      </c>
      <c r="BY2148" t="s">
        <v>462</v>
      </c>
      <c r="BZ2148" t="s">
        <v>462</v>
      </c>
      <c r="CA2148" t="s">
        <v>462</v>
      </c>
      <c r="CB2148" t="s">
        <v>462</v>
      </c>
    </row>
    <row r="2149" spans="2:80" x14ac:dyDescent="0.35">
      <c r="B2149" t="s">
        <v>426</v>
      </c>
      <c r="C2149" t="s">
        <v>127</v>
      </c>
      <c r="D2149" t="s">
        <v>373</v>
      </c>
      <c r="E2149" t="s">
        <v>361</v>
      </c>
      <c r="G2149" t="s">
        <v>126</v>
      </c>
      <c r="H2149">
        <v>2022</v>
      </c>
      <c r="I2149" t="s">
        <v>354</v>
      </c>
      <c r="J2149">
        <v>3</v>
      </c>
      <c r="K2149">
        <v>3</v>
      </c>
      <c r="L2149">
        <v>3</v>
      </c>
      <c r="M2149">
        <v>2</v>
      </c>
      <c r="N2149">
        <v>3</v>
      </c>
      <c r="O2149">
        <v>3</v>
      </c>
      <c r="P2149">
        <v>3</v>
      </c>
      <c r="Q2149">
        <v>3</v>
      </c>
      <c r="R2149">
        <v>4</v>
      </c>
      <c r="S2149">
        <v>2</v>
      </c>
      <c r="T2149">
        <v>4</v>
      </c>
      <c r="U2149">
        <v>3</v>
      </c>
      <c r="V2149">
        <v>3</v>
      </c>
      <c r="W2149">
        <v>4</v>
      </c>
      <c r="X2149">
        <v>3</v>
      </c>
      <c r="Y2149">
        <v>4</v>
      </c>
      <c r="Z2149">
        <v>3</v>
      </c>
      <c r="AA2149">
        <v>2</v>
      </c>
      <c r="AB2149">
        <v>3</v>
      </c>
      <c r="AC2149">
        <v>4</v>
      </c>
      <c r="AD2149">
        <v>3</v>
      </c>
      <c r="AE2149">
        <v>3</v>
      </c>
      <c r="AF2149">
        <v>5</v>
      </c>
      <c r="AG2149">
        <v>2</v>
      </c>
      <c r="AH2149">
        <v>4</v>
      </c>
      <c r="AJ2149">
        <v>3</v>
      </c>
      <c r="AL2149">
        <v>3</v>
      </c>
      <c r="AM2149">
        <v>3</v>
      </c>
      <c r="AN2149">
        <v>2</v>
      </c>
      <c r="AO2149">
        <v>1</v>
      </c>
      <c r="AP2149">
        <v>1</v>
      </c>
      <c r="BS2149" t="s">
        <v>462</v>
      </c>
      <c r="BT2149" t="s">
        <v>462</v>
      </c>
      <c r="BU2149" t="s">
        <v>462</v>
      </c>
      <c r="BV2149" t="s">
        <v>462</v>
      </c>
      <c r="BW2149" t="s">
        <v>462</v>
      </c>
      <c r="BX2149" t="s">
        <v>462</v>
      </c>
      <c r="BY2149" t="s">
        <v>462</v>
      </c>
      <c r="BZ2149" t="s">
        <v>462</v>
      </c>
      <c r="CA2149" t="s">
        <v>462</v>
      </c>
      <c r="CB2149" t="s">
        <v>462</v>
      </c>
    </row>
    <row r="2150" spans="2:80" x14ac:dyDescent="0.35">
      <c r="B2150" t="s">
        <v>428</v>
      </c>
      <c r="C2150" t="s">
        <v>127</v>
      </c>
      <c r="D2150" t="s">
        <v>169</v>
      </c>
      <c r="E2150" t="s">
        <v>363</v>
      </c>
      <c r="G2150" t="s">
        <v>126</v>
      </c>
      <c r="H2150">
        <v>2022</v>
      </c>
      <c r="I2150" t="s">
        <v>176</v>
      </c>
      <c r="J2150">
        <v>3</v>
      </c>
      <c r="K2150">
        <v>3</v>
      </c>
      <c r="L2150">
        <v>3</v>
      </c>
      <c r="M2150">
        <v>1</v>
      </c>
      <c r="N2150">
        <v>4</v>
      </c>
      <c r="O2150">
        <v>4</v>
      </c>
      <c r="P2150">
        <v>3</v>
      </c>
      <c r="Q2150">
        <v>2</v>
      </c>
      <c r="R2150">
        <v>3</v>
      </c>
      <c r="S2150">
        <v>3</v>
      </c>
      <c r="T2150">
        <v>4</v>
      </c>
      <c r="U2150">
        <v>4</v>
      </c>
      <c r="V2150">
        <v>4</v>
      </c>
      <c r="W2150">
        <v>4</v>
      </c>
      <c r="X2150">
        <v>4</v>
      </c>
      <c r="Y2150">
        <v>4</v>
      </c>
      <c r="Z2150">
        <v>5</v>
      </c>
      <c r="AA2150">
        <v>1</v>
      </c>
      <c r="AB2150">
        <v>1</v>
      </c>
      <c r="AC2150">
        <v>4</v>
      </c>
      <c r="AD2150">
        <v>4</v>
      </c>
      <c r="AE2150">
        <v>4</v>
      </c>
      <c r="AF2150">
        <v>5</v>
      </c>
      <c r="AG2150">
        <v>5</v>
      </c>
      <c r="AL2150">
        <v>3</v>
      </c>
      <c r="AM2150">
        <v>1</v>
      </c>
      <c r="AN2150">
        <v>1</v>
      </c>
      <c r="AO2150">
        <v>1</v>
      </c>
      <c r="AP2150">
        <v>2</v>
      </c>
      <c r="BS2150" t="s">
        <v>462</v>
      </c>
      <c r="BT2150" t="s">
        <v>462</v>
      </c>
      <c r="BU2150" t="s">
        <v>462</v>
      </c>
      <c r="BV2150" t="s">
        <v>462</v>
      </c>
      <c r="BW2150" t="s">
        <v>462</v>
      </c>
      <c r="BX2150" t="s">
        <v>462</v>
      </c>
      <c r="BY2150" t="s">
        <v>462</v>
      </c>
      <c r="BZ2150" t="s">
        <v>462</v>
      </c>
      <c r="CA2150" t="s">
        <v>462</v>
      </c>
      <c r="CB2150" t="s">
        <v>462</v>
      </c>
    </row>
    <row r="2151" spans="2:80" x14ac:dyDescent="0.35">
      <c r="B2151" t="s">
        <v>426</v>
      </c>
      <c r="C2151" t="s">
        <v>127</v>
      </c>
      <c r="D2151" t="s">
        <v>373</v>
      </c>
      <c r="E2151" t="s">
        <v>361</v>
      </c>
      <c r="G2151" t="s">
        <v>126</v>
      </c>
      <c r="H2151">
        <v>2022</v>
      </c>
      <c r="I2151" t="s">
        <v>177</v>
      </c>
      <c r="J2151">
        <v>3</v>
      </c>
      <c r="K2151">
        <v>3</v>
      </c>
      <c r="L2151">
        <v>3</v>
      </c>
      <c r="M2151">
        <v>2</v>
      </c>
      <c r="N2151">
        <v>4</v>
      </c>
      <c r="O2151">
        <v>3</v>
      </c>
      <c r="P2151">
        <v>4</v>
      </c>
      <c r="Q2151">
        <v>5</v>
      </c>
      <c r="R2151">
        <v>3</v>
      </c>
      <c r="S2151">
        <v>4</v>
      </c>
      <c r="T2151">
        <v>4</v>
      </c>
      <c r="U2151">
        <v>4</v>
      </c>
      <c r="V2151">
        <v>3</v>
      </c>
      <c r="W2151">
        <v>4</v>
      </c>
      <c r="X2151">
        <v>3</v>
      </c>
      <c r="Y2151">
        <v>3</v>
      </c>
      <c r="Z2151">
        <v>3</v>
      </c>
      <c r="AA2151">
        <v>1</v>
      </c>
      <c r="AB2151">
        <v>1</v>
      </c>
      <c r="AC2151">
        <v>3</v>
      </c>
      <c r="AD2151">
        <v>4</v>
      </c>
      <c r="AE2151">
        <v>3</v>
      </c>
      <c r="AF2151">
        <v>4</v>
      </c>
      <c r="AG2151">
        <v>3</v>
      </c>
      <c r="AH2151">
        <v>2</v>
      </c>
      <c r="AI2151">
        <v>4</v>
      </c>
      <c r="AJ2151">
        <v>4</v>
      </c>
      <c r="AL2151">
        <v>4</v>
      </c>
      <c r="AM2151">
        <v>2</v>
      </c>
      <c r="AN2151">
        <v>1</v>
      </c>
      <c r="AO2151">
        <v>1</v>
      </c>
      <c r="AP2151">
        <v>2</v>
      </c>
      <c r="BS2151" t="s">
        <v>462</v>
      </c>
      <c r="BT2151" t="s">
        <v>462</v>
      </c>
      <c r="BU2151" t="s">
        <v>462</v>
      </c>
      <c r="BV2151" t="s">
        <v>462</v>
      </c>
      <c r="BW2151" t="s">
        <v>462</v>
      </c>
      <c r="BX2151" t="s">
        <v>462</v>
      </c>
      <c r="BY2151" t="s">
        <v>462</v>
      </c>
      <c r="BZ2151" t="s">
        <v>462</v>
      </c>
      <c r="CA2151" t="s">
        <v>462</v>
      </c>
      <c r="CB2151" t="s">
        <v>462</v>
      </c>
    </row>
    <row r="2152" spans="2:80" x14ac:dyDescent="0.35">
      <c r="B2152" t="s">
        <v>428</v>
      </c>
      <c r="C2152" t="s">
        <v>127</v>
      </c>
      <c r="D2152" t="s">
        <v>153</v>
      </c>
      <c r="E2152" t="s">
        <v>359</v>
      </c>
      <c r="G2152" t="s">
        <v>126</v>
      </c>
      <c r="H2152">
        <v>2022</v>
      </c>
      <c r="I2152" t="s">
        <v>176</v>
      </c>
      <c r="J2152">
        <v>3</v>
      </c>
      <c r="K2152">
        <v>2</v>
      </c>
      <c r="L2152">
        <v>1</v>
      </c>
      <c r="M2152">
        <v>3</v>
      </c>
      <c r="N2152">
        <v>5</v>
      </c>
      <c r="O2152">
        <v>5</v>
      </c>
      <c r="P2152">
        <v>5</v>
      </c>
      <c r="Q2152">
        <v>3</v>
      </c>
      <c r="R2152">
        <v>4</v>
      </c>
      <c r="S2152">
        <v>5</v>
      </c>
      <c r="T2152">
        <v>4</v>
      </c>
      <c r="U2152">
        <v>3</v>
      </c>
      <c r="V2152">
        <v>5</v>
      </c>
      <c r="W2152">
        <v>2</v>
      </c>
      <c r="X2152">
        <v>4</v>
      </c>
      <c r="Y2152">
        <v>4</v>
      </c>
      <c r="Z2152">
        <v>4</v>
      </c>
      <c r="AA2152">
        <v>5</v>
      </c>
      <c r="AB2152">
        <v>4</v>
      </c>
      <c r="AC2152">
        <v>4</v>
      </c>
      <c r="AD2152">
        <v>5</v>
      </c>
      <c r="AE2152">
        <v>4</v>
      </c>
      <c r="AF2152">
        <v>4</v>
      </c>
      <c r="AG2152">
        <v>5</v>
      </c>
      <c r="AH2152">
        <v>5</v>
      </c>
      <c r="AI2152">
        <v>3</v>
      </c>
      <c r="AJ2152">
        <v>3</v>
      </c>
      <c r="AL2152">
        <v>2</v>
      </c>
      <c r="AM2152">
        <v>2</v>
      </c>
      <c r="AN2152">
        <v>2</v>
      </c>
      <c r="AO2152">
        <v>1</v>
      </c>
      <c r="AP2152">
        <v>2</v>
      </c>
      <c r="BS2152" t="s">
        <v>462</v>
      </c>
      <c r="BT2152" t="s">
        <v>462</v>
      </c>
      <c r="BU2152" t="s">
        <v>462</v>
      </c>
      <c r="BV2152" t="s">
        <v>462</v>
      </c>
      <c r="BW2152" t="s">
        <v>462</v>
      </c>
      <c r="BX2152" t="s">
        <v>462</v>
      </c>
      <c r="BY2152" t="s">
        <v>462</v>
      </c>
      <c r="BZ2152" t="s">
        <v>462</v>
      </c>
      <c r="CA2152" t="s">
        <v>462</v>
      </c>
      <c r="CB2152" t="s">
        <v>462</v>
      </c>
    </row>
    <row r="2153" spans="2:80" x14ac:dyDescent="0.35">
      <c r="B2153" t="s">
        <v>428</v>
      </c>
      <c r="C2153" t="s">
        <v>127</v>
      </c>
      <c r="D2153" t="s">
        <v>153</v>
      </c>
      <c r="E2153" t="s">
        <v>359</v>
      </c>
      <c r="G2153" t="s">
        <v>126</v>
      </c>
      <c r="H2153">
        <v>2022</v>
      </c>
      <c r="I2153" t="s">
        <v>176</v>
      </c>
      <c r="J2153">
        <v>3</v>
      </c>
      <c r="K2153">
        <v>4</v>
      </c>
      <c r="L2153">
        <v>5</v>
      </c>
      <c r="M2153">
        <v>1</v>
      </c>
      <c r="N2153">
        <v>4</v>
      </c>
      <c r="O2153">
        <v>3</v>
      </c>
      <c r="P2153">
        <v>3</v>
      </c>
      <c r="Q2153">
        <v>3</v>
      </c>
      <c r="R2153">
        <v>3</v>
      </c>
      <c r="S2153">
        <v>3</v>
      </c>
      <c r="T2153">
        <v>4</v>
      </c>
      <c r="U2153">
        <v>4</v>
      </c>
      <c r="V2153">
        <v>4</v>
      </c>
      <c r="W2153">
        <v>3</v>
      </c>
      <c r="X2153">
        <v>3</v>
      </c>
      <c r="Y2153">
        <v>3</v>
      </c>
      <c r="Z2153">
        <v>3</v>
      </c>
      <c r="AA2153">
        <v>1</v>
      </c>
      <c r="AB2153">
        <v>1</v>
      </c>
      <c r="AC2153">
        <v>2</v>
      </c>
      <c r="AD2153">
        <v>4</v>
      </c>
      <c r="AE2153">
        <v>4</v>
      </c>
      <c r="AF2153">
        <v>1</v>
      </c>
      <c r="AG2153">
        <v>4</v>
      </c>
      <c r="AH2153">
        <v>4</v>
      </c>
      <c r="AI2153">
        <v>4</v>
      </c>
      <c r="AJ2153">
        <v>3</v>
      </c>
      <c r="AL2153">
        <v>4</v>
      </c>
      <c r="AM2153">
        <v>1</v>
      </c>
      <c r="AN2153">
        <v>1</v>
      </c>
      <c r="AO2153">
        <v>2</v>
      </c>
      <c r="AP2153">
        <v>1</v>
      </c>
      <c r="BS2153" t="s">
        <v>462</v>
      </c>
      <c r="BT2153" t="s">
        <v>462</v>
      </c>
      <c r="BU2153" t="s">
        <v>462</v>
      </c>
      <c r="BV2153" t="s">
        <v>462</v>
      </c>
      <c r="BW2153" t="s">
        <v>462</v>
      </c>
      <c r="BX2153" t="s">
        <v>462</v>
      </c>
      <c r="BY2153" t="s">
        <v>462</v>
      </c>
      <c r="BZ2153" t="s">
        <v>462</v>
      </c>
      <c r="CA2153" t="s">
        <v>462</v>
      </c>
      <c r="CB2153" t="s">
        <v>462</v>
      </c>
    </row>
    <row r="2154" spans="2:80" x14ac:dyDescent="0.35">
      <c r="B2154" t="s">
        <v>428</v>
      </c>
      <c r="C2154" t="s">
        <v>127</v>
      </c>
      <c r="D2154" t="s">
        <v>153</v>
      </c>
      <c r="E2154" t="s">
        <v>359</v>
      </c>
      <c r="G2154" t="s">
        <v>126</v>
      </c>
      <c r="H2154">
        <v>2022</v>
      </c>
      <c r="I2154" t="s">
        <v>176</v>
      </c>
      <c r="J2154">
        <v>3</v>
      </c>
      <c r="K2154">
        <v>3</v>
      </c>
      <c r="L2154">
        <v>3</v>
      </c>
      <c r="M2154">
        <v>2</v>
      </c>
      <c r="N2154">
        <v>4</v>
      </c>
      <c r="O2154">
        <v>3</v>
      </c>
      <c r="P2154">
        <v>3</v>
      </c>
      <c r="Q2154">
        <v>2</v>
      </c>
      <c r="R2154">
        <v>4</v>
      </c>
      <c r="S2154">
        <v>3</v>
      </c>
      <c r="T2154">
        <v>4</v>
      </c>
      <c r="U2154">
        <v>4</v>
      </c>
      <c r="V2154">
        <v>4</v>
      </c>
      <c r="W2154">
        <v>3</v>
      </c>
      <c r="X2154">
        <v>3</v>
      </c>
      <c r="Y2154">
        <v>4</v>
      </c>
      <c r="Z2154">
        <v>3</v>
      </c>
      <c r="AA2154">
        <v>1</v>
      </c>
      <c r="AB2154">
        <v>1</v>
      </c>
      <c r="AC2154">
        <v>3</v>
      </c>
      <c r="AD2154">
        <v>4</v>
      </c>
      <c r="AE2154">
        <v>4</v>
      </c>
      <c r="AF2154">
        <v>3</v>
      </c>
      <c r="AG2154">
        <v>3</v>
      </c>
      <c r="AH2154">
        <v>4</v>
      </c>
      <c r="AI2154">
        <v>4</v>
      </c>
      <c r="AJ2154">
        <v>3</v>
      </c>
      <c r="AL2154">
        <v>4</v>
      </c>
      <c r="AM2154">
        <v>3</v>
      </c>
      <c r="AN2154">
        <v>2</v>
      </c>
      <c r="AO2154">
        <v>1</v>
      </c>
      <c r="AP2154">
        <v>2</v>
      </c>
      <c r="BS2154" t="s">
        <v>462</v>
      </c>
      <c r="BT2154" t="s">
        <v>462</v>
      </c>
      <c r="BU2154" t="s">
        <v>462</v>
      </c>
      <c r="BV2154" t="s">
        <v>462</v>
      </c>
      <c r="BW2154" t="s">
        <v>462</v>
      </c>
      <c r="BX2154" t="s">
        <v>462</v>
      </c>
      <c r="BY2154" t="s">
        <v>462</v>
      </c>
      <c r="BZ2154" t="s">
        <v>462</v>
      </c>
      <c r="CA2154" t="s">
        <v>462</v>
      </c>
      <c r="CB2154" t="s">
        <v>462</v>
      </c>
    </row>
    <row r="2155" spans="2:80" x14ac:dyDescent="0.35">
      <c r="B2155" t="s">
        <v>426</v>
      </c>
      <c r="C2155" t="s">
        <v>127</v>
      </c>
      <c r="D2155" t="s">
        <v>373</v>
      </c>
      <c r="E2155" t="s">
        <v>361</v>
      </c>
      <c r="G2155" t="s">
        <v>126</v>
      </c>
      <c r="H2155">
        <v>2022</v>
      </c>
      <c r="I2155" t="s">
        <v>176</v>
      </c>
      <c r="J2155">
        <v>3</v>
      </c>
      <c r="K2155">
        <v>3</v>
      </c>
      <c r="L2155">
        <v>3</v>
      </c>
      <c r="M2155">
        <v>2</v>
      </c>
      <c r="O2155">
        <v>3</v>
      </c>
      <c r="P2155">
        <v>3</v>
      </c>
      <c r="Q2155">
        <v>3</v>
      </c>
      <c r="R2155">
        <v>3</v>
      </c>
      <c r="S2155">
        <v>2</v>
      </c>
      <c r="T2155">
        <v>4</v>
      </c>
      <c r="U2155">
        <v>4</v>
      </c>
      <c r="V2155">
        <v>3</v>
      </c>
      <c r="W2155">
        <v>3</v>
      </c>
      <c r="X2155">
        <v>3</v>
      </c>
      <c r="Y2155">
        <v>3</v>
      </c>
      <c r="Z2155">
        <v>3</v>
      </c>
      <c r="AA2155">
        <v>1</v>
      </c>
      <c r="AB2155">
        <v>3</v>
      </c>
      <c r="AC2155">
        <v>4</v>
      </c>
      <c r="AD2155">
        <v>4</v>
      </c>
      <c r="AE2155">
        <v>3</v>
      </c>
      <c r="AF2155">
        <v>4</v>
      </c>
      <c r="AG2155">
        <v>2</v>
      </c>
      <c r="AH2155">
        <v>2</v>
      </c>
      <c r="AI2155">
        <v>2</v>
      </c>
      <c r="AJ2155">
        <v>3</v>
      </c>
      <c r="AL2155">
        <v>3</v>
      </c>
      <c r="AM2155">
        <v>1</v>
      </c>
      <c r="AN2155">
        <v>2</v>
      </c>
      <c r="AO2155">
        <v>1</v>
      </c>
      <c r="AP2155">
        <v>2</v>
      </c>
      <c r="BS2155" t="s">
        <v>462</v>
      </c>
      <c r="BT2155" t="s">
        <v>462</v>
      </c>
      <c r="BU2155" t="s">
        <v>462</v>
      </c>
      <c r="BV2155" t="s">
        <v>462</v>
      </c>
      <c r="BW2155" t="s">
        <v>462</v>
      </c>
      <c r="BX2155" t="s">
        <v>462</v>
      </c>
      <c r="BY2155" t="s">
        <v>462</v>
      </c>
      <c r="BZ2155" t="s">
        <v>462</v>
      </c>
      <c r="CA2155" t="s">
        <v>462</v>
      </c>
      <c r="CB2155" t="s">
        <v>462</v>
      </c>
    </row>
    <row r="2156" spans="2:80" x14ac:dyDescent="0.35">
      <c r="B2156" t="s">
        <v>427</v>
      </c>
      <c r="C2156" t="s">
        <v>127</v>
      </c>
      <c r="D2156" t="s">
        <v>365</v>
      </c>
      <c r="E2156" t="s">
        <v>425</v>
      </c>
      <c r="G2156" t="s">
        <v>126</v>
      </c>
      <c r="H2156">
        <v>2022</v>
      </c>
      <c r="I2156" t="s">
        <v>176</v>
      </c>
      <c r="J2156">
        <v>3</v>
      </c>
      <c r="K2156">
        <v>3</v>
      </c>
      <c r="L2156">
        <v>2</v>
      </c>
      <c r="M2156">
        <v>1</v>
      </c>
      <c r="N2156">
        <v>4</v>
      </c>
      <c r="O2156">
        <v>4</v>
      </c>
      <c r="P2156">
        <v>3</v>
      </c>
      <c r="Q2156">
        <v>4</v>
      </c>
      <c r="R2156">
        <v>4</v>
      </c>
      <c r="S2156">
        <v>5</v>
      </c>
      <c r="T2156">
        <v>4</v>
      </c>
      <c r="U2156">
        <v>4</v>
      </c>
      <c r="V2156">
        <v>4</v>
      </c>
      <c r="W2156">
        <v>3</v>
      </c>
      <c r="X2156">
        <v>4</v>
      </c>
      <c r="Y2156">
        <v>3</v>
      </c>
      <c r="Z2156">
        <v>2</v>
      </c>
      <c r="AA2156">
        <v>1</v>
      </c>
      <c r="AB2156">
        <v>2</v>
      </c>
      <c r="AC2156">
        <v>3</v>
      </c>
      <c r="AD2156">
        <v>4</v>
      </c>
      <c r="AE2156">
        <v>3</v>
      </c>
      <c r="AF2156">
        <v>3</v>
      </c>
      <c r="AG2156">
        <v>1</v>
      </c>
      <c r="AH2156">
        <v>2</v>
      </c>
      <c r="AI2156">
        <v>3</v>
      </c>
      <c r="AJ2156">
        <v>4</v>
      </c>
      <c r="AL2156">
        <v>3</v>
      </c>
      <c r="AM2156">
        <v>1</v>
      </c>
      <c r="AN2156">
        <v>1</v>
      </c>
      <c r="AO2156">
        <v>1</v>
      </c>
      <c r="AP2156">
        <v>2</v>
      </c>
      <c r="BS2156" t="s">
        <v>462</v>
      </c>
      <c r="BT2156" t="s">
        <v>462</v>
      </c>
      <c r="BU2156" t="s">
        <v>462</v>
      </c>
      <c r="BV2156" t="s">
        <v>462</v>
      </c>
      <c r="BW2156" t="s">
        <v>462</v>
      </c>
      <c r="BX2156" t="s">
        <v>462</v>
      </c>
      <c r="BY2156" t="s">
        <v>462</v>
      </c>
      <c r="BZ2156" t="s">
        <v>462</v>
      </c>
      <c r="CA2156" t="s">
        <v>462</v>
      </c>
      <c r="CB2156" t="s">
        <v>462</v>
      </c>
    </row>
    <row r="2157" spans="2:80" x14ac:dyDescent="0.35">
      <c r="B2157" t="s">
        <v>427</v>
      </c>
      <c r="C2157" t="s">
        <v>127</v>
      </c>
      <c r="D2157" t="s">
        <v>365</v>
      </c>
      <c r="E2157" t="s">
        <v>425</v>
      </c>
      <c r="G2157" t="s">
        <v>126</v>
      </c>
      <c r="H2157">
        <v>2022</v>
      </c>
      <c r="I2157" t="s">
        <v>177</v>
      </c>
      <c r="J2157">
        <v>3</v>
      </c>
      <c r="K2157">
        <v>3</v>
      </c>
      <c r="L2157">
        <v>3</v>
      </c>
      <c r="M2157">
        <v>2</v>
      </c>
      <c r="N2157">
        <v>3</v>
      </c>
      <c r="O2157">
        <v>3</v>
      </c>
      <c r="P2157">
        <v>3</v>
      </c>
      <c r="Q2157">
        <v>2</v>
      </c>
      <c r="R2157">
        <v>3</v>
      </c>
      <c r="S2157">
        <v>3</v>
      </c>
      <c r="T2157">
        <v>4</v>
      </c>
      <c r="U2157">
        <v>4</v>
      </c>
      <c r="V2157">
        <v>4</v>
      </c>
      <c r="W2157">
        <v>4</v>
      </c>
      <c r="X2157">
        <v>4</v>
      </c>
      <c r="Y2157">
        <v>4</v>
      </c>
      <c r="Z2157">
        <v>2</v>
      </c>
      <c r="AA2157">
        <v>1</v>
      </c>
      <c r="AB2157">
        <v>2</v>
      </c>
      <c r="AC2157">
        <v>2</v>
      </c>
      <c r="AD2157">
        <v>3</v>
      </c>
      <c r="AE2157">
        <v>3</v>
      </c>
      <c r="AF2157">
        <v>3</v>
      </c>
      <c r="AG2157">
        <v>1</v>
      </c>
      <c r="AH2157">
        <v>2</v>
      </c>
      <c r="AI2157">
        <v>3</v>
      </c>
      <c r="AJ2157">
        <v>1</v>
      </c>
      <c r="AL2157">
        <v>2</v>
      </c>
      <c r="AM2157">
        <v>3</v>
      </c>
      <c r="AN2157">
        <v>1</v>
      </c>
      <c r="AO2157">
        <v>2</v>
      </c>
      <c r="AP2157">
        <v>2</v>
      </c>
      <c r="BS2157" t="s">
        <v>462</v>
      </c>
      <c r="BT2157" t="s">
        <v>462</v>
      </c>
      <c r="BU2157" t="s">
        <v>462</v>
      </c>
      <c r="BV2157" t="s">
        <v>462</v>
      </c>
      <c r="BW2157" t="s">
        <v>462</v>
      </c>
      <c r="BX2157" t="s">
        <v>462</v>
      </c>
      <c r="BY2157" t="s">
        <v>462</v>
      </c>
      <c r="BZ2157" t="s">
        <v>462</v>
      </c>
      <c r="CA2157" t="s">
        <v>462</v>
      </c>
      <c r="CB2157" t="s">
        <v>462</v>
      </c>
    </row>
    <row r="2158" spans="2:80" x14ac:dyDescent="0.35">
      <c r="B2158" t="s">
        <v>427</v>
      </c>
      <c r="C2158" t="s">
        <v>127</v>
      </c>
      <c r="D2158" t="s">
        <v>365</v>
      </c>
      <c r="E2158" t="s">
        <v>425</v>
      </c>
      <c r="G2158" t="s">
        <v>126</v>
      </c>
      <c r="H2158">
        <v>2022</v>
      </c>
      <c r="I2158" t="s">
        <v>176</v>
      </c>
      <c r="J2158">
        <v>3</v>
      </c>
      <c r="K2158">
        <v>1</v>
      </c>
      <c r="L2158">
        <v>2</v>
      </c>
      <c r="M2158">
        <v>2</v>
      </c>
      <c r="N2158">
        <v>5</v>
      </c>
      <c r="O2158">
        <v>3</v>
      </c>
      <c r="P2158">
        <v>3</v>
      </c>
      <c r="Q2158">
        <v>5</v>
      </c>
      <c r="R2158">
        <v>5</v>
      </c>
      <c r="S2158">
        <v>5</v>
      </c>
      <c r="T2158">
        <v>4</v>
      </c>
      <c r="U2158">
        <v>4</v>
      </c>
      <c r="V2158">
        <v>4</v>
      </c>
      <c r="W2158">
        <v>3</v>
      </c>
      <c r="X2158">
        <v>4</v>
      </c>
      <c r="Y2158">
        <v>3</v>
      </c>
      <c r="Z2158">
        <v>2</v>
      </c>
      <c r="AA2158">
        <v>1</v>
      </c>
      <c r="AB2158">
        <v>1</v>
      </c>
      <c r="AC2158">
        <v>5</v>
      </c>
      <c r="AD2158">
        <v>4</v>
      </c>
      <c r="AE2158">
        <v>4</v>
      </c>
      <c r="AF2158">
        <v>4</v>
      </c>
      <c r="AG2158">
        <v>1</v>
      </c>
      <c r="AH2158">
        <v>1</v>
      </c>
      <c r="AI2158">
        <v>2</v>
      </c>
      <c r="AJ2158">
        <v>4</v>
      </c>
      <c r="AL2158">
        <v>5</v>
      </c>
      <c r="AM2158">
        <v>1</v>
      </c>
      <c r="AN2158">
        <v>1</v>
      </c>
      <c r="AO2158">
        <v>1</v>
      </c>
      <c r="AP2158">
        <v>2</v>
      </c>
      <c r="BS2158" t="s">
        <v>462</v>
      </c>
      <c r="BT2158" t="s">
        <v>462</v>
      </c>
      <c r="BU2158" t="s">
        <v>462</v>
      </c>
      <c r="BV2158" t="s">
        <v>462</v>
      </c>
      <c r="BW2158" t="s">
        <v>462</v>
      </c>
      <c r="BX2158" t="s">
        <v>462</v>
      </c>
      <c r="BY2158" t="s">
        <v>462</v>
      </c>
      <c r="BZ2158" t="s">
        <v>462</v>
      </c>
      <c r="CA2158" t="s">
        <v>462</v>
      </c>
      <c r="CB2158" t="s">
        <v>462</v>
      </c>
    </row>
    <row r="2159" spans="2:80" x14ac:dyDescent="0.35">
      <c r="B2159" t="s">
        <v>427</v>
      </c>
      <c r="C2159" t="s">
        <v>127</v>
      </c>
      <c r="D2159" t="s">
        <v>139</v>
      </c>
      <c r="E2159" t="s">
        <v>430</v>
      </c>
      <c r="G2159" t="s">
        <v>126</v>
      </c>
      <c r="H2159">
        <v>2022</v>
      </c>
      <c r="I2159" t="s">
        <v>177</v>
      </c>
      <c r="J2159">
        <v>3</v>
      </c>
      <c r="K2159">
        <v>3</v>
      </c>
      <c r="L2159">
        <v>2</v>
      </c>
      <c r="M2159">
        <v>1</v>
      </c>
      <c r="N2159">
        <v>3</v>
      </c>
      <c r="O2159">
        <v>3</v>
      </c>
      <c r="P2159">
        <v>4</v>
      </c>
      <c r="Q2159">
        <v>2</v>
      </c>
      <c r="R2159">
        <v>3</v>
      </c>
      <c r="S2159">
        <v>5</v>
      </c>
      <c r="T2159">
        <v>3</v>
      </c>
      <c r="U2159">
        <v>4</v>
      </c>
      <c r="V2159">
        <v>5</v>
      </c>
      <c r="W2159">
        <v>4</v>
      </c>
      <c r="X2159">
        <v>4</v>
      </c>
      <c r="Y2159">
        <v>2</v>
      </c>
      <c r="Z2159">
        <v>5</v>
      </c>
      <c r="AA2159">
        <v>1</v>
      </c>
      <c r="AB2159">
        <v>1</v>
      </c>
      <c r="AC2159">
        <v>2</v>
      </c>
      <c r="AD2159">
        <v>4</v>
      </c>
      <c r="AE2159">
        <v>1</v>
      </c>
      <c r="AF2159">
        <v>3</v>
      </c>
      <c r="AG2159">
        <v>1</v>
      </c>
      <c r="AH2159">
        <v>2</v>
      </c>
      <c r="AI2159">
        <v>3</v>
      </c>
      <c r="AJ2159">
        <v>1</v>
      </c>
      <c r="AM2159">
        <v>3</v>
      </c>
      <c r="AN2159">
        <v>1</v>
      </c>
      <c r="AO2159">
        <v>1</v>
      </c>
      <c r="AP2159">
        <v>2</v>
      </c>
      <c r="BS2159" t="s">
        <v>462</v>
      </c>
      <c r="BT2159" t="s">
        <v>462</v>
      </c>
      <c r="BU2159" t="s">
        <v>462</v>
      </c>
      <c r="BV2159" t="s">
        <v>462</v>
      </c>
      <c r="BW2159" t="s">
        <v>462</v>
      </c>
      <c r="BX2159" t="s">
        <v>462</v>
      </c>
      <c r="BY2159" t="s">
        <v>462</v>
      </c>
      <c r="BZ2159" t="s">
        <v>462</v>
      </c>
      <c r="CA2159" t="s">
        <v>462</v>
      </c>
      <c r="CB2159" t="s">
        <v>462</v>
      </c>
    </row>
    <row r="2160" spans="2:80" x14ac:dyDescent="0.35">
      <c r="B2160" t="s">
        <v>427</v>
      </c>
      <c r="C2160" t="s">
        <v>127</v>
      </c>
      <c r="D2160" t="s">
        <v>365</v>
      </c>
      <c r="E2160" t="s">
        <v>425</v>
      </c>
      <c r="G2160" t="s">
        <v>126</v>
      </c>
      <c r="H2160">
        <v>2022</v>
      </c>
      <c r="I2160" t="s">
        <v>176</v>
      </c>
      <c r="J2160">
        <v>3</v>
      </c>
      <c r="K2160">
        <v>3</v>
      </c>
      <c r="L2160">
        <v>3</v>
      </c>
      <c r="M2160">
        <v>2</v>
      </c>
      <c r="N2160">
        <v>4</v>
      </c>
      <c r="O2160">
        <v>4</v>
      </c>
      <c r="P2160">
        <v>2</v>
      </c>
      <c r="Q2160">
        <v>3</v>
      </c>
      <c r="R2160">
        <v>4</v>
      </c>
      <c r="S2160">
        <v>3</v>
      </c>
      <c r="T2160">
        <v>4</v>
      </c>
      <c r="U2160">
        <v>4</v>
      </c>
      <c r="V2160">
        <v>4</v>
      </c>
      <c r="W2160">
        <v>4</v>
      </c>
      <c r="X2160">
        <v>4</v>
      </c>
      <c r="Y2160">
        <v>3</v>
      </c>
      <c r="Z2160">
        <v>2</v>
      </c>
      <c r="AA2160">
        <v>1</v>
      </c>
      <c r="AB2160">
        <v>1</v>
      </c>
      <c r="AC2160">
        <v>4</v>
      </c>
      <c r="AD2160">
        <v>4</v>
      </c>
      <c r="AE2160">
        <v>4</v>
      </c>
      <c r="AF2160">
        <v>4</v>
      </c>
      <c r="AG2160">
        <v>2</v>
      </c>
      <c r="AH2160">
        <v>3</v>
      </c>
      <c r="AI2160">
        <v>4</v>
      </c>
      <c r="AJ2160">
        <v>4</v>
      </c>
      <c r="AL2160">
        <v>3</v>
      </c>
      <c r="AM2160">
        <v>1</v>
      </c>
      <c r="AN2160">
        <v>1</v>
      </c>
      <c r="AO2160">
        <v>1</v>
      </c>
      <c r="AP2160">
        <v>2</v>
      </c>
      <c r="BS2160" t="s">
        <v>462</v>
      </c>
      <c r="BT2160" t="s">
        <v>462</v>
      </c>
      <c r="BU2160" t="s">
        <v>462</v>
      </c>
      <c r="BV2160" t="s">
        <v>462</v>
      </c>
      <c r="BW2160" t="s">
        <v>462</v>
      </c>
      <c r="BX2160" t="s">
        <v>462</v>
      </c>
      <c r="BY2160" t="s">
        <v>462</v>
      </c>
      <c r="BZ2160" t="s">
        <v>462</v>
      </c>
      <c r="CA2160" t="s">
        <v>462</v>
      </c>
      <c r="CB2160" t="s">
        <v>462</v>
      </c>
    </row>
    <row r="2161" spans="2:80" x14ac:dyDescent="0.35">
      <c r="B2161" t="s">
        <v>427</v>
      </c>
      <c r="C2161" t="s">
        <v>127</v>
      </c>
      <c r="D2161" t="s">
        <v>365</v>
      </c>
      <c r="E2161" t="s">
        <v>425</v>
      </c>
      <c r="G2161" t="s">
        <v>126</v>
      </c>
      <c r="H2161">
        <v>2022</v>
      </c>
      <c r="I2161" t="s">
        <v>177</v>
      </c>
      <c r="J2161">
        <v>3</v>
      </c>
      <c r="K2161">
        <v>3</v>
      </c>
      <c r="L2161">
        <v>2</v>
      </c>
      <c r="M2161">
        <v>3</v>
      </c>
      <c r="N2161">
        <v>5</v>
      </c>
      <c r="O2161">
        <v>5</v>
      </c>
      <c r="P2161">
        <v>3</v>
      </c>
      <c r="Q2161">
        <v>3</v>
      </c>
      <c r="R2161">
        <v>4</v>
      </c>
      <c r="S2161">
        <v>5</v>
      </c>
      <c r="T2161">
        <v>4</v>
      </c>
      <c r="U2161">
        <v>4</v>
      </c>
      <c r="V2161">
        <v>4</v>
      </c>
      <c r="W2161">
        <v>4</v>
      </c>
      <c r="X2161">
        <v>4</v>
      </c>
      <c r="Y2161">
        <v>4</v>
      </c>
      <c r="Z2161">
        <v>3</v>
      </c>
      <c r="AA2161">
        <v>1</v>
      </c>
      <c r="AB2161">
        <v>4</v>
      </c>
      <c r="AC2161">
        <v>4</v>
      </c>
      <c r="AD2161">
        <v>3</v>
      </c>
      <c r="AE2161">
        <v>4</v>
      </c>
      <c r="AF2161">
        <v>3</v>
      </c>
      <c r="AG2161">
        <v>1</v>
      </c>
      <c r="AH2161">
        <v>2</v>
      </c>
      <c r="AI2161">
        <v>4</v>
      </c>
      <c r="AJ2161">
        <v>4</v>
      </c>
      <c r="AL2161">
        <v>3</v>
      </c>
      <c r="AM2161">
        <v>1</v>
      </c>
      <c r="AN2161">
        <v>1</v>
      </c>
      <c r="AO2161">
        <v>1</v>
      </c>
      <c r="AP2161">
        <v>2</v>
      </c>
      <c r="BS2161" t="s">
        <v>462</v>
      </c>
      <c r="BT2161" t="s">
        <v>462</v>
      </c>
      <c r="BU2161" t="s">
        <v>462</v>
      </c>
      <c r="BV2161" t="s">
        <v>462</v>
      </c>
      <c r="BW2161" t="s">
        <v>462</v>
      </c>
      <c r="BX2161" t="s">
        <v>462</v>
      </c>
      <c r="BY2161" t="s">
        <v>462</v>
      </c>
      <c r="BZ2161" t="s">
        <v>462</v>
      </c>
      <c r="CA2161" t="s">
        <v>462</v>
      </c>
      <c r="CB2161" t="s">
        <v>462</v>
      </c>
    </row>
    <row r="2162" spans="2:80" x14ac:dyDescent="0.35">
      <c r="B2162" t="s">
        <v>427</v>
      </c>
      <c r="C2162" t="s">
        <v>127</v>
      </c>
      <c r="D2162" t="s">
        <v>365</v>
      </c>
      <c r="E2162" t="s">
        <v>425</v>
      </c>
      <c r="G2162" t="s">
        <v>126</v>
      </c>
      <c r="H2162">
        <v>2022</v>
      </c>
      <c r="I2162" t="s">
        <v>176</v>
      </c>
      <c r="J2162">
        <v>3</v>
      </c>
      <c r="K2162">
        <v>2</v>
      </c>
      <c r="L2162">
        <v>2</v>
      </c>
      <c r="M2162">
        <v>2</v>
      </c>
      <c r="N2162">
        <v>3</v>
      </c>
      <c r="O2162">
        <v>2</v>
      </c>
      <c r="P2162">
        <v>3</v>
      </c>
      <c r="Q2162">
        <v>2</v>
      </c>
      <c r="R2162">
        <v>3</v>
      </c>
      <c r="S2162">
        <v>3</v>
      </c>
      <c r="T2162">
        <v>3</v>
      </c>
      <c r="U2162">
        <v>3</v>
      </c>
      <c r="V2162">
        <v>4</v>
      </c>
      <c r="W2162">
        <v>4</v>
      </c>
      <c r="X2162">
        <v>4</v>
      </c>
      <c r="Y2162">
        <v>4</v>
      </c>
      <c r="Z2162">
        <v>3</v>
      </c>
      <c r="AA2162">
        <v>1</v>
      </c>
      <c r="AB2162">
        <v>2</v>
      </c>
      <c r="AC2162">
        <v>3</v>
      </c>
      <c r="AD2162">
        <v>4</v>
      </c>
      <c r="AE2162">
        <v>3</v>
      </c>
      <c r="AF2162">
        <v>4</v>
      </c>
      <c r="AG2162">
        <v>2</v>
      </c>
      <c r="AH2162">
        <v>3</v>
      </c>
      <c r="AI2162">
        <v>3</v>
      </c>
      <c r="AJ2162">
        <v>3</v>
      </c>
      <c r="AL2162">
        <v>4</v>
      </c>
      <c r="AM2162">
        <v>2</v>
      </c>
      <c r="AN2162">
        <v>1</v>
      </c>
      <c r="AO2162">
        <v>1</v>
      </c>
      <c r="AP2162">
        <v>2</v>
      </c>
      <c r="BS2162" t="s">
        <v>462</v>
      </c>
      <c r="BT2162" t="s">
        <v>462</v>
      </c>
      <c r="BU2162" t="s">
        <v>462</v>
      </c>
      <c r="BV2162" t="s">
        <v>462</v>
      </c>
      <c r="BW2162" t="s">
        <v>462</v>
      </c>
      <c r="BX2162" t="s">
        <v>462</v>
      </c>
      <c r="BY2162" t="s">
        <v>462</v>
      </c>
      <c r="BZ2162" t="s">
        <v>462</v>
      </c>
      <c r="CA2162" t="s">
        <v>462</v>
      </c>
      <c r="CB2162" t="s">
        <v>462</v>
      </c>
    </row>
    <row r="2163" spans="2:80" x14ac:dyDescent="0.35">
      <c r="B2163" t="s">
        <v>428</v>
      </c>
      <c r="C2163" t="s">
        <v>127</v>
      </c>
      <c r="D2163" t="s">
        <v>135</v>
      </c>
      <c r="E2163" t="s">
        <v>364</v>
      </c>
      <c r="G2163" t="s">
        <v>126</v>
      </c>
      <c r="H2163">
        <v>2022</v>
      </c>
      <c r="I2163" t="s">
        <v>176</v>
      </c>
      <c r="J2163">
        <v>3</v>
      </c>
      <c r="K2163">
        <v>4</v>
      </c>
      <c r="L2163">
        <v>4</v>
      </c>
      <c r="M2163">
        <v>2</v>
      </c>
      <c r="N2163">
        <v>3</v>
      </c>
      <c r="O2163">
        <v>3</v>
      </c>
      <c r="P2163">
        <v>4</v>
      </c>
      <c r="Q2163">
        <v>3</v>
      </c>
      <c r="R2163">
        <v>4</v>
      </c>
      <c r="S2163">
        <v>3</v>
      </c>
      <c r="T2163">
        <v>4</v>
      </c>
      <c r="U2163">
        <v>4</v>
      </c>
      <c r="V2163">
        <v>4</v>
      </c>
      <c r="W2163">
        <v>4</v>
      </c>
      <c r="X2163">
        <v>4</v>
      </c>
      <c r="Y2163">
        <v>4</v>
      </c>
      <c r="Z2163">
        <v>4</v>
      </c>
      <c r="AA2163">
        <v>4</v>
      </c>
      <c r="AB2163">
        <v>3</v>
      </c>
      <c r="AC2163">
        <v>4</v>
      </c>
      <c r="AD2163">
        <v>3</v>
      </c>
      <c r="AE2163">
        <v>4</v>
      </c>
      <c r="AF2163">
        <v>4</v>
      </c>
      <c r="AG2163">
        <v>3</v>
      </c>
      <c r="AH2163">
        <v>4</v>
      </c>
      <c r="AI2163">
        <v>4</v>
      </c>
      <c r="AJ2163">
        <v>4</v>
      </c>
      <c r="AL2163">
        <v>4</v>
      </c>
      <c r="AM2163">
        <v>1</v>
      </c>
      <c r="AN2163">
        <v>1</v>
      </c>
      <c r="AO2163">
        <v>1</v>
      </c>
      <c r="AP2163">
        <v>2</v>
      </c>
      <c r="BS2163" t="s">
        <v>462</v>
      </c>
      <c r="BT2163" t="s">
        <v>462</v>
      </c>
      <c r="BU2163" t="s">
        <v>462</v>
      </c>
      <c r="BV2163" t="s">
        <v>462</v>
      </c>
      <c r="BW2163" t="s">
        <v>462</v>
      </c>
      <c r="BX2163" t="s">
        <v>462</v>
      </c>
      <c r="BY2163" t="s">
        <v>462</v>
      </c>
      <c r="BZ2163" t="s">
        <v>462</v>
      </c>
      <c r="CA2163" t="s">
        <v>462</v>
      </c>
      <c r="CB2163" t="s">
        <v>462</v>
      </c>
    </row>
    <row r="2164" spans="2:80" x14ac:dyDescent="0.35">
      <c r="B2164" t="s">
        <v>427</v>
      </c>
      <c r="C2164" t="s">
        <v>127</v>
      </c>
      <c r="D2164" t="s">
        <v>365</v>
      </c>
      <c r="E2164" t="s">
        <v>425</v>
      </c>
      <c r="G2164" t="s">
        <v>126</v>
      </c>
      <c r="H2164">
        <v>2022</v>
      </c>
      <c r="I2164" t="s">
        <v>176</v>
      </c>
      <c r="J2164">
        <v>3</v>
      </c>
      <c r="K2164">
        <v>3</v>
      </c>
      <c r="L2164">
        <v>4</v>
      </c>
      <c r="M2164">
        <v>2</v>
      </c>
      <c r="N2164">
        <v>3</v>
      </c>
      <c r="O2164">
        <v>3</v>
      </c>
      <c r="P2164">
        <v>3</v>
      </c>
      <c r="Q2164">
        <v>3</v>
      </c>
      <c r="R2164">
        <v>3</v>
      </c>
      <c r="S2164">
        <v>2</v>
      </c>
      <c r="T2164">
        <v>4</v>
      </c>
      <c r="U2164">
        <v>4</v>
      </c>
      <c r="V2164">
        <v>4</v>
      </c>
      <c r="W2164">
        <v>3</v>
      </c>
      <c r="X2164">
        <v>4</v>
      </c>
      <c r="Y2164">
        <v>4</v>
      </c>
      <c r="Z2164">
        <v>2</v>
      </c>
      <c r="AA2164">
        <v>1</v>
      </c>
      <c r="AB2164">
        <v>2</v>
      </c>
      <c r="AC2164">
        <v>3</v>
      </c>
      <c r="AD2164">
        <v>3</v>
      </c>
      <c r="AE2164">
        <v>4</v>
      </c>
      <c r="AF2164">
        <v>3</v>
      </c>
      <c r="AG2164">
        <v>1</v>
      </c>
      <c r="AH2164">
        <v>1</v>
      </c>
      <c r="AI2164">
        <v>2</v>
      </c>
      <c r="AJ2164">
        <v>3</v>
      </c>
      <c r="AL2164">
        <v>2</v>
      </c>
      <c r="AM2164">
        <v>3</v>
      </c>
      <c r="AN2164">
        <v>1</v>
      </c>
      <c r="AO2164">
        <v>1</v>
      </c>
      <c r="AP2164">
        <v>2</v>
      </c>
      <c r="BS2164" t="s">
        <v>462</v>
      </c>
      <c r="BT2164" t="s">
        <v>462</v>
      </c>
      <c r="BU2164" t="s">
        <v>462</v>
      </c>
      <c r="BV2164" t="s">
        <v>462</v>
      </c>
      <c r="BW2164" t="s">
        <v>462</v>
      </c>
      <c r="BX2164" t="s">
        <v>462</v>
      </c>
      <c r="BY2164" t="s">
        <v>462</v>
      </c>
      <c r="BZ2164" t="s">
        <v>462</v>
      </c>
      <c r="CA2164" t="s">
        <v>462</v>
      </c>
      <c r="CB2164" t="s">
        <v>462</v>
      </c>
    </row>
    <row r="2165" spans="2:80" x14ac:dyDescent="0.35">
      <c r="B2165" t="s">
        <v>428</v>
      </c>
      <c r="C2165" t="s">
        <v>127</v>
      </c>
      <c r="D2165" t="s">
        <v>144</v>
      </c>
      <c r="E2165" t="s">
        <v>363</v>
      </c>
      <c r="G2165" t="s">
        <v>126</v>
      </c>
      <c r="H2165">
        <v>2022</v>
      </c>
      <c r="I2165" t="s">
        <v>176</v>
      </c>
      <c r="J2165">
        <v>3</v>
      </c>
      <c r="K2165">
        <v>3</v>
      </c>
      <c r="L2165">
        <v>3</v>
      </c>
      <c r="M2165">
        <v>2</v>
      </c>
      <c r="N2165">
        <v>4</v>
      </c>
      <c r="O2165">
        <v>3</v>
      </c>
      <c r="P2165">
        <v>2</v>
      </c>
      <c r="Q2165">
        <v>3</v>
      </c>
      <c r="R2165">
        <v>3</v>
      </c>
      <c r="S2165">
        <v>2</v>
      </c>
      <c r="T2165">
        <v>4</v>
      </c>
      <c r="U2165">
        <v>4</v>
      </c>
      <c r="V2165">
        <v>4</v>
      </c>
      <c r="W2165">
        <v>4</v>
      </c>
      <c r="X2165">
        <v>4</v>
      </c>
      <c r="Y2165">
        <v>4</v>
      </c>
      <c r="Z2165">
        <v>3</v>
      </c>
      <c r="AA2165">
        <v>1</v>
      </c>
      <c r="AB2165">
        <v>1</v>
      </c>
      <c r="AC2165">
        <v>4</v>
      </c>
      <c r="AD2165">
        <v>4</v>
      </c>
      <c r="AE2165">
        <v>4</v>
      </c>
      <c r="AF2165">
        <v>3</v>
      </c>
      <c r="AG2165">
        <v>2</v>
      </c>
      <c r="AH2165">
        <v>4</v>
      </c>
      <c r="AI2165">
        <v>3</v>
      </c>
      <c r="AJ2165">
        <v>4</v>
      </c>
      <c r="AL2165">
        <v>4</v>
      </c>
      <c r="AM2165">
        <v>1</v>
      </c>
      <c r="AN2165">
        <v>1</v>
      </c>
      <c r="AO2165">
        <v>1</v>
      </c>
      <c r="AP2165">
        <v>1</v>
      </c>
      <c r="BS2165" t="s">
        <v>462</v>
      </c>
      <c r="BT2165" t="s">
        <v>462</v>
      </c>
      <c r="BU2165" t="s">
        <v>462</v>
      </c>
      <c r="BV2165" t="s">
        <v>462</v>
      </c>
      <c r="BW2165" t="s">
        <v>462</v>
      </c>
      <c r="BX2165" t="s">
        <v>462</v>
      </c>
      <c r="BY2165" t="s">
        <v>462</v>
      </c>
      <c r="BZ2165" t="s">
        <v>462</v>
      </c>
      <c r="CA2165" t="s">
        <v>462</v>
      </c>
      <c r="CB2165" t="s">
        <v>462</v>
      </c>
    </row>
    <row r="2166" spans="2:80" x14ac:dyDescent="0.35">
      <c r="B2166" t="s">
        <v>428</v>
      </c>
      <c r="C2166" t="s">
        <v>127</v>
      </c>
      <c r="D2166" t="s">
        <v>137</v>
      </c>
      <c r="E2166" t="s">
        <v>363</v>
      </c>
      <c r="G2166" t="s">
        <v>126</v>
      </c>
      <c r="H2166">
        <v>2022</v>
      </c>
      <c r="I2166" t="s">
        <v>176</v>
      </c>
      <c r="J2166">
        <v>3</v>
      </c>
      <c r="K2166">
        <v>3</v>
      </c>
      <c r="L2166">
        <v>5</v>
      </c>
      <c r="M2166">
        <v>3</v>
      </c>
      <c r="N2166">
        <v>3</v>
      </c>
      <c r="O2166">
        <v>5</v>
      </c>
      <c r="Q2166">
        <v>3</v>
      </c>
      <c r="R2166">
        <v>3</v>
      </c>
      <c r="S2166">
        <v>2</v>
      </c>
      <c r="T2166">
        <v>4</v>
      </c>
      <c r="U2166">
        <v>3</v>
      </c>
      <c r="V2166">
        <v>5</v>
      </c>
      <c r="W2166">
        <v>3</v>
      </c>
      <c r="X2166">
        <v>5</v>
      </c>
      <c r="Y2166">
        <v>3</v>
      </c>
      <c r="Z2166">
        <v>5</v>
      </c>
      <c r="AA2166">
        <v>5</v>
      </c>
      <c r="AB2166">
        <v>5</v>
      </c>
      <c r="AC2166">
        <v>4</v>
      </c>
      <c r="AD2166">
        <v>5</v>
      </c>
      <c r="AE2166">
        <v>3</v>
      </c>
      <c r="AF2166">
        <v>3</v>
      </c>
      <c r="AG2166">
        <v>2</v>
      </c>
      <c r="AH2166">
        <v>3</v>
      </c>
      <c r="AI2166">
        <v>3</v>
      </c>
      <c r="AJ2166">
        <v>3</v>
      </c>
      <c r="AL2166">
        <v>3</v>
      </c>
      <c r="AM2166">
        <v>1</v>
      </c>
      <c r="AN2166">
        <v>1</v>
      </c>
      <c r="AO2166">
        <v>1</v>
      </c>
      <c r="AP2166">
        <v>1</v>
      </c>
      <c r="BS2166" t="s">
        <v>462</v>
      </c>
      <c r="BT2166" t="s">
        <v>462</v>
      </c>
      <c r="BU2166" t="s">
        <v>462</v>
      </c>
      <c r="BV2166" t="s">
        <v>462</v>
      </c>
      <c r="BW2166" t="s">
        <v>462</v>
      </c>
      <c r="BX2166" t="s">
        <v>462</v>
      </c>
      <c r="BY2166" t="s">
        <v>462</v>
      </c>
      <c r="BZ2166" t="s">
        <v>462</v>
      </c>
      <c r="CA2166" t="s">
        <v>462</v>
      </c>
      <c r="CB2166" t="s">
        <v>462</v>
      </c>
    </row>
    <row r="2167" spans="2:80" x14ac:dyDescent="0.35">
      <c r="B2167" t="s">
        <v>428</v>
      </c>
      <c r="C2167" t="s">
        <v>127</v>
      </c>
      <c r="D2167" t="s">
        <v>153</v>
      </c>
      <c r="E2167" t="s">
        <v>359</v>
      </c>
      <c r="G2167" t="s">
        <v>126</v>
      </c>
      <c r="H2167">
        <v>2022</v>
      </c>
      <c r="I2167" t="s">
        <v>176</v>
      </c>
      <c r="J2167">
        <v>3</v>
      </c>
      <c r="K2167">
        <v>3</v>
      </c>
      <c r="L2167">
        <v>4</v>
      </c>
      <c r="M2167">
        <v>3</v>
      </c>
      <c r="N2167">
        <v>3</v>
      </c>
      <c r="O2167">
        <v>3</v>
      </c>
      <c r="P2167">
        <v>3</v>
      </c>
      <c r="Q2167">
        <v>3</v>
      </c>
      <c r="R2167">
        <v>3</v>
      </c>
      <c r="S2167">
        <v>3</v>
      </c>
      <c r="T2167">
        <v>3</v>
      </c>
      <c r="U2167">
        <v>4</v>
      </c>
      <c r="V2167">
        <v>3</v>
      </c>
      <c r="W2167">
        <v>3</v>
      </c>
      <c r="X2167">
        <v>4</v>
      </c>
      <c r="Y2167">
        <v>3</v>
      </c>
      <c r="Z2167">
        <v>3</v>
      </c>
      <c r="AA2167">
        <v>1</v>
      </c>
      <c r="AB2167">
        <v>1</v>
      </c>
      <c r="AC2167">
        <v>4</v>
      </c>
      <c r="AD2167">
        <v>3</v>
      </c>
      <c r="AE2167">
        <v>3</v>
      </c>
      <c r="AF2167">
        <v>2</v>
      </c>
      <c r="AG2167">
        <v>1</v>
      </c>
      <c r="AH2167">
        <v>1</v>
      </c>
      <c r="AI2167">
        <v>2</v>
      </c>
      <c r="AJ2167">
        <v>4</v>
      </c>
      <c r="AL2167">
        <v>3</v>
      </c>
      <c r="AM2167">
        <v>1</v>
      </c>
      <c r="AN2167">
        <v>2</v>
      </c>
      <c r="AO2167">
        <v>3</v>
      </c>
      <c r="AP2167">
        <v>1</v>
      </c>
      <c r="BS2167" t="s">
        <v>462</v>
      </c>
      <c r="BT2167" t="s">
        <v>462</v>
      </c>
      <c r="BU2167" t="s">
        <v>462</v>
      </c>
      <c r="BV2167" t="s">
        <v>462</v>
      </c>
      <c r="BW2167" t="s">
        <v>462</v>
      </c>
      <c r="BX2167" t="s">
        <v>462</v>
      </c>
      <c r="BY2167" t="s">
        <v>462</v>
      </c>
      <c r="BZ2167" t="s">
        <v>462</v>
      </c>
      <c r="CA2167" t="s">
        <v>462</v>
      </c>
      <c r="CB2167" t="s">
        <v>462</v>
      </c>
    </row>
    <row r="2168" spans="2:80" x14ac:dyDescent="0.35">
      <c r="B2168" t="s">
        <v>428</v>
      </c>
      <c r="C2168" t="s">
        <v>127</v>
      </c>
      <c r="D2168" t="s">
        <v>153</v>
      </c>
      <c r="E2168" t="s">
        <v>364</v>
      </c>
      <c r="G2168" t="s">
        <v>126</v>
      </c>
      <c r="H2168">
        <v>2022</v>
      </c>
      <c r="I2168" t="s">
        <v>176</v>
      </c>
      <c r="J2168">
        <v>3</v>
      </c>
      <c r="K2168">
        <v>3</v>
      </c>
      <c r="L2168">
        <v>2</v>
      </c>
      <c r="M2168">
        <v>1</v>
      </c>
      <c r="N2168">
        <v>3</v>
      </c>
      <c r="O2168">
        <v>3</v>
      </c>
      <c r="P2168">
        <v>3</v>
      </c>
      <c r="Q2168">
        <v>3</v>
      </c>
      <c r="R2168">
        <v>3</v>
      </c>
      <c r="S2168">
        <v>3</v>
      </c>
      <c r="T2168">
        <v>3</v>
      </c>
      <c r="U2168">
        <v>3</v>
      </c>
      <c r="V2168">
        <v>3</v>
      </c>
      <c r="W2168">
        <v>3</v>
      </c>
      <c r="X2168">
        <v>3</v>
      </c>
      <c r="Y2168">
        <v>3</v>
      </c>
      <c r="Z2168">
        <v>3</v>
      </c>
      <c r="AA2168">
        <v>1</v>
      </c>
      <c r="AB2168">
        <v>1</v>
      </c>
      <c r="AC2168">
        <v>1</v>
      </c>
      <c r="AD2168">
        <v>3</v>
      </c>
      <c r="AE2168">
        <v>1</v>
      </c>
      <c r="AF2168">
        <v>5</v>
      </c>
      <c r="AG2168">
        <v>3</v>
      </c>
      <c r="AH2168">
        <v>5</v>
      </c>
      <c r="AI2168">
        <v>3</v>
      </c>
      <c r="AJ2168">
        <v>3</v>
      </c>
      <c r="AL2168">
        <v>3</v>
      </c>
      <c r="AM2168">
        <v>1</v>
      </c>
      <c r="AN2168">
        <v>1</v>
      </c>
      <c r="AO2168">
        <v>2</v>
      </c>
      <c r="AP2168">
        <v>1</v>
      </c>
      <c r="BS2168" t="s">
        <v>462</v>
      </c>
      <c r="BT2168" t="s">
        <v>462</v>
      </c>
      <c r="BU2168" t="s">
        <v>462</v>
      </c>
      <c r="BV2168" t="s">
        <v>462</v>
      </c>
      <c r="BW2168" t="s">
        <v>462</v>
      </c>
      <c r="BX2168" t="s">
        <v>462</v>
      </c>
      <c r="BY2168" t="s">
        <v>462</v>
      </c>
      <c r="BZ2168" t="s">
        <v>462</v>
      </c>
      <c r="CA2168" t="s">
        <v>462</v>
      </c>
      <c r="CB2168" t="s">
        <v>462</v>
      </c>
    </row>
    <row r="2169" spans="2:80" x14ac:dyDescent="0.35">
      <c r="B2169" t="s">
        <v>427</v>
      </c>
      <c r="C2169" t="s">
        <v>127</v>
      </c>
      <c r="D2169" t="s">
        <v>149</v>
      </c>
      <c r="E2169" t="s">
        <v>429</v>
      </c>
      <c r="G2169" t="s">
        <v>126</v>
      </c>
      <c r="H2169">
        <v>2022</v>
      </c>
      <c r="I2169" t="s">
        <v>177</v>
      </c>
      <c r="J2169">
        <v>3</v>
      </c>
      <c r="K2169">
        <v>2</v>
      </c>
      <c r="L2169">
        <v>1</v>
      </c>
      <c r="M2169">
        <v>2</v>
      </c>
      <c r="N2169">
        <v>4</v>
      </c>
      <c r="O2169">
        <v>4</v>
      </c>
      <c r="P2169">
        <v>3</v>
      </c>
      <c r="Q2169">
        <v>3</v>
      </c>
      <c r="R2169">
        <v>3</v>
      </c>
      <c r="S2169">
        <v>3</v>
      </c>
      <c r="T2169">
        <v>4</v>
      </c>
      <c r="U2169">
        <v>4</v>
      </c>
      <c r="V2169">
        <v>4</v>
      </c>
      <c r="W2169">
        <v>4</v>
      </c>
      <c r="X2169">
        <v>4</v>
      </c>
      <c r="Y2169">
        <v>2</v>
      </c>
      <c r="Z2169">
        <v>2</v>
      </c>
      <c r="AA2169">
        <v>1</v>
      </c>
      <c r="AB2169">
        <v>1</v>
      </c>
      <c r="AC2169">
        <v>5</v>
      </c>
      <c r="AD2169">
        <v>3</v>
      </c>
      <c r="AE2169">
        <v>4</v>
      </c>
      <c r="AF2169">
        <v>4</v>
      </c>
      <c r="AG2169">
        <v>4</v>
      </c>
      <c r="AH2169">
        <v>1</v>
      </c>
      <c r="AI2169">
        <v>3</v>
      </c>
      <c r="AJ2169">
        <v>4</v>
      </c>
      <c r="AL2169">
        <v>3</v>
      </c>
      <c r="AM2169">
        <v>2</v>
      </c>
      <c r="AN2169">
        <v>2</v>
      </c>
      <c r="AO2169">
        <v>1</v>
      </c>
      <c r="AP2169">
        <v>1</v>
      </c>
      <c r="BS2169" t="s">
        <v>462</v>
      </c>
      <c r="BT2169" t="s">
        <v>462</v>
      </c>
      <c r="BU2169" t="s">
        <v>462</v>
      </c>
      <c r="BV2169" t="s">
        <v>462</v>
      </c>
      <c r="BW2169" t="s">
        <v>462</v>
      </c>
      <c r="BX2169" t="s">
        <v>462</v>
      </c>
      <c r="BY2169" t="s">
        <v>462</v>
      </c>
      <c r="BZ2169" t="s">
        <v>462</v>
      </c>
      <c r="CA2169" t="s">
        <v>462</v>
      </c>
      <c r="CB2169" t="s">
        <v>462</v>
      </c>
    </row>
    <row r="2170" spans="2:80" x14ac:dyDescent="0.35">
      <c r="B2170" t="s">
        <v>426</v>
      </c>
      <c r="C2170" t="s">
        <v>127</v>
      </c>
      <c r="D2170" t="s">
        <v>373</v>
      </c>
      <c r="E2170" t="s">
        <v>361</v>
      </c>
      <c r="G2170" t="s">
        <v>126</v>
      </c>
      <c r="H2170">
        <v>2022</v>
      </c>
      <c r="I2170" t="s">
        <v>177</v>
      </c>
      <c r="J2170">
        <v>3</v>
      </c>
      <c r="K2170">
        <v>4</v>
      </c>
      <c r="L2170">
        <v>4</v>
      </c>
      <c r="M2170">
        <v>1</v>
      </c>
      <c r="N2170">
        <v>4</v>
      </c>
      <c r="O2170">
        <v>3</v>
      </c>
      <c r="P2170">
        <v>4</v>
      </c>
      <c r="Q2170">
        <v>3</v>
      </c>
      <c r="R2170">
        <v>3</v>
      </c>
      <c r="S2170">
        <v>4</v>
      </c>
      <c r="T2170">
        <v>3</v>
      </c>
      <c r="U2170">
        <v>4</v>
      </c>
      <c r="V2170">
        <v>3</v>
      </c>
      <c r="W2170">
        <v>3</v>
      </c>
      <c r="X2170">
        <v>4</v>
      </c>
      <c r="Y2170">
        <v>3</v>
      </c>
      <c r="Z2170">
        <v>4</v>
      </c>
      <c r="AA2170">
        <v>1</v>
      </c>
      <c r="AB2170">
        <v>1</v>
      </c>
      <c r="AC2170">
        <v>3</v>
      </c>
      <c r="AD2170">
        <v>3</v>
      </c>
      <c r="AE2170">
        <v>3</v>
      </c>
      <c r="AF2170">
        <v>4</v>
      </c>
      <c r="AG2170">
        <v>1</v>
      </c>
      <c r="AH2170">
        <v>1</v>
      </c>
      <c r="AI2170">
        <v>3</v>
      </c>
      <c r="AJ2170">
        <v>4</v>
      </c>
      <c r="AL2170">
        <v>4</v>
      </c>
      <c r="AM2170">
        <v>1</v>
      </c>
      <c r="AN2170">
        <v>1</v>
      </c>
      <c r="AO2170">
        <v>1</v>
      </c>
      <c r="AP2170">
        <v>2</v>
      </c>
      <c r="BS2170" t="s">
        <v>462</v>
      </c>
      <c r="BT2170" t="s">
        <v>462</v>
      </c>
      <c r="BU2170" t="s">
        <v>462</v>
      </c>
      <c r="BV2170" t="s">
        <v>462</v>
      </c>
      <c r="BW2170" t="s">
        <v>462</v>
      </c>
      <c r="BX2170" t="s">
        <v>462</v>
      </c>
      <c r="BY2170" t="s">
        <v>462</v>
      </c>
      <c r="BZ2170" t="s">
        <v>462</v>
      </c>
      <c r="CA2170" t="s">
        <v>462</v>
      </c>
      <c r="CB2170" t="s">
        <v>462</v>
      </c>
    </row>
    <row r="2171" spans="2:80" x14ac:dyDescent="0.35">
      <c r="B2171" t="s">
        <v>426</v>
      </c>
      <c r="C2171" t="s">
        <v>127</v>
      </c>
      <c r="D2171" t="s">
        <v>373</v>
      </c>
      <c r="E2171" t="s">
        <v>361</v>
      </c>
      <c r="G2171" t="s">
        <v>126</v>
      </c>
      <c r="H2171">
        <v>2022</v>
      </c>
      <c r="I2171" t="s">
        <v>177</v>
      </c>
      <c r="J2171">
        <v>3</v>
      </c>
      <c r="K2171">
        <v>3</v>
      </c>
      <c r="L2171">
        <v>3</v>
      </c>
      <c r="M2171">
        <v>2</v>
      </c>
      <c r="N2171">
        <v>4</v>
      </c>
      <c r="O2171">
        <v>3</v>
      </c>
      <c r="P2171">
        <v>2</v>
      </c>
      <c r="Q2171">
        <v>3</v>
      </c>
      <c r="R2171">
        <v>4</v>
      </c>
      <c r="S2171">
        <v>4</v>
      </c>
      <c r="T2171">
        <v>3</v>
      </c>
      <c r="U2171">
        <v>4</v>
      </c>
      <c r="V2171">
        <v>3</v>
      </c>
      <c r="W2171">
        <v>2</v>
      </c>
      <c r="X2171">
        <v>4</v>
      </c>
      <c r="Y2171">
        <v>2</v>
      </c>
      <c r="Z2171">
        <v>2</v>
      </c>
      <c r="AA2171">
        <v>1</v>
      </c>
      <c r="AB2171">
        <v>1</v>
      </c>
      <c r="AC2171">
        <v>4</v>
      </c>
      <c r="AD2171">
        <v>4</v>
      </c>
      <c r="AE2171">
        <v>3</v>
      </c>
      <c r="AF2171">
        <v>2</v>
      </c>
      <c r="AG2171">
        <v>1</v>
      </c>
      <c r="AH2171">
        <v>1</v>
      </c>
      <c r="AI2171">
        <v>3</v>
      </c>
      <c r="AJ2171">
        <v>2</v>
      </c>
      <c r="AL2171">
        <v>1</v>
      </c>
      <c r="AM2171">
        <v>3</v>
      </c>
      <c r="AN2171">
        <v>1</v>
      </c>
      <c r="AO2171">
        <v>2</v>
      </c>
      <c r="AP2171">
        <v>3</v>
      </c>
      <c r="BS2171" t="s">
        <v>462</v>
      </c>
      <c r="BT2171" t="s">
        <v>462</v>
      </c>
      <c r="BU2171" t="s">
        <v>462</v>
      </c>
      <c r="BV2171" t="s">
        <v>462</v>
      </c>
      <c r="BW2171" t="s">
        <v>462</v>
      </c>
      <c r="BX2171" t="s">
        <v>462</v>
      </c>
      <c r="BY2171" t="s">
        <v>462</v>
      </c>
      <c r="BZ2171" t="s">
        <v>462</v>
      </c>
      <c r="CA2171" t="s">
        <v>462</v>
      </c>
      <c r="CB2171" t="s">
        <v>462</v>
      </c>
    </row>
    <row r="2172" spans="2:80" x14ac:dyDescent="0.35">
      <c r="B2172" t="s">
        <v>428</v>
      </c>
      <c r="C2172" t="s">
        <v>127</v>
      </c>
      <c r="D2172" t="s">
        <v>153</v>
      </c>
      <c r="E2172" t="s">
        <v>359</v>
      </c>
      <c r="G2172" t="s">
        <v>126</v>
      </c>
      <c r="H2172">
        <v>2022</v>
      </c>
      <c r="I2172" t="s">
        <v>177</v>
      </c>
      <c r="J2172">
        <v>3</v>
      </c>
      <c r="K2172">
        <v>3</v>
      </c>
      <c r="L2172">
        <v>1</v>
      </c>
      <c r="M2172">
        <v>2</v>
      </c>
      <c r="N2172">
        <v>3</v>
      </c>
      <c r="O2172">
        <v>4</v>
      </c>
      <c r="P2172">
        <v>2</v>
      </c>
      <c r="Q2172">
        <v>2</v>
      </c>
      <c r="R2172">
        <v>4</v>
      </c>
      <c r="S2172">
        <v>3</v>
      </c>
      <c r="T2172">
        <v>4</v>
      </c>
      <c r="U2172">
        <v>4</v>
      </c>
      <c r="V2172">
        <v>4</v>
      </c>
      <c r="W2172">
        <v>3</v>
      </c>
      <c r="X2172">
        <v>4</v>
      </c>
      <c r="Y2172">
        <v>3</v>
      </c>
      <c r="Z2172">
        <v>2</v>
      </c>
      <c r="AA2172">
        <v>1</v>
      </c>
      <c r="AB2172">
        <v>3</v>
      </c>
      <c r="AC2172">
        <v>4</v>
      </c>
      <c r="AD2172">
        <v>3</v>
      </c>
      <c r="AE2172">
        <v>4</v>
      </c>
      <c r="AF2172">
        <v>3</v>
      </c>
      <c r="AG2172">
        <v>3</v>
      </c>
      <c r="AH2172">
        <v>3</v>
      </c>
      <c r="AI2172">
        <v>3</v>
      </c>
      <c r="AJ2172">
        <v>4</v>
      </c>
      <c r="AL2172">
        <v>2</v>
      </c>
      <c r="AM2172">
        <v>2</v>
      </c>
      <c r="AN2172">
        <v>1</v>
      </c>
      <c r="AO2172">
        <v>1</v>
      </c>
      <c r="AP2172">
        <v>2</v>
      </c>
      <c r="BS2172" t="s">
        <v>462</v>
      </c>
      <c r="BT2172" t="s">
        <v>462</v>
      </c>
      <c r="BU2172" t="s">
        <v>462</v>
      </c>
      <c r="BV2172" t="s">
        <v>462</v>
      </c>
      <c r="BW2172" t="s">
        <v>462</v>
      </c>
      <c r="BX2172" t="s">
        <v>462</v>
      </c>
      <c r="BY2172" t="s">
        <v>462</v>
      </c>
      <c r="BZ2172" t="s">
        <v>462</v>
      </c>
      <c r="CA2172" t="s">
        <v>462</v>
      </c>
      <c r="CB2172" t="s">
        <v>462</v>
      </c>
    </row>
    <row r="2173" spans="2:80" x14ac:dyDescent="0.35">
      <c r="B2173" t="s">
        <v>427</v>
      </c>
      <c r="C2173" t="s">
        <v>127</v>
      </c>
      <c r="D2173" t="s">
        <v>147</v>
      </c>
      <c r="E2173" t="s">
        <v>429</v>
      </c>
      <c r="G2173" t="s">
        <v>126</v>
      </c>
      <c r="H2173">
        <v>2022</v>
      </c>
      <c r="I2173" t="s">
        <v>177</v>
      </c>
      <c r="J2173">
        <v>3</v>
      </c>
      <c r="K2173">
        <v>2</v>
      </c>
      <c r="L2173">
        <v>3</v>
      </c>
      <c r="M2173">
        <v>1</v>
      </c>
      <c r="N2173">
        <v>4</v>
      </c>
      <c r="O2173">
        <v>5</v>
      </c>
      <c r="P2173">
        <v>3</v>
      </c>
      <c r="Q2173">
        <v>3</v>
      </c>
      <c r="R2173">
        <v>3</v>
      </c>
      <c r="S2173">
        <v>4</v>
      </c>
      <c r="T2173">
        <v>4</v>
      </c>
      <c r="U2173">
        <v>4</v>
      </c>
      <c r="V2173">
        <v>2</v>
      </c>
      <c r="W2173">
        <v>3</v>
      </c>
      <c r="X2173">
        <v>4</v>
      </c>
      <c r="Y2173">
        <v>3</v>
      </c>
      <c r="Z2173">
        <v>2</v>
      </c>
      <c r="AA2173">
        <v>1</v>
      </c>
      <c r="AB2173">
        <v>1</v>
      </c>
      <c r="AC2173">
        <v>4</v>
      </c>
      <c r="AD2173">
        <v>3</v>
      </c>
      <c r="AE2173">
        <v>4</v>
      </c>
      <c r="AF2173">
        <v>3</v>
      </c>
      <c r="AG2173">
        <v>3</v>
      </c>
      <c r="AH2173">
        <v>4</v>
      </c>
      <c r="AI2173">
        <v>3</v>
      </c>
      <c r="AJ2173">
        <v>3</v>
      </c>
      <c r="AL2173">
        <v>3</v>
      </c>
      <c r="AM2173">
        <v>1</v>
      </c>
      <c r="AN2173">
        <v>1</v>
      </c>
      <c r="AO2173">
        <v>1</v>
      </c>
      <c r="AP2173">
        <v>1</v>
      </c>
      <c r="BS2173" t="s">
        <v>462</v>
      </c>
      <c r="BT2173" t="s">
        <v>462</v>
      </c>
      <c r="BU2173" t="s">
        <v>462</v>
      </c>
      <c r="BV2173" t="s">
        <v>462</v>
      </c>
      <c r="BW2173" t="s">
        <v>462</v>
      </c>
      <c r="BX2173" t="s">
        <v>462</v>
      </c>
      <c r="BY2173" t="s">
        <v>462</v>
      </c>
      <c r="BZ2173" t="s">
        <v>462</v>
      </c>
      <c r="CA2173" t="s">
        <v>462</v>
      </c>
      <c r="CB2173" t="s">
        <v>462</v>
      </c>
    </row>
    <row r="2174" spans="2:80" x14ac:dyDescent="0.35">
      <c r="B2174" t="s">
        <v>427</v>
      </c>
      <c r="C2174" t="s">
        <v>127</v>
      </c>
      <c r="D2174" t="s">
        <v>147</v>
      </c>
      <c r="E2174" t="s">
        <v>429</v>
      </c>
      <c r="G2174" t="s">
        <v>126</v>
      </c>
      <c r="H2174">
        <v>2022</v>
      </c>
      <c r="I2174" t="s">
        <v>177</v>
      </c>
      <c r="J2174">
        <v>3</v>
      </c>
      <c r="K2174">
        <v>2</v>
      </c>
      <c r="L2174">
        <v>1</v>
      </c>
      <c r="M2174">
        <v>2</v>
      </c>
      <c r="N2174">
        <v>4</v>
      </c>
      <c r="O2174">
        <v>4</v>
      </c>
      <c r="P2174">
        <v>2</v>
      </c>
      <c r="Q2174">
        <v>5</v>
      </c>
      <c r="R2174">
        <v>3</v>
      </c>
      <c r="S2174">
        <v>3</v>
      </c>
      <c r="T2174">
        <v>4</v>
      </c>
      <c r="U2174">
        <v>4</v>
      </c>
      <c r="V2174">
        <v>4</v>
      </c>
      <c r="W2174">
        <v>3</v>
      </c>
      <c r="X2174">
        <v>2</v>
      </c>
      <c r="Y2174">
        <v>2</v>
      </c>
      <c r="Z2174">
        <v>1</v>
      </c>
      <c r="AA2174">
        <v>2</v>
      </c>
      <c r="AB2174">
        <v>1</v>
      </c>
      <c r="AC2174">
        <v>3</v>
      </c>
      <c r="AD2174">
        <v>2</v>
      </c>
      <c r="AE2174">
        <v>3</v>
      </c>
      <c r="AF2174">
        <v>5</v>
      </c>
      <c r="AG2174">
        <v>3</v>
      </c>
      <c r="AH2174">
        <v>2</v>
      </c>
      <c r="AI2174">
        <v>3</v>
      </c>
      <c r="AJ2174">
        <v>3</v>
      </c>
      <c r="AL2174">
        <v>5</v>
      </c>
      <c r="AM2174">
        <v>3</v>
      </c>
      <c r="AN2174">
        <v>1</v>
      </c>
      <c r="AO2174">
        <v>2</v>
      </c>
      <c r="AP2174">
        <v>1</v>
      </c>
      <c r="BS2174" t="s">
        <v>462</v>
      </c>
      <c r="BT2174" t="s">
        <v>462</v>
      </c>
      <c r="BU2174" t="s">
        <v>462</v>
      </c>
      <c r="BV2174" t="s">
        <v>462</v>
      </c>
      <c r="BW2174" t="s">
        <v>462</v>
      </c>
      <c r="BX2174" t="s">
        <v>462</v>
      </c>
      <c r="BY2174" t="s">
        <v>462</v>
      </c>
      <c r="BZ2174" t="s">
        <v>462</v>
      </c>
      <c r="CA2174" t="s">
        <v>462</v>
      </c>
      <c r="CB2174" t="s">
        <v>462</v>
      </c>
    </row>
    <row r="2175" spans="2:80" x14ac:dyDescent="0.35">
      <c r="B2175" t="s">
        <v>427</v>
      </c>
      <c r="C2175" t="s">
        <v>127</v>
      </c>
      <c r="D2175" t="s">
        <v>136</v>
      </c>
      <c r="E2175" t="s">
        <v>430</v>
      </c>
      <c r="G2175" t="s">
        <v>126</v>
      </c>
      <c r="H2175">
        <v>2022</v>
      </c>
      <c r="I2175" t="s">
        <v>177</v>
      </c>
      <c r="J2175">
        <v>3</v>
      </c>
      <c r="K2175">
        <v>3</v>
      </c>
      <c r="L2175">
        <v>5</v>
      </c>
      <c r="M2175">
        <v>5</v>
      </c>
      <c r="N2175">
        <v>3</v>
      </c>
      <c r="O2175">
        <v>3</v>
      </c>
      <c r="P2175">
        <v>3</v>
      </c>
      <c r="Q2175">
        <v>3</v>
      </c>
      <c r="R2175">
        <v>3</v>
      </c>
      <c r="S2175">
        <v>2</v>
      </c>
      <c r="T2175">
        <v>3</v>
      </c>
      <c r="U2175">
        <v>3</v>
      </c>
      <c r="V2175">
        <v>4</v>
      </c>
      <c r="W2175">
        <v>4</v>
      </c>
      <c r="X2175">
        <v>4</v>
      </c>
      <c r="Y2175">
        <v>4</v>
      </c>
      <c r="Z2175">
        <v>4</v>
      </c>
      <c r="AA2175">
        <v>1</v>
      </c>
      <c r="AB2175">
        <v>1</v>
      </c>
      <c r="AC2175">
        <v>4</v>
      </c>
      <c r="AD2175">
        <v>4</v>
      </c>
      <c r="AE2175">
        <v>4</v>
      </c>
      <c r="AF2175">
        <v>4</v>
      </c>
      <c r="AG2175">
        <v>3</v>
      </c>
      <c r="AH2175">
        <v>3</v>
      </c>
      <c r="AI2175">
        <v>3</v>
      </c>
      <c r="AJ2175">
        <v>3</v>
      </c>
      <c r="AL2175">
        <v>3</v>
      </c>
      <c r="AM2175">
        <v>1</v>
      </c>
      <c r="AN2175">
        <v>1</v>
      </c>
      <c r="AO2175">
        <v>1</v>
      </c>
      <c r="AP2175">
        <v>1</v>
      </c>
      <c r="BS2175" t="s">
        <v>462</v>
      </c>
      <c r="BT2175" t="s">
        <v>462</v>
      </c>
      <c r="BU2175" t="s">
        <v>462</v>
      </c>
      <c r="BV2175" t="s">
        <v>462</v>
      </c>
      <c r="BW2175" t="s">
        <v>462</v>
      </c>
      <c r="BX2175" t="s">
        <v>462</v>
      </c>
      <c r="BY2175" t="s">
        <v>462</v>
      </c>
      <c r="BZ2175" t="s">
        <v>462</v>
      </c>
      <c r="CA2175" t="s">
        <v>462</v>
      </c>
      <c r="CB2175" t="s">
        <v>462</v>
      </c>
    </row>
    <row r="2176" spans="2:80" x14ac:dyDescent="0.35">
      <c r="B2176" t="s">
        <v>428</v>
      </c>
      <c r="C2176" t="s">
        <v>127</v>
      </c>
      <c r="D2176" t="s">
        <v>144</v>
      </c>
      <c r="E2176" t="s">
        <v>363</v>
      </c>
      <c r="G2176" t="s">
        <v>126</v>
      </c>
      <c r="H2176">
        <v>2022</v>
      </c>
      <c r="I2176" t="s">
        <v>177</v>
      </c>
      <c r="J2176">
        <v>3</v>
      </c>
      <c r="K2176">
        <v>3</v>
      </c>
      <c r="L2176">
        <v>4</v>
      </c>
      <c r="M2176">
        <v>1</v>
      </c>
      <c r="N2176">
        <v>4</v>
      </c>
      <c r="O2176">
        <v>4</v>
      </c>
      <c r="P2176">
        <v>4</v>
      </c>
      <c r="Q2176">
        <v>3</v>
      </c>
      <c r="R2176">
        <v>4</v>
      </c>
      <c r="S2176">
        <v>2</v>
      </c>
      <c r="T2176">
        <v>4</v>
      </c>
      <c r="U2176">
        <v>4</v>
      </c>
      <c r="V2176">
        <v>4</v>
      </c>
      <c r="W2176">
        <v>4</v>
      </c>
      <c r="X2176">
        <v>4</v>
      </c>
      <c r="Y2176">
        <v>3</v>
      </c>
      <c r="Z2176">
        <v>3</v>
      </c>
      <c r="AA2176">
        <v>2</v>
      </c>
      <c r="AB2176">
        <v>1</v>
      </c>
      <c r="AC2176">
        <v>4</v>
      </c>
      <c r="AD2176">
        <v>4</v>
      </c>
      <c r="AE2176">
        <v>4</v>
      </c>
      <c r="AF2176">
        <v>4</v>
      </c>
      <c r="AG2176">
        <v>3</v>
      </c>
      <c r="AH2176">
        <v>3</v>
      </c>
      <c r="AI2176">
        <v>3</v>
      </c>
      <c r="AJ2176">
        <v>1</v>
      </c>
      <c r="AL2176">
        <v>3</v>
      </c>
      <c r="AM2176">
        <v>1</v>
      </c>
      <c r="AN2176">
        <v>2</v>
      </c>
      <c r="AO2176">
        <v>1</v>
      </c>
      <c r="AP2176">
        <v>2</v>
      </c>
      <c r="BS2176" t="s">
        <v>462</v>
      </c>
      <c r="BT2176" t="s">
        <v>462</v>
      </c>
      <c r="BU2176" t="s">
        <v>462</v>
      </c>
      <c r="BV2176" t="s">
        <v>462</v>
      </c>
      <c r="BW2176" t="s">
        <v>462</v>
      </c>
      <c r="BX2176" t="s">
        <v>462</v>
      </c>
      <c r="BY2176" t="s">
        <v>462</v>
      </c>
      <c r="BZ2176" t="s">
        <v>462</v>
      </c>
      <c r="CA2176" t="s">
        <v>462</v>
      </c>
      <c r="CB2176" t="s">
        <v>462</v>
      </c>
    </row>
    <row r="2177" spans="2:80" x14ac:dyDescent="0.35">
      <c r="B2177" t="s">
        <v>428</v>
      </c>
      <c r="C2177" t="s">
        <v>127</v>
      </c>
      <c r="D2177" t="s">
        <v>365</v>
      </c>
      <c r="E2177" t="s">
        <v>431</v>
      </c>
      <c r="G2177" t="s">
        <v>126</v>
      </c>
      <c r="H2177">
        <v>2022</v>
      </c>
      <c r="I2177" t="s">
        <v>176</v>
      </c>
      <c r="J2177">
        <v>3</v>
      </c>
      <c r="K2177">
        <v>3</v>
      </c>
      <c r="L2177">
        <v>3</v>
      </c>
      <c r="M2177">
        <v>1</v>
      </c>
      <c r="N2177">
        <v>3</v>
      </c>
      <c r="O2177">
        <v>4</v>
      </c>
      <c r="P2177">
        <v>2</v>
      </c>
      <c r="Q2177">
        <v>3</v>
      </c>
      <c r="R2177">
        <v>3</v>
      </c>
      <c r="S2177">
        <v>3</v>
      </c>
      <c r="T2177">
        <v>3</v>
      </c>
      <c r="U2177">
        <v>3</v>
      </c>
      <c r="V2177">
        <v>3</v>
      </c>
      <c r="W2177">
        <v>3</v>
      </c>
      <c r="X2177">
        <v>3</v>
      </c>
      <c r="Y2177">
        <v>3</v>
      </c>
      <c r="Z2177">
        <v>2</v>
      </c>
      <c r="AA2177">
        <v>2</v>
      </c>
      <c r="AB2177">
        <v>1</v>
      </c>
      <c r="AC2177">
        <v>3</v>
      </c>
      <c r="AD2177">
        <v>3</v>
      </c>
      <c r="AE2177">
        <v>4</v>
      </c>
      <c r="AF2177">
        <v>4</v>
      </c>
      <c r="AG2177">
        <v>2</v>
      </c>
      <c r="AH2177">
        <v>2</v>
      </c>
      <c r="AI2177">
        <v>2</v>
      </c>
      <c r="AJ2177">
        <v>4</v>
      </c>
      <c r="AL2177">
        <v>3</v>
      </c>
      <c r="AM2177">
        <v>3</v>
      </c>
      <c r="AN2177">
        <v>1</v>
      </c>
      <c r="AO2177">
        <v>1</v>
      </c>
      <c r="AP2177">
        <v>2</v>
      </c>
      <c r="BS2177" t="s">
        <v>462</v>
      </c>
      <c r="BT2177" t="s">
        <v>462</v>
      </c>
      <c r="BU2177" t="s">
        <v>462</v>
      </c>
      <c r="BV2177" t="s">
        <v>462</v>
      </c>
      <c r="BW2177" t="s">
        <v>462</v>
      </c>
      <c r="BX2177" t="s">
        <v>462</v>
      </c>
      <c r="BY2177" t="s">
        <v>462</v>
      </c>
      <c r="BZ2177" t="s">
        <v>462</v>
      </c>
      <c r="CA2177" t="s">
        <v>462</v>
      </c>
      <c r="CB2177" t="s">
        <v>462</v>
      </c>
    </row>
    <row r="2178" spans="2:80" x14ac:dyDescent="0.35">
      <c r="B2178" t="s">
        <v>427</v>
      </c>
      <c r="C2178" t="s">
        <v>127</v>
      </c>
      <c r="D2178" t="s">
        <v>147</v>
      </c>
      <c r="E2178" t="s">
        <v>429</v>
      </c>
      <c r="G2178" t="s">
        <v>126</v>
      </c>
      <c r="H2178">
        <v>2022</v>
      </c>
      <c r="I2178" t="s">
        <v>177</v>
      </c>
      <c r="J2178">
        <v>3</v>
      </c>
      <c r="K2178">
        <v>2</v>
      </c>
      <c r="L2178">
        <v>2</v>
      </c>
      <c r="M2178">
        <v>1</v>
      </c>
      <c r="N2178">
        <v>4</v>
      </c>
      <c r="O2178">
        <v>3</v>
      </c>
      <c r="P2178">
        <v>2</v>
      </c>
      <c r="Q2178">
        <v>2</v>
      </c>
      <c r="R2178">
        <v>3</v>
      </c>
      <c r="S2178">
        <v>3</v>
      </c>
      <c r="T2178">
        <v>4</v>
      </c>
      <c r="U2178">
        <v>4</v>
      </c>
      <c r="V2178">
        <v>3</v>
      </c>
      <c r="W2178">
        <v>4</v>
      </c>
      <c r="X2178">
        <v>4</v>
      </c>
      <c r="Y2178">
        <v>4</v>
      </c>
      <c r="Z2178">
        <v>3</v>
      </c>
      <c r="AA2178">
        <v>1</v>
      </c>
      <c r="AB2178">
        <v>1</v>
      </c>
      <c r="AC2178">
        <v>3</v>
      </c>
      <c r="AD2178">
        <v>4</v>
      </c>
      <c r="AE2178">
        <v>3</v>
      </c>
      <c r="AF2178">
        <v>3</v>
      </c>
      <c r="AG2178">
        <v>3</v>
      </c>
      <c r="AH2178">
        <v>4</v>
      </c>
      <c r="AI2178">
        <v>4</v>
      </c>
      <c r="AJ2178">
        <v>3</v>
      </c>
      <c r="AL2178">
        <v>3</v>
      </c>
      <c r="AM2178">
        <v>3</v>
      </c>
      <c r="AN2178">
        <v>1</v>
      </c>
      <c r="AO2178">
        <v>1</v>
      </c>
      <c r="AP2178">
        <v>2</v>
      </c>
      <c r="BS2178" t="s">
        <v>462</v>
      </c>
      <c r="BT2178" t="s">
        <v>462</v>
      </c>
      <c r="BU2178" t="s">
        <v>462</v>
      </c>
      <c r="BV2178" t="s">
        <v>462</v>
      </c>
      <c r="BW2178" t="s">
        <v>462</v>
      </c>
      <c r="BX2178" t="s">
        <v>462</v>
      </c>
      <c r="BY2178" t="s">
        <v>462</v>
      </c>
      <c r="BZ2178" t="s">
        <v>462</v>
      </c>
      <c r="CA2178" t="s">
        <v>462</v>
      </c>
      <c r="CB2178" t="s">
        <v>462</v>
      </c>
    </row>
    <row r="2179" spans="2:80" x14ac:dyDescent="0.35">
      <c r="B2179" t="s">
        <v>428</v>
      </c>
      <c r="C2179" t="s">
        <v>127</v>
      </c>
      <c r="D2179" t="s">
        <v>365</v>
      </c>
      <c r="E2179" t="s">
        <v>431</v>
      </c>
      <c r="G2179" t="s">
        <v>126</v>
      </c>
      <c r="H2179">
        <v>2022</v>
      </c>
      <c r="I2179" t="s">
        <v>176</v>
      </c>
      <c r="J2179">
        <v>3</v>
      </c>
      <c r="K2179">
        <v>3</v>
      </c>
      <c r="L2179">
        <v>3</v>
      </c>
      <c r="M2179">
        <v>2</v>
      </c>
      <c r="N2179">
        <v>3</v>
      </c>
      <c r="O2179">
        <v>3</v>
      </c>
      <c r="P2179">
        <v>3</v>
      </c>
      <c r="Q2179">
        <v>3</v>
      </c>
      <c r="R2179">
        <v>3</v>
      </c>
      <c r="S2179">
        <v>3</v>
      </c>
      <c r="T2179">
        <v>4</v>
      </c>
      <c r="U2179">
        <v>4</v>
      </c>
      <c r="V2179">
        <v>4</v>
      </c>
      <c r="W2179">
        <v>4</v>
      </c>
      <c r="X2179">
        <v>3</v>
      </c>
      <c r="Y2179">
        <v>2</v>
      </c>
      <c r="Z2179">
        <v>2</v>
      </c>
      <c r="AA2179">
        <v>3</v>
      </c>
      <c r="AB2179">
        <v>1</v>
      </c>
      <c r="AC2179">
        <v>4</v>
      </c>
      <c r="AD2179">
        <v>3</v>
      </c>
      <c r="AE2179">
        <v>4</v>
      </c>
      <c r="AF2179">
        <v>4</v>
      </c>
      <c r="AG2179">
        <v>1</v>
      </c>
      <c r="AH2179">
        <v>1</v>
      </c>
      <c r="AI2179">
        <v>1</v>
      </c>
      <c r="AJ2179">
        <v>3</v>
      </c>
      <c r="AL2179">
        <v>3</v>
      </c>
      <c r="AM2179">
        <v>1</v>
      </c>
      <c r="AN2179">
        <v>1</v>
      </c>
      <c r="AO2179">
        <v>1</v>
      </c>
      <c r="AP2179">
        <v>3</v>
      </c>
      <c r="BS2179" t="s">
        <v>462</v>
      </c>
      <c r="BT2179" t="s">
        <v>462</v>
      </c>
      <c r="BU2179" t="s">
        <v>462</v>
      </c>
      <c r="BV2179" t="s">
        <v>462</v>
      </c>
      <c r="BW2179" t="s">
        <v>462</v>
      </c>
      <c r="BX2179" t="s">
        <v>462</v>
      </c>
      <c r="BY2179" t="s">
        <v>462</v>
      </c>
      <c r="BZ2179" t="s">
        <v>462</v>
      </c>
      <c r="CA2179" t="s">
        <v>462</v>
      </c>
      <c r="CB2179" t="s">
        <v>462</v>
      </c>
    </row>
    <row r="2180" spans="2:80" x14ac:dyDescent="0.35">
      <c r="B2180" t="s">
        <v>427</v>
      </c>
      <c r="C2180" t="s">
        <v>127</v>
      </c>
      <c r="D2180" t="s">
        <v>146</v>
      </c>
      <c r="E2180" t="s">
        <v>430</v>
      </c>
      <c r="G2180" t="s">
        <v>126</v>
      </c>
      <c r="H2180">
        <v>2022</v>
      </c>
      <c r="I2180" t="s">
        <v>176</v>
      </c>
      <c r="J2180">
        <v>3</v>
      </c>
      <c r="K2180">
        <v>3</v>
      </c>
      <c r="L2180">
        <v>4</v>
      </c>
      <c r="M2180">
        <v>2</v>
      </c>
      <c r="N2180">
        <v>4</v>
      </c>
      <c r="O2180">
        <v>4</v>
      </c>
      <c r="P2180">
        <v>1</v>
      </c>
      <c r="Q2180">
        <v>3</v>
      </c>
      <c r="R2180">
        <v>3</v>
      </c>
      <c r="S2180">
        <v>4</v>
      </c>
      <c r="T2180">
        <v>4</v>
      </c>
      <c r="U2180">
        <v>4</v>
      </c>
      <c r="V2180">
        <v>4</v>
      </c>
      <c r="W2180">
        <v>4</v>
      </c>
      <c r="X2180">
        <v>4</v>
      </c>
      <c r="Y2180">
        <v>3</v>
      </c>
      <c r="Z2180">
        <v>2</v>
      </c>
      <c r="AA2180">
        <v>1</v>
      </c>
      <c r="AB2180">
        <v>1</v>
      </c>
      <c r="AC2180">
        <v>4</v>
      </c>
      <c r="AD2180">
        <v>3</v>
      </c>
      <c r="AE2180">
        <v>4</v>
      </c>
      <c r="AF2180">
        <v>4</v>
      </c>
      <c r="AG2180">
        <v>1</v>
      </c>
      <c r="AH2180">
        <v>1</v>
      </c>
      <c r="AI2180">
        <v>2</v>
      </c>
      <c r="AJ2180">
        <v>4</v>
      </c>
      <c r="AL2180">
        <v>3</v>
      </c>
      <c r="AM2180">
        <v>2</v>
      </c>
      <c r="AN2180">
        <v>1</v>
      </c>
      <c r="AO2180">
        <v>1</v>
      </c>
      <c r="AP2180">
        <v>2</v>
      </c>
      <c r="BS2180" t="s">
        <v>462</v>
      </c>
      <c r="BT2180" t="s">
        <v>462</v>
      </c>
      <c r="BU2180" t="s">
        <v>462</v>
      </c>
      <c r="BV2180" t="s">
        <v>462</v>
      </c>
      <c r="BW2180" t="s">
        <v>462</v>
      </c>
      <c r="BX2180" t="s">
        <v>462</v>
      </c>
      <c r="BY2180" t="s">
        <v>462</v>
      </c>
      <c r="BZ2180" t="s">
        <v>462</v>
      </c>
      <c r="CA2180" t="s">
        <v>462</v>
      </c>
      <c r="CB2180" t="s">
        <v>462</v>
      </c>
    </row>
    <row r="2181" spans="2:80" x14ac:dyDescent="0.35">
      <c r="B2181" t="s">
        <v>428</v>
      </c>
      <c r="C2181" t="s">
        <v>127</v>
      </c>
      <c r="D2181" t="s">
        <v>144</v>
      </c>
      <c r="E2181" t="s">
        <v>363</v>
      </c>
      <c r="G2181" t="s">
        <v>126</v>
      </c>
      <c r="H2181">
        <v>2022</v>
      </c>
      <c r="I2181" t="s">
        <v>176</v>
      </c>
      <c r="J2181">
        <v>3</v>
      </c>
      <c r="K2181">
        <v>3</v>
      </c>
      <c r="L2181">
        <v>4</v>
      </c>
      <c r="M2181">
        <v>3</v>
      </c>
      <c r="N2181">
        <v>4</v>
      </c>
      <c r="O2181">
        <v>4</v>
      </c>
      <c r="P2181">
        <v>3</v>
      </c>
      <c r="Q2181">
        <v>3</v>
      </c>
      <c r="R2181">
        <v>4</v>
      </c>
      <c r="S2181">
        <v>3</v>
      </c>
      <c r="T2181">
        <v>4</v>
      </c>
      <c r="U2181">
        <v>4</v>
      </c>
      <c r="V2181">
        <v>4</v>
      </c>
      <c r="W2181">
        <v>4</v>
      </c>
      <c r="X2181">
        <v>4</v>
      </c>
      <c r="Y2181">
        <v>3</v>
      </c>
      <c r="Z2181">
        <v>3</v>
      </c>
      <c r="AA2181">
        <v>3</v>
      </c>
      <c r="AB2181">
        <v>1</v>
      </c>
      <c r="AC2181">
        <v>4</v>
      </c>
      <c r="AD2181">
        <v>4</v>
      </c>
      <c r="AE2181">
        <v>4</v>
      </c>
      <c r="AF2181">
        <v>4</v>
      </c>
      <c r="AG2181">
        <v>4</v>
      </c>
      <c r="AH2181">
        <v>3</v>
      </c>
      <c r="AI2181">
        <v>4</v>
      </c>
      <c r="AJ2181">
        <v>4</v>
      </c>
      <c r="AL2181">
        <v>3</v>
      </c>
      <c r="AM2181">
        <v>3</v>
      </c>
      <c r="AN2181">
        <v>1</v>
      </c>
      <c r="AO2181">
        <v>2</v>
      </c>
      <c r="AP2181">
        <v>2</v>
      </c>
      <c r="BS2181" t="s">
        <v>462</v>
      </c>
      <c r="BT2181" t="s">
        <v>462</v>
      </c>
      <c r="BU2181" t="s">
        <v>462</v>
      </c>
      <c r="BV2181" t="s">
        <v>462</v>
      </c>
      <c r="BW2181" t="s">
        <v>462</v>
      </c>
      <c r="BX2181" t="s">
        <v>462</v>
      </c>
      <c r="BY2181" t="s">
        <v>462</v>
      </c>
      <c r="BZ2181" t="s">
        <v>462</v>
      </c>
      <c r="CA2181" t="s">
        <v>462</v>
      </c>
      <c r="CB2181" t="s">
        <v>462</v>
      </c>
    </row>
    <row r="2182" spans="2:80" x14ac:dyDescent="0.35">
      <c r="B2182" t="s">
        <v>428</v>
      </c>
      <c r="C2182" t="s">
        <v>127</v>
      </c>
      <c r="D2182" t="s">
        <v>144</v>
      </c>
      <c r="E2182" t="s">
        <v>363</v>
      </c>
      <c r="G2182" t="s">
        <v>126</v>
      </c>
      <c r="H2182">
        <v>2022</v>
      </c>
      <c r="I2182" t="s">
        <v>176</v>
      </c>
      <c r="J2182">
        <v>3</v>
      </c>
      <c r="K2182">
        <v>3</v>
      </c>
      <c r="L2182">
        <v>3</v>
      </c>
      <c r="M2182">
        <v>5</v>
      </c>
      <c r="N2182">
        <v>3</v>
      </c>
      <c r="O2182">
        <v>5</v>
      </c>
      <c r="P2182">
        <v>4</v>
      </c>
      <c r="Q2182">
        <v>3</v>
      </c>
      <c r="R2182">
        <v>4</v>
      </c>
      <c r="S2182">
        <v>5</v>
      </c>
      <c r="T2182">
        <v>4</v>
      </c>
      <c r="U2182">
        <v>4</v>
      </c>
      <c r="V2182">
        <v>4</v>
      </c>
      <c r="W2182">
        <v>4</v>
      </c>
      <c r="X2182">
        <v>4</v>
      </c>
      <c r="Y2182">
        <v>3</v>
      </c>
      <c r="Z2182">
        <v>3</v>
      </c>
      <c r="AA2182">
        <v>5</v>
      </c>
      <c r="AB2182">
        <v>1</v>
      </c>
      <c r="AC2182">
        <v>4</v>
      </c>
      <c r="AD2182">
        <v>3</v>
      </c>
      <c r="AE2182">
        <v>4</v>
      </c>
      <c r="AF2182">
        <v>3</v>
      </c>
      <c r="AG2182">
        <v>3</v>
      </c>
      <c r="AH2182">
        <v>2</v>
      </c>
      <c r="AI2182">
        <v>5</v>
      </c>
      <c r="AJ2182">
        <v>5</v>
      </c>
      <c r="AL2182">
        <v>5</v>
      </c>
      <c r="AM2182">
        <v>3</v>
      </c>
      <c r="AN2182">
        <v>2</v>
      </c>
      <c r="AO2182">
        <v>2</v>
      </c>
      <c r="AP2182">
        <v>3</v>
      </c>
      <c r="BS2182" t="s">
        <v>462</v>
      </c>
      <c r="BT2182" t="s">
        <v>462</v>
      </c>
      <c r="BU2182" t="s">
        <v>462</v>
      </c>
      <c r="BV2182" t="s">
        <v>462</v>
      </c>
      <c r="BW2182" t="s">
        <v>462</v>
      </c>
      <c r="BX2182" t="s">
        <v>462</v>
      </c>
      <c r="BY2182" t="s">
        <v>462</v>
      </c>
      <c r="BZ2182" t="s">
        <v>462</v>
      </c>
      <c r="CA2182" t="s">
        <v>462</v>
      </c>
      <c r="CB2182" t="s">
        <v>462</v>
      </c>
    </row>
    <row r="2183" spans="2:80" x14ac:dyDescent="0.35">
      <c r="B2183" t="s">
        <v>428</v>
      </c>
      <c r="C2183" t="s">
        <v>127</v>
      </c>
      <c r="D2183" t="s">
        <v>365</v>
      </c>
      <c r="E2183" t="s">
        <v>431</v>
      </c>
      <c r="G2183" t="s">
        <v>126</v>
      </c>
      <c r="H2183">
        <v>2022</v>
      </c>
      <c r="I2183" t="s">
        <v>177</v>
      </c>
      <c r="J2183">
        <v>3</v>
      </c>
      <c r="K2183">
        <v>3</v>
      </c>
      <c r="L2183">
        <v>5</v>
      </c>
      <c r="M2183">
        <v>5</v>
      </c>
      <c r="N2183">
        <v>4</v>
      </c>
      <c r="O2183">
        <v>4</v>
      </c>
      <c r="P2183">
        <v>3</v>
      </c>
      <c r="Q2183">
        <v>5</v>
      </c>
      <c r="R2183">
        <v>3</v>
      </c>
      <c r="S2183">
        <v>3</v>
      </c>
      <c r="T2183">
        <v>4</v>
      </c>
      <c r="U2183">
        <v>4</v>
      </c>
      <c r="V2183">
        <v>4</v>
      </c>
      <c r="W2183">
        <v>4</v>
      </c>
      <c r="X2183">
        <v>4</v>
      </c>
      <c r="Y2183">
        <v>4</v>
      </c>
      <c r="Z2183">
        <v>3</v>
      </c>
      <c r="AA2183">
        <v>1</v>
      </c>
      <c r="AB2183">
        <v>1</v>
      </c>
      <c r="AC2183">
        <v>4</v>
      </c>
      <c r="AD2183">
        <v>4</v>
      </c>
      <c r="AE2183">
        <v>4</v>
      </c>
      <c r="AF2183">
        <v>5</v>
      </c>
      <c r="AG2183">
        <v>1</v>
      </c>
      <c r="AH2183">
        <v>1</v>
      </c>
      <c r="AI2183">
        <v>3</v>
      </c>
      <c r="AJ2183">
        <v>4</v>
      </c>
      <c r="AL2183">
        <v>3</v>
      </c>
      <c r="AM2183">
        <v>1</v>
      </c>
      <c r="AN2183">
        <v>1</v>
      </c>
      <c r="AO2183">
        <v>1</v>
      </c>
      <c r="AP2183">
        <v>1</v>
      </c>
      <c r="BS2183" t="s">
        <v>462</v>
      </c>
      <c r="BT2183" t="s">
        <v>462</v>
      </c>
      <c r="BU2183" t="s">
        <v>462</v>
      </c>
      <c r="BV2183" t="s">
        <v>462</v>
      </c>
      <c r="BW2183" t="s">
        <v>462</v>
      </c>
      <c r="BX2183" t="s">
        <v>462</v>
      </c>
      <c r="BY2183" t="s">
        <v>462</v>
      </c>
      <c r="BZ2183" t="s">
        <v>462</v>
      </c>
      <c r="CA2183" t="s">
        <v>462</v>
      </c>
      <c r="CB2183" t="s">
        <v>462</v>
      </c>
    </row>
    <row r="2184" spans="2:80" x14ac:dyDescent="0.35">
      <c r="B2184" t="s">
        <v>427</v>
      </c>
      <c r="C2184" t="s">
        <v>127</v>
      </c>
      <c r="D2184" t="s">
        <v>373</v>
      </c>
      <c r="E2184" t="s">
        <v>425</v>
      </c>
      <c r="G2184" t="s">
        <v>126</v>
      </c>
      <c r="H2184">
        <v>2022</v>
      </c>
      <c r="I2184" t="s">
        <v>177</v>
      </c>
      <c r="J2184">
        <v>3</v>
      </c>
      <c r="K2184">
        <v>4</v>
      </c>
      <c r="L2184">
        <v>2</v>
      </c>
      <c r="M2184">
        <v>2</v>
      </c>
      <c r="N2184">
        <v>4</v>
      </c>
      <c r="O2184">
        <v>3</v>
      </c>
      <c r="P2184">
        <v>2</v>
      </c>
      <c r="Q2184">
        <v>2</v>
      </c>
      <c r="R2184">
        <v>3</v>
      </c>
      <c r="S2184">
        <v>3</v>
      </c>
      <c r="T2184">
        <v>3</v>
      </c>
      <c r="U2184">
        <v>3</v>
      </c>
      <c r="V2184">
        <v>3</v>
      </c>
      <c r="W2184">
        <v>3</v>
      </c>
      <c r="X2184">
        <v>4</v>
      </c>
      <c r="Y2184">
        <v>3</v>
      </c>
      <c r="Z2184">
        <v>3</v>
      </c>
      <c r="AA2184">
        <v>1</v>
      </c>
      <c r="AB2184">
        <v>1</v>
      </c>
      <c r="AC2184">
        <v>4</v>
      </c>
      <c r="AD2184">
        <v>3</v>
      </c>
      <c r="AE2184">
        <v>3</v>
      </c>
      <c r="AF2184">
        <v>3</v>
      </c>
      <c r="AG2184">
        <v>2</v>
      </c>
      <c r="AH2184">
        <v>2</v>
      </c>
      <c r="AI2184">
        <v>4</v>
      </c>
      <c r="AJ2184">
        <v>3</v>
      </c>
      <c r="AL2184">
        <v>3</v>
      </c>
      <c r="AM2184">
        <v>2</v>
      </c>
      <c r="AN2184">
        <v>1</v>
      </c>
      <c r="AO2184">
        <v>1</v>
      </c>
      <c r="AP2184">
        <v>1</v>
      </c>
      <c r="BS2184" t="s">
        <v>462</v>
      </c>
      <c r="BT2184" t="s">
        <v>462</v>
      </c>
      <c r="BU2184" t="s">
        <v>462</v>
      </c>
      <c r="BV2184" t="s">
        <v>462</v>
      </c>
      <c r="BW2184" t="s">
        <v>462</v>
      </c>
      <c r="BX2184" t="s">
        <v>462</v>
      </c>
      <c r="BY2184" t="s">
        <v>462</v>
      </c>
      <c r="BZ2184" t="s">
        <v>462</v>
      </c>
      <c r="CA2184" t="s">
        <v>462</v>
      </c>
      <c r="CB2184" t="s">
        <v>462</v>
      </c>
    </row>
    <row r="2185" spans="2:80" x14ac:dyDescent="0.35">
      <c r="B2185" t="s">
        <v>426</v>
      </c>
      <c r="C2185" t="s">
        <v>127</v>
      </c>
      <c r="D2185" t="s">
        <v>373</v>
      </c>
      <c r="E2185" t="s">
        <v>361</v>
      </c>
      <c r="G2185" t="s">
        <v>126</v>
      </c>
      <c r="H2185">
        <v>2022</v>
      </c>
      <c r="I2185" t="s">
        <v>177</v>
      </c>
      <c r="J2185">
        <v>3</v>
      </c>
      <c r="K2185">
        <v>5</v>
      </c>
      <c r="L2185">
        <v>2</v>
      </c>
      <c r="M2185">
        <v>1</v>
      </c>
      <c r="N2185">
        <v>4</v>
      </c>
      <c r="O2185">
        <v>3</v>
      </c>
      <c r="P2185">
        <v>5</v>
      </c>
      <c r="Q2185">
        <v>3</v>
      </c>
      <c r="R2185">
        <v>3</v>
      </c>
      <c r="S2185">
        <v>5</v>
      </c>
      <c r="T2185">
        <v>4</v>
      </c>
      <c r="U2185">
        <v>4</v>
      </c>
      <c r="V2185">
        <v>4</v>
      </c>
      <c r="W2185">
        <v>4</v>
      </c>
      <c r="X2185">
        <v>4</v>
      </c>
      <c r="Y2185">
        <v>4</v>
      </c>
      <c r="Z2185">
        <v>4</v>
      </c>
      <c r="AA2185">
        <v>5</v>
      </c>
      <c r="AB2185">
        <v>1</v>
      </c>
      <c r="AC2185">
        <v>3</v>
      </c>
      <c r="AD2185">
        <v>4</v>
      </c>
      <c r="AE2185">
        <v>3</v>
      </c>
      <c r="AF2185">
        <v>3</v>
      </c>
      <c r="AG2185">
        <v>3</v>
      </c>
      <c r="AH2185">
        <v>3</v>
      </c>
      <c r="AI2185">
        <v>4</v>
      </c>
      <c r="AJ2185">
        <v>3</v>
      </c>
      <c r="AM2185">
        <v>1</v>
      </c>
      <c r="AN2185">
        <v>1</v>
      </c>
      <c r="AO2185">
        <v>1</v>
      </c>
      <c r="AP2185">
        <v>2</v>
      </c>
      <c r="BS2185" t="s">
        <v>462</v>
      </c>
      <c r="BT2185" t="s">
        <v>462</v>
      </c>
      <c r="BU2185" t="s">
        <v>462</v>
      </c>
      <c r="BV2185" t="s">
        <v>462</v>
      </c>
      <c r="BW2185" t="s">
        <v>462</v>
      </c>
      <c r="BX2185" t="s">
        <v>462</v>
      </c>
      <c r="BY2185" t="s">
        <v>462</v>
      </c>
      <c r="BZ2185" t="s">
        <v>462</v>
      </c>
      <c r="CA2185" t="s">
        <v>462</v>
      </c>
      <c r="CB2185" t="s">
        <v>462</v>
      </c>
    </row>
    <row r="2186" spans="2:80" x14ac:dyDescent="0.35">
      <c r="B2186" t="s">
        <v>427</v>
      </c>
      <c r="C2186" t="s">
        <v>127</v>
      </c>
      <c r="D2186" t="s">
        <v>373</v>
      </c>
      <c r="E2186" t="s">
        <v>425</v>
      </c>
      <c r="G2186" t="s">
        <v>126</v>
      </c>
      <c r="H2186">
        <v>2022</v>
      </c>
      <c r="I2186" t="s">
        <v>177</v>
      </c>
      <c r="J2186">
        <v>3</v>
      </c>
      <c r="K2186">
        <v>3</v>
      </c>
      <c r="L2186">
        <v>3</v>
      </c>
      <c r="M2186">
        <v>1</v>
      </c>
      <c r="N2186">
        <v>3</v>
      </c>
      <c r="O2186">
        <v>3</v>
      </c>
      <c r="P2186">
        <v>5</v>
      </c>
      <c r="Q2186">
        <v>3</v>
      </c>
      <c r="R2186">
        <v>3</v>
      </c>
      <c r="S2186">
        <v>1</v>
      </c>
      <c r="T2186">
        <v>3</v>
      </c>
      <c r="U2186">
        <v>3</v>
      </c>
      <c r="V2186">
        <v>2</v>
      </c>
      <c r="W2186">
        <v>3</v>
      </c>
      <c r="X2186">
        <v>3</v>
      </c>
      <c r="Y2186">
        <v>3</v>
      </c>
      <c r="Z2186">
        <v>2</v>
      </c>
      <c r="AA2186">
        <v>1</v>
      </c>
      <c r="AB2186">
        <v>1</v>
      </c>
      <c r="AC2186">
        <v>3</v>
      </c>
      <c r="AD2186">
        <v>3</v>
      </c>
      <c r="AE2186">
        <v>3</v>
      </c>
      <c r="AF2186">
        <v>3</v>
      </c>
      <c r="AG2186">
        <v>3</v>
      </c>
      <c r="AH2186">
        <v>2</v>
      </c>
      <c r="AI2186">
        <v>3</v>
      </c>
      <c r="AJ2186">
        <v>3</v>
      </c>
      <c r="AL2186">
        <v>3</v>
      </c>
      <c r="AM2186">
        <v>3</v>
      </c>
      <c r="AN2186">
        <v>1</v>
      </c>
      <c r="AO2186">
        <v>1</v>
      </c>
      <c r="AP2186">
        <v>2</v>
      </c>
      <c r="BS2186" t="s">
        <v>462</v>
      </c>
      <c r="BT2186" t="s">
        <v>462</v>
      </c>
      <c r="BU2186" t="s">
        <v>462</v>
      </c>
      <c r="BV2186" t="s">
        <v>462</v>
      </c>
      <c r="BW2186" t="s">
        <v>462</v>
      </c>
      <c r="BX2186" t="s">
        <v>462</v>
      </c>
      <c r="BY2186" t="s">
        <v>462</v>
      </c>
      <c r="BZ2186" t="s">
        <v>462</v>
      </c>
      <c r="CA2186" t="s">
        <v>462</v>
      </c>
      <c r="CB2186" t="s">
        <v>462</v>
      </c>
    </row>
    <row r="2187" spans="2:80" x14ac:dyDescent="0.35">
      <c r="B2187" t="s">
        <v>428</v>
      </c>
      <c r="C2187" t="s">
        <v>127</v>
      </c>
      <c r="D2187" t="s">
        <v>365</v>
      </c>
      <c r="E2187" t="s">
        <v>431</v>
      </c>
      <c r="G2187" t="s">
        <v>126</v>
      </c>
      <c r="H2187">
        <v>2022</v>
      </c>
      <c r="I2187" t="s">
        <v>176</v>
      </c>
      <c r="J2187">
        <v>3</v>
      </c>
      <c r="K2187">
        <v>3</v>
      </c>
      <c r="L2187">
        <v>3</v>
      </c>
      <c r="M2187">
        <v>2</v>
      </c>
      <c r="N2187">
        <v>4</v>
      </c>
      <c r="O2187">
        <v>4</v>
      </c>
      <c r="P2187">
        <v>3</v>
      </c>
      <c r="Q2187">
        <v>2</v>
      </c>
      <c r="R2187">
        <v>4</v>
      </c>
      <c r="S2187">
        <v>4</v>
      </c>
      <c r="T2187">
        <v>4</v>
      </c>
      <c r="U2187">
        <v>3</v>
      </c>
      <c r="V2187">
        <v>3</v>
      </c>
      <c r="W2187">
        <v>4</v>
      </c>
      <c r="X2187">
        <v>4</v>
      </c>
      <c r="Y2187">
        <v>4</v>
      </c>
      <c r="Z2187">
        <v>3</v>
      </c>
      <c r="AA2187">
        <v>1</v>
      </c>
      <c r="AB2187">
        <v>1</v>
      </c>
      <c r="AC2187">
        <v>3</v>
      </c>
      <c r="AD2187">
        <v>4</v>
      </c>
      <c r="AE2187">
        <v>3</v>
      </c>
      <c r="AG2187">
        <v>3</v>
      </c>
      <c r="AH2187">
        <v>4</v>
      </c>
      <c r="AI2187">
        <v>4</v>
      </c>
      <c r="AJ2187">
        <v>4</v>
      </c>
      <c r="AL2187">
        <v>3</v>
      </c>
      <c r="AM2187">
        <v>1</v>
      </c>
      <c r="AN2187">
        <v>1</v>
      </c>
      <c r="AO2187">
        <v>1</v>
      </c>
      <c r="AP2187">
        <v>2</v>
      </c>
      <c r="BS2187" t="s">
        <v>462</v>
      </c>
      <c r="BT2187" t="s">
        <v>462</v>
      </c>
      <c r="BU2187" t="s">
        <v>462</v>
      </c>
      <c r="BV2187" t="s">
        <v>462</v>
      </c>
      <c r="BW2187" t="s">
        <v>462</v>
      </c>
      <c r="BX2187" t="s">
        <v>462</v>
      </c>
      <c r="BY2187" t="s">
        <v>462</v>
      </c>
      <c r="BZ2187" t="s">
        <v>462</v>
      </c>
      <c r="CA2187" t="s">
        <v>462</v>
      </c>
      <c r="CB2187" t="s">
        <v>462</v>
      </c>
    </row>
    <row r="2188" spans="2:80" x14ac:dyDescent="0.35">
      <c r="B2188" t="s">
        <v>427</v>
      </c>
      <c r="C2188" t="s">
        <v>127</v>
      </c>
      <c r="D2188" t="s">
        <v>373</v>
      </c>
      <c r="E2188" t="s">
        <v>425</v>
      </c>
      <c r="G2188" t="s">
        <v>126</v>
      </c>
      <c r="H2188">
        <v>2022</v>
      </c>
      <c r="I2188" t="s">
        <v>177</v>
      </c>
      <c r="J2188">
        <v>3</v>
      </c>
      <c r="K2188">
        <v>3</v>
      </c>
      <c r="L2188">
        <v>3</v>
      </c>
      <c r="M2188">
        <v>2</v>
      </c>
      <c r="N2188">
        <v>4</v>
      </c>
      <c r="O2188">
        <v>3</v>
      </c>
      <c r="P2188">
        <v>1</v>
      </c>
      <c r="Q2188">
        <v>2</v>
      </c>
      <c r="R2188">
        <v>3</v>
      </c>
      <c r="S2188">
        <v>3</v>
      </c>
      <c r="T2188">
        <v>3</v>
      </c>
      <c r="U2188">
        <v>2</v>
      </c>
      <c r="V2188">
        <v>3</v>
      </c>
      <c r="W2188">
        <v>1</v>
      </c>
      <c r="X2188">
        <v>3</v>
      </c>
      <c r="Y2188">
        <v>4</v>
      </c>
      <c r="Z2188">
        <v>2</v>
      </c>
      <c r="AA2188">
        <v>1</v>
      </c>
      <c r="AB2188">
        <v>1</v>
      </c>
      <c r="AC2188">
        <v>4</v>
      </c>
      <c r="AD2188">
        <v>3</v>
      </c>
      <c r="AE2188">
        <v>3</v>
      </c>
      <c r="AF2188">
        <v>5</v>
      </c>
      <c r="AG2188">
        <v>2</v>
      </c>
      <c r="AH2188">
        <v>1</v>
      </c>
      <c r="AI2188">
        <v>2</v>
      </c>
      <c r="AJ2188">
        <v>3</v>
      </c>
      <c r="AL2188">
        <v>2</v>
      </c>
      <c r="AM2188">
        <v>1</v>
      </c>
      <c r="AN2188">
        <v>1</v>
      </c>
      <c r="AO2188">
        <v>1</v>
      </c>
      <c r="AP2188">
        <v>2</v>
      </c>
      <c r="BS2188" t="s">
        <v>462</v>
      </c>
      <c r="BT2188" t="s">
        <v>462</v>
      </c>
      <c r="BU2188" t="s">
        <v>462</v>
      </c>
      <c r="BV2188" t="s">
        <v>462</v>
      </c>
      <c r="BW2188" t="s">
        <v>462</v>
      </c>
      <c r="BX2188" t="s">
        <v>462</v>
      </c>
      <c r="BY2188" t="s">
        <v>462</v>
      </c>
      <c r="BZ2188" t="s">
        <v>462</v>
      </c>
      <c r="CA2188" t="s">
        <v>462</v>
      </c>
      <c r="CB2188" t="s">
        <v>462</v>
      </c>
    </row>
    <row r="2189" spans="2:80" x14ac:dyDescent="0.35">
      <c r="B2189" t="s">
        <v>427</v>
      </c>
      <c r="C2189" t="s">
        <v>127</v>
      </c>
      <c r="D2189" t="s">
        <v>147</v>
      </c>
      <c r="E2189" t="s">
        <v>429</v>
      </c>
      <c r="G2189" t="s">
        <v>126</v>
      </c>
      <c r="H2189">
        <v>2022</v>
      </c>
      <c r="I2189" t="s">
        <v>177</v>
      </c>
      <c r="J2189">
        <v>3</v>
      </c>
      <c r="K2189">
        <v>2</v>
      </c>
      <c r="L2189">
        <v>3</v>
      </c>
      <c r="M2189">
        <v>1</v>
      </c>
      <c r="N2189">
        <v>3</v>
      </c>
      <c r="O2189">
        <v>4</v>
      </c>
      <c r="P2189">
        <v>3</v>
      </c>
      <c r="Q2189">
        <v>3</v>
      </c>
      <c r="R2189">
        <v>2</v>
      </c>
      <c r="S2189">
        <v>2</v>
      </c>
      <c r="T2189">
        <v>3</v>
      </c>
      <c r="U2189">
        <v>3</v>
      </c>
      <c r="V2189">
        <v>3</v>
      </c>
      <c r="W2189">
        <v>2</v>
      </c>
      <c r="X2189">
        <v>3</v>
      </c>
      <c r="Y2189">
        <v>3</v>
      </c>
      <c r="Z2189">
        <v>2</v>
      </c>
      <c r="AA2189">
        <v>1</v>
      </c>
      <c r="AB2189">
        <v>1</v>
      </c>
      <c r="AC2189">
        <v>3</v>
      </c>
      <c r="AD2189">
        <v>4</v>
      </c>
      <c r="AE2189">
        <v>3</v>
      </c>
      <c r="AF2189">
        <v>3</v>
      </c>
      <c r="AG2189">
        <v>2</v>
      </c>
      <c r="AH2189">
        <v>3</v>
      </c>
      <c r="AI2189">
        <v>3</v>
      </c>
      <c r="AJ2189">
        <v>3</v>
      </c>
      <c r="AL2189">
        <v>3</v>
      </c>
      <c r="AM2189">
        <v>1</v>
      </c>
      <c r="AN2189">
        <v>1</v>
      </c>
      <c r="AO2189">
        <v>1</v>
      </c>
      <c r="AP2189">
        <v>1</v>
      </c>
      <c r="BS2189" t="s">
        <v>462</v>
      </c>
      <c r="BT2189" t="s">
        <v>462</v>
      </c>
      <c r="BU2189" t="s">
        <v>462</v>
      </c>
      <c r="BV2189" t="s">
        <v>462</v>
      </c>
      <c r="BW2189" t="s">
        <v>462</v>
      </c>
      <c r="BX2189" t="s">
        <v>462</v>
      </c>
      <c r="BY2189" t="s">
        <v>462</v>
      </c>
      <c r="BZ2189" t="s">
        <v>462</v>
      </c>
      <c r="CA2189" t="s">
        <v>462</v>
      </c>
      <c r="CB2189" t="s">
        <v>462</v>
      </c>
    </row>
    <row r="2190" spans="2:80" x14ac:dyDescent="0.35">
      <c r="B2190" t="s">
        <v>427</v>
      </c>
      <c r="C2190" t="s">
        <v>127</v>
      </c>
      <c r="D2190" t="s">
        <v>130</v>
      </c>
      <c r="E2190" t="s">
        <v>429</v>
      </c>
      <c r="G2190" t="s">
        <v>126</v>
      </c>
      <c r="H2190">
        <v>2022</v>
      </c>
      <c r="I2190" t="s">
        <v>177</v>
      </c>
      <c r="J2190">
        <v>3</v>
      </c>
      <c r="K2190">
        <v>3</v>
      </c>
      <c r="L2190">
        <v>2</v>
      </c>
      <c r="M2190">
        <v>2</v>
      </c>
      <c r="N2190">
        <v>4</v>
      </c>
      <c r="O2190">
        <v>4</v>
      </c>
      <c r="P2190">
        <v>1</v>
      </c>
      <c r="Q2190">
        <v>1</v>
      </c>
      <c r="R2190">
        <v>3</v>
      </c>
      <c r="S2190">
        <v>4</v>
      </c>
      <c r="T2190">
        <v>3</v>
      </c>
      <c r="U2190">
        <v>2</v>
      </c>
      <c r="V2190">
        <v>3</v>
      </c>
      <c r="W2190">
        <v>1</v>
      </c>
      <c r="X2190">
        <v>4</v>
      </c>
      <c r="Y2190">
        <v>4</v>
      </c>
      <c r="Z2190">
        <v>2</v>
      </c>
      <c r="AA2190">
        <v>1</v>
      </c>
      <c r="AB2190">
        <v>1</v>
      </c>
      <c r="AC2190">
        <v>3</v>
      </c>
      <c r="AD2190">
        <v>3</v>
      </c>
      <c r="AE2190">
        <v>3</v>
      </c>
      <c r="AF2190">
        <v>5</v>
      </c>
      <c r="AG2190">
        <v>2</v>
      </c>
      <c r="AH2190">
        <v>1</v>
      </c>
      <c r="AI2190">
        <v>2</v>
      </c>
      <c r="AJ2190">
        <v>2</v>
      </c>
      <c r="AL2190">
        <v>2</v>
      </c>
      <c r="AM2190">
        <v>1</v>
      </c>
      <c r="AN2190">
        <v>1</v>
      </c>
      <c r="AO2190">
        <v>1</v>
      </c>
      <c r="AP2190">
        <v>1</v>
      </c>
      <c r="BS2190" t="s">
        <v>462</v>
      </c>
      <c r="BT2190" t="s">
        <v>462</v>
      </c>
      <c r="BU2190" t="s">
        <v>462</v>
      </c>
      <c r="BV2190" t="s">
        <v>462</v>
      </c>
      <c r="BW2190" t="s">
        <v>462</v>
      </c>
      <c r="BX2190" t="s">
        <v>462</v>
      </c>
      <c r="BY2190" t="s">
        <v>462</v>
      </c>
      <c r="BZ2190" t="s">
        <v>462</v>
      </c>
      <c r="CA2190" t="s">
        <v>462</v>
      </c>
      <c r="CB2190" t="s">
        <v>462</v>
      </c>
    </row>
    <row r="2191" spans="2:80" x14ac:dyDescent="0.35">
      <c r="B2191" t="s">
        <v>427</v>
      </c>
      <c r="C2191" t="s">
        <v>127</v>
      </c>
      <c r="D2191" t="s">
        <v>373</v>
      </c>
      <c r="E2191" t="s">
        <v>425</v>
      </c>
      <c r="G2191" t="s">
        <v>126</v>
      </c>
      <c r="H2191">
        <v>2022</v>
      </c>
      <c r="I2191" t="s">
        <v>177</v>
      </c>
      <c r="J2191">
        <v>3</v>
      </c>
      <c r="K2191">
        <v>3</v>
      </c>
      <c r="L2191">
        <v>3</v>
      </c>
      <c r="M2191">
        <v>1</v>
      </c>
      <c r="N2191">
        <v>4</v>
      </c>
      <c r="O2191">
        <v>3</v>
      </c>
      <c r="P2191">
        <v>3</v>
      </c>
      <c r="Q2191">
        <v>1</v>
      </c>
      <c r="R2191">
        <v>1</v>
      </c>
      <c r="S2191">
        <v>1</v>
      </c>
      <c r="T2191">
        <v>1</v>
      </c>
      <c r="U2191">
        <v>2</v>
      </c>
      <c r="V2191">
        <v>1</v>
      </c>
      <c r="W2191">
        <v>1</v>
      </c>
      <c r="X2191">
        <v>3</v>
      </c>
      <c r="Y2191">
        <v>1</v>
      </c>
      <c r="Z2191">
        <v>1</v>
      </c>
      <c r="AA2191">
        <v>5</v>
      </c>
      <c r="AB2191">
        <v>3</v>
      </c>
      <c r="AC2191">
        <v>5</v>
      </c>
      <c r="AD2191">
        <v>3</v>
      </c>
      <c r="AE2191">
        <v>1</v>
      </c>
      <c r="AF2191">
        <v>3</v>
      </c>
      <c r="AG2191">
        <v>1</v>
      </c>
      <c r="AH2191">
        <v>1</v>
      </c>
      <c r="AI2191">
        <v>1</v>
      </c>
      <c r="AJ2191">
        <v>1</v>
      </c>
      <c r="AL2191">
        <v>2</v>
      </c>
      <c r="AM2191">
        <v>1</v>
      </c>
      <c r="AN2191">
        <v>1</v>
      </c>
      <c r="AO2191">
        <v>1</v>
      </c>
      <c r="AP2191">
        <v>1</v>
      </c>
      <c r="BS2191" t="s">
        <v>462</v>
      </c>
      <c r="BT2191" t="s">
        <v>462</v>
      </c>
      <c r="BU2191" t="s">
        <v>462</v>
      </c>
      <c r="BV2191" t="s">
        <v>462</v>
      </c>
      <c r="BW2191" t="s">
        <v>462</v>
      </c>
      <c r="BX2191" t="s">
        <v>462</v>
      </c>
      <c r="BY2191" t="s">
        <v>462</v>
      </c>
      <c r="BZ2191" t="s">
        <v>462</v>
      </c>
      <c r="CA2191" t="s">
        <v>462</v>
      </c>
      <c r="CB2191" t="s">
        <v>462</v>
      </c>
    </row>
    <row r="2192" spans="2:80" x14ac:dyDescent="0.35">
      <c r="B2192" t="s">
        <v>427</v>
      </c>
      <c r="C2192" t="s">
        <v>127</v>
      </c>
      <c r="D2192" t="s">
        <v>136</v>
      </c>
      <c r="E2192" t="s">
        <v>429</v>
      </c>
      <c r="G2192" t="s">
        <v>126</v>
      </c>
      <c r="H2192">
        <v>2022</v>
      </c>
      <c r="I2192" t="s">
        <v>176</v>
      </c>
      <c r="J2192">
        <v>3</v>
      </c>
      <c r="K2192">
        <v>3</v>
      </c>
      <c r="L2192">
        <v>5</v>
      </c>
      <c r="M2192">
        <v>1</v>
      </c>
      <c r="N2192">
        <v>4</v>
      </c>
      <c r="O2192">
        <v>3</v>
      </c>
      <c r="P2192">
        <v>3</v>
      </c>
      <c r="Q2192">
        <v>5</v>
      </c>
      <c r="R2192">
        <v>3</v>
      </c>
      <c r="S2192">
        <v>3</v>
      </c>
      <c r="T2192">
        <v>4</v>
      </c>
      <c r="U2192">
        <v>4</v>
      </c>
      <c r="V2192">
        <v>4</v>
      </c>
      <c r="W2192">
        <v>4</v>
      </c>
      <c r="X2192">
        <v>3</v>
      </c>
      <c r="Y2192">
        <v>4</v>
      </c>
      <c r="Z2192">
        <v>3</v>
      </c>
      <c r="AA2192">
        <v>1</v>
      </c>
      <c r="AB2192">
        <v>1</v>
      </c>
      <c r="AC2192">
        <v>3</v>
      </c>
      <c r="AD2192">
        <v>4</v>
      </c>
      <c r="AE2192">
        <v>4</v>
      </c>
      <c r="AF2192">
        <v>4</v>
      </c>
      <c r="AG2192">
        <v>3</v>
      </c>
      <c r="AH2192">
        <v>4</v>
      </c>
      <c r="AI2192">
        <v>4</v>
      </c>
      <c r="AJ2192">
        <v>4</v>
      </c>
      <c r="AL2192">
        <v>4</v>
      </c>
      <c r="AM2192">
        <v>1</v>
      </c>
      <c r="AN2192">
        <v>1</v>
      </c>
      <c r="AO2192">
        <v>1</v>
      </c>
      <c r="AP2192">
        <v>1</v>
      </c>
      <c r="BS2192" t="s">
        <v>462</v>
      </c>
      <c r="BT2192" t="s">
        <v>462</v>
      </c>
      <c r="BU2192" t="s">
        <v>462</v>
      </c>
      <c r="BV2192" t="s">
        <v>462</v>
      </c>
      <c r="BW2192" t="s">
        <v>462</v>
      </c>
      <c r="BX2192" t="s">
        <v>462</v>
      </c>
      <c r="BY2192" t="s">
        <v>462</v>
      </c>
      <c r="BZ2192" t="s">
        <v>462</v>
      </c>
      <c r="CA2192" t="s">
        <v>462</v>
      </c>
      <c r="CB2192" t="s">
        <v>462</v>
      </c>
    </row>
    <row r="2193" spans="2:80" x14ac:dyDescent="0.35">
      <c r="B2193" t="s">
        <v>428</v>
      </c>
      <c r="C2193" t="s">
        <v>127</v>
      </c>
      <c r="D2193" t="s">
        <v>365</v>
      </c>
      <c r="E2193" t="s">
        <v>431</v>
      </c>
      <c r="G2193" t="s">
        <v>126</v>
      </c>
      <c r="H2193">
        <v>2022</v>
      </c>
      <c r="I2193" t="s">
        <v>176</v>
      </c>
      <c r="J2193">
        <v>3</v>
      </c>
      <c r="K2193">
        <v>3</v>
      </c>
      <c r="L2193">
        <v>3</v>
      </c>
      <c r="M2193">
        <v>1</v>
      </c>
      <c r="N2193">
        <v>4</v>
      </c>
      <c r="O2193">
        <v>3</v>
      </c>
      <c r="P2193">
        <v>3</v>
      </c>
      <c r="Q2193">
        <v>3</v>
      </c>
      <c r="R2193">
        <v>4</v>
      </c>
      <c r="S2193">
        <v>4</v>
      </c>
      <c r="T2193">
        <v>4</v>
      </c>
      <c r="U2193">
        <v>4</v>
      </c>
      <c r="V2193">
        <v>4</v>
      </c>
      <c r="W2193">
        <v>4</v>
      </c>
      <c r="X2193">
        <v>3</v>
      </c>
      <c r="Y2193">
        <v>4</v>
      </c>
      <c r="Z2193">
        <v>3</v>
      </c>
      <c r="AA2193">
        <v>1</v>
      </c>
      <c r="AB2193">
        <v>1</v>
      </c>
      <c r="AC2193">
        <v>4</v>
      </c>
      <c r="AD2193">
        <v>4</v>
      </c>
      <c r="AE2193">
        <v>4</v>
      </c>
      <c r="AF2193">
        <v>3</v>
      </c>
      <c r="AG2193">
        <v>2</v>
      </c>
      <c r="AH2193">
        <v>3</v>
      </c>
      <c r="AI2193">
        <v>4</v>
      </c>
      <c r="AJ2193">
        <v>4</v>
      </c>
      <c r="AL2193">
        <v>3</v>
      </c>
      <c r="AM2193">
        <v>1</v>
      </c>
      <c r="AN2193">
        <v>1</v>
      </c>
      <c r="AO2193">
        <v>1</v>
      </c>
      <c r="AP2193">
        <v>1</v>
      </c>
      <c r="BS2193" t="s">
        <v>462</v>
      </c>
      <c r="BT2193" t="s">
        <v>462</v>
      </c>
      <c r="BU2193" t="s">
        <v>462</v>
      </c>
      <c r="BV2193" t="s">
        <v>462</v>
      </c>
      <c r="BW2193" t="s">
        <v>462</v>
      </c>
      <c r="BX2193" t="s">
        <v>462</v>
      </c>
      <c r="BY2193" t="s">
        <v>462</v>
      </c>
      <c r="BZ2193" t="s">
        <v>462</v>
      </c>
      <c r="CA2193" t="s">
        <v>462</v>
      </c>
      <c r="CB2193" t="s">
        <v>462</v>
      </c>
    </row>
    <row r="2194" spans="2:80" x14ac:dyDescent="0.35">
      <c r="B2194" t="s">
        <v>426</v>
      </c>
      <c r="C2194" t="s">
        <v>127</v>
      </c>
      <c r="D2194" t="s">
        <v>373</v>
      </c>
      <c r="E2194" t="s">
        <v>361</v>
      </c>
      <c r="G2194" t="s">
        <v>126</v>
      </c>
      <c r="H2194">
        <v>2022</v>
      </c>
      <c r="I2194" t="s">
        <v>177</v>
      </c>
      <c r="J2194">
        <v>3</v>
      </c>
      <c r="K2194">
        <v>2</v>
      </c>
      <c r="L2194">
        <v>3</v>
      </c>
      <c r="M2194">
        <v>2</v>
      </c>
      <c r="N2194">
        <v>3</v>
      </c>
      <c r="O2194">
        <v>3</v>
      </c>
      <c r="P2194">
        <v>2</v>
      </c>
      <c r="Q2194">
        <v>2</v>
      </c>
      <c r="R2194">
        <v>3</v>
      </c>
      <c r="S2194">
        <v>3</v>
      </c>
      <c r="T2194">
        <v>3</v>
      </c>
      <c r="U2194">
        <v>3</v>
      </c>
      <c r="V2194">
        <v>3</v>
      </c>
      <c r="W2194">
        <v>5</v>
      </c>
      <c r="X2194">
        <v>3</v>
      </c>
      <c r="Y2194">
        <v>3</v>
      </c>
      <c r="Z2194">
        <v>2</v>
      </c>
      <c r="AA2194">
        <v>1</v>
      </c>
      <c r="AB2194">
        <v>4</v>
      </c>
      <c r="AC2194">
        <v>1</v>
      </c>
      <c r="AD2194">
        <v>4</v>
      </c>
      <c r="AE2194">
        <v>4</v>
      </c>
      <c r="AF2194">
        <v>1</v>
      </c>
      <c r="AG2194">
        <v>1</v>
      </c>
      <c r="AH2194">
        <v>1</v>
      </c>
      <c r="AI2194">
        <v>1</v>
      </c>
      <c r="AJ2194">
        <v>1</v>
      </c>
      <c r="AL2194">
        <v>5</v>
      </c>
      <c r="AM2194">
        <v>3</v>
      </c>
      <c r="AN2194">
        <v>1</v>
      </c>
      <c r="AO2194">
        <v>1</v>
      </c>
      <c r="AP2194">
        <v>3</v>
      </c>
      <c r="BS2194" t="s">
        <v>462</v>
      </c>
      <c r="BT2194" t="s">
        <v>462</v>
      </c>
      <c r="BU2194" t="s">
        <v>462</v>
      </c>
      <c r="BV2194" t="s">
        <v>462</v>
      </c>
      <c r="BW2194" t="s">
        <v>462</v>
      </c>
      <c r="BX2194" t="s">
        <v>462</v>
      </c>
      <c r="BY2194" t="s">
        <v>462</v>
      </c>
      <c r="BZ2194" t="s">
        <v>462</v>
      </c>
      <c r="CA2194" t="s">
        <v>462</v>
      </c>
      <c r="CB2194" t="s">
        <v>462</v>
      </c>
    </row>
    <row r="2195" spans="2:80" x14ac:dyDescent="0.35">
      <c r="B2195" t="s">
        <v>427</v>
      </c>
      <c r="C2195" t="s">
        <v>127</v>
      </c>
      <c r="D2195" t="s">
        <v>373</v>
      </c>
      <c r="E2195" t="s">
        <v>425</v>
      </c>
      <c r="G2195" t="s">
        <v>126</v>
      </c>
      <c r="H2195">
        <v>2022</v>
      </c>
      <c r="I2195" t="s">
        <v>176</v>
      </c>
      <c r="J2195">
        <v>3</v>
      </c>
      <c r="K2195">
        <v>3</v>
      </c>
      <c r="L2195">
        <v>4</v>
      </c>
      <c r="M2195">
        <v>4</v>
      </c>
      <c r="N2195">
        <v>3</v>
      </c>
      <c r="O2195">
        <v>3</v>
      </c>
      <c r="P2195">
        <v>3</v>
      </c>
      <c r="Q2195">
        <v>3</v>
      </c>
      <c r="R2195">
        <v>3</v>
      </c>
      <c r="S2195">
        <v>3</v>
      </c>
      <c r="T2195">
        <v>3</v>
      </c>
      <c r="U2195">
        <v>3</v>
      </c>
      <c r="V2195">
        <v>3</v>
      </c>
      <c r="W2195">
        <v>3</v>
      </c>
      <c r="X2195">
        <v>3</v>
      </c>
      <c r="Y2195">
        <v>3</v>
      </c>
      <c r="Z2195">
        <v>3</v>
      </c>
      <c r="AA2195">
        <v>3</v>
      </c>
      <c r="AB2195">
        <v>3</v>
      </c>
      <c r="AC2195">
        <v>3</v>
      </c>
      <c r="AD2195">
        <v>3</v>
      </c>
      <c r="AE2195">
        <v>3</v>
      </c>
      <c r="AF2195">
        <v>3</v>
      </c>
      <c r="AG2195">
        <v>1</v>
      </c>
      <c r="AH2195">
        <v>1</v>
      </c>
      <c r="AI2195">
        <v>2</v>
      </c>
      <c r="AJ2195">
        <v>3</v>
      </c>
      <c r="AL2195">
        <v>3</v>
      </c>
      <c r="AM2195">
        <v>2</v>
      </c>
      <c r="AN2195">
        <v>2</v>
      </c>
      <c r="AO2195">
        <v>1</v>
      </c>
      <c r="AP2195">
        <v>1</v>
      </c>
      <c r="BS2195" t="s">
        <v>462</v>
      </c>
      <c r="BT2195" t="s">
        <v>462</v>
      </c>
      <c r="BU2195" t="s">
        <v>462</v>
      </c>
      <c r="BV2195" t="s">
        <v>462</v>
      </c>
      <c r="BW2195" t="s">
        <v>462</v>
      </c>
      <c r="BX2195" t="s">
        <v>462</v>
      </c>
      <c r="BY2195" t="s">
        <v>462</v>
      </c>
      <c r="BZ2195" t="s">
        <v>462</v>
      </c>
      <c r="CA2195" t="s">
        <v>462</v>
      </c>
      <c r="CB2195" t="s">
        <v>462</v>
      </c>
    </row>
    <row r="2196" spans="2:80" x14ac:dyDescent="0.35">
      <c r="B2196" t="s">
        <v>427</v>
      </c>
      <c r="C2196" t="s">
        <v>127</v>
      </c>
      <c r="D2196" t="s">
        <v>136</v>
      </c>
      <c r="E2196" t="s">
        <v>429</v>
      </c>
      <c r="G2196" t="s">
        <v>126</v>
      </c>
      <c r="H2196">
        <v>2022</v>
      </c>
      <c r="I2196" t="s">
        <v>177</v>
      </c>
      <c r="J2196">
        <v>3</v>
      </c>
      <c r="K2196">
        <v>3</v>
      </c>
      <c r="L2196">
        <v>1</v>
      </c>
      <c r="M2196">
        <v>3</v>
      </c>
      <c r="N2196">
        <v>3</v>
      </c>
      <c r="O2196">
        <v>4</v>
      </c>
      <c r="P2196">
        <v>3</v>
      </c>
      <c r="Q2196">
        <v>3</v>
      </c>
      <c r="R2196">
        <v>3</v>
      </c>
      <c r="S2196">
        <v>4</v>
      </c>
      <c r="T2196">
        <v>4</v>
      </c>
      <c r="U2196">
        <v>4</v>
      </c>
      <c r="V2196">
        <v>2</v>
      </c>
      <c r="W2196">
        <v>4</v>
      </c>
      <c r="X2196">
        <v>4</v>
      </c>
      <c r="Y2196">
        <v>3</v>
      </c>
      <c r="Z2196">
        <v>2</v>
      </c>
      <c r="AA2196">
        <v>4</v>
      </c>
      <c r="AB2196">
        <v>4</v>
      </c>
      <c r="AC2196">
        <v>4</v>
      </c>
      <c r="AD2196">
        <v>3</v>
      </c>
      <c r="AE2196">
        <v>3</v>
      </c>
      <c r="AF2196">
        <v>3</v>
      </c>
      <c r="AG2196">
        <v>1</v>
      </c>
      <c r="AH2196">
        <v>1</v>
      </c>
      <c r="AI2196">
        <v>1</v>
      </c>
      <c r="AJ2196">
        <v>1</v>
      </c>
      <c r="AL2196">
        <v>3</v>
      </c>
      <c r="AM2196">
        <v>1</v>
      </c>
      <c r="AN2196">
        <v>2</v>
      </c>
      <c r="AO2196">
        <v>1</v>
      </c>
      <c r="AP2196">
        <v>1</v>
      </c>
      <c r="BS2196" t="s">
        <v>462</v>
      </c>
      <c r="BT2196" t="s">
        <v>462</v>
      </c>
      <c r="BU2196" t="s">
        <v>462</v>
      </c>
      <c r="BV2196" t="s">
        <v>462</v>
      </c>
      <c r="BW2196" t="s">
        <v>462</v>
      </c>
      <c r="BX2196" t="s">
        <v>462</v>
      </c>
      <c r="BY2196" t="s">
        <v>462</v>
      </c>
      <c r="BZ2196" t="s">
        <v>462</v>
      </c>
      <c r="CA2196" t="s">
        <v>462</v>
      </c>
      <c r="CB2196" t="s">
        <v>462</v>
      </c>
    </row>
    <row r="2197" spans="2:80" x14ac:dyDescent="0.35">
      <c r="B2197" t="s">
        <v>427</v>
      </c>
      <c r="C2197" t="s">
        <v>127</v>
      </c>
      <c r="D2197" t="s">
        <v>136</v>
      </c>
      <c r="E2197" t="s">
        <v>429</v>
      </c>
      <c r="G2197" t="s">
        <v>126</v>
      </c>
      <c r="H2197">
        <v>2022</v>
      </c>
      <c r="I2197" t="s">
        <v>177</v>
      </c>
      <c r="J2197">
        <v>3</v>
      </c>
      <c r="K2197">
        <v>3</v>
      </c>
      <c r="L2197">
        <v>3</v>
      </c>
      <c r="M2197">
        <v>3</v>
      </c>
      <c r="N2197">
        <v>4</v>
      </c>
      <c r="O2197">
        <v>5</v>
      </c>
      <c r="P2197">
        <v>3</v>
      </c>
      <c r="Q2197">
        <v>2</v>
      </c>
      <c r="R2197">
        <v>3</v>
      </c>
      <c r="S2197">
        <v>3</v>
      </c>
      <c r="T2197">
        <v>4</v>
      </c>
      <c r="U2197">
        <v>4</v>
      </c>
      <c r="V2197">
        <v>4</v>
      </c>
      <c r="W2197">
        <v>4</v>
      </c>
      <c r="X2197">
        <v>3</v>
      </c>
      <c r="Y2197">
        <v>3</v>
      </c>
      <c r="Z2197">
        <v>4</v>
      </c>
      <c r="AA2197">
        <v>1</v>
      </c>
      <c r="AB2197">
        <v>1</v>
      </c>
      <c r="AC2197">
        <v>1</v>
      </c>
      <c r="AD2197">
        <v>4</v>
      </c>
      <c r="AE2197">
        <v>3</v>
      </c>
      <c r="AF2197">
        <v>3</v>
      </c>
      <c r="AG2197">
        <v>1</v>
      </c>
      <c r="AH2197">
        <v>1</v>
      </c>
      <c r="AI2197">
        <v>1</v>
      </c>
      <c r="AJ2197">
        <v>1</v>
      </c>
      <c r="AL2197">
        <v>4</v>
      </c>
      <c r="AM2197">
        <v>1</v>
      </c>
      <c r="AN2197">
        <v>2</v>
      </c>
      <c r="AO2197">
        <v>1</v>
      </c>
      <c r="AP2197">
        <v>2</v>
      </c>
      <c r="BS2197" t="s">
        <v>462</v>
      </c>
      <c r="BT2197" t="s">
        <v>462</v>
      </c>
      <c r="BU2197" t="s">
        <v>462</v>
      </c>
      <c r="BV2197" t="s">
        <v>462</v>
      </c>
      <c r="BW2197" t="s">
        <v>462</v>
      </c>
      <c r="BX2197" t="s">
        <v>462</v>
      </c>
      <c r="BY2197" t="s">
        <v>462</v>
      </c>
      <c r="BZ2197" t="s">
        <v>462</v>
      </c>
      <c r="CA2197" t="s">
        <v>462</v>
      </c>
      <c r="CB2197" t="s">
        <v>462</v>
      </c>
    </row>
    <row r="2198" spans="2:80" x14ac:dyDescent="0.35">
      <c r="B2198" t="s">
        <v>428</v>
      </c>
      <c r="C2198" t="s">
        <v>127</v>
      </c>
      <c r="D2198" t="s">
        <v>365</v>
      </c>
      <c r="E2198" t="s">
        <v>431</v>
      </c>
      <c r="G2198" t="s">
        <v>126</v>
      </c>
      <c r="H2198">
        <v>2022</v>
      </c>
      <c r="I2198" t="s">
        <v>176</v>
      </c>
      <c r="J2198">
        <v>3</v>
      </c>
      <c r="K2198">
        <v>3</v>
      </c>
      <c r="L2198">
        <v>3</v>
      </c>
      <c r="M2198">
        <v>2</v>
      </c>
      <c r="N2198">
        <v>3</v>
      </c>
      <c r="O2198">
        <v>5</v>
      </c>
      <c r="P2198">
        <v>3</v>
      </c>
      <c r="Q2198">
        <v>4</v>
      </c>
      <c r="R2198">
        <v>4</v>
      </c>
      <c r="S2198">
        <v>3</v>
      </c>
      <c r="T2198">
        <v>4</v>
      </c>
      <c r="U2198">
        <v>4</v>
      </c>
      <c r="V2198">
        <v>4</v>
      </c>
      <c r="W2198">
        <v>3</v>
      </c>
      <c r="X2198">
        <v>4</v>
      </c>
      <c r="Y2198">
        <v>4</v>
      </c>
      <c r="Z2198">
        <v>2</v>
      </c>
      <c r="AA2198">
        <v>2</v>
      </c>
      <c r="AB2198">
        <v>1</v>
      </c>
      <c r="AC2198">
        <v>4</v>
      </c>
      <c r="AD2198">
        <v>4</v>
      </c>
      <c r="AE2198">
        <v>4</v>
      </c>
      <c r="AF2198">
        <v>4</v>
      </c>
      <c r="AG2198">
        <v>2</v>
      </c>
      <c r="AH2198">
        <v>2</v>
      </c>
      <c r="AI2198">
        <v>4</v>
      </c>
      <c r="AJ2198">
        <v>3</v>
      </c>
      <c r="AL2198">
        <v>4</v>
      </c>
      <c r="AM2198">
        <v>1</v>
      </c>
      <c r="AN2198">
        <v>1</v>
      </c>
      <c r="AO2198">
        <v>1</v>
      </c>
      <c r="AP2198">
        <v>1</v>
      </c>
      <c r="BS2198" t="s">
        <v>462</v>
      </c>
      <c r="BT2198" t="s">
        <v>462</v>
      </c>
      <c r="BU2198" t="s">
        <v>462</v>
      </c>
      <c r="BV2198" t="s">
        <v>462</v>
      </c>
      <c r="BW2198" t="s">
        <v>462</v>
      </c>
      <c r="BX2198" t="s">
        <v>462</v>
      </c>
      <c r="BY2198" t="s">
        <v>462</v>
      </c>
      <c r="BZ2198" t="s">
        <v>462</v>
      </c>
      <c r="CA2198" t="s">
        <v>462</v>
      </c>
      <c r="CB2198" t="s">
        <v>462</v>
      </c>
    </row>
    <row r="2199" spans="2:80" x14ac:dyDescent="0.35">
      <c r="B2199" t="s">
        <v>427</v>
      </c>
      <c r="C2199" t="s">
        <v>127</v>
      </c>
      <c r="D2199" t="s">
        <v>373</v>
      </c>
      <c r="E2199" t="s">
        <v>425</v>
      </c>
      <c r="G2199" t="s">
        <v>126</v>
      </c>
      <c r="H2199">
        <v>2022</v>
      </c>
      <c r="I2199" t="s">
        <v>177</v>
      </c>
      <c r="J2199">
        <v>3</v>
      </c>
      <c r="K2199">
        <v>2</v>
      </c>
      <c r="L2199">
        <v>1</v>
      </c>
      <c r="M2199">
        <v>2</v>
      </c>
      <c r="N2199">
        <v>4</v>
      </c>
      <c r="O2199">
        <v>3</v>
      </c>
      <c r="P2199">
        <v>3</v>
      </c>
      <c r="Q2199">
        <v>3</v>
      </c>
      <c r="R2199">
        <v>4</v>
      </c>
      <c r="S2199">
        <v>3</v>
      </c>
      <c r="T2199">
        <v>4</v>
      </c>
      <c r="U2199">
        <v>3</v>
      </c>
      <c r="V2199">
        <v>4</v>
      </c>
      <c r="W2199">
        <v>4</v>
      </c>
      <c r="X2199">
        <v>3</v>
      </c>
      <c r="Y2199">
        <v>2</v>
      </c>
      <c r="Z2199">
        <v>2</v>
      </c>
      <c r="AA2199">
        <v>1</v>
      </c>
      <c r="AB2199">
        <v>1</v>
      </c>
      <c r="AC2199">
        <v>3</v>
      </c>
      <c r="AD2199">
        <v>3</v>
      </c>
      <c r="AE2199">
        <v>2</v>
      </c>
      <c r="AF2199">
        <v>3</v>
      </c>
      <c r="AG2199">
        <v>1</v>
      </c>
      <c r="AH2199">
        <v>1</v>
      </c>
      <c r="AI2199">
        <v>3</v>
      </c>
      <c r="AJ2199">
        <v>2</v>
      </c>
      <c r="AL2199">
        <v>3</v>
      </c>
      <c r="AM2199">
        <v>1</v>
      </c>
      <c r="AN2199">
        <v>2</v>
      </c>
      <c r="AO2199">
        <v>1</v>
      </c>
      <c r="AP2199">
        <v>2</v>
      </c>
      <c r="BS2199" t="s">
        <v>462</v>
      </c>
      <c r="BT2199" t="s">
        <v>462</v>
      </c>
      <c r="BU2199" t="s">
        <v>462</v>
      </c>
      <c r="BV2199" t="s">
        <v>462</v>
      </c>
      <c r="BW2199" t="s">
        <v>462</v>
      </c>
      <c r="BX2199" t="s">
        <v>462</v>
      </c>
      <c r="BY2199" t="s">
        <v>462</v>
      </c>
      <c r="BZ2199" t="s">
        <v>462</v>
      </c>
      <c r="CA2199" t="s">
        <v>462</v>
      </c>
      <c r="CB2199" t="s">
        <v>462</v>
      </c>
    </row>
    <row r="2200" spans="2:80" x14ac:dyDescent="0.35">
      <c r="B2200" t="s">
        <v>428</v>
      </c>
      <c r="C2200" t="s">
        <v>127</v>
      </c>
      <c r="D2200" t="s">
        <v>365</v>
      </c>
      <c r="E2200" t="s">
        <v>431</v>
      </c>
      <c r="G2200" t="s">
        <v>126</v>
      </c>
      <c r="H2200">
        <v>2022</v>
      </c>
      <c r="I2200" t="s">
        <v>176</v>
      </c>
      <c r="J2200">
        <v>3</v>
      </c>
      <c r="K2200">
        <v>3</v>
      </c>
      <c r="L2200">
        <v>2</v>
      </c>
      <c r="M2200">
        <v>2</v>
      </c>
      <c r="N2200">
        <v>3</v>
      </c>
      <c r="O2200">
        <v>2</v>
      </c>
      <c r="P2200">
        <v>3</v>
      </c>
      <c r="Q2200">
        <v>3</v>
      </c>
      <c r="R2200">
        <v>2</v>
      </c>
      <c r="S2200">
        <v>3</v>
      </c>
      <c r="T2200">
        <v>3</v>
      </c>
      <c r="U2200">
        <v>3</v>
      </c>
      <c r="V2200">
        <v>3</v>
      </c>
      <c r="W2200">
        <v>3</v>
      </c>
      <c r="X2200">
        <v>3</v>
      </c>
      <c r="Y2200">
        <v>3</v>
      </c>
      <c r="Z2200">
        <v>4</v>
      </c>
      <c r="AA2200">
        <v>1</v>
      </c>
      <c r="AB2200">
        <v>1</v>
      </c>
      <c r="AC2200">
        <v>3</v>
      </c>
      <c r="AD2200">
        <v>4</v>
      </c>
      <c r="AE2200">
        <v>5</v>
      </c>
      <c r="AF2200">
        <v>3</v>
      </c>
      <c r="AG2200">
        <v>2</v>
      </c>
      <c r="AH2200">
        <v>2</v>
      </c>
      <c r="AI2200">
        <v>3</v>
      </c>
      <c r="AJ2200">
        <v>5</v>
      </c>
      <c r="AL2200">
        <v>3</v>
      </c>
      <c r="AM2200">
        <v>3</v>
      </c>
      <c r="AN2200">
        <v>1</v>
      </c>
      <c r="AO2200">
        <v>1</v>
      </c>
      <c r="AP2200">
        <v>1</v>
      </c>
      <c r="BS2200" t="s">
        <v>462</v>
      </c>
      <c r="BT2200" t="s">
        <v>462</v>
      </c>
      <c r="BU2200" t="s">
        <v>462</v>
      </c>
      <c r="BV2200" t="s">
        <v>462</v>
      </c>
      <c r="BW2200" t="s">
        <v>462</v>
      </c>
      <c r="BX2200" t="s">
        <v>462</v>
      </c>
      <c r="BY2200" t="s">
        <v>462</v>
      </c>
      <c r="BZ2200" t="s">
        <v>462</v>
      </c>
      <c r="CA2200" t="s">
        <v>462</v>
      </c>
      <c r="CB2200" t="s">
        <v>462</v>
      </c>
    </row>
    <row r="2201" spans="2:80" x14ac:dyDescent="0.35">
      <c r="B2201" t="s">
        <v>428</v>
      </c>
      <c r="C2201" t="s">
        <v>127</v>
      </c>
      <c r="D2201" t="s">
        <v>365</v>
      </c>
      <c r="E2201" t="s">
        <v>359</v>
      </c>
      <c r="G2201" t="s">
        <v>126</v>
      </c>
      <c r="H2201">
        <v>2022</v>
      </c>
      <c r="I2201" t="s">
        <v>177</v>
      </c>
      <c r="J2201">
        <v>3</v>
      </c>
      <c r="K2201">
        <v>3</v>
      </c>
      <c r="L2201">
        <v>3</v>
      </c>
      <c r="M2201">
        <v>1</v>
      </c>
      <c r="N2201">
        <v>4</v>
      </c>
      <c r="O2201">
        <v>3</v>
      </c>
      <c r="P2201">
        <v>3</v>
      </c>
      <c r="Q2201">
        <v>3</v>
      </c>
      <c r="R2201">
        <v>3</v>
      </c>
      <c r="S2201">
        <v>2</v>
      </c>
      <c r="T2201">
        <v>3</v>
      </c>
      <c r="U2201">
        <v>4</v>
      </c>
      <c r="V2201">
        <v>4</v>
      </c>
      <c r="W2201">
        <v>4</v>
      </c>
      <c r="X2201">
        <v>4</v>
      </c>
      <c r="Y2201">
        <v>3</v>
      </c>
      <c r="Z2201">
        <v>4</v>
      </c>
      <c r="AB2201">
        <v>1</v>
      </c>
      <c r="AC2201">
        <v>3</v>
      </c>
      <c r="AD2201">
        <v>4</v>
      </c>
      <c r="AE2201">
        <v>4</v>
      </c>
      <c r="AF2201">
        <v>3</v>
      </c>
      <c r="AG2201">
        <v>3</v>
      </c>
      <c r="AH2201">
        <v>3</v>
      </c>
      <c r="AI2201">
        <v>3</v>
      </c>
      <c r="AJ2201">
        <v>4</v>
      </c>
      <c r="AL2201">
        <v>3</v>
      </c>
      <c r="AM2201">
        <v>2</v>
      </c>
      <c r="AN2201">
        <v>1</v>
      </c>
      <c r="AO2201">
        <v>1</v>
      </c>
      <c r="AP2201">
        <v>1</v>
      </c>
      <c r="BS2201" t="s">
        <v>462</v>
      </c>
      <c r="BT2201" t="s">
        <v>462</v>
      </c>
      <c r="BU2201" t="s">
        <v>462</v>
      </c>
      <c r="BV2201" t="s">
        <v>462</v>
      </c>
      <c r="BW2201" t="s">
        <v>462</v>
      </c>
      <c r="BX2201" t="s">
        <v>462</v>
      </c>
      <c r="BY2201" t="s">
        <v>462</v>
      </c>
      <c r="BZ2201" t="s">
        <v>462</v>
      </c>
      <c r="CA2201" t="s">
        <v>462</v>
      </c>
      <c r="CB2201" t="s">
        <v>462</v>
      </c>
    </row>
    <row r="2202" spans="2:80" x14ac:dyDescent="0.35">
      <c r="B2202" t="s">
        <v>427</v>
      </c>
      <c r="C2202" t="s">
        <v>127</v>
      </c>
      <c r="D2202" t="s">
        <v>373</v>
      </c>
      <c r="E2202" t="s">
        <v>425</v>
      </c>
      <c r="G2202" t="s">
        <v>126</v>
      </c>
      <c r="H2202">
        <v>2022</v>
      </c>
      <c r="I2202" t="s">
        <v>177</v>
      </c>
      <c r="J2202">
        <v>3</v>
      </c>
      <c r="K2202">
        <v>3</v>
      </c>
      <c r="L2202">
        <v>2</v>
      </c>
      <c r="M2202">
        <v>2</v>
      </c>
      <c r="N2202">
        <v>4</v>
      </c>
      <c r="O2202">
        <v>4</v>
      </c>
      <c r="P2202">
        <v>3</v>
      </c>
      <c r="Q2202">
        <v>3</v>
      </c>
      <c r="R2202">
        <v>2</v>
      </c>
      <c r="T2202">
        <v>3</v>
      </c>
      <c r="U2202">
        <v>3</v>
      </c>
      <c r="V2202">
        <v>4</v>
      </c>
      <c r="W2202">
        <v>3</v>
      </c>
      <c r="X2202">
        <v>4</v>
      </c>
      <c r="Y2202">
        <v>3</v>
      </c>
      <c r="Z2202">
        <v>3</v>
      </c>
      <c r="AA2202">
        <v>1</v>
      </c>
      <c r="AB2202">
        <v>1</v>
      </c>
      <c r="AC2202">
        <v>3</v>
      </c>
      <c r="AD2202">
        <v>4</v>
      </c>
      <c r="AE2202">
        <v>4</v>
      </c>
      <c r="AF2202">
        <v>3</v>
      </c>
      <c r="AG2202">
        <v>2</v>
      </c>
      <c r="AH2202">
        <v>1</v>
      </c>
      <c r="AI2202">
        <v>3</v>
      </c>
      <c r="AJ2202">
        <v>3</v>
      </c>
      <c r="AL2202">
        <v>3</v>
      </c>
      <c r="AM2202">
        <v>1</v>
      </c>
      <c r="AN2202">
        <v>1</v>
      </c>
      <c r="AO2202">
        <v>1</v>
      </c>
      <c r="AP2202">
        <v>2</v>
      </c>
      <c r="BS2202" t="s">
        <v>462</v>
      </c>
      <c r="BT2202" t="s">
        <v>462</v>
      </c>
      <c r="BU2202" t="s">
        <v>462</v>
      </c>
      <c r="BV2202" t="s">
        <v>462</v>
      </c>
      <c r="BW2202" t="s">
        <v>462</v>
      </c>
      <c r="BX2202" t="s">
        <v>462</v>
      </c>
      <c r="BY2202" t="s">
        <v>462</v>
      </c>
      <c r="BZ2202" t="s">
        <v>462</v>
      </c>
      <c r="CA2202" t="s">
        <v>462</v>
      </c>
      <c r="CB2202" t="s">
        <v>462</v>
      </c>
    </row>
    <row r="2203" spans="2:80" x14ac:dyDescent="0.35">
      <c r="B2203" t="s">
        <v>427</v>
      </c>
      <c r="C2203" t="s">
        <v>127</v>
      </c>
      <c r="D2203" t="s">
        <v>373</v>
      </c>
      <c r="E2203" t="s">
        <v>425</v>
      </c>
      <c r="G2203" t="s">
        <v>126</v>
      </c>
      <c r="H2203">
        <v>2022</v>
      </c>
      <c r="I2203" t="s">
        <v>177</v>
      </c>
      <c r="J2203">
        <v>3</v>
      </c>
      <c r="K2203">
        <v>2</v>
      </c>
      <c r="L2203">
        <v>1</v>
      </c>
      <c r="M2203">
        <v>3</v>
      </c>
      <c r="N2203">
        <v>2</v>
      </c>
      <c r="O2203">
        <v>5</v>
      </c>
      <c r="P2203">
        <v>1</v>
      </c>
      <c r="Q2203">
        <v>1</v>
      </c>
      <c r="R2203">
        <v>5</v>
      </c>
      <c r="S2203">
        <v>4</v>
      </c>
      <c r="T2203">
        <v>2</v>
      </c>
      <c r="U2203">
        <v>1</v>
      </c>
      <c r="V2203">
        <v>3</v>
      </c>
      <c r="W2203">
        <v>3</v>
      </c>
      <c r="X2203">
        <v>5</v>
      </c>
      <c r="Y2203">
        <v>1</v>
      </c>
      <c r="Z2203">
        <v>1</v>
      </c>
      <c r="AA2203">
        <v>2</v>
      </c>
      <c r="AB2203">
        <v>1</v>
      </c>
      <c r="AC2203">
        <v>5</v>
      </c>
      <c r="AD2203">
        <v>1</v>
      </c>
      <c r="AE2203">
        <v>2</v>
      </c>
      <c r="AF2203">
        <v>3</v>
      </c>
      <c r="AG2203">
        <v>5</v>
      </c>
      <c r="AH2203">
        <v>1</v>
      </c>
      <c r="AI2203">
        <v>2</v>
      </c>
      <c r="AJ2203">
        <v>3</v>
      </c>
      <c r="AL2203">
        <v>3</v>
      </c>
      <c r="AM2203">
        <v>3</v>
      </c>
      <c r="AN2203">
        <v>2</v>
      </c>
      <c r="AO2203">
        <v>3</v>
      </c>
      <c r="AP2203">
        <v>3</v>
      </c>
      <c r="BS2203" t="s">
        <v>462</v>
      </c>
      <c r="BT2203" t="s">
        <v>462</v>
      </c>
      <c r="BU2203" t="s">
        <v>462</v>
      </c>
      <c r="BV2203" t="s">
        <v>462</v>
      </c>
      <c r="BW2203" t="s">
        <v>462</v>
      </c>
      <c r="BX2203" t="s">
        <v>462</v>
      </c>
      <c r="BY2203" t="s">
        <v>462</v>
      </c>
      <c r="BZ2203" t="s">
        <v>462</v>
      </c>
      <c r="CA2203" t="s">
        <v>462</v>
      </c>
      <c r="CB2203" t="s">
        <v>462</v>
      </c>
    </row>
    <row r="2204" spans="2:80" x14ac:dyDescent="0.35">
      <c r="B2204" t="s">
        <v>427</v>
      </c>
      <c r="C2204" t="s">
        <v>127</v>
      </c>
      <c r="D2204" t="s">
        <v>138</v>
      </c>
      <c r="E2204" t="s">
        <v>432</v>
      </c>
      <c r="G2204" t="s">
        <v>126</v>
      </c>
      <c r="H2204">
        <v>2022</v>
      </c>
      <c r="I2204" t="s">
        <v>177</v>
      </c>
      <c r="J2204">
        <v>3</v>
      </c>
      <c r="K2204">
        <v>3</v>
      </c>
      <c r="L2204">
        <v>2</v>
      </c>
      <c r="M2204">
        <v>1</v>
      </c>
      <c r="N2204">
        <v>4</v>
      </c>
      <c r="O2204">
        <v>4</v>
      </c>
      <c r="P2204">
        <v>1</v>
      </c>
      <c r="Q2204">
        <v>3</v>
      </c>
      <c r="R2204">
        <v>2</v>
      </c>
      <c r="S2204">
        <v>1</v>
      </c>
      <c r="T2204">
        <v>4</v>
      </c>
      <c r="U2204">
        <v>3</v>
      </c>
      <c r="V2204">
        <v>4</v>
      </c>
      <c r="W2204">
        <v>2</v>
      </c>
      <c r="X2204">
        <v>4</v>
      </c>
      <c r="Y2204">
        <v>3</v>
      </c>
      <c r="Z2204">
        <v>3</v>
      </c>
      <c r="AA2204">
        <v>1</v>
      </c>
      <c r="AB2204">
        <v>1</v>
      </c>
      <c r="AC2204">
        <v>3</v>
      </c>
      <c r="AD2204">
        <v>4</v>
      </c>
      <c r="AE2204">
        <v>2</v>
      </c>
      <c r="AF2204">
        <v>2</v>
      </c>
      <c r="AG2204">
        <v>1</v>
      </c>
      <c r="AH2204">
        <v>2</v>
      </c>
      <c r="AI2204">
        <v>3</v>
      </c>
      <c r="AJ2204">
        <v>3</v>
      </c>
      <c r="AL2204">
        <v>4</v>
      </c>
      <c r="AM2204">
        <v>1</v>
      </c>
      <c r="AN2204">
        <v>1</v>
      </c>
      <c r="AO2204">
        <v>1</v>
      </c>
      <c r="AP2204">
        <v>2</v>
      </c>
      <c r="BS2204" t="s">
        <v>462</v>
      </c>
      <c r="BT2204" t="s">
        <v>462</v>
      </c>
      <c r="BU2204" t="s">
        <v>462</v>
      </c>
      <c r="BV2204" t="s">
        <v>462</v>
      </c>
      <c r="BW2204" t="s">
        <v>462</v>
      </c>
      <c r="BX2204" t="s">
        <v>462</v>
      </c>
      <c r="BY2204" t="s">
        <v>462</v>
      </c>
      <c r="BZ2204" t="s">
        <v>462</v>
      </c>
      <c r="CA2204" t="s">
        <v>462</v>
      </c>
      <c r="CB2204" t="s">
        <v>462</v>
      </c>
    </row>
    <row r="2205" spans="2:80" x14ac:dyDescent="0.35">
      <c r="B2205" t="s">
        <v>428</v>
      </c>
      <c r="C2205" t="s">
        <v>127</v>
      </c>
      <c r="D2205" t="s">
        <v>136</v>
      </c>
      <c r="E2205" t="s">
        <v>364</v>
      </c>
      <c r="G2205" t="s">
        <v>126</v>
      </c>
      <c r="H2205">
        <v>2022</v>
      </c>
      <c r="I2205" t="s">
        <v>176</v>
      </c>
      <c r="J2205">
        <v>3</v>
      </c>
      <c r="K2205">
        <v>4</v>
      </c>
      <c r="L2205">
        <v>4</v>
      </c>
      <c r="M2205">
        <v>3</v>
      </c>
      <c r="N2205">
        <v>4</v>
      </c>
      <c r="O2205">
        <v>3</v>
      </c>
      <c r="P2205">
        <v>4</v>
      </c>
      <c r="Q2205">
        <v>5</v>
      </c>
      <c r="R2205">
        <v>3</v>
      </c>
      <c r="S2205">
        <v>1</v>
      </c>
      <c r="T2205">
        <v>4</v>
      </c>
      <c r="U2205">
        <v>4</v>
      </c>
      <c r="V2205">
        <v>5</v>
      </c>
      <c r="W2205">
        <v>4</v>
      </c>
      <c r="X2205">
        <v>4</v>
      </c>
      <c r="Y2205">
        <v>4</v>
      </c>
      <c r="Z2205">
        <v>5</v>
      </c>
      <c r="AA2205">
        <v>5</v>
      </c>
      <c r="AB2205">
        <v>5</v>
      </c>
      <c r="AC2205">
        <v>5</v>
      </c>
      <c r="AD2205">
        <v>4</v>
      </c>
      <c r="AE2205">
        <v>4</v>
      </c>
      <c r="AF2205">
        <v>5</v>
      </c>
      <c r="AG2205">
        <v>4</v>
      </c>
      <c r="AH2205">
        <v>4</v>
      </c>
      <c r="AI2205">
        <v>4</v>
      </c>
      <c r="AJ2205">
        <v>4</v>
      </c>
      <c r="AL2205">
        <v>4</v>
      </c>
      <c r="AM2205">
        <v>1</v>
      </c>
      <c r="AN2205">
        <v>1</v>
      </c>
      <c r="AO2205">
        <v>1</v>
      </c>
      <c r="AP2205">
        <v>1</v>
      </c>
      <c r="BS2205" t="s">
        <v>462</v>
      </c>
      <c r="BT2205" t="s">
        <v>462</v>
      </c>
      <c r="BU2205" t="s">
        <v>462</v>
      </c>
      <c r="BV2205" t="s">
        <v>462</v>
      </c>
      <c r="BW2205" t="s">
        <v>462</v>
      </c>
      <c r="BX2205" t="s">
        <v>462</v>
      </c>
      <c r="BY2205" t="s">
        <v>462</v>
      </c>
      <c r="BZ2205" t="s">
        <v>462</v>
      </c>
      <c r="CA2205" t="s">
        <v>462</v>
      </c>
      <c r="CB2205" t="s">
        <v>462</v>
      </c>
    </row>
    <row r="2206" spans="2:80" x14ac:dyDescent="0.35">
      <c r="B2206" t="s">
        <v>427</v>
      </c>
      <c r="C2206" t="s">
        <v>127</v>
      </c>
      <c r="D2206" t="s">
        <v>136</v>
      </c>
      <c r="E2206" t="s">
        <v>429</v>
      </c>
      <c r="G2206" t="s">
        <v>126</v>
      </c>
      <c r="H2206">
        <v>2022</v>
      </c>
      <c r="I2206" t="s">
        <v>177</v>
      </c>
      <c r="J2206">
        <v>3</v>
      </c>
      <c r="K2206">
        <v>3</v>
      </c>
      <c r="L2206">
        <v>3</v>
      </c>
      <c r="M2206">
        <v>5</v>
      </c>
      <c r="N2206">
        <v>4</v>
      </c>
      <c r="O2206">
        <v>5</v>
      </c>
      <c r="P2206">
        <v>2</v>
      </c>
      <c r="Q2206">
        <v>3</v>
      </c>
      <c r="R2206">
        <v>4</v>
      </c>
      <c r="S2206">
        <v>4</v>
      </c>
      <c r="T2206">
        <v>4</v>
      </c>
      <c r="U2206">
        <v>4</v>
      </c>
      <c r="V2206">
        <v>2</v>
      </c>
      <c r="W2206">
        <v>5</v>
      </c>
      <c r="X2206">
        <v>4</v>
      </c>
      <c r="Y2206">
        <v>3</v>
      </c>
      <c r="Z2206">
        <v>3</v>
      </c>
      <c r="AA2206">
        <v>3</v>
      </c>
      <c r="AB2206">
        <v>2</v>
      </c>
      <c r="AC2206">
        <v>4</v>
      </c>
      <c r="AD2206">
        <v>3</v>
      </c>
      <c r="AE2206">
        <v>3</v>
      </c>
      <c r="AF2206">
        <v>4</v>
      </c>
      <c r="AG2206">
        <v>3</v>
      </c>
      <c r="AH2206">
        <v>3</v>
      </c>
      <c r="AI2206">
        <v>4</v>
      </c>
      <c r="AJ2206">
        <v>5</v>
      </c>
      <c r="AL2206">
        <v>4</v>
      </c>
      <c r="AM2206">
        <v>1</v>
      </c>
      <c r="AN2206">
        <v>1</v>
      </c>
      <c r="AO2206">
        <v>1</v>
      </c>
      <c r="AP2206">
        <v>2</v>
      </c>
      <c r="BS2206" t="s">
        <v>462</v>
      </c>
      <c r="BT2206" t="s">
        <v>462</v>
      </c>
      <c r="BU2206" t="s">
        <v>462</v>
      </c>
      <c r="BV2206" t="s">
        <v>462</v>
      </c>
      <c r="BW2206" t="s">
        <v>462</v>
      </c>
      <c r="BX2206" t="s">
        <v>462</v>
      </c>
      <c r="BY2206" t="s">
        <v>462</v>
      </c>
      <c r="BZ2206" t="s">
        <v>462</v>
      </c>
      <c r="CA2206" t="s">
        <v>462</v>
      </c>
      <c r="CB2206" t="s">
        <v>462</v>
      </c>
    </row>
    <row r="2207" spans="2:80" x14ac:dyDescent="0.35">
      <c r="B2207" t="s">
        <v>428</v>
      </c>
      <c r="C2207" t="s">
        <v>127</v>
      </c>
      <c r="D2207" t="s">
        <v>365</v>
      </c>
      <c r="E2207" t="s">
        <v>359</v>
      </c>
      <c r="G2207" t="s">
        <v>126</v>
      </c>
      <c r="H2207">
        <v>2022</v>
      </c>
      <c r="I2207" t="s">
        <v>177</v>
      </c>
      <c r="J2207">
        <v>3</v>
      </c>
      <c r="K2207">
        <v>4</v>
      </c>
      <c r="L2207">
        <v>3</v>
      </c>
      <c r="M2207">
        <v>2</v>
      </c>
      <c r="N2207">
        <v>4</v>
      </c>
      <c r="O2207">
        <v>4</v>
      </c>
      <c r="P2207">
        <v>3</v>
      </c>
      <c r="Q2207">
        <v>5</v>
      </c>
      <c r="R2207">
        <v>4</v>
      </c>
      <c r="S2207">
        <v>3</v>
      </c>
      <c r="T2207">
        <v>4</v>
      </c>
      <c r="U2207">
        <v>4</v>
      </c>
      <c r="V2207">
        <v>4</v>
      </c>
      <c r="W2207">
        <v>4</v>
      </c>
      <c r="X2207">
        <v>4</v>
      </c>
      <c r="Y2207">
        <v>4</v>
      </c>
      <c r="Z2207">
        <v>3</v>
      </c>
      <c r="AA2207">
        <v>1</v>
      </c>
      <c r="AB2207">
        <v>1</v>
      </c>
      <c r="AC2207">
        <v>4</v>
      </c>
      <c r="AD2207">
        <v>4</v>
      </c>
      <c r="AE2207">
        <v>4</v>
      </c>
      <c r="AH2207">
        <v>3</v>
      </c>
      <c r="AI2207">
        <v>4</v>
      </c>
      <c r="AJ2207">
        <v>4</v>
      </c>
      <c r="AL2207">
        <v>4</v>
      </c>
      <c r="AM2207">
        <v>1</v>
      </c>
      <c r="AN2207">
        <v>1</v>
      </c>
      <c r="AO2207">
        <v>1</v>
      </c>
      <c r="AP2207">
        <v>1</v>
      </c>
      <c r="BS2207" t="s">
        <v>462</v>
      </c>
      <c r="BT2207" t="s">
        <v>462</v>
      </c>
      <c r="BU2207" t="s">
        <v>462</v>
      </c>
      <c r="BV2207" t="s">
        <v>462</v>
      </c>
      <c r="BW2207" t="s">
        <v>462</v>
      </c>
      <c r="BX2207" t="s">
        <v>462</v>
      </c>
      <c r="BY2207" t="s">
        <v>462</v>
      </c>
      <c r="BZ2207" t="s">
        <v>462</v>
      </c>
      <c r="CA2207" t="s">
        <v>462</v>
      </c>
      <c r="CB2207" t="s">
        <v>462</v>
      </c>
    </row>
    <row r="2208" spans="2:80" x14ac:dyDescent="0.35">
      <c r="B2208" t="s">
        <v>428</v>
      </c>
      <c r="C2208" t="s">
        <v>127</v>
      </c>
      <c r="D2208" t="s">
        <v>365</v>
      </c>
      <c r="E2208" t="s">
        <v>363</v>
      </c>
      <c r="G2208" t="s">
        <v>126</v>
      </c>
      <c r="H2208">
        <v>2022</v>
      </c>
      <c r="I2208" t="s">
        <v>354</v>
      </c>
      <c r="J2208">
        <v>3</v>
      </c>
      <c r="K2208">
        <v>4</v>
      </c>
      <c r="L2208">
        <v>3</v>
      </c>
      <c r="M2208">
        <v>3</v>
      </c>
      <c r="N2208">
        <v>4</v>
      </c>
      <c r="O2208">
        <v>2</v>
      </c>
      <c r="P2208">
        <v>2</v>
      </c>
      <c r="Q2208">
        <v>4</v>
      </c>
      <c r="R2208">
        <v>3</v>
      </c>
      <c r="S2208">
        <v>3</v>
      </c>
      <c r="T2208">
        <v>4</v>
      </c>
      <c r="U2208">
        <v>4</v>
      </c>
      <c r="V2208">
        <v>4</v>
      </c>
      <c r="W2208">
        <v>4</v>
      </c>
      <c r="X2208">
        <v>4</v>
      </c>
      <c r="Y2208">
        <v>4</v>
      </c>
      <c r="Z2208">
        <v>3</v>
      </c>
      <c r="AA2208">
        <v>5</v>
      </c>
      <c r="AB2208">
        <v>1</v>
      </c>
      <c r="AC2208">
        <v>4</v>
      </c>
      <c r="AD2208">
        <v>3</v>
      </c>
      <c r="AE2208">
        <v>4</v>
      </c>
      <c r="AF2208">
        <v>4</v>
      </c>
      <c r="AG2208">
        <v>1</v>
      </c>
      <c r="AH2208">
        <v>2</v>
      </c>
      <c r="AI2208">
        <v>3</v>
      </c>
      <c r="AJ2208">
        <v>4</v>
      </c>
      <c r="AL2208">
        <v>4</v>
      </c>
      <c r="AM2208">
        <v>1</v>
      </c>
      <c r="AN2208">
        <v>1</v>
      </c>
      <c r="AO2208">
        <v>1</v>
      </c>
      <c r="AP2208">
        <v>1</v>
      </c>
      <c r="BS2208" t="s">
        <v>462</v>
      </c>
      <c r="BT2208" t="s">
        <v>462</v>
      </c>
      <c r="BU2208" t="s">
        <v>462</v>
      </c>
      <c r="BV2208" t="s">
        <v>462</v>
      </c>
      <c r="BW2208" t="s">
        <v>462</v>
      </c>
      <c r="BX2208" t="s">
        <v>462</v>
      </c>
      <c r="BY2208" t="s">
        <v>462</v>
      </c>
      <c r="BZ2208" t="s">
        <v>462</v>
      </c>
      <c r="CA2208" t="s">
        <v>462</v>
      </c>
      <c r="CB2208" t="s">
        <v>462</v>
      </c>
    </row>
    <row r="2209" spans="2:80" x14ac:dyDescent="0.35">
      <c r="B2209" t="s">
        <v>428</v>
      </c>
      <c r="C2209" t="s">
        <v>127</v>
      </c>
      <c r="D2209" t="s">
        <v>365</v>
      </c>
      <c r="E2209" t="s">
        <v>359</v>
      </c>
      <c r="G2209" t="s">
        <v>126</v>
      </c>
      <c r="H2209">
        <v>2022</v>
      </c>
      <c r="I2209" t="s">
        <v>177</v>
      </c>
      <c r="J2209">
        <v>3</v>
      </c>
      <c r="K2209">
        <v>3</v>
      </c>
      <c r="L2209">
        <v>4</v>
      </c>
      <c r="M2209">
        <v>1</v>
      </c>
      <c r="N2209">
        <v>4</v>
      </c>
      <c r="P2209">
        <v>3</v>
      </c>
      <c r="Q2209">
        <v>1</v>
      </c>
      <c r="T2209">
        <v>4</v>
      </c>
      <c r="U2209">
        <v>4</v>
      </c>
      <c r="V2209">
        <v>4</v>
      </c>
      <c r="W2209">
        <v>4</v>
      </c>
      <c r="X2209">
        <v>4</v>
      </c>
      <c r="Y2209">
        <v>4</v>
      </c>
      <c r="AA2209">
        <v>2</v>
      </c>
      <c r="AB2209">
        <v>1</v>
      </c>
      <c r="AC2209">
        <v>4</v>
      </c>
      <c r="AD2209">
        <v>2</v>
      </c>
      <c r="AE2209">
        <v>2</v>
      </c>
      <c r="AF2209">
        <v>3</v>
      </c>
      <c r="AG2209">
        <v>3</v>
      </c>
      <c r="AH2209">
        <v>2</v>
      </c>
      <c r="AI2209">
        <v>4</v>
      </c>
      <c r="AJ2209">
        <v>4</v>
      </c>
      <c r="AM2209">
        <v>3</v>
      </c>
      <c r="AN2209">
        <v>2</v>
      </c>
      <c r="AO2209">
        <v>2</v>
      </c>
      <c r="AP2209">
        <v>3</v>
      </c>
      <c r="BS2209" t="s">
        <v>462</v>
      </c>
      <c r="BT2209" t="s">
        <v>462</v>
      </c>
      <c r="BU2209" t="s">
        <v>462</v>
      </c>
      <c r="BV2209" t="s">
        <v>462</v>
      </c>
      <c r="BW2209" t="s">
        <v>462</v>
      </c>
      <c r="BX2209" t="s">
        <v>462</v>
      </c>
      <c r="BY2209" t="s">
        <v>462</v>
      </c>
      <c r="BZ2209" t="s">
        <v>462</v>
      </c>
      <c r="CA2209" t="s">
        <v>462</v>
      </c>
      <c r="CB2209" t="s">
        <v>462</v>
      </c>
    </row>
    <row r="2210" spans="2:80" x14ac:dyDescent="0.35">
      <c r="B2210" t="s">
        <v>427</v>
      </c>
      <c r="C2210" t="s">
        <v>127</v>
      </c>
      <c r="D2210" t="s">
        <v>136</v>
      </c>
      <c r="E2210" t="s">
        <v>429</v>
      </c>
      <c r="G2210" t="s">
        <v>126</v>
      </c>
      <c r="H2210">
        <v>2022</v>
      </c>
      <c r="I2210" t="s">
        <v>177</v>
      </c>
      <c r="J2210">
        <v>3</v>
      </c>
      <c r="K2210">
        <v>3</v>
      </c>
      <c r="L2210">
        <v>3</v>
      </c>
      <c r="M2210">
        <v>1</v>
      </c>
      <c r="N2210">
        <v>3</v>
      </c>
      <c r="O2210">
        <v>3</v>
      </c>
      <c r="P2210">
        <v>3</v>
      </c>
      <c r="Q2210">
        <v>2</v>
      </c>
      <c r="R2210">
        <v>3</v>
      </c>
      <c r="S2210">
        <v>2</v>
      </c>
      <c r="T2210">
        <v>4</v>
      </c>
      <c r="U2210">
        <v>3</v>
      </c>
      <c r="V2210">
        <v>3</v>
      </c>
      <c r="W2210">
        <v>2</v>
      </c>
      <c r="X2210">
        <v>3</v>
      </c>
      <c r="Y2210">
        <v>4</v>
      </c>
      <c r="Z2210">
        <v>3</v>
      </c>
      <c r="AA2210">
        <v>1</v>
      </c>
      <c r="AB2210">
        <v>3</v>
      </c>
      <c r="AC2210">
        <v>2</v>
      </c>
      <c r="AD2210">
        <v>4</v>
      </c>
      <c r="AE2210">
        <v>2</v>
      </c>
      <c r="AF2210">
        <v>2</v>
      </c>
      <c r="AG2210">
        <v>3</v>
      </c>
      <c r="AH2210">
        <v>2</v>
      </c>
      <c r="AI2210">
        <v>3</v>
      </c>
      <c r="AJ2210">
        <v>2</v>
      </c>
      <c r="AL2210">
        <v>2</v>
      </c>
      <c r="AM2210">
        <v>1</v>
      </c>
      <c r="AN2210">
        <v>1</v>
      </c>
      <c r="AO2210">
        <v>1</v>
      </c>
      <c r="AP2210">
        <v>2</v>
      </c>
      <c r="BS2210" t="s">
        <v>462</v>
      </c>
      <c r="BT2210" t="s">
        <v>462</v>
      </c>
      <c r="BU2210" t="s">
        <v>462</v>
      </c>
      <c r="BV2210" t="s">
        <v>462</v>
      </c>
      <c r="BW2210" t="s">
        <v>462</v>
      </c>
      <c r="BX2210" t="s">
        <v>462</v>
      </c>
      <c r="BY2210" t="s">
        <v>462</v>
      </c>
      <c r="BZ2210" t="s">
        <v>462</v>
      </c>
      <c r="CA2210" t="s">
        <v>462</v>
      </c>
      <c r="CB2210" t="s">
        <v>462</v>
      </c>
    </row>
    <row r="2211" spans="2:80" x14ac:dyDescent="0.35">
      <c r="B2211" t="s">
        <v>427</v>
      </c>
      <c r="C2211" t="s">
        <v>127</v>
      </c>
      <c r="D2211" t="s">
        <v>136</v>
      </c>
      <c r="E2211" t="s">
        <v>429</v>
      </c>
      <c r="G2211" t="s">
        <v>126</v>
      </c>
      <c r="H2211">
        <v>2022</v>
      </c>
      <c r="I2211" t="s">
        <v>177</v>
      </c>
      <c r="J2211">
        <v>3</v>
      </c>
      <c r="K2211">
        <v>3</v>
      </c>
      <c r="L2211">
        <v>3</v>
      </c>
      <c r="M2211">
        <v>2</v>
      </c>
      <c r="N2211">
        <v>4</v>
      </c>
      <c r="O2211">
        <v>5</v>
      </c>
      <c r="P2211">
        <v>3</v>
      </c>
      <c r="Q2211">
        <v>3</v>
      </c>
      <c r="R2211">
        <v>3</v>
      </c>
      <c r="S2211">
        <v>3</v>
      </c>
      <c r="T2211">
        <v>4</v>
      </c>
      <c r="U2211">
        <v>4</v>
      </c>
      <c r="V2211">
        <v>4</v>
      </c>
      <c r="W2211">
        <v>4</v>
      </c>
      <c r="X2211">
        <v>3</v>
      </c>
      <c r="Y2211">
        <v>3</v>
      </c>
      <c r="Z2211">
        <v>3</v>
      </c>
      <c r="AA2211">
        <v>1</v>
      </c>
      <c r="AB2211">
        <v>1</v>
      </c>
      <c r="AC2211">
        <v>3</v>
      </c>
      <c r="AD2211">
        <v>4</v>
      </c>
      <c r="AE2211">
        <v>4</v>
      </c>
      <c r="AF2211">
        <v>3</v>
      </c>
      <c r="AG2211">
        <v>3</v>
      </c>
      <c r="AH2211">
        <v>4</v>
      </c>
      <c r="AI2211">
        <v>4</v>
      </c>
      <c r="AJ2211">
        <v>4</v>
      </c>
      <c r="AL2211">
        <v>4</v>
      </c>
      <c r="AM2211">
        <v>1</v>
      </c>
      <c r="AN2211">
        <v>2</v>
      </c>
      <c r="AO2211">
        <v>1</v>
      </c>
      <c r="AP2211">
        <v>2</v>
      </c>
      <c r="BS2211" t="s">
        <v>462</v>
      </c>
      <c r="BT2211" t="s">
        <v>462</v>
      </c>
      <c r="BU2211" t="s">
        <v>462</v>
      </c>
      <c r="BV2211" t="s">
        <v>462</v>
      </c>
      <c r="BW2211" t="s">
        <v>462</v>
      </c>
      <c r="BX2211" t="s">
        <v>462</v>
      </c>
      <c r="BY2211" t="s">
        <v>462</v>
      </c>
      <c r="BZ2211" t="s">
        <v>462</v>
      </c>
      <c r="CA2211" t="s">
        <v>462</v>
      </c>
      <c r="CB2211" t="s">
        <v>462</v>
      </c>
    </row>
    <row r="2212" spans="2:80" x14ac:dyDescent="0.35">
      <c r="B2212" t="s">
        <v>427</v>
      </c>
      <c r="C2212" t="s">
        <v>127</v>
      </c>
      <c r="D2212" t="s">
        <v>136</v>
      </c>
      <c r="E2212" t="s">
        <v>429</v>
      </c>
      <c r="G2212" t="s">
        <v>126</v>
      </c>
      <c r="H2212">
        <v>2022</v>
      </c>
      <c r="I2212" t="s">
        <v>177</v>
      </c>
      <c r="J2212">
        <v>3</v>
      </c>
      <c r="K2212">
        <v>3</v>
      </c>
      <c r="L2212">
        <v>3</v>
      </c>
      <c r="M2212">
        <v>3</v>
      </c>
      <c r="N2212">
        <v>4</v>
      </c>
      <c r="O2212">
        <v>4</v>
      </c>
      <c r="P2212">
        <v>2</v>
      </c>
      <c r="Q2212">
        <v>4</v>
      </c>
      <c r="R2212">
        <v>4</v>
      </c>
      <c r="S2212">
        <v>3</v>
      </c>
      <c r="T2212">
        <v>4</v>
      </c>
      <c r="U2212">
        <v>4</v>
      </c>
      <c r="V2212">
        <v>3</v>
      </c>
      <c r="W2212">
        <v>4</v>
      </c>
      <c r="X2212">
        <v>4</v>
      </c>
      <c r="Y2212">
        <v>3</v>
      </c>
      <c r="Z2212">
        <v>3</v>
      </c>
      <c r="AA2212">
        <v>1</v>
      </c>
      <c r="AB2212">
        <v>1</v>
      </c>
      <c r="AC2212">
        <v>4</v>
      </c>
      <c r="AD2212">
        <v>4</v>
      </c>
      <c r="AE2212">
        <v>4</v>
      </c>
      <c r="AF2212">
        <v>4</v>
      </c>
      <c r="AG2212">
        <v>3</v>
      </c>
      <c r="AH2212">
        <v>4</v>
      </c>
      <c r="AI2212">
        <v>3</v>
      </c>
      <c r="AJ2212">
        <v>3</v>
      </c>
      <c r="AL2212">
        <v>4</v>
      </c>
      <c r="AM2212">
        <v>1</v>
      </c>
      <c r="AN2212">
        <v>1</v>
      </c>
      <c r="AO2212">
        <v>1</v>
      </c>
      <c r="AP2212">
        <v>1</v>
      </c>
      <c r="BS2212" t="s">
        <v>462</v>
      </c>
      <c r="BT2212" t="s">
        <v>462</v>
      </c>
      <c r="BU2212" t="s">
        <v>462</v>
      </c>
      <c r="BV2212" t="s">
        <v>462</v>
      </c>
      <c r="BW2212" t="s">
        <v>462</v>
      </c>
      <c r="BX2212" t="s">
        <v>462</v>
      </c>
      <c r="BY2212" t="s">
        <v>462</v>
      </c>
      <c r="BZ2212" t="s">
        <v>462</v>
      </c>
      <c r="CA2212" t="s">
        <v>462</v>
      </c>
      <c r="CB2212" t="s">
        <v>462</v>
      </c>
    </row>
    <row r="2213" spans="2:80" x14ac:dyDescent="0.35">
      <c r="B2213" t="s">
        <v>427</v>
      </c>
      <c r="C2213" t="s">
        <v>127</v>
      </c>
      <c r="D2213" t="s">
        <v>373</v>
      </c>
      <c r="E2213" t="s">
        <v>425</v>
      </c>
      <c r="G2213" t="s">
        <v>126</v>
      </c>
      <c r="H2213">
        <v>2022</v>
      </c>
      <c r="I2213" t="s">
        <v>177</v>
      </c>
      <c r="J2213">
        <v>3</v>
      </c>
      <c r="K2213">
        <v>3</v>
      </c>
      <c r="L2213">
        <v>3</v>
      </c>
      <c r="M2213">
        <v>1</v>
      </c>
      <c r="N2213">
        <v>3</v>
      </c>
      <c r="O2213">
        <v>3</v>
      </c>
      <c r="P2213">
        <v>3</v>
      </c>
      <c r="Q2213">
        <v>3</v>
      </c>
      <c r="R2213">
        <v>3</v>
      </c>
      <c r="S2213">
        <v>3</v>
      </c>
      <c r="T2213">
        <v>3</v>
      </c>
      <c r="U2213">
        <v>3</v>
      </c>
      <c r="V2213">
        <v>2</v>
      </c>
      <c r="W2213">
        <v>3</v>
      </c>
      <c r="X2213">
        <v>3</v>
      </c>
      <c r="Y2213">
        <v>3</v>
      </c>
      <c r="Z2213">
        <v>2</v>
      </c>
      <c r="AA2213">
        <v>1</v>
      </c>
      <c r="AB2213">
        <v>1</v>
      </c>
      <c r="AC2213">
        <v>3</v>
      </c>
      <c r="AD2213">
        <v>3</v>
      </c>
      <c r="AE2213">
        <v>3</v>
      </c>
      <c r="AF2213">
        <v>3</v>
      </c>
      <c r="AG2213">
        <v>1</v>
      </c>
      <c r="AH2213">
        <v>1</v>
      </c>
      <c r="AI2213">
        <v>1</v>
      </c>
      <c r="AJ2213">
        <v>3</v>
      </c>
      <c r="AL2213">
        <v>3</v>
      </c>
      <c r="AM2213">
        <v>3</v>
      </c>
      <c r="AN2213">
        <v>2</v>
      </c>
      <c r="AO2213">
        <v>2</v>
      </c>
      <c r="AP2213">
        <v>1</v>
      </c>
      <c r="BS2213" t="s">
        <v>462</v>
      </c>
      <c r="BT2213" t="s">
        <v>462</v>
      </c>
      <c r="BU2213" t="s">
        <v>462</v>
      </c>
      <c r="BV2213" t="s">
        <v>462</v>
      </c>
      <c r="BW2213" t="s">
        <v>462</v>
      </c>
      <c r="BX2213" t="s">
        <v>462</v>
      </c>
      <c r="BY2213" t="s">
        <v>462</v>
      </c>
      <c r="BZ2213" t="s">
        <v>462</v>
      </c>
      <c r="CA2213" t="s">
        <v>462</v>
      </c>
      <c r="CB2213" t="s">
        <v>462</v>
      </c>
    </row>
    <row r="2214" spans="2:80" x14ac:dyDescent="0.35">
      <c r="B2214" t="s">
        <v>428</v>
      </c>
      <c r="C2214" t="s">
        <v>127</v>
      </c>
      <c r="D2214" t="s">
        <v>137</v>
      </c>
      <c r="E2214" t="s">
        <v>364</v>
      </c>
      <c r="G2214" t="s">
        <v>126</v>
      </c>
      <c r="H2214">
        <v>2022</v>
      </c>
      <c r="I2214" t="s">
        <v>176</v>
      </c>
      <c r="J2214">
        <v>3</v>
      </c>
      <c r="K2214">
        <v>4</v>
      </c>
      <c r="L2214">
        <v>3</v>
      </c>
      <c r="M2214">
        <v>1</v>
      </c>
      <c r="N2214">
        <v>3</v>
      </c>
      <c r="O2214">
        <v>4</v>
      </c>
      <c r="P2214">
        <v>3</v>
      </c>
      <c r="Q2214">
        <v>4</v>
      </c>
      <c r="R2214">
        <v>3</v>
      </c>
      <c r="S2214">
        <v>2</v>
      </c>
      <c r="T2214">
        <v>4</v>
      </c>
      <c r="U2214">
        <v>4</v>
      </c>
      <c r="V2214">
        <v>4</v>
      </c>
      <c r="W2214">
        <v>4</v>
      </c>
      <c r="X2214">
        <v>3</v>
      </c>
      <c r="Y2214">
        <v>4</v>
      </c>
      <c r="Z2214">
        <v>3</v>
      </c>
      <c r="AA2214">
        <v>1</v>
      </c>
      <c r="AB2214">
        <v>1</v>
      </c>
      <c r="AC2214">
        <v>4</v>
      </c>
      <c r="AD2214">
        <v>4</v>
      </c>
      <c r="AE2214">
        <v>4</v>
      </c>
      <c r="AF2214">
        <v>4</v>
      </c>
      <c r="AG2214">
        <v>3</v>
      </c>
      <c r="AH2214">
        <v>4</v>
      </c>
      <c r="AI2214">
        <v>4</v>
      </c>
      <c r="AJ2214">
        <v>3</v>
      </c>
      <c r="AL2214">
        <v>4</v>
      </c>
      <c r="AM2214">
        <v>2</v>
      </c>
      <c r="AN2214">
        <v>1</v>
      </c>
      <c r="AO2214">
        <v>1</v>
      </c>
      <c r="AP2214">
        <v>1</v>
      </c>
      <c r="BS2214" t="s">
        <v>462</v>
      </c>
      <c r="BT2214" t="s">
        <v>462</v>
      </c>
      <c r="BU2214" t="s">
        <v>462</v>
      </c>
      <c r="BV2214" t="s">
        <v>462</v>
      </c>
      <c r="BW2214" t="s">
        <v>462</v>
      </c>
      <c r="BX2214" t="s">
        <v>462</v>
      </c>
      <c r="BY2214" t="s">
        <v>462</v>
      </c>
      <c r="BZ2214" t="s">
        <v>462</v>
      </c>
      <c r="CA2214" t="s">
        <v>462</v>
      </c>
      <c r="CB2214" t="s">
        <v>462</v>
      </c>
    </row>
    <row r="2215" spans="2:80" x14ac:dyDescent="0.35">
      <c r="B2215" t="s">
        <v>427</v>
      </c>
      <c r="C2215" t="s">
        <v>127</v>
      </c>
      <c r="D2215" t="s">
        <v>136</v>
      </c>
      <c r="E2215" t="s">
        <v>430</v>
      </c>
      <c r="G2215" t="s">
        <v>126</v>
      </c>
      <c r="H2215">
        <v>2022</v>
      </c>
      <c r="I2215" t="s">
        <v>176</v>
      </c>
      <c r="J2215">
        <v>3</v>
      </c>
      <c r="K2215">
        <v>3</v>
      </c>
      <c r="L2215">
        <v>3</v>
      </c>
      <c r="M2215">
        <v>1</v>
      </c>
      <c r="N2215">
        <v>4</v>
      </c>
      <c r="O2215">
        <v>4</v>
      </c>
      <c r="P2215">
        <v>4</v>
      </c>
      <c r="Q2215">
        <v>3</v>
      </c>
      <c r="R2215">
        <v>4</v>
      </c>
      <c r="S2215">
        <v>2</v>
      </c>
      <c r="T2215">
        <v>4</v>
      </c>
      <c r="U2215">
        <v>4</v>
      </c>
      <c r="V2215">
        <v>4</v>
      </c>
      <c r="W2215">
        <v>3</v>
      </c>
      <c r="X2215">
        <v>3</v>
      </c>
      <c r="Y2215">
        <v>4</v>
      </c>
      <c r="Z2215">
        <v>3</v>
      </c>
      <c r="AA2215">
        <v>4</v>
      </c>
      <c r="AB2215">
        <v>4</v>
      </c>
      <c r="AC2215">
        <v>4</v>
      </c>
      <c r="AD2215">
        <v>4</v>
      </c>
      <c r="AE2215">
        <v>4</v>
      </c>
      <c r="AF2215">
        <v>4</v>
      </c>
      <c r="AG2215">
        <v>3</v>
      </c>
      <c r="AH2215">
        <v>3</v>
      </c>
      <c r="AI2215">
        <v>4</v>
      </c>
      <c r="AJ2215">
        <v>4</v>
      </c>
      <c r="AL2215">
        <v>4</v>
      </c>
      <c r="AM2215">
        <v>3</v>
      </c>
      <c r="AN2215">
        <v>1</v>
      </c>
      <c r="AO2215">
        <v>1</v>
      </c>
      <c r="AP2215">
        <v>1</v>
      </c>
      <c r="BS2215" t="s">
        <v>462</v>
      </c>
      <c r="BT2215" t="s">
        <v>462</v>
      </c>
      <c r="BU2215" t="s">
        <v>462</v>
      </c>
      <c r="BV2215" t="s">
        <v>462</v>
      </c>
      <c r="BW2215" t="s">
        <v>462</v>
      </c>
      <c r="BX2215" t="s">
        <v>462</v>
      </c>
      <c r="BY2215" t="s">
        <v>462</v>
      </c>
      <c r="BZ2215" t="s">
        <v>462</v>
      </c>
      <c r="CA2215" t="s">
        <v>462</v>
      </c>
      <c r="CB2215" t="s">
        <v>462</v>
      </c>
    </row>
    <row r="2216" spans="2:80" x14ac:dyDescent="0.35">
      <c r="B2216" t="s">
        <v>427</v>
      </c>
      <c r="C2216" t="s">
        <v>127</v>
      </c>
      <c r="D2216" t="s">
        <v>136</v>
      </c>
      <c r="E2216" t="s">
        <v>430</v>
      </c>
      <c r="G2216" t="s">
        <v>126</v>
      </c>
      <c r="H2216">
        <v>2022</v>
      </c>
      <c r="I2216" t="s">
        <v>176</v>
      </c>
      <c r="J2216">
        <v>3</v>
      </c>
      <c r="K2216">
        <v>3</v>
      </c>
      <c r="L2216">
        <v>2</v>
      </c>
      <c r="M2216">
        <v>2</v>
      </c>
      <c r="N2216">
        <v>3</v>
      </c>
      <c r="O2216">
        <v>5</v>
      </c>
      <c r="P2216">
        <v>2</v>
      </c>
      <c r="Q2216">
        <v>5</v>
      </c>
      <c r="R2216">
        <v>3</v>
      </c>
      <c r="S2216">
        <v>3</v>
      </c>
      <c r="T2216">
        <v>4</v>
      </c>
      <c r="U2216">
        <v>4</v>
      </c>
      <c r="V2216">
        <v>4</v>
      </c>
      <c r="W2216">
        <v>4</v>
      </c>
      <c r="X2216">
        <v>5</v>
      </c>
      <c r="Y2216">
        <v>3</v>
      </c>
      <c r="Z2216">
        <v>5</v>
      </c>
      <c r="AA2216">
        <v>1</v>
      </c>
      <c r="AB2216">
        <v>1</v>
      </c>
      <c r="AC2216">
        <v>4</v>
      </c>
      <c r="AD2216">
        <v>4</v>
      </c>
      <c r="AE2216">
        <v>4</v>
      </c>
      <c r="AF2216">
        <v>5</v>
      </c>
      <c r="AG2216">
        <v>4</v>
      </c>
      <c r="AH2216">
        <v>3</v>
      </c>
      <c r="AI2216">
        <v>4</v>
      </c>
      <c r="AJ2216">
        <v>4</v>
      </c>
      <c r="AL2216">
        <v>3</v>
      </c>
      <c r="AM2216">
        <v>3</v>
      </c>
      <c r="AN2216">
        <v>1</v>
      </c>
      <c r="AO2216">
        <v>1</v>
      </c>
      <c r="AP2216">
        <v>1</v>
      </c>
      <c r="BS2216" t="s">
        <v>462</v>
      </c>
      <c r="BT2216" t="s">
        <v>462</v>
      </c>
      <c r="BU2216" t="s">
        <v>462</v>
      </c>
      <c r="BV2216" t="s">
        <v>462</v>
      </c>
      <c r="BW2216" t="s">
        <v>462</v>
      </c>
      <c r="BX2216" t="s">
        <v>462</v>
      </c>
      <c r="BY2216" t="s">
        <v>462</v>
      </c>
      <c r="BZ2216" t="s">
        <v>462</v>
      </c>
      <c r="CA2216" t="s">
        <v>462</v>
      </c>
      <c r="CB2216" t="s">
        <v>462</v>
      </c>
    </row>
    <row r="2217" spans="2:80" x14ac:dyDescent="0.35">
      <c r="B2217" t="s">
        <v>427</v>
      </c>
      <c r="C2217" t="s">
        <v>127</v>
      </c>
      <c r="D2217" t="s">
        <v>373</v>
      </c>
      <c r="E2217" t="s">
        <v>425</v>
      </c>
      <c r="G2217" t="s">
        <v>126</v>
      </c>
      <c r="H2217">
        <v>2022</v>
      </c>
      <c r="I2217" t="s">
        <v>177</v>
      </c>
      <c r="J2217">
        <v>3</v>
      </c>
      <c r="K2217">
        <v>3</v>
      </c>
      <c r="L2217">
        <v>4</v>
      </c>
      <c r="M2217">
        <v>3</v>
      </c>
      <c r="N2217">
        <v>3</v>
      </c>
      <c r="O2217">
        <v>3</v>
      </c>
      <c r="P2217">
        <v>5</v>
      </c>
      <c r="Q2217">
        <v>3</v>
      </c>
      <c r="R2217">
        <v>3</v>
      </c>
      <c r="S2217">
        <v>5</v>
      </c>
      <c r="T2217">
        <v>3</v>
      </c>
      <c r="U2217">
        <v>3</v>
      </c>
      <c r="V2217">
        <v>2</v>
      </c>
      <c r="W2217">
        <v>3</v>
      </c>
      <c r="X2217">
        <v>3</v>
      </c>
      <c r="Y2217">
        <v>3</v>
      </c>
      <c r="Z2217">
        <v>5</v>
      </c>
      <c r="AA2217">
        <v>5</v>
      </c>
      <c r="AB2217">
        <v>5</v>
      </c>
      <c r="AC2217">
        <v>3</v>
      </c>
      <c r="AD2217">
        <v>3</v>
      </c>
      <c r="AE2217">
        <v>3</v>
      </c>
      <c r="AF2217">
        <v>3</v>
      </c>
      <c r="AG2217">
        <v>1</v>
      </c>
      <c r="AH2217">
        <v>2</v>
      </c>
      <c r="AI2217">
        <v>3</v>
      </c>
      <c r="AJ2217">
        <v>3</v>
      </c>
      <c r="AL2217">
        <v>3</v>
      </c>
      <c r="AM2217">
        <v>2</v>
      </c>
      <c r="AN2217">
        <v>1</v>
      </c>
      <c r="AO2217">
        <v>1</v>
      </c>
      <c r="AP2217">
        <v>2</v>
      </c>
      <c r="BS2217" t="s">
        <v>462</v>
      </c>
      <c r="BT2217" t="s">
        <v>462</v>
      </c>
      <c r="BU2217" t="s">
        <v>462</v>
      </c>
      <c r="BV2217" t="s">
        <v>462</v>
      </c>
      <c r="BW2217" t="s">
        <v>462</v>
      </c>
      <c r="BX2217" t="s">
        <v>462</v>
      </c>
      <c r="BY2217" t="s">
        <v>462</v>
      </c>
      <c r="BZ2217" t="s">
        <v>462</v>
      </c>
      <c r="CA2217" t="s">
        <v>462</v>
      </c>
      <c r="CB2217" t="s">
        <v>462</v>
      </c>
    </row>
    <row r="2218" spans="2:80" x14ac:dyDescent="0.35">
      <c r="B2218" t="s">
        <v>428</v>
      </c>
      <c r="C2218" t="s">
        <v>127</v>
      </c>
      <c r="D2218" t="s">
        <v>365</v>
      </c>
      <c r="E2218" t="s">
        <v>359</v>
      </c>
      <c r="G2218" t="s">
        <v>126</v>
      </c>
      <c r="H2218">
        <v>2022</v>
      </c>
      <c r="I2218" t="s">
        <v>176</v>
      </c>
      <c r="J2218">
        <v>3</v>
      </c>
      <c r="K2218">
        <v>4</v>
      </c>
      <c r="L2218">
        <v>4</v>
      </c>
      <c r="M2218">
        <v>2</v>
      </c>
      <c r="N2218">
        <v>4</v>
      </c>
      <c r="O2218">
        <v>3</v>
      </c>
      <c r="P2218">
        <v>5</v>
      </c>
      <c r="Q2218">
        <v>4</v>
      </c>
      <c r="R2218">
        <v>3</v>
      </c>
      <c r="T2218">
        <v>4</v>
      </c>
      <c r="U2218">
        <v>4</v>
      </c>
      <c r="V2218">
        <v>4</v>
      </c>
      <c r="W2218">
        <v>4</v>
      </c>
      <c r="X2218">
        <v>4</v>
      </c>
      <c r="Y2218">
        <v>4</v>
      </c>
      <c r="Z2218">
        <v>5</v>
      </c>
      <c r="AA2218">
        <v>1</v>
      </c>
      <c r="AB2218">
        <v>1</v>
      </c>
      <c r="AC2218">
        <v>4</v>
      </c>
      <c r="AD2218">
        <v>4</v>
      </c>
      <c r="AF2218">
        <v>3</v>
      </c>
      <c r="AG2218">
        <v>5</v>
      </c>
      <c r="AH2218">
        <v>3</v>
      </c>
      <c r="AI2218">
        <v>4</v>
      </c>
      <c r="AJ2218">
        <v>4</v>
      </c>
      <c r="AL2218">
        <v>4</v>
      </c>
      <c r="AM2218">
        <v>1</v>
      </c>
      <c r="AN2218">
        <v>1</v>
      </c>
      <c r="AO2218">
        <v>1</v>
      </c>
      <c r="AP2218">
        <v>1</v>
      </c>
      <c r="BS2218" t="s">
        <v>462</v>
      </c>
      <c r="BT2218" t="s">
        <v>462</v>
      </c>
      <c r="BU2218" t="s">
        <v>462</v>
      </c>
      <c r="BV2218" t="s">
        <v>462</v>
      </c>
      <c r="BW2218" t="s">
        <v>462</v>
      </c>
      <c r="BX2218" t="s">
        <v>462</v>
      </c>
      <c r="BY2218" t="s">
        <v>462</v>
      </c>
      <c r="BZ2218" t="s">
        <v>462</v>
      </c>
      <c r="CA2218" t="s">
        <v>462</v>
      </c>
      <c r="CB2218" t="s">
        <v>462</v>
      </c>
    </row>
    <row r="2219" spans="2:80" x14ac:dyDescent="0.35">
      <c r="B2219" t="s">
        <v>427</v>
      </c>
      <c r="C2219" t="s">
        <v>127</v>
      </c>
      <c r="D2219" t="s">
        <v>136</v>
      </c>
      <c r="E2219" t="s">
        <v>430</v>
      </c>
      <c r="G2219" t="s">
        <v>126</v>
      </c>
      <c r="H2219">
        <v>2022</v>
      </c>
      <c r="I2219" t="s">
        <v>177</v>
      </c>
      <c r="J2219">
        <v>3</v>
      </c>
      <c r="K2219">
        <v>3</v>
      </c>
      <c r="L2219">
        <v>3</v>
      </c>
      <c r="M2219">
        <v>2</v>
      </c>
      <c r="N2219">
        <v>4</v>
      </c>
      <c r="O2219">
        <v>3</v>
      </c>
      <c r="P2219">
        <v>3</v>
      </c>
      <c r="Q2219">
        <v>3</v>
      </c>
      <c r="R2219">
        <v>3</v>
      </c>
      <c r="S2219">
        <v>2</v>
      </c>
      <c r="T2219">
        <v>4</v>
      </c>
      <c r="U2219">
        <v>3</v>
      </c>
      <c r="V2219">
        <v>3</v>
      </c>
      <c r="W2219">
        <v>3</v>
      </c>
      <c r="X2219">
        <v>4</v>
      </c>
      <c r="Y2219">
        <v>4</v>
      </c>
      <c r="Z2219">
        <v>3</v>
      </c>
      <c r="AA2219">
        <v>1</v>
      </c>
      <c r="AB2219">
        <v>1</v>
      </c>
      <c r="AC2219">
        <v>4</v>
      </c>
      <c r="AD2219">
        <v>4</v>
      </c>
      <c r="AE2219">
        <v>4</v>
      </c>
      <c r="AF2219">
        <v>4</v>
      </c>
      <c r="AG2219">
        <v>3</v>
      </c>
      <c r="AH2219">
        <v>3</v>
      </c>
      <c r="AI2219">
        <v>4</v>
      </c>
      <c r="AJ2219">
        <v>4</v>
      </c>
      <c r="AL2219">
        <v>4</v>
      </c>
      <c r="AM2219">
        <v>2</v>
      </c>
      <c r="AN2219">
        <v>2</v>
      </c>
      <c r="AO2219">
        <v>1</v>
      </c>
      <c r="AP2219">
        <v>1</v>
      </c>
      <c r="BS2219" t="s">
        <v>462</v>
      </c>
      <c r="BT2219" t="s">
        <v>462</v>
      </c>
      <c r="BU2219" t="s">
        <v>462</v>
      </c>
      <c r="BV2219" t="s">
        <v>462</v>
      </c>
      <c r="BW2219" t="s">
        <v>462</v>
      </c>
      <c r="BX2219" t="s">
        <v>462</v>
      </c>
      <c r="BY2219" t="s">
        <v>462</v>
      </c>
      <c r="BZ2219" t="s">
        <v>462</v>
      </c>
      <c r="CA2219" t="s">
        <v>462</v>
      </c>
      <c r="CB2219" t="s">
        <v>462</v>
      </c>
    </row>
    <row r="2220" spans="2:80" x14ac:dyDescent="0.35">
      <c r="B2220" t="s">
        <v>427</v>
      </c>
      <c r="C2220" t="s">
        <v>127</v>
      </c>
      <c r="D2220" t="s">
        <v>136</v>
      </c>
      <c r="E2220" t="s">
        <v>430</v>
      </c>
      <c r="G2220" t="s">
        <v>126</v>
      </c>
      <c r="H2220">
        <v>2022</v>
      </c>
      <c r="I2220" t="s">
        <v>177</v>
      </c>
      <c r="J2220">
        <v>3</v>
      </c>
      <c r="K2220">
        <v>3</v>
      </c>
      <c r="L2220">
        <v>4</v>
      </c>
      <c r="M2220">
        <v>2</v>
      </c>
      <c r="N2220">
        <v>3</v>
      </c>
      <c r="O2220">
        <v>3</v>
      </c>
      <c r="P2220">
        <v>2</v>
      </c>
      <c r="Q2220">
        <v>3</v>
      </c>
      <c r="R2220">
        <v>3</v>
      </c>
      <c r="S2220">
        <v>2</v>
      </c>
      <c r="T2220">
        <v>5</v>
      </c>
      <c r="U2220">
        <v>5</v>
      </c>
      <c r="V2220">
        <v>5</v>
      </c>
      <c r="W2220">
        <v>5</v>
      </c>
      <c r="X2220">
        <v>5</v>
      </c>
      <c r="Y2220">
        <v>5</v>
      </c>
      <c r="Z2220">
        <v>5</v>
      </c>
      <c r="AA2220">
        <v>5</v>
      </c>
      <c r="AB2220">
        <v>5</v>
      </c>
      <c r="AC2220">
        <v>5</v>
      </c>
      <c r="AD2220">
        <v>5</v>
      </c>
      <c r="AE2220">
        <v>5</v>
      </c>
      <c r="AF2220">
        <v>5</v>
      </c>
      <c r="AG2220">
        <v>5</v>
      </c>
      <c r="AH2220">
        <v>5</v>
      </c>
      <c r="AI2220">
        <v>5</v>
      </c>
      <c r="AJ2220">
        <v>5</v>
      </c>
      <c r="AL2220">
        <v>5</v>
      </c>
      <c r="AM2220">
        <v>1</v>
      </c>
      <c r="AN2220">
        <v>2</v>
      </c>
      <c r="AO2220">
        <v>1</v>
      </c>
      <c r="AP2220">
        <v>1</v>
      </c>
      <c r="BS2220" t="s">
        <v>462</v>
      </c>
      <c r="BT2220" t="s">
        <v>462</v>
      </c>
      <c r="BU2220" t="s">
        <v>462</v>
      </c>
      <c r="BV2220" t="s">
        <v>462</v>
      </c>
      <c r="BW2220" t="s">
        <v>462</v>
      </c>
      <c r="BX2220" t="s">
        <v>462</v>
      </c>
      <c r="BY2220" t="s">
        <v>462</v>
      </c>
      <c r="BZ2220" t="s">
        <v>462</v>
      </c>
      <c r="CA2220" t="s">
        <v>462</v>
      </c>
      <c r="CB2220" t="s">
        <v>462</v>
      </c>
    </row>
    <row r="2221" spans="2:80" x14ac:dyDescent="0.35">
      <c r="B2221" t="s">
        <v>427</v>
      </c>
      <c r="C2221" t="s">
        <v>127</v>
      </c>
      <c r="D2221" t="s">
        <v>137</v>
      </c>
      <c r="E2221" t="s">
        <v>429</v>
      </c>
      <c r="G2221" t="s">
        <v>126</v>
      </c>
      <c r="H2221">
        <v>2022</v>
      </c>
      <c r="I2221" t="s">
        <v>176</v>
      </c>
      <c r="J2221">
        <v>3</v>
      </c>
      <c r="K2221">
        <v>3</v>
      </c>
      <c r="L2221">
        <v>3</v>
      </c>
      <c r="M2221">
        <v>1</v>
      </c>
      <c r="N2221">
        <v>4</v>
      </c>
      <c r="O2221">
        <v>3</v>
      </c>
      <c r="P2221">
        <v>2</v>
      </c>
      <c r="Q2221">
        <v>2</v>
      </c>
      <c r="R2221">
        <v>3</v>
      </c>
      <c r="S2221">
        <v>4</v>
      </c>
      <c r="T2221">
        <v>3</v>
      </c>
      <c r="U2221">
        <v>3</v>
      </c>
      <c r="V2221">
        <v>2</v>
      </c>
      <c r="W2221">
        <v>3</v>
      </c>
      <c r="X2221">
        <v>3</v>
      </c>
      <c r="Y2221">
        <v>3</v>
      </c>
      <c r="Z2221">
        <v>2</v>
      </c>
      <c r="AA2221">
        <v>1</v>
      </c>
      <c r="AB2221">
        <v>1</v>
      </c>
      <c r="AC2221">
        <v>3</v>
      </c>
      <c r="AD2221">
        <v>4</v>
      </c>
      <c r="AE2221">
        <v>2</v>
      </c>
      <c r="AF2221">
        <v>4</v>
      </c>
      <c r="AG2221">
        <v>2</v>
      </c>
      <c r="AH2221">
        <v>2</v>
      </c>
      <c r="AI2221">
        <v>2</v>
      </c>
      <c r="AJ2221">
        <v>3</v>
      </c>
      <c r="AL2221">
        <v>3</v>
      </c>
      <c r="AM2221">
        <v>1</v>
      </c>
      <c r="AN2221">
        <v>1</v>
      </c>
      <c r="AO2221">
        <v>1</v>
      </c>
      <c r="AP2221">
        <v>1</v>
      </c>
      <c r="BS2221" t="s">
        <v>462</v>
      </c>
      <c r="BT2221" t="s">
        <v>462</v>
      </c>
      <c r="BU2221" t="s">
        <v>462</v>
      </c>
      <c r="BV2221" t="s">
        <v>462</v>
      </c>
      <c r="BW2221" t="s">
        <v>462</v>
      </c>
      <c r="BX2221" t="s">
        <v>462</v>
      </c>
      <c r="BY2221" t="s">
        <v>462</v>
      </c>
      <c r="BZ2221" t="s">
        <v>462</v>
      </c>
      <c r="CA2221" t="s">
        <v>462</v>
      </c>
      <c r="CB2221" t="s">
        <v>462</v>
      </c>
    </row>
    <row r="2222" spans="2:80" x14ac:dyDescent="0.35">
      <c r="B2222" t="s">
        <v>428</v>
      </c>
      <c r="C2222" t="s">
        <v>127</v>
      </c>
      <c r="D2222" t="s">
        <v>365</v>
      </c>
      <c r="E2222" t="s">
        <v>359</v>
      </c>
      <c r="G2222" t="s">
        <v>126</v>
      </c>
      <c r="H2222">
        <v>2022</v>
      </c>
      <c r="I2222" t="s">
        <v>177</v>
      </c>
      <c r="J2222">
        <v>3</v>
      </c>
      <c r="K2222">
        <v>3</v>
      </c>
      <c r="L2222">
        <v>3</v>
      </c>
      <c r="M2222">
        <v>2</v>
      </c>
      <c r="N2222">
        <v>3</v>
      </c>
      <c r="O2222">
        <v>3</v>
      </c>
      <c r="P2222">
        <v>4</v>
      </c>
      <c r="Q2222">
        <v>3</v>
      </c>
      <c r="R2222">
        <v>2</v>
      </c>
      <c r="S2222">
        <v>2</v>
      </c>
      <c r="T2222">
        <v>4</v>
      </c>
      <c r="U2222">
        <v>3</v>
      </c>
      <c r="V2222">
        <v>2</v>
      </c>
      <c r="W2222">
        <v>4</v>
      </c>
      <c r="X2222">
        <v>2</v>
      </c>
      <c r="Y2222">
        <v>3</v>
      </c>
      <c r="Z2222">
        <v>2</v>
      </c>
      <c r="AA2222">
        <v>1</v>
      </c>
      <c r="AB2222">
        <v>1</v>
      </c>
      <c r="AC2222">
        <v>4</v>
      </c>
      <c r="AD2222">
        <v>3</v>
      </c>
      <c r="AE2222">
        <v>3</v>
      </c>
      <c r="AF2222">
        <v>3</v>
      </c>
      <c r="AG2222">
        <v>4</v>
      </c>
      <c r="AH2222">
        <v>3</v>
      </c>
      <c r="AI2222">
        <v>3</v>
      </c>
      <c r="AJ2222">
        <v>3</v>
      </c>
      <c r="AL2222">
        <v>2</v>
      </c>
      <c r="AM2222">
        <v>2</v>
      </c>
      <c r="AN2222">
        <v>1</v>
      </c>
      <c r="AO2222">
        <v>2</v>
      </c>
      <c r="AP2222">
        <v>2</v>
      </c>
      <c r="BS2222" t="s">
        <v>462</v>
      </c>
      <c r="BT2222" t="s">
        <v>462</v>
      </c>
      <c r="BU2222" t="s">
        <v>462</v>
      </c>
      <c r="BV2222" t="s">
        <v>462</v>
      </c>
      <c r="BW2222" t="s">
        <v>462</v>
      </c>
      <c r="BX2222" t="s">
        <v>462</v>
      </c>
      <c r="BY2222" t="s">
        <v>462</v>
      </c>
      <c r="BZ2222" t="s">
        <v>462</v>
      </c>
      <c r="CA2222" t="s">
        <v>462</v>
      </c>
      <c r="CB2222" t="s">
        <v>462</v>
      </c>
    </row>
    <row r="2223" spans="2:80" x14ac:dyDescent="0.35">
      <c r="B2223" t="s">
        <v>427</v>
      </c>
      <c r="C2223" t="s">
        <v>127</v>
      </c>
      <c r="D2223" t="s">
        <v>137</v>
      </c>
      <c r="E2223" t="s">
        <v>425</v>
      </c>
      <c r="G2223" t="s">
        <v>126</v>
      </c>
      <c r="H2223">
        <v>2022</v>
      </c>
      <c r="I2223" t="s">
        <v>176</v>
      </c>
      <c r="J2223">
        <v>3</v>
      </c>
      <c r="K2223">
        <v>2</v>
      </c>
      <c r="L2223">
        <v>4</v>
      </c>
      <c r="M2223">
        <v>1</v>
      </c>
      <c r="N2223">
        <v>3</v>
      </c>
      <c r="O2223">
        <v>4</v>
      </c>
      <c r="P2223">
        <v>4</v>
      </c>
      <c r="Q2223">
        <v>5</v>
      </c>
      <c r="R2223">
        <v>4</v>
      </c>
      <c r="S2223">
        <v>4</v>
      </c>
      <c r="T2223">
        <v>4</v>
      </c>
      <c r="U2223">
        <v>3</v>
      </c>
      <c r="V2223">
        <v>5</v>
      </c>
      <c r="W2223">
        <v>3</v>
      </c>
      <c r="X2223">
        <v>4</v>
      </c>
      <c r="Y2223">
        <v>3</v>
      </c>
      <c r="Z2223">
        <v>2</v>
      </c>
      <c r="AA2223">
        <v>1</v>
      </c>
      <c r="AB2223">
        <v>1</v>
      </c>
      <c r="AC2223">
        <v>4</v>
      </c>
      <c r="AD2223">
        <v>4</v>
      </c>
      <c r="AE2223">
        <v>5</v>
      </c>
      <c r="AF2223">
        <v>3</v>
      </c>
      <c r="AG2223">
        <v>1</v>
      </c>
      <c r="AH2223">
        <v>4</v>
      </c>
      <c r="AI2223">
        <v>4</v>
      </c>
      <c r="AJ2223">
        <v>2</v>
      </c>
      <c r="AL2223">
        <v>4</v>
      </c>
      <c r="AM2223">
        <v>2</v>
      </c>
      <c r="AN2223">
        <v>1</v>
      </c>
      <c r="AO2223">
        <v>2</v>
      </c>
      <c r="AP2223">
        <v>1</v>
      </c>
      <c r="BS2223" t="s">
        <v>462</v>
      </c>
      <c r="BT2223" t="s">
        <v>462</v>
      </c>
      <c r="BU2223" t="s">
        <v>462</v>
      </c>
      <c r="BV2223" t="s">
        <v>462</v>
      </c>
      <c r="BW2223" t="s">
        <v>462</v>
      </c>
      <c r="BX2223" t="s">
        <v>462</v>
      </c>
      <c r="BY2223" t="s">
        <v>462</v>
      </c>
      <c r="BZ2223" t="s">
        <v>462</v>
      </c>
      <c r="CA2223" t="s">
        <v>462</v>
      </c>
      <c r="CB2223" t="s">
        <v>462</v>
      </c>
    </row>
    <row r="2224" spans="2:80" x14ac:dyDescent="0.35">
      <c r="B2224" t="s">
        <v>427</v>
      </c>
      <c r="C2224" t="s">
        <v>127</v>
      </c>
      <c r="D2224" t="s">
        <v>138</v>
      </c>
      <c r="E2224" t="s">
        <v>432</v>
      </c>
      <c r="G2224" t="s">
        <v>126</v>
      </c>
      <c r="H2224">
        <v>2022</v>
      </c>
      <c r="I2224" t="s">
        <v>177</v>
      </c>
      <c r="J2224">
        <v>3</v>
      </c>
      <c r="K2224">
        <v>3</v>
      </c>
      <c r="L2224">
        <v>3</v>
      </c>
      <c r="M2224">
        <v>2</v>
      </c>
      <c r="N2224">
        <v>4</v>
      </c>
      <c r="O2224">
        <v>3</v>
      </c>
      <c r="P2224">
        <v>4</v>
      </c>
      <c r="Q2224">
        <v>3</v>
      </c>
      <c r="R2224">
        <v>4</v>
      </c>
      <c r="S2224">
        <v>2</v>
      </c>
      <c r="T2224">
        <v>4</v>
      </c>
      <c r="U2224">
        <v>4</v>
      </c>
      <c r="V2224">
        <v>4</v>
      </c>
      <c r="W2224">
        <v>4</v>
      </c>
      <c r="X2224">
        <v>4</v>
      </c>
      <c r="Y2224">
        <v>4</v>
      </c>
      <c r="Z2224">
        <v>3</v>
      </c>
      <c r="AA2224">
        <v>1</v>
      </c>
      <c r="AB2224">
        <v>1</v>
      </c>
      <c r="AC2224">
        <v>3</v>
      </c>
      <c r="AD2224">
        <v>4</v>
      </c>
      <c r="AE2224">
        <v>3</v>
      </c>
      <c r="AF2224">
        <v>3</v>
      </c>
      <c r="AG2224">
        <v>3</v>
      </c>
      <c r="AH2224">
        <v>3</v>
      </c>
      <c r="AI2224">
        <v>4</v>
      </c>
      <c r="AJ2224">
        <v>4</v>
      </c>
      <c r="AL2224">
        <v>4</v>
      </c>
      <c r="AM2224">
        <v>1</v>
      </c>
      <c r="AN2224">
        <v>1</v>
      </c>
      <c r="AO2224">
        <v>1</v>
      </c>
      <c r="AP2224">
        <v>1</v>
      </c>
      <c r="BS2224" t="s">
        <v>462</v>
      </c>
      <c r="BT2224" t="s">
        <v>462</v>
      </c>
      <c r="BU2224" t="s">
        <v>462</v>
      </c>
      <c r="BV2224" t="s">
        <v>462</v>
      </c>
      <c r="BW2224" t="s">
        <v>462</v>
      </c>
      <c r="BX2224" t="s">
        <v>462</v>
      </c>
      <c r="BY2224" t="s">
        <v>462</v>
      </c>
      <c r="BZ2224" t="s">
        <v>462</v>
      </c>
      <c r="CA2224" t="s">
        <v>462</v>
      </c>
      <c r="CB2224" t="s">
        <v>462</v>
      </c>
    </row>
    <row r="2225" spans="2:80" x14ac:dyDescent="0.35">
      <c r="B2225" t="s">
        <v>428</v>
      </c>
      <c r="C2225" t="s">
        <v>127</v>
      </c>
      <c r="D2225" t="s">
        <v>365</v>
      </c>
      <c r="E2225" t="s">
        <v>359</v>
      </c>
      <c r="G2225" t="s">
        <v>126</v>
      </c>
      <c r="H2225">
        <v>2022</v>
      </c>
      <c r="I2225" t="s">
        <v>176</v>
      </c>
      <c r="J2225">
        <v>3</v>
      </c>
      <c r="K2225">
        <v>3</v>
      </c>
      <c r="L2225">
        <v>5</v>
      </c>
      <c r="M2225">
        <v>3</v>
      </c>
      <c r="N2225">
        <v>3</v>
      </c>
      <c r="O2225">
        <v>3</v>
      </c>
      <c r="P2225">
        <v>5</v>
      </c>
      <c r="Q2225">
        <v>3</v>
      </c>
      <c r="R2225">
        <v>3</v>
      </c>
      <c r="S2225">
        <v>2</v>
      </c>
      <c r="T2225">
        <v>4</v>
      </c>
      <c r="U2225">
        <v>4</v>
      </c>
      <c r="V2225">
        <v>5</v>
      </c>
      <c r="W2225">
        <v>3</v>
      </c>
      <c r="X2225">
        <v>3</v>
      </c>
      <c r="Y2225">
        <v>3</v>
      </c>
      <c r="Z2225">
        <v>5</v>
      </c>
      <c r="AA2225">
        <v>5</v>
      </c>
      <c r="AB2225">
        <v>1</v>
      </c>
      <c r="AC2225">
        <v>4</v>
      </c>
      <c r="AD2225">
        <v>4</v>
      </c>
      <c r="AE2225">
        <v>5</v>
      </c>
      <c r="AF2225">
        <v>3</v>
      </c>
      <c r="AG2225">
        <v>2</v>
      </c>
      <c r="AH2225">
        <v>2</v>
      </c>
      <c r="AI2225">
        <v>3</v>
      </c>
      <c r="AJ2225">
        <v>3</v>
      </c>
      <c r="AL2225">
        <v>3</v>
      </c>
      <c r="AM2225">
        <v>2</v>
      </c>
      <c r="AN2225">
        <v>1</v>
      </c>
      <c r="AO2225">
        <v>2</v>
      </c>
      <c r="AP2225">
        <v>2</v>
      </c>
      <c r="BS2225" t="s">
        <v>462</v>
      </c>
      <c r="BT2225" t="s">
        <v>462</v>
      </c>
      <c r="BU2225" t="s">
        <v>462</v>
      </c>
      <c r="BV2225" t="s">
        <v>462</v>
      </c>
      <c r="BW2225" t="s">
        <v>462</v>
      </c>
      <c r="BX2225" t="s">
        <v>462</v>
      </c>
      <c r="BY2225" t="s">
        <v>462</v>
      </c>
      <c r="BZ2225" t="s">
        <v>462</v>
      </c>
      <c r="CA2225" t="s">
        <v>462</v>
      </c>
      <c r="CB2225" t="s">
        <v>462</v>
      </c>
    </row>
    <row r="2226" spans="2:80" x14ac:dyDescent="0.35">
      <c r="B2226" t="s">
        <v>427</v>
      </c>
      <c r="C2226" t="s">
        <v>127</v>
      </c>
      <c r="D2226" t="s">
        <v>137</v>
      </c>
      <c r="E2226" t="s">
        <v>425</v>
      </c>
      <c r="G2226" t="s">
        <v>126</v>
      </c>
      <c r="H2226">
        <v>2022</v>
      </c>
      <c r="I2226" t="s">
        <v>176</v>
      </c>
      <c r="J2226">
        <v>3</v>
      </c>
      <c r="K2226">
        <v>3</v>
      </c>
      <c r="L2226">
        <v>2</v>
      </c>
      <c r="M2226">
        <v>5</v>
      </c>
      <c r="N2226">
        <v>2</v>
      </c>
      <c r="O2226">
        <v>3</v>
      </c>
      <c r="P2226">
        <v>5</v>
      </c>
      <c r="Q2226">
        <v>2</v>
      </c>
      <c r="R2226">
        <v>3</v>
      </c>
      <c r="S2226">
        <v>2</v>
      </c>
      <c r="T2226">
        <v>3</v>
      </c>
      <c r="U2226">
        <v>3</v>
      </c>
      <c r="V2226">
        <v>5</v>
      </c>
      <c r="W2226">
        <v>2</v>
      </c>
      <c r="X2226">
        <v>3</v>
      </c>
      <c r="Y2226">
        <v>3</v>
      </c>
      <c r="Z2226">
        <v>5</v>
      </c>
      <c r="AA2226">
        <v>1</v>
      </c>
      <c r="AB2226">
        <v>2</v>
      </c>
      <c r="AC2226">
        <v>4</v>
      </c>
      <c r="AD2226">
        <v>4</v>
      </c>
      <c r="AE2226">
        <v>3</v>
      </c>
      <c r="AF2226">
        <v>5</v>
      </c>
      <c r="AG2226">
        <v>2</v>
      </c>
      <c r="AH2226">
        <v>3</v>
      </c>
      <c r="AI2226">
        <v>2</v>
      </c>
      <c r="AJ2226">
        <v>1</v>
      </c>
      <c r="AL2226">
        <v>3</v>
      </c>
      <c r="AM2226">
        <v>1</v>
      </c>
      <c r="AN2226">
        <v>1</v>
      </c>
      <c r="AO2226">
        <v>1</v>
      </c>
      <c r="AP2226">
        <v>2</v>
      </c>
      <c r="BS2226" t="s">
        <v>462</v>
      </c>
      <c r="BT2226" t="s">
        <v>462</v>
      </c>
      <c r="BU2226" t="s">
        <v>462</v>
      </c>
      <c r="BV2226" t="s">
        <v>462</v>
      </c>
      <c r="BW2226" t="s">
        <v>462</v>
      </c>
      <c r="BX2226" t="s">
        <v>462</v>
      </c>
      <c r="BY2226" t="s">
        <v>462</v>
      </c>
      <c r="BZ2226" t="s">
        <v>462</v>
      </c>
      <c r="CA2226" t="s">
        <v>462</v>
      </c>
      <c r="CB2226" t="s">
        <v>462</v>
      </c>
    </row>
    <row r="2227" spans="2:80" x14ac:dyDescent="0.35">
      <c r="B2227" t="s">
        <v>427</v>
      </c>
      <c r="C2227" t="s">
        <v>127</v>
      </c>
      <c r="D2227" t="s">
        <v>136</v>
      </c>
      <c r="E2227" t="s">
        <v>430</v>
      </c>
      <c r="G2227" t="s">
        <v>126</v>
      </c>
      <c r="H2227">
        <v>2022</v>
      </c>
      <c r="I2227" t="s">
        <v>177</v>
      </c>
      <c r="J2227">
        <v>3</v>
      </c>
      <c r="K2227">
        <v>3</v>
      </c>
      <c r="L2227">
        <v>3</v>
      </c>
      <c r="M2227">
        <v>1</v>
      </c>
      <c r="N2227">
        <v>3</v>
      </c>
      <c r="O2227">
        <v>3</v>
      </c>
      <c r="P2227">
        <v>3</v>
      </c>
      <c r="Q2227">
        <v>3</v>
      </c>
      <c r="R2227">
        <v>4</v>
      </c>
      <c r="S2227">
        <v>3</v>
      </c>
      <c r="T2227">
        <v>3</v>
      </c>
      <c r="U2227">
        <v>3</v>
      </c>
      <c r="V2227">
        <v>3</v>
      </c>
      <c r="W2227">
        <v>2</v>
      </c>
      <c r="X2227">
        <v>3</v>
      </c>
      <c r="Y2227">
        <v>2</v>
      </c>
      <c r="Z2227">
        <v>3</v>
      </c>
      <c r="AA2227">
        <v>1</v>
      </c>
      <c r="AB2227">
        <v>1</v>
      </c>
      <c r="AC2227">
        <v>3</v>
      </c>
      <c r="AD2227">
        <v>3</v>
      </c>
      <c r="AE2227">
        <v>3</v>
      </c>
      <c r="AF2227">
        <v>3</v>
      </c>
      <c r="AG2227">
        <v>2</v>
      </c>
      <c r="AH2227">
        <v>3</v>
      </c>
      <c r="AI2227">
        <v>3</v>
      </c>
      <c r="AJ2227">
        <v>4</v>
      </c>
      <c r="AL2227">
        <v>3</v>
      </c>
      <c r="AM2227">
        <v>1</v>
      </c>
      <c r="AN2227">
        <v>2</v>
      </c>
      <c r="AO2227">
        <v>1</v>
      </c>
      <c r="AP2227">
        <v>2</v>
      </c>
      <c r="BS2227" t="s">
        <v>462</v>
      </c>
      <c r="BT2227" t="s">
        <v>462</v>
      </c>
      <c r="BU2227" t="s">
        <v>462</v>
      </c>
      <c r="BV2227" t="s">
        <v>462</v>
      </c>
      <c r="BW2227" t="s">
        <v>462</v>
      </c>
      <c r="BX2227" t="s">
        <v>462</v>
      </c>
      <c r="BY2227" t="s">
        <v>462</v>
      </c>
      <c r="BZ2227" t="s">
        <v>462</v>
      </c>
      <c r="CA2227" t="s">
        <v>462</v>
      </c>
      <c r="CB2227" t="s">
        <v>462</v>
      </c>
    </row>
    <row r="2228" spans="2:80" x14ac:dyDescent="0.35">
      <c r="B2228" t="s">
        <v>427</v>
      </c>
      <c r="C2228" t="s">
        <v>127</v>
      </c>
      <c r="D2228" t="s">
        <v>137</v>
      </c>
      <c r="E2228" t="s">
        <v>430</v>
      </c>
      <c r="G2228" t="s">
        <v>126</v>
      </c>
      <c r="H2228">
        <v>2022</v>
      </c>
      <c r="I2228" t="s">
        <v>176</v>
      </c>
      <c r="J2228">
        <v>3</v>
      </c>
      <c r="K2228">
        <v>5</v>
      </c>
      <c r="L2228">
        <v>2</v>
      </c>
      <c r="M2228">
        <v>3</v>
      </c>
      <c r="N2228">
        <v>5</v>
      </c>
      <c r="O2228">
        <v>5</v>
      </c>
      <c r="P2228">
        <v>3</v>
      </c>
      <c r="Q2228">
        <v>2</v>
      </c>
      <c r="R2228">
        <v>4</v>
      </c>
      <c r="S2228">
        <v>3</v>
      </c>
      <c r="T2228">
        <v>3</v>
      </c>
      <c r="U2228">
        <v>3</v>
      </c>
      <c r="V2228">
        <v>4</v>
      </c>
      <c r="W2228">
        <v>3</v>
      </c>
      <c r="X2228">
        <v>4</v>
      </c>
      <c r="Y2228">
        <v>5</v>
      </c>
      <c r="Z2228">
        <v>2</v>
      </c>
      <c r="AA2228">
        <v>3</v>
      </c>
      <c r="AB2228">
        <v>1</v>
      </c>
      <c r="AC2228">
        <v>4</v>
      </c>
      <c r="AD2228">
        <v>3</v>
      </c>
      <c r="AE2228">
        <v>4</v>
      </c>
      <c r="AF2228">
        <v>3</v>
      </c>
      <c r="AG2228">
        <v>2</v>
      </c>
      <c r="AH2228">
        <v>3</v>
      </c>
      <c r="AI2228">
        <v>3</v>
      </c>
      <c r="AJ2228">
        <v>4</v>
      </c>
      <c r="AL2228">
        <v>5</v>
      </c>
      <c r="AM2228">
        <v>1</v>
      </c>
      <c r="AN2228">
        <v>2</v>
      </c>
      <c r="AO2228">
        <v>1</v>
      </c>
      <c r="AP2228">
        <v>2</v>
      </c>
      <c r="BS2228" t="s">
        <v>462</v>
      </c>
      <c r="BT2228" t="s">
        <v>462</v>
      </c>
      <c r="BU2228" t="s">
        <v>462</v>
      </c>
      <c r="BV2228" t="s">
        <v>462</v>
      </c>
      <c r="BW2228" t="s">
        <v>462</v>
      </c>
      <c r="BX2228" t="s">
        <v>462</v>
      </c>
      <c r="BY2228" t="s">
        <v>462</v>
      </c>
      <c r="BZ2228" t="s">
        <v>462</v>
      </c>
      <c r="CA2228" t="s">
        <v>462</v>
      </c>
      <c r="CB2228" t="s">
        <v>462</v>
      </c>
    </row>
    <row r="2229" spans="2:80" x14ac:dyDescent="0.35">
      <c r="B2229" t="s">
        <v>427</v>
      </c>
      <c r="C2229" t="s">
        <v>127</v>
      </c>
      <c r="D2229" t="s">
        <v>137</v>
      </c>
      <c r="E2229" t="s">
        <v>430</v>
      </c>
      <c r="G2229" t="s">
        <v>126</v>
      </c>
      <c r="H2229">
        <v>2022</v>
      </c>
      <c r="I2229" t="s">
        <v>176</v>
      </c>
      <c r="J2229">
        <v>3</v>
      </c>
      <c r="K2229">
        <v>5</v>
      </c>
      <c r="L2229">
        <v>5</v>
      </c>
      <c r="M2229">
        <v>3</v>
      </c>
      <c r="N2229">
        <v>3</v>
      </c>
      <c r="O2229">
        <v>5</v>
      </c>
      <c r="P2229">
        <v>3</v>
      </c>
      <c r="Q2229">
        <v>5</v>
      </c>
      <c r="R2229">
        <v>4</v>
      </c>
      <c r="S2229">
        <v>3</v>
      </c>
      <c r="T2229">
        <v>3</v>
      </c>
      <c r="U2229">
        <v>3</v>
      </c>
      <c r="V2229">
        <v>3</v>
      </c>
      <c r="W2229">
        <v>4</v>
      </c>
      <c r="X2229">
        <v>4</v>
      </c>
      <c r="Y2229">
        <v>4</v>
      </c>
      <c r="Z2229">
        <v>1</v>
      </c>
      <c r="AA2229">
        <v>1</v>
      </c>
      <c r="AB2229">
        <v>1</v>
      </c>
      <c r="AC2229">
        <v>4</v>
      </c>
      <c r="AD2229">
        <v>3</v>
      </c>
      <c r="AE2229">
        <v>4</v>
      </c>
      <c r="AF2229">
        <v>4</v>
      </c>
      <c r="AG2229">
        <v>3</v>
      </c>
      <c r="AH2229">
        <v>3</v>
      </c>
      <c r="AI2229">
        <v>3</v>
      </c>
      <c r="AJ2229">
        <v>3</v>
      </c>
      <c r="AL2229">
        <v>3</v>
      </c>
      <c r="AM2229">
        <v>1</v>
      </c>
      <c r="AN2229">
        <v>2</v>
      </c>
      <c r="AO2229">
        <v>1</v>
      </c>
      <c r="AP2229">
        <v>1</v>
      </c>
      <c r="BS2229" t="s">
        <v>462</v>
      </c>
      <c r="BT2229" t="s">
        <v>462</v>
      </c>
      <c r="BU2229" t="s">
        <v>462</v>
      </c>
      <c r="BV2229" t="s">
        <v>462</v>
      </c>
      <c r="BW2229" t="s">
        <v>462</v>
      </c>
      <c r="BX2229" t="s">
        <v>462</v>
      </c>
      <c r="BY2229" t="s">
        <v>462</v>
      </c>
      <c r="BZ2229" t="s">
        <v>462</v>
      </c>
      <c r="CA2229" t="s">
        <v>462</v>
      </c>
      <c r="CB2229" t="s">
        <v>462</v>
      </c>
    </row>
    <row r="2230" spans="2:80" x14ac:dyDescent="0.35">
      <c r="B2230" t="s">
        <v>426</v>
      </c>
      <c r="C2230" t="s">
        <v>127</v>
      </c>
      <c r="D2230" t="s">
        <v>373</v>
      </c>
      <c r="E2230" t="s">
        <v>361</v>
      </c>
      <c r="G2230" t="s">
        <v>126</v>
      </c>
      <c r="H2230">
        <v>2022</v>
      </c>
      <c r="I2230" t="s">
        <v>177</v>
      </c>
      <c r="J2230">
        <v>3</v>
      </c>
      <c r="K2230">
        <v>3</v>
      </c>
      <c r="L2230">
        <v>2</v>
      </c>
      <c r="M2230">
        <v>1</v>
      </c>
      <c r="N2230">
        <v>4</v>
      </c>
      <c r="O2230">
        <v>3</v>
      </c>
      <c r="P2230">
        <v>2</v>
      </c>
      <c r="Q2230">
        <v>3</v>
      </c>
      <c r="R2230">
        <v>3</v>
      </c>
      <c r="S2230">
        <v>4</v>
      </c>
      <c r="T2230">
        <v>3</v>
      </c>
      <c r="U2230">
        <v>4</v>
      </c>
      <c r="V2230">
        <v>3</v>
      </c>
      <c r="W2230">
        <v>2</v>
      </c>
      <c r="X2230">
        <v>4</v>
      </c>
      <c r="Y2230">
        <v>2</v>
      </c>
      <c r="Z2230">
        <v>3</v>
      </c>
      <c r="AA2230">
        <v>1</v>
      </c>
      <c r="AB2230">
        <v>1</v>
      </c>
      <c r="AC2230">
        <v>4</v>
      </c>
      <c r="AD2230">
        <v>4</v>
      </c>
      <c r="AE2230">
        <v>3</v>
      </c>
      <c r="AF2230">
        <v>2</v>
      </c>
      <c r="AG2230">
        <v>1</v>
      </c>
      <c r="AH2230">
        <v>1</v>
      </c>
      <c r="AI2230">
        <v>3</v>
      </c>
      <c r="AJ2230">
        <v>2</v>
      </c>
      <c r="AL2230">
        <v>2</v>
      </c>
      <c r="AM2230">
        <v>1</v>
      </c>
      <c r="AN2230">
        <v>1</v>
      </c>
      <c r="AO2230">
        <v>1</v>
      </c>
      <c r="AP2230">
        <v>1</v>
      </c>
      <c r="BS2230" t="s">
        <v>462</v>
      </c>
      <c r="BT2230" t="s">
        <v>462</v>
      </c>
      <c r="BU2230" t="s">
        <v>462</v>
      </c>
      <c r="BV2230" t="s">
        <v>462</v>
      </c>
      <c r="BW2230" t="s">
        <v>462</v>
      </c>
      <c r="BX2230" t="s">
        <v>462</v>
      </c>
      <c r="BY2230" t="s">
        <v>462</v>
      </c>
      <c r="BZ2230" t="s">
        <v>462</v>
      </c>
      <c r="CA2230" t="s">
        <v>462</v>
      </c>
      <c r="CB2230" t="s">
        <v>462</v>
      </c>
    </row>
    <row r="2231" spans="2:80" x14ac:dyDescent="0.35">
      <c r="B2231" t="s">
        <v>426</v>
      </c>
      <c r="C2231" t="s">
        <v>127</v>
      </c>
      <c r="D2231" t="s">
        <v>373</v>
      </c>
      <c r="E2231" t="s">
        <v>361</v>
      </c>
      <c r="G2231" t="s">
        <v>126</v>
      </c>
      <c r="H2231">
        <v>2022</v>
      </c>
      <c r="I2231" t="s">
        <v>177</v>
      </c>
      <c r="J2231">
        <v>3</v>
      </c>
      <c r="K2231">
        <v>5</v>
      </c>
      <c r="L2231">
        <v>3</v>
      </c>
      <c r="M2231">
        <v>2</v>
      </c>
      <c r="N2231">
        <v>3</v>
      </c>
      <c r="O2231">
        <v>5</v>
      </c>
      <c r="P2231">
        <v>3</v>
      </c>
      <c r="Q2231">
        <v>4</v>
      </c>
      <c r="R2231">
        <v>5</v>
      </c>
      <c r="S2231">
        <v>4</v>
      </c>
      <c r="T2231">
        <v>3</v>
      </c>
      <c r="U2231">
        <v>3</v>
      </c>
      <c r="V2231">
        <v>3</v>
      </c>
      <c r="W2231">
        <v>4</v>
      </c>
      <c r="X2231">
        <v>4</v>
      </c>
      <c r="Y2231">
        <v>4</v>
      </c>
      <c r="Z2231">
        <v>4</v>
      </c>
      <c r="AA2231">
        <v>1</v>
      </c>
      <c r="AB2231">
        <v>1</v>
      </c>
      <c r="AC2231">
        <v>3</v>
      </c>
      <c r="AD2231">
        <v>4</v>
      </c>
      <c r="AE2231">
        <v>3</v>
      </c>
      <c r="AF2231">
        <v>3</v>
      </c>
      <c r="AG2231">
        <v>3</v>
      </c>
      <c r="AH2231">
        <v>2</v>
      </c>
      <c r="AI2231">
        <v>3</v>
      </c>
      <c r="AJ2231">
        <v>4</v>
      </c>
      <c r="AL2231">
        <v>3</v>
      </c>
      <c r="AM2231">
        <v>2</v>
      </c>
      <c r="AN2231">
        <v>1</v>
      </c>
      <c r="AO2231">
        <v>1</v>
      </c>
      <c r="AP2231">
        <v>2</v>
      </c>
      <c r="BS2231" t="s">
        <v>462</v>
      </c>
      <c r="BT2231" t="s">
        <v>462</v>
      </c>
      <c r="BU2231" t="s">
        <v>462</v>
      </c>
      <c r="BV2231" t="s">
        <v>462</v>
      </c>
      <c r="BW2231" t="s">
        <v>462</v>
      </c>
      <c r="BX2231" t="s">
        <v>462</v>
      </c>
      <c r="BY2231" t="s">
        <v>462</v>
      </c>
      <c r="BZ2231" t="s">
        <v>462</v>
      </c>
      <c r="CA2231" t="s">
        <v>462</v>
      </c>
      <c r="CB2231" t="s">
        <v>462</v>
      </c>
    </row>
    <row r="2232" spans="2:80" x14ac:dyDescent="0.35">
      <c r="B2232" t="s">
        <v>426</v>
      </c>
      <c r="C2232" t="s">
        <v>127</v>
      </c>
      <c r="D2232" t="s">
        <v>373</v>
      </c>
      <c r="E2232" t="s">
        <v>361</v>
      </c>
      <c r="G2232" t="s">
        <v>126</v>
      </c>
      <c r="H2232">
        <v>2022</v>
      </c>
      <c r="I2232" t="s">
        <v>176</v>
      </c>
      <c r="J2232">
        <v>3</v>
      </c>
      <c r="K2232">
        <v>3</v>
      </c>
      <c r="L2232">
        <v>3</v>
      </c>
      <c r="M2232">
        <v>2</v>
      </c>
      <c r="N2232">
        <v>3</v>
      </c>
      <c r="O2232">
        <v>4</v>
      </c>
      <c r="P2232">
        <v>5</v>
      </c>
      <c r="Q2232">
        <v>3</v>
      </c>
      <c r="R2232">
        <v>4</v>
      </c>
      <c r="S2232">
        <v>3</v>
      </c>
      <c r="T2232">
        <v>4</v>
      </c>
      <c r="U2232">
        <v>4</v>
      </c>
      <c r="V2232">
        <v>3</v>
      </c>
      <c r="W2232">
        <v>4</v>
      </c>
      <c r="X2232">
        <v>3</v>
      </c>
      <c r="Y2232">
        <v>4</v>
      </c>
      <c r="Z2232">
        <v>3</v>
      </c>
      <c r="AA2232">
        <v>1</v>
      </c>
      <c r="AB2232">
        <v>1</v>
      </c>
      <c r="AC2232">
        <v>3</v>
      </c>
      <c r="AD2232">
        <v>3</v>
      </c>
      <c r="AE2232">
        <v>4</v>
      </c>
      <c r="AF2232">
        <v>4</v>
      </c>
      <c r="AG2232">
        <v>2</v>
      </c>
      <c r="AH2232">
        <v>1</v>
      </c>
      <c r="AI2232">
        <v>3</v>
      </c>
      <c r="AJ2232">
        <v>4</v>
      </c>
      <c r="AL2232">
        <v>3</v>
      </c>
      <c r="AM2232">
        <v>3</v>
      </c>
      <c r="AN2232">
        <v>2</v>
      </c>
      <c r="AO2232">
        <v>1</v>
      </c>
      <c r="AP2232">
        <v>3</v>
      </c>
      <c r="BS2232" t="s">
        <v>462</v>
      </c>
      <c r="BT2232" t="s">
        <v>462</v>
      </c>
      <c r="BU2232" t="s">
        <v>462</v>
      </c>
      <c r="BV2232" t="s">
        <v>462</v>
      </c>
      <c r="BW2232" t="s">
        <v>462</v>
      </c>
      <c r="BX2232" t="s">
        <v>462</v>
      </c>
      <c r="BY2232" t="s">
        <v>462</v>
      </c>
      <c r="BZ2232" t="s">
        <v>462</v>
      </c>
      <c r="CA2232" t="s">
        <v>462</v>
      </c>
      <c r="CB2232" t="s">
        <v>462</v>
      </c>
    </row>
    <row r="2233" spans="2:80" x14ac:dyDescent="0.35">
      <c r="B2233" t="s">
        <v>428</v>
      </c>
      <c r="C2233" t="s">
        <v>127</v>
      </c>
      <c r="D2233" t="s">
        <v>136</v>
      </c>
      <c r="E2233" t="s">
        <v>363</v>
      </c>
      <c r="G2233" t="s">
        <v>126</v>
      </c>
      <c r="H2233">
        <v>2022</v>
      </c>
      <c r="I2233" t="s">
        <v>176</v>
      </c>
      <c r="J2233">
        <v>3</v>
      </c>
      <c r="K2233">
        <v>3</v>
      </c>
      <c r="L2233">
        <v>5</v>
      </c>
      <c r="M2233">
        <v>2</v>
      </c>
      <c r="N2233">
        <v>4</v>
      </c>
      <c r="O2233">
        <v>4</v>
      </c>
      <c r="P2233">
        <v>3</v>
      </c>
      <c r="Q2233">
        <v>3</v>
      </c>
      <c r="R2233">
        <v>3</v>
      </c>
      <c r="S2233">
        <v>2</v>
      </c>
      <c r="T2233">
        <v>4</v>
      </c>
      <c r="U2233">
        <v>4</v>
      </c>
      <c r="V2233">
        <v>4</v>
      </c>
      <c r="W2233">
        <v>4</v>
      </c>
      <c r="X2233">
        <v>4</v>
      </c>
      <c r="Y2233">
        <v>4</v>
      </c>
      <c r="Z2233">
        <v>3</v>
      </c>
      <c r="AA2233">
        <v>1</v>
      </c>
      <c r="AB2233">
        <v>1</v>
      </c>
      <c r="AC2233">
        <v>4</v>
      </c>
      <c r="AD2233">
        <v>4</v>
      </c>
      <c r="AE2233">
        <v>4</v>
      </c>
      <c r="AF2233">
        <v>5</v>
      </c>
      <c r="AG2233">
        <v>2</v>
      </c>
      <c r="AH2233">
        <v>2</v>
      </c>
      <c r="AI2233">
        <v>4</v>
      </c>
      <c r="AJ2233">
        <v>3</v>
      </c>
      <c r="AM2233">
        <v>1</v>
      </c>
      <c r="AN2233">
        <v>1</v>
      </c>
      <c r="AO2233">
        <v>1</v>
      </c>
      <c r="AP2233">
        <v>2</v>
      </c>
      <c r="BS2233" t="s">
        <v>462</v>
      </c>
      <c r="BT2233" t="s">
        <v>462</v>
      </c>
      <c r="BU2233" t="s">
        <v>462</v>
      </c>
      <c r="BV2233" t="s">
        <v>462</v>
      </c>
      <c r="BW2233" t="s">
        <v>462</v>
      </c>
      <c r="BX2233" t="s">
        <v>462</v>
      </c>
      <c r="BY2233" t="s">
        <v>462</v>
      </c>
      <c r="BZ2233" t="s">
        <v>462</v>
      </c>
      <c r="CA2233" t="s">
        <v>462</v>
      </c>
      <c r="CB2233" t="s">
        <v>462</v>
      </c>
    </row>
    <row r="2234" spans="2:80" x14ac:dyDescent="0.35">
      <c r="B2234" t="s">
        <v>428</v>
      </c>
      <c r="C2234" t="s">
        <v>127</v>
      </c>
      <c r="D2234" t="s">
        <v>136</v>
      </c>
      <c r="E2234" t="s">
        <v>363</v>
      </c>
      <c r="G2234" t="s">
        <v>126</v>
      </c>
      <c r="H2234">
        <v>2022</v>
      </c>
      <c r="I2234" t="s">
        <v>177</v>
      </c>
      <c r="J2234">
        <v>3</v>
      </c>
      <c r="K2234">
        <v>3</v>
      </c>
      <c r="L2234">
        <v>4</v>
      </c>
      <c r="M2234">
        <v>2</v>
      </c>
      <c r="N2234">
        <v>3</v>
      </c>
      <c r="O2234">
        <v>4</v>
      </c>
      <c r="P2234">
        <v>3</v>
      </c>
      <c r="Q2234">
        <v>4</v>
      </c>
      <c r="R2234">
        <v>3</v>
      </c>
      <c r="S2234">
        <v>2</v>
      </c>
      <c r="T2234">
        <v>3</v>
      </c>
      <c r="U2234">
        <v>4</v>
      </c>
      <c r="V2234">
        <v>4</v>
      </c>
      <c r="W2234">
        <v>4</v>
      </c>
      <c r="X2234">
        <v>4</v>
      </c>
      <c r="Y2234">
        <v>4</v>
      </c>
      <c r="Z2234">
        <v>3</v>
      </c>
      <c r="AA2234">
        <v>1</v>
      </c>
      <c r="AB2234">
        <v>1</v>
      </c>
      <c r="AC2234">
        <v>4</v>
      </c>
      <c r="AD2234">
        <v>4</v>
      </c>
      <c r="AE2234">
        <v>4</v>
      </c>
      <c r="AF2234">
        <v>4</v>
      </c>
      <c r="AG2234">
        <v>3</v>
      </c>
      <c r="AH2234">
        <v>4</v>
      </c>
      <c r="AI2234">
        <v>4</v>
      </c>
      <c r="AJ2234">
        <v>4</v>
      </c>
      <c r="AL2234">
        <v>4</v>
      </c>
      <c r="AM2234">
        <v>3</v>
      </c>
      <c r="AN2234">
        <v>2</v>
      </c>
      <c r="AO2234">
        <v>1</v>
      </c>
      <c r="AP2234">
        <v>2</v>
      </c>
      <c r="BS2234" t="s">
        <v>462</v>
      </c>
      <c r="BT2234" t="s">
        <v>462</v>
      </c>
      <c r="BU2234" t="s">
        <v>462</v>
      </c>
      <c r="BV2234" t="s">
        <v>462</v>
      </c>
      <c r="BW2234" t="s">
        <v>462</v>
      </c>
      <c r="BX2234" t="s">
        <v>462</v>
      </c>
      <c r="BY2234" t="s">
        <v>462</v>
      </c>
      <c r="BZ2234" t="s">
        <v>462</v>
      </c>
      <c r="CA2234" t="s">
        <v>462</v>
      </c>
      <c r="CB2234" t="s">
        <v>462</v>
      </c>
    </row>
    <row r="2235" spans="2:80" x14ac:dyDescent="0.35">
      <c r="B2235" t="s">
        <v>428</v>
      </c>
      <c r="C2235" t="s">
        <v>127</v>
      </c>
      <c r="D2235" t="s">
        <v>136</v>
      </c>
      <c r="E2235" t="s">
        <v>363</v>
      </c>
      <c r="G2235" t="s">
        <v>126</v>
      </c>
      <c r="H2235">
        <v>2022</v>
      </c>
      <c r="I2235" t="s">
        <v>177</v>
      </c>
      <c r="J2235">
        <v>3</v>
      </c>
      <c r="K2235">
        <v>3</v>
      </c>
      <c r="L2235">
        <v>4</v>
      </c>
      <c r="M2235">
        <v>1</v>
      </c>
      <c r="N2235">
        <v>4</v>
      </c>
      <c r="O2235">
        <v>4</v>
      </c>
      <c r="P2235">
        <v>4</v>
      </c>
      <c r="Q2235">
        <v>3</v>
      </c>
      <c r="R2235">
        <v>4</v>
      </c>
      <c r="S2235">
        <v>2</v>
      </c>
      <c r="T2235">
        <v>4</v>
      </c>
      <c r="U2235">
        <v>4</v>
      </c>
      <c r="V2235">
        <v>3</v>
      </c>
      <c r="W2235">
        <v>4</v>
      </c>
      <c r="X2235">
        <v>4</v>
      </c>
      <c r="Y2235">
        <v>4</v>
      </c>
      <c r="Z2235">
        <v>3</v>
      </c>
      <c r="AA2235">
        <v>1</v>
      </c>
      <c r="AB2235">
        <v>1</v>
      </c>
      <c r="AC2235">
        <v>4</v>
      </c>
      <c r="AD2235">
        <v>4</v>
      </c>
      <c r="AE2235">
        <v>4</v>
      </c>
      <c r="AF2235">
        <v>4</v>
      </c>
      <c r="AG2235">
        <v>4</v>
      </c>
      <c r="AH2235">
        <v>4</v>
      </c>
      <c r="AI2235">
        <v>4</v>
      </c>
      <c r="AJ2235">
        <v>4</v>
      </c>
      <c r="AL2235">
        <v>4</v>
      </c>
      <c r="AM2235">
        <v>1</v>
      </c>
      <c r="AN2235">
        <v>1</v>
      </c>
      <c r="AO2235">
        <v>1</v>
      </c>
      <c r="AP2235">
        <v>1</v>
      </c>
      <c r="BS2235" t="s">
        <v>462</v>
      </c>
      <c r="BT2235" t="s">
        <v>462</v>
      </c>
      <c r="BU2235" t="s">
        <v>462</v>
      </c>
      <c r="BV2235" t="s">
        <v>462</v>
      </c>
      <c r="BW2235" t="s">
        <v>462</v>
      </c>
      <c r="BX2235" t="s">
        <v>462</v>
      </c>
      <c r="BY2235" t="s">
        <v>462</v>
      </c>
      <c r="BZ2235" t="s">
        <v>462</v>
      </c>
      <c r="CA2235" t="s">
        <v>462</v>
      </c>
      <c r="CB2235" t="s">
        <v>462</v>
      </c>
    </row>
    <row r="2236" spans="2:80" x14ac:dyDescent="0.35">
      <c r="B2236" t="s">
        <v>427</v>
      </c>
      <c r="C2236" t="s">
        <v>127</v>
      </c>
      <c r="D2236" t="s">
        <v>137</v>
      </c>
      <c r="E2236" t="s">
        <v>430</v>
      </c>
      <c r="G2236" t="s">
        <v>126</v>
      </c>
      <c r="H2236">
        <v>2022</v>
      </c>
      <c r="I2236" t="s">
        <v>177</v>
      </c>
      <c r="J2236">
        <v>3</v>
      </c>
      <c r="K2236">
        <v>3</v>
      </c>
      <c r="L2236">
        <v>3</v>
      </c>
      <c r="M2236">
        <v>2</v>
      </c>
      <c r="N2236">
        <v>3</v>
      </c>
      <c r="O2236">
        <v>4</v>
      </c>
      <c r="P2236">
        <v>2</v>
      </c>
      <c r="Q2236">
        <v>2</v>
      </c>
      <c r="R2236">
        <v>2</v>
      </c>
      <c r="S2236">
        <v>4</v>
      </c>
      <c r="T2236">
        <v>4</v>
      </c>
      <c r="U2236">
        <v>3</v>
      </c>
      <c r="V2236">
        <v>4</v>
      </c>
      <c r="W2236">
        <v>4</v>
      </c>
      <c r="X2236">
        <v>3</v>
      </c>
      <c r="Y2236">
        <v>3</v>
      </c>
      <c r="Z2236">
        <v>2</v>
      </c>
      <c r="AA2236">
        <v>1</v>
      </c>
      <c r="AB2236">
        <v>1</v>
      </c>
      <c r="AC2236">
        <v>2</v>
      </c>
      <c r="AD2236">
        <v>3</v>
      </c>
      <c r="AE2236">
        <v>3</v>
      </c>
      <c r="AF2236">
        <v>4</v>
      </c>
      <c r="AG2236">
        <v>3</v>
      </c>
      <c r="AH2236">
        <v>2</v>
      </c>
      <c r="AI2236">
        <v>3</v>
      </c>
      <c r="AJ2236">
        <v>4</v>
      </c>
      <c r="AL2236">
        <v>3</v>
      </c>
      <c r="AM2236">
        <v>3</v>
      </c>
      <c r="AN2236">
        <v>1</v>
      </c>
      <c r="AO2236">
        <v>2</v>
      </c>
      <c r="AP2236">
        <v>2</v>
      </c>
      <c r="BS2236" t="s">
        <v>462</v>
      </c>
      <c r="BT2236" t="s">
        <v>462</v>
      </c>
      <c r="BU2236" t="s">
        <v>462</v>
      </c>
      <c r="BV2236" t="s">
        <v>462</v>
      </c>
      <c r="BW2236" t="s">
        <v>462</v>
      </c>
      <c r="BX2236" t="s">
        <v>462</v>
      </c>
      <c r="BY2236" t="s">
        <v>462</v>
      </c>
      <c r="BZ2236" t="s">
        <v>462</v>
      </c>
      <c r="CA2236" t="s">
        <v>462</v>
      </c>
      <c r="CB2236" t="s">
        <v>462</v>
      </c>
    </row>
    <row r="2237" spans="2:80" x14ac:dyDescent="0.35">
      <c r="B2237" t="s">
        <v>426</v>
      </c>
      <c r="C2237" t="s">
        <v>127</v>
      </c>
      <c r="D2237" t="s">
        <v>373</v>
      </c>
      <c r="E2237" t="s">
        <v>361</v>
      </c>
      <c r="G2237" t="s">
        <v>126</v>
      </c>
      <c r="H2237">
        <v>2022</v>
      </c>
      <c r="I2237" t="s">
        <v>177</v>
      </c>
      <c r="J2237">
        <v>3</v>
      </c>
      <c r="K2237">
        <v>3</v>
      </c>
      <c r="L2237">
        <v>5</v>
      </c>
      <c r="M2237">
        <v>1</v>
      </c>
      <c r="N2237">
        <v>4</v>
      </c>
      <c r="O2237">
        <v>4</v>
      </c>
      <c r="P2237">
        <v>2</v>
      </c>
      <c r="Q2237">
        <v>3</v>
      </c>
      <c r="R2237">
        <v>4</v>
      </c>
      <c r="S2237">
        <v>5</v>
      </c>
      <c r="T2237">
        <v>4</v>
      </c>
      <c r="U2237">
        <v>4</v>
      </c>
      <c r="V2237">
        <v>3</v>
      </c>
      <c r="W2237">
        <v>4</v>
      </c>
      <c r="X2237">
        <v>3</v>
      </c>
      <c r="Y2237">
        <v>4</v>
      </c>
      <c r="Z2237">
        <v>3</v>
      </c>
      <c r="AA2237">
        <v>1</v>
      </c>
      <c r="AB2237">
        <v>1</v>
      </c>
      <c r="AC2237">
        <v>3</v>
      </c>
      <c r="AD2237">
        <v>4</v>
      </c>
      <c r="AE2237">
        <v>3</v>
      </c>
      <c r="AF2237">
        <v>3</v>
      </c>
      <c r="AG2237">
        <v>3</v>
      </c>
      <c r="AH2237">
        <v>3</v>
      </c>
      <c r="AI2237">
        <v>4</v>
      </c>
      <c r="AJ2237">
        <v>3</v>
      </c>
      <c r="AL2237">
        <v>4</v>
      </c>
      <c r="AM2237">
        <v>1</v>
      </c>
      <c r="AN2237">
        <v>1</v>
      </c>
      <c r="AO2237">
        <v>1</v>
      </c>
      <c r="AP2237">
        <v>2</v>
      </c>
      <c r="BS2237" t="s">
        <v>462</v>
      </c>
      <c r="BT2237" t="s">
        <v>462</v>
      </c>
      <c r="BU2237" t="s">
        <v>462</v>
      </c>
      <c r="BV2237" t="s">
        <v>462</v>
      </c>
      <c r="BW2237" t="s">
        <v>462</v>
      </c>
      <c r="BX2237" t="s">
        <v>462</v>
      </c>
      <c r="BY2237" t="s">
        <v>462</v>
      </c>
      <c r="BZ2237" t="s">
        <v>462</v>
      </c>
      <c r="CA2237" t="s">
        <v>462</v>
      </c>
      <c r="CB2237" t="s">
        <v>462</v>
      </c>
    </row>
    <row r="2238" spans="2:80" x14ac:dyDescent="0.35">
      <c r="B2238" t="s">
        <v>428</v>
      </c>
      <c r="C2238" t="s">
        <v>127</v>
      </c>
      <c r="D2238" t="s">
        <v>138</v>
      </c>
      <c r="E2238" t="s">
        <v>360</v>
      </c>
      <c r="G2238" t="s">
        <v>126</v>
      </c>
      <c r="H2238">
        <v>2022</v>
      </c>
      <c r="I2238" t="s">
        <v>176</v>
      </c>
      <c r="J2238">
        <v>3</v>
      </c>
      <c r="K2238">
        <v>3</v>
      </c>
      <c r="L2238">
        <v>4</v>
      </c>
      <c r="M2238">
        <v>1</v>
      </c>
      <c r="N2238">
        <v>4</v>
      </c>
      <c r="O2238">
        <v>4</v>
      </c>
      <c r="P2238">
        <v>3</v>
      </c>
      <c r="Q2238">
        <v>4</v>
      </c>
      <c r="R2238">
        <v>4</v>
      </c>
      <c r="S2238">
        <v>4</v>
      </c>
      <c r="T2238">
        <v>4</v>
      </c>
      <c r="U2238">
        <v>4</v>
      </c>
      <c r="V2238">
        <v>4</v>
      </c>
      <c r="W2238">
        <v>4</v>
      </c>
      <c r="X2238">
        <v>5</v>
      </c>
      <c r="Y2238">
        <v>4</v>
      </c>
      <c r="Z2238">
        <v>4</v>
      </c>
      <c r="AA2238">
        <v>3</v>
      </c>
      <c r="AB2238">
        <v>1</v>
      </c>
      <c r="AC2238">
        <v>4</v>
      </c>
      <c r="AD2238">
        <v>4</v>
      </c>
      <c r="AE2238">
        <v>4</v>
      </c>
      <c r="AF2238">
        <v>5</v>
      </c>
      <c r="AG2238">
        <v>3</v>
      </c>
      <c r="AH2238">
        <v>1</v>
      </c>
      <c r="AI2238">
        <v>4</v>
      </c>
      <c r="AJ2238">
        <v>4</v>
      </c>
      <c r="AL2238">
        <v>4</v>
      </c>
      <c r="AM2238">
        <v>1</v>
      </c>
      <c r="AN2238">
        <v>1</v>
      </c>
      <c r="AO2238">
        <v>1</v>
      </c>
      <c r="AP2238">
        <v>1</v>
      </c>
      <c r="BS2238" t="s">
        <v>462</v>
      </c>
      <c r="BT2238" t="s">
        <v>462</v>
      </c>
      <c r="BU2238" t="s">
        <v>462</v>
      </c>
      <c r="BV2238" t="s">
        <v>462</v>
      </c>
      <c r="BW2238" t="s">
        <v>462</v>
      </c>
      <c r="BX2238" t="s">
        <v>462</v>
      </c>
      <c r="BY2238" t="s">
        <v>462</v>
      </c>
      <c r="BZ2238" t="s">
        <v>462</v>
      </c>
      <c r="CA2238" t="s">
        <v>462</v>
      </c>
      <c r="CB2238" t="s">
        <v>462</v>
      </c>
    </row>
    <row r="2239" spans="2:80" x14ac:dyDescent="0.35">
      <c r="B2239" t="s">
        <v>428</v>
      </c>
      <c r="C2239" t="s">
        <v>127</v>
      </c>
      <c r="D2239" t="s">
        <v>136</v>
      </c>
      <c r="E2239" t="s">
        <v>363</v>
      </c>
      <c r="G2239" t="s">
        <v>126</v>
      </c>
      <c r="H2239">
        <v>2022</v>
      </c>
      <c r="I2239" t="s">
        <v>176</v>
      </c>
      <c r="J2239">
        <v>3</v>
      </c>
      <c r="K2239">
        <v>3</v>
      </c>
      <c r="L2239">
        <v>3</v>
      </c>
      <c r="M2239">
        <v>2</v>
      </c>
      <c r="N2239">
        <v>4</v>
      </c>
      <c r="O2239">
        <v>4</v>
      </c>
      <c r="P2239">
        <v>2</v>
      </c>
      <c r="Q2239">
        <v>3</v>
      </c>
      <c r="R2239">
        <v>4</v>
      </c>
      <c r="S2239">
        <v>3</v>
      </c>
      <c r="T2239">
        <v>4</v>
      </c>
      <c r="U2239">
        <v>4</v>
      </c>
      <c r="V2239">
        <v>2</v>
      </c>
      <c r="W2239">
        <v>4</v>
      </c>
      <c r="X2239">
        <v>4</v>
      </c>
      <c r="Y2239">
        <v>4</v>
      </c>
      <c r="Z2239">
        <v>2</v>
      </c>
      <c r="AA2239">
        <v>1</v>
      </c>
      <c r="AB2239">
        <v>5</v>
      </c>
      <c r="AC2239">
        <v>4</v>
      </c>
      <c r="AD2239">
        <v>4</v>
      </c>
      <c r="AE2239">
        <v>3</v>
      </c>
      <c r="AF2239">
        <v>3</v>
      </c>
      <c r="AG2239">
        <v>3</v>
      </c>
      <c r="AH2239">
        <v>3</v>
      </c>
      <c r="AI2239">
        <v>3</v>
      </c>
      <c r="AJ2239">
        <v>3</v>
      </c>
      <c r="AL2239">
        <v>4</v>
      </c>
      <c r="AM2239">
        <v>1</v>
      </c>
      <c r="AN2239">
        <v>1</v>
      </c>
      <c r="AO2239">
        <v>1</v>
      </c>
      <c r="AP2239">
        <v>2</v>
      </c>
      <c r="BS2239" t="s">
        <v>462</v>
      </c>
      <c r="BT2239" t="s">
        <v>462</v>
      </c>
      <c r="BU2239" t="s">
        <v>462</v>
      </c>
      <c r="BV2239" t="s">
        <v>462</v>
      </c>
      <c r="BW2239" t="s">
        <v>462</v>
      </c>
      <c r="BX2239" t="s">
        <v>462</v>
      </c>
      <c r="BY2239" t="s">
        <v>462</v>
      </c>
      <c r="BZ2239" t="s">
        <v>462</v>
      </c>
      <c r="CA2239" t="s">
        <v>462</v>
      </c>
      <c r="CB2239" t="s">
        <v>462</v>
      </c>
    </row>
    <row r="2240" spans="2:80" x14ac:dyDescent="0.35">
      <c r="B2240" t="s">
        <v>428</v>
      </c>
      <c r="C2240" t="s">
        <v>127</v>
      </c>
      <c r="D2240" t="s">
        <v>138</v>
      </c>
      <c r="E2240" t="s">
        <v>360</v>
      </c>
      <c r="G2240" t="s">
        <v>126</v>
      </c>
      <c r="H2240">
        <v>2022</v>
      </c>
      <c r="I2240" t="s">
        <v>176</v>
      </c>
      <c r="J2240">
        <v>3</v>
      </c>
      <c r="K2240">
        <v>3</v>
      </c>
      <c r="L2240">
        <v>2</v>
      </c>
      <c r="M2240">
        <v>1</v>
      </c>
      <c r="N2240">
        <v>4</v>
      </c>
      <c r="O2240">
        <v>5</v>
      </c>
      <c r="P2240">
        <v>4</v>
      </c>
      <c r="Q2240">
        <v>5</v>
      </c>
      <c r="R2240">
        <v>3</v>
      </c>
      <c r="S2240">
        <v>2</v>
      </c>
      <c r="T2240">
        <v>4</v>
      </c>
      <c r="U2240">
        <v>4</v>
      </c>
      <c r="V2240">
        <v>4</v>
      </c>
      <c r="W2240">
        <v>4</v>
      </c>
      <c r="X2240">
        <v>3</v>
      </c>
      <c r="Y2240">
        <v>4</v>
      </c>
      <c r="Z2240">
        <v>3</v>
      </c>
      <c r="AA2240">
        <v>1</v>
      </c>
      <c r="AB2240">
        <v>1</v>
      </c>
      <c r="AC2240">
        <v>3</v>
      </c>
      <c r="AD2240">
        <v>4</v>
      </c>
      <c r="AE2240">
        <v>4</v>
      </c>
      <c r="AF2240">
        <v>3</v>
      </c>
      <c r="AG2240">
        <v>2</v>
      </c>
      <c r="AH2240">
        <v>2</v>
      </c>
      <c r="AI2240">
        <v>3</v>
      </c>
      <c r="AJ2240">
        <v>2</v>
      </c>
      <c r="AL2240">
        <v>4</v>
      </c>
      <c r="AM2240">
        <v>1</v>
      </c>
      <c r="AN2240">
        <v>1</v>
      </c>
      <c r="AO2240">
        <v>2</v>
      </c>
      <c r="AP2240">
        <v>2</v>
      </c>
      <c r="BS2240" t="s">
        <v>462</v>
      </c>
      <c r="BT2240" t="s">
        <v>462</v>
      </c>
      <c r="BU2240" t="s">
        <v>462</v>
      </c>
      <c r="BV2240" t="s">
        <v>462</v>
      </c>
      <c r="BW2240" t="s">
        <v>462</v>
      </c>
      <c r="BX2240" t="s">
        <v>462</v>
      </c>
      <c r="BY2240" t="s">
        <v>462</v>
      </c>
      <c r="BZ2240" t="s">
        <v>462</v>
      </c>
      <c r="CA2240" t="s">
        <v>462</v>
      </c>
      <c r="CB2240" t="s">
        <v>462</v>
      </c>
    </row>
    <row r="2241" spans="2:80" x14ac:dyDescent="0.35">
      <c r="B2241" t="s">
        <v>427</v>
      </c>
      <c r="C2241" t="s">
        <v>127</v>
      </c>
      <c r="D2241" t="s">
        <v>136</v>
      </c>
      <c r="E2241" t="s">
        <v>430</v>
      </c>
      <c r="G2241" t="s">
        <v>126</v>
      </c>
      <c r="H2241">
        <v>2022</v>
      </c>
      <c r="I2241" t="s">
        <v>177</v>
      </c>
      <c r="J2241">
        <v>3</v>
      </c>
      <c r="K2241">
        <v>2</v>
      </c>
      <c r="L2241">
        <v>2</v>
      </c>
      <c r="M2241">
        <v>1</v>
      </c>
      <c r="N2241">
        <v>4</v>
      </c>
      <c r="O2241">
        <v>3</v>
      </c>
      <c r="P2241">
        <v>2</v>
      </c>
      <c r="Q2241">
        <v>3</v>
      </c>
      <c r="R2241">
        <v>3</v>
      </c>
      <c r="S2241">
        <v>3</v>
      </c>
      <c r="T2241">
        <v>3</v>
      </c>
      <c r="U2241">
        <v>3</v>
      </c>
      <c r="V2241">
        <v>2</v>
      </c>
      <c r="W2241">
        <v>2</v>
      </c>
      <c r="X2241">
        <v>3</v>
      </c>
      <c r="Y2241">
        <v>3</v>
      </c>
      <c r="Z2241">
        <v>1</v>
      </c>
      <c r="AA2241">
        <v>1</v>
      </c>
      <c r="AB2241">
        <v>4</v>
      </c>
      <c r="AC2241">
        <v>1</v>
      </c>
      <c r="AD2241">
        <v>3</v>
      </c>
      <c r="AE2241">
        <v>2</v>
      </c>
      <c r="AF2241">
        <v>3</v>
      </c>
      <c r="AG2241">
        <v>1</v>
      </c>
      <c r="AH2241">
        <v>1</v>
      </c>
      <c r="AI2241">
        <v>3</v>
      </c>
      <c r="AJ2241">
        <v>4</v>
      </c>
      <c r="AL2241">
        <v>2</v>
      </c>
      <c r="AM2241">
        <v>2</v>
      </c>
      <c r="AN2241">
        <v>1</v>
      </c>
      <c r="AO2241">
        <v>1</v>
      </c>
      <c r="AP2241">
        <v>1</v>
      </c>
      <c r="BS2241" t="s">
        <v>462</v>
      </c>
      <c r="BT2241" t="s">
        <v>462</v>
      </c>
      <c r="BU2241" t="s">
        <v>462</v>
      </c>
      <c r="BV2241" t="s">
        <v>462</v>
      </c>
      <c r="BW2241" t="s">
        <v>462</v>
      </c>
      <c r="BX2241" t="s">
        <v>462</v>
      </c>
      <c r="BY2241" t="s">
        <v>462</v>
      </c>
      <c r="BZ2241" t="s">
        <v>462</v>
      </c>
      <c r="CA2241" t="s">
        <v>462</v>
      </c>
      <c r="CB2241" t="s">
        <v>462</v>
      </c>
    </row>
    <row r="2242" spans="2:80" x14ac:dyDescent="0.35">
      <c r="B2242" t="s">
        <v>427</v>
      </c>
      <c r="C2242" t="s">
        <v>127</v>
      </c>
      <c r="D2242" t="s">
        <v>137</v>
      </c>
      <c r="E2242" t="s">
        <v>425</v>
      </c>
      <c r="G2242" t="s">
        <v>126</v>
      </c>
      <c r="H2242">
        <v>2022</v>
      </c>
      <c r="I2242" t="s">
        <v>176</v>
      </c>
      <c r="J2242">
        <v>3</v>
      </c>
      <c r="K2242">
        <v>3</v>
      </c>
      <c r="L2242">
        <v>3</v>
      </c>
      <c r="M2242">
        <v>1</v>
      </c>
      <c r="N2242">
        <v>4</v>
      </c>
      <c r="O2242">
        <v>4</v>
      </c>
      <c r="P2242">
        <v>4</v>
      </c>
      <c r="Q2242">
        <v>3</v>
      </c>
      <c r="R2242">
        <v>4</v>
      </c>
      <c r="S2242">
        <v>3</v>
      </c>
      <c r="T2242">
        <v>4</v>
      </c>
      <c r="U2242">
        <v>4</v>
      </c>
      <c r="V2242">
        <v>4</v>
      </c>
      <c r="W2242">
        <v>4</v>
      </c>
      <c r="X2242">
        <v>4</v>
      </c>
      <c r="Y2242">
        <v>4</v>
      </c>
      <c r="Z2242">
        <v>3</v>
      </c>
      <c r="AA2242">
        <v>1</v>
      </c>
      <c r="AB2242">
        <v>1</v>
      </c>
      <c r="AC2242">
        <v>4</v>
      </c>
      <c r="AD2242">
        <v>4</v>
      </c>
      <c r="AE2242">
        <v>4</v>
      </c>
      <c r="AF2242">
        <v>4</v>
      </c>
      <c r="AG2242">
        <v>3</v>
      </c>
      <c r="AH2242">
        <v>4</v>
      </c>
      <c r="AI2242">
        <v>4</v>
      </c>
      <c r="AJ2242">
        <v>4</v>
      </c>
      <c r="AL2242">
        <v>4</v>
      </c>
      <c r="AM2242">
        <v>1</v>
      </c>
      <c r="AN2242">
        <v>2</v>
      </c>
      <c r="AO2242">
        <v>1</v>
      </c>
      <c r="AP2242">
        <v>2</v>
      </c>
      <c r="BS2242" t="s">
        <v>462</v>
      </c>
      <c r="BT2242" t="s">
        <v>462</v>
      </c>
      <c r="BU2242" t="s">
        <v>462</v>
      </c>
      <c r="BV2242" t="s">
        <v>462</v>
      </c>
      <c r="BW2242" t="s">
        <v>462</v>
      </c>
      <c r="BX2242" t="s">
        <v>462</v>
      </c>
      <c r="BY2242" t="s">
        <v>462</v>
      </c>
      <c r="BZ2242" t="s">
        <v>462</v>
      </c>
      <c r="CA2242" t="s">
        <v>462</v>
      </c>
      <c r="CB2242" t="s">
        <v>462</v>
      </c>
    </row>
    <row r="2243" spans="2:80" x14ac:dyDescent="0.35">
      <c r="B2243" t="s">
        <v>428</v>
      </c>
      <c r="C2243" t="s">
        <v>127</v>
      </c>
      <c r="D2243" t="s">
        <v>138</v>
      </c>
      <c r="E2243" t="s">
        <v>360</v>
      </c>
      <c r="G2243" t="s">
        <v>126</v>
      </c>
      <c r="H2243">
        <v>2022</v>
      </c>
      <c r="I2243" t="s">
        <v>177</v>
      </c>
      <c r="J2243">
        <v>3</v>
      </c>
      <c r="K2243">
        <v>2</v>
      </c>
      <c r="L2243">
        <v>4</v>
      </c>
      <c r="M2243">
        <v>2</v>
      </c>
      <c r="N2243">
        <v>4</v>
      </c>
      <c r="O2243">
        <v>2</v>
      </c>
      <c r="P2243">
        <v>3</v>
      </c>
      <c r="Q2243">
        <v>3</v>
      </c>
      <c r="R2243">
        <v>3</v>
      </c>
      <c r="S2243">
        <v>2</v>
      </c>
      <c r="T2243">
        <v>4</v>
      </c>
      <c r="U2243">
        <v>4</v>
      </c>
      <c r="V2243">
        <v>3</v>
      </c>
      <c r="W2243">
        <v>4</v>
      </c>
      <c r="X2243">
        <v>4</v>
      </c>
      <c r="Y2243">
        <v>4</v>
      </c>
      <c r="Z2243">
        <v>4</v>
      </c>
      <c r="AA2243">
        <v>3</v>
      </c>
      <c r="AB2243">
        <v>4</v>
      </c>
      <c r="AC2243">
        <v>4</v>
      </c>
      <c r="AD2243">
        <v>4</v>
      </c>
      <c r="AE2243">
        <v>4</v>
      </c>
      <c r="AF2243">
        <v>3</v>
      </c>
      <c r="AG2243">
        <v>2</v>
      </c>
      <c r="AH2243">
        <v>2</v>
      </c>
      <c r="AI2243">
        <v>4</v>
      </c>
      <c r="AJ2243">
        <v>3</v>
      </c>
      <c r="AL2243">
        <v>4</v>
      </c>
      <c r="AM2243">
        <v>3</v>
      </c>
      <c r="AN2243">
        <v>1</v>
      </c>
      <c r="AO2243">
        <v>1</v>
      </c>
      <c r="AP2243">
        <v>2</v>
      </c>
      <c r="BS2243" t="s">
        <v>462</v>
      </c>
      <c r="BT2243" t="s">
        <v>462</v>
      </c>
      <c r="BU2243" t="s">
        <v>462</v>
      </c>
      <c r="BV2243" t="s">
        <v>462</v>
      </c>
      <c r="BW2243" t="s">
        <v>462</v>
      </c>
      <c r="BX2243" t="s">
        <v>462</v>
      </c>
      <c r="BY2243" t="s">
        <v>462</v>
      </c>
      <c r="BZ2243" t="s">
        <v>462</v>
      </c>
      <c r="CA2243" t="s">
        <v>462</v>
      </c>
      <c r="CB2243" t="s">
        <v>462</v>
      </c>
    </row>
    <row r="2244" spans="2:80" x14ac:dyDescent="0.35">
      <c r="B2244" t="s">
        <v>427</v>
      </c>
      <c r="C2244" t="s">
        <v>127</v>
      </c>
      <c r="D2244" t="s">
        <v>137</v>
      </c>
      <c r="E2244" t="s">
        <v>425</v>
      </c>
      <c r="G2244" t="s">
        <v>126</v>
      </c>
      <c r="H2244">
        <v>2022</v>
      </c>
      <c r="I2244" t="s">
        <v>176</v>
      </c>
      <c r="J2244">
        <v>3</v>
      </c>
      <c r="K2244">
        <v>3</v>
      </c>
      <c r="L2244">
        <v>2</v>
      </c>
      <c r="M2244">
        <v>2</v>
      </c>
      <c r="N2244">
        <v>4</v>
      </c>
      <c r="O2244">
        <v>3</v>
      </c>
      <c r="P2244">
        <v>2</v>
      </c>
      <c r="Q2244">
        <v>3</v>
      </c>
      <c r="R2244">
        <v>3</v>
      </c>
      <c r="S2244">
        <v>3</v>
      </c>
      <c r="T2244">
        <v>3</v>
      </c>
      <c r="U2244">
        <v>3</v>
      </c>
      <c r="V2244">
        <v>5</v>
      </c>
      <c r="W2244">
        <v>3</v>
      </c>
      <c r="X2244">
        <v>3</v>
      </c>
      <c r="Y2244">
        <v>3</v>
      </c>
      <c r="Z2244">
        <v>2</v>
      </c>
      <c r="AA2244">
        <v>1</v>
      </c>
      <c r="AB2244">
        <v>1</v>
      </c>
      <c r="AC2244">
        <v>4</v>
      </c>
      <c r="AD2244">
        <v>3</v>
      </c>
      <c r="AE2244">
        <v>3</v>
      </c>
      <c r="AG2244">
        <v>2</v>
      </c>
      <c r="AH2244">
        <v>2</v>
      </c>
      <c r="AI2244">
        <v>3</v>
      </c>
      <c r="AJ2244">
        <v>2</v>
      </c>
      <c r="AL2244">
        <v>3</v>
      </c>
      <c r="AM2244">
        <v>2</v>
      </c>
      <c r="AN2244">
        <v>1</v>
      </c>
      <c r="AO2244">
        <v>1</v>
      </c>
      <c r="AP2244">
        <v>2</v>
      </c>
      <c r="BS2244" t="s">
        <v>462</v>
      </c>
      <c r="BT2244" t="s">
        <v>462</v>
      </c>
      <c r="BU2244" t="s">
        <v>462</v>
      </c>
      <c r="BV2244" t="s">
        <v>462</v>
      </c>
      <c r="BW2244" t="s">
        <v>462</v>
      </c>
      <c r="BX2244" t="s">
        <v>462</v>
      </c>
      <c r="BY2244" t="s">
        <v>462</v>
      </c>
      <c r="BZ2244" t="s">
        <v>462</v>
      </c>
      <c r="CA2244" t="s">
        <v>462</v>
      </c>
      <c r="CB2244" t="s">
        <v>462</v>
      </c>
    </row>
    <row r="2245" spans="2:80" x14ac:dyDescent="0.35">
      <c r="B2245" t="s">
        <v>427</v>
      </c>
      <c r="C2245" t="s">
        <v>127</v>
      </c>
      <c r="D2245" t="s">
        <v>136</v>
      </c>
      <c r="E2245" t="s">
        <v>430</v>
      </c>
      <c r="G2245" t="s">
        <v>126</v>
      </c>
      <c r="H2245">
        <v>2022</v>
      </c>
      <c r="I2245" t="s">
        <v>176</v>
      </c>
      <c r="J2245">
        <v>3</v>
      </c>
      <c r="K2245">
        <v>5</v>
      </c>
      <c r="L2245">
        <v>3</v>
      </c>
      <c r="M2245">
        <v>5</v>
      </c>
      <c r="N2245">
        <v>4</v>
      </c>
      <c r="O2245">
        <v>5</v>
      </c>
      <c r="P2245">
        <v>5</v>
      </c>
      <c r="Q2245">
        <v>5</v>
      </c>
      <c r="R2245">
        <v>3</v>
      </c>
      <c r="S2245">
        <v>5</v>
      </c>
      <c r="T2245">
        <v>4</v>
      </c>
      <c r="U2245">
        <v>4</v>
      </c>
      <c r="V2245">
        <v>4</v>
      </c>
      <c r="W2245">
        <v>4</v>
      </c>
      <c r="X2245">
        <v>4</v>
      </c>
      <c r="Y2245">
        <v>4</v>
      </c>
      <c r="Z2245">
        <v>4</v>
      </c>
      <c r="AA2245">
        <v>1</v>
      </c>
      <c r="AB2245">
        <v>1</v>
      </c>
      <c r="AC2245">
        <v>4</v>
      </c>
      <c r="AD2245">
        <v>4</v>
      </c>
      <c r="AE2245">
        <v>4</v>
      </c>
      <c r="AF2245">
        <v>4</v>
      </c>
      <c r="AG2245">
        <v>2</v>
      </c>
      <c r="AH2245">
        <v>2</v>
      </c>
      <c r="AI2245">
        <v>2</v>
      </c>
      <c r="AJ2245">
        <v>3</v>
      </c>
      <c r="AL2245">
        <v>4</v>
      </c>
      <c r="AM2245">
        <v>1</v>
      </c>
      <c r="AN2245">
        <v>1</v>
      </c>
      <c r="AO2245">
        <v>1</v>
      </c>
      <c r="AP2245">
        <v>1</v>
      </c>
      <c r="BS2245" t="s">
        <v>462</v>
      </c>
      <c r="BT2245" t="s">
        <v>462</v>
      </c>
      <c r="BU2245" t="s">
        <v>462</v>
      </c>
      <c r="BV2245" t="s">
        <v>462</v>
      </c>
      <c r="BW2245" t="s">
        <v>462</v>
      </c>
      <c r="BX2245" t="s">
        <v>462</v>
      </c>
      <c r="BY2245" t="s">
        <v>462</v>
      </c>
      <c r="BZ2245" t="s">
        <v>462</v>
      </c>
      <c r="CA2245" t="s">
        <v>462</v>
      </c>
      <c r="CB2245" t="s">
        <v>462</v>
      </c>
    </row>
    <row r="2246" spans="2:80" x14ac:dyDescent="0.35">
      <c r="B2246" t="s">
        <v>428</v>
      </c>
      <c r="C2246" t="s">
        <v>127</v>
      </c>
      <c r="D2246" t="s">
        <v>138</v>
      </c>
      <c r="E2246" t="s">
        <v>360</v>
      </c>
      <c r="G2246" t="s">
        <v>126</v>
      </c>
      <c r="H2246">
        <v>2022</v>
      </c>
      <c r="I2246" t="s">
        <v>177</v>
      </c>
      <c r="J2246">
        <v>3</v>
      </c>
      <c r="K2246">
        <v>3</v>
      </c>
      <c r="L2246">
        <v>3</v>
      </c>
      <c r="M2246">
        <v>1</v>
      </c>
      <c r="N2246">
        <v>4</v>
      </c>
      <c r="O2246">
        <v>3</v>
      </c>
      <c r="P2246">
        <v>3</v>
      </c>
      <c r="Q2246">
        <v>1</v>
      </c>
      <c r="R2246">
        <v>4</v>
      </c>
      <c r="S2246">
        <v>2</v>
      </c>
      <c r="T2246">
        <v>4</v>
      </c>
      <c r="U2246">
        <v>4</v>
      </c>
      <c r="V2246">
        <v>3</v>
      </c>
      <c r="W2246">
        <v>4</v>
      </c>
      <c r="X2246">
        <v>4</v>
      </c>
      <c r="Y2246">
        <v>3</v>
      </c>
      <c r="Z2246">
        <v>3</v>
      </c>
      <c r="AA2246">
        <v>3</v>
      </c>
      <c r="AB2246">
        <v>1</v>
      </c>
      <c r="AC2246">
        <v>4</v>
      </c>
      <c r="AD2246">
        <v>3</v>
      </c>
      <c r="AE2246">
        <v>2</v>
      </c>
      <c r="AF2246">
        <v>3</v>
      </c>
      <c r="AG2246">
        <v>1</v>
      </c>
      <c r="AH2246">
        <v>1</v>
      </c>
      <c r="AI2246">
        <v>3</v>
      </c>
      <c r="AJ2246">
        <v>3</v>
      </c>
      <c r="AL2246">
        <v>3</v>
      </c>
      <c r="AM2246">
        <v>1</v>
      </c>
      <c r="AN2246">
        <v>1</v>
      </c>
      <c r="AO2246">
        <v>1</v>
      </c>
      <c r="AP2246">
        <v>1</v>
      </c>
      <c r="BS2246" t="s">
        <v>462</v>
      </c>
      <c r="BT2246" t="s">
        <v>462</v>
      </c>
      <c r="BU2246" t="s">
        <v>462</v>
      </c>
      <c r="BV2246" t="s">
        <v>462</v>
      </c>
      <c r="BW2246" t="s">
        <v>462</v>
      </c>
      <c r="BX2246" t="s">
        <v>462</v>
      </c>
      <c r="BY2246" t="s">
        <v>462</v>
      </c>
      <c r="BZ2246" t="s">
        <v>462</v>
      </c>
      <c r="CA2246" t="s">
        <v>462</v>
      </c>
      <c r="CB2246" t="s">
        <v>462</v>
      </c>
    </row>
    <row r="2247" spans="2:80" x14ac:dyDescent="0.35">
      <c r="B2247" t="s">
        <v>426</v>
      </c>
      <c r="C2247" t="s">
        <v>127</v>
      </c>
      <c r="D2247" t="s">
        <v>373</v>
      </c>
      <c r="E2247" t="s">
        <v>361</v>
      </c>
      <c r="G2247" t="s">
        <v>126</v>
      </c>
      <c r="H2247">
        <v>2022</v>
      </c>
      <c r="I2247" t="s">
        <v>177</v>
      </c>
      <c r="J2247">
        <v>3</v>
      </c>
      <c r="K2247">
        <v>2</v>
      </c>
      <c r="L2247">
        <v>2</v>
      </c>
      <c r="M2247">
        <v>3</v>
      </c>
      <c r="N2247">
        <v>2</v>
      </c>
      <c r="O2247">
        <v>3</v>
      </c>
      <c r="P2247">
        <v>2</v>
      </c>
      <c r="Q2247">
        <v>3</v>
      </c>
      <c r="T2247">
        <v>3</v>
      </c>
      <c r="U2247">
        <v>3</v>
      </c>
      <c r="V2247">
        <v>1</v>
      </c>
      <c r="W2247">
        <v>3</v>
      </c>
      <c r="X2247">
        <v>3</v>
      </c>
      <c r="Y2247">
        <v>3</v>
      </c>
      <c r="Z2247">
        <v>1</v>
      </c>
      <c r="AA2247">
        <v>2</v>
      </c>
      <c r="AB2247">
        <v>5</v>
      </c>
      <c r="AC2247">
        <v>2</v>
      </c>
      <c r="AD2247">
        <v>2</v>
      </c>
      <c r="AE2247">
        <v>3</v>
      </c>
      <c r="AF2247">
        <v>4</v>
      </c>
      <c r="AG2247">
        <v>1</v>
      </c>
      <c r="AH2247">
        <v>3</v>
      </c>
      <c r="AI2247">
        <v>2</v>
      </c>
      <c r="AJ2247">
        <v>4</v>
      </c>
      <c r="AL2247">
        <v>4</v>
      </c>
      <c r="AM2247">
        <v>1</v>
      </c>
      <c r="AN2247">
        <v>1</v>
      </c>
      <c r="AO2247">
        <v>1</v>
      </c>
      <c r="AP2247">
        <v>2</v>
      </c>
      <c r="BS2247" t="s">
        <v>462</v>
      </c>
      <c r="BT2247" t="s">
        <v>462</v>
      </c>
      <c r="BU2247" t="s">
        <v>462</v>
      </c>
      <c r="BV2247" t="s">
        <v>462</v>
      </c>
      <c r="BW2247" t="s">
        <v>462</v>
      </c>
      <c r="BX2247" t="s">
        <v>462</v>
      </c>
      <c r="BY2247" t="s">
        <v>462</v>
      </c>
      <c r="BZ2247" t="s">
        <v>462</v>
      </c>
      <c r="CA2247" t="s">
        <v>462</v>
      </c>
      <c r="CB2247" t="s">
        <v>462</v>
      </c>
    </row>
    <row r="2248" spans="2:80" x14ac:dyDescent="0.35">
      <c r="B2248" t="s">
        <v>428</v>
      </c>
      <c r="C2248" t="s">
        <v>127</v>
      </c>
      <c r="D2248" t="s">
        <v>138</v>
      </c>
      <c r="E2248" t="s">
        <v>360</v>
      </c>
      <c r="G2248" t="s">
        <v>126</v>
      </c>
      <c r="H2248">
        <v>2022</v>
      </c>
      <c r="I2248" t="s">
        <v>177</v>
      </c>
      <c r="J2248">
        <v>3</v>
      </c>
      <c r="K2248">
        <v>3</v>
      </c>
      <c r="L2248">
        <v>3</v>
      </c>
      <c r="M2248">
        <v>1</v>
      </c>
      <c r="N2248">
        <v>4</v>
      </c>
      <c r="O2248">
        <v>4</v>
      </c>
      <c r="P2248">
        <v>4</v>
      </c>
      <c r="Q2248">
        <v>2</v>
      </c>
      <c r="R2248">
        <v>4</v>
      </c>
      <c r="S2248">
        <v>1</v>
      </c>
      <c r="T2248">
        <v>4</v>
      </c>
      <c r="U2248">
        <v>4</v>
      </c>
      <c r="V2248">
        <v>4</v>
      </c>
      <c r="W2248">
        <v>4</v>
      </c>
      <c r="X2248">
        <v>4</v>
      </c>
      <c r="Y2248">
        <v>4</v>
      </c>
      <c r="Z2248">
        <v>3</v>
      </c>
      <c r="AA2248">
        <v>1</v>
      </c>
      <c r="AB2248">
        <v>1</v>
      </c>
      <c r="AC2248">
        <v>4</v>
      </c>
      <c r="AD2248">
        <v>4</v>
      </c>
      <c r="AE2248">
        <v>3</v>
      </c>
      <c r="AF2248">
        <v>3</v>
      </c>
      <c r="AG2248">
        <v>2</v>
      </c>
      <c r="AH2248">
        <v>4</v>
      </c>
      <c r="AI2248">
        <v>4</v>
      </c>
      <c r="AJ2248">
        <v>2</v>
      </c>
      <c r="AL2248">
        <v>4</v>
      </c>
      <c r="AM2248">
        <v>2</v>
      </c>
      <c r="AN2248">
        <v>1</v>
      </c>
      <c r="AO2248">
        <v>1</v>
      </c>
      <c r="AP2248">
        <v>1</v>
      </c>
      <c r="BS2248" t="s">
        <v>462</v>
      </c>
      <c r="BT2248" t="s">
        <v>462</v>
      </c>
      <c r="BU2248" t="s">
        <v>462</v>
      </c>
      <c r="BV2248" t="s">
        <v>462</v>
      </c>
      <c r="BW2248" t="s">
        <v>462</v>
      </c>
      <c r="BX2248" t="s">
        <v>462</v>
      </c>
      <c r="BY2248" t="s">
        <v>462</v>
      </c>
      <c r="BZ2248" t="s">
        <v>462</v>
      </c>
      <c r="CA2248" t="s">
        <v>462</v>
      </c>
      <c r="CB2248" t="s">
        <v>462</v>
      </c>
    </row>
    <row r="2249" spans="2:80" x14ac:dyDescent="0.35">
      <c r="B2249" t="s">
        <v>427</v>
      </c>
      <c r="C2249" t="s">
        <v>127</v>
      </c>
      <c r="D2249" t="s">
        <v>137</v>
      </c>
      <c r="E2249" t="s">
        <v>425</v>
      </c>
      <c r="G2249" t="s">
        <v>126</v>
      </c>
      <c r="H2249">
        <v>2022</v>
      </c>
      <c r="I2249" t="s">
        <v>176</v>
      </c>
      <c r="J2249">
        <v>3</v>
      </c>
      <c r="K2249">
        <v>3</v>
      </c>
      <c r="L2249">
        <v>3</v>
      </c>
      <c r="M2249">
        <v>1</v>
      </c>
      <c r="N2249">
        <v>4</v>
      </c>
      <c r="O2249">
        <v>3</v>
      </c>
      <c r="P2249">
        <v>2</v>
      </c>
      <c r="Q2249">
        <v>2</v>
      </c>
      <c r="R2249">
        <v>3</v>
      </c>
      <c r="S2249">
        <v>4</v>
      </c>
      <c r="T2249">
        <v>3</v>
      </c>
      <c r="U2249">
        <v>3</v>
      </c>
      <c r="V2249">
        <v>3</v>
      </c>
      <c r="W2249">
        <v>3</v>
      </c>
      <c r="X2249">
        <v>4</v>
      </c>
      <c r="Y2249">
        <v>3</v>
      </c>
      <c r="Z2249">
        <v>2</v>
      </c>
      <c r="AA2249">
        <v>1</v>
      </c>
      <c r="AB2249">
        <v>1</v>
      </c>
      <c r="AC2249">
        <v>4</v>
      </c>
      <c r="AD2249">
        <v>4</v>
      </c>
      <c r="AE2249">
        <v>3</v>
      </c>
      <c r="AF2249">
        <v>4</v>
      </c>
      <c r="AG2249">
        <v>2</v>
      </c>
      <c r="AH2249">
        <v>4</v>
      </c>
      <c r="AI2249">
        <v>4</v>
      </c>
      <c r="AJ2249">
        <v>4</v>
      </c>
      <c r="AL2249">
        <v>3</v>
      </c>
      <c r="AM2249">
        <v>1</v>
      </c>
      <c r="AN2249">
        <v>1</v>
      </c>
      <c r="AO2249">
        <v>1</v>
      </c>
      <c r="AP2249">
        <v>1</v>
      </c>
      <c r="BS2249" t="s">
        <v>462</v>
      </c>
      <c r="BT2249" t="s">
        <v>462</v>
      </c>
      <c r="BU2249" t="s">
        <v>462</v>
      </c>
      <c r="BV2249" t="s">
        <v>462</v>
      </c>
      <c r="BW2249" t="s">
        <v>462</v>
      </c>
      <c r="BX2249" t="s">
        <v>462</v>
      </c>
      <c r="BY2249" t="s">
        <v>462</v>
      </c>
      <c r="BZ2249" t="s">
        <v>462</v>
      </c>
      <c r="CA2249" t="s">
        <v>462</v>
      </c>
      <c r="CB2249" t="s">
        <v>462</v>
      </c>
    </row>
    <row r="2250" spans="2:80" x14ac:dyDescent="0.35">
      <c r="B2250" t="s">
        <v>426</v>
      </c>
      <c r="C2250" t="s">
        <v>127</v>
      </c>
      <c r="D2250" t="s">
        <v>373</v>
      </c>
      <c r="E2250" t="s">
        <v>361</v>
      </c>
      <c r="G2250" t="s">
        <v>126</v>
      </c>
      <c r="H2250">
        <v>2022</v>
      </c>
      <c r="I2250" t="s">
        <v>176</v>
      </c>
      <c r="J2250">
        <v>3</v>
      </c>
      <c r="K2250">
        <v>3</v>
      </c>
      <c r="L2250">
        <v>3</v>
      </c>
      <c r="M2250">
        <v>3</v>
      </c>
      <c r="N2250">
        <v>4</v>
      </c>
      <c r="O2250">
        <v>4</v>
      </c>
      <c r="P2250">
        <v>3</v>
      </c>
      <c r="Q2250">
        <v>4</v>
      </c>
      <c r="R2250">
        <v>4</v>
      </c>
      <c r="S2250">
        <v>2</v>
      </c>
      <c r="T2250">
        <v>4</v>
      </c>
      <c r="U2250">
        <v>4</v>
      </c>
      <c r="V2250">
        <v>3</v>
      </c>
      <c r="W2250">
        <v>3</v>
      </c>
      <c r="X2250">
        <v>4</v>
      </c>
      <c r="Y2250">
        <v>3</v>
      </c>
      <c r="Z2250">
        <v>3</v>
      </c>
      <c r="AA2250">
        <v>1</v>
      </c>
      <c r="AB2250">
        <v>1</v>
      </c>
      <c r="AC2250">
        <v>4</v>
      </c>
      <c r="AD2250">
        <v>4</v>
      </c>
      <c r="AE2250">
        <v>4</v>
      </c>
      <c r="AF2250">
        <v>4</v>
      </c>
      <c r="AG2250">
        <v>2</v>
      </c>
      <c r="AH2250">
        <v>1</v>
      </c>
      <c r="AI2250">
        <v>3</v>
      </c>
      <c r="AJ2250">
        <v>3</v>
      </c>
      <c r="AL2250">
        <v>4</v>
      </c>
      <c r="AM2250">
        <v>1</v>
      </c>
      <c r="AN2250">
        <v>1</v>
      </c>
      <c r="AO2250">
        <v>3</v>
      </c>
      <c r="AP2250">
        <v>2</v>
      </c>
      <c r="BS2250" t="s">
        <v>462</v>
      </c>
      <c r="BT2250" t="s">
        <v>462</v>
      </c>
      <c r="BU2250" t="s">
        <v>462</v>
      </c>
      <c r="BV2250" t="s">
        <v>462</v>
      </c>
      <c r="BW2250" t="s">
        <v>462</v>
      </c>
      <c r="BX2250" t="s">
        <v>462</v>
      </c>
      <c r="BY2250" t="s">
        <v>462</v>
      </c>
      <c r="BZ2250" t="s">
        <v>462</v>
      </c>
      <c r="CA2250" t="s">
        <v>462</v>
      </c>
      <c r="CB2250" t="s">
        <v>462</v>
      </c>
    </row>
    <row r="2251" spans="2:80" x14ac:dyDescent="0.35">
      <c r="B2251" t="s">
        <v>428</v>
      </c>
      <c r="C2251" t="s">
        <v>127</v>
      </c>
      <c r="D2251" t="s">
        <v>136</v>
      </c>
      <c r="E2251" t="s">
        <v>363</v>
      </c>
      <c r="G2251" t="s">
        <v>126</v>
      </c>
      <c r="H2251">
        <v>2022</v>
      </c>
      <c r="I2251" t="s">
        <v>176</v>
      </c>
      <c r="J2251">
        <v>3</v>
      </c>
      <c r="K2251">
        <v>4</v>
      </c>
      <c r="L2251">
        <v>3</v>
      </c>
      <c r="M2251">
        <v>1</v>
      </c>
      <c r="N2251">
        <v>3</v>
      </c>
      <c r="O2251">
        <v>3</v>
      </c>
      <c r="P2251">
        <v>3</v>
      </c>
      <c r="Q2251">
        <v>4</v>
      </c>
      <c r="R2251">
        <v>3</v>
      </c>
      <c r="S2251">
        <v>2</v>
      </c>
      <c r="T2251">
        <v>4</v>
      </c>
      <c r="U2251">
        <v>4</v>
      </c>
      <c r="V2251">
        <v>2</v>
      </c>
      <c r="W2251">
        <v>2</v>
      </c>
      <c r="X2251">
        <v>3</v>
      </c>
      <c r="Y2251">
        <v>3</v>
      </c>
      <c r="Z2251">
        <v>2</v>
      </c>
      <c r="AA2251">
        <v>4</v>
      </c>
      <c r="AB2251">
        <v>1</v>
      </c>
      <c r="AC2251">
        <v>4</v>
      </c>
      <c r="AD2251">
        <v>3</v>
      </c>
      <c r="AE2251">
        <v>3</v>
      </c>
      <c r="AF2251">
        <v>3</v>
      </c>
      <c r="AG2251">
        <v>3</v>
      </c>
      <c r="AH2251">
        <v>3</v>
      </c>
      <c r="AI2251">
        <v>3</v>
      </c>
      <c r="AJ2251">
        <v>3</v>
      </c>
      <c r="AL2251">
        <v>3</v>
      </c>
      <c r="AM2251">
        <v>1</v>
      </c>
      <c r="AN2251">
        <v>1</v>
      </c>
      <c r="AO2251">
        <v>2</v>
      </c>
      <c r="AP2251">
        <v>2</v>
      </c>
      <c r="BS2251" t="s">
        <v>462</v>
      </c>
      <c r="BT2251" t="s">
        <v>462</v>
      </c>
      <c r="BU2251" t="s">
        <v>462</v>
      </c>
      <c r="BV2251" t="s">
        <v>462</v>
      </c>
      <c r="BW2251" t="s">
        <v>462</v>
      </c>
      <c r="BX2251" t="s">
        <v>462</v>
      </c>
      <c r="BY2251" t="s">
        <v>462</v>
      </c>
      <c r="BZ2251" t="s">
        <v>462</v>
      </c>
      <c r="CA2251" t="s">
        <v>462</v>
      </c>
      <c r="CB2251" t="s">
        <v>462</v>
      </c>
    </row>
    <row r="2252" spans="2:80" x14ac:dyDescent="0.35">
      <c r="B2252" t="s">
        <v>428</v>
      </c>
      <c r="C2252" t="s">
        <v>127</v>
      </c>
      <c r="D2252" t="s">
        <v>138</v>
      </c>
      <c r="E2252" t="s">
        <v>360</v>
      </c>
      <c r="G2252" t="s">
        <v>126</v>
      </c>
      <c r="H2252">
        <v>2022</v>
      </c>
      <c r="I2252" t="s">
        <v>176</v>
      </c>
      <c r="J2252">
        <v>3</v>
      </c>
      <c r="K2252">
        <v>3</v>
      </c>
      <c r="L2252">
        <v>3</v>
      </c>
      <c r="M2252">
        <v>2</v>
      </c>
      <c r="N2252">
        <v>3</v>
      </c>
      <c r="O2252">
        <v>5</v>
      </c>
      <c r="P2252">
        <v>3</v>
      </c>
      <c r="Q2252">
        <v>5</v>
      </c>
      <c r="R2252">
        <v>5</v>
      </c>
      <c r="S2252">
        <v>5</v>
      </c>
      <c r="T2252">
        <v>4</v>
      </c>
      <c r="U2252">
        <v>4</v>
      </c>
      <c r="V2252">
        <v>3</v>
      </c>
      <c r="W2252">
        <v>4</v>
      </c>
      <c r="X2252">
        <v>5</v>
      </c>
      <c r="Y2252">
        <v>4</v>
      </c>
      <c r="Z2252">
        <v>5</v>
      </c>
      <c r="AA2252">
        <v>5</v>
      </c>
      <c r="AB2252">
        <v>1</v>
      </c>
      <c r="AC2252">
        <v>4</v>
      </c>
      <c r="AD2252">
        <v>3</v>
      </c>
      <c r="AE2252">
        <v>3</v>
      </c>
      <c r="AF2252">
        <v>5</v>
      </c>
      <c r="AG2252">
        <v>2</v>
      </c>
      <c r="AH2252">
        <v>2</v>
      </c>
      <c r="AI2252">
        <v>3</v>
      </c>
      <c r="AJ2252">
        <v>5</v>
      </c>
      <c r="AL2252">
        <v>3</v>
      </c>
      <c r="AM2252">
        <v>1</v>
      </c>
      <c r="AN2252">
        <v>1</v>
      </c>
      <c r="AO2252">
        <v>1</v>
      </c>
      <c r="AP2252">
        <v>2</v>
      </c>
      <c r="BS2252" t="s">
        <v>462</v>
      </c>
      <c r="BT2252" t="s">
        <v>462</v>
      </c>
      <c r="BU2252" t="s">
        <v>462</v>
      </c>
      <c r="BV2252" t="s">
        <v>462</v>
      </c>
      <c r="BW2252" t="s">
        <v>462</v>
      </c>
      <c r="BX2252" t="s">
        <v>462</v>
      </c>
      <c r="BY2252" t="s">
        <v>462</v>
      </c>
      <c r="BZ2252" t="s">
        <v>462</v>
      </c>
      <c r="CA2252" t="s">
        <v>462</v>
      </c>
      <c r="CB2252" t="s">
        <v>462</v>
      </c>
    </row>
    <row r="2253" spans="2:80" x14ac:dyDescent="0.35">
      <c r="B2253" t="s">
        <v>427</v>
      </c>
      <c r="C2253" t="s">
        <v>127</v>
      </c>
      <c r="D2253" t="s">
        <v>137</v>
      </c>
      <c r="E2253" t="s">
        <v>425</v>
      </c>
      <c r="G2253" t="s">
        <v>126</v>
      </c>
      <c r="H2253">
        <v>2022</v>
      </c>
      <c r="I2253" t="s">
        <v>176</v>
      </c>
      <c r="J2253">
        <v>3</v>
      </c>
      <c r="K2253">
        <v>3</v>
      </c>
      <c r="L2253">
        <v>3</v>
      </c>
      <c r="M2253">
        <v>1</v>
      </c>
      <c r="N2253">
        <v>4</v>
      </c>
      <c r="O2253">
        <v>4</v>
      </c>
      <c r="P2253">
        <v>3</v>
      </c>
      <c r="Q2253">
        <v>3</v>
      </c>
      <c r="R2253">
        <v>2</v>
      </c>
      <c r="T2253">
        <v>4</v>
      </c>
      <c r="U2253">
        <v>4</v>
      </c>
      <c r="V2253">
        <v>4</v>
      </c>
      <c r="W2253">
        <v>4</v>
      </c>
      <c r="X2253">
        <v>4</v>
      </c>
      <c r="Y2253">
        <v>4</v>
      </c>
      <c r="Z2253">
        <v>3</v>
      </c>
      <c r="AA2253">
        <v>1</v>
      </c>
      <c r="AB2253">
        <v>1</v>
      </c>
      <c r="AC2253">
        <v>4</v>
      </c>
      <c r="AD2253">
        <v>4</v>
      </c>
      <c r="AE2253">
        <v>4</v>
      </c>
      <c r="AF2253">
        <v>4</v>
      </c>
      <c r="AG2253">
        <v>3</v>
      </c>
      <c r="AH2253">
        <v>3</v>
      </c>
      <c r="AI2253">
        <v>4</v>
      </c>
      <c r="AJ2253">
        <v>4</v>
      </c>
      <c r="AL2253">
        <v>4</v>
      </c>
      <c r="AM2253">
        <v>2</v>
      </c>
      <c r="AN2253">
        <v>2</v>
      </c>
      <c r="AO2253">
        <v>1</v>
      </c>
      <c r="AP2253">
        <v>2</v>
      </c>
      <c r="BS2253" t="s">
        <v>462</v>
      </c>
      <c r="BT2253" t="s">
        <v>462</v>
      </c>
      <c r="BU2253" t="s">
        <v>462</v>
      </c>
      <c r="BV2253" t="s">
        <v>462</v>
      </c>
      <c r="BW2253" t="s">
        <v>462</v>
      </c>
      <c r="BX2253" t="s">
        <v>462</v>
      </c>
      <c r="BY2253" t="s">
        <v>462</v>
      </c>
      <c r="BZ2253" t="s">
        <v>462</v>
      </c>
      <c r="CA2253" t="s">
        <v>462</v>
      </c>
      <c r="CB2253" t="s">
        <v>462</v>
      </c>
    </row>
    <row r="2254" spans="2:80" x14ac:dyDescent="0.35">
      <c r="B2254" t="s">
        <v>428</v>
      </c>
      <c r="C2254" t="s">
        <v>127</v>
      </c>
      <c r="D2254" t="s">
        <v>138</v>
      </c>
      <c r="E2254" t="s">
        <v>360</v>
      </c>
      <c r="G2254" t="s">
        <v>126</v>
      </c>
      <c r="H2254">
        <v>2022</v>
      </c>
      <c r="I2254" t="s">
        <v>176</v>
      </c>
      <c r="J2254">
        <v>3</v>
      </c>
      <c r="K2254">
        <v>3</v>
      </c>
      <c r="L2254">
        <v>3</v>
      </c>
      <c r="M2254">
        <v>2</v>
      </c>
      <c r="N2254">
        <v>4</v>
      </c>
      <c r="O2254">
        <v>4</v>
      </c>
      <c r="P2254">
        <v>3</v>
      </c>
      <c r="Q2254">
        <v>4</v>
      </c>
      <c r="R2254">
        <v>4</v>
      </c>
      <c r="S2254">
        <v>3</v>
      </c>
      <c r="T2254">
        <v>4</v>
      </c>
      <c r="U2254">
        <v>4</v>
      </c>
      <c r="V2254">
        <v>3</v>
      </c>
      <c r="W2254">
        <v>3</v>
      </c>
      <c r="X2254">
        <v>4</v>
      </c>
      <c r="Y2254">
        <v>4</v>
      </c>
      <c r="Z2254">
        <v>3</v>
      </c>
      <c r="AA2254">
        <v>2</v>
      </c>
      <c r="AB2254">
        <v>1</v>
      </c>
      <c r="AC2254">
        <v>3</v>
      </c>
      <c r="AD2254">
        <v>3</v>
      </c>
      <c r="AE2254">
        <v>4</v>
      </c>
      <c r="AF2254">
        <v>3</v>
      </c>
      <c r="AG2254">
        <v>1</v>
      </c>
      <c r="AH2254">
        <v>1</v>
      </c>
      <c r="AI2254">
        <v>3</v>
      </c>
      <c r="AJ2254">
        <v>3</v>
      </c>
      <c r="AL2254">
        <v>3</v>
      </c>
      <c r="AM2254">
        <v>2</v>
      </c>
      <c r="AN2254">
        <v>1</v>
      </c>
      <c r="AO2254">
        <v>1</v>
      </c>
      <c r="AP2254">
        <v>2</v>
      </c>
      <c r="BS2254" t="s">
        <v>462</v>
      </c>
      <c r="BT2254" t="s">
        <v>462</v>
      </c>
      <c r="BU2254" t="s">
        <v>462</v>
      </c>
      <c r="BV2254" t="s">
        <v>462</v>
      </c>
      <c r="BW2254" t="s">
        <v>462</v>
      </c>
      <c r="BX2254" t="s">
        <v>462</v>
      </c>
      <c r="BY2254" t="s">
        <v>462</v>
      </c>
      <c r="BZ2254" t="s">
        <v>462</v>
      </c>
      <c r="CA2254" t="s">
        <v>462</v>
      </c>
      <c r="CB2254" t="s">
        <v>462</v>
      </c>
    </row>
    <row r="2255" spans="2:80" x14ac:dyDescent="0.35">
      <c r="B2255" t="s">
        <v>427</v>
      </c>
      <c r="C2255" t="s">
        <v>127</v>
      </c>
      <c r="D2255" t="s">
        <v>137</v>
      </c>
      <c r="E2255" t="s">
        <v>425</v>
      </c>
      <c r="G2255" t="s">
        <v>126</v>
      </c>
      <c r="H2255">
        <v>2022</v>
      </c>
      <c r="I2255" t="s">
        <v>176</v>
      </c>
      <c r="J2255">
        <v>3</v>
      </c>
      <c r="K2255">
        <v>3</v>
      </c>
      <c r="L2255">
        <v>5</v>
      </c>
      <c r="M2255">
        <v>1</v>
      </c>
      <c r="N2255">
        <v>3</v>
      </c>
      <c r="O2255">
        <v>3</v>
      </c>
      <c r="P2255">
        <v>2</v>
      </c>
      <c r="Q2255">
        <v>5</v>
      </c>
      <c r="R2255">
        <v>3</v>
      </c>
      <c r="S2255">
        <v>3</v>
      </c>
      <c r="T2255">
        <v>3</v>
      </c>
      <c r="U2255">
        <v>3</v>
      </c>
      <c r="V2255">
        <v>3</v>
      </c>
      <c r="W2255">
        <v>3</v>
      </c>
      <c r="X2255">
        <v>3</v>
      </c>
      <c r="Y2255">
        <v>3</v>
      </c>
      <c r="Z2255">
        <v>5</v>
      </c>
      <c r="AA2255">
        <v>1</v>
      </c>
      <c r="AB2255">
        <v>2</v>
      </c>
      <c r="AC2255">
        <v>3</v>
      </c>
      <c r="AD2255">
        <v>4</v>
      </c>
      <c r="AE2255">
        <v>3</v>
      </c>
      <c r="AF2255">
        <v>4</v>
      </c>
      <c r="AG2255">
        <v>1</v>
      </c>
      <c r="AH2255">
        <v>2</v>
      </c>
      <c r="AI2255">
        <v>3</v>
      </c>
      <c r="AJ2255">
        <v>3</v>
      </c>
      <c r="AL2255">
        <v>3</v>
      </c>
      <c r="AM2255">
        <v>1</v>
      </c>
      <c r="AN2255">
        <v>1</v>
      </c>
      <c r="AO2255">
        <v>1</v>
      </c>
      <c r="AP2255">
        <v>2</v>
      </c>
      <c r="BS2255" t="s">
        <v>462</v>
      </c>
      <c r="BT2255" t="s">
        <v>462</v>
      </c>
      <c r="BU2255" t="s">
        <v>462</v>
      </c>
      <c r="BV2255" t="s">
        <v>462</v>
      </c>
      <c r="BW2255" t="s">
        <v>462</v>
      </c>
      <c r="BX2255" t="s">
        <v>462</v>
      </c>
      <c r="BY2255" t="s">
        <v>462</v>
      </c>
      <c r="BZ2255" t="s">
        <v>462</v>
      </c>
      <c r="CA2255" t="s">
        <v>462</v>
      </c>
      <c r="CB2255" t="s">
        <v>462</v>
      </c>
    </row>
    <row r="2256" spans="2:80" x14ac:dyDescent="0.35">
      <c r="B2256" t="s">
        <v>427</v>
      </c>
      <c r="C2256" t="s">
        <v>127</v>
      </c>
      <c r="D2256" t="s">
        <v>137</v>
      </c>
      <c r="E2256" t="s">
        <v>425</v>
      </c>
      <c r="G2256" t="s">
        <v>126</v>
      </c>
      <c r="H2256">
        <v>2022</v>
      </c>
      <c r="I2256" t="s">
        <v>176</v>
      </c>
      <c r="J2256">
        <v>3</v>
      </c>
      <c r="K2256">
        <v>3</v>
      </c>
      <c r="L2256">
        <v>2</v>
      </c>
      <c r="M2256">
        <v>5</v>
      </c>
      <c r="N2256">
        <v>3</v>
      </c>
      <c r="O2256">
        <v>2</v>
      </c>
      <c r="P2256">
        <v>2</v>
      </c>
      <c r="Q2256">
        <v>3</v>
      </c>
      <c r="R2256">
        <v>3</v>
      </c>
      <c r="S2256">
        <v>3</v>
      </c>
      <c r="T2256">
        <v>4</v>
      </c>
      <c r="U2256">
        <v>4</v>
      </c>
      <c r="V2256">
        <v>4</v>
      </c>
      <c r="X2256">
        <v>3</v>
      </c>
      <c r="Y2256">
        <v>3</v>
      </c>
      <c r="Z2256">
        <v>2</v>
      </c>
      <c r="AA2256">
        <v>1</v>
      </c>
      <c r="AB2256">
        <v>5</v>
      </c>
      <c r="AC2256">
        <v>4</v>
      </c>
      <c r="AD2256">
        <v>1</v>
      </c>
      <c r="AE2256">
        <v>3</v>
      </c>
      <c r="AF2256">
        <v>3</v>
      </c>
      <c r="AG2256">
        <v>1</v>
      </c>
      <c r="AH2256">
        <v>2</v>
      </c>
      <c r="AI2256">
        <v>2</v>
      </c>
      <c r="AJ2256">
        <v>3</v>
      </c>
      <c r="AL2256">
        <v>1</v>
      </c>
      <c r="AM2256">
        <v>1</v>
      </c>
      <c r="AN2256">
        <v>1</v>
      </c>
      <c r="AO2256">
        <v>1</v>
      </c>
      <c r="AP2256">
        <v>3</v>
      </c>
      <c r="BS2256" t="s">
        <v>462</v>
      </c>
      <c r="BT2256" t="s">
        <v>462</v>
      </c>
      <c r="BU2256" t="s">
        <v>462</v>
      </c>
      <c r="BV2256" t="s">
        <v>462</v>
      </c>
      <c r="BW2256" t="s">
        <v>462</v>
      </c>
      <c r="BX2256" t="s">
        <v>462</v>
      </c>
      <c r="BY2256" t="s">
        <v>462</v>
      </c>
      <c r="BZ2256" t="s">
        <v>462</v>
      </c>
      <c r="CA2256" t="s">
        <v>462</v>
      </c>
      <c r="CB2256" t="s">
        <v>462</v>
      </c>
    </row>
    <row r="2257" spans="2:80" x14ac:dyDescent="0.35">
      <c r="B2257" t="s">
        <v>426</v>
      </c>
      <c r="C2257" t="s">
        <v>127</v>
      </c>
      <c r="D2257" t="s">
        <v>136</v>
      </c>
      <c r="E2257" t="s">
        <v>366</v>
      </c>
      <c r="G2257" t="s">
        <v>126</v>
      </c>
      <c r="H2257">
        <v>2022</v>
      </c>
      <c r="I2257" t="s">
        <v>176</v>
      </c>
      <c r="J2257">
        <v>3</v>
      </c>
      <c r="K2257">
        <v>3</v>
      </c>
      <c r="L2257">
        <v>3</v>
      </c>
      <c r="M2257">
        <v>2</v>
      </c>
      <c r="N2257">
        <v>3</v>
      </c>
      <c r="O2257">
        <v>4</v>
      </c>
      <c r="P2257">
        <v>4</v>
      </c>
      <c r="Q2257">
        <v>4</v>
      </c>
      <c r="R2257">
        <v>4</v>
      </c>
      <c r="S2257">
        <v>4</v>
      </c>
      <c r="T2257">
        <v>4</v>
      </c>
      <c r="U2257">
        <v>4</v>
      </c>
      <c r="V2257">
        <v>3</v>
      </c>
      <c r="W2257">
        <v>3</v>
      </c>
      <c r="X2257">
        <v>4</v>
      </c>
      <c r="Y2257">
        <v>3</v>
      </c>
      <c r="Z2257">
        <v>3</v>
      </c>
      <c r="AA2257">
        <v>1</v>
      </c>
      <c r="AB2257">
        <v>1</v>
      </c>
      <c r="AC2257">
        <v>4</v>
      </c>
      <c r="AD2257">
        <v>4</v>
      </c>
      <c r="AE2257">
        <v>4</v>
      </c>
      <c r="AF2257">
        <v>5</v>
      </c>
      <c r="AG2257">
        <v>1</v>
      </c>
      <c r="AH2257">
        <v>2</v>
      </c>
      <c r="AI2257">
        <v>2</v>
      </c>
      <c r="AJ2257">
        <v>4</v>
      </c>
      <c r="AL2257">
        <v>3</v>
      </c>
      <c r="AM2257">
        <v>1</v>
      </c>
      <c r="AN2257">
        <v>1</v>
      </c>
      <c r="AO2257">
        <v>1</v>
      </c>
      <c r="AP2257">
        <v>2</v>
      </c>
      <c r="BS2257" t="s">
        <v>462</v>
      </c>
      <c r="BT2257" t="s">
        <v>462</v>
      </c>
      <c r="BU2257" t="s">
        <v>462</v>
      </c>
      <c r="BV2257" t="s">
        <v>462</v>
      </c>
      <c r="BW2257" t="s">
        <v>462</v>
      </c>
      <c r="BX2257" t="s">
        <v>462</v>
      </c>
      <c r="BY2257" t="s">
        <v>462</v>
      </c>
      <c r="BZ2257" t="s">
        <v>462</v>
      </c>
      <c r="CA2257" t="s">
        <v>462</v>
      </c>
      <c r="CB2257" t="s">
        <v>462</v>
      </c>
    </row>
    <row r="2258" spans="2:80" x14ac:dyDescent="0.35">
      <c r="B2258" t="s">
        <v>426</v>
      </c>
      <c r="C2258" t="s">
        <v>127</v>
      </c>
      <c r="D2258" t="s">
        <v>138</v>
      </c>
      <c r="E2258" t="s">
        <v>370</v>
      </c>
      <c r="G2258" t="s">
        <v>126</v>
      </c>
      <c r="H2258">
        <v>2022</v>
      </c>
      <c r="I2258" t="s">
        <v>177</v>
      </c>
      <c r="J2258">
        <v>3</v>
      </c>
      <c r="K2258">
        <v>3</v>
      </c>
      <c r="L2258">
        <v>3</v>
      </c>
      <c r="M2258">
        <v>1</v>
      </c>
      <c r="N2258">
        <v>3</v>
      </c>
      <c r="O2258">
        <v>4</v>
      </c>
      <c r="P2258">
        <v>2</v>
      </c>
      <c r="Q2258">
        <v>3</v>
      </c>
      <c r="R2258">
        <v>3</v>
      </c>
      <c r="S2258">
        <v>4</v>
      </c>
      <c r="T2258">
        <v>4</v>
      </c>
      <c r="U2258">
        <v>4</v>
      </c>
      <c r="V2258">
        <v>3</v>
      </c>
      <c r="W2258">
        <v>3</v>
      </c>
      <c r="X2258">
        <v>4</v>
      </c>
      <c r="Y2258">
        <v>4</v>
      </c>
      <c r="Z2258">
        <v>4</v>
      </c>
      <c r="AA2258">
        <v>1</v>
      </c>
      <c r="AB2258">
        <v>1</v>
      </c>
      <c r="AC2258">
        <v>4</v>
      </c>
      <c r="AD2258">
        <v>4</v>
      </c>
      <c r="AE2258">
        <v>4</v>
      </c>
      <c r="AF2258">
        <v>5</v>
      </c>
      <c r="AG2258">
        <v>1</v>
      </c>
      <c r="AH2258">
        <v>1</v>
      </c>
      <c r="AI2258">
        <v>1</v>
      </c>
      <c r="AJ2258">
        <v>1</v>
      </c>
      <c r="AL2258">
        <v>3</v>
      </c>
      <c r="AM2258">
        <v>1</v>
      </c>
      <c r="AN2258">
        <v>1</v>
      </c>
      <c r="AO2258">
        <v>1</v>
      </c>
      <c r="AP2258">
        <v>2</v>
      </c>
      <c r="BS2258" t="s">
        <v>462</v>
      </c>
      <c r="BT2258" t="s">
        <v>462</v>
      </c>
      <c r="BU2258" t="s">
        <v>462</v>
      </c>
      <c r="BV2258" t="s">
        <v>462</v>
      </c>
      <c r="BW2258" t="s">
        <v>462</v>
      </c>
      <c r="BX2258" t="s">
        <v>462</v>
      </c>
      <c r="BY2258" t="s">
        <v>462</v>
      </c>
      <c r="BZ2258" t="s">
        <v>462</v>
      </c>
      <c r="CA2258" t="s">
        <v>462</v>
      </c>
      <c r="CB2258" t="s">
        <v>462</v>
      </c>
    </row>
    <row r="2259" spans="2:80" x14ac:dyDescent="0.35">
      <c r="B2259" t="s">
        <v>426</v>
      </c>
      <c r="C2259" t="s">
        <v>127</v>
      </c>
      <c r="D2259" t="s">
        <v>130</v>
      </c>
      <c r="E2259" t="s">
        <v>362</v>
      </c>
      <c r="G2259" t="s">
        <v>126</v>
      </c>
      <c r="H2259">
        <v>2022</v>
      </c>
      <c r="I2259" t="s">
        <v>177</v>
      </c>
      <c r="J2259">
        <v>3</v>
      </c>
      <c r="K2259">
        <v>3</v>
      </c>
      <c r="L2259">
        <v>3</v>
      </c>
      <c r="M2259">
        <v>4</v>
      </c>
      <c r="N2259">
        <v>4</v>
      </c>
      <c r="O2259">
        <v>4</v>
      </c>
      <c r="P2259">
        <v>4</v>
      </c>
      <c r="Q2259">
        <v>4</v>
      </c>
      <c r="R2259">
        <v>4</v>
      </c>
      <c r="S2259">
        <v>4</v>
      </c>
      <c r="T2259">
        <v>5</v>
      </c>
      <c r="U2259">
        <v>4</v>
      </c>
      <c r="V2259">
        <v>2</v>
      </c>
      <c r="W2259">
        <v>1</v>
      </c>
      <c r="X2259">
        <v>4</v>
      </c>
      <c r="Y2259">
        <v>1</v>
      </c>
      <c r="Z2259">
        <v>2</v>
      </c>
      <c r="AA2259">
        <v>4</v>
      </c>
      <c r="AB2259">
        <v>3</v>
      </c>
      <c r="AC2259">
        <v>2</v>
      </c>
      <c r="AD2259">
        <v>2</v>
      </c>
      <c r="AE2259">
        <v>1</v>
      </c>
      <c r="AF2259">
        <v>1</v>
      </c>
      <c r="AG2259">
        <v>1</v>
      </c>
      <c r="AH2259">
        <v>3</v>
      </c>
      <c r="AI2259">
        <v>3</v>
      </c>
      <c r="AJ2259">
        <v>4</v>
      </c>
      <c r="AL2259">
        <v>2</v>
      </c>
      <c r="AM2259">
        <v>2</v>
      </c>
      <c r="AN2259">
        <v>1</v>
      </c>
      <c r="AO2259">
        <v>1</v>
      </c>
      <c r="AP2259">
        <v>1</v>
      </c>
      <c r="BS2259" t="s">
        <v>462</v>
      </c>
      <c r="BT2259" t="s">
        <v>462</v>
      </c>
      <c r="BU2259" t="s">
        <v>462</v>
      </c>
      <c r="BV2259" t="s">
        <v>462</v>
      </c>
      <c r="BW2259" t="s">
        <v>462</v>
      </c>
      <c r="BX2259" t="s">
        <v>462</v>
      </c>
      <c r="BY2259" t="s">
        <v>462</v>
      </c>
      <c r="BZ2259" t="s">
        <v>462</v>
      </c>
      <c r="CA2259" t="s">
        <v>462</v>
      </c>
      <c r="CB2259" t="s">
        <v>462</v>
      </c>
    </row>
    <row r="2260" spans="2:80" x14ac:dyDescent="0.35">
      <c r="B2260" t="s">
        <v>426</v>
      </c>
      <c r="C2260" t="s">
        <v>127</v>
      </c>
      <c r="D2260" t="s">
        <v>138</v>
      </c>
      <c r="E2260" t="s">
        <v>370</v>
      </c>
      <c r="G2260" t="s">
        <v>126</v>
      </c>
      <c r="H2260">
        <v>2022</v>
      </c>
      <c r="I2260" t="s">
        <v>177</v>
      </c>
      <c r="J2260">
        <v>3</v>
      </c>
      <c r="K2260">
        <v>3</v>
      </c>
      <c r="L2260">
        <v>3</v>
      </c>
      <c r="M2260">
        <v>1</v>
      </c>
      <c r="N2260">
        <v>4</v>
      </c>
      <c r="O2260">
        <v>4</v>
      </c>
      <c r="P2260">
        <v>3</v>
      </c>
      <c r="Q2260">
        <v>4</v>
      </c>
      <c r="R2260">
        <v>3</v>
      </c>
      <c r="S2260">
        <v>2</v>
      </c>
      <c r="T2260">
        <v>4</v>
      </c>
      <c r="U2260">
        <v>4</v>
      </c>
      <c r="V2260">
        <v>3</v>
      </c>
      <c r="W2260">
        <v>4</v>
      </c>
      <c r="X2260">
        <v>3</v>
      </c>
      <c r="Y2260">
        <v>3</v>
      </c>
      <c r="Z2260">
        <v>3</v>
      </c>
      <c r="AA2260">
        <v>1</v>
      </c>
      <c r="AB2260">
        <v>1</v>
      </c>
      <c r="AC2260">
        <v>4</v>
      </c>
      <c r="AD2260">
        <v>4</v>
      </c>
      <c r="AE2260">
        <v>4</v>
      </c>
      <c r="AF2260">
        <v>3</v>
      </c>
      <c r="AG2260">
        <v>4</v>
      </c>
      <c r="AH2260">
        <v>3</v>
      </c>
      <c r="AI2260">
        <v>3</v>
      </c>
      <c r="AJ2260">
        <v>4</v>
      </c>
      <c r="AL2260">
        <v>4</v>
      </c>
      <c r="AM2260">
        <v>2</v>
      </c>
      <c r="AN2260">
        <v>1</v>
      </c>
      <c r="AO2260">
        <v>2</v>
      </c>
      <c r="AP2260">
        <v>1</v>
      </c>
      <c r="BS2260" t="s">
        <v>462</v>
      </c>
      <c r="BT2260" t="s">
        <v>462</v>
      </c>
      <c r="BU2260" t="s">
        <v>462</v>
      </c>
      <c r="BV2260" t="s">
        <v>462</v>
      </c>
      <c r="BW2260" t="s">
        <v>462</v>
      </c>
      <c r="BX2260" t="s">
        <v>462</v>
      </c>
      <c r="BY2260" t="s">
        <v>462</v>
      </c>
      <c r="BZ2260" t="s">
        <v>462</v>
      </c>
      <c r="CA2260" t="s">
        <v>462</v>
      </c>
      <c r="CB2260" t="s">
        <v>462</v>
      </c>
    </row>
    <row r="2261" spans="2:80" x14ac:dyDescent="0.35">
      <c r="B2261" t="s">
        <v>426</v>
      </c>
      <c r="C2261" t="s">
        <v>127</v>
      </c>
      <c r="D2261" t="s">
        <v>138</v>
      </c>
      <c r="E2261" t="s">
        <v>370</v>
      </c>
      <c r="G2261" t="s">
        <v>126</v>
      </c>
      <c r="H2261">
        <v>2022</v>
      </c>
      <c r="I2261" t="s">
        <v>354</v>
      </c>
      <c r="J2261">
        <v>3</v>
      </c>
      <c r="K2261">
        <v>3</v>
      </c>
      <c r="L2261">
        <v>3</v>
      </c>
      <c r="M2261">
        <v>1</v>
      </c>
      <c r="N2261">
        <v>4</v>
      </c>
      <c r="O2261">
        <v>3</v>
      </c>
      <c r="P2261">
        <v>3</v>
      </c>
      <c r="Q2261">
        <v>3</v>
      </c>
      <c r="R2261">
        <v>3</v>
      </c>
      <c r="S2261">
        <v>3</v>
      </c>
      <c r="T2261">
        <v>3</v>
      </c>
      <c r="U2261">
        <v>4</v>
      </c>
      <c r="V2261">
        <v>2</v>
      </c>
      <c r="W2261">
        <v>4</v>
      </c>
      <c r="X2261">
        <v>3</v>
      </c>
      <c r="Y2261">
        <v>3</v>
      </c>
      <c r="Z2261">
        <v>3</v>
      </c>
      <c r="AA2261">
        <v>2</v>
      </c>
      <c r="AB2261">
        <v>1</v>
      </c>
      <c r="AC2261">
        <v>4</v>
      </c>
      <c r="AD2261">
        <v>4</v>
      </c>
      <c r="AE2261">
        <v>4</v>
      </c>
      <c r="AF2261">
        <v>2</v>
      </c>
      <c r="AG2261">
        <v>3</v>
      </c>
      <c r="AH2261">
        <v>3</v>
      </c>
      <c r="AI2261">
        <v>3</v>
      </c>
      <c r="AJ2261">
        <v>3</v>
      </c>
      <c r="AL2261">
        <v>4</v>
      </c>
      <c r="AM2261">
        <v>3</v>
      </c>
      <c r="AN2261">
        <v>1</v>
      </c>
      <c r="AO2261">
        <v>2</v>
      </c>
      <c r="AP2261">
        <v>2</v>
      </c>
      <c r="BS2261" t="s">
        <v>462</v>
      </c>
      <c r="BT2261" t="s">
        <v>462</v>
      </c>
      <c r="BU2261" t="s">
        <v>462</v>
      </c>
      <c r="BV2261" t="s">
        <v>462</v>
      </c>
      <c r="BW2261" t="s">
        <v>462</v>
      </c>
      <c r="BX2261" t="s">
        <v>462</v>
      </c>
      <c r="BY2261" t="s">
        <v>462</v>
      </c>
      <c r="BZ2261" t="s">
        <v>462</v>
      </c>
      <c r="CA2261" t="s">
        <v>462</v>
      </c>
      <c r="CB2261" t="s">
        <v>462</v>
      </c>
    </row>
    <row r="2262" spans="2:80" x14ac:dyDescent="0.35">
      <c r="B2262" t="s">
        <v>427</v>
      </c>
      <c r="C2262" t="s">
        <v>127</v>
      </c>
      <c r="D2262" t="s">
        <v>138</v>
      </c>
      <c r="E2262" t="s">
        <v>432</v>
      </c>
      <c r="G2262" t="s">
        <v>126</v>
      </c>
      <c r="H2262">
        <v>2022</v>
      </c>
      <c r="I2262" t="s">
        <v>177</v>
      </c>
      <c r="J2262">
        <v>3</v>
      </c>
      <c r="K2262">
        <v>3</v>
      </c>
      <c r="L2262">
        <v>3</v>
      </c>
      <c r="M2262">
        <v>2</v>
      </c>
      <c r="N2262">
        <v>4</v>
      </c>
      <c r="O2262">
        <v>4</v>
      </c>
      <c r="P2262">
        <v>3</v>
      </c>
      <c r="Q2262">
        <v>3</v>
      </c>
      <c r="R2262">
        <v>3</v>
      </c>
      <c r="S2262">
        <v>2</v>
      </c>
      <c r="T2262">
        <v>4</v>
      </c>
      <c r="U2262">
        <v>4</v>
      </c>
      <c r="V2262">
        <v>4</v>
      </c>
      <c r="W2262">
        <v>4</v>
      </c>
      <c r="X2262">
        <v>4</v>
      </c>
      <c r="Y2262">
        <v>4</v>
      </c>
      <c r="Z2262">
        <v>3</v>
      </c>
      <c r="AA2262">
        <v>1</v>
      </c>
      <c r="AB2262">
        <v>1</v>
      </c>
      <c r="AC2262">
        <v>4</v>
      </c>
      <c r="AD2262">
        <v>4</v>
      </c>
      <c r="AE2262">
        <v>3</v>
      </c>
      <c r="AF2262">
        <v>3</v>
      </c>
      <c r="AG2262">
        <v>1</v>
      </c>
      <c r="AH2262">
        <v>1</v>
      </c>
      <c r="AI2262">
        <v>3</v>
      </c>
      <c r="AJ2262">
        <v>3</v>
      </c>
      <c r="AL2262">
        <v>3</v>
      </c>
      <c r="AM2262">
        <v>1</v>
      </c>
      <c r="AN2262">
        <v>1</v>
      </c>
      <c r="AO2262">
        <v>1</v>
      </c>
      <c r="AP2262">
        <v>1</v>
      </c>
      <c r="BS2262" t="s">
        <v>462</v>
      </c>
      <c r="BT2262" t="s">
        <v>462</v>
      </c>
      <c r="BU2262" t="s">
        <v>462</v>
      </c>
      <c r="BV2262" t="s">
        <v>462</v>
      </c>
      <c r="BW2262" t="s">
        <v>462</v>
      </c>
      <c r="BX2262" t="s">
        <v>462</v>
      </c>
      <c r="BY2262" t="s">
        <v>462</v>
      </c>
      <c r="BZ2262" t="s">
        <v>462</v>
      </c>
      <c r="CA2262" t="s">
        <v>462</v>
      </c>
      <c r="CB2262" t="s">
        <v>462</v>
      </c>
    </row>
    <row r="2263" spans="2:80" x14ac:dyDescent="0.35">
      <c r="B2263" t="s">
        <v>428</v>
      </c>
      <c r="C2263" t="s">
        <v>127</v>
      </c>
      <c r="D2263" t="s">
        <v>150</v>
      </c>
      <c r="E2263" t="s">
        <v>363</v>
      </c>
      <c r="G2263" t="s">
        <v>126</v>
      </c>
      <c r="H2263">
        <v>2022</v>
      </c>
      <c r="I2263" t="s">
        <v>177</v>
      </c>
      <c r="J2263">
        <v>3</v>
      </c>
      <c r="K2263">
        <v>3</v>
      </c>
      <c r="L2263">
        <v>3</v>
      </c>
      <c r="M2263">
        <v>3</v>
      </c>
      <c r="N2263">
        <v>4</v>
      </c>
      <c r="O2263">
        <v>3</v>
      </c>
      <c r="P2263">
        <v>2</v>
      </c>
      <c r="Q2263">
        <v>3</v>
      </c>
      <c r="R2263">
        <v>4</v>
      </c>
      <c r="S2263">
        <v>3</v>
      </c>
      <c r="T2263">
        <v>4</v>
      </c>
      <c r="U2263">
        <v>3</v>
      </c>
      <c r="V2263">
        <v>4</v>
      </c>
      <c r="W2263">
        <v>3</v>
      </c>
      <c r="X2263">
        <v>4</v>
      </c>
      <c r="Y2263">
        <v>3</v>
      </c>
      <c r="Z2263">
        <v>4</v>
      </c>
      <c r="AA2263">
        <v>3</v>
      </c>
      <c r="AB2263">
        <v>4</v>
      </c>
      <c r="AC2263">
        <v>3</v>
      </c>
      <c r="AD2263">
        <v>4</v>
      </c>
      <c r="AE2263">
        <v>3</v>
      </c>
      <c r="AF2263">
        <v>3</v>
      </c>
      <c r="AG2263">
        <v>3</v>
      </c>
      <c r="AH2263">
        <v>3</v>
      </c>
      <c r="AI2263">
        <v>4</v>
      </c>
      <c r="AJ2263">
        <v>4</v>
      </c>
      <c r="AL2263">
        <v>4</v>
      </c>
      <c r="AM2263">
        <v>1</v>
      </c>
      <c r="AN2263">
        <v>2</v>
      </c>
      <c r="AO2263">
        <v>1</v>
      </c>
      <c r="AP2263">
        <v>2</v>
      </c>
      <c r="BS2263" t="s">
        <v>462</v>
      </c>
      <c r="BT2263" t="s">
        <v>462</v>
      </c>
      <c r="BU2263" t="s">
        <v>462</v>
      </c>
      <c r="BV2263" t="s">
        <v>462</v>
      </c>
      <c r="BW2263" t="s">
        <v>462</v>
      </c>
      <c r="BX2263" t="s">
        <v>462</v>
      </c>
      <c r="BY2263" t="s">
        <v>462</v>
      </c>
      <c r="BZ2263" t="s">
        <v>462</v>
      </c>
      <c r="CA2263" t="s">
        <v>462</v>
      </c>
      <c r="CB2263" t="s">
        <v>462</v>
      </c>
    </row>
    <row r="2264" spans="2:80" x14ac:dyDescent="0.35">
      <c r="B2264" t="s">
        <v>428</v>
      </c>
      <c r="C2264" t="s">
        <v>127</v>
      </c>
      <c r="D2264" t="s">
        <v>150</v>
      </c>
      <c r="E2264" t="s">
        <v>359</v>
      </c>
      <c r="G2264" t="s">
        <v>126</v>
      </c>
      <c r="H2264">
        <v>2022</v>
      </c>
      <c r="I2264" t="s">
        <v>177</v>
      </c>
      <c r="J2264">
        <v>3</v>
      </c>
      <c r="K2264">
        <v>3</v>
      </c>
      <c r="L2264">
        <v>4</v>
      </c>
      <c r="M2264">
        <v>1</v>
      </c>
      <c r="N2264">
        <v>4</v>
      </c>
      <c r="O2264">
        <v>4</v>
      </c>
      <c r="P2264">
        <v>2</v>
      </c>
      <c r="Q2264">
        <v>4</v>
      </c>
      <c r="R2264">
        <v>4</v>
      </c>
      <c r="S2264">
        <v>2</v>
      </c>
      <c r="T2264">
        <v>4</v>
      </c>
      <c r="U2264">
        <v>4</v>
      </c>
      <c r="V2264">
        <v>4</v>
      </c>
      <c r="W2264">
        <v>4</v>
      </c>
      <c r="X2264">
        <v>3</v>
      </c>
      <c r="Y2264">
        <v>2</v>
      </c>
      <c r="AA2264">
        <v>1</v>
      </c>
      <c r="AB2264">
        <v>1</v>
      </c>
      <c r="AC2264">
        <v>4</v>
      </c>
      <c r="AD2264">
        <v>3</v>
      </c>
      <c r="AE2264">
        <v>4</v>
      </c>
      <c r="AF2264">
        <v>4</v>
      </c>
      <c r="AG2264">
        <v>4</v>
      </c>
      <c r="AH2264">
        <v>3</v>
      </c>
      <c r="AI2264">
        <v>4</v>
      </c>
      <c r="AJ2264">
        <v>4</v>
      </c>
      <c r="AL2264">
        <v>3</v>
      </c>
      <c r="AM2264">
        <v>2</v>
      </c>
      <c r="AN2264">
        <v>1</v>
      </c>
      <c r="AO2264">
        <v>1</v>
      </c>
      <c r="AP2264">
        <v>1</v>
      </c>
      <c r="BS2264" t="s">
        <v>462</v>
      </c>
      <c r="BT2264" t="s">
        <v>462</v>
      </c>
      <c r="BU2264" t="s">
        <v>462</v>
      </c>
      <c r="BV2264" t="s">
        <v>462</v>
      </c>
      <c r="BW2264" t="s">
        <v>462</v>
      </c>
      <c r="BX2264" t="s">
        <v>462</v>
      </c>
      <c r="BY2264" t="s">
        <v>462</v>
      </c>
      <c r="BZ2264" t="s">
        <v>462</v>
      </c>
      <c r="CA2264" t="s">
        <v>462</v>
      </c>
      <c r="CB2264" t="s">
        <v>462</v>
      </c>
    </row>
    <row r="2265" spans="2:80" x14ac:dyDescent="0.35">
      <c r="B2265" t="s">
        <v>428</v>
      </c>
      <c r="C2265" t="s">
        <v>127</v>
      </c>
      <c r="D2265" t="s">
        <v>138</v>
      </c>
      <c r="E2265" t="s">
        <v>360</v>
      </c>
      <c r="G2265" t="s">
        <v>126</v>
      </c>
      <c r="H2265">
        <v>2022</v>
      </c>
      <c r="I2265" t="s">
        <v>176</v>
      </c>
      <c r="J2265">
        <v>3</v>
      </c>
      <c r="K2265">
        <v>3</v>
      </c>
      <c r="L2265">
        <v>3</v>
      </c>
      <c r="M2265">
        <v>2</v>
      </c>
      <c r="N2265">
        <v>3</v>
      </c>
      <c r="O2265">
        <v>3</v>
      </c>
      <c r="P2265">
        <v>3</v>
      </c>
      <c r="Q2265">
        <v>3</v>
      </c>
      <c r="R2265">
        <v>3</v>
      </c>
      <c r="S2265">
        <v>2</v>
      </c>
      <c r="T2265">
        <v>3</v>
      </c>
      <c r="U2265">
        <v>3</v>
      </c>
      <c r="V2265">
        <v>3</v>
      </c>
      <c r="W2265">
        <v>4</v>
      </c>
      <c r="X2265">
        <v>3</v>
      </c>
      <c r="Y2265">
        <v>3</v>
      </c>
      <c r="Z2265">
        <v>3</v>
      </c>
      <c r="AA2265">
        <v>1</v>
      </c>
      <c r="AB2265">
        <v>1</v>
      </c>
      <c r="AC2265">
        <v>4</v>
      </c>
      <c r="AD2265">
        <v>4</v>
      </c>
      <c r="AE2265">
        <v>4</v>
      </c>
      <c r="AF2265">
        <v>3</v>
      </c>
      <c r="AG2265">
        <v>2</v>
      </c>
      <c r="AL2265">
        <v>4</v>
      </c>
      <c r="AM2265">
        <v>2</v>
      </c>
      <c r="AN2265">
        <v>1</v>
      </c>
      <c r="AO2265">
        <v>2</v>
      </c>
      <c r="AP2265">
        <v>1</v>
      </c>
      <c r="BS2265" t="s">
        <v>462</v>
      </c>
      <c r="BT2265" t="s">
        <v>462</v>
      </c>
      <c r="BU2265" t="s">
        <v>462</v>
      </c>
      <c r="BV2265" t="s">
        <v>462</v>
      </c>
      <c r="BW2265" t="s">
        <v>462</v>
      </c>
      <c r="BX2265" t="s">
        <v>462</v>
      </c>
      <c r="BY2265" t="s">
        <v>462</v>
      </c>
      <c r="BZ2265" t="s">
        <v>462</v>
      </c>
      <c r="CA2265" t="s">
        <v>462</v>
      </c>
      <c r="CB2265" t="s">
        <v>462</v>
      </c>
    </row>
    <row r="2266" spans="2:80" x14ac:dyDescent="0.35">
      <c r="B2266" t="s">
        <v>427</v>
      </c>
      <c r="C2266" t="s">
        <v>127</v>
      </c>
      <c r="D2266" t="s">
        <v>147</v>
      </c>
      <c r="E2266" t="s">
        <v>430</v>
      </c>
      <c r="G2266" t="s">
        <v>126</v>
      </c>
      <c r="H2266">
        <v>2022</v>
      </c>
      <c r="I2266" t="s">
        <v>177</v>
      </c>
      <c r="J2266">
        <v>3</v>
      </c>
      <c r="K2266">
        <v>3</v>
      </c>
      <c r="L2266">
        <v>5</v>
      </c>
      <c r="M2266">
        <v>3</v>
      </c>
      <c r="N2266">
        <v>4</v>
      </c>
      <c r="O2266">
        <v>5</v>
      </c>
      <c r="P2266">
        <v>2</v>
      </c>
      <c r="Q2266">
        <v>3</v>
      </c>
      <c r="R2266">
        <v>3</v>
      </c>
      <c r="S2266">
        <v>4</v>
      </c>
      <c r="T2266">
        <v>4</v>
      </c>
      <c r="U2266">
        <v>3</v>
      </c>
      <c r="V2266">
        <v>3</v>
      </c>
      <c r="W2266">
        <v>3</v>
      </c>
      <c r="X2266">
        <v>4</v>
      </c>
      <c r="Y2266">
        <v>3</v>
      </c>
      <c r="Z2266">
        <v>2</v>
      </c>
      <c r="AA2266">
        <v>1</v>
      </c>
      <c r="AB2266">
        <v>1</v>
      </c>
      <c r="AC2266">
        <v>3</v>
      </c>
      <c r="AD2266">
        <v>3</v>
      </c>
      <c r="AE2266">
        <v>3</v>
      </c>
      <c r="AF2266">
        <v>3</v>
      </c>
      <c r="AG2266">
        <v>2</v>
      </c>
      <c r="AH2266">
        <v>1</v>
      </c>
      <c r="AI2266">
        <v>4</v>
      </c>
      <c r="AJ2266">
        <v>2</v>
      </c>
      <c r="AL2266">
        <v>2</v>
      </c>
      <c r="AM2266">
        <v>2</v>
      </c>
      <c r="AN2266">
        <v>1</v>
      </c>
      <c r="AO2266">
        <v>1</v>
      </c>
      <c r="AP2266">
        <v>2</v>
      </c>
      <c r="BS2266" t="s">
        <v>462</v>
      </c>
      <c r="BT2266" t="s">
        <v>462</v>
      </c>
      <c r="BU2266" t="s">
        <v>462</v>
      </c>
      <c r="BV2266" t="s">
        <v>462</v>
      </c>
      <c r="BW2266" t="s">
        <v>462</v>
      </c>
      <c r="BX2266" t="s">
        <v>462</v>
      </c>
      <c r="BY2266" t="s">
        <v>462</v>
      </c>
      <c r="BZ2266" t="s">
        <v>462</v>
      </c>
      <c r="CA2266" t="s">
        <v>462</v>
      </c>
      <c r="CB2266" t="s">
        <v>462</v>
      </c>
    </row>
    <row r="2267" spans="2:80" x14ac:dyDescent="0.35">
      <c r="B2267" t="s">
        <v>427</v>
      </c>
      <c r="C2267" t="s">
        <v>127</v>
      </c>
      <c r="D2267" t="s">
        <v>147</v>
      </c>
      <c r="E2267" t="s">
        <v>429</v>
      </c>
      <c r="G2267" t="s">
        <v>126</v>
      </c>
      <c r="H2267">
        <v>2022</v>
      </c>
      <c r="I2267" t="s">
        <v>176</v>
      </c>
      <c r="J2267">
        <v>3</v>
      </c>
      <c r="K2267">
        <v>3</v>
      </c>
      <c r="L2267">
        <v>3</v>
      </c>
      <c r="M2267">
        <v>2</v>
      </c>
      <c r="N2267">
        <v>4</v>
      </c>
      <c r="O2267">
        <v>3</v>
      </c>
      <c r="P2267">
        <v>3</v>
      </c>
      <c r="Q2267">
        <v>3</v>
      </c>
      <c r="R2267">
        <v>3</v>
      </c>
      <c r="S2267">
        <v>4</v>
      </c>
      <c r="T2267">
        <v>3</v>
      </c>
      <c r="U2267">
        <v>4</v>
      </c>
      <c r="V2267">
        <v>4</v>
      </c>
      <c r="W2267">
        <v>4</v>
      </c>
      <c r="X2267">
        <v>4</v>
      </c>
      <c r="Y2267">
        <v>4</v>
      </c>
      <c r="Z2267">
        <v>3</v>
      </c>
      <c r="AA2267">
        <v>3</v>
      </c>
      <c r="AB2267">
        <v>2</v>
      </c>
      <c r="AC2267">
        <v>4</v>
      </c>
      <c r="AD2267">
        <v>4</v>
      </c>
      <c r="AE2267">
        <v>4</v>
      </c>
      <c r="AF2267">
        <v>4</v>
      </c>
      <c r="AG2267">
        <v>4</v>
      </c>
      <c r="AH2267">
        <v>3</v>
      </c>
      <c r="AI2267">
        <v>4</v>
      </c>
      <c r="AJ2267">
        <v>2</v>
      </c>
      <c r="AL2267">
        <v>4</v>
      </c>
      <c r="AM2267">
        <v>2</v>
      </c>
      <c r="AN2267">
        <v>2</v>
      </c>
      <c r="AO2267">
        <v>1</v>
      </c>
      <c r="AP2267">
        <v>1</v>
      </c>
      <c r="BS2267" t="s">
        <v>462</v>
      </c>
      <c r="BT2267" t="s">
        <v>462</v>
      </c>
      <c r="BU2267" t="s">
        <v>462</v>
      </c>
      <c r="BV2267" t="s">
        <v>462</v>
      </c>
      <c r="BW2267" t="s">
        <v>462</v>
      </c>
      <c r="BX2267" t="s">
        <v>462</v>
      </c>
      <c r="BY2267" t="s">
        <v>462</v>
      </c>
      <c r="BZ2267" t="s">
        <v>462</v>
      </c>
      <c r="CA2267" t="s">
        <v>462</v>
      </c>
      <c r="CB2267" t="s">
        <v>462</v>
      </c>
    </row>
    <row r="2268" spans="2:80" x14ac:dyDescent="0.35">
      <c r="B2268" t="s">
        <v>427</v>
      </c>
      <c r="C2268" t="s">
        <v>127</v>
      </c>
      <c r="D2268" t="s">
        <v>147</v>
      </c>
      <c r="E2268" t="s">
        <v>430</v>
      </c>
      <c r="G2268" t="s">
        <v>126</v>
      </c>
      <c r="H2268">
        <v>2022</v>
      </c>
      <c r="I2268" t="s">
        <v>177</v>
      </c>
      <c r="J2268">
        <v>3</v>
      </c>
      <c r="K2268">
        <v>2</v>
      </c>
      <c r="L2268">
        <v>2</v>
      </c>
      <c r="N2268">
        <v>4</v>
      </c>
      <c r="O2268">
        <v>1</v>
      </c>
      <c r="P2268">
        <v>1</v>
      </c>
      <c r="Q2268">
        <v>3</v>
      </c>
      <c r="R2268">
        <v>3</v>
      </c>
      <c r="S2268">
        <v>5</v>
      </c>
      <c r="T2268">
        <v>4</v>
      </c>
      <c r="U2268">
        <v>3</v>
      </c>
      <c r="V2268">
        <v>3</v>
      </c>
      <c r="W2268">
        <v>5</v>
      </c>
      <c r="X2268">
        <v>3</v>
      </c>
      <c r="Y2268">
        <v>3</v>
      </c>
      <c r="Z2268">
        <v>2</v>
      </c>
      <c r="AA2268">
        <v>1</v>
      </c>
      <c r="AB2268">
        <v>1</v>
      </c>
      <c r="AC2268">
        <v>5</v>
      </c>
      <c r="AD2268">
        <v>3</v>
      </c>
      <c r="AE2268">
        <v>3</v>
      </c>
      <c r="AF2268">
        <v>3</v>
      </c>
      <c r="AG2268">
        <v>1</v>
      </c>
      <c r="AH2268">
        <v>2</v>
      </c>
      <c r="AI2268">
        <v>3</v>
      </c>
      <c r="AJ2268">
        <v>3</v>
      </c>
      <c r="AL2268">
        <v>3</v>
      </c>
      <c r="AM2268">
        <v>2</v>
      </c>
      <c r="AN2268">
        <v>1</v>
      </c>
      <c r="AO2268">
        <v>2</v>
      </c>
      <c r="AP2268">
        <v>3</v>
      </c>
      <c r="BS2268" t="s">
        <v>462</v>
      </c>
      <c r="BT2268" t="s">
        <v>462</v>
      </c>
      <c r="BU2268" t="s">
        <v>462</v>
      </c>
      <c r="BV2268" t="s">
        <v>462</v>
      </c>
      <c r="BW2268" t="s">
        <v>462</v>
      </c>
      <c r="BX2268" t="s">
        <v>462</v>
      </c>
      <c r="BY2268" t="s">
        <v>462</v>
      </c>
      <c r="BZ2268" t="s">
        <v>462</v>
      </c>
      <c r="CA2268" t="s">
        <v>462</v>
      </c>
      <c r="CB2268" t="s">
        <v>462</v>
      </c>
    </row>
    <row r="2269" spans="2:80" x14ac:dyDescent="0.35">
      <c r="B2269" t="s">
        <v>428</v>
      </c>
      <c r="C2269" t="s">
        <v>127</v>
      </c>
      <c r="D2269" t="s">
        <v>136</v>
      </c>
      <c r="E2269" t="s">
        <v>364</v>
      </c>
      <c r="G2269" t="s">
        <v>126</v>
      </c>
      <c r="H2269">
        <v>2022</v>
      </c>
      <c r="I2269" t="s">
        <v>177</v>
      </c>
      <c r="J2269">
        <v>3</v>
      </c>
      <c r="K2269">
        <v>3</v>
      </c>
      <c r="L2269">
        <v>3</v>
      </c>
      <c r="M2269">
        <v>1</v>
      </c>
      <c r="N2269">
        <v>3</v>
      </c>
      <c r="O2269">
        <v>3</v>
      </c>
      <c r="P2269">
        <v>3</v>
      </c>
      <c r="Q2269">
        <v>3</v>
      </c>
      <c r="R2269">
        <v>3</v>
      </c>
      <c r="S2269">
        <v>3</v>
      </c>
      <c r="T2269">
        <v>3</v>
      </c>
      <c r="U2269">
        <v>3</v>
      </c>
      <c r="V2269">
        <v>3</v>
      </c>
      <c r="W2269">
        <v>3</v>
      </c>
      <c r="X2269">
        <v>3</v>
      </c>
      <c r="Y2269">
        <v>3</v>
      </c>
      <c r="Z2269">
        <v>3</v>
      </c>
      <c r="AA2269">
        <v>1</v>
      </c>
      <c r="AB2269">
        <v>1</v>
      </c>
      <c r="AC2269">
        <v>1</v>
      </c>
      <c r="AD2269">
        <v>5</v>
      </c>
      <c r="AE2269">
        <v>1</v>
      </c>
      <c r="AF2269">
        <v>3</v>
      </c>
      <c r="AG2269">
        <v>3</v>
      </c>
      <c r="AH2269">
        <v>1</v>
      </c>
      <c r="AI2269">
        <v>1</v>
      </c>
      <c r="AJ2269">
        <v>1</v>
      </c>
      <c r="AL2269">
        <v>5</v>
      </c>
      <c r="AM2269">
        <v>3</v>
      </c>
      <c r="AN2269">
        <v>1</v>
      </c>
      <c r="AO2269">
        <v>2</v>
      </c>
      <c r="AP2269">
        <v>3</v>
      </c>
      <c r="BS2269" t="s">
        <v>462</v>
      </c>
      <c r="BT2269" t="s">
        <v>462</v>
      </c>
      <c r="BU2269" t="s">
        <v>462</v>
      </c>
      <c r="BV2269" t="s">
        <v>462</v>
      </c>
      <c r="BW2269" t="s">
        <v>462</v>
      </c>
      <c r="BX2269" t="s">
        <v>462</v>
      </c>
      <c r="BY2269" t="s">
        <v>462</v>
      </c>
      <c r="BZ2269" t="s">
        <v>462</v>
      </c>
      <c r="CA2269" t="s">
        <v>462</v>
      </c>
      <c r="CB2269" t="s">
        <v>462</v>
      </c>
    </row>
    <row r="2270" spans="2:80" x14ac:dyDescent="0.35">
      <c r="B2270" t="s">
        <v>428</v>
      </c>
      <c r="C2270" t="s">
        <v>127</v>
      </c>
      <c r="D2270" t="s">
        <v>150</v>
      </c>
      <c r="E2270" t="s">
        <v>359</v>
      </c>
      <c r="G2270" t="s">
        <v>126</v>
      </c>
      <c r="H2270">
        <v>2022</v>
      </c>
      <c r="I2270" t="s">
        <v>176</v>
      </c>
      <c r="J2270">
        <v>3</v>
      </c>
      <c r="K2270">
        <v>3</v>
      </c>
      <c r="L2270">
        <v>3</v>
      </c>
      <c r="M2270">
        <v>2</v>
      </c>
      <c r="N2270">
        <v>4</v>
      </c>
      <c r="O2270">
        <v>4</v>
      </c>
      <c r="P2270">
        <v>3</v>
      </c>
      <c r="Q2270">
        <v>3</v>
      </c>
      <c r="R2270">
        <v>4</v>
      </c>
      <c r="S2270">
        <v>3</v>
      </c>
      <c r="T2270">
        <v>4</v>
      </c>
      <c r="U2270">
        <v>4</v>
      </c>
      <c r="V2270">
        <v>4</v>
      </c>
      <c r="W2270">
        <v>4</v>
      </c>
      <c r="X2270">
        <v>3</v>
      </c>
      <c r="Y2270">
        <v>4</v>
      </c>
      <c r="Z2270">
        <v>4</v>
      </c>
      <c r="AA2270">
        <v>2</v>
      </c>
      <c r="AB2270">
        <v>1</v>
      </c>
      <c r="AC2270">
        <v>4</v>
      </c>
      <c r="AD2270">
        <v>3</v>
      </c>
      <c r="AE2270">
        <v>4</v>
      </c>
      <c r="AF2270">
        <v>3</v>
      </c>
      <c r="AG2270">
        <v>3</v>
      </c>
      <c r="AH2270">
        <v>3</v>
      </c>
      <c r="AI2270">
        <v>4</v>
      </c>
      <c r="AJ2270">
        <v>4</v>
      </c>
      <c r="AL2270">
        <v>3</v>
      </c>
      <c r="AM2270">
        <v>3</v>
      </c>
      <c r="AN2270">
        <v>2</v>
      </c>
      <c r="AO2270">
        <v>1</v>
      </c>
      <c r="AP2270">
        <v>1</v>
      </c>
      <c r="BS2270" t="s">
        <v>462</v>
      </c>
      <c r="BT2270" t="s">
        <v>462</v>
      </c>
      <c r="BU2270" t="s">
        <v>462</v>
      </c>
      <c r="BV2270" t="s">
        <v>462</v>
      </c>
      <c r="BW2270" t="s">
        <v>462</v>
      </c>
      <c r="BX2270" t="s">
        <v>462</v>
      </c>
      <c r="BY2270" t="s">
        <v>462</v>
      </c>
      <c r="BZ2270" t="s">
        <v>462</v>
      </c>
      <c r="CA2270" t="s">
        <v>462</v>
      </c>
      <c r="CB2270" t="s">
        <v>462</v>
      </c>
    </row>
    <row r="2271" spans="2:80" x14ac:dyDescent="0.35">
      <c r="B2271" t="s">
        <v>428</v>
      </c>
      <c r="C2271" t="s">
        <v>127</v>
      </c>
      <c r="D2271" t="s">
        <v>136</v>
      </c>
      <c r="E2271" t="s">
        <v>364</v>
      </c>
      <c r="G2271" t="s">
        <v>126</v>
      </c>
      <c r="H2271">
        <v>2022</v>
      </c>
      <c r="I2271" t="s">
        <v>177</v>
      </c>
      <c r="J2271">
        <v>3</v>
      </c>
      <c r="K2271">
        <v>4</v>
      </c>
      <c r="L2271">
        <v>4</v>
      </c>
      <c r="M2271">
        <v>1</v>
      </c>
      <c r="N2271">
        <v>4</v>
      </c>
      <c r="O2271">
        <v>3</v>
      </c>
      <c r="P2271">
        <v>3</v>
      </c>
      <c r="Q2271">
        <v>1</v>
      </c>
      <c r="R2271">
        <v>4</v>
      </c>
      <c r="S2271">
        <v>3</v>
      </c>
      <c r="T2271">
        <v>4</v>
      </c>
      <c r="U2271">
        <v>4</v>
      </c>
      <c r="V2271">
        <v>4</v>
      </c>
      <c r="W2271">
        <v>4</v>
      </c>
      <c r="X2271">
        <v>4</v>
      </c>
      <c r="Y2271">
        <v>4</v>
      </c>
      <c r="Z2271">
        <v>3</v>
      </c>
      <c r="AA2271">
        <v>1</v>
      </c>
      <c r="AB2271">
        <v>1</v>
      </c>
      <c r="AC2271">
        <v>4</v>
      </c>
      <c r="AD2271">
        <v>4</v>
      </c>
      <c r="AE2271">
        <v>4</v>
      </c>
      <c r="AF2271">
        <v>4</v>
      </c>
      <c r="AG2271">
        <v>4</v>
      </c>
      <c r="AH2271">
        <v>4</v>
      </c>
      <c r="AI2271">
        <v>4</v>
      </c>
      <c r="AJ2271">
        <v>3</v>
      </c>
      <c r="AL2271">
        <v>4</v>
      </c>
      <c r="AM2271">
        <v>1</v>
      </c>
      <c r="AN2271">
        <v>1</v>
      </c>
      <c r="AO2271">
        <v>1</v>
      </c>
      <c r="AP2271">
        <v>2</v>
      </c>
      <c r="BS2271" t="s">
        <v>462</v>
      </c>
      <c r="BT2271" t="s">
        <v>462</v>
      </c>
      <c r="BU2271" t="s">
        <v>462</v>
      </c>
      <c r="BV2271" t="s">
        <v>462</v>
      </c>
      <c r="BW2271" t="s">
        <v>462</v>
      </c>
      <c r="BX2271" t="s">
        <v>462</v>
      </c>
      <c r="BY2271" t="s">
        <v>462</v>
      </c>
      <c r="BZ2271" t="s">
        <v>462</v>
      </c>
      <c r="CA2271" t="s">
        <v>462</v>
      </c>
      <c r="CB2271" t="s">
        <v>462</v>
      </c>
    </row>
    <row r="2272" spans="2:80" x14ac:dyDescent="0.35">
      <c r="B2272" t="s">
        <v>427</v>
      </c>
      <c r="C2272" t="s">
        <v>127</v>
      </c>
      <c r="D2272" t="s">
        <v>147</v>
      </c>
      <c r="E2272" t="s">
        <v>430</v>
      </c>
      <c r="G2272" t="s">
        <v>126</v>
      </c>
      <c r="H2272">
        <v>2022</v>
      </c>
      <c r="I2272" t="s">
        <v>176</v>
      </c>
      <c r="J2272">
        <v>3</v>
      </c>
      <c r="K2272">
        <v>2</v>
      </c>
      <c r="L2272">
        <v>4</v>
      </c>
      <c r="M2272">
        <v>2</v>
      </c>
      <c r="N2272">
        <v>3</v>
      </c>
      <c r="O2272">
        <v>3</v>
      </c>
      <c r="P2272">
        <v>5</v>
      </c>
      <c r="Q2272">
        <v>3</v>
      </c>
      <c r="R2272">
        <v>3</v>
      </c>
      <c r="S2272">
        <v>4</v>
      </c>
      <c r="T2272">
        <v>4</v>
      </c>
      <c r="U2272">
        <v>3</v>
      </c>
      <c r="V2272">
        <v>3</v>
      </c>
      <c r="W2272">
        <v>5</v>
      </c>
      <c r="X2272">
        <v>3</v>
      </c>
      <c r="Y2272">
        <v>2</v>
      </c>
      <c r="Z2272">
        <v>2</v>
      </c>
      <c r="AA2272">
        <v>5</v>
      </c>
      <c r="AB2272">
        <v>1</v>
      </c>
      <c r="AC2272">
        <v>3</v>
      </c>
      <c r="AD2272">
        <v>4</v>
      </c>
      <c r="AE2272">
        <v>5</v>
      </c>
      <c r="AF2272">
        <v>5</v>
      </c>
      <c r="AG2272">
        <v>1</v>
      </c>
      <c r="AH2272">
        <v>2</v>
      </c>
      <c r="AI2272">
        <v>3</v>
      </c>
      <c r="AJ2272">
        <v>2</v>
      </c>
      <c r="AL2272">
        <v>5</v>
      </c>
      <c r="AM2272">
        <v>2</v>
      </c>
      <c r="AN2272">
        <v>2</v>
      </c>
      <c r="AO2272">
        <v>2</v>
      </c>
      <c r="AP2272">
        <v>2</v>
      </c>
      <c r="BS2272" t="s">
        <v>462</v>
      </c>
      <c r="BT2272" t="s">
        <v>462</v>
      </c>
      <c r="BU2272" t="s">
        <v>462</v>
      </c>
      <c r="BV2272" t="s">
        <v>462</v>
      </c>
      <c r="BW2272" t="s">
        <v>462</v>
      </c>
      <c r="BX2272" t="s">
        <v>462</v>
      </c>
      <c r="BY2272" t="s">
        <v>462</v>
      </c>
      <c r="BZ2272" t="s">
        <v>462</v>
      </c>
      <c r="CA2272" t="s">
        <v>462</v>
      </c>
      <c r="CB2272" t="s">
        <v>462</v>
      </c>
    </row>
    <row r="2273" spans="2:80" x14ac:dyDescent="0.35">
      <c r="B2273" t="s">
        <v>427</v>
      </c>
      <c r="C2273" t="s">
        <v>127</v>
      </c>
      <c r="D2273" t="s">
        <v>147</v>
      </c>
      <c r="E2273" t="s">
        <v>430</v>
      </c>
      <c r="G2273" t="s">
        <v>126</v>
      </c>
      <c r="H2273">
        <v>2022</v>
      </c>
      <c r="I2273" t="s">
        <v>177</v>
      </c>
      <c r="J2273">
        <v>3</v>
      </c>
      <c r="K2273">
        <v>3</v>
      </c>
      <c r="L2273">
        <v>5</v>
      </c>
      <c r="M2273">
        <v>2</v>
      </c>
      <c r="N2273">
        <v>3</v>
      </c>
      <c r="O2273">
        <v>5</v>
      </c>
      <c r="P2273">
        <v>3</v>
      </c>
      <c r="Q2273">
        <v>3</v>
      </c>
      <c r="R2273">
        <v>3</v>
      </c>
      <c r="S2273">
        <v>2</v>
      </c>
      <c r="T2273">
        <v>3</v>
      </c>
      <c r="U2273">
        <v>3</v>
      </c>
      <c r="V2273">
        <v>3</v>
      </c>
      <c r="W2273">
        <v>4</v>
      </c>
      <c r="X2273">
        <v>3</v>
      </c>
      <c r="Y2273">
        <v>3</v>
      </c>
      <c r="Z2273">
        <v>3</v>
      </c>
      <c r="AA2273">
        <v>1</v>
      </c>
      <c r="AB2273">
        <v>1</v>
      </c>
      <c r="AC2273">
        <v>3</v>
      </c>
      <c r="AD2273">
        <v>4</v>
      </c>
      <c r="AE2273">
        <v>3</v>
      </c>
      <c r="AF2273">
        <v>3</v>
      </c>
      <c r="AG2273">
        <v>2</v>
      </c>
      <c r="AH2273">
        <v>2</v>
      </c>
      <c r="AI2273">
        <v>4</v>
      </c>
      <c r="AJ2273">
        <v>2</v>
      </c>
      <c r="AL2273">
        <v>4</v>
      </c>
      <c r="AM2273">
        <v>2</v>
      </c>
      <c r="AN2273">
        <v>2</v>
      </c>
      <c r="AO2273">
        <v>1</v>
      </c>
      <c r="AP2273">
        <v>1</v>
      </c>
      <c r="BS2273" t="s">
        <v>462</v>
      </c>
      <c r="BT2273" t="s">
        <v>462</v>
      </c>
      <c r="BU2273" t="s">
        <v>462</v>
      </c>
      <c r="BV2273" t="s">
        <v>462</v>
      </c>
      <c r="BW2273" t="s">
        <v>462</v>
      </c>
      <c r="BX2273" t="s">
        <v>462</v>
      </c>
      <c r="BY2273" t="s">
        <v>462</v>
      </c>
      <c r="BZ2273" t="s">
        <v>462</v>
      </c>
      <c r="CA2273" t="s">
        <v>462</v>
      </c>
      <c r="CB2273" t="s">
        <v>462</v>
      </c>
    </row>
    <row r="2274" spans="2:80" x14ac:dyDescent="0.35">
      <c r="B2274" t="s">
        <v>427</v>
      </c>
      <c r="C2274" t="s">
        <v>127</v>
      </c>
      <c r="D2274" t="s">
        <v>147</v>
      </c>
      <c r="E2274" t="s">
        <v>430</v>
      </c>
      <c r="G2274" t="s">
        <v>126</v>
      </c>
      <c r="H2274">
        <v>2022</v>
      </c>
      <c r="I2274" t="s">
        <v>176</v>
      </c>
      <c r="J2274">
        <v>3</v>
      </c>
      <c r="K2274">
        <v>3</v>
      </c>
      <c r="L2274">
        <v>3</v>
      </c>
      <c r="M2274">
        <v>3</v>
      </c>
      <c r="N2274">
        <v>5</v>
      </c>
      <c r="O2274">
        <v>3</v>
      </c>
      <c r="P2274">
        <v>5</v>
      </c>
      <c r="Q2274">
        <v>2</v>
      </c>
      <c r="R2274">
        <v>5</v>
      </c>
      <c r="S2274">
        <v>3</v>
      </c>
      <c r="T2274">
        <v>3</v>
      </c>
      <c r="U2274">
        <v>3</v>
      </c>
      <c r="V2274">
        <v>3</v>
      </c>
      <c r="W2274">
        <v>5</v>
      </c>
      <c r="X2274">
        <v>3</v>
      </c>
      <c r="Y2274">
        <v>1</v>
      </c>
      <c r="Z2274">
        <v>3</v>
      </c>
      <c r="AA2274">
        <v>5</v>
      </c>
      <c r="AB2274">
        <v>5</v>
      </c>
      <c r="AC2274">
        <v>3</v>
      </c>
      <c r="AD2274">
        <v>2</v>
      </c>
      <c r="AE2274">
        <v>3</v>
      </c>
      <c r="AF2274">
        <v>3</v>
      </c>
      <c r="AG2274">
        <v>1</v>
      </c>
      <c r="AH2274">
        <v>2</v>
      </c>
      <c r="AI2274">
        <v>3</v>
      </c>
      <c r="AJ2274">
        <v>1</v>
      </c>
      <c r="AL2274">
        <v>3</v>
      </c>
      <c r="AM2274">
        <v>1</v>
      </c>
      <c r="AN2274">
        <v>1</v>
      </c>
      <c r="AO2274">
        <v>2</v>
      </c>
      <c r="AP2274">
        <v>2</v>
      </c>
      <c r="BS2274" t="s">
        <v>462</v>
      </c>
      <c r="BT2274" t="s">
        <v>462</v>
      </c>
      <c r="BU2274" t="s">
        <v>462</v>
      </c>
      <c r="BV2274" t="s">
        <v>462</v>
      </c>
      <c r="BW2274" t="s">
        <v>462</v>
      </c>
      <c r="BX2274" t="s">
        <v>462</v>
      </c>
      <c r="BY2274" t="s">
        <v>462</v>
      </c>
      <c r="BZ2274" t="s">
        <v>462</v>
      </c>
      <c r="CA2274" t="s">
        <v>462</v>
      </c>
      <c r="CB2274" t="s">
        <v>462</v>
      </c>
    </row>
    <row r="2275" spans="2:80" x14ac:dyDescent="0.35">
      <c r="B2275" t="s">
        <v>428</v>
      </c>
      <c r="C2275" t="s">
        <v>127</v>
      </c>
      <c r="D2275" t="s">
        <v>136</v>
      </c>
      <c r="E2275" t="s">
        <v>364</v>
      </c>
      <c r="G2275" t="s">
        <v>126</v>
      </c>
      <c r="H2275">
        <v>2022</v>
      </c>
      <c r="I2275" t="s">
        <v>177</v>
      </c>
      <c r="J2275">
        <v>3</v>
      </c>
      <c r="K2275">
        <v>3</v>
      </c>
      <c r="L2275">
        <v>5</v>
      </c>
      <c r="M2275">
        <v>2</v>
      </c>
      <c r="N2275">
        <v>4</v>
      </c>
      <c r="O2275">
        <v>3</v>
      </c>
      <c r="P2275">
        <v>3</v>
      </c>
      <c r="Q2275">
        <v>3</v>
      </c>
      <c r="R2275">
        <v>4</v>
      </c>
      <c r="S2275">
        <v>4</v>
      </c>
      <c r="T2275">
        <v>3</v>
      </c>
      <c r="U2275">
        <v>4</v>
      </c>
      <c r="V2275">
        <v>4</v>
      </c>
      <c r="W2275">
        <v>3</v>
      </c>
      <c r="X2275">
        <v>3</v>
      </c>
      <c r="Y2275">
        <v>2</v>
      </c>
      <c r="Z2275">
        <v>2</v>
      </c>
      <c r="AA2275">
        <v>1</v>
      </c>
      <c r="AB2275">
        <v>1</v>
      </c>
      <c r="AC2275">
        <v>2</v>
      </c>
      <c r="AD2275">
        <v>4</v>
      </c>
      <c r="AE2275">
        <v>3</v>
      </c>
      <c r="AF2275">
        <v>4</v>
      </c>
      <c r="AG2275">
        <v>3</v>
      </c>
      <c r="AH2275">
        <v>3</v>
      </c>
      <c r="AI2275">
        <v>4</v>
      </c>
      <c r="AJ2275">
        <v>3</v>
      </c>
      <c r="AL2275">
        <v>4</v>
      </c>
      <c r="AM2275">
        <v>1</v>
      </c>
      <c r="AN2275">
        <v>1</v>
      </c>
      <c r="AO2275">
        <v>2</v>
      </c>
      <c r="AP2275">
        <v>1</v>
      </c>
      <c r="BS2275" t="s">
        <v>462</v>
      </c>
      <c r="BT2275" t="s">
        <v>462</v>
      </c>
      <c r="BU2275" t="s">
        <v>462</v>
      </c>
      <c r="BV2275" t="s">
        <v>462</v>
      </c>
      <c r="BW2275" t="s">
        <v>462</v>
      </c>
      <c r="BX2275" t="s">
        <v>462</v>
      </c>
      <c r="BY2275" t="s">
        <v>462</v>
      </c>
      <c r="BZ2275" t="s">
        <v>462</v>
      </c>
      <c r="CA2275" t="s">
        <v>462</v>
      </c>
      <c r="CB2275" t="s">
        <v>462</v>
      </c>
    </row>
    <row r="2276" spans="2:80" x14ac:dyDescent="0.35">
      <c r="B2276" t="s">
        <v>428</v>
      </c>
      <c r="C2276" t="s">
        <v>127</v>
      </c>
      <c r="D2276" t="s">
        <v>136</v>
      </c>
      <c r="E2276" t="s">
        <v>364</v>
      </c>
      <c r="G2276" t="s">
        <v>126</v>
      </c>
      <c r="H2276">
        <v>2022</v>
      </c>
      <c r="I2276" t="s">
        <v>177</v>
      </c>
      <c r="J2276">
        <v>3</v>
      </c>
      <c r="K2276">
        <v>3</v>
      </c>
      <c r="L2276">
        <v>4</v>
      </c>
      <c r="M2276">
        <v>3</v>
      </c>
      <c r="N2276">
        <v>4</v>
      </c>
      <c r="O2276">
        <v>4</v>
      </c>
      <c r="P2276">
        <v>3</v>
      </c>
      <c r="Q2276">
        <v>4</v>
      </c>
      <c r="R2276">
        <v>4</v>
      </c>
      <c r="S2276">
        <v>4</v>
      </c>
      <c r="T2276">
        <v>4</v>
      </c>
      <c r="U2276">
        <v>3</v>
      </c>
      <c r="V2276">
        <v>4</v>
      </c>
      <c r="W2276">
        <v>3</v>
      </c>
      <c r="X2276">
        <v>3</v>
      </c>
      <c r="Y2276">
        <v>3</v>
      </c>
      <c r="Z2276">
        <v>3</v>
      </c>
      <c r="AA2276">
        <v>2</v>
      </c>
      <c r="AB2276">
        <v>2</v>
      </c>
      <c r="AC2276">
        <v>4</v>
      </c>
      <c r="AD2276">
        <v>4</v>
      </c>
      <c r="AE2276">
        <v>4</v>
      </c>
      <c r="AF2276">
        <v>4</v>
      </c>
      <c r="AG2276">
        <v>3</v>
      </c>
      <c r="AH2276">
        <v>3</v>
      </c>
      <c r="AI2276">
        <v>4</v>
      </c>
      <c r="AJ2276">
        <v>4</v>
      </c>
      <c r="AL2276">
        <v>4</v>
      </c>
      <c r="AM2276">
        <v>1</v>
      </c>
      <c r="AN2276">
        <v>2</v>
      </c>
      <c r="AO2276">
        <v>1</v>
      </c>
      <c r="AP2276">
        <v>3</v>
      </c>
      <c r="BS2276" t="s">
        <v>462</v>
      </c>
      <c r="BT2276" t="s">
        <v>462</v>
      </c>
      <c r="BU2276" t="s">
        <v>462</v>
      </c>
      <c r="BV2276" t="s">
        <v>462</v>
      </c>
      <c r="BW2276" t="s">
        <v>462</v>
      </c>
      <c r="BX2276" t="s">
        <v>462</v>
      </c>
      <c r="BY2276" t="s">
        <v>462</v>
      </c>
      <c r="BZ2276" t="s">
        <v>462</v>
      </c>
      <c r="CA2276" t="s">
        <v>462</v>
      </c>
      <c r="CB2276" t="s">
        <v>462</v>
      </c>
    </row>
    <row r="2277" spans="2:80" x14ac:dyDescent="0.35">
      <c r="B2277" t="s">
        <v>427</v>
      </c>
      <c r="C2277" t="s">
        <v>127</v>
      </c>
      <c r="D2277" t="s">
        <v>147</v>
      </c>
      <c r="E2277" t="s">
        <v>430</v>
      </c>
      <c r="G2277" t="s">
        <v>126</v>
      </c>
      <c r="H2277">
        <v>2022</v>
      </c>
      <c r="I2277" t="s">
        <v>177</v>
      </c>
      <c r="J2277">
        <v>3</v>
      </c>
      <c r="K2277">
        <v>3</v>
      </c>
      <c r="L2277">
        <v>3</v>
      </c>
      <c r="M2277">
        <v>1</v>
      </c>
      <c r="N2277">
        <v>3</v>
      </c>
      <c r="O2277">
        <v>3</v>
      </c>
      <c r="P2277">
        <v>1</v>
      </c>
      <c r="Q2277">
        <v>3</v>
      </c>
      <c r="R2277">
        <v>1</v>
      </c>
      <c r="S2277">
        <v>1</v>
      </c>
      <c r="T2277">
        <v>4</v>
      </c>
      <c r="U2277">
        <v>4</v>
      </c>
      <c r="V2277">
        <v>4</v>
      </c>
      <c r="W2277">
        <v>4</v>
      </c>
      <c r="X2277">
        <v>1</v>
      </c>
      <c r="Y2277">
        <v>4</v>
      </c>
      <c r="Z2277">
        <v>4</v>
      </c>
      <c r="AA2277">
        <v>1</v>
      </c>
      <c r="AB2277">
        <v>1</v>
      </c>
      <c r="AC2277">
        <v>4</v>
      </c>
      <c r="AD2277">
        <v>4</v>
      </c>
      <c r="AE2277">
        <v>4</v>
      </c>
      <c r="AF2277">
        <v>3</v>
      </c>
      <c r="AG2277">
        <v>1</v>
      </c>
      <c r="AH2277">
        <v>3</v>
      </c>
      <c r="AI2277">
        <v>2</v>
      </c>
      <c r="AJ2277">
        <v>3</v>
      </c>
      <c r="AL2277">
        <v>4</v>
      </c>
      <c r="AM2277">
        <v>1</v>
      </c>
      <c r="AN2277">
        <v>1</v>
      </c>
      <c r="AO2277">
        <v>1</v>
      </c>
      <c r="AP2277">
        <v>1</v>
      </c>
      <c r="BS2277" t="s">
        <v>462</v>
      </c>
      <c r="BT2277" t="s">
        <v>462</v>
      </c>
      <c r="BU2277" t="s">
        <v>462</v>
      </c>
      <c r="BV2277" t="s">
        <v>462</v>
      </c>
      <c r="BW2277" t="s">
        <v>462</v>
      </c>
      <c r="BX2277" t="s">
        <v>462</v>
      </c>
      <c r="BY2277" t="s">
        <v>462</v>
      </c>
      <c r="BZ2277" t="s">
        <v>462</v>
      </c>
      <c r="CA2277" t="s">
        <v>462</v>
      </c>
      <c r="CB2277" t="s">
        <v>462</v>
      </c>
    </row>
    <row r="2278" spans="2:80" x14ac:dyDescent="0.35">
      <c r="B2278" t="s">
        <v>428</v>
      </c>
      <c r="C2278" t="s">
        <v>127</v>
      </c>
      <c r="D2278" t="s">
        <v>136</v>
      </c>
      <c r="E2278" t="s">
        <v>364</v>
      </c>
      <c r="G2278" t="s">
        <v>126</v>
      </c>
      <c r="H2278">
        <v>2022</v>
      </c>
      <c r="I2278" t="s">
        <v>176</v>
      </c>
      <c r="J2278">
        <v>3</v>
      </c>
      <c r="K2278">
        <v>4</v>
      </c>
      <c r="L2278">
        <v>4</v>
      </c>
      <c r="M2278">
        <v>3</v>
      </c>
      <c r="N2278">
        <v>4</v>
      </c>
      <c r="O2278">
        <v>3</v>
      </c>
      <c r="P2278">
        <v>4</v>
      </c>
      <c r="Q2278">
        <v>4</v>
      </c>
      <c r="R2278">
        <v>3</v>
      </c>
      <c r="S2278">
        <v>3</v>
      </c>
      <c r="T2278">
        <v>4</v>
      </c>
      <c r="U2278">
        <v>4</v>
      </c>
      <c r="V2278">
        <v>4</v>
      </c>
      <c r="W2278">
        <v>4</v>
      </c>
      <c r="X2278">
        <v>4</v>
      </c>
      <c r="Y2278">
        <v>4</v>
      </c>
      <c r="Z2278">
        <v>3</v>
      </c>
      <c r="AA2278">
        <v>1</v>
      </c>
      <c r="AB2278">
        <v>1</v>
      </c>
      <c r="AC2278">
        <v>4</v>
      </c>
      <c r="AD2278">
        <v>4</v>
      </c>
      <c r="AE2278">
        <v>4</v>
      </c>
      <c r="AF2278">
        <v>4</v>
      </c>
      <c r="AG2278">
        <v>4</v>
      </c>
      <c r="AH2278">
        <v>3</v>
      </c>
      <c r="AI2278">
        <v>4</v>
      </c>
      <c r="AJ2278">
        <v>4</v>
      </c>
      <c r="AL2278">
        <v>4</v>
      </c>
      <c r="AM2278">
        <v>1</v>
      </c>
      <c r="AN2278">
        <v>2</v>
      </c>
      <c r="AO2278">
        <v>1</v>
      </c>
      <c r="AP2278">
        <v>2</v>
      </c>
      <c r="BS2278" t="s">
        <v>462</v>
      </c>
      <c r="BT2278" t="s">
        <v>462</v>
      </c>
      <c r="BU2278" t="s">
        <v>462</v>
      </c>
      <c r="BV2278" t="s">
        <v>462</v>
      </c>
      <c r="BW2278" t="s">
        <v>462</v>
      </c>
      <c r="BX2278" t="s">
        <v>462</v>
      </c>
      <c r="BY2278" t="s">
        <v>462</v>
      </c>
      <c r="BZ2278" t="s">
        <v>462</v>
      </c>
      <c r="CA2278" t="s">
        <v>462</v>
      </c>
      <c r="CB2278" t="s">
        <v>462</v>
      </c>
    </row>
    <row r="2279" spans="2:80" x14ac:dyDescent="0.35">
      <c r="B2279" t="s">
        <v>427</v>
      </c>
      <c r="C2279" t="s">
        <v>127</v>
      </c>
      <c r="D2279" t="s">
        <v>147</v>
      </c>
      <c r="E2279" t="s">
        <v>430</v>
      </c>
      <c r="G2279" t="s">
        <v>126</v>
      </c>
      <c r="H2279">
        <v>2022</v>
      </c>
      <c r="I2279" t="s">
        <v>176</v>
      </c>
      <c r="J2279">
        <v>3</v>
      </c>
      <c r="K2279">
        <v>3</v>
      </c>
      <c r="L2279">
        <v>3</v>
      </c>
      <c r="M2279">
        <v>5</v>
      </c>
      <c r="N2279">
        <v>3</v>
      </c>
      <c r="O2279">
        <v>3</v>
      </c>
      <c r="P2279">
        <v>2</v>
      </c>
      <c r="Q2279">
        <v>3</v>
      </c>
      <c r="R2279">
        <v>4</v>
      </c>
      <c r="S2279">
        <v>3</v>
      </c>
      <c r="T2279">
        <v>4</v>
      </c>
      <c r="U2279">
        <v>4</v>
      </c>
      <c r="V2279">
        <v>4</v>
      </c>
      <c r="W2279">
        <v>4</v>
      </c>
      <c r="X2279">
        <v>4</v>
      </c>
      <c r="Y2279">
        <v>4</v>
      </c>
      <c r="Z2279">
        <v>3</v>
      </c>
      <c r="AA2279">
        <v>2</v>
      </c>
      <c r="AB2279">
        <v>1</v>
      </c>
      <c r="AC2279">
        <v>4</v>
      </c>
      <c r="AD2279">
        <v>4</v>
      </c>
      <c r="AE2279">
        <v>3</v>
      </c>
      <c r="AF2279">
        <v>3</v>
      </c>
      <c r="AG2279">
        <v>2</v>
      </c>
      <c r="AH2279">
        <v>3</v>
      </c>
      <c r="AI2279">
        <v>3</v>
      </c>
      <c r="AJ2279">
        <v>2</v>
      </c>
      <c r="AL2279">
        <v>3</v>
      </c>
      <c r="AM2279">
        <v>2</v>
      </c>
      <c r="AN2279">
        <v>1</v>
      </c>
      <c r="AO2279">
        <v>1</v>
      </c>
      <c r="AP2279">
        <v>2</v>
      </c>
      <c r="BS2279" t="s">
        <v>462</v>
      </c>
      <c r="BT2279" t="s">
        <v>462</v>
      </c>
      <c r="BU2279" t="s">
        <v>462</v>
      </c>
      <c r="BV2279" t="s">
        <v>462</v>
      </c>
      <c r="BW2279" t="s">
        <v>462</v>
      </c>
      <c r="BX2279" t="s">
        <v>462</v>
      </c>
      <c r="BY2279" t="s">
        <v>462</v>
      </c>
      <c r="BZ2279" t="s">
        <v>462</v>
      </c>
      <c r="CA2279" t="s">
        <v>462</v>
      </c>
      <c r="CB2279" t="s">
        <v>462</v>
      </c>
    </row>
    <row r="2280" spans="2:80" x14ac:dyDescent="0.35">
      <c r="B2280" t="s">
        <v>426</v>
      </c>
      <c r="C2280" t="s">
        <v>127</v>
      </c>
      <c r="D2280" t="s">
        <v>130</v>
      </c>
      <c r="E2280" t="s">
        <v>366</v>
      </c>
      <c r="G2280" t="s">
        <v>126</v>
      </c>
      <c r="H2280">
        <v>2022</v>
      </c>
      <c r="I2280" t="s">
        <v>177</v>
      </c>
      <c r="J2280">
        <v>3</v>
      </c>
      <c r="K2280">
        <v>3</v>
      </c>
      <c r="L2280">
        <v>3</v>
      </c>
      <c r="M2280">
        <v>2</v>
      </c>
      <c r="N2280">
        <v>3</v>
      </c>
      <c r="O2280">
        <v>4</v>
      </c>
      <c r="P2280">
        <v>3</v>
      </c>
      <c r="Q2280">
        <v>3</v>
      </c>
      <c r="R2280">
        <v>4</v>
      </c>
      <c r="S2280">
        <v>3</v>
      </c>
      <c r="T2280">
        <v>4</v>
      </c>
      <c r="U2280">
        <v>4</v>
      </c>
      <c r="V2280">
        <v>4</v>
      </c>
      <c r="W2280">
        <v>4</v>
      </c>
      <c r="X2280">
        <v>4</v>
      </c>
      <c r="Y2280">
        <v>3</v>
      </c>
      <c r="Z2280">
        <v>2</v>
      </c>
      <c r="AA2280">
        <v>1</v>
      </c>
      <c r="AB2280">
        <v>1</v>
      </c>
      <c r="AC2280">
        <v>4</v>
      </c>
      <c r="AD2280">
        <v>3</v>
      </c>
      <c r="AE2280">
        <v>3</v>
      </c>
      <c r="AF2280">
        <v>3</v>
      </c>
      <c r="AG2280">
        <v>1</v>
      </c>
      <c r="AH2280">
        <v>1</v>
      </c>
      <c r="AI2280">
        <v>3</v>
      </c>
      <c r="AJ2280">
        <v>1</v>
      </c>
      <c r="AL2280">
        <v>2</v>
      </c>
      <c r="AM2280">
        <v>3</v>
      </c>
      <c r="AN2280">
        <v>1</v>
      </c>
      <c r="AO2280">
        <v>1</v>
      </c>
      <c r="AP2280">
        <v>2</v>
      </c>
      <c r="BS2280" t="s">
        <v>462</v>
      </c>
      <c r="BT2280" t="s">
        <v>462</v>
      </c>
      <c r="BU2280" t="s">
        <v>462</v>
      </c>
      <c r="BV2280" t="s">
        <v>462</v>
      </c>
      <c r="BW2280" t="s">
        <v>462</v>
      </c>
      <c r="BX2280" t="s">
        <v>462</v>
      </c>
      <c r="BY2280" t="s">
        <v>462</v>
      </c>
      <c r="BZ2280" t="s">
        <v>462</v>
      </c>
      <c r="CA2280" t="s">
        <v>462</v>
      </c>
      <c r="CB2280" t="s">
        <v>462</v>
      </c>
    </row>
    <row r="2281" spans="2:80" x14ac:dyDescent="0.35">
      <c r="B2281" t="s">
        <v>427</v>
      </c>
      <c r="C2281" t="s">
        <v>127</v>
      </c>
      <c r="D2281" t="s">
        <v>147</v>
      </c>
      <c r="E2281" t="s">
        <v>430</v>
      </c>
      <c r="G2281" t="s">
        <v>126</v>
      </c>
      <c r="H2281">
        <v>2022</v>
      </c>
      <c r="I2281" t="s">
        <v>176</v>
      </c>
      <c r="J2281">
        <v>3</v>
      </c>
      <c r="K2281">
        <v>4</v>
      </c>
      <c r="L2281">
        <v>2</v>
      </c>
      <c r="M2281">
        <v>2</v>
      </c>
      <c r="N2281">
        <v>4</v>
      </c>
      <c r="O2281">
        <v>4</v>
      </c>
      <c r="P2281">
        <v>3</v>
      </c>
      <c r="Q2281">
        <v>4</v>
      </c>
      <c r="R2281">
        <v>3</v>
      </c>
      <c r="S2281">
        <v>2</v>
      </c>
      <c r="T2281">
        <v>4</v>
      </c>
      <c r="U2281">
        <v>4</v>
      </c>
      <c r="V2281">
        <v>4</v>
      </c>
      <c r="W2281">
        <v>4</v>
      </c>
      <c r="X2281">
        <v>5</v>
      </c>
      <c r="Y2281">
        <v>4</v>
      </c>
      <c r="Z2281">
        <v>3</v>
      </c>
      <c r="AA2281">
        <v>1</v>
      </c>
      <c r="AB2281">
        <v>1</v>
      </c>
      <c r="AC2281">
        <v>4</v>
      </c>
      <c r="AD2281">
        <v>4</v>
      </c>
      <c r="AE2281">
        <v>4</v>
      </c>
      <c r="AF2281">
        <v>4</v>
      </c>
      <c r="AG2281">
        <v>3</v>
      </c>
      <c r="AH2281">
        <v>3</v>
      </c>
      <c r="AI2281">
        <v>4</v>
      </c>
      <c r="AJ2281">
        <v>4</v>
      </c>
      <c r="AL2281">
        <v>4</v>
      </c>
      <c r="AM2281">
        <v>2</v>
      </c>
      <c r="AN2281">
        <v>2</v>
      </c>
      <c r="AO2281">
        <v>1</v>
      </c>
      <c r="AP2281">
        <v>1</v>
      </c>
      <c r="BS2281" t="s">
        <v>462</v>
      </c>
      <c r="BT2281" t="s">
        <v>462</v>
      </c>
      <c r="BU2281" t="s">
        <v>462</v>
      </c>
      <c r="BV2281" t="s">
        <v>462</v>
      </c>
      <c r="BW2281" t="s">
        <v>462</v>
      </c>
      <c r="BX2281" t="s">
        <v>462</v>
      </c>
      <c r="BY2281" t="s">
        <v>462</v>
      </c>
      <c r="BZ2281" t="s">
        <v>462</v>
      </c>
      <c r="CA2281" t="s">
        <v>462</v>
      </c>
      <c r="CB2281" t="s">
        <v>462</v>
      </c>
    </row>
    <row r="2282" spans="2:80" x14ac:dyDescent="0.35">
      <c r="B2282" t="s">
        <v>426</v>
      </c>
      <c r="C2282" t="s">
        <v>127</v>
      </c>
      <c r="D2282" t="s">
        <v>130</v>
      </c>
      <c r="E2282" t="s">
        <v>366</v>
      </c>
      <c r="G2282" t="s">
        <v>126</v>
      </c>
      <c r="H2282">
        <v>2022</v>
      </c>
      <c r="I2282" t="s">
        <v>176</v>
      </c>
      <c r="J2282">
        <v>3</v>
      </c>
      <c r="K2282">
        <v>3</v>
      </c>
      <c r="L2282">
        <v>2</v>
      </c>
      <c r="M2282">
        <v>3</v>
      </c>
      <c r="N2282">
        <v>3</v>
      </c>
      <c r="O2282">
        <v>3</v>
      </c>
      <c r="P2282">
        <v>3</v>
      </c>
      <c r="Q2282">
        <v>3</v>
      </c>
      <c r="R2282">
        <v>3</v>
      </c>
      <c r="S2282">
        <v>5</v>
      </c>
      <c r="T2282">
        <v>3</v>
      </c>
      <c r="U2282">
        <v>3</v>
      </c>
      <c r="V2282">
        <v>3</v>
      </c>
      <c r="W2282">
        <v>2</v>
      </c>
      <c r="X2282">
        <v>3</v>
      </c>
      <c r="Y2282">
        <v>2</v>
      </c>
      <c r="Z2282">
        <v>2</v>
      </c>
      <c r="AA2282">
        <v>2</v>
      </c>
      <c r="AB2282">
        <v>3</v>
      </c>
      <c r="AC2282">
        <v>3</v>
      </c>
      <c r="AD2282">
        <v>5</v>
      </c>
      <c r="AE2282">
        <v>2</v>
      </c>
      <c r="AF2282">
        <v>5</v>
      </c>
      <c r="AG2282">
        <v>2</v>
      </c>
      <c r="AH2282">
        <v>2</v>
      </c>
      <c r="AI2282">
        <v>2</v>
      </c>
      <c r="AJ2282">
        <v>3</v>
      </c>
      <c r="AL2282">
        <v>2</v>
      </c>
      <c r="AM2282">
        <v>3</v>
      </c>
      <c r="AN2282">
        <v>1</v>
      </c>
      <c r="AO2282">
        <v>1</v>
      </c>
      <c r="AP2282">
        <v>2</v>
      </c>
      <c r="BS2282" t="s">
        <v>462</v>
      </c>
      <c r="BT2282" t="s">
        <v>462</v>
      </c>
      <c r="BU2282" t="s">
        <v>462</v>
      </c>
      <c r="BV2282" t="s">
        <v>462</v>
      </c>
      <c r="BW2282" t="s">
        <v>462</v>
      </c>
      <c r="BX2282" t="s">
        <v>462</v>
      </c>
      <c r="BY2282" t="s">
        <v>462</v>
      </c>
      <c r="BZ2282" t="s">
        <v>462</v>
      </c>
      <c r="CA2282" t="s">
        <v>462</v>
      </c>
      <c r="CB2282" t="s">
        <v>462</v>
      </c>
    </row>
    <row r="2283" spans="2:80" x14ac:dyDescent="0.35">
      <c r="B2283" t="s">
        <v>426</v>
      </c>
      <c r="C2283" t="s">
        <v>127</v>
      </c>
      <c r="D2283" t="s">
        <v>130</v>
      </c>
      <c r="E2283" t="s">
        <v>366</v>
      </c>
      <c r="G2283" t="s">
        <v>126</v>
      </c>
      <c r="H2283">
        <v>2022</v>
      </c>
      <c r="I2283" t="s">
        <v>177</v>
      </c>
      <c r="J2283">
        <v>3</v>
      </c>
      <c r="K2283">
        <v>3</v>
      </c>
      <c r="L2283">
        <v>3</v>
      </c>
      <c r="M2283">
        <v>2</v>
      </c>
      <c r="N2283">
        <v>4</v>
      </c>
      <c r="O2283">
        <v>3</v>
      </c>
      <c r="P2283">
        <v>3</v>
      </c>
      <c r="Q2283">
        <v>2</v>
      </c>
      <c r="R2283">
        <v>4</v>
      </c>
      <c r="S2283">
        <v>2</v>
      </c>
      <c r="T2283">
        <v>4</v>
      </c>
      <c r="U2283">
        <v>3</v>
      </c>
      <c r="V2283">
        <v>3</v>
      </c>
      <c r="W2283">
        <v>3</v>
      </c>
      <c r="X2283">
        <v>4</v>
      </c>
      <c r="Y2283">
        <v>3</v>
      </c>
      <c r="Z2283">
        <v>2</v>
      </c>
      <c r="AA2283">
        <v>1</v>
      </c>
      <c r="AB2283">
        <v>1</v>
      </c>
      <c r="AC2283">
        <v>4</v>
      </c>
      <c r="AD2283">
        <v>4</v>
      </c>
      <c r="AE2283">
        <v>2</v>
      </c>
      <c r="AF2283">
        <v>2</v>
      </c>
      <c r="AG2283">
        <v>2</v>
      </c>
      <c r="AH2283">
        <v>4</v>
      </c>
      <c r="AI2283">
        <v>2</v>
      </c>
      <c r="AJ2283">
        <v>3</v>
      </c>
      <c r="AL2283">
        <v>3</v>
      </c>
      <c r="AM2283">
        <v>2</v>
      </c>
      <c r="AN2283">
        <v>1</v>
      </c>
      <c r="AO2283">
        <v>1</v>
      </c>
      <c r="AP2283">
        <v>2</v>
      </c>
      <c r="BS2283" t="s">
        <v>462</v>
      </c>
      <c r="BT2283" t="s">
        <v>462</v>
      </c>
      <c r="BU2283" t="s">
        <v>462</v>
      </c>
      <c r="BV2283" t="s">
        <v>462</v>
      </c>
      <c r="BW2283" t="s">
        <v>462</v>
      </c>
      <c r="BX2283" t="s">
        <v>462</v>
      </c>
      <c r="BY2283" t="s">
        <v>462</v>
      </c>
      <c r="BZ2283" t="s">
        <v>462</v>
      </c>
      <c r="CA2283" t="s">
        <v>462</v>
      </c>
      <c r="CB2283" t="s">
        <v>462</v>
      </c>
    </row>
    <row r="2284" spans="2:80" x14ac:dyDescent="0.35">
      <c r="B2284" t="s">
        <v>426</v>
      </c>
      <c r="C2284" t="s">
        <v>127</v>
      </c>
      <c r="D2284" t="s">
        <v>130</v>
      </c>
      <c r="E2284" t="s">
        <v>366</v>
      </c>
      <c r="G2284" t="s">
        <v>126</v>
      </c>
      <c r="H2284">
        <v>2022</v>
      </c>
      <c r="I2284" t="s">
        <v>177</v>
      </c>
      <c r="J2284">
        <v>3</v>
      </c>
      <c r="K2284">
        <v>3</v>
      </c>
      <c r="L2284">
        <v>2</v>
      </c>
      <c r="M2284">
        <v>1</v>
      </c>
      <c r="N2284">
        <v>4</v>
      </c>
      <c r="O2284">
        <v>3</v>
      </c>
      <c r="P2284">
        <v>3</v>
      </c>
      <c r="Q2284">
        <v>3</v>
      </c>
      <c r="R2284">
        <v>3</v>
      </c>
      <c r="S2284">
        <v>2</v>
      </c>
      <c r="T2284">
        <v>3</v>
      </c>
      <c r="U2284">
        <v>3</v>
      </c>
      <c r="V2284">
        <v>2</v>
      </c>
      <c r="W2284">
        <v>4</v>
      </c>
      <c r="X2284">
        <v>2</v>
      </c>
      <c r="Y2284">
        <v>3</v>
      </c>
      <c r="Z2284">
        <v>3</v>
      </c>
      <c r="AA2284">
        <v>1</v>
      </c>
      <c r="AB2284">
        <v>1</v>
      </c>
      <c r="AC2284">
        <v>1</v>
      </c>
      <c r="AD2284">
        <v>3</v>
      </c>
      <c r="AE2284">
        <v>1</v>
      </c>
      <c r="AF2284">
        <v>1</v>
      </c>
      <c r="AG2284">
        <v>2</v>
      </c>
      <c r="AH2284">
        <v>2</v>
      </c>
      <c r="AI2284">
        <v>3</v>
      </c>
      <c r="AJ2284">
        <v>2</v>
      </c>
      <c r="AL2284">
        <v>2</v>
      </c>
      <c r="AM2284">
        <v>1</v>
      </c>
      <c r="AN2284">
        <v>1</v>
      </c>
      <c r="AO2284">
        <v>1</v>
      </c>
      <c r="AP2284">
        <v>1</v>
      </c>
      <c r="BS2284" t="s">
        <v>462</v>
      </c>
      <c r="BT2284" t="s">
        <v>462</v>
      </c>
      <c r="BU2284" t="s">
        <v>462</v>
      </c>
      <c r="BV2284" t="s">
        <v>462</v>
      </c>
      <c r="BW2284" t="s">
        <v>462</v>
      </c>
      <c r="BX2284" t="s">
        <v>462</v>
      </c>
      <c r="BY2284" t="s">
        <v>462</v>
      </c>
      <c r="BZ2284" t="s">
        <v>462</v>
      </c>
      <c r="CA2284" t="s">
        <v>462</v>
      </c>
      <c r="CB2284" t="s">
        <v>462</v>
      </c>
    </row>
    <row r="2285" spans="2:80" x14ac:dyDescent="0.35">
      <c r="B2285" t="s">
        <v>426</v>
      </c>
      <c r="C2285" t="s">
        <v>127</v>
      </c>
      <c r="D2285" t="s">
        <v>130</v>
      </c>
      <c r="E2285" t="s">
        <v>366</v>
      </c>
      <c r="G2285" t="s">
        <v>126</v>
      </c>
      <c r="H2285">
        <v>2022</v>
      </c>
      <c r="I2285" t="s">
        <v>177</v>
      </c>
      <c r="J2285">
        <v>3</v>
      </c>
      <c r="K2285">
        <v>2</v>
      </c>
      <c r="L2285">
        <v>3</v>
      </c>
      <c r="M2285">
        <v>2</v>
      </c>
      <c r="N2285">
        <v>3</v>
      </c>
      <c r="P2285">
        <v>3</v>
      </c>
      <c r="Q2285">
        <v>3</v>
      </c>
      <c r="R2285">
        <v>2</v>
      </c>
      <c r="S2285">
        <v>1</v>
      </c>
      <c r="T2285">
        <v>3</v>
      </c>
      <c r="V2285">
        <v>4</v>
      </c>
      <c r="W2285">
        <v>2</v>
      </c>
      <c r="X2285">
        <v>4</v>
      </c>
      <c r="Y2285">
        <v>4</v>
      </c>
      <c r="Z2285">
        <v>5</v>
      </c>
      <c r="AA2285">
        <v>1</v>
      </c>
      <c r="AB2285">
        <v>1</v>
      </c>
      <c r="AC2285">
        <v>3</v>
      </c>
      <c r="AD2285">
        <v>1</v>
      </c>
      <c r="AF2285">
        <v>4</v>
      </c>
      <c r="AG2285">
        <v>4</v>
      </c>
      <c r="AH2285">
        <v>4</v>
      </c>
      <c r="AI2285">
        <v>3</v>
      </c>
      <c r="AJ2285">
        <v>3</v>
      </c>
      <c r="AL2285">
        <v>4</v>
      </c>
      <c r="AM2285">
        <v>1</v>
      </c>
      <c r="AN2285">
        <v>1</v>
      </c>
      <c r="AO2285">
        <v>3</v>
      </c>
      <c r="AP2285">
        <v>3</v>
      </c>
      <c r="BS2285" t="s">
        <v>462</v>
      </c>
      <c r="BT2285" t="s">
        <v>462</v>
      </c>
      <c r="BU2285" t="s">
        <v>462</v>
      </c>
      <c r="BV2285" t="s">
        <v>462</v>
      </c>
      <c r="BW2285" t="s">
        <v>462</v>
      </c>
      <c r="BX2285" t="s">
        <v>462</v>
      </c>
      <c r="BY2285" t="s">
        <v>462</v>
      </c>
      <c r="BZ2285" t="s">
        <v>462</v>
      </c>
      <c r="CA2285" t="s">
        <v>462</v>
      </c>
      <c r="CB2285" t="s">
        <v>462</v>
      </c>
    </row>
    <row r="2286" spans="2:80" x14ac:dyDescent="0.35">
      <c r="B2286" t="s">
        <v>427</v>
      </c>
      <c r="C2286" t="s">
        <v>127</v>
      </c>
      <c r="D2286" t="s">
        <v>147</v>
      </c>
      <c r="E2286" t="s">
        <v>430</v>
      </c>
      <c r="G2286" t="s">
        <v>126</v>
      </c>
      <c r="H2286">
        <v>2022</v>
      </c>
      <c r="I2286" t="s">
        <v>177</v>
      </c>
      <c r="J2286">
        <v>3</v>
      </c>
      <c r="K2286">
        <v>2</v>
      </c>
      <c r="L2286">
        <v>2</v>
      </c>
      <c r="M2286">
        <v>1</v>
      </c>
      <c r="N2286">
        <v>3</v>
      </c>
      <c r="O2286">
        <v>3</v>
      </c>
      <c r="P2286">
        <v>2</v>
      </c>
      <c r="Q2286">
        <v>3</v>
      </c>
      <c r="R2286">
        <v>3</v>
      </c>
      <c r="S2286">
        <v>3</v>
      </c>
      <c r="T2286">
        <v>4</v>
      </c>
      <c r="U2286">
        <v>4</v>
      </c>
      <c r="V2286">
        <v>4</v>
      </c>
      <c r="W2286">
        <v>3</v>
      </c>
      <c r="X2286">
        <v>3</v>
      </c>
      <c r="Y2286">
        <v>3</v>
      </c>
      <c r="Z2286">
        <v>3</v>
      </c>
      <c r="AA2286">
        <v>2</v>
      </c>
      <c r="AB2286">
        <v>2</v>
      </c>
      <c r="AC2286">
        <v>3</v>
      </c>
      <c r="AD2286">
        <v>2</v>
      </c>
      <c r="AE2286">
        <v>4</v>
      </c>
      <c r="AF2286">
        <v>4</v>
      </c>
      <c r="AG2286">
        <v>2</v>
      </c>
      <c r="AH2286">
        <v>1</v>
      </c>
      <c r="AI2286">
        <v>3</v>
      </c>
      <c r="AJ2286">
        <v>1</v>
      </c>
      <c r="AL2286">
        <v>2</v>
      </c>
      <c r="AM2286">
        <v>3</v>
      </c>
      <c r="AN2286">
        <v>1</v>
      </c>
      <c r="AO2286">
        <v>1</v>
      </c>
      <c r="AP2286">
        <v>2</v>
      </c>
      <c r="BS2286" t="s">
        <v>462</v>
      </c>
      <c r="BT2286" t="s">
        <v>462</v>
      </c>
      <c r="BU2286" t="s">
        <v>462</v>
      </c>
      <c r="BV2286" t="s">
        <v>462</v>
      </c>
      <c r="BW2286" t="s">
        <v>462</v>
      </c>
      <c r="BX2286" t="s">
        <v>462</v>
      </c>
      <c r="BY2286" t="s">
        <v>462</v>
      </c>
      <c r="BZ2286" t="s">
        <v>462</v>
      </c>
      <c r="CA2286" t="s">
        <v>462</v>
      </c>
      <c r="CB2286" t="s">
        <v>462</v>
      </c>
    </row>
    <row r="2287" spans="2:80" x14ac:dyDescent="0.35">
      <c r="B2287" t="s">
        <v>427</v>
      </c>
      <c r="C2287" t="s">
        <v>127</v>
      </c>
      <c r="D2287" t="s">
        <v>147</v>
      </c>
      <c r="E2287" t="s">
        <v>430</v>
      </c>
      <c r="G2287" t="s">
        <v>126</v>
      </c>
      <c r="H2287">
        <v>2022</v>
      </c>
      <c r="I2287" t="s">
        <v>177</v>
      </c>
      <c r="J2287">
        <v>3</v>
      </c>
      <c r="K2287">
        <v>3</v>
      </c>
      <c r="L2287">
        <v>4</v>
      </c>
      <c r="M2287">
        <v>1</v>
      </c>
      <c r="N2287">
        <v>4</v>
      </c>
      <c r="O2287">
        <v>3</v>
      </c>
      <c r="P2287">
        <v>2</v>
      </c>
      <c r="Q2287">
        <v>3</v>
      </c>
      <c r="R2287">
        <v>3</v>
      </c>
      <c r="S2287">
        <v>4</v>
      </c>
      <c r="T2287">
        <v>4</v>
      </c>
      <c r="U2287">
        <v>4</v>
      </c>
      <c r="V2287">
        <v>4</v>
      </c>
      <c r="W2287">
        <v>3</v>
      </c>
      <c r="X2287">
        <v>4</v>
      </c>
      <c r="Y2287">
        <v>3</v>
      </c>
      <c r="Z2287">
        <v>3</v>
      </c>
      <c r="AA2287">
        <v>1</v>
      </c>
      <c r="AB2287">
        <v>1</v>
      </c>
      <c r="AC2287">
        <v>3</v>
      </c>
      <c r="AD2287">
        <v>2</v>
      </c>
      <c r="AE2287">
        <v>2</v>
      </c>
      <c r="AF2287">
        <v>4</v>
      </c>
      <c r="AG2287">
        <v>2</v>
      </c>
      <c r="AH2287">
        <v>2</v>
      </c>
      <c r="AI2287">
        <v>3</v>
      </c>
      <c r="AJ2287">
        <v>1</v>
      </c>
      <c r="AL2287">
        <v>3</v>
      </c>
      <c r="AM2287">
        <v>2</v>
      </c>
      <c r="AN2287">
        <v>1</v>
      </c>
      <c r="AO2287">
        <v>1</v>
      </c>
      <c r="AP2287">
        <v>1</v>
      </c>
      <c r="BS2287" t="s">
        <v>462</v>
      </c>
      <c r="BT2287" t="s">
        <v>462</v>
      </c>
      <c r="BU2287" t="s">
        <v>462</v>
      </c>
      <c r="BV2287" t="s">
        <v>462</v>
      </c>
      <c r="BW2287" t="s">
        <v>462</v>
      </c>
      <c r="BX2287" t="s">
        <v>462</v>
      </c>
      <c r="BY2287" t="s">
        <v>462</v>
      </c>
      <c r="BZ2287" t="s">
        <v>462</v>
      </c>
      <c r="CA2287" t="s">
        <v>462</v>
      </c>
      <c r="CB2287" t="s">
        <v>462</v>
      </c>
    </row>
    <row r="2288" spans="2:80" x14ac:dyDescent="0.35">
      <c r="B2288" t="s">
        <v>426</v>
      </c>
      <c r="C2288" t="s">
        <v>127</v>
      </c>
      <c r="D2288" t="s">
        <v>130</v>
      </c>
      <c r="E2288" t="s">
        <v>366</v>
      </c>
      <c r="G2288" t="s">
        <v>126</v>
      </c>
      <c r="H2288">
        <v>2022</v>
      </c>
      <c r="I2288" t="s">
        <v>176</v>
      </c>
      <c r="J2288">
        <v>3</v>
      </c>
      <c r="K2288">
        <v>3</v>
      </c>
      <c r="L2288">
        <v>3</v>
      </c>
      <c r="M2288">
        <v>2</v>
      </c>
      <c r="N2288">
        <v>4</v>
      </c>
      <c r="O2288">
        <v>3</v>
      </c>
      <c r="P2288">
        <v>3</v>
      </c>
      <c r="Q2288">
        <v>4</v>
      </c>
      <c r="R2288">
        <v>3</v>
      </c>
      <c r="S2288">
        <v>2</v>
      </c>
      <c r="T2288">
        <v>4</v>
      </c>
      <c r="U2288">
        <v>4</v>
      </c>
      <c r="V2288">
        <v>3</v>
      </c>
      <c r="W2288">
        <v>4</v>
      </c>
      <c r="X2288">
        <v>4</v>
      </c>
      <c r="Y2288">
        <v>3</v>
      </c>
      <c r="Z2288">
        <v>3</v>
      </c>
      <c r="AA2288">
        <v>1</v>
      </c>
      <c r="AB2288">
        <v>2</v>
      </c>
      <c r="AC2288">
        <v>3</v>
      </c>
      <c r="AD2288">
        <v>3</v>
      </c>
      <c r="AE2288">
        <v>3</v>
      </c>
      <c r="AF2288">
        <v>3</v>
      </c>
      <c r="AG2288">
        <v>1</v>
      </c>
      <c r="AH2288">
        <v>2</v>
      </c>
      <c r="AI2288">
        <v>3</v>
      </c>
      <c r="AJ2288">
        <v>2</v>
      </c>
      <c r="AL2288">
        <v>3</v>
      </c>
      <c r="AM2288">
        <v>1</v>
      </c>
      <c r="AN2288">
        <v>1</v>
      </c>
      <c r="AO2288">
        <v>1</v>
      </c>
      <c r="AP2288">
        <v>2</v>
      </c>
      <c r="BS2288" t="s">
        <v>462</v>
      </c>
      <c r="BT2288" t="s">
        <v>462</v>
      </c>
      <c r="BU2288" t="s">
        <v>462</v>
      </c>
      <c r="BV2288" t="s">
        <v>462</v>
      </c>
      <c r="BW2288" t="s">
        <v>462</v>
      </c>
      <c r="BX2288" t="s">
        <v>462</v>
      </c>
      <c r="BY2288" t="s">
        <v>462</v>
      </c>
      <c r="BZ2288" t="s">
        <v>462</v>
      </c>
      <c r="CA2288" t="s">
        <v>462</v>
      </c>
      <c r="CB2288" t="s">
        <v>462</v>
      </c>
    </row>
    <row r="2289" spans="2:80" x14ac:dyDescent="0.35">
      <c r="B2289" t="s">
        <v>427</v>
      </c>
      <c r="C2289" t="s">
        <v>127</v>
      </c>
      <c r="D2289" t="s">
        <v>147</v>
      </c>
      <c r="E2289" t="s">
        <v>430</v>
      </c>
      <c r="G2289" t="s">
        <v>126</v>
      </c>
      <c r="H2289">
        <v>2022</v>
      </c>
      <c r="I2289" t="s">
        <v>177</v>
      </c>
      <c r="J2289">
        <v>3</v>
      </c>
      <c r="K2289">
        <v>3</v>
      </c>
      <c r="L2289">
        <v>5</v>
      </c>
      <c r="M2289">
        <v>2</v>
      </c>
      <c r="N2289">
        <v>4</v>
      </c>
      <c r="O2289">
        <v>4</v>
      </c>
      <c r="P2289">
        <v>3</v>
      </c>
      <c r="Q2289">
        <v>3</v>
      </c>
      <c r="R2289">
        <v>3</v>
      </c>
      <c r="S2289">
        <v>4</v>
      </c>
      <c r="T2289">
        <v>4</v>
      </c>
      <c r="U2289">
        <v>4</v>
      </c>
      <c r="V2289">
        <v>5</v>
      </c>
      <c r="W2289">
        <v>3</v>
      </c>
      <c r="X2289">
        <v>4</v>
      </c>
      <c r="Y2289">
        <v>3</v>
      </c>
      <c r="Z2289">
        <v>5</v>
      </c>
      <c r="AA2289">
        <v>1</v>
      </c>
      <c r="AB2289">
        <v>1</v>
      </c>
      <c r="AC2289">
        <v>3</v>
      </c>
      <c r="AD2289">
        <v>3</v>
      </c>
      <c r="AE2289">
        <v>4</v>
      </c>
      <c r="AF2289">
        <v>5</v>
      </c>
      <c r="AG2289">
        <v>5</v>
      </c>
      <c r="AH2289">
        <v>3</v>
      </c>
      <c r="AI2289">
        <v>4</v>
      </c>
      <c r="AJ2289">
        <v>5</v>
      </c>
      <c r="AL2289">
        <v>5</v>
      </c>
      <c r="AM2289">
        <v>1</v>
      </c>
      <c r="AN2289">
        <v>1</v>
      </c>
      <c r="AO2289">
        <v>3</v>
      </c>
      <c r="AP2289">
        <v>1</v>
      </c>
      <c r="BS2289" t="s">
        <v>462</v>
      </c>
      <c r="BT2289" t="s">
        <v>462</v>
      </c>
      <c r="BU2289" t="s">
        <v>462</v>
      </c>
      <c r="BV2289" t="s">
        <v>462</v>
      </c>
      <c r="BW2289" t="s">
        <v>462</v>
      </c>
      <c r="BX2289" t="s">
        <v>462</v>
      </c>
      <c r="BY2289" t="s">
        <v>462</v>
      </c>
      <c r="BZ2289" t="s">
        <v>462</v>
      </c>
      <c r="CA2289" t="s">
        <v>462</v>
      </c>
      <c r="CB2289" t="s">
        <v>462</v>
      </c>
    </row>
    <row r="2290" spans="2:80" x14ac:dyDescent="0.35">
      <c r="B2290" t="s">
        <v>426</v>
      </c>
      <c r="C2290" t="s">
        <v>127</v>
      </c>
      <c r="D2290" t="s">
        <v>130</v>
      </c>
      <c r="E2290" t="s">
        <v>366</v>
      </c>
      <c r="G2290" t="s">
        <v>126</v>
      </c>
      <c r="H2290">
        <v>2022</v>
      </c>
      <c r="I2290" t="s">
        <v>177</v>
      </c>
      <c r="J2290">
        <v>3</v>
      </c>
      <c r="K2290">
        <v>3</v>
      </c>
      <c r="L2290">
        <v>3</v>
      </c>
      <c r="M2290">
        <v>2</v>
      </c>
      <c r="N2290">
        <v>4</v>
      </c>
      <c r="O2290">
        <v>4</v>
      </c>
      <c r="P2290">
        <v>4</v>
      </c>
      <c r="Q2290">
        <v>3</v>
      </c>
      <c r="R2290">
        <v>3</v>
      </c>
      <c r="S2290">
        <v>3</v>
      </c>
      <c r="T2290">
        <v>3</v>
      </c>
      <c r="U2290">
        <v>3</v>
      </c>
      <c r="V2290">
        <v>4</v>
      </c>
      <c r="W2290">
        <v>4</v>
      </c>
      <c r="X2290">
        <v>3</v>
      </c>
      <c r="Y2290">
        <v>3</v>
      </c>
      <c r="Z2290">
        <v>1</v>
      </c>
      <c r="AA2290">
        <v>1</v>
      </c>
      <c r="AB2290">
        <v>1</v>
      </c>
      <c r="AC2290">
        <v>1</v>
      </c>
      <c r="AD2290">
        <v>4</v>
      </c>
      <c r="AE2290">
        <v>1</v>
      </c>
      <c r="AF2290">
        <v>4</v>
      </c>
      <c r="AG2290">
        <v>1</v>
      </c>
      <c r="AH2290">
        <v>1</v>
      </c>
      <c r="AI2290">
        <v>1</v>
      </c>
      <c r="AJ2290">
        <v>1</v>
      </c>
      <c r="AL2290">
        <v>1</v>
      </c>
      <c r="AM2290">
        <v>1</v>
      </c>
      <c r="AN2290">
        <v>1</v>
      </c>
      <c r="AO2290">
        <v>1</v>
      </c>
      <c r="AP2290">
        <v>1</v>
      </c>
      <c r="BS2290" t="s">
        <v>462</v>
      </c>
      <c r="BT2290" t="s">
        <v>462</v>
      </c>
      <c r="BU2290" t="s">
        <v>462</v>
      </c>
      <c r="BV2290" t="s">
        <v>462</v>
      </c>
      <c r="BW2290" t="s">
        <v>462</v>
      </c>
      <c r="BX2290" t="s">
        <v>462</v>
      </c>
      <c r="BY2290" t="s">
        <v>462</v>
      </c>
      <c r="BZ2290" t="s">
        <v>462</v>
      </c>
      <c r="CA2290" t="s">
        <v>462</v>
      </c>
      <c r="CB2290" t="s">
        <v>462</v>
      </c>
    </row>
    <row r="2291" spans="2:80" x14ac:dyDescent="0.35">
      <c r="B2291" t="s">
        <v>426</v>
      </c>
      <c r="C2291" t="s">
        <v>127</v>
      </c>
      <c r="D2291" t="s">
        <v>130</v>
      </c>
      <c r="E2291" t="s">
        <v>366</v>
      </c>
      <c r="G2291" t="s">
        <v>126</v>
      </c>
      <c r="H2291">
        <v>2022</v>
      </c>
      <c r="I2291" t="s">
        <v>177</v>
      </c>
      <c r="J2291">
        <v>3</v>
      </c>
      <c r="K2291">
        <v>3</v>
      </c>
      <c r="L2291">
        <v>4</v>
      </c>
      <c r="M2291">
        <v>2</v>
      </c>
      <c r="N2291">
        <v>3</v>
      </c>
      <c r="O2291">
        <v>3</v>
      </c>
      <c r="P2291">
        <v>5</v>
      </c>
      <c r="Q2291">
        <v>5</v>
      </c>
      <c r="R2291">
        <v>3</v>
      </c>
      <c r="S2291">
        <v>5</v>
      </c>
      <c r="T2291">
        <v>3</v>
      </c>
      <c r="U2291">
        <v>3</v>
      </c>
      <c r="V2291">
        <v>3</v>
      </c>
      <c r="W2291">
        <v>3</v>
      </c>
      <c r="X2291">
        <v>4</v>
      </c>
      <c r="Y2291">
        <v>5</v>
      </c>
      <c r="Z2291">
        <v>5</v>
      </c>
      <c r="AA2291">
        <v>1</v>
      </c>
      <c r="AB2291">
        <v>1</v>
      </c>
      <c r="AC2291">
        <v>3</v>
      </c>
      <c r="AD2291">
        <v>4</v>
      </c>
      <c r="AE2291">
        <v>5</v>
      </c>
      <c r="AF2291">
        <v>4</v>
      </c>
      <c r="AG2291">
        <v>1</v>
      </c>
      <c r="AH2291">
        <v>1</v>
      </c>
      <c r="AI2291">
        <v>2</v>
      </c>
      <c r="AJ2291">
        <v>1</v>
      </c>
      <c r="AL2291">
        <v>3</v>
      </c>
      <c r="AM2291">
        <v>1</v>
      </c>
      <c r="AN2291">
        <v>1</v>
      </c>
      <c r="AO2291">
        <v>1</v>
      </c>
      <c r="AP2291">
        <v>2</v>
      </c>
      <c r="BS2291" t="s">
        <v>462</v>
      </c>
      <c r="BT2291" t="s">
        <v>462</v>
      </c>
      <c r="BU2291" t="s">
        <v>462</v>
      </c>
      <c r="BV2291" t="s">
        <v>462</v>
      </c>
      <c r="BW2291" t="s">
        <v>462</v>
      </c>
      <c r="BX2291" t="s">
        <v>462</v>
      </c>
      <c r="BY2291" t="s">
        <v>462</v>
      </c>
      <c r="BZ2291" t="s">
        <v>462</v>
      </c>
      <c r="CA2291" t="s">
        <v>462</v>
      </c>
      <c r="CB2291" t="s">
        <v>462</v>
      </c>
    </row>
    <row r="2292" spans="2:80" x14ac:dyDescent="0.35">
      <c r="B2292" t="s">
        <v>426</v>
      </c>
      <c r="C2292" t="s">
        <v>127</v>
      </c>
      <c r="D2292" t="s">
        <v>138</v>
      </c>
      <c r="E2292" t="s">
        <v>370</v>
      </c>
      <c r="G2292" t="s">
        <v>126</v>
      </c>
      <c r="H2292">
        <v>2022</v>
      </c>
      <c r="I2292" t="s">
        <v>177</v>
      </c>
      <c r="J2292">
        <v>3</v>
      </c>
      <c r="K2292">
        <v>3</v>
      </c>
      <c r="L2292">
        <v>4</v>
      </c>
      <c r="M2292">
        <v>1</v>
      </c>
      <c r="N2292">
        <v>4</v>
      </c>
      <c r="O2292">
        <v>4</v>
      </c>
      <c r="P2292">
        <v>4</v>
      </c>
      <c r="Q2292">
        <v>3</v>
      </c>
      <c r="R2292">
        <v>3</v>
      </c>
      <c r="S2292">
        <v>3</v>
      </c>
      <c r="T2292">
        <v>4</v>
      </c>
      <c r="U2292">
        <v>4</v>
      </c>
      <c r="V2292">
        <v>3</v>
      </c>
      <c r="W2292">
        <v>3</v>
      </c>
      <c r="X2292">
        <v>4</v>
      </c>
      <c r="Y2292">
        <v>3</v>
      </c>
      <c r="Z2292">
        <v>3</v>
      </c>
      <c r="AA2292">
        <v>1</v>
      </c>
      <c r="AB2292">
        <v>1</v>
      </c>
      <c r="AC2292">
        <v>1</v>
      </c>
      <c r="AD2292">
        <v>3</v>
      </c>
      <c r="AE2292">
        <v>4</v>
      </c>
      <c r="AF2292">
        <v>3</v>
      </c>
      <c r="AG2292">
        <v>2</v>
      </c>
      <c r="AH2292">
        <v>3</v>
      </c>
      <c r="AI2292">
        <v>3</v>
      </c>
      <c r="AJ2292">
        <v>2</v>
      </c>
      <c r="AL2292">
        <v>3</v>
      </c>
      <c r="AM2292">
        <v>1</v>
      </c>
      <c r="AN2292">
        <v>1</v>
      </c>
      <c r="AO2292">
        <v>1</v>
      </c>
      <c r="AP2292">
        <v>1</v>
      </c>
      <c r="BS2292" t="s">
        <v>462</v>
      </c>
      <c r="BT2292" t="s">
        <v>462</v>
      </c>
      <c r="BU2292" t="s">
        <v>462</v>
      </c>
      <c r="BV2292" t="s">
        <v>462</v>
      </c>
      <c r="BW2292" t="s">
        <v>462</v>
      </c>
      <c r="BX2292" t="s">
        <v>462</v>
      </c>
      <c r="BY2292" t="s">
        <v>462</v>
      </c>
      <c r="BZ2292" t="s">
        <v>462</v>
      </c>
      <c r="CA2292" t="s">
        <v>462</v>
      </c>
      <c r="CB2292" t="s">
        <v>462</v>
      </c>
    </row>
    <row r="2293" spans="2:80" x14ac:dyDescent="0.35">
      <c r="B2293" t="s">
        <v>426</v>
      </c>
      <c r="C2293" t="s">
        <v>127</v>
      </c>
      <c r="D2293" t="s">
        <v>130</v>
      </c>
      <c r="E2293" t="s">
        <v>366</v>
      </c>
      <c r="G2293" t="s">
        <v>126</v>
      </c>
      <c r="H2293">
        <v>2022</v>
      </c>
      <c r="I2293" t="s">
        <v>177</v>
      </c>
      <c r="J2293">
        <v>3</v>
      </c>
      <c r="K2293">
        <v>2</v>
      </c>
      <c r="L2293">
        <v>2</v>
      </c>
      <c r="M2293">
        <v>2</v>
      </c>
      <c r="N2293">
        <v>3</v>
      </c>
      <c r="O2293">
        <v>1</v>
      </c>
      <c r="P2293">
        <v>2</v>
      </c>
      <c r="Q2293">
        <v>3</v>
      </c>
      <c r="R2293">
        <v>3</v>
      </c>
      <c r="S2293">
        <v>2</v>
      </c>
      <c r="T2293">
        <v>3</v>
      </c>
      <c r="U2293">
        <v>3</v>
      </c>
      <c r="V2293">
        <v>3</v>
      </c>
      <c r="W2293">
        <v>2</v>
      </c>
      <c r="X2293">
        <v>4</v>
      </c>
      <c r="Y2293">
        <v>2</v>
      </c>
      <c r="Z2293">
        <v>2</v>
      </c>
      <c r="AA2293">
        <v>1</v>
      </c>
      <c r="AB2293">
        <v>1</v>
      </c>
      <c r="AC2293">
        <v>3</v>
      </c>
      <c r="AD2293">
        <v>4</v>
      </c>
      <c r="AE2293">
        <v>2</v>
      </c>
      <c r="AF2293">
        <v>3</v>
      </c>
      <c r="AG2293">
        <v>1</v>
      </c>
      <c r="AH2293">
        <v>1</v>
      </c>
      <c r="AI2293">
        <v>1</v>
      </c>
      <c r="AJ2293">
        <v>1</v>
      </c>
      <c r="AL2293">
        <v>2</v>
      </c>
      <c r="AM2293">
        <v>1</v>
      </c>
      <c r="AN2293">
        <v>1</v>
      </c>
      <c r="AO2293">
        <v>1</v>
      </c>
      <c r="AP2293">
        <v>1</v>
      </c>
      <c r="BS2293" t="s">
        <v>462</v>
      </c>
      <c r="BT2293" t="s">
        <v>462</v>
      </c>
      <c r="BU2293" t="s">
        <v>462</v>
      </c>
      <c r="BV2293" t="s">
        <v>462</v>
      </c>
      <c r="BW2293" t="s">
        <v>462</v>
      </c>
      <c r="BX2293" t="s">
        <v>462</v>
      </c>
      <c r="BY2293" t="s">
        <v>462</v>
      </c>
      <c r="BZ2293" t="s">
        <v>462</v>
      </c>
      <c r="CA2293" t="s">
        <v>462</v>
      </c>
      <c r="CB2293" t="s">
        <v>462</v>
      </c>
    </row>
    <row r="2294" spans="2:80" x14ac:dyDescent="0.35">
      <c r="B2294" t="s">
        <v>428</v>
      </c>
      <c r="C2294" t="s">
        <v>127</v>
      </c>
      <c r="D2294" t="s">
        <v>136</v>
      </c>
      <c r="E2294" t="s">
        <v>364</v>
      </c>
      <c r="G2294" t="s">
        <v>126</v>
      </c>
      <c r="H2294">
        <v>2022</v>
      </c>
      <c r="I2294" t="s">
        <v>176</v>
      </c>
      <c r="J2294">
        <v>3</v>
      </c>
      <c r="K2294">
        <v>3</v>
      </c>
      <c r="L2294">
        <v>3</v>
      </c>
      <c r="M2294">
        <v>3</v>
      </c>
      <c r="N2294">
        <v>2</v>
      </c>
      <c r="O2294">
        <v>4</v>
      </c>
      <c r="P2294">
        <v>3</v>
      </c>
      <c r="Q2294">
        <v>4</v>
      </c>
      <c r="R2294">
        <v>4</v>
      </c>
      <c r="S2294">
        <v>3</v>
      </c>
      <c r="T2294">
        <v>4</v>
      </c>
      <c r="U2294">
        <v>4</v>
      </c>
      <c r="V2294">
        <v>4</v>
      </c>
      <c r="W2294">
        <v>4</v>
      </c>
      <c r="X2294">
        <v>4</v>
      </c>
      <c r="Y2294">
        <v>4</v>
      </c>
      <c r="Z2294">
        <v>4</v>
      </c>
      <c r="AA2294">
        <v>1</v>
      </c>
      <c r="AB2294">
        <v>1</v>
      </c>
      <c r="AC2294">
        <v>4</v>
      </c>
      <c r="AD2294">
        <v>4</v>
      </c>
      <c r="AE2294">
        <v>4</v>
      </c>
      <c r="AF2294">
        <v>3</v>
      </c>
      <c r="AG2294">
        <v>4</v>
      </c>
      <c r="AH2294">
        <v>4</v>
      </c>
      <c r="AI2294">
        <v>4</v>
      </c>
      <c r="AJ2294">
        <v>4</v>
      </c>
      <c r="AL2294">
        <v>4</v>
      </c>
      <c r="AM2294">
        <v>1</v>
      </c>
      <c r="AN2294">
        <v>1</v>
      </c>
      <c r="AO2294">
        <v>1</v>
      </c>
      <c r="AP2294">
        <v>2</v>
      </c>
      <c r="BS2294" t="s">
        <v>462</v>
      </c>
      <c r="BT2294" t="s">
        <v>462</v>
      </c>
      <c r="BU2294" t="s">
        <v>462</v>
      </c>
      <c r="BV2294" t="s">
        <v>462</v>
      </c>
      <c r="BW2294" t="s">
        <v>462</v>
      </c>
      <c r="BX2294" t="s">
        <v>462</v>
      </c>
      <c r="BY2294" t="s">
        <v>462</v>
      </c>
      <c r="BZ2294" t="s">
        <v>462</v>
      </c>
      <c r="CA2294" t="s">
        <v>462</v>
      </c>
      <c r="CB2294" t="s">
        <v>462</v>
      </c>
    </row>
    <row r="2295" spans="2:80" x14ac:dyDescent="0.35">
      <c r="B2295" t="s">
        <v>427</v>
      </c>
      <c r="C2295" t="s">
        <v>127</v>
      </c>
      <c r="D2295" t="s">
        <v>147</v>
      </c>
      <c r="E2295" t="s">
        <v>430</v>
      </c>
      <c r="G2295" t="s">
        <v>126</v>
      </c>
      <c r="H2295">
        <v>2022</v>
      </c>
      <c r="I2295" t="s">
        <v>177</v>
      </c>
      <c r="J2295">
        <v>3</v>
      </c>
      <c r="K2295">
        <v>3</v>
      </c>
      <c r="L2295">
        <v>1</v>
      </c>
      <c r="M2295">
        <v>2</v>
      </c>
      <c r="N2295">
        <v>3</v>
      </c>
      <c r="O2295">
        <v>3</v>
      </c>
      <c r="P2295">
        <v>2</v>
      </c>
      <c r="Q2295">
        <v>3</v>
      </c>
      <c r="R2295">
        <v>4</v>
      </c>
      <c r="S2295">
        <v>3</v>
      </c>
      <c r="T2295">
        <v>4</v>
      </c>
      <c r="U2295">
        <v>3</v>
      </c>
      <c r="V2295">
        <v>4</v>
      </c>
      <c r="W2295">
        <v>4</v>
      </c>
      <c r="X2295">
        <v>3</v>
      </c>
      <c r="Y2295">
        <v>1</v>
      </c>
      <c r="Z2295">
        <v>1</v>
      </c>
      <c r="AA2295">
        <v>2</v>
      </c>
      <c r="AB2295">
        <v>2</v>
      </c>
      <c r="AC2295">
        <v>4</v>
      </c>
      <c r="AD2295">
        <v>3</v>
      </c>
      <c r="AE2295">
        <v>3</v>
      </c>
      <c r="AF2295">
        <v>5</v>
      </c>
      <c r="AG2295">
        <v>1</v>
      </c>
      <c r="AL2295">
        <v>2</v>
      </c>
      <c r="AM2295">
        <v>1</v>
      </c>
      <c r="AN2295">
        <v>1</v>
      </c>
      <c r="AO2295">
        <v>1</v>
      </c>
      <c r="AP2295">
        <v>2</v>
      </c>
      <c r="BS2295" t="s">
        <v>462</v>
      </c>
      <c r="BT2295" t="s">
        <v>462</v>
      </c>
      <c r="BU2295" t="s">
        <v>462</v>
      </c>
      <c r="BV2295" t="s">
        <v>462</v>
      </c>
      <c r="BW2295" t="s">
        <v>462</v>
      </c>
      <c r="BX2295" t="s">
        <v>462</v>
      </c>
      <c r="BY2295" t="s">
        <v>462</v>
      </c>
      <c r="BZ2295" t="s">
        <v>462</v>
      </c>
      <c r="CA2295" t="s">
        <v>462</v>
      </c>
      <c r="CB2295" t="s">
        <v>462</v>
      </c>
    </row>
    <row r="2296" spans="2:80" x14ac:dyDescent="0.35">
      <c r="B2296" t="s">
        <v>426</v>
      </c>
      <c r="C2296" t="s">
        <v>127</v>
      </c>
      <c r="D2296" t="s">
        <v>130</v>
      </c>
      <c r="E2296" t="s">
        <v>366</v>
      </c>
      <c r="G2296" t="s">
        <v>126</v>
      </c>
      <c r="H2296">
        <v>2022</v>
      </c>
      <c r="I2296" t="s">
        <v>177</v>
      </c>
      <c r="J2296">
        <v>3</v>
      </c>
      <c r="K2296">
        <v>4</v>
      </c>
      <c r="L2296">
        <v>3</v>
      </c>
      <c r="M2296">
        <v>2</v>
      </c>
      <c r="N2296">
        <v>4</v>
      </c>
      <c r="O2296">
        <v>3</v>
      </c>
      <c r="P2296">
        <v>3</v>
      </c>
      <c r="Q2296">
        <v>4</v>
      </c>
      <c r="R2296">
        <v>4</v>
      </c>
      <c r="S2296">
        <v>3</v>
      </c>
      <c r="T2296">
        <v>4</v>
      </c>
      <c r="U2296">
        <v>4</v>
      </c>
      <c r="V2296">
        <v>3</v>
      </c>
      <c r="W2296">
        <v>4</v>
      </c>
      <c r="X2296">
        <v>2</v>
      </c>
      <c r="Y2296">
        <v>3</v>
      </c>
      <c r="Z2296">
        <v>3</v>
      </c>
      <c r="AA2296">
        <v>1</v>
      </c>
      <c r="AB2296">
        <v>1</v>
      </c>
      <c r="AC2296">
        <v>3</v>
      </c>
      <c r="AD2296">
        <v>5</v>
      </c>
      <c r="AE2296">
        <v>3</v>
      </c>
      <c r="AF2296">
        <v>2</v>
      </c>
      <c r="AG2296">
        <v>2</v>
      </c>
      <c r="AH2296">
        <v>2</v>
      </c>
      <c r="AI2296">
        <v>5</v>
      </c>
      <c r="AJ2296">
        <v>2</v>
      </c>
      <c r="AL2296">
        <v>3</v>
      </c>
      <c r="AM2296">
        <v>3</v>
      </c>
      <c r="AN2296">
        <v>1</v>
      </c>
      <c r="AO2296">
        <v>1</v>
      </c>
      <c r="AP2296">
        <v>1</v>
      </c>
      <c r="BS2296" t="s">
        <v>462</v>
      </c>
      <c r="BT2296" t="s">
        <v>462</v>
      </c>
      <c r="BU2296" t="s">
        <v>462</v>
      </c>
      <c r="BV2296" t="s">
        <v>462</v>
      </c>
      <c r="BW2296" t="s">
        <v>462</v>
      </c>
      <c r="BX2296" t="s">
        <v>462</v>
      </c>
      <c r="BY2296" t="s">
        <v>462</v>
      </c>
      <c r="BZ2296" t="s">
        <v>462</v>
      </c>
      <c r="CA2296" t="s">
        <v>462</v>
      </c>
      <c r="CB2296" t="s">
        <v>462</v>
      </c>
    </row>
    <row r="2297" spans="2:80" x14ac:dyDescent="0.35">
      <c r="B2297" t="s">
        <v>428</v>
      </c>
      <c r="C2297" t="s">
        <v>127</v>
      </c>
      <c r="D2297" t="s">
        <v>358</v>
      </c>
      <c r="E2297" t="s">
        <v>359</v>
      </c>
      <c r="G2297" t="s">
        <v>126</v>
      </c>
      <c r="H2297">
        <v>2022</v>
      </c>
      <c r="I2297" t="s">
        <v>177</v>
      </c>
      <c r="J2297">
        <v>3</v>
      </c>
      <c r="K2297">
        <v>2</v>
      </c>
      <c r="L2297">
        <v>3</v>
      </c>
      <c r="M2297">
        <v>2</v>
      </c>
      <c r="N2297">
        <v>4</v>
      </c>
      <c r="O2297">
        <v>3</v>
      </c>
      <c r="P2297">
        <v>4</v>
      </c>
      <c r="Q2297">
        <v>3</v>
      </c>
      <c r="R2297">
        <v>3</v>
      </c>
      <c r="S2297">
        <v>2</v>
      </c>
      <c r="T2297">
        <v>3</v>
      </c>
      <c r="U2297">
        <v>4</v>
      </c>
      <c r="V2297">
        <v>4</v>
      </c>
      <c r="W2297">
        <v>3</v>
      </c>
      <c r="X2297">
        <v>3</v>
      </c>
      <c r="Y2297">
        <v>3</v>
      </c>
      <c r="Z2297">
        <v>3</v>
      </c>
      <c r="AA2297">
        <v>2</v>
      </c>
      <c r="AB2297">
        <v>2</v>
      </c>
      <c r="AC2297">
        <v>3</v>
      </c>
      <c r="AD2297">
        <v>4</v>
      </c>
      <c r="AE2297">
        <v>3</v>
      </c>
      <c r="AF2297">
        <v>3</v>
      </c>
      <c r="AG2297">
        <v>3</v>
      </c>
      <c r="AH2297">
        <v>3</v>
      </c>
      <c r="AI2297">
        <v>3</v>
      </c>
      <c r="AJ2297">
        <v>4</v>
      </c>
      <c r="AL2297">
        <v>3</v>
      </c>
      <c r="AM2297">
        <v>3</v>
      </c>
      <c r="AN2297">
        <v>2</v>
      </c>
      <c r="AO2297">
        <v>1</v>
      </c>
      <c r="AP2297">
        <v>1</v>
      </c>
      <c r="BS2297" t="s">
        <v>462</v>
      </c>
      <c r="BT2297" t="s">
        <v>462</v>
      </c>
      <c r="BU2297" t="s">
        <v>462</v>
      </c>
      <c r="BV2297" t="s">
        <v>462</v>
      </c>
      <c r="BW2297" t="s">
        <v>462</v>
      </c>
      <c r="BX2297" t="s">
        <v>462</v>
      </c>
      <c r="BY2297" t="s">
        <v>462</v>
      </c>
      <c r="BZ2297" t="s">
        <v>462</v>
      </c>
      <c r="CA2297" t="s">
        <v>462</v>
      </c>
      <c r="CB2297" t="s">
        <v>462</v>
      </c>
    </row>
    <row r="2298" spans="2:80" x14ac:dyDescent="0.35">
      <c r="B2298" t="s">
        <v>426</v>
      </c>
      <c r="C2298" t="s">
        <v>127</v>
      </c>
      <c r="D2298" t="s">
        <v>138</v>
      </c>
      <c r="E2298" t="s">
        <v>433</v>
      </c>
      <c r="G2298" t="s">
        <v>126</v>
      </c>
      <c r="H2298">
        <v>2022</v>
      </c>
      <c r="I2298" t="s">
        <v>176</v>
      </c>
      <c r="J2298">
        <v>3</v>
      </c>
      <c r="K2298">
        <v>3</v>
      </c>
      <c r="L2298">
        <v>5</v>
      </c>
      <c r="M2298">
        <v>1</v>
      </c>
      <c r="N2298">
        <v>4</v>
      </c>
      <c r="O2298">
        <v>2</v>
      </c>
      <c r="P2298">
        <v>4</v>
      </c>
      <c r="Q2298">
        <v>2</v>
      </c>
      <c r="R2298">
        <v>3</v>
      </c>
      <c r="S2298">
        <v>3</v>
      </c>
      <c r="T2298">
        <v>4</v>
      </c>
      <c r="U2298">
        <v>4</v>
      </c>
      <c r="V2298">
        <v>4</v>
      </c>
      <c r="W2298">
        <v>2</v>
      </c>
      <c r="X2298">
        <v>3</v>
      </c>
      <c r="Y2298">
        <v>3</v>
      </c>
      <c r="Z2298">
        <v>2</v>
      </c>
      <c r="AA2298">
        <v>1</v>
      </c>
      <c r="AB2298">
        <v>1</v>
      </c>
      <c r="AC2298">
        <v>4</v>
      </c>
      <c r="AD2298">
        <v>4</v>
      </c>
      <c r="AE2298">
        <v>4</v>
      </c>
      <c r="AF2298">
        <v>3</v>
      </c>
      <c r="AG2298">
        <v>1</v>
      </c>
      <c r="AH2298">
        <v>1</v>
      </c>
      <c r="AI2298">
        <v>3</v>
      </c>
      <c r="AJ2298">
        <v>3</v>
      </c>
      <c r="AL2298">
        <v>3</v>
      </c>
      <c r="AM2298">
        <v>1</v>
      </c>
      <c r="AN2298">
        <v>1</v>
      </c>
      <c r="AO2298">
        <v>2</v>
      </c>
      <c r="AP2298">
        <v>2</v>
      </c>
      <c r="BS2298" t="s">
        <v>462</v>
      </c>
      <c r="BT2298" t="s">
        <v>462</v>
      </c>
      <c r="BU2298" t="s">
        <v>462</v>
      </c>
      <c r="BV2298" t="s">
        <v>462</v>
      </c>
      <c r="BW2298" t="s">
        <v>462</v>
      </c>
      <c r="BX2298" t="s">
        <v>462</v>
      </c>
      <c r="BY2298" t="s">
        <v>462</v>
      </c>
      <c r="BZ2298" t="s">
        <v>462</v>
      </c>
      <c r="CA2298" t="s">
        <v>462</v>
      </c>
      <c r="CB2298" t="s">
        <v>462</v>
      </c>
    </row>
    <row r="2299" spans="2:80" x14ac:dyDescent="0.35">
      <c r="B2299" t="s">
        <v>428</v>
      </c>
      <c r="C2299" t="s">
        <v>127</v>
      </c>
      <c r="D2299" t="s">
        <v>358</v>
      </c>
      <c r="E2299" t="s">
        <v>359</v>
      </c>
      <c r="G2299" t="s">
        <v>126</v>
      </c>
      <c r="H2299">
        <v>2022</v>
      </c>
      <c r="I2299" t="s">
        <v>177</v>
      </c>
      <c r="J2299">
        <v>3</v>
      </c>
      <c r="K2299">
        <v>4</v>
      </c>
      <c r="L2299">
        <v>4</v>
      </c>
      <c r="M2299">
        <v>3</v>
      </c>
      <c r="N2299">
        <v>5</v>
      </c>
      <c r="O2299">
        <v>5</v>
      </c>
      <c r="P2299">
        <v>3</v>
      </c>
      <c r="Q2299">
        <v>4</v>
      </c>
      <c r="R2299">
        <v>4</v>
      </c>
      <c r="S2299">
        <v>1</v>
      </c>
      <c r="T2299">
        <v>3</v>
      </c>
      <c r="U2299">
        <v>3</v>
      </c>
      <c r="V2299">
        <v>3</v>
      </c>
      <c r="W2299">
        <v>4</v>
      </c>
      <c r="X2299">
        <v>3</v>
      </c>
      <c r="Y2299">
        <v>3</v>
      </c>
      <c r="Z2299">
        <v>4</v>
      </c>
      <c r="AA2299">
        <v>1</v>
      </c>
      <c r="AB2299">
        <v>3</v>
      </c>
      <c r="AC2299">
        <v>3</v>
      </c>
      <c r="AD2299">
        <v>3</v>
      </c>
      <c r="AE2299">
        <v>3</v>
      </c>
      <c r="AF2299">
        <v>3</v>
      </c>
      <c r="AG2299">
        <v>1</v>
      </c>
      <c r="AH2299">
        <v>2</v>
      </c>
      <c r="AI2299">
        <v>3</v>
      </c>
      <c r="AJ2299">
        <v>1</v>
      </c>
      <c r="AL2299">
        <v>3</v>
      </c>
      <c r="AM2299">
        <v>1</v>
      </c>
      <c r="AN2299">
        <v>2</v>
      </c>
      <c r="AO2299">
        <v>1</v>
      </c>
      <c r="AP2299">
        <v>3</v>
      </c>
      <c r="BS2299" t="s">
        <v>462</v>
      </c>
      <c r="BT2299" t="s">
        <v>462</v>
      </c>
      <c r="BU2299" t="s">
        <v>462</v>
      </c>
      <c r="BV2299" t="s">
        <v>462</v>
      </c>
      <c r="BW2299" t="s">
        <v>462</v>
      </c>
      <c r="BX2299" t="s">
        <v>462</v>
      </c>
      <c r="BY2299" t="s">
        <v>462</v>
      </c>
      <c r="BZ2299" t="s">
        <v>462</v>
      </c>
      <c r="CA2299" t="s">
        <v>462</v>
      </c>
      <c r="CB2299" t="s">
        <v>462</v>
      </c>
    </row>
    <row r="2300" spans="2:80" x14ac:dyDescent="0.35">
      <c r="B2300" t="s">
        <v>426</v>
      </c>
      <c r="C2300" t="s">
        <v>127</v>
      </c>
      <c r="D2300" t="s">
        <v>138</v>
      </c>
      <c r="E2300" t="s">
        <v>433</v>
      </c>
      <c r="G2300" t="s">
        <v>126</v>
      </c>
      <c r="H2300">
        <v>2022</v>
      </c>
      <c r="I2300" t="s">
        <v>176</v>
      </c>
      <c r="J2300">
        <v>3</v>
      </c>
      <c r="K2300">
        <v>3</v>
      </c>
      <c r="L2300">
        <v>3</v>
      </c>
      <c r="M2300">
        <v>1</v>
      </c>
      <c r="N2300">
        <v>4</v>
      </c>
      <c r="O2300">
        <v>3</v>
      </c>
      <c r="P2300">
        <v>3</v>
      </c>
      <c r="Q2300">
        <v>3</v>
      </c>
      <c r="R2300">
        <v>3</v>
      </c>
      <c r="S2300">
        <v>2</v>
      </c>
      <c r="T2300">
        <v>3</v>
      </c>
      <c r="U2300">
        <v>4</v>
      </c>
      <c r="V2300">
        <v>3</v>
      </c>
      <c r="W2300">
        <v>3</v>
      </c>
      <c r="X2300">
        <v>3</v>
      </c>
      <c r="Y2300">
        <v>3</v>
      </c>
      <c r="Z2300">
        <v>2</v>
      </c>
      <c r="AA2300">
        <v>1</v>
      </c>
      <c r="AB2300">
        <v>1</v>
      </c>
      <c r="AC2300">
        <v>3</v>
      </c>
      <c r="AD2300">
        <v>3</v>
      </c>
      <c r="AE2300">
        <v>3</v>
      </c>
      <c r="AF2300">
        <v>3</v>
      </c>
      <c r="AG2300">
        <v>2</v>
      </c>
      <c r="AH2300">
        <v>2</v>
      </c>
      <c r="AI2300">
        <v>3</v>
      </c>
      <c r="AJ2300">
        <v>3</v>
      </c>
      <c r="AL2300">
        <v>3</v>
      </c>
      <c r="AM2300">
        <v>1</v>
      </c>
      <c r="AN2300">
        <v>1</v>
      </c>
      <c r="AO2300">
        <v>1</v>
      </c>
      <c r="AP2300">
        <v>2</v>
      </c>
      <c r="BS2300" t="s">
        <v>462</v>
      </c>
      <c r="BT2300" t="s">
        <v>462</v>
      </c>
      <c r="BU2300" t="s">
        <v>462</v>
      </c>
      <c r="BV2300" t="s">
        <v>462</v>
      </c>
      <c r="BW2300" t="s">
        <v>462</v>
      </c>
      <c r="BX2300" t="s">
        <v>462</v>
      </c>
      <c r="BY2300" t="s">
        <v>462</v>
      </c>
      <c r="BZ2300" t="s">
        <v>462</v>
      </c>
      <c r="CA2300" t="s">
        <v>462</v>
      </c>
      <c r="CB2300" t="s">
        <v>462</v>
      </c>
    </row>
    <row r="2301" spans="2:80" x14ac:dyDescent="0.35">
      <c r="B2301" t="s">
        <v>427</v>
      </c>
      <c r="C2301" t="s">
        <v>127</v>
      </c>
      <c r="D2301" t="s">
        <v>133</v>
      </c>
      <c r="E2301" t="s">
        <v>430</v>
      </c>
      <c r="G2301" t="s">
        <v>126</v>
      </c>
      <c r="H2301">
        <v>2022</v>
      </c>
      <c r="I2301" t="s">
        <v>176</v>
      </c>
      <c r="J2301">
        <v>3</v>
      </c>
      <c r="K2301">
        <v>3</v>
      </c>
      <c r="L2301">
        <v>3</v>
      </c>
      <c r="M2301">
        <v>2</v>
      </c>
      <c r="N2301">
        <v>4</v>
      </c>
      <c r="O2301">
        <v>3</v>
      </c>
      <c r="P2301">
        <v>3</v>
      </c>
      <c r="Q2301">
        <v>3</v>
      </c>
      <c r="R2301">
        <v>3</v>
      </c>
      <c r="S2301">
        <v>1</v>
      </c>
      <c r="T2301">
        <v>4</v>
      </c>
      <c r="U2301">
        <v>4</v>
      </c>
      <c r="V2301">
        <v>3</v>
      </c>
      <c r="W2301">
        <v>3</v>
      </c>
      <c r="X2301">
        <v>3</v>
      </c>
      <c r="Y2301">
        <v>4</v>
      </c>
      <c r="Z2301">
        <v>3</v>
      </c>
      <c r="AA2301">
        <v>1</v>
      </c>
      <c r="AB2301">
        <v>1</v>
      </c>
      <c r="AC2301">
        <v>4</v>
      </c>
      <c r="AD2301">
        <v>4</v>
      </c>
      <c r="AE2301">
        <v>4</v>
      </c>
      <c r="AF2301">
        <v>4</v>
      </c>
      <c r="AG2301">
        <v>3</v>
      </c>
      <c r="AH2301">
        <v>4</v>
      </c>
      <c r="AI2301">
        <v>4</v>
      </c>
      <c r="AJ2301">
        <v>4</v>
      </c>
      <c r="AL2301">
        <v>4</v>
      </c>
      <c r="AM2301">
        <v>2</v>
      </c>
      <c r="AN2301">
        <v>1</v>
      </c>
      <c r="AO2301">
        <v>2</v>
      </c>
      <c r="AP2301">
        <v>1</v>
      </c>
      <c r="BS2301" t="s">
        <v>462</v>
      </c>
      <c r="BT2301" t="s">
        <v>462</v>
      </c>
      <c r="BU2301" t="s">
        <v>462</v>
      </c>
      <c r="BV2301" t="s">
        <v>462</v>
      </c>
      <c r="BW2301" t="s">
        <v>462</v>
      </c>
      <c r="BX2301" t="s">
        <v>462</v>
      </c>
      <c r="BY2301" t="s">
        <v>462</v>
      </c>
      <c r="BZ2301" t="s">
        <v>462</v>
      </c>
      <c r="CA2301" t="s">
        <v>462</v>
      </c>
      <c r="CB2301" t="s">
        <v>462</v>
      </c>
    </row>
    <row r="2302" spans="2:80" x14ac:dyDescent="0.35">
      <c r="B2302" t="s">
        <v>427</v>
      </c>
      <c r="C2302" t="s">
        <v>127</v>
      </c>
      <c r="D2302" t="s">
        <v>133</v>
      </c>
      <c r="E2302" t="s">
        <v>430</v>
      </c>
      <c r="G2302" t="s">
        <v>126</v>
      </c>
      <c r="H2302">
        <v>2022</v>
      </c>
      <c r="I2302" t="s">
        <v>176</v>
      </c>
      <c r="J2302">
        <v>3</v>
      </c>
      <c r="K2302">
        <v>2</v>
      </c>
      <c r="L2302">
        <v>3</v>
      </c>
      <c r="M2302">
        <v>2</v>
      </c>
      <c r="N2302">
        <v>5</v>
      </c>
      <c r="O2302">
        <v>5</v>
      </c>
      <c r="P2302">
        <v>2</v>
      </c>
      <c r="Q2302">
        <v>5</v>
      </c>
      <c r="R2302">
        <v>3</v>
      </c>
      <c r="S2302">
        <v>3</v>
      </c>
      <c r="T2302">
        <v>3</v>
      </c>
      <c r="U2302">
        <v>3</v>
      </c>
      <c r="V2302">
        <v>5</v>
      </c>
      <c r="W2302">
        <v>4</v>
      </c>
      <c r="X2302">
        <v>4</v>
      </c>
      <c r="Y2302">
        <v>5</v>
      </c>
      <c r="Z2302">
        <v>3</v>
      </c>
      <c r="AA2302">
        <v>5</v>
      </c>
      <c r="AB2302">
        <v>5</v>
      </c>
      <c r="AC2302">
        <v>4</v>
      </c>
      <c r="AD2302">
        <v>3</v>
      </c>
      <c r="AE2302">
        <v>4</v>
      </c>
      <c r="AF2302">
        <v>4</v>
      </c>
      <c r="AG2302">
        <v>2</v>
      </c>
      <c r="AH2302">
        <v>5</v>
      </c>
      <c r="AI2302">
        <v>3</v>
      </c>
      <c r="AJ2302">
        <v>3</v>
      </c>
      <c r="AL2302">
        <v>3</v>
      </c>
      <c r="AM2302">
        <v>1</v>
      </c>
      <c r="AN2302">
        <v>1</v>
      </c>
      <c r="AO2302">
        <v>2</v>
      </c>
      <c r="AP2302">
        <v>2</v>
      </c>
      <c r="BS2302" t="s">
        <v>462</v>
      </c>
      <c r="BT2302" t="s">
        <v>462</v>
      </c>
      <c r="BU2302" t="s">
        <v>462</v>
      </c>
      <c r="BV2302" t="s">
        <v>462</v>
      </c>
      <c r="BW2302" t="s">
        <v>462</v>
      </c>
      <c r="BX2302" t="s">
        <v>462</v>
      </c>
      <c r="BY2302" t="s">
        <v>462</v>
      </c>
      <c r="BZ2302" t="s">
        <v>462</v>
      </c>
      <c r="CA2302" t="s">
        <v>462</v>
      </c>
      <c r="CB2302" t="s">
        <v>462</v>
      </c>
    </row>
    <row r="2303" spans="2:80" x14ac:dyDescent="0.35">
      <c r="B2303" t="s">
        <v>427</v>
      </c>
      <c r="C2303" t="s">
        <v>127</v>
      </c>
      <c r="D2303" t="s">
        <v>133</v>
      </c>
      <c r="E2303" t="s">
        <v>430</v>
      </c>
      <c r="G2303" t="s">
        <v>126</v>
      </c>
      <c r="H2303">
        <v>2022</v>
      </c>
      <c r="I2303" t="s">
        <v>176</v>
      </c>
      <c r="J2303">
        <v>3</v>
      </c>
      <c r="K2303">
        <v>3</v>
      </c>
      <c r="L2303">
        <v>4</v>
      </c>
      <c r="M2303">
        <v>2</v>
      </c>
      <c r="N2303">
        <v>3</v>
      </c>
      <c r="O2303">
        <v>4</v>
      </c>
      <c r="P2303">
        <v>3</v>
      </c>
      <c r="Q2303">
        <v>3</v>
      </c>
      <c r="R2303">
        <v>4</v>
      </c>
      <c r="S2303">
        <v>3</v>
      </c>
      <c r="T2303">
        <v>4</v>
      </c>
      <c r="U2303">
        <v>3</v>
      </c>
      <c r="V2303">
        <v>3</v>
      </c>
      <c r="W2303">
        <v>4</v>
      </c>
      <c r="X2303">
        <v>4</v>
      </c>
      <c r="Y2303">
        <v>4</v>
      </c>
      <c r="Z2303">
        <v>2</v>
      </c>
      <c r="AA2303">
        <v>5</v>
      </c>
      <c r="AB2303">
        <v>1</v>
      </c>
      <c r="AC2303">
        <v>4</v>
      </c>
      <c r="AD2303">
        <v>4</v>
      </c>
      <c r="AE2303">
        <v>4</v>
      </c>
      <c r="AF2303">
        <v>3</v>
      </c>
      <c r="AG2303">
        <v>2</v>
      </c>
      <c r="AH2303">
        <v>3</v>
      </c>
      <c r="AI2303">
        <v>3</v>
      </c>
      <c r="AJ2303">
        <v>3</v>
      </c>
      <c r="AL2303">
        <v>3</v>
      </c>
      <c r="AM2303">
        <v>3</v>
      </c>
      <c r="AN2303">
        <v>1</v>
      </c>
      <c r="AO2303">
        <v>1</v>
      </c>
      <c r="AP2303">
        <v>2</v>
      </c>
      <c r="BS2303" t="s">
        <v>462</v>
      </c>
      <c r="BT2303" t="s">
        <v>462</v>
      </c>
      <c r="BU2303" t="s">
        <v>462</v>
      </c>
      <c r="BV2303" t="s">
        <v>462</v>
      </c>
      <c r="BW2303" t="s">
        <v>462</v>
      </c>
      <c r="BX2303" t="s">
        <v>462</v>
      </c>
      <c r="BY2303" t="s">
        <v>462</v>
      </c>
      <c r="BZ2303" t="s">
        <v>462</v>
      </c>
      <c r="CA2303" t="s">
        <v>462</v>
      </c>
      <c r="CB2303" t="s">
        <v>462</v>
      </c>
    </row>
    <row r="2304" spans="2:80" x14ac:dyDescent="0.35">
      <c r="B2304" t="s">
        <v>427</v>
      </c>
      <c r="C2304" t="s">
        <v>127</v>
      </c>
      <c r="D2304" t="s">
        <v>133</v>
      </c>
      <c r="E2304" t="s">
        <v>430</v>
      </c>
      <c r="G2304" t="s">
        <v>126</v>
      </c>
      <c r="H2304">
        <v>2022</v>
      </c>
      <c r="I2304" t="s">
        <v>176</v>
      </c>
      <c r="J2304">
        <v>3</v>
      </c>
      <c r="K2304">
        <v>3</v>
      </c>
      <c r="L2304">
        <v>3</v>
      </c>
      <c r="M2304">
        <v>2</v>
      </c>
      <c r="N2304">
        <v>4</v>
      </c>
      <c r="O2304">
        <v>4</v>
      </c>
      <c r="P2304">
        <v>2</v>
      </c>
      <c r="Q2304">
        <v>4</v>
      </c>
      <c r="R2304">
        <v>4</v>
      </c>
      <c r="S2304">
        <v>4</v>
      </c>
      <c r="T2304">
        <v>4</v>
      </c>
      <c r="U2304">
        <v>4</v>
      </c>
      <c r="V2304">
        <v>4</v>
      </c>
      <c r="W2304">
        <v>4</v>
      </c>
      <c r="X2304">
        <v>3</v>
      </c>
      <c r="Y2304">
        <v>3</v>
      </c>
      <c r="Z2304">
        <v>3</v>
      </c>
      <c r="AA2304">
        <v>2</v>
      </c>
      <c r="AB2304">
        <v>1</v>
      </c>
      <c r="AC2304">
        <v>4</v>
      </c>
      <c r="AD2304">
        <v>4</v>
      </c>
      <c r="AE2304">
        <v>4</v>
      </c>
      <c r="AF2304">
        <v>4</v>
      </c>
      <c r="AG2304">
        <v>3</v>
      </c>
      <c r="AH2304">
        <v>2</v>
      </c>
      <c r="AI2304">
        <v>4</v>
      </c>
      <c r="AJ2304">
        <v>4</v>
      </c>
      <c r="AL2304">
        <v>4</v>
      </c>
      <c r="AM2304">
        <v>3</v>
      </c>
      <c r="AN2304">
        <v>1</v>
      </c>
      <c r="AO2304">
        <v>1</v>
      </c>
      <c r="AP2304">
        <v>2</v>
      </c>
      <c r="BS2304" t="s">
        <v>462</v>
      </c>
      <c r="BT2304" t="s">
        <v>462</v>
      </c>
      <c r="BU2304" t="s">
        <v>462</v>
      </c>
      <c r="BV2304" t="s">
        <v>462</v>
      </c>
      <c r="BW2304" t="s">
        <v>462</v>
      </c>
      <c r="BX2304" t="s">
        <v>462</v>
      </c>
      <c r="BY2304" t="s">
        <v>462</v>
      </c>
      <c r="BZ2304" t="s">
        <v>462</v>
      </c>
      <c r="CA2304" t="s">
        <v>462</v>
      </c>
      <c r="CB2304" t="s">
        <v>462</v>
      </c>
    </row>
    <row r="2305" spans="2:80" x14ac:dyDescent="0.35">
      <c r="B2305" t="s">
        <v>427</v>
      </c>
      <c r="C2305" t="s">
        <v>127</v>
      </c>
      <c r="D2305" t="s">
        <v>133</v>
      </c>
      <c r="E2305" t="s">
        <v>430</v>
      </c>
      <c r="G2305" t="s">
        <v>126</v>
      </c>
      <c r="H2305">
        <v>2022</v>
      </c>
      <c r="I2305" t="s">
        <v>177</v>
      </c>
      <c r="J2305">
        <v>3</v>
      </c>
      <c r="K2305">
        <v>3</v>
      </c>
      <c r="L2305">
        <v>5</v>
      </c>
      <c r="M2305">
        <v>2</v>
      </c>
      <c r="N2305">
        <v>3</v>
      </c>
      <c r="O2305">
        <v>3</v>
      </c>
      <c r="P2305">
        <v>2</v>
      </c>
      <c r="Q2305">
        <v>3</v>
      </c>
      <c r="R2305">
        <v>4</v>
      </c>
      <c r="S2305">
        <v>3</v>
      </c>
      <c r="T2305">
        <v>3</v>
      </c>
      <c r="U2305">
        <v>3</v>
      </c>
      <c r="V2305">
        <v>3</v>
      </c>
      <c r="W2305">
        <v>4</v>
      </c>
      <c r="X2305">
        <v>3</v>
      </c>
      <c r="Y2305">
        <v>3</v>
      </c>
      <c r="Z2305">
        <v>3</v>
      </c>
      <c r="AA2305">
        <v>2</v>
      </c>
      <c r="AB2305">
        <v>1</v>
      </c>
      <c r="AC2305">
        <v>5</v>
      </c>
      <c r="AD2305">
        <v>3</v>
      </c>
      <c r="AE2305">
        <v>3</v>
      </c>
      <c r="AF2305">
        <v>3</v>
      </c>
      <c r="AG2305">
        <v>2</v>
      </c>
      <c r="AH2305">
        <v>2</v>
      </c>
      <c r="AI2305">
        <v>3</v>
      </c>
      <c r="AJ2305">
        <v>3</v>
      </c>
      <c r="AL2305">
        <v>3</v>
      </c>
      <c r="AM2305">
        <v>2</v>
      </c>
      <c r="AN2305">
        <v>1</v>
      </c>
      <c r="AO2305">
        <v>2</v>
      </c>
      <c r="AP2305">
        <v>2</v>
      </c>
      <c r="BS2305" t="s">
        <v>462</v>
      </c>
      <c r="BT2305" t="s">
        <v>462</v>
      </c>
      <c r="BU2305" t="s">
        <v>462</v>
      </c>
      <c r="BV2305" t="s">
        <v>462</v>
      </c>
      <c r="BW2305" t="s">
        <v>462</v>
      </c>
      <c r="BX2305" t="s">
        <v>462</v>
      </c>
      <c r="BY2305" t="s">
        <v>462</v>
      </c>
      <c r="BZ2305" t="s">
        <v>462</v>
      </c>
      <c r="CA2305" t="s">
        <v>462</v>
      </c>
      <c r="CB2305" t="s">
        <v>462</v>
      </c>
    </row>
    <row r="2306" spans="2:80" x14ac:dyDescent="0.35">
      <c r="B2306" t="s">
        <v>427</v>
      </c>
      <c r="C2306" t="s">
        <v>127</v>
      </c>
      <c r="D2306" t="s">
        <v>133</v>
      </c>
      <c r="E2306" t="s">
        <v>430</v>
      </c>
      <c r="G2306" t="s">
        <v>126</v>
      </c>
      <c r="H2306">
        <v>2022</v>
      </c>
      <c r="I2306" t="s">
        <v>176</v>
      </c>
      <c r="J2306">
        <v>3</v>
      </c>
      <c r="K2306">
        <v>2</v>
      </c>
      <c r="L2306">
        <v>2</v>
      </c>
      <c r="M2306">
        <v>1</v>
      </c>
      <c r="N2306">
        <v>5</v>
      </c>
      <c r="O2306">
        <v>4</v>
      </c>
      <c r="P2306">
        <v>3</v>
      </c>
      <c r="Q2306">
        <v>5</v>
      </c>
      <c r="R2306">
        <v>4</v>
      </c>
      <c r="S2306">
        <v>3</v>
      </c>
      <c r="T2306">
        <v>4</v>
      </c>
      <c r="U2306">
        <v>3</v>
      </c>
      <c r="V2306">
        <v>4</v>
      </c>
      <c r="W2306">
        <v>4</v>
      </c>
      <c r="X2306">
        <v>4</v>
      </c>
      <c r="Y2306">
        <v>3</v>
      </c>
      <c r="Z2306">
        <v>2</v>
      </c>
      <c r="AA2306">
        <v>1</v>
      </c>
      <c r="AB2306">
        <v>1</v>
      </c>
      <c r="AC2306">
        <v>4</v>
      </c>
      <c r="AD2306">
        <v>4</v>
      </c>
      <c r="AE2306">
        <v>4</v>
      </c>
      <c r="AF2306">
        <v>4</v>
      </c>
      <c r="AG2306">
        <v>2</v>
      </c>
      <c r="AH2306">
        <v>3</v>
      </c>
      <c r="AI2306">
        <v>4</v>
      </c>
      <c r="AJ2306">
        <v>3</v>
      </c>
      <c r="AL2306">
        <v>3</v>
      </c>
      <c r="AM2306">
        <v>1</v>
      </c>
      <c r="AN2306">
        <v>1</v>
      </c>
      <c r="AO2306">
        <v>1</v>
      </c>
      <c r="AP2306">
        <v>1</v>
      </c>
      <c r="BS2306" t="s">
        <v>462</v>
      </c>
      <c r="BT2306" t="s">
        <v>462</v>
      </c>
      <c r="BU2306" t="s">
        <v>462</v>
      </c>
      <c r="BV2306" t="s">
        <v>462</v>
      </c>
      <c r="BW2306" t="s">
        <v>462</v>
      </c>
      <c r="BX2306" t="s">
        <v>462</v>
      </c>
      <c r="BY2306" t="s">
        <v>462</v>
      </c>
      <c r="BZ2306" t="s">
        <v>462</v>
      </c>
      <c r="CA2306" t="s">
        <v>462</v>
      </c>
      <c r="CB2306" t="s">
        <v>462</v>
      </c>
    </row>
    <row r="2307" spans="2:80" x14ac:dyDescent="0.35">
      <c r="B2307" t="s">
        <v>428</v>
      </c>
      <c r="C2307" t="s">
        <v>127</v>
      </c>
      <c r="D2307" t="s">
        <v>358</v>
      </c>
      <c r="E2307" t="s">
        <v>364</v>
      </c>
      <c r="G2307" t="s">
        <v>126</v>
      </c>
      <c r="H2307">
        <v>2022</v>
      </c>
      <c r="I2307" t="s">
        <v>176</v>
      </c>
      <c r="J2307">
        <v>3</v>
      </c>
      <c r="K2307">
        <v>3</v>
      </c>
      <c r="L2307">
        <v>3</v>
      </c>
      <c r="M2307">
        <v>1</v>
      </c>
      <c r="N2307">
        <v>3</v>
      </c>
      <c r="O2307">
        <v>3</v>
      </c>
      <c r="R2307">
        <v>3</v>
      </c>
      <c r="S2307">
        <v>3</v>
      </c>
      <c r="T2307">
        <v>3</v>
      </c>
      <c r="U2307">
        <v>3</v>
      </c>
      <c r="W2307">
        <v>3</v>
      </c>
      <c r="X2307">
        <v>3</v>
      </c>
      <c r="Y2307">
        <v>3</v>
      </c>
      <c r="Z2307">
        <v>3</v>
      </c>
      <c r="AA2307">
        <v>1</v>
      </c>
      <c r="AB2307">
        <v>1</v>
      </c>
      <c r="AC2307">
        <v>3</v>
      </c>
      <c r="AD2307">
        <v>3</v>
      </c>
      <c r="AE2307">
        <v>3</v>
      </c>
      <c r="AF2307">
        <v>3</v>
      </c>
      <c r="AG2307">
        <v>3</v>
      </c>
      <c r="AH2307">
        <v>3</v>
      </c>
      <c r="AI2307">
        <v>3</v>
      </c>
      <c r="AJ2307">
        <v>3</v>
      </c>
      <c r="AL2307">
        <v>3</v>
      </c>
      <c r="AM2307">
        <v>1</v>
      </c>
      <c r="AN2307">
        <v>1</v>
      </c>
      <c r="AO2307">
        <v>1</v>
      </c>
      <c r="AP2307">
        <v>1</v>
      </c>
      <c r="BS2307" t="s">
        <v>462</v>
      </c>
      <c r="BT2307" t="s">
        <v>462</v>
      </c>
      <c r="BU2307" t="s">
        <v>462</v>
      </c>
      <c r="BV2307" t="s">
        <v>462</v>
      </c>
      <c r="BW2307" t="s">
        <v>462</v>
      </c>
      <c r="BX2307" t="s">
        <v>462</v>
      </c>
      <c r="BY2307" t="s">
        <v>462</v>
      </c>
      <c r="BZ2307" t="s">
        <v>462</v>
      </c>
      <c r="CA2307" t="s">
        <v>462</v>
      </c>
      <c r="CB2307" t="s">
        <v>462</v>
      </c>
    </row>
    <row r="2308" spans="2:80" x14ac:dyDescent="0.35">
      <c r="B2308" t="s">
        <v>426</v>
      </c>
      <c r="C2308" t="s">
        <v>127</v>
      </c>
      <c r="D2308" t="s">
        <v>130</v>
      </c>
      <c r="E2308" t="s">
        <v>366</v>
      </c>
      <c r="G2308" t="s">
        <v>126</v>
      </c>
      <c r="H2308">
        <v>2022</v>
      </c>
      <c r="I2308" t="s">
        <v>177</v>
      </c>
      <c r="J2308">
        <v>3</v>
      </c>
      <c r="K2308">
        <v>2</v>
      </c>
      <c r="L2308">
        <v>1</v>
      </c>
      <c r="M2308">
        <v>2</v>
      </c>
      <c r="N2308">
        <v>2</v>
      </c>
      <c r="O2308">
        <v>3</v>
      </c>
      <c r="P2308">
        <v>4</v>
      </c>
      <c r="Q2308">
        <v>3</v>
      </c>
      <c r="R2308">
        <v>4</v>
      </c>
      <c r="S2308">
        <v>4</v>
      </c>
      <c r="T2308">
        <v>4</v>
      </c>
      <c r="U2308">
        <v>4</v>
      </c>
      <c r="V2308">
        <v>3</v>
      </c>
      <c r="W2308">
        <v>4</v>
      </c>
      <c r="X2308">
        <v>4</v>
      </c>
      <c r="Y2308">
        <v>2</v>
      </c>
      <c r="Z2308">
        <v>3</v>
      </c>
      <c r="AA2308">
        <v>1</v>
      </c>
      <c r="AB2308">
        <v>1</v>
      </c>
      <c r="AC2308">
        <v>3</v>
      </c>
      <c r="AD2308">
        <v>2</v>
      </c>
      <c r="AE2308">
        <v>2</v>
      </c>
      <c r="AF2308">
        <v>2</v>
      </c>
      <c r="AG2308">
        <v>2</v>
      </c>
      <c r="AH2308">
        <v>5</v>
      </c>
      <c r="AI2308">
        <v>5</v>
      </c>
      <c r="AJ2308">
        <v>3</v>
      </c>
      <c r="AL2308">
        <v>1</v>
      </c>
      <c r="AM2308">
        <v>2</v>
      </c>
      <c r="AN2308">
        <v>1</v>
      </c>
      <c r="AO2308">
        <v>1</v>
      </c>
      <c r="AP2308">
        <v>3</v>
      </c>
      <c r="BS2308" t="s">
        <v>462</v>
      </c>
      <c r="BT2308" t="s">
        <v>462</v>
      </c>
      <c r="BU2308" t="s">
        <v>462</v>
      </c>
      <c r="BV2308" t="s">
        <v>462</v>
      </c>
      <c r="BW2308" t="s">
        <v>462</v>
      </c>
      <c r="BX2308" t="s">
        <v>462</v>
      </c>
      <c r="BY2308" t="s">
        <v>462</v>
      </c>
      <c r="BZ2308" t="s">
        <v>462</v>
      </c>
      <c r="CA2308" t="s">
        <v>462</v>
      </c>
      <c r="CB2308" t="s">
        <v>462</v>
      </c>
    </row>
    <row r="2309" spans="2:80" x14ac:dyDescent="0.35">
      <c r="B2309" t="s">
        <v>426</v>
      </c>
      <c r="C2309" t="s">
        <v>127</v>
      </c>
      <c r="D2309" t="s">
        <v>138</v>
      </c>
      <c r="E2309" t="s">
        <v>433</v>
      </c>
      <c r="G2309" t="s">
        <v>126</v>
      </c>
      <c r="H2309">
        <v>2022</v>
      </c>
      <c r="I2309" t="s">
        <v>177</v>
      </c>
      <c r="J2309">
        <v>3</v>
      </c>
      <c r="K2309">
        <v>3</v>
      </c>
      <c r="L2309">
        <v>3</v>
      </c>
      <c r="M2309">
        <v>1</v>
      </c>
      <c r="N2309">
        <v>4</v>
      </c>
      <c r="O2309">
        <v>3</v>
      </c>
      <c r="P2309">
        <v>3</v>
      </c>
      <c r="Q2309">
        <v>3</v>
      </c>
      <c r="R2309">
        <v>3</v>
      </c>
      <c r="S2309">
        <v>2</v>
      </c>
      <c r="T2309">
        <v>4</v>
      </c>
      <c r="U2309">
        <v>3</v>
      </c>
      <c r="V2309">
        <v>3</v>
      </c>
      <c r="W2309">
        <v>3</v>
      </c>
      <c r="X2309">
        <v>3</v>
      </c>
      <c r="Y2309">
        <v>3</v>
      </c>
      <c r="Z2309">
        <v>3</v>
      </c>
      <c r="AA2309">
        <v>1</v>
      </c>
      <c r="AB2309">
        <v>1</v>
      </c>
      <c r="AC2309">
        <v>3</v>
      </c>
      <c r="AD2309">
        <v>4</v>
      </c>
      <c r="AE2309">
        <v>3</v>
      </c>
      <c r="AF2309">
        <v>3</v>
      </c>
      <c r="AG2309">
        <v>3</v>
      </c>
      <c r="AH2309">
        <v>3</v>
      </c>
      <c r="AI2309">
        <v>3</v>
      </c>
      <c r="AJ2309">
        <v>3</v>
      </c>
      <c r="AL2309">
        <v>3</v>
      </c>
      <c r="AM2309">
        <v>1</v>
      </c>
      <c r="AN2309">
        <v>1</v>
      </c>
      <c r="AO2309">
        <v>1</v>
      </c>
      <c r="AP2309">
        <v>2</v>
      </c>
      <c r="BS2309" t="s">
        <v>462</v>
      </c>
      <c r="BT2309" t="s">
        <v>462</v>
      </c>
      <c r="BU2309" t="s">
        <v>462</v>
      </c>
      <c r="BV2309" t="s">
        <v>462</v>
      </c>
      <c r="BW2309" t="s">
        <v>462</v>
      </c>
      <c r="BX2309" t="s">
        <v>462</v>
      </c>
      <c r="BY2309" t="s">
        <v>462</v>
      </c>
      <c r="BZ2309" t="s">
        <v>462</v>
      </c>
      <c r="CA2309" t="s">
        <v>462</v>
      </c>
      <c r="CB2309" t="s">
        <v>462</v>
      </c>
    </row>
    <row r="2310" spans="2:80" x14ac:dyDescent="0.35">
      <c r="B2310" t="s">
        <v>428</v>
      </c>
      <c r="C2310" t="s">
        <v>127</v>
      </c>
      <c r="D2310" t="s">
        <v>358</v>
      </c>
      <c r="E2310" t="s">
        <v>359</v>
      </c>
      <c r="G2310" t="s">
        <v>126</v>
      </c>
      <c r="H2310">
        <v>2022</v>
      </c>
      <c r="I2310" t="s">
        <v>177</v>
      </c>
      <c r="J2310">
        <v>3</v>
      </c>
      <c r="K2310">
        <v>3</v>
      </c>
      <c r="L2310">
        <v>4</v>
      </c>
      <c r="M2310">
        <v>1</v>
      </c>
      <c r="N2310">
        <v>4</v>
      </c>
      <c r="O2310">
        <v>4</v>
      </c>
      <c r="P2310">
        <v>4</v>
      </c>
      <c r="Q2310">
        <v>3</v>
      </c>
      <c r="R2310">
        <v>4</v>
      </c>
      <c r="S2310">
        <v>2</v>
      </c>
      <c r="T2310">
        <v>4</v>
      </c>
      <c r="U2310">
        <v>4</v>
      </c>
      <c r="V2310">
        <v>4</v>
      </c>
      <c r="W2310">
        <v>4</v>
      </c>
      <c r="X2310">
        <v>3</v>
      </c>
      <c r="Y2310">
        <v>4</v>
      </c>
      <c r="Z2310">
        <v>4</v>
      </c>
      <c r="AA2310">
        <v>1</v>
      </c>
      <c r="AB2310">
        <v>1</v>
      </c>
      <c r="AC2310">
        <v>4</v>
      </c>
      <c r="AD2310">
        <v>4</v>
      </c>
      <c r="AE2310">
        <v>4</v>
      </c>
      <c r="AF2310">
        <v>4</v>
      </c>
      <c r="AG2310">
        <v>4</v>
      </c>
      <c r="AH2310">
        <v>4</v>
      </c>
      <c r="AI2310">
        <v>4</v>
      </c>
      <c r="AJ2310">
        <v>4</v>
      </c>
      <c r="AL2310">
        <v>4</v>
      </c>
      <c r="AM2310">
        <v>1</v>
      </c>
      <c r="AN2310">
        <v>1</v>
      </c>
      <c r="AO2310">
        <v>1</v>
      </c>
      <c r="AP2310">
        <v>1</v>
      </c>
      <c r="BS2310" t="s">
        <v>462</v>
      </c>
      <c r="BT2310" t="s">
        <v>462</v>
      </c>
      <c r="BU2310" t="s">
        <v>462</v>
      </c>
      <c r="BV2310" t="s">
        <v>462</v>
      </c>
      <c r="BW2310" t="s">
        <v>462</v>
      </c>
      <c r="BX2310" t="s">
        <v>462</v>
      </c>
      <c r="BY2310" t="s">
        <v>462</v>
      </c>
      <c r="BZ2310" t="s">
        <v>462</v>
      </c>
      <c r="CA2310" t="s">
        <v>462</v>
      </c>
      <c r="CB2310" t="s">
        <v>462</v>
      </c>
    </row>
    <row r="2311" spans="2:80" x14ac:dyDescent="0.35">
      <c r="B2311" t="s">
        <v>427</v>
      </c>
      <c r="C2311" t="s">
        <v>127</v>
      </c>
      <c r="D2311" t="s">
        <v>133</v>
      </c>
      <c r="E2311" t="s">
        <v>430</v>
      </c>
      <c r="G2311" t="s">
        <v>126</v>
      </c>
      <c r="H2311">
        <v>2022</v>
      </c>
      <c r="I2311" t="s">
        <v>177</v>
      </c>
      <c r="J2311">
        <v>3</v>
      </c>
      <c r="K2311">
        <v>2</v>
      </c>
      <c r="L2311">
        <v>3</v>
      </c>
      <c r="M2311">
        <v>1</v>
      </c>
      <c r="N2311">
        <v>4</v>
      </c>
      <c r="O2311">
        <v>4</v>
      </c>
      <c r="P2311">
        <v>3</v>
      </c>
      <c r="Q2311">
        <v>3</v>
      </c>
      <c r="R2311">
        <v>4</v>
      </c>
      <c r="S2311">
        <v>3</v>
      </c>
      <c r="T2311">
        <v>4</v>
      </c>
      <c r="U2311">
        <v>4</v>
      </c>
      <c r="V2311">
        <v>3</v>
      </c>
      <c r="W2311">
        <v>4</v>
      </c>
      <c r="X2311">
        <v>4</v>
      </c>
      <c r="Y2311">
        <v>4</v>
      </c>
      <c r="Z2311">
        <v>3</v>
      </c>
      <c r="AA2311">
        <v>4</v>
      </c>
      <c r="AB2311">
        <v>1</v>
      </c>
      <c r="AC2311">
        <v>4</v>
      </c>
      <c r="AD2311">
        <v>3</v>
      </c>
      <c r="AE2311">
        <v>4</v>
      </c>
      <c r="AF2311">
        <v>4</v>
      </c>
      <c r="AG2311">
        <v>2</v>
      </c>
      <c r="AH2311">
        <v>1</v>
      </c>
      <c r="AI2311">
        <v>4</v>
      </c>
      <c r="AJ2311">
        <v>3</v>
      </c>
      <c r="AL2311">
        <v>4</v>
      </c>
      <c r="AM2311">
        <v>3</v>
      </c>
      <c r="AN2311">
        <v>1</v>
      </c>
      <c r="AO2311">
        <v>1</v>
      </c>
      <c r="AP2311">
        <v>1</v>
      </c>
      <c r="BS2311" t="s">
        <v>462</v>
      </c>
      <c r="BT2311" t="s">
        <v>462</v>
      </c>
      <c r="BU2311" t="s">
        <v>462</v>
      </c>
      <c r="BV2311" t="s">
        <v>462</v>
      </c>
      <c r="BW2311" t="s">
        <v>462</v>
      </c>
      <c r="BX2311" t="s">
        <v>462</v>
      </c>
      <c r="BY2311" t="s">
        <v>462</v>
      </c>
      <c r="BZ2311" t="s">
        <v>462</v>
      </c>
      <c r="CA2311" t="s">
        <v>462</v>
      </c>
      <c r="CB2311" t="s">
        <v>462</v>
      </c>
    </row>
    <row r="2312" spans="2:80" x14ac:dyDescent="0.35">
      <c r="B2312" t="s">
        <v>427</v>
      </c>
      <c r="C2312" t="s">
        <v>127</v>
      </c>
      <c r="D2312" t="s">
        <v>133</v>
      </c>
      <c r="E2312" t="s">
        <v>430</v>
      </c>
      <c r="G2312" t="s">
        <v>126</v>
      </c>
      <c r="H2312">
        <v>2022</v>
      </c>
      <c r="I2312" t="s">
        <v>177</v>
      </c>
      <c r="J2312">
        <v>3</v>
      </c>
      <c r="K2312">
        <v>2</v>
      </c>
      <c r="L2312">
        <v>2</v>
      </c>
      <c r="M2312">
        <v>2</v>
      </c>
      <c r="N2312">
        <v>4</v>
      </c>
      <c r="O2312">
        <v>4</v>
      </c>
      <c r="P2312">
        <v>4</v>
      </c>
      <c r="Q2312">
        <v>2</v>
      </c>
      <c r="R2312">
        <v>3</v>
      </c>
      <c r="S2312">
        <v>3</v>
      </c>
      <c r="T2312">
        <v>3</v>
      </c>
      <c r="U2312">
        <v>3</v>
      </c>
      <c r="V2312">
        <v>5</v>
      </c>
      <c r="W2312">
        <v>3</v>
      </c>
      <c r="X2312">
        <v>4</v>
      </c>
      <c r="Y2312">
        <v>3</v>
      </c>
      <c r="Z2312">
        <v>3</v>
      </c>
      <c r="AA2312">
        <v>1</v>
      </c>
      <c r="AB2312">
        <v>5</v>
      </c>
      <c r="AC2312">
        <v>3</v>
      </c>
      <c r="AD2312">
        <v>4</v>
      </c>
      <c r="AE2312">
        <v>3</v>
      </c>
      <c r="AF2312">
        <v>4</v>
      </c>
      <c r="AG2312">
        <v>2</v>
      </c>
      <c r="AH2312">
        <v>2</v>
      </c>
      <c r="AI2312">
        <v>4</v>
      </c>
      <c r="AJ2312">
        <v>3</v>
      </c>
      <c r="AL2312">
        <v>3</v>
      </c>
      <c r="AM2312">
        <v>1</v>
      </c>
      <c r="AN2312">
        <v>1</v>
      </c>
      <c r="AO2312">
        <v>1</v>
      </c>
      <c r="AP2312">
        <v>1</v>
      </c>
      <c r="BS2312" t="s">
        <v>462</v>
      </c>
      <c r="BT2312" t="s">
        <v>462</v>
      </c>
      <c r="BU2312" t="s">
        <v>462</v>
      </c>
      <c r="BV2312" t="s">
        <v>462</v>
      </c>
      <c r="BW2312" t="s">
        <v>462</v>
      </c>
      <c r="BX2312" t="s">
        <v>462</v>
      </c>
      <c r="BY2312" t="s">
        <v>462</v>
      </c>
      <c r="BZ2312" t="s">
        <v>462</v>
      </c>
      <c r="CA2312" t="s">
        <v>462</v>
      </c>
      <c r="CB2312" t="s">
        <v>462</v>
      </c>
    </row>
    <row r="2313" spans="2:80" x14ac:dyDescent="0.35">
      <c r="B2313" t="s">
        <v>428</v>
      </c>
      <c r="C2313" t="s">
        <v>127</v>
      </c>
      <c r="D2313" t="s">
        <v>358</v>
      </c>
      <c r="E2313" t="s">
        <v>359</v>
      </c>
      <c r="G2313" t="s">
        <v>126</v>
      </c>
      <c r="H2313">
        <v>2022</v>
      </c>
      <c r="I2313" t="s">
        <v>176</v>
      </c>
      <c r="J2313">
        <v>3</v>
      </c>
      <c r="K2313">
        <v>3</v>
      </c>
      <c r="L2313">
        <v>2</v>
      </c>
      <c r="M2313">
        <v>1</v>
      </c>
      <c r="N2313">
        <v>4</v>
      </c>
      <c r="O2313">
        <v>3</v>
      </c>
      <c r="P2313">
        <v>3</v>
      </c>
      <c r="Q2313">
        <v>3</v>
      </c>
      <c r="R2313">
        <v>3</v>
      </c>
      <c r="S2313">
        <v>3</v>
      </c>
      <c r="T2313">
        <v>2</v>
      </c>
      <c r="U2313">
        <v>4</v>
      </c>
      <c r="V2313">
        <v>3</v>
      </c>
      <c r="W2313">
        <v>3</v>
      </c>
      <c r="X2313">
        <v>4</v>
      </c>
      <c r="Y2313">
        <v>2</v>
      </c>
      <c r="Z2313">
        <v>2</v>
      </c>
      <c r="AA2313">
        <v>1</v>
      </c>
      <c r="AB2313">
        <v>1</v>
      </c>
      <c r="AC2313">
        <v>4</v>
      </c>
      <c r="AD2313">
        <v>4</v>
      </c>
      <c r="AE2313">
        <v>3</v>
      </c>
      <c r="AF2313">
        <v>4</v>
      </c>
      <c r="AG2313">
        <v>1</v>
      </c>
      <c r="AH2313">
        <v>1</v>
      </c>
      <c r="AI2313">
        <v>3</v>
      </c>
      <c r="AJ2313">
        <v>2</v>
      </c>
      <c r="AL2313">
        <v>2</v>
      </c>
      <c r="AM2313">
        <v>2</v>
      </c>
      <c r="AN2313">
        <v>1</v>
      </c>
      <c r="AO2313">
        <v>1</v>
      </c>
      <c r="AP2313">
        <v>1</v>
      </c>
      <c r="BS2313" t="s">
        <v>462</v>
      </c>
      <c r="BT2313" t="s">
        <v>462</v>
      </c>
      <c r="BU2313" t="s">
        <v>462</v>
      </c>
      <c r="BV2313" t="s">
        <v>462</v>
      </c>
      <c r="BW2313" t="s">
        <v>462</v>
      </c>
      <c r="BX2313" t="s">
        <v>462</v>
      </c>
      <c r="BY2313" t="s">
        <v>462</v>
      </c>
      <c r="BZ2313" t="s">
        <v>462</v>
      </c>
      <c r="CA2313" t="s">
        <v>462</v>
      </c>
      <c r="CB2313" t="s">
        <v>462</v>
      </c>
    </row>
    <row r="2314" spans="2:80" x14ac:dyDescent="0.35">
      <c r="B2314" t="s">
        <v>427</v>
      </c>
      <c r="C2314" t="s">
        <v>127</v>
      </c>
      <c r="D2314" t="s">
        <v>130</v>
      </c>
      <c r="E2314" t="s">
        <v>430</v>
      </c>
      <c r="G2314" t="s">
        <v>126</v>
      </c>
      <c r="H2314">
        <v>2022</v>
      </c>
      <c r="I2314" t="s">
        <v>177</v>
      </c>
      <c r="J2314">
        <v>3</v>
      </c>
      <c r="K2314">
        <v>3</v>
      </c>
      <c r="L2314">
        <v>3</v>
      </c>
      <c r="M2314">
        <v>2</v>
      </c>
      <c r="N2314">
        <v>3</v>
      </c>
      <c r="O2314">
        <v>2</v>
      </c>
      <c r="P2314">
        <v>3</v>
      </c>
      <c r="Q2314">
        <v>3</v>
      </c>
      <c r="R2314">
        <v>2</v>
      </c>
      <c r="S2314">
        <v>2</v>
      </c>
      <c r="T2314">
        <v>3</v>
      </c>
      <c r="U2314">
        <v>3</v>
      </c>
      <c r="V2314">
        <v>3</v>
      </c>
      <c r="W2314">
        <v>3</v>
      </c>
      <c r="X2314">
        <v>3</v>
      </c>
      <c r="Y2314">
        <v>2</v>
      </c>
      <c r="Z2314">
        <v>2</v>
      </c>
      <c r="AA2314">
        <v>2</v>
      </c>
      <c r="AB2314">
        <v>1</v>
      </c>
      <c r="AC2314">
        <v>3</v>
      </c>
      <c r="AD2314">
        <v>1</v>
      </c>
      <c r="AE2314">
        <v>3</v>
      </c>
      <c r="AF2314">
        <v>3</v>
      </c>
      <c r="AG2314">
        <v>3</v>
      </c>
      <c r="AH2314">
        <v>3</v>
      </c>
      <c r="AI2314">
        <v>3</v>
      </c>
      <c r="AJ2314">
        <v>3</v>
      </c>
      <c r="AL2314">
        <v>3</v>
      </c>
      <c r="AM2314">
        <v>1</v>
      </c>
      <c r="AN2314">
        <v>1</v>
      </c>
      <c r="AO2314">
        <v>1</v>
      </c>
      <c r="AP2314">
        <v>1</v>
      </c>
      <c r="BS2314" t="s">
        <v>462</v>
      </c>
      <c r="BT2314" t="s">
        <v>462</v>
      </c>
      <c r="BU2314" t="s">
        <v>462</v>
      </c>
      <c r="BV2314" t="s">
        <v>462</v>
      </c>
      <c r="BW2314" t="s">
        <v>462</v>
      </c>
      <c r="BX2314" t="s">
        <v>462</v>
      </c>
      <c r="BY2314" t="s">
        <v>462</v>
      </c>
      <c r="BZ2314" t="s">
        <v>462</v>
      </c>
      <c r="CA2314" t="s">
        <v>462</v>
      </c>
      <c r="CB2314" t="s">
        <v>462</v>
      </c>
    </row>
    <row r="2315" spans="2:80" x14ac:dyDescent="0.35">
      <c r="B2315" t="s">
        <v>428</v>
      </c>
      <c r="C2315" t="s">
        <v>127</v>
      </c>
      <c r="D2315" t="s">
        <v>358</v>
      </c>
      <c r="E2315" t="s">
        <v>359</v>
      </c>
      <c r="G2315" t="s">
        <v>126</v>
      </c>
      <c r="H2315">
        <v>2022</v>
      </c>
      <c r="I2315" t="s">
        <v>176</v>
      </c>
      <c r="J2315">
        <v>3</v>
      </c>
      <c r="K2315">
        <v>3</v>
      </c>
      <c r="L2315">
        <v>2</v>
      </c>
      <c r="M2315">
        <v>2</v>
      </c>
      <c r="N2315">
        <v>4</v>
      </c>
      <c r="O2315">
        <v>3</v>
      </c>
      <c r="P2315">
        <v>3</v>
      </c>
      <c r="Q2315">
        <v>3</v>
      </c>
      <c r="R2315">
        <v>3</v>
      </c>
      <c r="S2315">
        <v>3</v>
      </c>
      <c r="T2315">
        <v>2</v>
      </c>
      <c r="U2315">
        <v>4</v>
      </c>
      <c r="V2315">
        <v>3</v>
      </c>
      <c r="W2315">
        <v>3</v>
      </c>
      <c r="X2315">
        <v>4</v>
      </c>
      <c r="Y2315">
        <v>2</v>
      </c>
      <c r="Z2315">
        <v>2</v>
      </c>
      <c r="AA2315">
        <v>1</v>
      </c>
      <c r="AB2315">
        <v>1</v>
      </c>
      <c r="AC2315">
        <v>4</v>
      </c>
      <c r="AD2315">
        <v>4</v>
      </c>
      <c r="AE2315">
        <v>3</v>
      </c>
      <c r="AF2315">
        <v>4</v>
      </c>
      <c r="AG2315">
        <v>1</v>
      </c>
      <c r="AH2315">
        <v>1</v>
      </c>
      <c r="AI2315">
        <v>3</v>
      </c>
      <c r="AJ2315">
        <v>2</v>
      </c>
      <c r="AL2315">
        <v>2</v>
      </c>
      <c r="AM2315">
        <v>2</v>
      </c>
      <c r="AN2315">
        <v>1</v>
      </c>
      <c r="AO2315">
        <v>1</v>
      </c>
      <c r="AP2315">
        <v>1</v>
      </c>
      <c r="BS2315" t="s">
        <v>462</v>
      </c>
      <c r="BT2315" t="s">
        <v>462</v>
      </c>
      <c r="BU2315" t="s">
        <v>462</v>
      </c>
      <c r="BV2315" t="s">
        <v>462</v>
      </c>
      <c r="BW2315" t="s">
        <v>462</v>
      </c>
      <c r="BX2315" t="s">
        <v>462</v>
      </c>
      <c r="BY2315" t="s">
        <v>462</v>
      </c>
      <c r="BZ2315" t="s">
        <v>462</v>
      </c>
      <c r="CA2315" t="s">
        <v>462</v>
      </c>
      <c r="CB2315" t="s">
        <v>462</v>
      </c>
    </row>
    <row r="2316" spans="2:80" x14ac:dyDescent="0.35">
      <c r="B2316" t="s">
        <v>427</v>
      </c>
      <c r="C2316" t="s">
        <v>127</v>
      </c>
      <c r="D2316" t="s">
        <v>133</v>
      </c>
      <c r="E2316" t="s">
        <v>430</v>
      </c>
      <c r="G2316" t="s">
        <v>126</v>
      </c>
      <c r="H2316">
        <v>2022</v>
      </c>
      <c r="I2316" t="s">
        <v>176</v>
      </c>
      <c r="J2316">
        <v>3</v>
      </c>
      <c r="K2316">
        <v>3</v>
      </c>
      <c r="L2316">
        <v>3</v>
      </c>
      <c r="M2316">
        <v>2</v>
      </c>
      <c r="N2316">
        <v>4</v>
      </c>
      <c r="O2316">
        <v>3</v>
      </c>
      <c r="P2316">
        <v>2</v>
      </c>
      <c r="Q2316">
        <v>5</v>
      </c>
      <c r="R2316">
        <v>4</v>
      </c>
      <c r="S2316">
        <v>4</v>
      </c>
      <c r="T2316">
        <v>3</v>
      </c>
      <c r="U2316">
        <v>4</v>
      </c>
      <c r="V2316">
        <v>3</v>
      </c>
      <c r="W2316">
        <v>4</v>
      </c>
      <c r="X2316">
        <v>4</v>
      </c>
      <c r="Y2316">
        <v>4</v>
      </c>
      <c r="Z2316">
        <v>3</v>
      </c>
      <c r="AA2316">
        <v>1</v>
      </c>
      <c r="AB2316">
        <v>1</v>
      </c>
      <c r="AC2316">
        <v>4</v>
      </c>
      <c r="AD2316">
        <v>3</v>
      </c>
      <c r="AE2316">
        <v>4</v>
      </c>
      <c r="AF2316">
        <v>4</v>
      </c>
      <c r="AG2316">
        <v>3</v>
      </c>
      <c r="AH2316">
        <v>4</v>
      </c>
      <c r="AI2316">
        <v>4</v>
      </c>
      <c r="AJ2316">
        <v>4</v>
      </c>
      <c r="AL2316">
        <v>4</v>
      </c>
      <c r="AM2316">
        <v>3</v>
      </c>
      <c r="AN2316">
        <v>1</v>
      </c>
      <c r="AO2316">
        <v>1</v>
      </c>
      <c r="AP2316">
        <v>2</v>
      </c>
      <c r="BS2316" t="s">
        <v>462</v>
      </c>
      <c r="BT2316" t="s">
        <v>462</v>
      </c>
      <c r="BU2316" t="s">
        <v>462</v>
      </c>
      <c r="BV2316" t="s">
        <v>462</v>
      </c>
      <c r="BW2316" t="s">
        <v>462</v>
      </c>
      <c r="BX2316" t="s">
        <v>462</v>
      </c>
      <c r="BY2316" t="s">
        <v>462</v>
      </c>
      <c r="BZ2316" t="s">
        <v>462</v>
      </c>
      <c r="CA2316" t="s">
        <v>462</v>
      </c>
      <c r="CB2316" t="s">
        <v>462</v>
      </c>
    </row>
    <row r="2317" spans="2:80" x14ac:dyDescent="0.35">
      <c r="B2317" t="s">
        <v>427</v>
      </c>
      <c r="C2317" t="s">
        <v>127</v>
      </c>
      <c r="D2317" t="s">
        <v>147</v>
      </c>
      <c r="E2317" t="s">
        <v>430</v>
      </c>
      <c r="G2317" t="s">
        <v>126</v>
      </c>
      <c r="H2317">
        <v>2022</v>
      </c>
      <c r="I2317" t="s">
        <v>177</v>
      </c>
      <c r="J2317">
        <v>3</v>
      </c>
      <c r="K2317">
        <v>3</v>
      </c>
      <c r="L2317">
        <v>3</v>
      </c>
      <c r="M2317">
        <v>2</v>
      </c>
      <c r="N2317">
        <v>4</v>
      </c>
      <c r="O2317">
        <v>4</v>
      </c>
      <c r="P2317">
        <v>5</v>
      </c>
      <c r="Q2317">
        <v>3</v>
      </c>
      <c r="R2317">
        <v>3</v>
      </c>
      <c r="S2317">
        <v>3</v>
      </c>
      <c r="T2317">
        <v>4</v>
      </c>
      <c r="U2317">
        <v>4</v>
      </c>
      <c r="V2317">
        <v>4</v>
      </c>
      <c r="W2317">
        <v>4</v>
      </c>
      <c r="X2317">
        <v>4</v>
      </c>
      <c r="Y2317">
        <v>4</v>
      </c>
      <c r="Z2317">
        <v>3</v>
      </c>
      <c r="AA2317">
        <v>1</v>
      </c>
      <c r="AB2317">
        <v>1</v>
      </c>
      <c r="AC2317">
        <v>4</v>
      </c>
      <c r="AD2317">
        <v>4</v>
      </c>
      <c r="AE2317">
        <v>4</v>
      </c>
      <c r="AF2317">
        <v>3</v>
      </c>
      <c r="AG2317">
        <v>2</v>
      </c>
      <c r="AH2317">
        <v>1</v>
      </c>
      <c r="AI2317">
        <v>3</v>
      </c>
      <c r="AJ2317">
        <v>3</v>
      </c>
      <c r="AL2317">
        <v>3</v>
      </c>
      <c r="AM2317">
        <v>1</v>
      </c>
      <c r="AN2317">
        <v>1</v>
      </c>
      <c r="AO2317">
        <v>1</v>
      </c>
      <c r="AP2317">
        <v>1</v>
      </c>
      <c r="BS2317" t="s">
        <v>462</v>
      </c>
      <c r="BT2317" t="s">
        <v>462</v>
      </c>
      <c r="BU2317" t="s">
        <v>462</v>
      </c>
      <c r="BV2317" t="s">
        <v>462</v>
      </c>
      <c r="BW2317" t="s">
        <v>462</v>
      </c>
      <c r="BX2317" t="s">
        <v>462</v>
      </c>
      <c r="BY2317" t="s">
        <v>462</v>
      </c>
      <c r="BZ2317" t="s">
        <v>462</v>
      </c>
      <c r="CA2317" t="s">
        <v>462</v>
      </c>
      <c r="CB2317" t="s">
        <v>462</v>
      </c>
    </row>
    <row r="2318" spans="2:80" x14ac:dyDescent="0.35">
      <c r="B2318" t="s">
        <v>428</v>
      </c>
      <c r="C2318" t="s">
        <v>127</v>
      </c>
      <c r="D2318" t="s">
        <v>137</v>
      </c>
      <c r="E2318" t="s">
        <v>363</v>
      </c>
      <c r="G2318" t="s">
        <v>126</v>
      </c>
      <c r="H2318">
        <v>2022</v>
      </c>
      <c r="I2318" t="s">
        <v>176</v>
      </c>
      <c r="J2318">
        <v>3</v>
      </c>
      <c r="K2318">
        <v>3</v>
      </c>
      <c r="L2318">
        <v>3</v>
      </c>
      <c r="M2318">
        <v>2</v>
      </c>
      <c r="N2318">
        <v>3</v>
      </c>
      <c r="O2318">
        <v>3</v>
      </c>
      <c r="P2318">
        <v>3</v>
      </c>
      <c r="Q2318">
        <v>3</v>
      </c>
      <c r="R2318">
        <v>4</v>
      </c>
      <c r="S2318">
        <v>3</v>
      </c>
      <c r="T2318">
        <v>3</v>
      </c>
      <c r="U2318">
        <v>3</v>
      </c>
      <c r="V2318">
        <v>3</v>
      </c>
      <c r="W2318">
        <v>4</v>
      </c>
      <c r="X2318">
        <v>3</v>
      </c>
      <c r="Y2318">
        <v>3</v>
      </c>
      <c r="Z2318">
        <v>2</v>
      </c>
      <c r="AA2318">
        <v>2</v>
      </c>
      <c r="AB2318">
        <v>1</v>
      </c>
      <c r="AC2318">
        <v>4</v>
      </c>
      <c r="AD2318">
        <v>3</v>
      </c>
      <c r="AE2318">
        <v>3</v>
      </c>
      <c r="AF2318">
        <v>5</v>
      </c>
      <c r="AG2318">
        <v>2</v>
      </c>
      <c r="AH2318">
        <v>3</v>
      </c>
      <c r="AI2318">
        <v>3</v>
      </c>
      <c r="AJ2318">
        <v>3</v>
      </c>
      <c r="AL2318">
        <v>3</v>
      </c>
      <c r="AM2318">
        <v>1</v>
      </c>
      <c r="AN2318">
        <v>2</v>
      </c>
      <c r="AO2318">
        <v>1</v>
      </c>
      <c r="AP2318">
        <v>2</v>
      </c>
      <c r="BS2318" t="s">
        <v>462</v>
      </c>
      <c r="BT2318" t="s">
        <v>462</v>
      </c>
      <c r="BU2318" t="s">
        <v>462</v>
      </c>
      <c r="BV2318" t="s">
        <v>462</v>
      </c>
      <c r="BW2318" t="s">
        <v>462</v>
      </c>
      <c r="BX2318" t="s">
        <v>462</v>
      </c>
      <c r="BY2318" t="s">
        <v>462</v>
      </c>
      <c r="BZ2318" t="s">
        <v>462</v>
      </c>
      <c r="CA2318" t="s">
        <v>462</v>
      </c>
      <c r="CB2318" t="s">
        <v>462</v>
      </c>
    </row>
    <row r="2319" spans="2:80" x14ac:dyDescent="0.35">
      <c r="B2319" t="s">
        <v>428</v>
      </c>
      <c r="C2319" t="s">
        <v>127</v>
      </c>
      <c r="D2319" t="s">
        <v>137</v>
      </c>
      <c r="E2319" t="s">
        <v>363</v>
      </c>
      <c r="G2319" t="s">
        <v>126</v>
      </c>
      <c r="H2319">
        <v>2022</v>
      </c>
      <c r="I2319" t="s">
        <v>177</v>
      </c>
      <c r="J2319">
        <v>3</v>
      </c>
      <c r="K2319">
        <v>3</v>
      </c>
      <c r="L2319">
        <v>3</v>
      </c>
      <c r="M2319">
        <v>3</v>
      </c>
      <c r="N2319">
        <v>4</v>
      </c>
      <c r="O2319">
        <v>4</v>
      </c>
      <c r="P2319">
        <v>3</v>
      </c>
      <c r="Q2319">
        <v>4</v>
      </c>
      <c r="R2319">
        <v>4</v>
      </c>
      <c r="S2319">
        <v>2</v>
      </c>
      <c r="T2319">
        <v>4</v>
      </c>
      <c r="U2319">
        <v>3</v>
      </c>
      <c r="V2319">
        <v>4</v>
      </c>
      <c r="W2319">
        <v>4</v>
      </c>
      <c r="X2319">
        <v>4</v>
      </c>
      <c r="Y2319">
        <v>4</v>
      </c>
      <c r="Z2319">
        <v>3</v>
      </c>
      <c r="AA2319">
        <v>2</v>
      </c>
      <c r="AB2319">
        <v>1</v>
      </c>
      <c r="AC2319">
        <v>4</v>
      </c>
      <c r="AD2319">
        <v>4</v>
      </c>
      <c r="AE2319">
        <v>3</v>
      </c>
      <c r="AF2319">
        <v>3</v>
      </c>
      <c r="AG2319">
        <v>2</v>
      </c>
      <c r="AH2319">
        <v>5</v>
      </c>
      <c r="AI2319">
        <v>3</v>
      </c>
      <c r="AJ2319">
        <v>3</v>
      </c>
      <c r="AL2319">
        <v>3</v>
      </c>
      <c r="AM2319">
        <v>1</v>
      </c>
      <c r="AN2319">
        <v>1</v>
      </c>
      <c r="AO2319">
        <v>1</v>
      </c>
      <c r="AP2319">
        <v>2</v>
      </c>
      <c r="BS2319" t="s">
        <v>462</v>
      </c>
      <c r="BT2319" t="s">
        <v>462</v>
      </c>
      <c r="BU2319" t="s">
        <v>462</v>
      </c>
      <c r="BV2319" t="s">
        <v>462</v>
      </c>
      <c r="BW2319" t="s">
        <v>462</v>
      </c>
      <c r="BX2319" t="s">
        <v>462</v>
      </c>
      <c r="BY2319" t="s">
        <v>462</v>
      </c>
      <c r="BZ2319" t="s">
        <v>462</v>
      </c>
      <c r="CA2319" t="s">
        <v>462</v>
      </c>
      <c r="CB2319" t="s">
        <v>462</v>
      </c>
    </row>
    <row r="2320" spans="2:80" x14ac:dyDescent="0.35">
      <c r="B2320" t="s">
        <v>428</v>
      </c>
      <c r="C2320" t="s">
        <v>127</v>
      </c>
      <c r="D2320" t="s">
        <v>137</v>
      </c>
      <c r="E2320" t="s">
        <v>363</v>
      </c>
      <c r="G2320" t="s">
        <v>126</v>
      </c>
      <c r="H2320">
        <v>2022</v>
      </c>
      <c r="I2320" t="s">
        <v>176</v>
      </c>
      <c r="J2320">
        <v>3</v>
      </c>
      <c r="K2320">
        <v>3</v>
      </c>
      <c r="L2320">
        <v>3</v>
      </c>
      <c r="M2320">
        <v>2</v>
      </c>
      <c r="N2320">
        <v>4</v>
      </c>
      <c r="O2320">
        <v>3</v>
      </c>
      <c r="P2320">
        <v>3</v>
      </c>
      <c r="Q2320">
        <v>3</v>
      </c>
      <c r="R2320">
        <v>3</v>
      </c>
      <c r="S2320">
        <v>2</v>
      </c>
      <c r="T2320">
        <v>4</v>
      </c>
      <c r="U2320">
        <v>4</v>
      </c>
      <c r="V2320">
        <v>4</v>
      </c>
      <c r="W2320">
        <v>4</v>
      </c>
      <c r="X2320">
        <v>3</v>
      </c>
      <c r="Y2320">
        <v>3</v>
      </c>
      <c r="Z2320">
        <v>3</v>
      </c>
      <c r="AA2320">
        <v>1</v>
      </c>
      <c r="AB2320">
        <v>1</v>
      </c>
      <c r="AC2320">
        <v>4</v>
      </c>
      <c r="AD2320">
        <v>4</v>
      </c>
      <c r="AE2320">
        <v>4</v>
      </c>
      <c r="AF2320">
        <v>4</v>
      </c>
      <c r="AG2320">
        <v>2</v>
      </c>
      <c r="AH2320">
        <v>4</v>
      </c>
      <c r="AI2320">
        <v>4</v>
      </c>
      <c r="AJ2320">
        <v>3</v>
      </c>
      <c r="AL2320">
        <v>4</v>
      </c>
      <c r="AM2320">
        <v>1</v>
      </c>
      <c r="AN2320">
        <v>1</v>
      </c>
      <c r="AO2320">
        <v>1</v>
      </c>
      <c r="AP2320">
        <v>1</v>
      </c>
      <c r="BS2320" t="s">
        <v>462</v>
      </c>
      <c r="BT2320" t="s">
        <v>462</v>
      </c>
      <c r="BU2320" t="s">
        <v>462</v>
      </c>
      <c r="BV2320" t="s">
        <v>462</v>
      </c>
      <c r="BW2320" t="s">
        <v>462</v>
      </c>
      <c r="BX2320" t="s">
        <v>462</v>
      </c>
      <c r="BY2320" t="s">
        <v>462</v>
      </c>
      <c r="BZ2320" t="s">
        <v>462</v>
      </c>
      <c r="CA2320" t="s">
        <v>462</v>
      </c>
      <c r="CB2320" t="s">
        <v>462</v>
      </c>
    </row>
    <row r="2321" spans="2:80" x14ac:dyDescent="0.35">
      <c r="B2321" t="s">
        <v>428</v>
      </c>
      <c r="C2321" t="s">
        <v>127</v>
      </c>
      <c r="D2321" t="s">
        <v>137</v>
      </c>
      <c r="E2321" t="s">
        <v>363</v>
      </c>
      <c r="G2321" t="s">
        <v>126</v>
      </c>
      <c r="H2321">
        <v>2022</v>
      </c>
      <c r="I2321" t="s">
        <v>177</v>
      </c>
      <c r="J2321">
        <v>3</v>
      </c>
      <c r="K2321">
        <v>3</v>
      </c>
      <c r="L2321">
        <v>3</v>
      </c>
      <c r="M2321">
        <v>2</v>
      </c>
      <c r="N2321">
        <v>3</v>
      </c>
      <c r="O2321">
        <v>3</v>
      </c>
      <c r="P2321">
        <v>3</v>
      </c>
      <c r="Q2321">
        <v>3</v>
      </c>
      <c r="R2321">
        <v>4</v>
      </c>
      <c r="S2321">
        <v>2</v>
      </c>
      <c r="T2321">
        <v>3</v>
      </c>
      <c r="U2321">
        <v>3</v>
      </c>
      <c r="V2321">
        <v>3</v>
      </c>
      <c r="W2321">
        <v>4</v>
      </c>
      <c r="X2321">
        <v>3</v>
      </c>
      <c r="Y2321">
        <v>3</v>
      </c>
      <c r="Z2321">
        <v>3</v>
      </c>
      <c r="AA2321">
        <v>2</v>
      </c>
      <c r="AB2321">
        <v>1</v>
      </c>
      <c r="AC2321">
        <v>4</v>
      </c>
      <c r="AD2321">
        <v>3</v>
      </c>
      <c r="AE2321">
        <v>3</v>
      </c>
      <c r="AF2321">
        <v>4</v>
      </c>
      <c r="AG2321">
        <v>2</v>
      </c>
      <c r="AH2321">
        <v>3</v>
      </c>
      <c r="AI2321">
        <v>2</v>
      </c>
      <c r="AJ2321">
        <v>1</v>
      </c>
      <c r="AL2321">
        <v>2</v>
      </c>
      <c r="AM2321">
        <v>1</v>
      </c>
      <c r="AN2321">
        <v>1</v>
      </c>
      <c r="AO2321">
        <v>1</v>
      </c>
      <c r="AP2321">
        <v>2</v>
      </c>
      <c r="BS2321" t="s">
        <v>462</v>
      </c>
      <c r="BT2321" t="s">
        <v>462</v>
      </c>
      <c r="BU2321" t="s">
        <v>462</v>
      </c>
      <c r="BV2321" t="s">
        <v>462</v>
      </c>
      <c r="BW2321" t="s">
        <v>462</v>
      </c>
      <c r="BX2321" t="s">
        <v>462</v>
      </c>
      <c r="BY2321" t="s">
        <v>462</v>
      </c>
      <c r="BZ2321" t="s">
        <v>462</v>
      </c>
      <c r="CA2321" t="s">
        <v>462</v>
      </c>
      <c r="CB2321" t="s">
        <v>462</v>
      </c>
    </row>
    <row r="2322" spans="2:80" x14ac:dyDescent="0.35">
      <c r="B2322" t="s">
        <v>428</v>
      </c>
      <c r="C2322" t="s">
        <v>127</v>
      </c>
      <c r="D2322" t="s">
        <v>137</v>
      </c>
      <c r="E2322" t="s">
        <v>363</v>
      </c>
      <c r="G2322" t="s">
        <v>126</v>
      </c>
      <c r="H2322">
        <v>2022</v>
      </c>
      <c r="I2322" t="s">
        <v>177</v>
      </c>
      <c r="J2322">
        <v>3</v>
      </c>
      <c r="K2322">
        <v>3</v>
      </c>
      <c r="L2322">
        <v>3</v>
      </c>
      <c r="M2322">
        <v>3</v>
      </c>
      <c r="N2322">
        <v>3</v>
      </c>
      <c r="O2322">
        <v>4</v>
      </c>
      <c r="P2322">
        <v>3</v>
      </c>
      <c r="Q2322">
        <v>4</v>
      </c>
      <c r="R2322">
        <v>4</v>
      </c>
      <c r="S2322">
        <v>2</v>
      </c>
      <c r="T2322">
        <v>3</v>
      </c>
      <c r="U2322">
        <v>3</v>
      </c>
      <c r="V2322">
        <v>4</v>
      </c>
      <c r="W2322">
        <v>4</v>
      </c>
      <c r="X2322">
        <v>4</v>
      </c>
      <c r="Y2322">
        <v>4</v>
      </c>
      <c r="Z2322">
        <v>5</v>
      </c>
      <c r="AA2322">
        <v>3</v>
      </c>
      <c r="AB2322">
        <v>5</v>
      </c>
      <c r="AC2322">
        <v>4</v>
      </c>
      <c r="AD2322">
        <v>3</v>
      </c>
      <c r="AE2322">
        <v>4</v>
      </c>
      <c r="AF2322">
        <v>4</v>
      </c>
      <c r="AG2322">
        <v>3</v>
      </c>
      <c r="AH2322">
        <v>5</v>
      </c>
      <c r="AI2322">
        <v>3</v>
      </c>
      <c r="AJ2322">
        <v>5</v>
      </c>
      <c r="AL2322">
        <v>5</v>
      </c>
      <c r="AM2322">
        <v>1</v>
      </c>
      <c r="AN2322">
        <v>1</v>
      </c>
      <c r="AO2322">
        <v>1</v>
      </c>
      <c r="AP2322">
        <v>2</v>
      </c>
      <c r="BS2322" t="s">
        <v>462</v>
      </c>
      <c r="BT2322" t="s">
        <v>462</v>
      </c>
      <c r="BU2322" t="s">
        <v>462</v>
      </c>
      <c r="BV2322" t="s">
        <v>462</v>
      </c>
      <c r="BW2322" t="s">
        <v>462</v>
      </c>
      <c r="BX2322" t="s">
        <v>462</v>
      </c>
      <c r="BY2322" t="s">
        <v>462</v>
      </c>
      <c r="BZ2322" t="s">
        <v>462</v>
      </c>
      <c r="CA2322" t="s">
        <v>462</v>
      </c>
      <c r="CB2322" t="s">
        <v>462</v>
      </c>
    </row>
    <row r="2323" spans="2:80" x14ac:dyDescent="0.35">
      <c r="B2323" t="s">
        <v>428</v>
      </c>
      <c r="C2323" t="s">
        <v>127</v>
      </c>
      <c r="D2323" t="s">
        <v>358</v>
      </c>
      <c r="E2323" t="s">
        <v>359</v>
      </c>
      <c r="G2323" t="s">
        <v>126</v>
      </c>
      <c r="H2323">
        <v>2022</v>
      </c>
      <c r="I2323" t="s">
        <v>177</v>
      </c>
      <c r="J2323">
        <v>3</v>
      </c>
      <c r="K2323">
        <v>3</v>
      </c>
      <c r="L2323">
        <v>1</v>
      </c>
      <c r="M2323">
        <v>3</v>
      </c>
      <c r="N2323">
        <v>3</v>
      </c>
      <c r="O2323">
        <v>5</v>
      </c>
      <c r="P2323">
        <v>5</v>
      </c>
      <c r="Q2323">
        <v>5</v>
      </c>
      <c r="R2323">
        <v>5</v>
      </c>
      <c r="S2323">
        <v>5</v>
      </c>
      <c r="T2323">
        <v>4</v>
      </c>
      <c r="U2323">
        <v>3</v>
      </c>
      <c r="V2323">
        <v>5</v>
      </c>
      <c r="W2323">
        <v>5</v>
      </c>
      <c r="X2323">
        <v>2</v>
      </c>
      <c r="Y2323">
        <v>5</v>
      </c>
      <c r="Z2323">
        <v>5</v>
      </c>
      <c r="AA2323">
        <v>1</v>
      </c>
      <c r="AB2323">
        <v>1</v>
      </c>
      <c r="AC2323">
        <v>5</v>
      </c>
      <c r="AD2323">
        <v>4</v>
      </c>
      <c r="AE2323">
        <v>5</v>
      </c>
      <c r="AF2323">
        <v>1</v>
      </c>
      <c r="AG2323">
        <v>1</v>
      </c>
      <c r="AH2323">
        <v>1</v>
      </c>
      <c r="AI2323">
        <v>1</v>
      </c>
      <c r="AJ2323">
        <v>4</v>
      </c>
      <c r="AL2323">
        <v>4</v>
      </c>
      <c r="AM2323">
        <v>3</v>
      </c>
      <c r="AN2323">
        <v>1</v>
      </c>
      <c r="AO2323">
        <v>1</v>
      </c>
      <c r="AP2323">
        <v>1</v>
      </c>
      <c r="BS2323" t="s">
        <v>462</v>
      </c>
      <c r="BT2323" t="s">
        <v>462</v>
      </c>
      <c r="BU2323" t="s">
        <v>462</v>
      </c>
      <c r="BV2323" t="s">
        <v>462</v>
      </c>
      <c r="BW2323" t="s">
        <v>462</v>
      </c>
      <c r="BX2323" t="s">
        <v>462</v>
      </c>
      <c r="BY2323" t="s">
        <v>462</v>
      </c>
      <c r="BZ2323" t="s">
        <v>462</v>
      </c>
      <c r="CA2323" t="s">
        <v>462</v>
      </c>
      <c r="CB2323" t="s">
        <v>462</v>
      </c>
    </row>
    <row r="2324" spans="2:80" x14ac:dyDescent="0.35">
      <c r="B2324" t="s">
        <v>428</v>
      </c>
      <c r="C2324" t="s">
        <v>127</v>
      </c>
      <c r="D2324" t="s">
        <v>137</v>
      </c>
      <c r="E2324" t="s">
        <v>363</v>
      </c>
      <c r="G2324" t="s">
        <v>126</v>
      </c>
      <c r="H2324">
        <v>2022</v>
      </c>
      <c r="I2324" t="s">
        <v>177</v>
      </c>
      <c r="J2324">
        <v>3</v>
      </c>
      <c r="K2324">
        <v>3</v>
      </c>
      <c r="L2324">
        <v>3</v>
      </c>
      <c r="M2324">
        <v>3</v>
      </c>
      <c r="N2324">
        <v>4</v>
      </c>
      <c r="O2324">
        <v>2</v>
      </c>
      <c r="P2324">
        <v>2</v>
      </c>
      <c r="Q2324">
        <v>3</v>
      </c>
      <c r="R2324">
        <v>4</v>
      </c>
      <c r="S2324">
        <v>3</v>
      </c>
      <c r="T2324">
        <v>4</v>
      </c>
      <c r="U2324">
        <v>3</v>
      </c>
      <c r="V2324">
        <v>4</v>
      </c>
      <c r="W2324">
        <v>4</v>
      </c>
      <c r="X2324">
        <v>4</v>
      </c>
      <c r="Y2324">
        <v>4</v>
      </c>
      <c r="Z2324">
        <v>3</v>
      </c>
      <c r="AA2324">
        <v>1</v>
      </c>
      <c r="AB2324">
        <v>1</v>
      </c>
      <c r="AC2324">
        <v>3</v>
      </c>
      <c r="AD2324">
        <v>4</v>
      </c>
      <c r="AE2324">
        <v>4</v>
      </c>
      <c r="AF2324">
        <v>3</v>
      </c>
      <c r="AG2324">
        <v>2</v>
      </c>
      <c r="AH2324">
        <v>4</v>
      </c>
      <c r="AI2324">
        <v>4</v>
      </c>
      <c r="AJ2324">
        <v>3</v>
      </c>
      <c r="AL2324">
        <v>4</v>
      </c>
      <c r="AM2324">
        <v>3</v>
      </c>
      <c r="AN2324">
        <v>1</v>
      </c>
      <c r="AO2324">
        <v>1</v>
      </c>
      <c r="AP2324">
        <v>1</v>
      </c>
      <c r="BS2324" t="s">
        <v>462</v>
      </c>
      <c r="BT2324" t="s">
        <v>462</v>
      </c>
      <c r="BU2324" t="s">
        <v>462</v>
      </c>
      <c r="BV2324" t="s">
        <v>462</v>
      </c>
      <c r="BW2324" t="s">
        <v>462</v>
      </c>
      <c r="BX2324" t="s">
        <v>462</v>
      </c>
      <c r="BY2324" t="s">
        <v>462</v>
      </c>
      <c r="BZ2324" t="s">
        <v>462</v>
      </c>
      <c r="CA2324" t="s">
        <v>462</v>
      </c>
      <c r="CB2324" t="s">
        <v>462</v>
      </c>
    </row>
    <row r="2325" spans="2:80" x14ac:dyDescent="0.35">
      <c r="B2325" t="s">
        <v>428</v>
      </c>
      <c r="C2325" t="s">
        <v>127</v>
      </c>
      <c r="D2325" t="s">
        <v>137</v>
      </c>
      <c r="E2325" t="s">
        <v>363</v>
      </c>
      <c r="G2325" t="s">
        <v>126</v>
      </c>
      <c r="H2325">
        <v>2022</v>
      </c>
      <c r="I2325" t="s">
        <v>177</v>
      </c>
      <c r="J2325">
        <v>3</v>
      </c>
      <c r="K2325">
        <v>3</v>
      </c>
      <c r="L2325">
        <v>3</v>
      </c>
      <c r="M2325">
        <v>2</v>
      </c>
      <c r="N2325">
        <v>4</v>
      </c>
      <c r="O2325">
        <v>4</v>
      </c>
      <c r="P2325">
        <v>3</v>
      </c>
      <c r="Q2325">
        <v>3</v>
      </c>
      <c r="R2325">
        <v>3</v>
      </c>
      <c r="S2325">
        <v>3</v>
      </c>
      <c r="T2325">
        <v>4</v>
      </c>
      <c r="U2325">
        <v>4</v>
      </c>
      <c r="V2325">
        <v>4</v>
      </c>
      <c r="W2325">
        <v>4</v>
      </c>
      <c r="X2325">
        <v>4</v>
      </c>
      <c r="Y2325">
        <v>4</v>
      </c>
      <c r="Z2325">
        <v>4</v>
      </c>
      <c r="AA2325">
        <v>1</v>
      </c>
      <c r="AB2325">
        <v>1</v>
      </c>
      <c r="AC2325">
        <v>4</v>
      </c>
      <c r="AD2325">
        <v>4</v>
      </c>
      <c r="AE2325">
        <v>4</v>
      </c>
      <c r="AF2325">
        <v>4</v>
      </c>
      <c r="AG2325">
        <v>2</v>
      </c>
      <c r="AH2325">
        <v>3</v>
      </c>
      <c r="AI2325">
        <v>3</v>
      </c>
      <c r="AJ2325">
        <v>3</v>
      </c>
      <c r="AL2325">
        <v>5</v>
      </c>
      <c r="AM2325">
        <v>1</v>
      </c>
      <c r="AN2325">
        <v>1</v>
      </c>
      <c r="AO2325">
        <v>1</v>
      </c>
      <c r="AP2325">
        <v>1</v>
      </c>
      <c r="BS2325" t="s">
        <v>462</v>
      </c>
      <c r="BT2325" t="s">
        <v>462</v>
      </c>
      <c r="BU2325" t="s">
        <v>462</v>
      </c>
      <c r="BV2325" t="s">
        <v>462</v>
      </c>
      <c r="BW2325" t="s">
        <v>462</v>
      </c>
      <c r="BX2325" t="s">
        <v>462</v>
      </c>
      <c r="BY2325" t="s">
        <v>462</v>
      </c>
      <c r="BZ2325" t="s">
        <v>462</v>
      </c>
      <c r="CA2325" t="s">
        <v>462</v>
      </c>
      <c r="CB2325" t="s">
        <v>462</v>
      </c>
    </row>
    <row r="2326" spans="2:80" x14ac:dyDescent="0.35">
      <c r="B2326" t="s">
        <v>428</v>
      </c>
      <c r="C2326" t="s">
        <v>127</v>
      </c>
      <c r="D2326" t="s">
        <v>358</v>
      </c>
      <c r="E2326" t="s">
        <v>359</v>
      </c>
      <c r="G2326" t="s">
        <v>126</v>
      </c>
      <c r="H2326">
        <v>2022</v>
      </c>
      <c r="I2326" t="s">
        <v>176</v>
      </c>
      <c r="J2326">
        <v>3</v>
      </c>
      <c r="K2326">
        <v>4</v>
      </c>
      <c r="L2326">
        <v>4</v>
      </c>
      <c r="M2326">
        <v>2</v>
      </c>
      <c r="N2326">
        <v>4</v>
      </c>
      <c r="O2326">
        <v>3</v>
      </c>
      <c r="P2326">
        <v>4</v>
      </c>
      <c r="Q2326">
        <v>3</v>
      </c>
      <c r="R2326">
        <v>4</v>
      </c>
      <c r="S2326">
        <v>2</v>
      </c>
      <c r="T2326">
        <v>3</v>
      </c>
      <c r="U2326">
        <v>4</v>
      </c>
      <c r="V2326">
        <v>4</v>
      </c>
      <c r="W2326">
        <v>4</v>
      </c>
      <c r="X2326">
        <v>3</v>
      </c>
      <c r="Y2326">
        <v>3</v>
      </c>
      <c r="Z2326">
        <v>3</v>
      </c>
      <c r="AA2326">
        <v>2</v>
      </c>
      <c r="AB2326">
        <v>1</v>
      </c>
      <c r="AC2326">
        <v>4</v>
      </c>
      <c r="AD2326">
        <v>3</v>
      </c>
      <c r="AE2326">
        <v>3</v>
      </c>
      <c r="AF2326">
        <v>4</v>
      </c>
      <c r="AG2326">
        <v>3</v>
      </c>
      <c r="AH2326">
        <v>4</v>
      </c>
      <c r="AI2326">
        <v>4</v>
      </c>
      <c r="AJ2326">
        <v>3</v>
      </c>
      <c r="AL2326">
        <v>4</v>
      </c>
      <c r="AM2326">
        <v>1</v>
      </c>
      <c r="AN2326">
        <v>1</v>
      </c>
      <c r="AO2326">
        <v>1</v>
      </c>
      <c r="AP2326">
        <v>1</v>
      </c>
      <c r="BS2326" t="s">
        <v>462</v>
      </c>
      <c r="BT2326" t="s">
        <v>462</v>
      </c>
      <c r="BU2326" t="s">
        <v>462</v>
      </c>
      <c r="BV2326" t="s">
        <v>462</v>
      </c>
      <c r="BW2326" t="s">
        <v>462</v>
      </c>
      <c r="BX2326" t="s">
        <v>462</v>
      </c>
      <c r="BY2326" t="s">
        <v>462</v>
      </c>
      <c r="BZ2326" t="s">
        <v>462</v>
      </c>
      <c r="CA2326" t="s">
        <v>462</v>
      </c>
      <c r="CB2326" t="s">
        <v>462</v>
      </c>
    </row>
    <row r="2327" spans="2:80" x14ac:dyDescent="0.35">
      <c r="B2327" t="s">
        <v>426</v>
      </c>
      <c r="C2327" t="s">
        <v>127</v>
      </c>
      <c r="D2327" t="s">
        <v>133</v>
      </c>
      <c r="E2327" t="s">
        <v>366</v>
      </c>
      <c r="G2327" t="s">
        <v>126</v>
      </c>
      <c r="H2327">
        <v>2022</v>
      </c>
      <c r="I2327" t="s">
        <v>176</v>
      </c>
      <c r="J2327">
        <v>3</v>
      </c>
      <c r="K2327">
        <v>4</v>
      </c>
      <c r="L2327">
        <v>3</v>
      </c>
      <c r="M2327">
        <v>1</v>
      </c>
      <c r="N2327">
        <v>4</v>
      </c>
      <c r="O2327">
        <v>3</v>
      </c>
      <c r="P2327">
        <v>3</v>
      </c>
      <c r="Q2327">
        <v>3</v>
      </c>
      <c r="R2327">
        <v>3</v>
      </c>
      <c r="S2327">
        <v>2</v>
      </c>
      <c r="T2327">
        <v>4</v>
      </c>
      <c r="U2327">
        <v>4</v>
      </c>
      <c r="V2327">
        <v>3</v>
      </c>
      <c r="W2327">
        <v>3</v>
      </c>
      <c r="X2327">
        <v>4</v>
      </c>
      <c r="Y2327">
        <v>3</v>
      </c>
      <c r="Z2327">
        <v>3</v>
      </c>
      <c r="AA2327">
        <v>1</v>
      </c>
      <c r="AB2327">
        <v>1</v>
      </c>
      <c r="AC2327">
        <v>4</v>
      </c>
      <c r="AD2327">
        <v>4</v>
      </c>
      <c r="AE2327">
        <v>4</v>
      </c>
      <c r="AF2327">
        <v>2</v>
      </c>
      <c r="AG2327">
        <v>2</v>
      </c>
      <c r="AH2327">
        <v>2</v>
      </c>
      <c r="AI2327">
        <v>3</v>
      </c>
      <c r="AJ2327">
        <v>3</v>
      </c>
      <c r="AL2327">
        <v>3</v>
      </c>
      <c r="AM2327">
        <v>1</v>
      </c>
      <c r="AN2327">
        <v>1</v>
      </c>
      <c r="AO2327">
        <v>1</v>
      </c>
      <c r="AP2327">
        <v>2</v>
      </c>
      <c r="BS2327" t="s">
        <v>462</v>
      </c>
      <c r="BT2327" t="s">
        <v>462</v>
      </c>
      <c r="BU2327" t="s">
        <v>462</v>
      </c>
      <c r="BV2327" t="s">
        <v>462</v>
      </c>
      <c r="BW2327" t="s">
        <v>462</v>
      </c>
      <c r="BX2327" t="s">
        <v>462</v>
      </c>
      <c r="BY2327" t="s">
        <v>462</v>
      </c>
      <c r="BZ2327" t="s">
        <v>462</v>
      </c>
      <c r="CA2327" t="s">
        <v>462</v>
      </c>
      <c r="CB2327" t="s">
        <v>462</v>
      </c>
    </row>
    <row r="2328" spans="2:80" x14ac:dyDescent="0.35">
      <c r="B2328" t="s">
        <v>426</v>
      </c>
      <c r="C2328" t="s">
        <v>127</v>
      </c>
      <c r="D2328" t="s">
        <v>133</v>
      </c>
      <c r="E2328" t="s">
        <v>366</v>
      </c>
      <c r="G2328" t="s">
        <v>126</v>
      </c>
      <c r="H2328">
        <v>2022</v>
      </c>
      <c r="I2328" t="s">
        <v>177</v>
      </c>
      <c r="J2328">
        <v>3</v>
      </c>
      <c r="K2328">
        <v>3</v>
      </c>
      <c r="L2328">
        <v>3</v>
      </c>
      <c r="M2328">
        <v>2</v>
      </c>
      <c r="N2328">
        <v>4</v>
      </c>
      <c r="O2328">
        <v>3</v>
      </c>
      <c r="P2328">
        <v>2</v>
      </c>
      <c r="Q2328">
        <v>3</v>
      </c>
      <c r="R2328">
        <v>4</v>
      </c>
      <c r="S2328">
        <v>4</v>
      </c>
      <c r="T2328">
        <v>4</v>
      </c>
      <c r="U2328">
        <v>3</v>
      </c>
      <c r="V2328">
        <v>3</v>
      </c>
      <c r="W2328">
        <v>4</v>
      </c>
      <c r="X2328">
        <v>4</v>
      </c>
      <c r="Y2328">
        <v>2</v>
      </c>
      <c r="Z2328">
        <v>2</v>
      </c>
      <c r="AA2328">
        <v>1</v>
      </c>
      <c r="AB2328">
        <v>1</v>
      </c>
      <c r="AC2328">
        <v>4</v>
      </c>
      <c r="AD2328">
        <v>4</v>
      </c>
      <c r="AE2328">
        <v>4</v>
      </c>
      <c r="AF2328">
        <v>3</v>
      </c>
      <c r="AG2328">
        <v>4</v>
      </c>
      <c r="AH2328">
        <v>4</v>
      </c>
      <c r="AI2328">
        <v>2</v>
      </c>
      <c r="AJ2328">
        <v>4</v>
      </c>
      <c r="AL2328">
        <v>4</v>
      </c>
      <c r="AM2328">
        <v>2</v>
      </c>
      <c r="AN2328">
        <v>1</v>
      </c>
      <c r="AO2328">
        <v>1</v>
      </c>
      <c r="AP2328">
        <v>2</v>
      </c>
      <c r="BS2328" t="s">
        <v>462</v>
      </c>
      <c r="BT2328" t="s">
        <v>462</v>
      </c>
      <c r="BU2328" t="s">
        <v>462</v>
      </c>
      <c r="BV2328" t="s">
        <v>462</v>
      </c>
      <c r="BW2328" t="s">
        <v>462</v>
      </c>
      <c r="BX2328" t="s">
        <v>462</v>
      </c>
      <c r="BY2328" t="s">
        <v>462</v>
      </c>
      <c r="BZ2328" t="s">
        <v>462</v>
      </c>
      <c r="CA2328" t="s">
        <v>462</v>
      </c>
      <c r="CB2328" t="s">
        <v>462</v>
      </c>
    </row>
    <row r="2329" spans="2:80" x14ac:dyDescent="0.35">
      <c r="B2329" t="s">
        <v>427</v>
      </c>
      <c r="C2329" t="s">
        <v>127</v>
      </c>
      <c r="D2329" t="s">
        <v>169</v>
      </c>
      <c r="E2329" t="s">
        <v>430</v>
      </c>
      <c r="G2329" t="s">
        <v>126</v>
      </c>
      <c r="H2329">
        <v>2022</v>
      </c>
      <c r="I2329" t="s">
        <v>177</v>
      </c>
      <c r="J2329">
        <v>3</v>
      </c>
      <c r="K2329">
        <v>3</v>
      </c>
      <c r="L2329">
        <v>3</v>
      </c>
      <c r="M2329">
        <v>3</v>
      </c>
      <c r="N2329">
        <v>3</v>
      </c>
      <c r="O2329">
        <v>3</v>
      </c>
      <c r="P2329">
        <v>3</v>
      </c>
      <c r="Q2329">
        <v>3</v>
      </c>
      <c r="R2329">
        <v>3</v>
      </c>
      <c r="S2329">
        <v>3</v>
      </c>
      <c r="T2329">
        <v>4</v>
      </c>
      <c r="U2329">
        <v>4</v>
      </c>
      <c r="V2329">
        <v>4</v>
      </c>
      <c r="W2329">
        <v>4</v>
      </c>
      <c r="X2329">
        <v>4</v>
      </c>
      <c r="Y2329">
        <v>3</v>
      </c>
      <c r="Z2329">
        <v>3</v>
      </c>
      <c r="AA2329">
        <v>3</v>
      </c>
      <c r="AB2329">
        <v>4</v>
      </c>
      <c r="AC2329">
        <v>3</v>
      </c>
      <c r="AD2329">
        <v>4</v>
      </c>
      <c r="AE2329">
        <v>3</v>
      </c>
      <c r="AF2329">
        <v>4</v>
      </c>
      <c r="AG2329">
        <v>4</v>
      </c>
      <c r="AH2329">
        <v>4</v>
      </c>
      <c r="AI2329">
        <v>4</v>
      </c>
      <c r="AJ2329">
        <v>4</v>
      </c>
      <c r="AL2329">
        <v>3</v>
      </c>
      <c r="AM2329">
        <v>3</v>
      </c>
      <c r="AN2329">
        <v>1</v>
      </c>
      <c r="AO2329">
        <v>1</v>
      </c>
      <c r="BS2329" t="s">
        <v>462</v>
      </c>
      <c r="BT2329" t="s">
        <v>462</v>
      </c>
      <c r="BU2329" t="s">
        <v>462</v>
      </c>
      <c r="BV2329" t="s">
        <v>462</v>
      </c>
      <c r="BW2329" t="s">
        <v>462</v>
      </c>
      <c r="BX2329" t="s">
        <v>462</v>
      </c>
      <c r="BY2329" t="s">
        <v>462</v>
      </c>
      <c r="BZ2329" t="s">
        <v>462</v>
      </c>
      <c r="CA2329" t="s">
        <v>462</v>
      </c>
      <c r="CB2329" t="s">
        <v>462</v>
      </c>
    </row>
    <row r="2330" spans="2:80" x14ac:dyDescent="0.35">
      <c r="B2330" t="s">
        <v>428</v>
      </c>
      <c r="C2330" t="s">
        <v>127</v>
      </c>
      <c r="D2330" t="s">
        <v>134</v>
      </c>
      <c r="E2330" t="s">
        <v>359</v>
      </c>
      <c r="G2330" t="s">
        <v>126</v>
      </c>
      <c r="H2330">
        <v>2022</v>
      </c>
      <c r="I2330" t="s">
        <v>177</v>
      </c>
      <c r="J2330">
        <v>3</v>
      </c>
      <c r="K2330">
        <v>3</v>
      </c>
      <c r="L2330">
        <v>3</v>
      </c>
      <c r="M2330">
        <v>3</v>
      </c>
      <c r="N2330">
        <v>3</v>
      </c>
      <c r="O2330">
        <v>3</v>
      </c>
      <c r="P2330">
        <v>5</v>
      </c>
      <c r="Q2330">
        <v>3</v>
      </c>
      <c r="R2330">
        <v>3</v>
      </c>
      <c r="S2330">
        <v>3</v>
      </c>
      <c r="T2330">
        <v>3</v>
      </c>
      <c r="U2330">
        <v>3</v>
      </c>
      <c r="V2330">
        <v>5</v>
      </c>
      <c r="W2330">
        <v>5</v>
      </c>
      <c r="X2330">
        <v>3</v>
      </c>
      <c r="Y2330">
        <v>3</v>
      </c>
      <c r="Z2330">
        <v>1</v>
      </c>
      <c r="AA2330">
        <v>1</v>
      </c>
      <c r="AB2330">
        <v>1</v>
      </c>
      <c r="AC2330">
        <v>1</v>
      </c>
      <c r="AD2330">
        <v>3</v>
      </c>
      <c r="AE2330">
        <v>5</v>
      </c>
      <c r="AF2330">
        <v>3</v>
      </c>
      <c r="AG2330">
        <v>5</v>
      </c>
      <c r="AL2330">
        <v>3</v>
      </c>
      <c r="AM2330">
        <v>1</v>
      </c>
      <c r="AN2330">
        <v>1</v>
      </c>
      <c r="AO2330">
        <v>3</v>
      </c>
      <c r="AP2330">
        <v>1</v>
      </c>
      <c r="BS2330" t="s">
        <v>462</v>
      </c>
      <c r="BT2330" t="s">
        <v>462</v>
      </c>
      <c r="BU2330" t="s">
        <v>462</v>
      </c>
      <c r="BV2330" t="s">
        <v>462</v>
      </c>
      <c r="BW2330" t="s">
        <v>462</v>
      </c>
      <c r="BX2330" t="s">
        <v>462</v>
      </c>
      <c r="BY2330" t="s">
        <v>462</v>
      </c>
      <c r="BZ2330" t="s">
        <v>462</v>
      </c>
      <c r="CA2330" t="s">
        <v>462</v>
      </c>
      <c r="CB2330" t="s">
        <v>462</v>
      </c>
    </row>
    <row r="2331" spans="2:80" x14ac:dyDescent="0.35">
      <c r="B2331" t="s">
        <v>427</v>
      </c>
      <c r="C2331" t="s">
        <v>127</v>
      </c>
      <c r="D2331" t="s">
        <v>153</v>
      </c>
      <c r="E2331" t="s">
        <v>425</v>
      </c>
      <c r="G2331" t="s">
        <v>126</v>
      </c>
      <c r="H2331">
        <v>2022</v>
      </c>
      <c r="I2331" t="s">
        <v>176</v>
      </c>
      <c r="J2331">
        <v>3</v>
      </c>
      <c r="K2331">
        <v>3</v>
      </c>
      <c r="L2331">
        <v>4</v>
      </c>
      <c r="M2331">
        <v>5</v>
      </c>
      <c r="N2331">
        <v>4</v>
      </c>
      <c r="O2331">
        <v>1</v>
      </c>
      <c r="Q2331">
        <v>4</v>
      </c>
      <c r="R2331">
        <v>4</v>
      </c>
      <c r="S2331">
        <v>1</v>
      </c>
      <c r="T2331">
        <v>4</v>
      </c>
      <c r="U2331">
        <v>4</v>
      </c>
      <c r="V2331">
        <v>3</v>
      </c>
      <c r="W2331">
        <v>3</v>
      </c>
      <c r="X2331">
        <v>4</v>
      </c>
      <c r="Y2331">
        <v>3</v>
      </c>
      <c r="Z2331">
        <v>5</v>
      </c>
      <c r="AA2331">
        <v>3</v>
      </c>
      <c r="AB2331">
        <v>1</v>
      </c>
      <c r="AC2331">
        <v>4</v>
      </c>
      <c r="AD2331">
        <v>4</v>
      </c>
      <c r="AE2331">
        <v>4</v>
      </c>
      <c r="AF2331">
        <v>4</v>
      </c>
      <c r="AG2331">
        <v>3</v>
      </c>
      <c r="AH2331">
        <v>3</v>
      </c>
      <c r="AI2331">
        <v>4</v>
      </c>
      <c r="AJ2331">
        <v>3</v>
      </c>
      <c r="AL2331">
        <v>4</v>
      </c>
      <c r="AM2331">
        <v>1</v>
      </c>
      <c r="AN2331">
        <v>2</v>
      </c>
      <c r="AO2331">
        <v>1</v>
      </c>
      <c r="AP2331">
        <v>2</v>
      </c>
      <c r="BS2331" t="s">
        <v>462</v>
      </c>
      <c r="BT2331" t="s">
        <v>462</v>
      </c>
      <c r="BU2331" t="s">
        <v>462</v>
      </c>
      <c r="BV2331" t="s">
        <v>462</v>
      </c>
      <c r="BW2331" t="s">
        <v>462</v>
      </c>
      <c r="BX2331" t="s">
        <v>462</v>
      </c>
      <c r="BY2331" t="s">
        <v>462</v>
      </c>
      <c r="BZ2331" t="s">
        <v>462</v>
      </c>
      <c r="CA2331" t="s">
        <v>462</v>
      </c>
      <c r="CB2331" t="s">
        <v>462</v>
      </c>
    </row>
    <row r="2332" spans="2:80" x14ac:dyDescent="0.35">
      <c r="B2332" t="s">
        <v>428</v>
      </c>
      <c r="C2332" t="s">
        <v>127</v>
      </c>
      <c r="D2332" t="s">
        <v>150</v>
      </c>
      <c r="E2332" t="s">
        <v>359</v>
      </c>
      <c r="G2332" t="s">
        <v>126</v>
      </c>
      <c r="H2332">
        <v>2022</v>
      </c>
      <c r="I2332" t="s">
        <v>176</v>
      </c>
      <c r="J2332">
        <v>3</v>
      </c>
      <c r="K2332">
        <v>3</v>
      </c>
      <c r="L2332">
        <v>3</v>
      </c>
      <c r="M2332">
        <v>2</v>
      </c>
      <c r="N2332">
        <v>5</v>
      </c>
      <c r="O2332">
        <v>5</v>
      </c>
      <c r="P2332">
        <v>4</v>
      </c>
      <c r="Q2332">
        <v>3</v>
      </c>
      <c r="R2332">
        <v>5</v>
      </c>
      <c r="S2332">
        <v>2</v>
      </c>
      <c r="T2332">
        <v>4</v>
      </c>
      <c r="U2332">
        <v>4</v>
      </c>
      <c r="V2332">
        <v>3</v>
      </c>
      <c r="W2332">
        <v>3</v>
      </c>
      <c r="X2332">
        <v>3</v>
      </c>
      <c r="Y2332">
        <v>4</v>
      </c>
      <c r="Z2332">
        <v>3</v>
      </c>
      <c r="AA2332">
        <v>1</v>
      </c>
      <c r="AB2332">
        <v>1</v>
      </c>
      <c r="AC2332">
        <v>3</v>
      </c>
      <c r="AD2332">
        <v>3</v>
      </c>
      <c r="AE2332">
        <v>5</v>
      </c>
      <c r="AF2332">
        <v>3</v>
      </c>
      <c r="AG2332">
        <v>3</v>
      </c>
      <c r="AH2332">
        <v>4</v>
      </c>
      <c r="AI2332">
        <v>4</v>
      </c>
      <c r="AJ2332">
        <v>4</v>
      </c>
      <c r="AL2332">
        <v>3</v>
      </c>
      <c r="AM2332">
        <v>1</v>
      </c>
      <c r="AN2332">
        <v>2</v>
      </c>
      <c r="AO2332">
        <v>3</v>
      </c>
      <c r="AP2332">
        <v>2</v>
      </c>
      <c r="BS2332" t="s">
        <v>462</v>
      </c>
      <c r="BT2332" t="s">
        <v>462</v>
      </c>
      <c r="BU2332" t="s">
        <v>462</v>
      </c>
      <c r="BV2332" t="s">
        <v>462</v>
      </c>
      <c r="BW2332" t="s">
        <v>462</v>
      </c>
      <c r="BX2332" t="s">
        <v>462</v>
      </c>
      <c r="BY2332" t="s">
        <v>462</v>
      </c>
      <c r="BZ2332" t="s">
        <v>462</v>
      </c>
      <c r="CA2332" t="s">
        <v>462</v>
      </c>
      <c r="CB2332" t="s">
        <v>462</v>
      </c>
    </row>
    <row r="2333" spans="2:80" x14ac:dyDescent="0.35">
      <c r="B2333" t="s">
        <v>428</v>
      </c>
      <c r="C2333" t="s">
        <v>127</v>
      </c>
      <c r="D2333" t="s">
        <v>150</v>
      </c>
      <c r="E2333" t="s">
        <v>359</v>
      </c>
      <c r="G2333" t="s">
        <v>126</v>
      </c>
      <c r="H2333">
        <v>2022</v>
      </c>
      <c r="I2333" t="s">
        <v>177</v>
      </c>
      <c r="J2333">
        <v>3</v>
      </c>
      <c r="K2333">
        <v>3</v>
      </c>
      <c r="L2333">
        <v>3</v>
      </c>
      <c r="M2333">
        <v>1</v>
      </c>
      <c r="N2333">
        <v>4</v>
      </c>
      <c r="O2333">
        <v>3</v>
      </c>
      <c r="P2333">
        <v>3</v>
      </c>
      <c r="Q2333">
        <v>3</v>
      </c>
      <c r="R2333">
        <v>4</v>
      </c>
      <c r="S2333">
        <v>3</v>
      </c>
      <c r="T2333">
        <v>4</v>
      </c>
      <c r="U2333">
        <v>4</v>
      </c>
      <c r="V2333">
        <v>4</v>
      </c>
      <c r="W2333">
        <v>4</v>
      </c>
      <c r="X2333">
        <v>4</v>
      </c>
      <c r="Y2333">
        <v>4</v>
      </c>
      <c r="Z2333">
        <v>3</v>
      </c>
      <c r="AA2333">
        <v>1</v>
      </c>
      <c r="AB2333">
        <v>1</v>
      </c>
      <c r="AC2333">
        <v>3</v>
      </c>
      <c r="AD2333">
        <v>4</v>
      </c>
      <c r="AE2333">
        <v>4</v>
      </c>
      <c r="AF2333">
        <v>4</v>
      </c>
      <c r="AG2333">
        <v>3</v>
      </c>
      <c r="AH2333">
        <v>4</v>
      </c>
      <c r="AI2333">
        <v>5</v>
      </c>
      <c r="AJ2333">
        <v>4</v>
      </c>
      <c r="AL2333">
        <v>3</v>
      </c>
      <c r="AM2333">
        <v>2</v>
      </c>
      <c r="AN2333">
        <v>2</v>
      </c>
      <c r="AO2333">
        <v>1</v>
      </c>
      <c r="AP2333">
        <v>1</v>
      </c>
      <c r="BS2333" t="s">
        <v>462</v>
      </c>
      <c r="BT2333" t="s">
        <v>462</v>
      </c>
      <c r="BU2333" t="s">
        <v>462</v>
      </c>
      <c r="BV2333" t="s">
        <v>462</v>
      </c>
      <c r="BW2333" t="s">
        <v>462</v>
      </c>
      <c r="BX2333" t="s">
        <v>462</v>
      </c>
      <c r="BY2333" t="s">
        <v>462</v>
      </c>
      <c r="BZ2333" t="s">
        <v>462</v>
      </c>
      <c r="CA2333" t="s">
        <v>462</v>
      </c>
      <c r="CB2333" t="s">
        <v>462</v>
      </c>
    </row>
    <row r="2334" spans="2:80" x14ac:dyDescent="0.35">
      <c r="B2334" t="s">
        <v>428</v>
      </c>
      <c r="C2334" t="s">
        <v>127</v>
      </c>
      <c r="D2334" t="s">
        <v>150</v>
      </c>
      <c r="E2334" t="s">
        <v>359</v>
      </c>
      <c r="G2334" t="s">
        <v>126</v>
      </c>
      <c r="H2334">
        <v>2022</v>
      </c>
      <c r="I2334" t="s">
        <v>176</v>
      </c>
      <c r="J2334">
        <v>3</v>
      </c>
      <c r="K2334">
        <v>3</v>
      </c>
      <c r="L2334">
        <v>4</v>
      </c>
      <c r="M2334">
        <v>2</v>
      </c>
      <c r="N2334">
        <v>2</v>
      </c>
      <c r="O2334">
        <v>3</v>
      </c>
      <c r="P2334">
        <v>3</v>
      </c>
      <c r="Q2334">
        <v>3</v>
      </c>
      <c r="R2334">
        <v>4</v>
      </c>
      <c r="S2334">
        <v>1</v>
      </c>
      <c r="T2334">
        <v>4</v>
      </c>
      <c r="U2334">
        <v>4</v>
      </c>
      <c r="V2334">
        <v>4</v>
      </c>
      <c r="W2334">
        <v>4</v>
      </c>
      <c r="X2334">
        <v>4</v>
      </c>
      <c r="Y2334">
        <v>4</v>
      </c>
      <c r="Z2334">
        <v>3</v>
      </c>
      <c r="AA2334">
        <v>3</v>
      </c>
      <c r="AB2334">
        <v>1</v>
      </c>
      <c r="AC2334">
        <v>4</v>
      </c>
      <c r="AD2334">
        <v>4</v>
      </c>
      <c r="AE2334">
        <v>4</v>
      </c>
      <c r="AF2334">
        <v>4</v>
      </c>
      <c r="AG2334">
        <v>4</v>
      </c>
      <c r="AH2334">
        <v>3</v>
      </c>
      <c r="AI2334">
        <v>4</v>
      </c>
      <c r="AJ2334">
        <v>4</v>
      </c>
      <c r="AL2334">
        <v>3</v>
      </c>
      <c r="AM2334">
        <v>2</v>
      </c>
      <c r="AN2334">
        <v>2</v>
      </c>
      <c r="AO2334">
        <v>1</v>
      </c>
      <c r="AP2334">
        <v>3</v>
      </c>
      <c r="BS2334" t="s">
        <v>462</v>
      </c>
      <c r="BT2334" t="s">
        <v>462</v>
      </c>
      <c r="BU2334" t="s">
        <v>462</v>
      </c>
      <c r="BV2334" t="s">
        <v>462</v>
      </c>
      <c r="BW2334" t="s">
        <v>462</v>
      </c>
      <c r="BX2334" t="s">
        <v>462</v>
      </c>
      <c r="BY2334" t="s">
        <v>462</v>
      </c>
      <c r="BZ2334" t="s">
        <v>462</v>
      </c>
      <c r="CA2334" t="s">
        <v>462</v>
      </c>
      <c r="CB2334" t="s">
        <v>462</v>
      </c>
    </row>
    <row r="2335" spans="2:80" x14ac:dyDescent="0.35">
      <c r="B2335" t="s">
        <v>428</v>
      </c>
      <c r="C2335" t="s">
        <v>127</v>
      </c>
      <c r="D2335" t="s">
        <v>150</v>
      </c>
      <c r="E2335" t="s">
        <v>359</v>
      </c>
      <c r="G2335" t="s">
        <v>126</v>
      </c>
      <c r="H2335">
        <v>2022</v>
      </c>
      <c r="I2335" t="s">
        <v>177</v>
      </c>
      <c r="J2335">
        <v>3</v>
      </c>
      <c r="K2335">
        <v>2</v>
      </c>
      <c r="L2335">
        <v>4</v>
      </c>
      <c r="M2335">
        <v>3</v>
      </c>
      <c r="N2335">
        <v>4</v>
      </c>
      <c r="O2335">
        <v>4</v>
      </c>
      <c r="P2335">
        <v>3</v>
      </c>
      <c r="Q2335">
        <v>3</v>
      </c>
      <c r="R2335">
        <v>5</v>
      </c>
      <c r="S2335">
        <v>4</v>
      </c>
      <c r="T2335">
        <v>4</v>
      </c>
      <c r="U2335">
        <v>4</v>
      </c>
      <c r="V2335">
        <v>4</v>
      </c>
      <c r="W2335">
        <v>4</v>
      </c>
      <c r="X2335">
        <v>4</v>
      </c>
      <c r="Y2335">
        <v>4</v>
      </c>
      <c r="Z2335">
        <v>4</v>
      </c>
      <c r="AA2335">
        <v>1</v>
      </c>
      <c r="AB2335">
        <v>1</v>
      </c>
      <c r="AC2335">
        <v>4</v>
      </c>
      <c r="AD2335">
        <v>4</v>
      </c>
      <c r="AE2335">
        <v>4</v>
      </c>
      <c r="AF2335">
        <v>4</v>
      </c>
      <c r="AG2335">
        <v>4</v>
      </c>
      <c r="AH2335">
        <v>3</v>
      </c>
      <c r="AI2335">
        <v>4</v>
      </c>
      <c r="AJ2335">
        <v>4</v>
      </c>
      <c r="AL2335">
        <v>4</v>
      </c>
      <c r="AM2335">
        <v>2</v>
      </c>
      <c r="AN2335">
        <v>2</v>
      </c>
      <c r="AO2335">
        <v>2</v>
      </c>
      <c r="AP2335">
        <v>1</v>
      </c>
      <c r="BS2335" t="s">
        <v>462</v>
      </c>
      <c r="BT2335" t="s">
        <v>462</v>
      </c>
      <c r="BU2335" t="s">
        <v>462</v>
      </c>
      <c r="BV2335" t="s">
        <v>462</v>
      </c>
      <c r="BW2335" t="s">
        <v>462</v>
      </c>
      <c r="BX2335" t="s">
        <v>462</v>
      </c>
      <c r="BY2335" t="s">
        <v>462</v>
      </c>
      <c r="BZ2335" t="s">
        <v>462</v>
      </c>
      <c r="CA2335" t="s">
        <v>462</v>
      </c>
      <c r="CB2335" t="s">
        <v>462</v>
      </c>
    </row>
    <row r="2336" spans="2:80" x14ac:dyDescent="0.35">
      <c r="B2336" t="s">
        <v>426</v>
      </c>
      <c r="C2336" t="s">
        <v>127</v>
      </c>
      <c r="D2336" t="s">
        <v>134</v>
      </c>
      <c r="E2336" t="s">
        <v>361</v>
      </c>
      <c r="G2336" t="s">
        <v>126</v>
      </c>
      <c r="H2336">
        <v>2022</v>
      </c>
      <c r="I2336" t="s">
        <v>176</v>
      </c>
      <c r="J2336">
        <v>3</v>
      </c>
      <c r="K2336">
        <v>3</v>
      </c>
      <c r="L2336">
        <v>3</v>
      </c>
      <c r="M2336">
        <v>1</v>
      </c>
      <c r="N2336">
        <v>4</v>
      </c>
      <c r="O2336">
        <v>3</v>
      </c>
      <c r="P2336">
        <v>4</v>
      </c>
      <c r="Q2336">
        <v>3</v>
      </c>
      <c r="R2336">
        <v>4</v>
      </c>
      <c r="S2336">
        <v>1</v>
      </c>
      <c r="T2336">
        <v>4</v>
      </c>
      <c r="U2336">
        <v>4</v>
      </c>
      <c r="V2336">
        <v>4</v>
      </c>
      <c r="W2336">
        <v>4</v>
      </c>
      <c r="X2336">
        <v>3</v>
      </c>
      <c r="Y2336">
        <v>3</v>
      </c>
      <c r="Z2336">
        <v>3</v>
      </c>
      <c r="AA2336">
        <v>1</v>
      </c>
      <c r="AB2336">
        <v>1</v>
      </c>
      <c r="AC2336">
        <v>4</v>
      </c>
      <c r="AD2336">
        <v>4</v>
      </c>
      <c r="AE2336">
        <v>4</v>
      </c>
      <c r="AF2336">
        <v>2</v>
      </c>
      <c r="AG2336">
        <v>3</v>
      </c>
      <c r="AH2336">
        <v>2</v>
      </c>
      <c r="AI2336">
        <v>3</v>
      </c>
      <c r="AJ2336">
        <v>2</v>
      </c>
      <c r="AL2336">
        <v>3</v>
      </c>
      <c r="AM2336">
        <v>1</v>
      </c>
      <c r="AN2336">
        <v>1</v>
      </c>
      <c r="AO2336">
        <v>2</v>
      </c>
      <c r="AP2336">
        <v>1</v>
      </c>
      <c r="BS2336" t="s">
        <v>462</v>
      </c>
      <c r="BT2336" t="s">
        <v>462</v>
      </c>
      <c r="BU2336" t="s">
        <v>462</v>
      </c>
      <c r="BV2336" t="s">
        <v>462</v>
      </c>
      <c r="BW2336" t="s">
        <v>462</v>
      </c>
      <c r="BX2336" t="s">
        <v>462</v>
      </c>
      <c r="BY2336" t="s">
        <v>462</v>
      </c>
      <c r="BZ2336" t="s">
        <v>462</v>
      </c>
      <c r="CA2336" t="s">
        <v>462</v>
      </c>
      <c r="CB2336" t="s">
        <v>462</v>
      </c>
    </row>
    <row r="2337" spans="2:80" x14ac:dyDescent="0.35">
      <c r="B2337" t="s">
        <v>427</v>
      </c>
      <c r="C2337" t="s">
        <v>127</v>
      </c>
      <c r="D2337" t="s">
        <v>153</v>
      </c>
      <c r="E2337" t="s">
        <v>425</v>
      </c>
      <c r="G2337" t="s">
        <v>126</v>
      </c>
      <c r="H2337">
        <v>2022</v>
      </c>
      <c r="I2337" t="s">
        <v>176</v>
      </c>
      <c r="J2337">
        <v>3</v>
      </c>
      <c r="K2337">
        <v>4</v>
      </c>
      <c r="L2337">
        <v>3</v>
      </c>
      <c r="M2337">
        <v>2</v>
      </c>
      <c r="N2337">
        <v>4</v>
      </c>
      <c r="O2337">
        <v>2</v>
      </c>
      <c r="P2337">
        <v>2</v>
      </c>
      <c r="Q2337">
        <v>3</v>
      </c>
      <c r="R2337">
        <v>4</v>
      </c>
      <c r="S2337">
        <v>3</v>
      </c>
      <c r="T2337">
        <v>4</v>
      </c>
      <c r="U2337">
        <v>4</v>
      </c>
      <c r="V2337">
        <v>3</v>
      </c>
      <c r="W2337">
        <v>3</v>
      </c>
      <c r="X2337">
        <v>4</v>
      </c>
      <c r="Y2337">
        <v>2</v>
      </c>
      <c r="AA2337">
        <v>2</v>
      </c>
      <c r="AB2337">
        <v>1</v>
      </c>
      <c r="AC2337">
        <v>3</v>
      </c>
      <c r="AD2337">
        <v>4</v>
      </c>
      <c r="AE2337">
        <v>4</v>
      </c>
      <c r="AF2337">
        <v>4</v>
      </c>
      <c r="AG2337">
        <v>3</v>
      </c>
      <c r="AH2337">
        <v>2</v>
      </c>
      <c r="AI2337">
        <v>3</v>
      </c>
      <c r="AJ2337">
        <v>4</v>
      </c>
      <c r="AL2337">
        <v>3</v>
      </c>
      <c r="AM2337">
        <v>1</v>
      </c>
      <c r="AN2337">
        <v>1</v>
      </c>
      <c r="AO2337">
        <v>1</v>
      </c>
      <c r="AP2337">
        <v>2</v>
      </c>
      <c r="BS2337" t="s">
        <v>462</v>
      </c>
      <c r="BT2337" t="s">
        <v>462</v>
      </c>
      <c r="BU2337" t="s">
        <v>462</v>
      </c>
      <c r="BV2337" t="s">
        <v>462</v>
      </c>
      <c r="BW2337" t="s">
        <v>462</v>
      </c>
      <c r="BX2337" t="s">
        <v>462</v>
      </c>
      <c r="BY2337" t="s">
        <v>462</v>
      </c>
      <c r="BZ2337" t="s">
        <v>462</v>
      </c>
      <c r="CA2337" t="s">
        <v>462</v>
      </c>
      <c r="CB2337" t="s">
        <v>462</v>
      </c>
    </row>
    <row r="2338" spans="2:80" x14ac:dyDescent="0.35">
      <c r="B2338" t="s">
        <v>428</v>
      </c>
      <c r="C2338" t="s">
        <v>127</v>
      </c>
      <c r="D2338" t="s">
        <v>373</v>
      </c>
      <c r="E2338" t="s">
        <v>363</v>
      </c>
      <c r="G2338" t="s">
        <v>126</v>
      </c>
      <c r="H2338">
        <v>2022</v>
      </c>
      <c r="I2338" t="s">
        <v>176</v>
      </c>
      <c r="J2338">
        <v>3</v>
      </c>
      <c r="K2338">
        <v>3</v>
      </c>
      <c r="L2338">
        <v>3</v>
      </c>
      <c r="M2338">
        <v>1</v>
      </c>
      <c r="N2338">
        <v>4</v>
      </c>
      <c r="O2338">
        <v>3</v>
      </c>
      <c r="P2338">
        <v>2</v>
      </c>
      <c r="Q2338">
        <v>5</v>
      </c>
      <c r="R2338">
        <v>5</v>
      </c>
      <c r="S2338">
        <v>3</v>
      </c>
      <c r="T2338">
        <v>4</v>
      </c>
      <c r="U2338">
        <v>4</v>
      </c>
      <c r="V2338">
        <v>3</v>
      </c>
      <c r="W2338">
        <v>4</v>
      </c>
      <c r="X2338">
        <v>4</v>
      </c>
      <c r="Y2338">
        <v>5</v>
      </c>
      <c r="Z2338">
        <v>5</v>
      </c>
      <c r="AA2338">
        <v>3</v>
      </c>
      <c r="AB2338">
        <v>1</v>
      </c>
      <c r="AC2338">
        <v>4</v>
      </c>
      <c r="AD2338">
        <v>4</v>
      </c>
      <c r="AE2338">
        <v>3</v>
      </c>
      <c r="AF2338">
        <v>5</v>
      </c>
      <c r="AG2338">
        <v>4</v>
      </c>
      <c r="AH2338">
        <v>4</v>
      </c>
      <c r="AI2338">
        <v>4</v>
      </c>
      <c r="AJ2338">
        <v>4</v>
      </c>
      <c r="AL2338">
        <v>3</v>
      </c>
      <c r="AM2338">
        <v>1</v>
      </c>
      <c r="AN2338">
        <v>1</v>
      </c>
      <c r="AO2338">
        <v>1</v>
      </c>
      <c r="AP2338">
        <v>1</v>
      </c>
      <c r="BS2338" t="s">
        <v>462</v>
      </c>
      <c r="BT2338" t="s">
        <v>462</v>
      </c>
      <c r="BU2338" t="s">
        <v>462</v>
      </c>
      <c r="BV2338" t="s">
        <v>462</v>
      </c>
      <c r="BW2338" t="s">
        <v>462</v>
      </c>
      <c r="BX2338" t="s">
        <v>462</v>
      </c>
      <c r="BY2338" t="s">
        <v>462</v>
      </c>
      <c r="BZ2338" t="s">
        <v>462</v>
      </c>
      <c r="CA2338" t="s">
        <v>462</v>
      </c>
      <c r="CB2338" t="s">
        <v>462</v>
      </c>
    </row>
    <row r="2339" spans="2:80" x14ac:dyDescent="0.35">
      <c r="B2339" t="s">
        <v>426</v>
      </c>
      <c r="C2339" t="s">
        <v>127</v>
      </c>
      <c r="D2339" t="s">
        <v>373</v>
      </c>
      <c r="E2339" t="s">
        <v>361</v>
      </c>
      <c r="G2339" t="s">
        <v>126</v>
      </c>
      <c r="H2339">
        <v>2022</v>
      </c>
      <c r="I2339" t="s">
        <v>176</v>
      </c>
      <c r="J2339">
        <v>3</v>
      </c>
      <c r="K2339">
        <v>3</v>
      </c>
      <c r="L2339">
        <v>2</v>
      </c>
      <c r="M2339">
        <v>1</v>
      </c>
      <c r="N2339">
        <v>4</v>
      </c>
      <c r="O2339">
        <v>3</v>
      </c>
      <c r="P2339">
        <v>3</v>
      </c>
      <c r="Q2339">
        <v>3</v>
      </c>
      <c r="R2339">
        <v>4</v>
      </c>
      <c r="S2339">
        <v>2</v>
      </c>
      <c r="T2339">
        <v>4</v>
      </c>
      <c r="U2339">
        <v>4</v>
      </c>
      <c r="V2339">
        <v>3</v>
      </c>
      <c r="W2339">
        <v>4</v>
      </c>
      <c r="X2339">
        <v>3</v>
      </c>
      <c r="Y2339">
        <v>4</v>
      </c>
      <c r="Z2339">
        <v>3</v>
      </c>
      <c r="AA2339">
        <v>1</v>
      </c>
      <c r="AB2339">
        <v>2</v>
      </c>
      <c r="AC2339">
        <v>3</v>
      </c>
      <c r="AD2339">
        <v>4</v>
      </c>
      <c r="AE2339">
        <v>3</v>
      </c>
      <c r="AF2339">
        <v>3</v>
      </c>
      <c r="AG2339">
        <v>3</v>
      </c>
      <c r="AH2339">
        <v>2</v>
      </c>
      <c r="AI2339">
        <v>4</v>
      </c>
      <c r="AJ2339">
        <v>4</v>
      </c>
      <c r="AL2339">
        <v>4</v>
      </c>
      <c r="AM2339">
        <v>1</v>
      </c>
      <c r="AN2339">
        <v>1</v>
      </c>
      <c r="AO2339">
        <v>1</v>
      </c>
      <c r="AP2339">
        <v>1</v>
      </c>
      <c r="BS2339" t="s">
        <v>462</v>
      </c>
      <c r="BT2339" t="s">
        <v>462</v>
      </c>
      <c r="BU2339" t="s">
        <v>462</v>
      </c>
      <c r="BV2339" t="s">
        <v>462</v>
      </c>
      <c r="BW2339" t="s">
        <v>462</v>
      </c>
      <c r="BX2339" t="s">
        <v>462</v>
      </c>
      <c r="BY2339" t="s">
        <v>462</v>
      </c>
      <c r="BZ2339" t="s">
        <v>462</v>
      </c>
      <c r="CA2339" t="s">
        <v>462</v>
      </c>
      <c r="CB2339" t="s">
        <v>462</v>
      </c>
    </row>
    <row r="2340" spans="2:80" x14ac:dyDescent="0.35">
      <c r="B2340" t="s">
        <v>428</v>
      </c>
      <c r="C2340" t="s">
        <v>127</v>
      </c>
      <c r="D2340" t="s">
        <v>150</v>
      </c>
      <c r="E2340" t="s">
        <v>359</v>
      </c>
      <c r="G2340" t="s">
        <v>126</v>
      </c>
      <c r="H2340">
        <v>2022</v>
      </c>
      <c r="I2340" t="s">
        <v>176</v>
      </c>
      <c r="J2340">
        <v>3</v>
      </c>
      <c r="K2340">
        <v>3</v>
      </c>
      <c r="L2340">
        <v>2</v>
      </c>
      <c r="M2340">
        <v>2</v>
      </c>
      <c r="N2340">
        <v>3</v>
      </c>
      <c r="O2340">
        <v>3</v>
      </c>
      <c r="P2340">
        <v>2</v>
      </c>
      <c r="Q2340">
        <v>3</v>
      </c>
      <c r="R2340">
        <v>3</v>
      </c>
      <c r="S2340">
        <v>3</v>
      </c>
      <c r="T2340">
        <v>3</v>
      </c>
      <c r="U2340">
        <v>3</v>
      </c>
      <c r="V2340">
        <v>4</v>
      </c>
      <c r="W2340">
        <v>2</v>
      </c>
      <c r="X2340">
        <v>4</v>
      </c>
      <c r="Y2340">
        <v>3</v>
      </c>
      <c r="Z2340">
        <v>3</v>
      </c>
      <c r="AA2340">
        <v>1</v>
      </c>
      <c r="AB2340">
        <v>3</v>
      </c>
      <c r="AC2340">
        <v>4</v>
      </c>
      <c r="AD2340">
        <v>4</v>
      </c>
      <c r="AE2340">
        <v>4</v>
      </c>
      <c r="AF2340">
        <v>4</v>
      </c>
      <c r="AG2340">
        <v>4</v>
      </c>
      <c r="AH2340">
        <v>3</v>
      </c>
      <c r="AI2340">
        <v>4</v>
      </c>
      <c r="AJ2340">
        <v>4</v>
      </c>
      <c r="AL2340">
        <v>4</v>
      </c>
      <c r="AM2340">
        <v>1</v>
      </c>
      <c r="AN2340">
        <v>2</v>
      </c>
      <c r="AO2340">
        <v>1</v>
      </c>
      <c r="AP2340">
        <v>1</v>
      </c>
      <c r="BS2340" t="s">
        <v>462</v>
      </c>
      <c r="BT2340" t="s">
        <v>462</v>
      </c>
      <c r="BU2340" t="s">
        <v>462</v>
      </c>
      <c r="BV2340" t="s">
        <v>462</v>
      </c>
      <c r="BW2340" t="s">
        <v>462</v>
      </c>
      <c r="BX2340" t="s">
        <v>462</v>
      </c>
      <c r="BY2340" t="s">
        <v>462</v>
      </c>
      <c r="BZ2340" t="s">
        <v>462</v>
      </c>
      <c r="CA2340" t="s">
        <v>462</v>
      </c>
      <c r="CB2340" t="s">
        <v>462</v>
      </c>
    </row>
    <row r="2341" spans="2:80" x14ac:dyDescent="0.35">
      <c r="B2341" t="s">
        <v>426</v>
      </c>
      <c r="C2341" t="s">
        <v>127</v>
      </c>
      <c r="D2341" t="s">
        <v>129</v>
      </c>
      <c r="E2341" t="s">
        <v>361</v>
      </c>
      <c r="G2341" t="s">
        <v>126</v>
      </c>
      <c r="H2341">
        <v>2022</v>
      </c>
      <c r="I2341" t="s">
        <v>176</v>
      </c>
      <c r="J2341">
        <v>3</v>
      </c>
      <c r="K2341">
        <v>3</v>
      </c>
      <c r="L2341">
        <v>4</v>
      </c>
      <c r="M2341">
        <v>1</v>
      </c>
      <c r="N2341">
        <v>4</v>
      </c>
      <c r="O2341">
        <v>4</v>
      </c>
      <c r="P2341">
        <v>3</v>
      </c>
      <c r="Q2341">
        <v>3</v>
      </c>
      <c r="R2341">
        <v>4</v>
      </c>
      <c r="S2341">
        <v>2</v>
      </c>
      <c r="T2341">
        <v>4</v>
      </c>
      <c r="U2341">
        <v>4</v>
      </c>
      <c r="V2341">
        <v>4</v>
      </c>
      <c r="W2341">
        <v>3</v>
      </c>
      <c r="X2341">
        <v>3</v>
      </c>
      <c r="Y2341">
        <v>4</v>
      </c>
      <c r="Z2341">
        <v>3</v>
      </c>
      <c r="AA2341">
        <v>2</v>
      </c>
      <c r="AB2341">
        <v>5</v>
      </c>
      <c r="AC2341">
        <v>3</v>
      </c>
      <c r="AD2341">
        <v>3</v>
      </c>
      <c r="AE2341">
        <v>4</v>
      </c>
      <c r="AF2341">
        <v>3</v>
      </c>
      <c r="AG2341">
        <v>3</v>
      </c>
      <c r="AH2341">
        <v>3</v>
      </c>
      <c r="AI2341">
        <v>4</v>
      </c>
      <c r="AJ2341">
        <v>3</v>
      </c>
      <c r="AL2341">
        <v>4</v>
      </c>
      <c r="AM2341">
        <v>1</v>
      </c>
      <c r="AN2341">
        <v>1</v>
      </c>
      <c r="AO2341">
        <v>1</v>
      </c>
      <c r="AP2341">
        <v>1</v>
      </c>
      <c r="BS2341" t="s">
        <v>462</v>
      </c>
      <c r="BT2341" t="s">
        <v>462</v>
      </c>
      <c r="BU2341" t="s">
        <v>462</v>
      </c>
      <c r="BV2341" t="s">
        <v>462</v>
      </c>
      <c r="BW2341" t="s">
        <v>462</v>
      </c>
      <c r="BX2341" t="s">
        <v>462</v>
      </c>
      <c r="BY2341" t="s">
        <v>462</v>
      </c>
      <c r="BZ2341" t="s">
        <v>462</v>
      </c>
      <c r="CA2341" t="s">
        <v>462</v>
      </c>
      <c r="CB2341" t="s">
        <v>462</v>
      </c>
    </row>
    <row r="2342" spans="2:80" x14ac:dyDescent="0.35">
      <c r="B2342" t="s">
        <v>427</v>
      </c>
      <c r="C2342" t="s">
        <v>127</v>
      </c>
      <c r="D2342" t="s">
        <v>153</v>
      </c>
      <c r="E2342" t="s">
        <v>425</v>
      </c>
      <c r="G2342" t="s">
        <v>126</v>
      </c>
      <c r="H2342">
        <v>2022</v>
      </c>
      <c r="I2342" t="s">
        <v>177</v>
      </c>
      <c r="J2342">
        <v>3</v>
      </c>
      <c r="K2342">
        <v>3</v>
      </c>
      <c r="L2342">
        <v>3</v>
      </c>
      <c r="M2342">
        <v>2</v>
      </c>
      <c r="N2342">
        <v>3</v>
      </c>
      <c r="O2342">
        <v>2</v>
      </c>
      <c r="P2342">
        <v>3</v>
      </c>
      <c r="Q2342">
        <v>2</v>
      </c>
      <c r="R2342">
        <v>2</v>
      </c>
      <c r="S2342">
        <v>2</v>
      </c>
      <c r="T2342">
        <v>3</v>
      </c>
      <c r="U2342">
        <v>3</v>
      </c>
      <c r="V2342">
        <v>2</v>
      </c>
      <c r="W2342">
        <v>2</v>
      </c>
      <c r="X2342">
        <v>4</v>
      </c>
      <c r="Y2342">
        <v>4</v>
      </c>
      <c r="Z2342">
        <v>4</v>
      </c>
      <c r="AA2342">
        <v>2</v>
      </c>
      <c r="AB2342">
        <v>1</v>
      </c>
      <c r="AC2342">
        <v>3</v>
      </c>
      <c r="AD2342">
        <v>3</v>
      </c>
      <c r="AE2342">
        <v>4</v>
      </c>
      <c r="AF2342">
        <v>4</v>
      </c>
      <c r="AG2342">
        <v>3</v>
      </c>
      <c r="AH2342">
        <v>3</v>
      </c>
      <c r="AI2342">
        <v>3</v>
      </c>
      <c r="AJ2342">
        <v>3</v>
      </c>
      <c r="AL2342">
        <v>3</v>
      </c>
      <c r="AM2342">
        <v>3</v>
      </c>
      <c r="AN2342">
        <v>2</v>
      </c>
      <c r="AO2342">
        <v>1</v>
      </c>
      <c r="AP2342">
        <v>2</v>
      </c>
      <c r="BS2342" t="s">
        <v>462</v>
      </c>
      <c r="BT2342" t="s">
        <v>462</v>
      </c>
      <c r="BU2342" t="s">
        <v>462</v>
      </c>
      <c r="BV2342" t="s">
        <v>462</v>
      </c>
      <c r="BW2342" t="s">
        <v>462</v>
      </c>
      <c r="BX2342" t="s">
        <v>462</v>
      </c>
      <c r="BY2342" t="s">
        <v>462</v>
      </c>
      <c r="BZ2342" t="s">
        <v>462</v>
      </c>
      <c r="CA2342" t="s">
        <v>462</v>
      </c>
      <c r="CB2342" t="s">
        <v>462</v>
      </c>
    </row>
    <row r="2343" spans="2:80" x14ac:dyDescent="0.35">
      <c r="B2343" t="s">
        <v>428</v>
      </c>
      <c r="C2343" t="s">
        <v>127</v>
      </c>
      <c r="D2343" t="s">
        <v>373</v>
      </c>
      <c r="E2343" t="s">
        <v>364</v>
      </c>
      <c r="G2343" t="s">
        <v>126</v>
      </c>
      <c r="H2343">
        <v>2022</v>
      </c>
      <c r="I2343" t="s">
        <v>177</v>
      </c>
      <c r="J2343">
        <v>3</v>
      </c>
      <c r="K2343">
        <v>4</v>
      </c>
      <c r="L2343">
        <v>4</v>
      </c>
      <c r="M2343">
        <v>1</v>
      </c>
      <c r="N2343">
        <v>4</v>
      </c>
      <c r="O2343">
        <v>3</v>
      </c>
      <c r="P2343">
        <v>4</v>
      </c>
      <c r="Q2343">
        <v>3</v>
      </c>
      <c r="R2343">
        <v>4</v>
      </c>
      <c r="S2343">
        <v>4</v>
      </c>
      <c r="T2343">
        <v>3</v>
      </c>
      <c r="U2343">
        <v>4</v>
      </c>
      <c r="V2343">
        <v>4</v>
      </c>
      <c r="W2343">
        <v>4</v>
      </c>
      <c r="X2343">
        <v>4</v>
      </c>
      <c r="Y2343">
        <v>3</v>
      </c>
      <c r="Z2343">
        <v>3</v>
      </c>
      <c r="AA2343">
        <v>1</v>
      </c>
      <c r="AB2343">
        <v>1</v>
      </c>
      <c r="AC2343">
        <v>4</v>
      </c>
      <c r="AD2343">
        <v>4</v>
      </c>
      <c r="AE2343">
        <v>4</v>
      </c>
      <c r="AF2343">
        <v>3</v>
      </c>
      <c r="AG2343">
        <v>3</v>
      </c>
      <c r="AH2343">
        <v>4</v>
      </c>
      <c r="AI2343">
        <v>4</v>
      </c>
      <c r="AJ2343">
        <v>4</v>
      </c>
      <c r="AL2343">
        <v>3</v>
      </c>
      <c r="AM2343">
        <v>2</v>
      </c>
      <c r="AN2343">
        <v>1</v>
      </c>
      <c r="AO2343">
        <v>1</v>
      </c>
      <c r="AP2343">
        <v>2</v>
      </c>
      <c r="BS2343" t="s">
        <v>462</v>
      </c>
      <c r="BT2343" t="s">
        <v>462</v>
      </c>
      <c r="BU2343" t="s">
        <v>462</v>
      </c>
      <c r="BV2343" t="s">
        <v>462</v>
      </c>
      <c r="BW2343" t="s">
        <v>462</v>
      </c>
      <c r="BX2343" t="s">
        <v>462</v>
      </c>
      <c r="BY2343" t="s">
        <v>462</v>
      </c>
      <c r="BZ2343" t="s">
        <v>462</v>
      </c>
      <c r="CA2343" t="s">
        <v>462</v>
      </c>
      <c r="CB2343" t="s">
        <v>462</v>
      </c>
    </row>
    <row r="2344" spans="2:80" x14ac:dyDescent="0.35">
      <c r="B2344" t="s">
        <v>428</v>
      </c>
      <c r="C2344" t="s">
        <v>127</v>
      </c>
      <c r="D2344" t="s">
        <v>373</v>
      </c>
      <c r="E2344" t="s">
        <v>364</v>
      </c>
      <c r="G2344" t="s">
        <v>126</v>
      </c>
      <c r="H2344">
        <v>2022</v>
      </c>
      <c r="I2344" t="s">
        <v>177</v>
      </c>
      <c r="J2344">
        <v>3</v>
      </c>
      <c r="K2344">
        <v>4</v>
      </c>
      <c r="L2344">
        <v>2</v>
      </c>
      <c r="M2344">
        <v>2</v>
      </c>
      <c r="N2344">
        <v>4</v>
      </c>
      <c r="O2344">
        <v>4</v>
      </c>
      <c r="P2344">
        <v>3</v>
      </c>
      <c r="Q2344">
        <v>3</v>
      </c>
      <c r="R2344">
        <v>4</v>
      </c>
      <c r="S2344">
        <v>2</v>
      </c>
      <c r="T2344">
        <v>3</v>
      </c>
      <c r="U2344">
        <v>4</v>
      </c>
      <c r="V2344">
        <v>4</v>
      </c>
      <c r="W2344">
        <v>3</v>
      </c>
      <c r="X2344">
        <v>2</v>
      </c>
      <c r="Y2344">
        <v>2</v>
      </c>
      <c r="Z2344">
        <v>3</v>
      </c>
      <c r="AA2344">
        <v>2</v>
      </c>
      <c r="AB2344">
        <v>5</v>
      </c>
      <c r="AC2344">
        <v>5</v>
      </c>
      <c r="AD2344">
        <v>3</v>
      </c>
      <c r="AE2344">
        <v>3</v>
      </c>
      <c r="AF2344">
        <v>4</v>
      </c>
      <c r="AG2344">
        <v>2</v>
      </c>
      <c r="AH2344">
        <v>3</v>
      </c>
      <c r="AI2344">
        <v>4</v>
      </c>
      <c r="AJ2344">
        <v>4</v>
      </c>
      <c r="AL2344">
        <v>5</v>
      </c>
      <c r="AM2344">
        <v>1</v>
      </c>
      <c r="AN2344">
        <v>1</v>
      </c>
      <c r="AO2344">
        <v>1</v>
      </c>
      <c r="AP2344">
        <v>1</v>
      </c>
      <c r="BS2344" t="s">
        <v>462</v>
      </c>
      <c r="BT2344" t="s">
        <v>462</v>
      </c>
      <c r="BU2344" t="s">
        <v>462</v>
      </c>
      <c r="BV2344" t="s">
        <v>462</v>
      </c>
      <c r="BW2344" t="s">
        <v>462</v>
      </c>
      <c r="BX2344" t="s">
        <v>462</v>
      </c>
      <c r="BY2344" t="s">
        <v>462</v>
      </c>
      <c r="BZ2344" t="s">
        <v>462</v>
      </c>
      <c r="CA2344" t="s">
        <v>462</v>
      </c>
      <c r="CB2344" t="s">
        <v>462</v>
      </c>
    </row>
    <row r="2345" spans="2:80" x14ac:dyDescent="0.35">
      <c r="B2345" t="s">
        <v>426</v>
      </c>
      <c r="C2345" t="s">
        <v>127</v>
      </c>
      <c r="D2345" t="s">
        <v>134</v>
      </c>
      <c r="E2345" t="s">
        <v>366</v>
      </c>
      <c r="G2345" t="s">
        <v>126</v>
      </c>
      <c r="H2345">
        <v>2022</v>
      </c>
      <c r="I2345" t="s">
        <v>177</v>
      </c>
      <c r="J2345">
        <v>3</v>
      </c>
      <c r="K2345">
        <v>3</v>
      </c>
      <c r="L2345">
        <v>3</v>
      </c>
      <c r="M2345">
        <v>2</v>
      </c>
      <c r="N2345">
        <v>4</v>
      </c>
      <c r="O2345">
        <v>3</v>
      </c>
      <c r="P2345">
        <v>4</v>
      </c>
      <c r="Q2345">
        <v>3</v>
      </c>
      <c r="R2345">
        <v>4</v>
      </c>
      <c r="S2345">
        <v>1</v>
      </c>
      <c r="T2345">
        <v>4</v>
      </c>
      <c r="U2345">
        <v>4</v>
      </c>
      <c r="V2345">
        <v>4</v>
      </c>
      <c r="W2345">
        <v>4</v>
      </c>
      <c r="X2345">
        <v>4</v>
      </c>
      <c r="Y2345">
        <v>3</v>
      </c>
      <c r="Z2345">
        <v>3</v>
      </c>
      <c r="AA2345">
        <v>1</v>
      </c>
      <c r="AB2345">
        <v>1</v>
      </c>
      <c r="AC2345">
        <v>4</v>
      </c>
      <c r="AD2345">
        <v>4</v>
      </c>
      <c r="AE2345">
        <v>4</v>
      </c>
      <c r="AF2345">
        <v>2</v>
      </c>
      <c r="AG2345">
        <v>2</v>
      </c>
      <c r="AH2345">
        <v>3</v>
      </c>
      <c r="AI2345">
        <v>3</v>
      </c>
      <c r="AJ2345">
        <v>2</v>
      </c>
      <c r="AL2345">
        <v>3</v>
      </c>
      <c r="AM2345">
        <v>1</v>
      </c>
      <c r="AN2345">
        <v>1</v>
      </c>
      <c r="AO2345">
        <v>2</v>
      </c>
      <c r="AP2345">
        <v>2</v>
      </c>
      <c r="BS2345" t="s">
        <v>462</v>
      </c>
      <c r="BT2345" t="s">
        <v>462</v>
      </c>
      <c r="BU2345" t="s">
        <v>462</v>
      </c>
      <c r="BV2345" t="s">
        <v>462</v>
      </c>
      <c r="BW2345" t="s">
        <v>462</v>
      </c>
      <c r="BX2345" t="s">
        <v>462</v>
      </c>
      <c r="BY2345" t="s">
        <v>462</v>
      </c>
      <c r="BZ2345" t="s">
        <v>462</v>
      </c>
      <c r="CA2345" t="s">
        <v>462</v>
      </c>
      <c r="CB2345" t="s">
        <v>462</v>
      </c>
    </row>
    <row r="2346" spans="2:80" x14ac:dyDescent="0.35">
      <c r="B2346" t="s">
        <v>428</v>
      </c>
      <c r="C2346" t="s">
        <v>127</v>
      </c>
      <c r="D2346" t="s">
        <v>373</v>
      </c>
      <c r="E2346" t="s">
        <v>363</v>
      </c>
      <c r="G2346" t="s">
        <v>126</v>
      </c>
      <c r="H2346">
        <v>2022</v>
      </c>
      <c r="I2346" t="s">
        <v>176</v>
      </c>
      <c r="J2346">
        <v>3</v>
      </c>
      <c r="K2346">
        <v>4</v>
      </c>
      <c r="L2346">
        <v>3</v>
      </c>
      <c r="M2346">
        <v>2</v>
      </c>
      <c r="N2346">
        <v>3</v>
      </c>
      <c r="O2346">
        <v>4</v>
      </c>
      <c r="P2346">
        <v>1</v>
      </c>
      <c r="Q2346">
        <v>3</v>
      </c>
      <c r="R2346">
        <v>3</v>
      </c>
      <c r="S2346">
        <v>4</v>
      </c>
      <c r="T2346">
        <v>4</v>
      </c>
      <c r="U2346">
        <v>3</v>
      </c>
      <c r="V2346">
        <v>3</v>
      </c>
      <c r="W2346">
        <v>4</v>
      </c>
      <c r="X2346">
        <v>3</v>
      </c>
      <c r="Y2346">
        <v>3</v>
      </c>
      <c r="Z2346">
        <v>3</v>
      </c>
      <c r="AA2346">
        <v>2</v>
      </c>
      <c r="AB2346">
        <v>1</v>
      </c>
      <c r="AC2346">
        <v>4</v>
      </c>
      <c r="AD2346">
        <v>3</v>
      </c>
      <c r="AE2346">
        <v>3</v>
      </c>
      <c r="AF2346">
        <v>3</v>
      </c>
      <c r="AG2346">
        <v>3</v>
      </c>
      <c r="AH2346">
        <v>1</v>
      </c>
      <c r="AI2346">
        <v>4</v>
      </c>
      <c r="AJ2346">
        <v>4</v>
      </c>
      <c r="AL2346">
        <v>2</v>
      </c>
      <c r="AM2346">
        <v>3</v>
      </c>
      <c r="AN2346">
        <v>1</v>
      </c>
      <c r="AO2346">
        <v>1</v>
      </c>
      <c r="AP2346">
        <v>2</v>
      </c>
      <c r="BS2346" t="s">
        <v>462</v>
      </c>
      <c r="BT2346" t="s">
        <v>462</v>
      </c>
      <c r="BU2346" t="s">
        <v>462</v>
      </c>
      <c r="BV2346" t="s">
        <v>462</v>
      </c>
      <c r="BW2346" t="s">
        <v>462</v>
      </c>
      <c r="BX2346" t="s">
        <v>462</v>
      </c>
      <c r="BY2346" t="s">
        <v>462</v>
      </c>
      <c r="BZ2346" t="s">
        <v>462</v>
      </c>
      <c r="CA2346" t="s">
        <v>462</v>
      </c>
      <c r="CB2346" t="s">
        <v>462</v>
      </c>
    </row>
    <row r="2347" spans="2:80" x14ac:dyDescent="0.35">
      <c r="B2347" t="s">
        <v>428</v>
      </c>
      <c r="C2347" t="s">
        <v>127</v>
      </c>
      <c r="D2347" t="s">
        <v>373</v>
      </c>
      <c r="E2347" t="s">
        <v>363</v>
      </c>
      <c r="G2347" t="s">
        <v>126</v>
      </c>
      <c r="H2347">
        <v>2022</v>
      </c>
      <c r="I2347" t="s">
        <v>177</v>
      </c>
      <c r="J2347">
        <v>3</v>
      </c>
      <c r="K2347">
        <v>3</v>
      </c>
      <c r="L2347">
        <v>3</v>
      </c>
      <c r="M2347">
        <v>1</v>
      </c>
      <c r="N2347">
        <v>3</v>
      </c>
      <c r="O2347">
        <v>3</v>
      </c>
      <c r="P2347">
        <v>3</v>
      </c>
      <c r="Q2347">
        <v>3</v>
      </c>
      <c r="R2347">
        <v>3</v>
      </c>
      <c r="S2347">
        <v>2</v>
      </c>
      <c r="T2347">
        <v>4</v>
      </c>
      <c r="U2347">
        <v>4</v>
      </c>
      <c r="V2347">
        <v>2</v>
      </c>
      <c r="W2347">
        <v>4</v>
      </c>
      <c r="X2347">
        <v>3</v>
      </c>
      <c r="Y2347">
        <v>3</v>
      </c>
      <c r="Z2347">
        <v>2</v>
      </c>
      <c r="AA2347">
        <v>1</v>
      </c>
      <c r="AB2347">
        <v>1</v>
      </c>
      <c r="AC2347">
        <v>3</v>
      </c>
      <c r="AD2347">
        <v>3</v>
      </c>
      <c r="AE2347">
        <v>3</v>
      </c>
      <c r="AF2347">
        <v>4</v>
      </c>
      <c r="AG2347">
        <v>2</v>
      </c>
      <c r="AH2347">
        <v>3</v>
      </c>
      <c r="AI2347">
        <v>3</v>
      </c>
      <c r="AJ2347">
        <v>3</v>
      </c>
      <c r="AL2347">
        <v>3</v>
      </c>
      <c r="AM2347">
        <v>1</v>
      </c>
      <c r="AN2347">
        <v>1</v>
      </c>
      <c r="AO2347">
        <v>1</v>
      </c>
      <c r="AP2347">
        <v>1</v>
      </c>
      <c r="BS2347" t="s">
        <v>462</v>
      </c>
      <c r="BT2347" t="s">
        <v>462</v>
      </c>
      <c r="BU2347" t="s">
        <v>462</v>
      </c>
      <c r="BV2347" t="s">
        <v>462</v>
      </c>
      <c r="BW2347" t="s">
        <v>462</v>
      </c>
      <c r="BX2347" t="s">
        <v>462</v>
      </c>
      <c r="BY2347" t="s">
        <v>462</v>
      </c>
      <c r="BZ2347" t="s">
        <v>462</v>
      </c>
      <c r="CA2347" t="s">
        <v>462</v>
      </c>
      <c r="CB2347" t="s">
        <v>462</v>
      </c>
    </row>
    <row r="2348" spans="2:80" x14ac:dyDescent="0.35">
      <c r="B2348" t="s">
        <v>428</v>
      </c>
      <c r="C2348" t="s">
        <v>127</v>
      </c>
      <c r="D2348" t="s">
        <v>137</v>
      </c>
      <c r="E2348" t="s">
        <v>363</v>
      </c>
      <c r="G2348" t="s">
        <v>126</v>
      </c>
      <c r="H2348">
        <v>2022</v>
      </c>
      <c r="I2348" t="s">
        <v>177</v>
      </c>
      <c r="J2348">
        <v>3</v>
      </c>
      <c r="K2348">
        <v>3</v>
      </c>
      <c r="L2348">
        <v>3</v>
      </c>
      <c r="M2348">
        <v>1</v>
      </c>
      <c r="N2348">
        <v>3</v>
      </c>
      <c r="O2348">
        <v>3</v>
      </c>
      <c r="P2348">
        <v>3</v>
      </c>
      <c r="Q2348">
        <v>3</v>
      </c>
      <c r="R2348">
        <v>5</v>
      </c>
      <c r="S2348">
        <v>5</v>
      </c>
      <c r="T2348">
        <v>1</v>
      </c>
      <c r="U2348">
        <v>1</v>
      </c>
      <c r="V2348">
        <v>3</v>
      </c>
      <c r="W2348">
        <v>3</v>
      </c>
      <c r="X2348">
        <v>3</v>
      </c>
      <c r="Y2348">
        <v>4</v>
      </c>
      <c r="Z2348">
        <v>5</v>
      </c>
      <c r="AA2348">
        <v>1</v>
      </c>
      <c r="AB2348">
        <v>1</v>
      </c>
      <c r="AC2348">
        <v>1</v>
      </c>
      <c r="AD2348">
        <v>3</v>
      </c>
      <c r="AE2348">
        <v>5</v>
      </c>
      <c r="AF2348">
        <v>3</v>
      </c>
      <c r="AG2348">
        <v>3</v>
      </c>
      <c r="AH2348">
        <v>3</v>
      </c>
      <c r="AI2348">
        <v>1</v>
      </c>
      <c r="AJ2348">
        <v>3</v>
      </c>
      <c r="AL2348">
        <v>2</v>
      </c>
      <c r="AM2348">
        <v>1</v>
      </c>
      <c r="AN2348">
        <v>1</v>
      </c>
      <c r="AO2348">
        <v>2</v>
      </c>
      <c r="AP2348">
        <v>1</v>
      </c>
      <c r="BS2348" t="s">
        <v>462</v>
      </c>
      <c r="BT2348" t="s">
        <v>462</v>
      </c>
      <c r="BU2348" t="s">
        <v>462</v>
      </c>
      <c r="BV2348" t="s">
        <v>462</v>
      </c>
      <c r="BW2348" t="s">
        <v>462</v>
      </c>
      <c r="BX2348" t="s">
        <v>462</v>
      </c>
      <c r="BY2348" t="s">
        <v>462</v>
      </c>
      <c r="BZ2348" t="s">
        <v>462</v>
      </c>
      <c r="CA2348" t="s">
        <v>462</v>
      </c>
      <c r="CB2348" t="s">
        <v>462</v>
      </c>
    </row>
    <row r="2349" spans="2:80" x14ac:dyDescent="0.35">
      <c r="B2349" t="s">
        <v>428</v>
      </c>
      <c r="C2349" t="s">
        <v>127</v>
      </c>
      <c r="D2349" t="s">
        <v>373</v>
      </c>
      <c r="E2349" t="s">
        <v>364</v>
      </c>
      <c r="G2349" t="s">
        <v>126</v>
      </c>
      <c r="H2349">
        <v>2022</v>
      </c>
      <c r="I2349" t="s">
        <v>177</v>
      </c>
      <c r="J2349">
        <v>3</v>
      </c>
      <c r="K2349">
        <v>2</v>
      </c>
      <c r="L2349">
        <v>3</v>
      </c>
      <c r="M2349">
        <v>3</v>
      </c>
      <c r="N2349">
        <v>3</v>
      </c>
      <c r="O2349">
        <v>3</v>
      </c>
      <c r="P2349">
        <v>2</v>
      </c>
      <c r="Q2349">
        <v>3</v>
      </c>
      <c r="R2349">
        <v>3</v>
      </c>
      <c r="S2349">
        <v>3</v>
      </c>
      <c r="T2349">
        <v>3</v>
      </c>
      <c r="U2349">
        <v>4</v>
      </c>
      <c r="V2349">
        <v>3</v>
      </c>
      <c r="W2349">
        <v>4</v>
      </c>
      <c r="X2349">
        <v>4</v>
      </c>
      <c r="Y2349">
        <v>5</v>
      </c>
      <c r="Z2349">
        <v>2</v>
      </c>
      <c r="AA2349">
        <v>2</v>
      </c>
      <c r="AB2349">
        <v>1</v>
      </c>
      <c r="AC2349">
        <v>3</v>
      </c>
      <c r="AD2349">
        <v>4</v>
      </c>
      <c r="AE2349">
        <v>3</v>
      </c>
      <c r="AF2349">
        <v>4</v>
      </c>
      <c r="AG2349">
        <v>3</v>
      </c>
      <c r="AH2349">
        <v>3</v>
      </c>
      <c r="AI2349">
        <v>3</v>
      </c>
      <c r="AJ2349">
        <v>3</v>
      </c>
      <c r="AL2349">
        <v>4</v>
      </c>
      <c r="AM2349">
        <v>2</v>
      </c>
      <c r="AN2349">
        <v>2</v>
      </c>
      <c r="AO2349">
        <v>1</v>
      </c>
      <c r="AP2349">
        <v>2</v>
      </c>
      <c r="BS2349" t="s">
        <v>462</v>
      </c>
      <c r="BT2349" t="s">
        <v>462</v>
      </c>
      <c r="BU2349" t="s">
        <v>462</v>
      </c>
      <c r="BV2349" t="s">
        <v>462</v>
      </c>
      <c r="BW2349" t="s">
        <v>462</v>
      </c>
      <c r="BX2349" t="s">
        <v>462</v>
      </c>
      <c r="BY2349" t="s">
        <v>462</v>
      </c>
      <c r="BZ2349" t="s">
        <v>462</v>
      </c>
      <c r="CA2349" t="s">
        <v>462</v>
      </c>
      <c r="CB2349" t="s">
        <v>462</v>
      </c>
    </row>
    <row r="2350" spans="2:80" x14ac:dyDescent="0.35">
      <c r="B2350" t="s">
        <v>428</v>
      </c>
      <c r="C2350" t="s">
        <v>127</v>
      </c>
      <c r="D2350" t="s">
        <v>373</v>
      </c>
      <c r="E2350" t="s">
        <v>363</v>
      </c>
      <c r="G2350" t="s">
        <v>126</v>
      </c>
      <c r="H2350">
        <v>2022</v>
      </c>
      <c r="I2350" t="s">
        <v>176</v>
      </c>
      <c r="J2350">
        <v>3</v>
      </c>
      <c r="K2350">
        <v>4</v>
      </c>
      <c r="L2350">
        <v>3</v>
      </c>
      <c r="M2350">
        <v>1</v>
      </c>
      <c r="N2350">
        <v>4</v>
      </c>
      <c r="O2350">
        <v>4</v>
      </c>
      <c r="P2350">
        <v>2</v>
      </c>
      <c r="Q2350">
        <v>4</v>
      </c>
      <c r="R2350">
        <v>3</v>
      </c>
      <c r="S2350">
        <v>4</v>
      </c>
      <c r="T2350">
        <v>4</v>
      </c>
      <c r="U2350">
        <v>3</v>
      </c>
      <c r="V2350">
        <v>3</v>
      </c>
      <c r="W2350">
        <v>3</v>
      </c>
      <c r="X2350">
        <v>3</v>
      </c>
      <c r="Y2350">
        <v>2</v>
      </c>
      <c r="Z2350">
        <v>2</v>
      </c>
      <c r="AA2350">
        <v>4</v>
      </c>
      <c r="AB2350">
        <v>4</v>
      </c>
      <c r="AC2350">
        <v>4</v>
      </c>
      <c r="AD2350">
        <v>3</v>
      </c>
      <c r="AE2350">
        <v>3</v>
      </c>
      <c r="AF2350">
        <v>4</v>
      </c>
      <c r="AG2350">
        <v>2</v>
      </c>
      <c r="AH2350">
        <v>3</v>
      </c>
      <c r="AI2350">
        <v>4</v>
      </c>
      <c r="AJ2350">
        <v>3</v>
      </c>
      <c r="AL2350">
        <v>3</v>
      </c>
      <c r="AM2350">
        <v>3</v>
      </c>
      <c r="AN2350">
        <v>2</v>
      </c>
      <c r="AO2350">
        <v>1</v>
      </c>
      <c r="AP2350">
        <v>2</v>
      </c>
      <c r="BS2350" t="s">
        <v>462</v>
      </c>
      <c r="BT2350" t="s">
        <v>462</v>
      </c>
      <c r="BU2350" t="s">
        <v>462</v>
      </c>
      <c r="BV2350" t="s">
        <v>462</v>
      </c>
      <c r="BW2350" t="s">
        <v>462</v>
      </c>
      <c r="BX2350" t="s">
        <v>462</v>
      </c>
      <c r="BY2350" t="s">
        <v>462</v>
      </c>
      <c r="BZ2350" t="s">
        <v>462</v>
      </c>
      <c r="CA2350" t="s">
        <v>462</v>
      </c>
      <c r="CB2350" t="s">
        <v>462</v>
      </c>
    </row>
    <row r="2351" spans="2:80" x14ac:dyDescent="0.35">
      <c r="B2351" t="s">
        <v>428</v>
      </c>
      <c r="C2351" t="s">
        <v>127</v>
      </c>
      <c r="D2351" t="s">
        <v>373</v>
      </c>
      <c r="E2351" t="s">
        <v>364</v>
      </c>
      <c r="G2351" t="s">
        <v>126</v>
      </c>
      <c r="H2351">
        <v>2022</v>
      </c>
      <c r="I2351" t="s">
        <v>176</v>
      </c>
      <c r="J2351">
        <v>3</v>
      </c>
      <c r="K2351">
        <v>3</v>
      </c>
      <c r="L2351">
        <v>3</v>
      </c>
      <c r="M2351">
        <v>1</v>
      </c>
      <c r="N2351">
        <v>3</v>
      </c>
      <c r="O2351">
        <v>3</v>
      </c>
      <c r="P2351">
        <v>3</v>
      </c>
      <c r="Q2351">
        <v>4</v>
      </c>
      <c r="R2351">
        <v>4</v>
      </c>
      <c r="S2351">
        <v>4</v>
      </c>
      <c r="T2351">
        <v>4</v>
      </c>
      <c r="U2351">
        <v>3</v>
      </c>
      <c r="V2351">
        <v>3</v>
      </c>
      <c r="W2351">
        <v>4</v>
      </c>
      <c r="X2351">
        <v>3</v>
      </c>
      <c r="Y2351">
        <v>2</v>
      </c>
      <c r="Z2351">
        <v>2</v>
      </c>
      <c r="AA2351">
        <v>1</v>
      </c>
      <c r="AB2351">
        <v>1</v>
      </c>
      <c r="AC2351">
        <v>4</v>
      </c>
      <c r="AD2351">
        <v>3</v>
      </c>
      <c r="AE2351">
        <v>4</v>
      </c>
      <c r="AF2351">
        <v>4</v>
      </c>
      <c r="AG2351">
        <v>2</v>
      </c>
      <c r="AH2351">
        <v>3</v>
      </c>
      <c r="AI2351">
        <v>4</v>
      </c>
      <c r="AJ2351">
        <v>3</v>
      </c>
      <c r="AL2351">
        <v>3</v>
      </c>
      <c r="AM2351">
        <v>3</v>
      </c>
      <c r="AN2351">
        <v>2</v>
      </c>
      <c r="AO2351">
        <v>1</v>
      </c>
      <c r="AP2351">
        <v>2</v>
      </c>
      <c r="BS2351" t="s">
        <v>462</v>
      </c>
      <c r="BT2351" t="s">
        <v>462</v>
      </c>
      <c r="BU2351" t="s">
        <v>462</v>
      </c>
      <c r="BV2351" t="s">
        <v>462</v>
      </c>
      <c r="BW2351" t="s">
        <v>462</v>
      </c>
      <c r="BX2351" t="s">
        <v>462</v>
      </c>
      <c r="BY2351" t="s">
        <v>462</v>
      </c>
      <c r="BZ2351" t="s">
        <v>462</v>
      </c>
      <c r="CA2351" t="s">
        <v>462</v>
      </c>
      <c r="CB2351" t="s">
        <v>462</v>
      </c>
    </row>
    <row r="2352" spans="2:80" x14ac:dyDescent="0.35">
      <c r="B2352" t="s">
        <v>427</v>
      </c>
      <c r="C2352" t="s">
        <v>127</v>
      </c>
      <c r="D2352" t="s">
        <v>153</v>
      </c>
      <c r="E2352" t="s">
        <v>425</v>
      </c>
      <c r="G2352" t="s">
        <v>126</v>
      </c>
      <c r="H2352">
        <v>2022</v>
      </c>
      <c r="I2352" t="s">
        <v>176</v>
      </c>
      <c r="J2352">
        <v>3</v>
      </c>
      <c r="K2352">
        <v>3</v>
      </c>
      <c r="L2352">
        <v>4</v>
      </c>
      <c r="M2352">
        <v>3</v>
      </c>
      <c r="N2352">
        <v>4</v>
      </c>
      <c r="O2352">
        <v>4</v>
      </c>
      <c r="P2352">
        <v>3</v>
      </c>
      <c r="Q2352">
        <v>3</v>
      </c>
      <c r="R2352">
        <v>3</v>
      </c>
      <c r="S2352">
        <v>3</v>
      </c>
      <c r="T2352">
        <v>4</v>
      </c>
      <c r="U2352">
        <v>4</v>
      </c>
      <c r="V2352">
        <v>3</v>
      </c>
      <c r="W2352">
        <v>3</v>
      </c>
      <c r="X2352">
        <v>4</v>
      </c>
      <c r="Y2352">
        <v>3</v>
      </c>
      <c r="Z2352">
        <v>3</v>
      </c>
      <c r="AA2352">
        <v>5</v>
      </c>
      <c r="AB2352">
        <v>5</v>
      </c>
      <c r="AC2352">
        <v>4</v>
      </c>
      <c r="AD2352">
        <v>3</v>
      </c>
      <c r="AE2352">
        <v>4</v>
      </c>
      <c r="AF2352">
        <v>4</v>
      </c>
      <c r="AG2352">
        <v>3</v>
      </c>
      <c r="AH2352">
        <v>5</v>
      </c>
      <c r="AI2352">
        <v>2</v>
      </c>
      <c r="AJ2352">
        <v>4</v>
      </c>
      <c r="AL2352">
        <v>3</v>
      </c>
      <c r="AM2352">
        <v>1</v>
      </c>
      <c r="AN2352">
        <v>2</v>
      </c>
      <c r="AO2352">
        <v>1</v>
      </c>
      <c r="AP2352">
        <v>2</v>
      </c>
      <c r="BS2352" t="s">
        <v>462</v>
      </c>
      <c r="BT2352" t="s">
        <v>462</v>
      </c>
      <c r="BU2352" t="s">
        <v>462</v>
      </c>
      <c r="BV2352" t="s">
        <v>462</v>
      </c>
      <c r="BW2352" t="s">
        <v>462</v>
      </c>
      <c r="BX2352" t="s">
        <v>462</v>
      </c>
      <c r="BY2352" t="s">
        <v>462</v>
      </c>
      <c r="BZ2352" t="s">
        <v>462</v>
      </c>
      <c r="CA2352" t="s">
        <v>462</v>
      </c>
      <c r="CB2352" t="s">
        <v>462</v>
      </c>
    </row>
    <row r="2353" spans="2:80" x14ac:dyDescent="0.35">
      <c r="B2353" t="s">
        <v>428</v>
      </c>
      <c r="C2353" t="s">
        <v>127</v>
      </c>
      <c r="D2353" t="s">
        <v>130</v>
      </c>
      <c r="E2353" t="s">
        <v>363</v>
      </c>
      <c r="G2353" t="s">
        <v>126</v>
      </c>
      <c r="H2353">
        <v>2022</v>
      </c>
      <c r="I2353" t="s">
        <v>177</v>
      </c>
      <c r="J2353">
        <v>3</v>
      </c>
      <c r="K2353">
        <v>3</v>
      </c>
      <c r="L2353">
        <v>2</v>
      </c>
      <c r="M2353">
        <v>1</v>
      </c>
      <c r="N2353">
        <v>4</v>
      </c>
      <c r="O2353">
        <v>5</v>
      </c>
      <c r="Q2353">
        <v>2</v>
      </c>
      <c r="R2353">
        <v>4</v>
      </c>
      <c r="S2353">
        <v>2</v>
      </c>
      <c r="T2353">
        <v>4</v>
      </c>
      <c r="U2353">
        <v>4</v>
      </c>
      <c r="V2353">
        <v>3</v>
      </c>
      <c r="W2353">
        <v>4</v>
      </c>
      <c r="X2353">
        <v>3</v>
      </c>
      <c r="Y2353">
        <v>2</v>
      </c>
      <c r="Z2353">
        <v>3</v>
      </c>
      <c r="AA2353">
        <v>1</v>
      </c>
      <c r="AB2353">
        <v>1</v>
      </c>
      <c r="AC2353">
        <v>4</v>
      </c>
      <c r="AD2353">
        <v>3</v>
      </c>
      <c r="AE2353">
        <v>4</v>
      </c>
      <c r="AF2353">
        <v>1</v>
      </c>
      <c r="AG2353">
        <v>3</v>
      </c>
      <c r="AH2353">
        <v>2</v>
      </c>
      <c r="AI2353">
        <v>4</v>
      </c>
      <c r="AJ2353">
        <v>2</v>
      </c>
      <c r="AL2353">
        <v>3</v>
      </c>
      <c r="AM2353">
        <v>1</v>
      </c>
      <c r="AN2353">
        <v>1</v>
      </c>
      <c r="AO2353">
        <v>1</v>
      </c>
      <c r="AP2353">
        <v>1</v>
      </c>
      <c r="BS2353" t="s">
        <v>462</v>
      </c>
      <c r="BT2353" t="s">
        <v>462</v>
      </c>
      <c r="BU2353" t="s">
        <v>462</v>
      </c>
      <c r="BV2353" t="s">
        <v>462</v>
      </c>
      <c r="BW2353" t="s">
        <v>462</v>
      </c>
      <c r="BX2353" t="s">
        <v>462</v>
      </c>
      <c r="BY2353" t="s">
        <v>462</v>
      </c>
      <c r="BZ2353" t="s">
        <v>462</v>
      </c>
      <c r="CA2353" t="s">
        <v>462</v>
      </c>
      <c r="CB2353" t="s">
        <v>462</v>
      </c>
    </row>
    <row r="2354" spans="2:80" x14ac:dyDescent="0.35">
      <c r="B2354" t="s">
        <v>426</v>
      </c>
      <c r="C2354" t="s">
        <v>127</v>
      </c>
      <c r="D2354" t="s">
        <v>138</v>
      </c>
      <c r="E2354" t="s">
        <v>368</v>
      </c>
      <c r="G2354" t="s">
        <v>126</v>
      </c>
      <c r="H2354">
        <v>2022</v>
      </c>
      <c r="I2354" t="s">
        <v>176</v>
      </c>
      <c r="J2354">
        <v>3</v>
      </c>
      <c r="K2354">
        <v>2</v>
      </c>
      <c r="L2354">
        <v>2</v>
      </c>
      <c r="M2354">
        <v>2</v>
      </c>
      <c r="N2354">
        <v>3</v>
      </c>
      <c r="O2354">
        <v>3</v>
      </c>
      <c r="P2354">
        <v>3</v>
      </c>
      <c r="Q2354">
        <v>3</v>
      </c>
      <c r="R2354">
        <v>3</v>
      </c>
      <c r="S2354">
        <v>3</v>
      </c>
      <c r="T2354">
        <v>3</v>
      </c>
      <c r="U2354">
        <v>3</v>
      </c>
      <c r="V2354">
        <v>3</v>
      </c>
      <c r="W2354">
        <v>4</v>
      </c>
      <c r="X2354">
        <v>3</v>
      </c>
      <c r="Y2354">
        <v>3</v>
      </c>
      <c r="Z2354">
        <v>3</v>
      </c>
      <c r="AA2354">
        <v>2</v>
      </c>
      <c r="AB2354">
        <v>1</v>
      </c>
      <c r="AC2354">
        <v>3</v>
      </c>
      <c r="AD2354">
        <v>3</v>
      </c>
      <c r="AE2354">
        <v>3</v>
      </c>
      <c r="AF2354">
        <v>5</v>
      </c>
      <c r="AG2354">
        <v>2</v>
      </c>
      <c r="AH2354">
        <v>2</v>
      </c>
      <c r="AI2354">
        <v>3</v>
      </c>
      <c r="AJ2354">
        <v>2</v>
      </c>
      <c r="AL2354">
        <v>3</v>
      </c>
      <c r="AM2354">
        <v>2</v>
      </c>
      <c r="AN2354">
        <v>1</v>
      </c>
      <c r="AO2354">
        <v>1</v>
      </c>
      <c r="AP2354">
        <v>2</v>
      </c>
      <c r="BS2354" t="s">
        <v>462</v>
      </c>
      <c r="BT2354" t="s">
        <v>462</v>
      </c>
      <c r="BU2354" t="s">
        <v>462</v>
      </c>
      <c r="BV2354" t="s">
        <v>462</v>
      </c>
      <c r="BW2354" t="s">
        <v>462</v>
      </c>
      <c r="BX2354" t="s">
        <v>462</v>
      </c>
      <c r="BY2354" t="s">
        <v>462</v>
      </c>
      <c r="BZ2354" t="s">
        <v>462</v>
      </c>
      <c r="CA2354" t="s">
        <v>462</v>
      </c>
      <c r="CB2354" t="s">
        <v>462</v>
      </c>
    </row>
    <row r="2355" spans="2:80" x14ac:dyDescent="0.35">
      <c r="B2355" t="s">
        <v>426</v>
      </c>
      <c r="C2355" t="s">
        <v>127</v>
      </c>
      <c r="D2355" t="s">
        <v>138</v>
      </c>
      <c r="E2355" t="s">
        <v>368</v>
      </c>
      <c r="G2355" t="s">
        <v>126</v>
      </c>
      <c r="H2355">
        <v>2022</v>
      </c>
      <c r="I2355" t="s">
        <v>176</v>
      </c>
      <c r="J2355">
        <v>3</v>
      </c>
      <c r="K2355">
        <v>5</v>
      </c>
      <c r="L2355">
        <v>3</v>
      </c>
      <c r="M2355">
        <v>1</v>
      </c>
      <c r="N2355">
        <v>4</v>
      </c>
      <c r="O2355">
        <v>3</v>
      </c>
      <c r="P2355">
        <v>3</v>
      </c>
      <c r="Q2355">
        <v>2</v>
      </c>
      <c r="R2355">
        <v>2</v>
      </c>
      <c r="S2355">
        <v>2</v>
      </c>
      <c r="T2355">
        <v>3</v>
      </c>
      <c r="U2355">
        <v>3</v>
      </c>
      <c r="V2355">
        <v>3</v>
      </c>
      <c r="W2355">
        <v>3</v>
      </c>
      <c r="X2355">
        <v>2</v>
      </c>
      <c r="Y2355">
        <v>2</v>
      </c>
      <c r="Z2355">
        <v>2</v>
      </c>
      <c r="AA2355">
        <v>2</v>
      </c>
      <c r="AB2355">
        <v>2</v>
      </c>
      <c r="AC2355">
        <v>3</v>
      </c>
      <c r="AD2355">
        <v>3</v>
      </c>
      <c r="AE2355">
        <v>3</v>
      </c>
      <c r="AF2355">
        <v>3</v>
      </c>
      <c r="AG2355">
        <v>2</v>
      </c>
      <c r="AH2355">
        <v>2</v>
      </c>
      <c r="AI2355">
        <v>2</v>
      </c>
      <c r="AJ2355">
        <v>2</v>
      </c>
      <c r="AL2355">
        <v>2</v>
      </c>
      <c r="AM2355">
        <v>1</v>
      </c>
      <c r="AN2355">
        <v>1</v>
      </c>
      <c r="AO2355">
        <v>1</v>
      </c>
      <c r="AP2355">
        <v>2</v>
      </c>
      <c r="BS2355" t="s">
        <v>462</v>
      </c>
      <c r="BT2355" t="s">
        <v>462</v>
      </c>
      <c r="BU2355" t="s">
        <v>462</v>
      </c>
      <c r="BV2355" t="s">
        <v>462</v>
      </c>
      <c r="BW2355" t="s">
        <v>462</v>
      </c>
      <c r="BX2355" t="s">
        <v>462</v>
      </c>
      <c r="BY2355" t="s">
        <v>462</v>
      </c>
      <c r="BZ2355" t="s">
        <v>462</v>
      </c>
      <c r="CA2355" t="s">
        <v>462</v>
      </c>
      <c r="CB2355" t="s">
        <v>462</v>
      </c>
    </row>
    <row r="2356" spans="2:80" x14ac:dyDescent="0.35">
      <c r="B2356" t="s">
        <v>426</v>
      </c>
      <c r="C2356" t="s">
        <v>127</v>
      </c>
      <c r="D2356" t="s">
        <v>138</v>
      </c>
      <c r="E2356" t="s">
        <v>368</v>
      </c>
      <c r="G2356" t="s">
        <v>126</v>
      </c>
      <c r="H2356">
        <v>2022</v>
      </c>
      <c r="I2356" t="s">
        <v>177</v>
      </c>
      <c r="J2356">
        <v>3</v>
      </c>
      <c r="K2356">
        <v>3</v>
      </c>
      <c r="L2356">
        <v>2</v>
      </c>
      <c r="M2356">
        <v>1</v>
      </c>
      <c r="N2356">
        <v>4</v>
      </c>
      <c r="O2356">
        <v>4</v>
      </c>
      <c r="P2356">
        <v>4</v>
      </c>
      <c r="Q2356">
        <v>2</v>
      </c>
      <c r="R2356">
        <v>3</v>
      </c>
      <c r="S2356">
        <v>1</v>
      </c>
      <c r="T2356">
        <v>4</v>
      </c>
      <c r="U2356">
        <v>3</v>
      </c>
      <c r="V2356">
        <v>4</v>
      </c>
      <c r="W2356">
        <v>3</v>
      </c>
      <c r="X2356">
        <v>3</v>
      </c>
      <c r="Y2356">
        <v>3</v>
      </c>
      <c r="Z2356">
        <v>3</v>
      </c>
      <c r="AA2356">
        <v>1</v>
      </c>
      <c r="AB2356">
        <v>2</v>
      </c>
      <c r="AC2356">
        <v>1</v>
      </c>
      <c r="AD2356">
        <v>3</v>
      </c>
      <c r="AE2356">
        <v>3</v>
      </c>
      <c r="AF2356">
        <v>2</v>
      </c>
      <c r="AG2356">
        <v>1</v>
      </c>
      <c r="AH2356">
        <v>1</v>
      </c>
      <c r="AI2356">
        <v>2</v>
      </c>
      <c r="AJ2356">
        <v>3</v>
      </c>
      <c r="AL2356">
        <v>2</v>
      </c>
      <c r="AM2356">
        <v>1</v>
      </c>
      <c r="AN2356">
        <v>1</v>
      </c>
      <c r="AO2356">
        <v>2</v>
      </c>
      <c r="AP2356">
        <v>2</v>
      </c>
      <c r="BS2356" t="s">
        <v>462</v>
      </c>
      <c r="BT2356" t="s">
        <v>462</v>
      </c>
      <c r="BU2356" t="s">
        <v>462</v>
      </c>
      <c r="BV2356" t="s">
        <v>462</v>
      </c>
      <c r="BW2356" t="s">
        <v>462</v>
      </c>
      <c r="BX2356" t="s">
        <v>462</v>
      </c>
      <c r="BY2356" t="s">
        <v>462</v>
      </c>
      <c r="BZ2356" t="s">
        <v>462</v>
      </c>
      <c r="CA2356" t="s">
        <v>462</v>
      </c>
      <c r="CB2356" t="s">
        <v>462</v>
      </c>
    </row>
    <row r="2357" spans="2:80" x14ac:dyDescent="0.35">
      <c r="B2357" t="s">
        <v>427</v>
      </c>
      <c r="C2357" t="s">
        <v>127</v>
      </c>
      <c r="D2357" t="s">
        <v>153</v>
      </c>
      <c r="E2357" t="s">
        <v>425</v>
      </c>
      <c r="G2357" t="s">
        <v>126</v>
      </c>
      <c r="H2357">
        <v>2022</v>
      </c>
      <c r="I2357" t="s">
        <v>176</v>
      </c>
      <c r="J2357">
        <v>3</v>
      </c>
      <c r="K2357">
        <v>3</v>
      </c>
      <c r="L2357">
        <v>3</v>
      </c>
      <c r="M2357">
        <v>2</v>
      </c>
      <c r="N2357">
        <v>4</v>
      </c>
      <c r="O2357">
        <v>4</v>
      </c>
      <c r="P2357">
        <v>3</v>
      </c>
      <c r="Q2357">
        <v>3</v>
      </c>
      <c r="R2357">
        <v>3</v>
      </c>
      <c r="S2357">
        <v>4</v>
      </c>
      <c r="T2357">
        <v>3</v>
      </c>
      <c r="U2357">
        <v>4</v>
      </c>
      <c r="V2357">
        <v>3</v>
      </c>
      <c r="W2357">
        <v>3</v>
      </c>
      <c r="X2357">
        <v>4</v>
      </c>
      <c r="Y2357">
        <v>2</v>
      </c>
      <c r="Z2357">
        <v>3</v>
      </c>
      <c r="AA2357">
        <v>1</v>
      </c>
      <c r="AB2357">
        <v>1</v>
      </c>
      <c r="AC2357">
        <v>3</v>
      </c>
      <c r="AE2357">
        <v>3</v>
      </c>
      <c r="AF2357">
        <v>3</v>
      </c>
      <c r="AG2357">
        <v>1</v>
      </c>
      <c r="AH2357">
        <v>2</v>
      </c>
      <c r="AI2357">
        <v>3</v>
      </c>
      <c r="AJ2357">
        <v>3</v>
      </c>
      <c r="AL2357">
        <v>2</v>
      </c>
      <c r="AM2357">
        <v>2</v>
      </c>
      <c r="AN2357">
        <v>2</v>
      </c>
      <c r="AO2357">
        <v>1</v>
      </c>
      <c r="AP2357">
        <v>1</v>
      </c>
      <c r="BS2357" t="s">
        <v>462</v>
      </c>
      <c r="BT2357" t="s">
        <v>462</v>
      </c>
      <c r="BU2357" t="s">
        <v>462</v>
      </c>
      <c r="BV2357" t="s">
        <v>462</v>
      </c>
      <c r="BW2357" t="s">
        <v>462</v>
      </c>
      <c r="BX2357" t="s">
        <v>462</v>
      </c>
      <c r="BY2357" t="s">
        <v>462</v>
      </c>
      <c r="BZ2357" t="s">
        <v>462</v>
      </c>
      <c r="CA2357" t="s">
        <v>462</v>
      </c>
      <c r="CB2357" t="s">
        <v>462</v>
      </c>
    </row>
    <row r="2358" spans="2:80" x14ac:dyDescent="0.35">
      <c r="B2358" t="s">
        <v>426</v>
      </c>
      <c r="C2358" t="s">
        <v>127</v>
      </c>
      <c r="D2358" t="s">
        <v>138</v>
      </c>
      <c r="E2358" t="s">
        <v>368</v>
      </c>
      <c r="G2358" t="s">
        <v>126</v>
      </c>
      <c r="H2358">
        <v>2022</v>
      </c>
      <c r="I2358" t="s">
        <v>176</v>
      </c>
      <c r="J2358">
        <v>3</v>
      </c>
      <c r="K2358">
        <v>3</v>
      </c>
      <c r="L2358">
        <v>3</v>
      </c>
      <c r="M2358">
        <v>5</v>
      </c>
      <c r="N2358">
        <v>3</v>
      </c>
      <c r="O2358">
        <v>5</v>
      </c>
      <c r="P2358">
        <v>1</v>
      </c>
      <c r="Q2358">
        <v>1</v>
      </c>
      <c r="R2358">
        <v>4</v>
      </c>
      <c r="S2358">
        <v>4</v>
      </c>
      <c r="T2358">
        <v>5</v>
      </c>
      <c r="U2358">
        <v>3</v>
      </c>
      <c r="V2358">
        <v>1</v>
      </c>
      <c r="W2358">
        <v>1</v>
      </c>
      <c r="X2358">
        <v>3</v>
      </c>
      <c r="Y2358">
        <v>3</v>
      </c>
      <c r="Z2358">
        <v>2</v>
      </c>
      <c r="AA2358">
        <v>4</v>
      </c>
      <c r="AB2358">
        <v>4</v>
      </c>
      <c r="AC2358">
        <v>1</v>
      </c>
      <c r="AD2358">
        <v>2</v>
      </c>
      <c r="AE2358">
        <v>3</v>
      </c>
      <c r="AF2358">
        <v>3</v>
      </c>
      <c r="AG2358">
        <v>2</v>
      </c>
      <c r="AH2358">
        <v>1</v>
      </c>
      <c r="AI2358">
        <v>2</v>
      </c>
      <c r="AJ2358">
        <v>3</v>
      </c>
      <c r="AL2358">
        <v>3</v>
      </c>
      <c r="AM2358">
        <v>1</v>
      </c>
      <c r="AN2358">
        <v>1</v>
      </c>
      <c r="AO2358">
        <v>1</v>
      </c>
      <c r="AP2358">
        <v>2</v>
      </c>
      <c r="BS2358" t="s">
        <v>462</v>
      </c>
      <c r="BT2358" t="s">
        <v>462</v>
      </c>
      <c r="BU2358" t="s">
        <v>462</v>
      </c>
      <c r="BV2358" t="s">
        <v>462</v>
      </c>
      <c r="BW2358" t="s">
        <v>462</v>
      </c>
      <c r="BX2358" t="s">
        <v>462</v>
      </c>
      <c r="BY2358" t="s">
        <v>462</v>
      </c>
      <c r="BZ2358" t="s">
        <v>462</v>
      </c>
      <c r="CA2358" t="s">
        <v>462</v>
      </c>
      <c r="CB2358" t="s">
        <v>462</v>
      </c>
    </row>
    <row r="2359" spans="2:80" x14ac:dyDescent="0.35">
      <c r="B2359" t="s">
        <v>427</v>
      </c>
      <c r="C2359" t="s">
        <v>127</v>
      </c>
      <c r="D2359" t="s">
        <v>153</v>
      </c>
      <c r="E2359" t="s">
        <v>425</v>
      </c>
      <c r="G2359" t="s">
        <v>126</v>
      </c>
      <c r="H2359">
        <v>2022</v>
      </c>
      <c r="I2359" t="s">
        <v>176</v>
      </c>
      <c r="J2359">
        <v>3</v>
      </c>
      <c r="K2359">
        <v>3</v>
      </c>
      <c r="L2359">
        <v>3</v>
      </c>
      <c r="M2359">
        <v>5</v>
      </c>
      <c r="N2359">
        <v>3</v>
      </c>
      <c r="O2359">
        <v>3</v>
      </c>
      <c r="P2359">
        <v>3</v>
      </c>
      <c r="Q2359">
        <v>4</v>
      </c>
      <c r="R2359">
        <v>3</v>
      </c>
      <c r="S2359">
        <v>3</v>
      </c>
      <c r="T2359">
        <v>4</v>
      </c>
      <c r="U2359">
        <v>4</v>
      </c>
      <c r="V2359">
        <v>4</v>
      </c>
      <c r="W2359">
        <v>3</v>
      </c>
      <c r="X2359">
        <v>4</v>
      </c>
      <c r="Y2359">
        <v>3</v>
      </c>
      <c r="Z2359">
        <v>5</v>
      </c>
      <c r="AA2359">
        <v>1</v>
      </c>
      <c r="AB2359">
        <v>1</v>
      </c>
      <c r="AC2359">
        <v>4</v>
      </c>
      <c r="AD2359">
        <v>4</v>
      </c>
      <c r="AE2359">
        <v>3</v>
      </c>
      <c r="AF2359">
        <v>4</v>
      </c>
      <c r="AG2359">
        <v>1</v>
      </c>
      <c r="AH2359">
        <v>2</v>
      </c>
      <c r="AI2359">
        <v>2</v>
      </c>
      <c r="AJ2359">
        <v>1</v>
      </c>
      <c r="AL2359">
        <v>4</v>
      </c>
      <c r="AM2359">
        <v>1</v>
      </c>
      <c r="AN2359">
        <v>2</v>
      </c>
      <c r="AO2359">
        <v>1</v>
      </c>
      <c r="AP2359">
        <v>2</v>
      </c>
      <c r="BS2359" t="s">
        <v>462</v>
      </c>
      <c r="BT2359" t="s">
        <v>462</v>
      </c>
      <c r="BU2359" t="s">
        <v>462</v>
      </c>
      <c r="BV2359" t="s">
        <v>462</v>
      </c>
      <c r="BW2359" t="s">
        <v>462</v>
      </c>
      <c r="BX2359" t="s">
        <v>462</v>
      </c>
      <c r="BY2359" t="s">
        <v>462</v>
      </c>
      <c r="BZ2359" t="s">
        <v>462</v>
      </c>
      <c r="CA2359" t="s">
        <v>462</v>
      </c>
      <c r="CB2359" t="s">
        <v>462</v>
      </c>
    </row>
    <row r="2360" spans="2:80" x14ac:dyDescent="0.35">
      <c r="B2360" t="s">
        <v>426</v>
      </c>
      <c r="C2360" t="s">
        <v>127</v>
      </c>
      <c r="D2360" t="s">
        <v>153</v>
      </c>
      <c r="E2360" t="s">
        <v>362</v>
      </c>
      <c r="G2360" t="s">
        <v>126</v>
      </c>
      <c r="H2360">
        <v>2022</v>
      </c>
      <c r="I2360" t="s">
        <v>176</v>
      </c>
      <c r="J2360">
        <v>3</v>
      </c>
      <c r="K2360">
        <v>2</v>
      </c>
      <c r="L2360">
        <v>2</v>
      </c>
      <c r="M2360">
        <v>2</v>
      </c>
      <c r="N2360">
        <v>1</v>
      </c>
      <c r="O2360">
        <v>1</v>
      </c>
      <c r="P2360">
        <v>2</v>
      </c>
      <c r="Q2360">
        <v>2</v>
      </c>
      <c r="R2360">
        <v>2</v>
      </c>
      <c r="S2360">
        <v>3</v>
      </c>
      <c r="T2360">
        <v>3</v>
      </c>
      <c r="U2360">
        <v>3</v>
      </c>
      <c r="V2360">
        <v>2</v>
      </c>
      <c r="W2360">
        <v>2</v>
      </c>
      <c r="X2360">
        <v>4</v>
      </c>
      <c r="Y2360">
        <v>1</v>
      </c>
      <c r="Z2360">
        <v>1</v>
      </c>
      <c r="AA2360">
        <v>3</v>
      </c>
      <c r="AB2360">
        <v>4</v>
      </c>
      <c r="AC2360">
        <v>4</v>
      </c>
      <c r="AD2360">
        <v>2</v>
      </c>
      <c r="AE2360">
        <v>3</v>
      </c>
      <c r="AF2360">
        <v>2</v>
      </c>
      <c r="AG2360">
        <v>2</v>
      </c>
      <c r="AH2360">
        <v>1</v>
      </c>
      <c r="AI2360">
        <v>3</v>
      </c>
      <c r="AJ2360">
        <v>1</v>
      </c>
      <c r="AL2360">
        <v>2</v>
      </c>
      <c r="AM2360">
        <v>3</v>
      </c>
      <c r="AN2360">
        <v>1</v>
      </c>
      <c r="AO2360">
        <v>1</v>
      </c>
      <c r="AP2360">
        <v>2</v>
      </c>
      <c r="BS2360" t="s">
        <v>462</v>
      </c>
      <c r="BT2360" t="s">
        <v>462</v>
      </c>
      <c r="BU2360" t="s">
        <v>462</v>
      </c>
      <c r="BV2360" t="s">
        <v>462</v>
      </c>
      <c r="BW2360" t="s">
        <v>462</v>
      </c>
      <c r="BX2360" t="s">
        <v>462</v>
      </c>
      <c r="BY2360" t="s">
        <v>462</v>
      </c>
      <c r="BZ2360" t="s">
        <v>462</v>
      </c>
      <c r="CA2360" t="s">
        <v>462</v>
      </c>
      <c r="CB2360" t="s">
        <v>462</v>
      </c>
    </row>
    <row r="2361" spans="2:80" x14ac:dyDescent="0.35">
      <c r="B2361" t="s">
        <v>426</v>
      </c>
      <c r="C2361" t="s">
        <v>127</v>
      </c>
      <c r="D2361" t="s">
        <v>138</v>
      </c>
      <c r="E2361" t="s">
        <v>368</v>
      </c>
      <c r="G2361" t="s">
        <v>126</v>
      </c>
      <c r="H2361">
        <v>2022</v>
      </c>
      <c r="I2361" t="s">
        <v>176</v>
      </c>
      <c r="J2361">
        <v>3</v>
      </c>
      <c r="K2361">
        <v>5</v>
      </c>
      <c r="L2361">
        <v>3</v>
      </c>
      <c r="M2361">
        <v>3</v>
      </c>
      <c r="N2361">
        <v>3</v>
      </c>
      <c r="O2361">
        <v>1</v>
      </c>
      <c r="P2361">
        <v>2</v>
      </c>
      <c r="Q2361">
        <v>3</v>
      </c>
      <c r="R2361">
        <v>3</v>
      </c>
      <c r="S2361">
        <v>4</v>
      </c>
      <c r="T2361">
        <v>4</v>
      </c>
      <c r="U2361">
        <v>4</v>
      </c>
      <c r="V2361">
        <v>5</v>
      </c>
      <c r="W2361">
        <v>4</v>
      </c>
      <c r="X2361">
        <v>4</v>
      </c>
      <c r="Y2361">
        <v>3</v>
      </c>
      <c r="Z2361">
        <v>3</v>
      </c>
      <c r="AA2361">
        <v>1</v>
      </c>
      <c r="AB2361">
        <v>1</v>
      </c>
      <c r="AC2361">
        <v>4</v>
      </c>
      <c r="AD2361">
        <v>3</v>
      </c>
      <c r="AE2361">
        <v>4</v>
      </c>
      <c r="AF2361">
        <v>4</v>
      </c>
      <c r="AG2361">
        <v>2</v>
      </c>
      <c r="AH2361">
        <v>1</v>
      </c>
      <c r="AI2361">
        <v>3</v>
      </c>
      <c r="AJ2361">
        <v>4</v>
      </c>
      <c r="AL2361">
        <v>3</v>
      </c>
      <c r="AM2361">
        <v>3</v>
      </c>
      <c r="AN2361">
        <v>1</v>
      </c>
      <c r="AO2361">
        <v>1</v>
      </c>
      <c r="AP2361">
        <v>2</v>
      </c>
      <c r="BS2361" t="s">
        <v>462</v>
      </c>
      <c r="BT2361" t="s">
        <v>462</v>
      </c>
      <c r="BU2361" t="s">
        <v>462</v>
      </c>
      <c r="BV2361" t="s">
        <v>462</v>
      </c>
      <c r="BW2361" t="s">
        <v>462</v>
      </c>
      <c r="BX2361" t="s">
        <v>462</v>
      </c>
      <c r="BY2361" t="s">
        <v>462</v>
      </c>
      <c r="BZ2361" t="s">
        <v>462</v>
      </c>
      <c r="CA2361" t="s">
        <v>462</v>
      </c>
      <c r="CB2361" t="s">
        <v>462</v>
      </c>
    </row>
    <row r="2362" spans="2:80" x14ac:dyDescent="0.35">
      <c r="B2362" t="s">
        <v>426</v>
      </c>
      <c r="C2362" t="s">
        <v>127</v>
      </c>
      <c r="D2362" t="s">
        <v>153</v>
      </c>
      <c r="E2362" t="s">
        <v>362</v>
      </c>
      <c r="G2362" t="s">
        <v>126</v>
      </c>
      <c r="H2362">
        <v>2022</v>
      </c>
      <c r="I2362" t="s">
        <v>176</v>
      </c>
      <c r="J2362">
        <v>3</v>
      </c>
      <c r="K2362">
        <v>3</v>
      </c>
      <c r="L2362">
        <v>4</v>
      </c>
      <c r="M2362">
        <v>3</v>
      </c>
      <c r="N2362">
        <v>4</v>
      </c>
      <c r="O2362">
        <v>3</v>
      </c>
      <c r="P2362">
        <v>3</v>
      </c>
      <c r="Q2362">
        <v>3</v>
      </c>
      <c r="R2362">
        <v>4</v>
      </c>
      <c r="S2362">
        <v>2</v>
      </c>
      <c r="T2362">
        <v>4</v>
      </c>
      <c r="U2362">
        <v>4</v>
      </c>
      <c r="V2362">
        <v>4</v>
      </c>
      <c r="W2362">
        <v>4</v>
      </c>
      <c r="X2362">
        <v>4</v>
      </c>
      <c r="Y2362">
        <v>4</v>
      </c>
      <c r="Z2362">
        <v>4</v>
      </c>
      <c r="AA2362">
        <v>1</v>
      </c>
      <c r="AB2362">
        <v>1</v>
      </c>
      <c r="AC2362">
        <v>4</v>
      </c>
      <c r="AD2362">
        <v>4</v>
      </c>
      <c r="AE2362">
        <v>3</v>
      </c>
      <c r="AF2362">
        <v>4</v>
      </c>
      <c r="AG2362">
        <v>4</v>
      </c>
      <c r="AH2362">
        <v>4</v>
      </c>
      <c r="AI2362">
        <v>3</v>
      </c>
      <c r="AJ2362">
        <v>4</v>
      </c>
      <c r="AL2362">
        <v>4</v>
      </c>
      <c r="AM2362">
        <v>1</v>
      </c>
      <c r="AN2362">
        <v>1</v>
      </c>
      <c r="AO2362">
        <v>1</v>
      </c>
      <c r="AP2362">
        <v>2</v>
      </c>
      <c r="BS2362" t="s">
        <v>462</v>
      </c>
      <c r="BT2362" t="s">
        <v>462</v>
      </c>
      <c r="BU2362" t="s">
        <v>462</v>
      </c>
      <c r="BV2362" t="s">
        <v>462</v>
      </c>
      <c r="BW2362" t="s">
        <v>462</v>
      </c>
      <c r="BX2362" t="s">
        <v>462</v>
      </c>
      <c r="BY2362" t="s">
        <v>462</v>
      </c>
      <c r="BZ2362" t="s">
        <v>462</v>
      </c>
      <c r="CA2362" t="s">
        <v>462</v>
      </c>
      <c r="CB2362" t="s">
        <v>462</v>
      </c>
    </row>
    <row r="2363" spans="2:80" x14ac:dyDescent="0.35">
      <c r="B2363" t="s">
        <v>426</v>
      </c>
      <c r="C2363" t="s">
        <v>127</v>
      </c>
      <c r="D2363" t="s">
        <v>138</v>
      </c>
      <c r="E2363" t="s">
        <v>368</v>
      </c>
      <c r="G2363" t="s">
        <v>126</v>
      </c>
      <c r="H2363">
        <v>2022</v>
      </c>
      <c r="I2363" t="s">
        <v>176</v>
      </c>
      <c r="J2363">
        <v>3</v>
      </c>
      <c r="K2363">
        <v>4</v>
      </c>
      <c r="L2363">
        <v>1</v>
      </c>
      <c r="M2363">
        <v>3</v>
      </c>
      <c r="N2363">
        <v>4</v>
      </c>
      <c r="O2363">
        <v>5</v>
      </c>
      <c r="P2363">
        <v>3</v>
      </c>
      <c r="Q2363">
        <v>5</v>
      </c>
      <c r="R2363">
        <v>4</v>
      </c>
      <c r="S2363">
        <v>2</v>
      </c>
      <c r="T2363">
        <v>3</v>
      </c>
      <c r="U2363">
        <v>2</v>
      </c>
      <c r="V2363">
        <v>5</v>
      </c>
      <c r="W2363">
        <v>3</v>
      </c>
      <c r="X2363">
        <v>4</v>
      </c>
      <c r="Y2363">
        <v>2</v>
      </c>
      <c r="Z2363">
        <v>2</v>
      </c>
      <c r="AA2363">
        <v>1</v>
      </c>
      <c r="AB2363">
        <v>1</v>
      </c>
      <c r="AC2363">
        <v>1</v>
      </c>
      <c r="AD2363">
        <v>3</v>
      </c>
      <c r="AE2363">
        <v>2</v>
      </c>
      <c r="AF2363">
        <v>3</v>
      </c>
      <c r="AG2363">
        <v>1</v>
      </c>
      <c r="AH2363">
        <v>2</v>
      </c>
      <c r="AI2363">
        <v>1</v>
      </c>
      <c r="AJ2363">
        <v>4</v>
      </c>
      <c r="AL2363">
        <v>3</v>
      </c>
      <c r="AM2363">
        <v>1</v>
      </c>
      <c r="AN2363">
        <v>2</v>
      </c>
      <c r="AO2363">
        <v>1</v>
      </c>
      <c r="AP2363">
        <v>2</v>
      </c>
      <c r="BS2363" t="s">
        <v>462</v>
      </c>
      <c r="BT2363" t="s">
        <v>462</v>
      </c>
      <c r="BU2363" t="s">
        <v>462</v>
      </c>
      <c r="BV2363" t="s">
        <v>462</v>
      </c>
      <c r="BW2363" t="s">
        <v>462</v>
      </c>
      <c r="BX2363" t="s">
        <v>462</v>
      </c>
      <c r="BY2363" t="s">
        <v>462</v>
      </c>
      <c r="BZ2363" t="s">
        <v>462</v>
      </c>
      <c r="CA2363" t="s">
        <v>462</v>
      </c>
      <c r="CB2363" t="s">
        <v>462</v>
      </c>
    </row>
    <row r="2364" spans="2:80" x14ac:dyDescent="0.35">
      <c r="B2364" t="s">
        <v>426</v>
      </c>
      <c r="C2364" t="s">
        <v>127</v>
      </c>
      <c r="D2364" t="s">
        <v>138</v>
      </c>
      <c r="E2364" t="s">
        <v>368</v>
      </c>
      <c r="G2364" t="s">
        <v>126</v>
      </c>
      <c r="H2364">
        <v>2022</v>
      </c>
      <c r="I2364" t="s">
        <v>176</v>
      </c>
      <c r="J2364">
        <v>3</v>
      </c>
      <c r="K2364">
        <v>3</v>
      </c>
      <c r="L2364">
        <v>3</v>
      </c>
      <c r="M2364">
        <v>2</v>
      </c>
      <c r="N2364">
        <v>4</v>
      </c>
      <c r="O2364">
        <v>3</v>
      </c>
      <c r="P2364">
        <v>3</v>
      </c>
      <c r="Q2364">
        <v>3</v>
      </c>
      <c r="R2364">
        <v>3</v>
      </c>
      <c r="S2364">
        <v>2</v>
      </c>
      <c r="T2364">
        <v>4</v>
      </c>
      <c r="U2364">
        <v>4</v>
      </c>
      <c r="V2364">
        <v>4</v>
      </c>
      <c r="W2364">
        <v>4</v>
      </c>
      <c r="X2364">
        <v>4</v>
      </c>
      <c r="Y2364">
        <v>3</v>
      </c>
      <c r="Z2364">
        <v>3</v>
      </c>
      <c r="AA2364">
        <v>1</v>
      </c>
      <c r="AB2364">
        <v>1</v>
      </c>
      <c r="AC2364">
        <v>4</v>
      </c>
      <c r="AD2364">
        <v>4</v>
      </c>
      <c r="AE2364">
        <v>4</v>
      </c>
      <c r="AF2364">
        <v>4</v>
      </c>
      <c r="AG2364">
        <v>2</v>
      </c>
      <c r="AH2364">
        <v>2</v>
      </c>
      <c r="AI2364">
        <v>4</v>
      </c>
      <c r="AJ2364">
        <v>4</v>
      </c>
      <c r="AL2364">
        <v>3</v>
      </c>
      <c r="AM2364">
        <v>1</v>
      </c>
      <c r="AN2364">
        <v>1</v>
      </c>
      <c r="AO2364">
        <v>1</v>
      </c>
      <c r="AP2364">
        <v>2</v>
      </c>
      <c r="BS2364" t="s">
        <v>462</v>
      </c>
      <c r="BT2364" t="s">
        <v>462</v>
      </c>
      <c r="BU2364" t="s">
        <v>462</v>
      </c>
      <c r="BV2364" t="s">
        <v>462</v>
      </c>
      <c r="BW2364" t="s">
        <v>462</v>
      </c>
      <c r="BX2364" t="s">
        <v>462</v>
      </c>
      <c r="BY2364" t="s">
        <v>462</v>
      </c>
      <c r="BZ2364" t="s">
        <v>462</v>
      </c>
      <c r="CA2364" t="s">
        <v>462</v>
      </c>
      <c r="CB2364" t="s">
        <v>462</v>
      </c>
    </row>
    <row r="2365" spans="2:80" x14ac:dyDescent="0.35">
      <c r="B2365" t="s">
        <v>426</v>
      </c>
      <c r="C2365" t="s">
        <v>127</v>
      </c>
      <c r="D2365" t="s">
        <v>153</v>
      </c>
      <c r="E2365" t="s">
        <v>361</v>
      </c>
      <c r="G2365" t="s">
        <v>126</v>
      </c>
      <c r="H2365">
        <v>2022</v>
      </c>
      <c r="I2365" t="s">
        <v>176</v>
      </c>
      <c r="J2365">
        <v>3</v>
      </c>
      <c r="K2365">
        <v>3</v>
      </c>
      <c r="L2365">
        <v>2</v>
      </c>
      <c r="M2365">
        <v>2</v>
      </c>
      <c r="N2365">
        <v>4</v>
      </c>
      <c r="O2365">
        <v>3</v>
      </c>
      <c r="P2365">
        <v>3</v>
      </c>
      <c r="Q2365">
        <v>2</v>
      </c>
      <c r="R2365">
        <v>4</v>
      </c>
      <c r="S2365">
        <v>3</v>
      </c>
      <c r="T2365">
        <v>4</v>
      </c>
      <c r="U2365">
        <v>4</v>
      </c>
      <c r="V2365">
        <v>3</v>
      </c>
      <c r="W2365">
        <v>3</v>
      </c>
      <c r="X2365">
        <v>4</v>
      </c>
      <c r="Y2365">
        <v>3</v>
      </c>
      <c r="Z2365">
        <v>2</v>
      </c>
      <c r="AA2365">
        <v>1</v>
      </c>
      <c r="AB2365">
        <v>3</v>
      </c>
      <c r="AC2365">
        <v>4</v>
      </c>
      <c r="AD2365">
        <v>3</v>
      </c>
      <c r="AE2365">
        <v>4</v>
      </c>
      <c r="AF2365">
        <v>2</v>
      </c>
      <c r="AG2365">
        <v>1</v>
      </c>
      <c r="AH2365">
        <v>1</v>
      </c>
      <c r="AI2365">
        <v>2</v>
      </c>
      <c r="AJ2365">
        <v>3</v>
      </c>
      <c r="AL2365">
        <v>4</v>
      </c>
      <c r="AM2365">
        <v>1</v>
      </c>
      <c r="AN2365">
        <v>1</v>
      </c>
      <c r="AO2365">
        <v>3</v>
      </c>
      <c r="AP2365">
        <v>1</v>
      </c>
      <c r="BS2365" t="s">
        <v>462</v>
      </c>
      <c r="BT2365" t="s">
        <v>462</v>
      </c>
      <c r="BU2365" t="s">
        <v>462</v>
      </c>
      <c r="BV2365" t="s">
        <v>462</v>
      </c>
      <c r="BW2365" t="s">
        <v>462</v>
      </c>
      <c r="BX2365" t="s">
        <v>462</v>
      </c>
      <c r="BY2365" t="s">
        <v>462</v>
      </c>
      <c r="BZ2365" t="s">
        <v>462</v>
      </c>
      <c r="CA2365" t="s">
        <v>462</v>
      </c>
      <c r="CB2365" t="s">
        <v>462</v>
      </c>
    </row>
    <row r="2366" spans="2:80" x14ac:dyDescent="0.35">
      <c r="B2366" t="s">
        <v>428</v>
      </c>
      <c r="C2366" t="s">
        <v>127</v>
      </c>
      <c r="D2366" t="s">
        <v>135</v>
      </c>
      <c r="E2366" t="s">
        <v>364</v>
      </c>
      <c r="G2366" t="s">
        <v>126</v>
      </c>
      <c r="H2366">
        <v>2022</v>
      </c>
      <c r="I2366" t="s">
        <v>177</v>
      </c>
      <c r="J2366">
        <v>3</v>
      </c>
      <c r="K2366">
        <v>3</v>
      </c>
      <c r="L2366">
        <v>3</v>
      </c>
      <c r="M2366">
        <v>3</v>
      </c>
      <c r="N2366">
        <v>4</v>
      </c>
      <c r="O2366">
        <v>3</v>
      </c>
      <c r="P2366">
        <v>2</v>
      </c>
      <c r="Q2366">
        <v>3</v>
      </c>
      <c r="R2366">
        <v>2</v>
      </c>
      <c r="S2366">
        <v>3</v>
      </c>
      <c r="T2366">
        <v>3</v>
      </c>
      <c r="U2366">
        <v>3</v>
      </c>
      <c r="V2366">
        <v>3</v>
      </c>
      <c r="W2366">
        <v>3</v>
      </c>
      <c r="X2366">
        <v>3</v>
      </c>
      <c r="Y2366">
        <v>3</v>
      </c>
      <c r="Z2366">
        <v>3</v>
      </c>
      <c r="AA2366">
        <v>3</v>
      </c>
      <c r="AB2366">
        <v>2</v>
      </c>
      <c r="AC2366">
        <v>3</v>
      </c>
      <c r="AD2366">
        <v>4</v>
      </c>
      <c r="AE2366">
        <v>3</v>
      </c>
      <c r="AF2366">
        <v>2</v>
      </c>
      <c r="AG2366">
        <v>3</v>
      </c>
      <c r="AH2366">
        <v>3</v>
      </c>
      <c r="AI2366">
        <v>3</v>
      </c>
      <c r="AJ2366">
        <v>3</v>
      </c>
      <c r="AL2366">
        <v>3</v>
      </c>
      <c r="AM2366">
        <v>1</v>
      </c>
      <c r="AN2366">
        <v>2</v>
      </c>
      <c r="AO2366">
        <v>2</v>
      </c>
      <c r="AP2366">
        <v>2</v>
      </c>
      <c r="BS2366" t="s">
        <v>462</v>
      </c>
      <c r="BT2366" t="s">
        <v>462</v>
      </c>
      <c r="BU2366" t="s">
        <v>462</v>
      </c>
      <c r="BV2366" t="s">
        <v>462</v>
      </c>
      <c r="BW2366" t="s">
        <v>462</v>
      </c>
      <c r="BX2366" t="s">
        <v>462</v>
      </c>
      <c r="BY2366" t="s">
        <v>462</v>
      </c>
      <c r="BZ2366" t="s">
        <v>462</v>
      </c>
      <c r="CA2366" t="s">
        <v>462</v>
      </c>
      <c r="CB2366" t="s">
        <v>462</v>
      </c>
    </row>
    <row r="2367" spans="2:80" x14ac:dyDescent="0.35">
      <c r="B2367" t="s">
        <v>426</v>
      </c>
      <c r="C2367" t="s">
        <v>127</v>
      </c>
      <c r="D2367" t="s">
        <v>138</v>
      </c>
      <c r="E2367" t="s">
        <v>368</v>
      </c>
      <c r="G2367" t="s">
        <v>126</v>
      </c>
      <c r="H2367">
        <v>2022</v>
      </c>
      <c r="I2367" t="s">
        <v>176</v>
      </c>
      <c r="J2367">
        <v>3</v>
      </c>
      <c r="K2367">
        <v>3</v>
      </c>
      <c r="L2367">
        <v>2</v>
      </c>
      <c r="M2367">
        <v>1</v>
      </c>
      <c r="N2367">
        <v>4</v>
      </c>
      <c r="O2367">
        <v>2</v>
      </c>
      <c r="P2367">
        <v>1</v>
      </c>
      <c r="Q2367">
        <v>2</v>
      </c>
      <c r="R2367">
        <v>4</v>
      </c>
      <c r="S2367">
        <v>2</v>
      </c>
      <c r="T2367">
        <v>3</v>
      </c>
      <c r="U2367">
        <v>4</v>
      </c>
      <c r="V2367">
        <v>5</v>
      </c>
      <c r="W2367">
        <v>3</v>
      </c>
      <c r="X2367">
        <v>4</v>
      </c>
      <c r="Y2367">
        <v>2</v>
      </c>
      <c r="Z2367">
        <v>2</v>
      </c>
      <c r="AA2367">
        <v>5</v>
      </c>
      <c r="AB2367">
        <v>1</v>
      </c>
      <c r="AC2367">
        <v>3</v>
      </c>
      <c r="AD2367">
        <v>3</v>
      </c>
      <c r="AE2367">
        <v>4</v>
      </c>
      <c r="AF2367">
        <v>4</v>
      </c>
      <c r="AG2367">
        <v>1</v>
      </c>
      <c r="AH2367">
        <v>2</v>
      </c>
      <c r="AI2367">
        <v>2</v>
      </c>
      <c r="AJ2367">
        <v>2</v>
      </c>
      <c r="AL2367">
        <v>3</v>
      </c>
      <c r="AM2367">
        <v>3</v>
      </c>
      <c r="AN2367">
        <v>1</v>
      </c>
      <c r="AO2367">
        <v>2</v>
      </c>
      <c r="AP2367">
        <v>2</v>
      </c>
      <c r="BS2367" t="s">
        <v>462</v>
      </c>
      <c r="BT2367" t="s">
        <v>462</v>
      </c>
      <c r="BU2367" t="s">
        <v>462</v>
      </c>
      <c r="BV2367" t="s">
        <v>462</v>
      </c>
      <c r="BW2367" t="s">
        <v>462</v>
      </c>
      <c r="BX2367" t="s">
        <v>462</v>
      </c>
      <c r="BY2367" t="s">
        <v>462</v>
      </c>
      <c r="BZ2367" t="s">
        <v>462</v>
      </c>
      <c r="CA2367" t="s">
        <v>462</v>
      </c>
      <c r="CB2367" t="s">
        <v>462</v>
      </c>
    </row>
    <row r="2368" spans="2:80" x14ac:dyDescent="0.35">
      <c r="B2368" t="s">
        <v>426</v>
      </c>
      <c r="C2368" t="s">
        <v>127</v>
      </c>
      <c r="D2368" t="s">
        <v>153</v>
      </c>
      <c r="E2368" t="s">
        <v>361</v>
      </c>
      <c r="G2368" t="s">
        <v>126</v>
      </c>
      <c r="H2368">
        <v>2022</v>
      </c>
      <c r="I2368" t="s">
        <v>177</v>
      </c>
      <c r="J2368">
        <v>3</v>
      </c>
      <c r="K2368">
        <v>3</v>
      </c>
      <c r="L2368">
        <v>2</v>
      </c>
      <c r="M2368">
        <v>1</v>
      </c>
      <c r="N2368">
        <v>4</v>
      </c>
      <c r="O2368">
        <v>4</v>
      </c>
      <c r="P2368">
        <v>2</v>
      </c>
      <c r="Q2368">
        <v>4</v>
      </c>
      <c r="R2368">
        <v>4</v>
      </c>
      <c r="S2368">
        <v>3</v>
      </c>
      <c r="T2368">
        <v>4</v>
      </c>
      <c r="U2368">
        <v>4</v>
      </c>
      <c r="V2368">
        <v>4</v>
      </c>
      <c r="W2368">
        <v>3</v>
      </c>
      <c r="X2368">
        <v>4</v>
      </c>
      <c r="Y2368">
        <v>4</v>
      </c>
      <c r="Z2368">
        <v>2</v>
      </c>
      <c r="AA2368">
        <v>1</v>
      </c>
      <c r="AB2368">
        <v>4</v>
      </c>
      <c r="AC2368">
        <v>4</v>
      </c>
      <c r="AD2368">
        <v>4</v>
      </c>
      <c r="AE2368">
        <v>4</v>
      </c>
      <c r="AF2368">
        <v>3</v>
      </c>
      <c r="AG2368">
        <v>1</v>
      </c>
      <c r="AH2368">
        <v>1</v>
      </c>
      <c r="AI2368">
        <v>4</v>
      </c>
      <c r="AJ2368">
        <v>3</v>
      </c>
      <c r="AL2368">
        <v>3</v>
      </c>
      <c r="AM2368">
        <v>1</v>
      </c>
      <c r="AN2368">
        <v>1</v>
      </c>
      <c r="AO2368">
        <v>1</v>
      </c>
      <c r="AP2368">
        <v>1</v>
      </c>
      <c r="BS2368" t="s">
        <v>462</v>
      </c>
      <c r="BT2368" t="s">
        <v>462</v>
      </c>
      <c r="BU2368" t="s">
        <v>462</v>
      </c>
      <c r="BV2368" t="s">
        <v>462</v>
      </c>
      <c r="BW2368" t="s">
        <v>462</v>
      </c>
      <c r="BX2368" t="s">
        <v>462</v>
      </c>
      <c r="BY2368" t="s">
        <v>462</v>
      </c>
      <c r="BZ2368" t="s">
        <v>462</v>
      </c>
      <c r="CA2368" t="s">
        <v>462</v>
      </c>
      <c r="CB2368" t="s">
        <v>462</v>
      </c>
    </row>
    <row r="2369" spans="2:80" x14ac:dyDescent="0.35">
      <c r="B2369" t="s">
        <v>428</v>
      </c>
      <c r="C2369" t="s">
        <v>127</v>
      </c>
      <c r="D2369" t="s">
        <v>131</v>
      </c>
      <c r="E2369" t="s">
        <v>364</v>
      </c>
      <c r="G2369" t="s">
        <v>126</v>
      </c>
      <c r="H2369">
        <v>2022</v>
      </c>
      <c r="I2369" t="s">
        <v>177</v>
      </c>
      <c r="J2369">
        <v>3</v>
      </c>
      <c r="K2369">
        <v>3</v>
      </c>
      <c r="L2369">
        <v>3</v>
      </c>
      <c r="M2369">
        <v>1</v>
      </c>
      <c r="N2369">
        <v>4</v>
      </c>
      <c r="O2369">
        <v>4</v>
      </c>
      <c r="P2369">
        <v>3</v>
      </c>
      <c r="Q2369">
        <v>3</v>
      </c>
      <c r="R2369">
        <v>3</v>
      </c>
      <c r="S2369">
        <v>2</v>
      </c>
      <c r="T2369">
        <v>4</v>
      </c>
      <c r="U2369">
        <v>4</v>
      </c>
      <c r="V2369">
        <v>3</v>
      </c>
      <c r="W2369">
        <v>4</v>
      </c>
      <c r="X2369">
        <v>4</v>
      </c>
      <c r="Y2369">
        <v>4</v>
      </c>
      <c r="Z2369">
        <v>3</v>
      </c>
      <c r="AA2369">
        <v>1</v>
      </c>
      <c r="AB2369">
        <v>1</v>
      </c>
      <c r="AC2369">
        <v>2</v>
      </c>
      <c r="AD2369">
        <v>4</v>
      </c>
      <c r="AE2369">
        <v>4</v>
      </c>
      <c r="AF2369">
        <v>4</v>
      </c>
      <c r="AG2369">
        <v>3</v>
      </c>
      <c r="AH2369">
        <v>4</v>
      </c>
      <c r="AI2369">
        <v>4</v>
      </c>
      <c r="AJ2369">
        <v>3</v>
      </c>
      <c r="AL2369">
        <v>4</v>
      </c>
      <c r="AM2369">
        <v>2</v>
      </c>
      <c r="AN2369">
        <v>1</v>
      </c>
      <c r="AO2369">
        <v>1</v>
      </c>
      <c r="AP2369">
        <v>1</v>
      </c>
      <c r="BS2369" t="s">
        <v>462</v>
      </c>
      <c r="BT2369" t="s">
        <v>462</v>
      </c>
      <c r="BU2369" t="s">
        <v>462</v>
      </c>
      <c r="BV2369" t="s">
        <v>462</v>
      </c>
      <c r="BW2369" t="s">
        <v>462</v>
      </c>
      <c r="BX2369" t="s">
        <v>462</v>
      </c>
      <c r="BY2369" t="s">
        <v>462</v>
      </c>
      <c r="BZ2369" t="s">
        <v>462</v>
      </c>
      <c r="CA2369" t="s">
        <v>462</v>
      </c>
      <c r="CB2369" t="s">
        <v>462</v>
      </c>
    </row>
    <row r="2370" spans="2:80" x14ac:dyDescent="0.35">
      <c r="B2370" t="s">
        <v>427</v>
      </c>
      <c r="C2370" t="s">
        <v>127</v>
      </c>
      <c r="D2370" t="s">
        <v>147</v>
      </c>
      <c r="E2370" t="s">
        <v>429</v>
      </c>
      <c r="G2370" t="s">
        <v>126</v>
      </c>
      <c r="H2370">
        <v>2022</v>
      </c>
      <c r="I2370" t="s">
        <v>177</v>
      </c>
      <c r="J2370">
        <v>3</v>
      </c>
      <c r="K2370">
        <v>2</v>
      </c>
      <c r="L2370">
        <v>2</v>
      </c>
      <c r="M2370">
        <v>1</v>
      </c>
      <c r="N2370">
        <v>4</v>
      </c>
      <c r="O2370">
        <v>3</v>
      </c>
      <c r="P2370">
        <v>5</v>
      </c>
      <c r="Q2370">
        <v>3</v>
      </c>
      <c r="R2370">
        <v>3</v>
      </c>
      <c r="S2370">
        <v>3</v>
      </c>
      <c r="T2370">
        <v>4</v>
      </c>
      <c r="U2370">
        <v>4</v>
      </c>
      <c r="V2370">
        <v>4</v>
      </c>
      <c r="W2370">
        <v>3</v>
      </c>
      <c r="X2370">
        <v>4</v>
      </c>
      <c r="Y2370">
        <v>3</v>
      </c>
      <c r="Z2370">
        <v>3</v>
      </c>
      <c r="AA2370">
        <v>2</v>
      </c>
      <c r="AB2370">
        <v>5</v>
      </c>
      <c r="AC2370">
        <v>5</v>
      </c>
      <c r="AD2370">
        <v>3</v>
      </c>
      <c r="AE2370">
        <v>3</v>
      </c>
      <c r="AF2370">
        <v>3</v>
      </c>
      <c r="AG2370">
        <v>3</v>
      </c>
      <c r="AL2370">
        <v>3</v>
      </c>
      <c r="AM2370">
        <v>1</v>
      </c>
      <c r="AN2370">
        <v>2</v>
      </c>
      <c r="AO2370">
        <v>2</v>
      </c>
      <c r="AP2370">
        <v>2</v>
      </c>
      <c r="BS2370" t="s">
        <v>462</v>
      </c>
      <c r="BT2370" t="s">
        <v>462</v>
      </c>
      <c r="BU2370" t="s">
        <v>462</v>
      </c>
      <c r="BV2370" t="s">
        <v>462</v>
      </c>
      <c r="BW2370" t="s">
        <v>462</v>
      </c>
      <c r="BX2370" t="s">
        <v>462</v>
      </c>
      <c r="BY2370" t="s">
        <v>462</v>
      </c>
      <c r="BZ2370" t="s">
        <v>462</v>
      </c>
      <c r="CA2370" t="s">
        <v>462</v>
      </c>
      <c r="CB2370" t="s">
        <v>462</v>
      </c>
    </row>
    <row r="2371" spans="2:80" x14ac:dyDescent="0.35">
      <c r="B2371" t="s">
        <v>428</v>
      </c>
      <c r="C2371" t="s">
        <v>127</v>
      </c>
      <c r="D2371" t="s">
        <v>136</v>
      </c>
      <c r="E2371" t="s">
        <v>363</v>
      </c>
      <c r="G2371" t="s">
        <v>126</v>
      </c>
      <c r="H2371">
        <v>2022</v>
      </c>
      <c r="I2371" t="s">
        <v>177</v>
      </c>
      <c r="J2371">
        <v>3</v>
      </c>
      <c r="K2371">
        <v>4</v>
      </c>
      <c r="L2371">
        <v>3</v>
      </c>
      <c r="M2371">
        <v>2</v>
      </c>
      <c r="N2371">
        <v>3</v>
      </c>
      <c r="O2371">
        <v>4</v>
      </c>
      <c r="P2371">
        <v>3</v>
      </c>
      <c r="Q2371">
        <v>3</v>
      </c>
      <c r="R2371">
        <v>4</v>
      </c>
      <c r="S2371">
        <v>2</v>
      </c>
      <c r="T2371">
        <v>3</v>
      </c>
      <c r="U2371">
        <v>3</v>
      </c>
      <c r="V2371">
        <v>3</v>
      </c>
      <c r="W2371">
        <v>4</v>
      </c>
      <c r="X2371">
        <v>4</v>
      </c>
      <c r="Y2371">
        <v>4</v>
      </c>
      <c r="Z2371">
        <v>3</v>
      </c>
      <c r="AA2371">
        <v>2</v>
      </c>
      <c r="AB2371">
        <v>2</v>
      </c>
      <c r="AC2371">
        <v>4</v>
      </c>
      <c r="AD2371">
        <v>4</v>
      </c>
      <c r="AE2371">
        <v>4</v>
      </c>
      <c r="AF2371">
        <v>4</v>
      </c>
      <c r="AG2371">
        <v>3</v>
      </c>
      <c r="AH2371">
        <v>3</v>
      </c>
      <c r="AI2371">
        <v>3</v>
      </c>
      <c r="AJ2371">
        <v>4</v>
      </c>
      <c r="AL2371">
        <v>4</v>
      </c>
      <c r="AM2371">
        <v>1</v>
      </c>
      <c r="AN2371">
        <v>1</v>
      </c>
      <c r="AO2371">
        <v>1</v>
      </c>
      <c r="AP2371">
        <v>1</v>
      </c>
      <c r="BS2371" t="s">
        <v>462</v>
      </c>
      <c r="BT2371" t="s">
        <v>462</v>
      </c>
      <c r="BU2371" t="s">
        <v>462</v>
      </c>
      <c r="BV2371" t="s">
        <v>462</v>
      </c>
      <c r="BW2371" t="s">
        <v>462</v>
      </c>
      <c r="BX2371" t="s">
        <v>462</v>
      </c>
      <c r="BY2371" t="s">
        <v>462</v>
      </c>
      <c r="BZ2371" t="s">
        <v>462</v>
      </c>
      <c r="CA2371" t="s">
        <v>462</v>
      </c>
      <c r="CB2371" t="s">
        <v>462</v>
      </c>
    </row>
    <row r="2372" spans="2:80" x14ac:dyDescent="0.35">
      <c r="B2372" t="s">
        <v>427</v>
      </c>
      <c r="C2372" t="s">
        <v>127</v>
      </c>
      <c r="D2372" t="s">
        <v>138</v>
      </c>
      <c r="E2372" t="s">
        <v>435</v>
      </c>
      <c r="G2372" t="s">
        <v>126</v>
      </c>
      <c r="H2372">
        <v>2022</v>
      </c>
      <c r="I2372" t="s">
        <v>176</v>
      </c>
      <c r="J2372">
        <v>3</v>
      </c>
      <c r="K2372">
        <v>3</v>
      </c>
      <c r="L2372">
        <v>5</v>
      </c>
      <c r="M2372">
        <v>2</v>
      </c>
      <c r="N2372">
        <v>5</v>
      </c>
      <c r="O2372">
        <v>3</v>
      </c>
      <c r="P2372">
        <v>5</v>
      </c>
      <c r="Q2372">
        <v>5</v>
      </c>
      <c r="R2372">
        <v>5</v>
      </c>
      <c r="S2372">
        <v>5</v>
      </c>
      <c r="T2372">
        <v>4</v>
      </c>
      <c r="U2372">
        <v>4</v>
      </c>
      <c r="V2372">
        <v>5</v>
      </c>
      <c r="W2372">
        <v>5</v>
      </c>
      <c r="X2372">
        <v>4</v>
      </c>
      <c r="Y2372">
        <v>4</v>
      </c>
      <c r="Z2372">
        <v>5</v>
      </c>
      <c r="AA2372">
        <v>1</v>
      </c>
      <c r="AB2372">
        <v>1</v>
      </c>
      <c r="AC2372">
        <v>5</v>
      </c>
      <c r="AD2372">
        <v>4</v>
      </c>
      <c r="AE2372">
        <v>4</v>
      </c>
      <c r="AF2372">
        <v>5</v>
      </c>
      <c r="AG2372">
        <v>5</v>
      </c>
      <c r="AH2372">
        <v>3</v>
      </c>
      <c r="AI2372">
        <v>3</v>
      </c>
      <c r="AJ2372">
        <v>5</v>
      </c>
      <c r="AL2372">
        <v>5</v>
      </c>
      <c r="AM2372">
        <v>3</v>
      </c>
      <c r="AN2372">
        <v>1</v>
      </c>
      <c r="AO2372">
        <v>1</v>
      </c>
      <c r="AP2372">
        <v>2</v>
      </c>
      <c r="BS2372" t="s">
        <v>462</v>
      </c>
      <c r="BT2372" t="s">
        <v>462</v>
      </c>
      <c r="BU2372" t="s">
        <v>462</v>
      </c>
      <c r="BV2372" t="s">
        <v>462</v>
      </c>
      <c r="BW2372" t="s">
        <v>462</v>
      </c>
      <c r="BX2372" t="s">
        <v>462</v>
      </c>
      <c r="BY2372" t="s">
        <v>462</v>
      </c>
      <c r="BZ2372" t="s">
        <v>462</v>
      </c>
      <c r="CA2372" t="s">
        <v>462</v>
      </c>
      <c r="CB2372" t="s">
        <v>462</v>
      </c>
    </row>
    <row r="2373" spans="2:80" x14ac:dyDescent="0.35">
      <c r="B2373" t="s">
        <v>428</v>
      </c>
      <c r="C2373" t="s">
        <v>127</v>
      </c>
      <c r="D2373" t="s">
        <v>131</v>
      </c>
      <c r="E2373" t="s">
        <v>364</v>
      </c>
      <c r="G2373" t="s">
        <v>126</v>
      </c>
      <c r="H2373">
        <v>2022</v>
      </c>
      <c r="I2373" t="s">
        <v>176</v>
      </c>
      <c r="J2373">
        <v>3</v>
      </c>
      <c r="K2373">
        <v>5</v>
      </c>
      <c r="L2373">
        <v>4</v>
      </c>
      <c r="M2373">
        <v>4</v>
      </c>
      <c r="N2373">
        <v>5</v>
      </c>
      <c r="O2373">
        <v>1</v>
      </c>
      <c r="P2373">
        <v>5</v>
      </c>
      <c r="Q2373">
        <v>3</v>
      </c>
      <c r="R2373">
        <v>3</v>
      </c>
      <c r="S2373">
        <v>4</v>
      </c>
      <c r="T2373">
        <v>4</v>
      </c>
      <c r="U2373">
        <v>4</v>
      </c>
      <c r="V2373">
        <v>5</v>
      </c>
      <c r="W2373">
        <v>4</v>
      </c>
      <c r="X2373">
        <v>4</v>
      </c>
      <c r="Y2373">
        <v>3</v>
      </c>
      <c r="Z2373">
        <v>3</v>
      </c>
      <c r="AA2373">
        <v>1</v>
      </c>
      <c r="AB2373">
        <v>1</v>
      </c>
      <c r="AC2373">
        <v>3</v>
      </c>
      <c r="AE2373">
        <v>4</v>
      </c>
      <c r="AF2373">
        <v>3</v>
      </c>
      <c r="AG2373">
        <v>3</v>
      </c>
      <c r="AH2373">
        <v>4</v>
      </c>
      <c r="AI2373">
        <v>4</v>
      </c>
      <c r="AJ2373">
        <v>3</v>
      </c>
      <c r="AL2373">
        <v>3</v>
      </c>
      <c r="AM2373">
        <v>2</v>
      </c>
      <c r="AN2373">
        <v>1</v>
      </c>
      <c r="AO2373">
        <v>1</v>
      </c>
      <c r="AP2373">
        <v>2</v>
      </c>
      <c r="BS2373" t="s">
        <v>462</v>
      </c>
      <c r="BT2373" t="s">
        <v>462</v>
      </c>
      <c r="BU2373" t="s">
        <v>462</v>
      </c>
      <c r="BV2373" t="s">
        <v>462</v>
      </c>
      <c r="BW2373" t="s">
        <v>462</v>
      </c>
      <c r="BX2373" t="s">
        <v>462</v>
      </c>
      <c r="BY2373" t="s">
        <v>462</v>
      </c>
      <c r="BZ2373" t="s">
        <v>462</v>
      </c>
      <c r="CA2373" t="s">
        <v>462</v>
      </c>
      <c r="CB2373" t="s">
        <v>462</v>
      </c>
    </row>
    <row r="2374" spans="2:80" x14ac:dyDescent="0.35">
      <c r="B2374" t="s">
        <v>426</v>
      </c>
      <c r="C2374" t="s">
        <v>127</v>
      </c>
      <c r="D2374" t="s">
        <v>153</v>
      </c>
      <c r="E2374" t="s">
        <v>362</v>
      </c>
      <c r="G2374" t="s">
        <v>126</v>
      </c>
      <c r="H2374">
        <v>2022</v>
      </c>
      <c r="I2374" t="s">
        <v>176</v>
      </c>
      <c r="J2374">
        <v>3</v>
      </c>
      <c r="K2374">
        <v>5</v>
      </c>
      <c r="L2374">
        <v>5</v>
      </c>
      <c r="M2374">
        <v>2</v>
      </c>
      <c r="N2374">
        <v>3</v>
      </c>
      <c r="O2374">
        <v>5</v>
      </c>
      <c r="P2374">
        <v>5</v>
      </c>
      <c r="Q2374">
        <v>3</v>
      </c>
      <c r="R2374">
        <v>4</v>
      </c>
      <c r="S2374">
        <v>3</v>
      </c>
      <c r="T2374">
        <v>4</v>
      </c>
      <c r="U2374">
        <v>4</v>
      </c>
      <c r="V2374">
        <v>3</v>
      </c>
      <c r="W2374">
        <v>4</v>
      </c>
      <c r="X2374">
        <v>4</v>
      </c>
      <c r="Y2374">
        <v>3</v>
      </c>
      <c r="Z2374">
        <v>3</v>
      </c>
      <c r="AA2374">
        <v>5</v>
      </c>
      <c r="AB2374">
        <v>5</v>
      </c>
      <c r="AC2374">
        <v>4</v>
      </c>
      <c r="AD2374">
        <v>4</v>
      </c>
      <c r="AE2374">
        <v>3</v>
      </c>
      <c r="AF2374">
        <v>4</v>
      </c>
      <c r="AG2374">
        <v>5</v>
      </c>
      <c r="AH2374">
        <v>3</v>
      </c>
      <c r="AI2374">
        <v>4</v>
      </c>
      <c r="AJ2374">
        <v>3</v>
      </c>
      <c r="AL2374">
        <v>3</v>
      </c>
      <c r="AM2374">
        <v>1</v>
      </c>
      <c r="AN2374">
        <v>1</v>
      </c>
      <c r="AO2374">
        <v>1</v>
      </c>
      <c r="AP2374">
        <v>2</v>
      </c>
      <c r="BS2374" t="s">
        <v>462</v>
      </c>
      <c r="BT2374" t="s">
        <v>462</v>
      </c>
      <c r="BU2374" t="s">
        <v>462</v>
      </c>
      <c r="BV2374" t="s">
        <v>462</v>
      </c>
      <c r="BW2374" t="s">
        <v>462</v>
      </c>
      <c r="BX2374" t="s">
        <v>462</v>
      </c>
      <c r="BY2374" t="s">
        <v>462</v>
      </c>
      <c r="BZ2374" t="s">
        <v>462</v>
      </c>
      <c r="CA2374" t="s">
        <v>462</v>
      </c>
      <c r="CB2374" t="s">
        <v>462</v>
      </c>
    </row>
    <row r="2375" spans="2:80" x14ac:dyDescent="0.35">
      <c r="B2375" t="s">
        <v>427</v>
      </c>
      <c r="C2375" t="s">
        <v>127</v>
      </c>
      <c r="D2375" t="s">
        <v>153</v>
      </c>
      <c r="E2375" t="s">
        <v>425</v>
      </c>
      <c r="G2375" t="s">
        <v>126</v>
      </c>
      <c r="H2375">
        <v>2022</v>
      </c>
      <c r="I2375" t="s">
        <v>176</v>
      </c>
      <c r="J2375">
        <v>3</v>
      </c>
      <c r="K2375">
        <v>3</v>
      </c>
      <c r="L2375">
        <v>3</v>
      </c>
      <c r="M2375">
        <v>2</v>
      </c>
      <c r="N2375">
        <v>4</v>
      </c>
      <c r="O2375">
        <v>4</v>
      </c>
      <c r="P2375">
        <v>3</v>
      </c>
      <c r="Q2375">
        <v>3</v>
      </c>
      <c r="R2375">
        <v>3</v>
      </c>
      <c r="S2375">
        <v>2</v>
      </c>
      <c r="T2375">
        <v>4</v>
      </c>
      <c r="U2375">
        <v>4</v>
      </c>
      <c r="V2375">
        <v>4</v>
      </c>
      <c r="W2375">
        <v>4</v>
      </c>
      <c r="X2375">
        <v>4</v>
      </c>
      <c r="Y2375">
        <v>3</v>
      </c>
      <c r="Z2375">
        <v>3</v>
      </c>
      <c r="AA2375">
        <v>1</v>
      </c>
      <c r="AB2375">
        <v>1</v>
      </c>
      <c r="AC2375">
        <v>3</v>
      </c>
      <c r="AD2375">
        <v>4</v>
      </c>
      <c r="AE2375">
        <v>3</v>
      </c>
      <c r="AF2375">
        <v>4</v>
      </c>
      <c r="AG2375">
        <v>3</v>
      </c>
      <c r="AH2375">
        <v>3</v>
      </c>
      <c r="AI2375">
        <v>3</v>
      </c>
      <c r="AJ2375">
        <v>4</v>
      </c>
      <c r="AL2375">
        <v>4</v>
      </c>
      <c r="AM2375">
        <v>1</v>
      </c>
      <c r="AN2375">
        <v>1</v>
      </c>
      <c r="AO2375">
        <v>2</v>
      </c>
      <c r="AP2375">
        <v>2</v>
      </c>
      <c r="BS2375" t="s">
        <v>462</v>
      </c>
      <c r="BT2375" t="s">
        <v>462</v>
      </c>
      <c r="BU2375" t="s">
        <v>462</v>
      </c>
      <c r="BV2375" t="s">
        <v>462</v>
      </c>
      <c r="BW2375" t="s">
        <v>462</v>
      </c>
      <c r="BX2375" t="s">
        <v>462</v>
      </c>
      <c r="BY2375" t="s">
        <v>462</v>
      </c>
      <c r="BZ2375" t="s">
        <v>462</v>
      </c>
      <c r="CA2375" t="s">
        <v>462</v>
      </c>
      <c r="CB2375" t="s">
        <v>462</v>
      </c>
    </row>
    <row r="2376" spans="2:80" x14ac:dyDescent="0.35">
      <c r="B2376" t="s">
        <v>427</v>
      </c>
      <c r="C2376" t="s">
        <v>127</v>
      </c>
      <c r="D2376" t="s">
        <v>147</v>
      </c>
      <c r="E2376" t="s">
        <v>429</v>
      </c>
      <c r="G2376" t="s">
        <v>126</v>
      </c>
      <c r="H2376">
        <v>2022</v>
      </c>
      <c r="I2376" t="s">
        <v>176</v>
      </c>
      <c r="J2376">
        <v>3</v>
      </c>
      <c r="K2376">
        <v>4</v>
      </c>
      <c r="L2376">
        <v>3</v>
      </c>
      <c r="M2376">
        <v>2</v>
      </c>
      <c r="N2376">
        <v>4</v>
      </c>
      <c r="O2376">
        <v>4</v>
      </c>
      <c r="P2376">
        <v>3</v>
      </c>
      <c r="Q2376">
        <v>4</v>
      </c>
      <c r="R2376">
        <v>4</v>
      </c>
      <c r="S2376">
        <v>3</v>
      </c>
      <c r="T2376">
        <v>4</v>
      </c>
      <c r="U2376">
        <v>4</v>
      </c>
      <c r="V2376">
        <v>4</v>
      </c>
      <c r="W2376">
        <v>4</v>
      </c>
      <c r="X2376">
        <v>4</v>
      </c>
      <c r="Y2376">
        <v>3</v>
      </c>
      <c r="Z2376">
        <v>3</v>
      </c>
      <c r="AA2376">
        <v>1</v>
      </c>
      <c r="AB2376">
        <v>1</v>
      </c>
      <c r="AC2376">
        <v>4</v>
      </c>
      <c r="AD2376">
        <v>4</v>
      </c>
      <c r="AE2376">
        <v>4</v>
      </c>
      <c r="AF2376">
        <v>4</v>
      </c>
      <c r="AG2376">
        <v>1</v>
      </c>
      <c r="AH2376">
        <v>2</v>
      </c>
      <c r="AI2376">
        <v>3</v>
      </c>
      <c r="AJ2376">
        <v>2</v>
      </c>
      <c r="AL2376">
        <v>4</v>
      </c>
      <c r="AM2376">
        <v>1</v>
      </c>
      <c r="AN2376">
        <v>1</v>
      </c>
      <c r="AO2376">
        <v>1</v>
      </c>
      <c r="AP2376">
        <v>1</v>
      </c>
      <c r="BS2376" t="s">
        <v>462</v>
      </c>
      <c r="BT2376" t="s">
        <v>462</v>
      </c>
      <c r="BU2376" t="s">
        <v>462</v>
      </c>
      <c r="BV2376" t="s">
        <v>462</v>
      </c>
      <c r="BW2376" t="s">
        <v>462</v>
      </c>
      <c r="BX2376" t="s">
        <v>462</v>
      </c>
      <c r="BY2376" t="s">
        <v>462</v>
      </c>
      <c r="BZ2376" t="s">
        <v>462</v>
      </c>
      <c r="CA2376" t="s">
        <v>462</v>
      </c>
      <c r="CB2376" t="s">
        <v>462</v>
      </c>
    </row>
    <row r="2377" spans="2:80" x14ac:dyDescent="0.35">
      <c r="B2377" t="s">
        <v>428</v>
      </c>
      <c r="C2377" t="s">
        <v>127</v>
      </c>
      <c r="D2377" t="s">
        <v>131</v>
      </c>
      <c r="E2377" t="s">
        <v>364</v>
      </c>
      <c r="G2377" t="s">
        <v>126</v>
      </c>
      <c r="H2377">
        <v>2022</v>
      </c>
      <c r="I2377" t="s">
        <v>176</v>
      </c>
      <c r="J2377">
        <v>3</v>
      </c>
      <c r="K2377">
        <v>3</v>
      </c>
      <c r="L2377">
        <v>3</v>
      </c>
      <c r="M2377">
        <v>1</v>
      </c>
      <c r="N2377">
        <v>4</v>
      </c>
      <c r="O2377">
        <v>4</v>
      </c>
      <c r="P2377">
        <v>3</v>
      </c>
      <c r="Q2377">
        <v>3</v>
      </c>
      <c r="R2377">
        <v>4</v>
      </c>
      <c r="S2377">
        <v>1</v>
      </c>
      <c r="T2377">
        <v>4</v>
      </c>
      <c r="U2377">
        <v>4</v>
      </c>
      <c r="V2377">
        <v>4</v>
      </c>
      <c r="W2377">
        <v>4</v>
      </c>
      <c r="X2377">
        <v>4</v>
      </c>
      <c r="Y2377">
        <v>4</v>
      </c>
      <c r="Z2377">
        <v>3</v>
      </c>
      <c r="AA2377">
        <v>1</v>
      </c>
      <c r="AB2377">
        <v>1</v>
      </c>
      <c r="AC2377">
        <v>4</v>
      </c>
      <c r="AD2377">
        <v>4</v>
      </c>
      <c r="AE2377">
        <v>4</v>
      </c>
      <c r="AF2377">
        <v>4</v>
      </c>
      <c r="AG2377">
        <v>4</v>
      </c>
      <c r="AH2377">
        <v>4</v>
      </c>
      <c r="AI2377">
        <v>4</v>
      </c>
      <c r="AJ2377">
        <v>4</v>
      </c>
      <c r="AL2377">
        <v>4</v>
      </c>
      <c r="AM2377">
        <v>1</v>
      </c>
      <c r="AN2377">
        <v>1</v>
      </c>
      <c r="AO2377">
        <v>1</v>
      </c>
      <c r="AP2377">
        <v>1</v>
      </c>
      <c r="BS2377" t="s">
        <v>462</v>
      </c>
      <c r="BT2377" t="s">
        <v>462</v>
      </c>
      <c r="BU2377" t="s">
        <v>462</v>
      </c>
      <c r="BV2377" t="s">
        <v>462</v>
      </c>
      <c r="BW2377" t="s">
        <v>462</v>
      </c>
      <c r="BX2377" t="s">
        <v>462</v>
      </c>
      <c r="BY2377" t="s">
        <v>462</v>
      </c>
      <c r="BZ2377" t="s">
        <v>462</v>
      </c>
      <c r="CA2377" t="s">
        <v>462</v>
      </c>
      <c r="CB2377" t="s">
        <v>462</v>
      </c>
    </row>
    <row r="2378" spans="2:80" x14ac:dyDescent="0.35">
      <c r="B2378" t="s">
        <v>426</v>
      </c>
      <c r="C2378" t="s">
        <v>127</v>
      </c>
      <c r="D2378" t="s">
        <v>150</v>
      </c>
      <c r="E2378" t="s">
        <v>361</v>
      </c>
      <c r="G2378" t="s">
        <v>126</v>
      </c>
      <c r="H2378">
        <v>2022</v>
      </c>
      <c r="I2378" t="s">
        <v>176</v>
      </c>
      <c r="J2378">
        <v>3</v>
      </c>
      <c r="K2378">
        <v>3</v>
      </c>
      <c r="L2378">
        <v>3</v>
      </c>
      <c r="M2378">
        <v>2</v>
      </c>
      <c r="N2378">
        <v>4</v>
      </c>
      <c r="O2378">
        <v>4</v>
      </c>
      <c r="P2378">
        <v>3</v>
      </c>
      <c r="Q2378">
        <v>4</v>
      </c>
      <c r="R2378">
        <v>4</v>
      </c>
      <c r="S2378">
        <v>3</v>
      </c>
      <c r="T2378">
        <v>4</v>
      </c>
      <c r="U2378">
        <v>4</v>
      </c>
      <c r="V2378">
        <v>4</v>
      </c>
      <c r="W2378">
        <v>4</v>
      </c>
      <c r="X2378">
        <v>4</v>
      </c>
      <c r="Y2378">
        <v>4</v>
      </c>
      <c r="Z2378">
        <v>3</v>
      </c>
      <c r="AA2378">
        <v>1</v>
      </c>
      <c r="AB2378">
        <v>1</v>
      </c>
      <c r="AC2378">
        <v>4</v>
      </c>
      <c r="AD2378">
        <v>4</v>
      </c>
      <c r="AE2378">
        <v>4</v>
      </c>
      <c r="AF2378">
        <v>3</v>
      </c>
      <c r="AG2378">
        <v>4</v>
      </c>
      <c r="AH2378">
        <v>3</v>
      </c>
      <c r="AI2378">
        <v>3</v>
      </c>
      <c r="AJ2378">
        <v>4</v>
      </c>
      <c r="AL2378">
        <v>3</v>
      </c>
      <c r="AM2378">
        <v>1</v>
      </c>
      <c r="AN2378">
        <v>1</v>
      </c>
      <c r="AO2378">
        <v>1</v>
      </c>
      <c r="AP2378">
        <v>1</v>
      </c>
      <c r="BS2378" t="s">
        <v>462</v>
      </c>
      <c r="BT2378" t="s">
        <v>462</v>
      </c>
      <c r="BU2378" t="s">
        <v>462</v>
      </c>
      <c r="BV2378" t="s">
        <v>462</v>
      </c>
      <c r="BW2378" t="s">
        <v>462</v>
      </c>
      <c r="BX2378" t="s">
        <v>462</v>
      </c>
      <c r="BY2378" t="s">
        <v>462</v>
      </c>
      <c r="BZ2378" t="s">
        <v>462</v>
      </c>
      <c r="CA2378" t="s">
        <v>462</v>
      </c>
      <c r="CB2378" t="s">
        <v>462</v>
      </c>
    </row>
    <row r="2379" spans="2:80" x14ac:dyDescent="0.35">
      <c r="B2379" t="s">
        <v>427</v>
      </c>
      <c r="C2379" t="s">
        <v>127</v>
      </c>
      <c r="D2379" t="s">
        <v>153</v>
      </c>
      <c r="E2379" t="s">
        <v>425</v>
      </c>
      <c r="G2379" t="s">
        <v>126</v>
      </c>
      <c r="H2379">
        <v>2022</v>
      </c>
      <c r="I2379" t="s">
        <v>177</v>
      </c>
      <c r="J2379">
        <v>3</v>
      </c>
      <c r="K2379">
        <v>3</v>
      </c>
      <c r="L2379">
        <v>5</v>
      </c>
      <c r="M2379">
        <v>2</v>
      </c>
      <c r="N2379">
        <v>1</v>
      </c>
      <c r="O2379">
        <v>5</v>
      </c>
      <c r="P2379">
        <v>4</v>
      </c>
      <c r="Q2379">
        <v>5</v>
      </c>
      <c r="R2379">
        <v>5</v>
      </c>
      <c r="S2379">
        <v>5</v>
      </c>
      <c r="T2379">
        <v>3</v>
      </c>
      <c r="U2379">
        <v>1</v>
      </c>
      <c r="V2379">
        <v>5</v>
      </c>
      <c r="W2379">
        <v>1</v>
      </c>
      <c r="X2379">
        <v>5</v>
      </c>
      <c r="Y2379">
        <v>5</v>
      </c>
      <c r="Z2379">
        <v>5</v>
      </c>
      <c r="AA2379">
        <v>1</v>
      </c>
      <c r="AB2379">
        <v>3</v>
      </c>
      <c r="AC2379">
        <v>1</v>
      </c>
      <c r="AD2379">
        <v>1</v>
      </c>
      <c r="AE2379">
        <v>1</v>
      </c>
      <c r="AF2379">
        <v>5</v>
      </c>
      <c r="AG2379">
        <v>1</v>
      </c>
      <c r="AH2379">
        <v>1</v>
      </c>
      <c r="AI2379">
        <v>1</v>
      </c>
      <c r="AJ2379">
        <v>2</v>
      </c>
      <c r="AL2379">
        <v>1</v>
      </c>
      <c r="AM2379">
        <v>1</v>
      </c>
      <c r="AN2379">
        <v>1</v>
      </c>
      <c r="AO2379">
        <v>3</v>
      </c>
      <c r="AP2379">
        <v>3</v>
      </c>
      <c r="BS2379" t="s">
        <v>462</v>
      </c>
      <c r="BT2379" t="s">
        <v>462</v>
      </c>
      <c r="BU2379" t="s">
        <v>462</v>
      </c>
      <c r="BV2379" t="s">
        <v>462</v>
      </c>
      <c r="BW2379" t="s">
        <v>462</v>
      </c>
      <c r="BX2379" t="s">
        <v>462</v>
      </c>
      <c r="BY2379" t="s">
        <v>462</v>
      </c>
      <c r="BZ2379" t="s">
        <v>462</v>
      </c>
      <c r="CA2379" t="s">
        <v>462</v>
      </c>
      <c r="CB2379" t="s">
        <v>462</v>
      </c>
    </row>
    <row r="2380" spans="2:80" x14ac:dyDescent="0.35">
      <c r="B2380" t="s">
        <v>426</v>
      </c>
      <c r="C2380" t="s">
        <v>127</v>
      </c>
      <c r="D2380" t="s">
        <v>153</v>
      </c>
      <c r="E2380" t="s">
        <v>362</v>
      </c>
      <c r="G2380" t="s">
        <v>126</v>
      </c>
      <c r="H2380">
        <v>2022</v>
      </c>
      <c r="I2380" t="s">
        <v>176</v>
      </c>
      <c r="J2380">
        <v>3</v>
      </c>
      <c r="K2380">
        <v>3</v>
      </c>
      <c r="L2380">
        <v>3</v>
      </c>
      <c r="M2380">
        <v>2</v>
      </c>
      <c r="N2380">
        <v>4</v>
      </c>
      <c r="O2380">
        <v>1</v>
      </c>
      <c r="P2380">
        <v>2</v>
      </c>
      <c r="Q2380">
        <v>2</v>
      </c>
      <c r="R2380">
        <v>4</v>
      </c>
      <c r="S2380">
        <v>4</v>
      </c>
      <c r="T2380">
        <v>4</v>
      </c>
      <c r="U2380">
        <v>3</v>
      </c>
      <c r="V2380">
        <v>2</v>
      </c>
      <c r="W2380">
        <v>3</v>
      </c>
      <c r="X2380">
        <v>3</v>
      </c>
      <c r="Y2380">
        <v>2</v>
      </c>
      <c r="Z2380">
        <v>1</v>
      </c>
      <c r="AA2380">
        <v>3</v>
      </c>
      <c r="AB2380">
        <v>3</v>
      </c>
      <c r="AC2380">
        <v>3</v>
      </c>
      <c r="AD2380">
        <v>4</v>
      </c>
      <c r="AE2380">
        <v>2</v>
      </c>
      <c r="AF2380">
        <v>1</v>
      </c>
      <c r="AG2380">
        <v>1</v>
      </c>
      <c r="AH2380">
        <v>2</v>
      </c>
      <c r="AI2380">
        <v>1</v>
      </c>
      <c r="AJ2380">
        <v>2</v>
      </c>
      <c r="AL2380">
        <v>3</v>
      </c>
      <c r="AM2380">
        <v>1</v>
      </c>
      <c r="AN2380">
        <v>1</v>
      </c>
      <c r="AO2380">
        <v>3</v>
      </c>
      <c r="AP2380">
        <v>3</v>
      </c>
      <c r="BS2380" t="s">
        <v>462</v>
      </c>
      <c r="BT2380" t="s">
        <v>462</v>
      </c>
      <c r="BU2380" t="s">
        <v>462</v>
      </c>
      <c r="BV2380" t="s">
        <v>462</v>
      </c>
      <c r="BW2380" t="s">
        <v>462</v>
      </c>
      <c r="BX2380" t="s">
        <v>462</v>
      </c>
      <c r="BY2380" t="s">
        <v>462</v>
      </c>
      <c r="BZ2380" t="s">
        <v>462</v>
      </c>
      <c r="CA2380" t="s">
        <v>462</v>
      </c>
      <c r="CB2380" t="s">
        <v>462</v>
      </c>
    </row>
    <row r="2381" spans="2:80" x14ac:dyDescent="0.35">
      <c r="B2381" t="s">
        <v>426</v>
      </c>
      <c r="C2381" t="s">
        <v>127</v>
      </c>
      <c r="D2381" t="s">
        <v>129</v>
      </c>
      <c r="E2381" t="s">
        <v>361</v>
      </c>
      <c r="G2381" t="s">
        <v>126</v>
      </c>
      <c r="H2381">
        <v>2022</v>
      </c>
      <c r="I2381" t="s">
        <v>177</v>
      </c>
      <c r="J2381">
        <v>3</v>
      </c>
      <c r="K2381">
        <v>3</v>
      </c>
      <c r="L2381">
        <v>3</v>
      </c>
      <c r="M2381">
        <v>1</v>
      </c>
      <c r="N2381">
        <v>4</v>
      </c>
      <c r="O2381">
        <v>3</v>
      </c>
      <c r="P2381">
        <v>3</v>
      </c>
      <c r="Q2381">
        <v>4</v>
      </c>
      <c r="R2381">
        <v>4</v>
      </c>
      <c r="S2381">
        <v>3</v>
      </c>
      <c r="T2381">
        <v>4</v>
      </c>
      <c r="U2381">
        <v>4</v>
      </c>
      <c r="V2381">
        <v>4</v>
      </c>
      <c r="W2381">
        <v>4</v>
      </c>
      <c r="X2381">
        <v>4</v>
      </c>
      <c r="Y2381">
        <v>3</v>
      </c>
      <c r="Z2381">
        <v>3</v>
      </c>
      <c r="AA2381">
        <v>1</v>
      </c>
      <c r="AB2381">
        <v>1</v>
      </c>
      <c r="AC2381">
        <v>4</v>
      </c>
      <c r="AD2381">
        <v>4</v>
      </c>
      <c r="AE2381">
        <v>4</v>
      </c>
      <c r="AF2381">
        <v>4</v>
      </c>
      <c r="AG2381">
        <v>1</v>
      </c>
      <c r="AH2381">
        <v>2</v>
      </c>
      <c r="AI2381">
        <v>2</v>
      </c>
      <c r="AJ2381">
        <v>1</v>
      </c>
      <c r="AL2381">
        <v>3</v>
      </c>
      <c r="AM2381">
        <v>2</v>
      </c>
      <c r="AN2381">
        <v>1</v>
      </c>
      <c r="AO2381">
        <v>1</v>
      </c>
      <c r="AP2381">
        <v>1</v>
      </c>
      <c r="BS2381" t="s">
        <v>462</v>
      </c>
      <c r="BT2381" t="s">
        <v>462</v>
      </c>
      <c r="BU2381" t="s">
        <v>462</v>
      </c>
      <c r="BV2381" t="s">
        <v>462</v>
      </c>
      <c r="BW2381" t="s">
        <v>462</v>
      </c>
      <c r="BX2381" t="s">
        <v>462</v>
      </c>
      <c r="BY2381" t="s">
        <v>462</v>
      </c>
      <c r="BZ2381" t="s">
        <v>462</v>
      </c>
      <c r="CA2381" t="s">
        <v>462</v>
      </c>
      <c r="CB2381" t="s">
        <v>462</v>
      </c>
    </row>
    <row r="2382" spans="2:80" x14ac:dyDescent="0.35">
      <c r="B2382" t="s">
        <v>426</v>
      </c>
      <c r="C2382" t="s">
        <v>127</v>
      </c>
      <c r="D2382" t="s">
        <v>153</v>
      </c>
      <c r="E2382" t="s">
        <v>366</v>
      </c>
      <c r="G2382" t="s">
        <v>126</v>
      </c>
      <c r="H2382">
        <v>2022</v>
      </c>
      <c r="I2382" t="s">
        <v>176</v>
      </c>
      <c r="J2382">
        <v>3</v>
      </c>
      <c r="K2382">
        <v>2</v>
      </c>
      <c r="L2382">
        <v>2</v>
      </c>
      <c r="M2382">
        <v>2</v>
      </c>
      <c r="N2382">
        <v>3</v>
      </c>
      <c r="O2382">
        <v>1</v>
      </c>
      <c r="P2382">
        <v>5</v>
      </c>
      <c r="Q2382">
        <v>5</v>
      </c>
      <c r="R2382">
        <v>4</v>
      </c>
      <c r="S2382">
        <v>4</v>
      </c>
      <c r="T2382">
        <v>4</v>
      </c>
      <c r="U2382">
        <v>4</v>
      </c>
      <c r="V2382">
        <v>3</v>
      </c>
      <c r="W2382">
        <v>4</v>
      </c>
      <c r="X2382">
        <v>4</v>
      </c>
      <c r="Y2382">
        <v>2</v>
      </c>
      <c r="Z2382">
        <v>5</v>
      </c>
      <c r="AA2382">
        <v>3</v>
      </c>
      <c r="AB2382">
        <v>5</v>
      </c>
      <c r="AC2382">
        <v>4</v>
      </c>
      <c r="AD2382">
        <v>3</v>
      </c>
      <c r="AE2382">
        <v>4</v>
      </c>
      <c r="AF2382">
        <v>4</v>
      </c>
      <c r="AG2382">
        <v>3</v>
      </c>
      <c r="AH2382">
        <v>4</v>
      </c>
      <c r="AI2382">
        <v>3</v>
      </c>
      <c r="AJ2382">
        <v>4</v>
      </c>
      <c r="AL2382">
        <v>3</v>
      </c>
      <c r="AM2382">
        <v>3</v>
      </c>
      <c r="AN2382">
        <v>2</v>
      </c>
      <c r="AO2382">
        <v>1</v>
      </c>
      <c r="AP2382">
        <v>2</v>
      </c>
      <c r="BS2382" t="s">
        <v>462</v>
      </c>
      <c r="BT2382" t="s">
        <v>462</v>
      </c>
      <c r="BU2382" t="s">
        <v>462</v>
      </c>
      <c r="BV2382" t="s">
        <v>462</v>
      </c>
      <c r="BW2382" t="s">
        <v>462</v>
      </c>
      <c r="BX2382" t="s">
        <v>462</v>
      </c>
      <c r="BY2382" t="s">
        <v>462</v>
      </c>
      <c r="BZ2382" t="s">
        <v>462</v>
      </c>
      <c r="CA2382" t="s">
        <v>462</v>
      </c>
      <c r="CB2382" t="s">
        <v>462</v>
      </c>
    </row>
    <row r="2383" spans="2:80" x14ac:dyDescent="0.35">
      <c r="B2383" t="s">
        <v>428</v>
      </c>
      <c r="C2383" t="s">
        <v>127</v>
      </c>
      <c r="D2383" t="s">
        <v>131</v>
      </c>
      <c r="E2383" t="s">
        <v>364</v>
      </c>
      <c r="G2383" t="s">
        <v>126</v>
      </c>
      <c r="H2383">
        <v>2022</v>
      </c>
      <c r="I2383" t="s">
        <v>177</v>
      </c>
      <c r="J2383">
        <v>3</v>
      </c>
      <c r="K2383">
        <v>3</v>
      </c>
      <c r="L2383">
        <v>2</v>
      </c>
      <c r="M2383">
        <v>1</v>
      </c>
      <c r="N2383">
        <v>4</v>
      </c>
      <c r="O2383">
        <v>4</v>
      </c>
      <c r="P2383">
        <v>4</v>
      </c>
      <c r="Q2383">
        <v>3</v>
      </c>
      <c r="R2383">
        <v>3</v>
      </c>
      <c r="S2383">
        <v>2</v>
      </c>
      <c r="T2383">
        <v>4</v>
      </c>
      <c r="U2383">
        <v>4</v>
      </c>
      <c r="V2383">
        <v>4</v>
      </c>
      <c r="W2383">
        <v>4</v>
      </c>
      <c r="X2383">
        <v>4</v>
      </c>
      <c r="Y2383">
        <v>3</v>
      </c>
      <c r="Z2383">
        <v>4</v>
      </c>
      <c r="AA2383">
        <v>1</v>
      </c>
      <c r="AB2383">
        <v>1</v>
      </c>
      <c r="AC2383">
        <v>4</v>
      </c>
      <c r="AD2383">
        <v>4</v>
      </c>
      <c r="AE2383">
        <v>4</v>
      </c>
      <c r="AF2383">
        <v>4</v>
      </c>
      <c r="AG2383">
        <v>4</v>
      </c>
      <c r="AH2383">
        <v>4</v>
      </c>
      <c r="AI2383">
        <v>4</v>
      </c>
      <c r="AJ2383">
        <v>4</v>
      </c>
      <c r="AL2383">
        <v>4</v>
      </c>
      <c r="AM2383">
        <v>2</v>
      </c>
      <c r="AN2383">
        <v>1</v>
      </c>
      <c r="AO2383">
        <v>1</v>
      </c>
      <c r="AP2383">
        <v>1</v>
      </c>
      <c r="BS2383" t="s">
        <v>462</v>
      </c>
      <c r="BT2383" t="s">
        <v>462</v>
      </c>
      <c r="BU2383" t="s">
        <v>462</v>
      </c>
      <c r="BV2383" t="s">
        <v>462</v>
      </c>
      <c r="BW2383" t="s">
        <v>462</v>
      </c>
      <c r="BX2383" t="s">
        <v>462</v>
      </c>
      <c r="BY2383" t="s">
        <v>462</v>
      </c>
      <c r="BZ2383" t="s">
        <v>462</v>
      </c>
      <c r="CA2383" t="s">
        <v>462</v>
      </c>
      <c r="CB2383" t="s">
        <v>462</v>
      </c>
    </row>
    <row r="2384" spans="2:80" x14ac:dyDescent="0.35">
      <c r="B2384" t="s">
        <v>426</v>
      </c>
      <c r="C2384" t="s">
        <v>127</v>
      </c>
      <c r="D2384" t="s">
        <v>150</v>
      </c>
      <c r="E2384" t="s">
        <v>361</v>
      </c>
      <c r="G2384" t="s">
        <v>126</v>
      </c>
      <c r="H2384">
        <v>2022</v>
      </c>
      <c r="I2384" t="s">
        <v>176</v>
      </c>
      <c r="J2384">
        <v>3</v>
      </c>
      <c r="K2384">
        <v>4</v>
      </c>
      <c r="L2384">
        <v>3</v>
      </c>
      <c r="M2384">
        <v>1</v>
      </c>
      <c r="N2384">
        <v>5</v>
      </c>
      <c r="O2384">
        <v>4</v>
      </c>
      <c r="P2384">
        <v>2</v>
      </c>
      <c r="Q2384">
        <v>4</v>
      </c>
      <c r="R2384">
        <v>4</v>
      </c>
      <c r="S2384">
        <v>4</v>
      </c>
      <c r="T2384">
        <v>4</v>
      </c>
      <c r="U2384">
        <v>4</v>
      </c>
      <c r="V2384">
        <v>4</v>
      </c>
      <c r="W2384">
        <v>4</v>
      </c>
      <c r="X2384">
        <v>4</v>
      </c>
      <c r="Y2384">
        <v>2</v>
      </c>
      <c r="Z2384">
        <v>2</v>
      </c>
      <c r="AA2384">
        <v>1</v>
      </c>
      <c r="AB2384">
        <v>1</v>
      </c>
      <c r="AC2384">
        <v>4</v>
      </c>
      <c r="AD2384">
        <v>3</v>
      </c>
      <c r="AE2384">
        <v>4</v>
      </c>
      <c r="AF2384">
        <v>3</v>
      </c>
      <c r="AG2384">
        <v>4</v>
      </c>
      <c r="AH2384">
        <v>4</v>
      </c>
      <c r="AI2384">
        <v>4</v>
      </c>
      <c r="AJ2384">
        <v>4</v>
      </c>
      <c r="AL2384">
        <v>4</v>
      </c>
      <c r="AM2384">
        <v>1</v>
      </c>
      <c r="AN2384">
        <v>2</v>
      </c>
      <c r="AO2384">
        <v>1</v>
      </c>
      <c r="AP2384">
        <v>1</v>
      </c>
      <c r="BS2384" t="s">
        <v>462</v>
      </c>
      <c r="BT2384" t="s">
        <v>462</v>
      </c>
      <c r="BU2384" t="s">
        <v>462</v>
      </c>
      <c r="BV2384" t="s">
        <v>462</v>
      </c>
      <c r="BW2384" t="s">
        <v>462</v>
      </c>
      <c r="BX2384" t="s">
        <v>462</v>
      </c>
      <c r="BY2384" t="s">
        <v>462</v>
      </c>
      <c r="BZ2384" t="s">
        <v>462</v>
      </c>
      <c r="CA2384" t="s">
        <v>462</v>
      </c>
      <c r="CB2384" t="s">
        <v>462</v>
      </c>
    </row>
    <row r="2385" spans="2:80" x14ac:dyDescent="0.35">
      <c r="B2385" t="s">
        <v>426</v>
      </c>
      <c r="C2385" t="s">
        <v>127</v>
      </c>
      <c r="D2385" t="s">
        <v>153</v>
      </c>
      <c r="E2385" t="s">
        <v>361</v>
      </c>
      <c r="G2385" t="s">
        <v>126</v>
      </c>
      <c r="H2385">
        <v>2022</v>
      </c>
      <c r="I2385" t="s">
        <v>176</v>
      </c>
      <c r="J2385">
        <v>3</v>
      </c>
      <c r="K2385">
        <v>2</v>
      </c>
      <c r="L2385">
        <v>3</v>
      </c>
      <c r="M2385">
        <v>3</v>
      </c>
      <c r="N2385">
        <v>3</v>
      </c>
      <c r="O2385">
        <v>5</v>
      </c>
      <c r="P2385">
        <v>3</v>
      </c>
      <c r="Q2385">
        <v>3</v>
      </c>
      <c r="R2385">
        <v>2</v>
      </c>
      <c r="S2385">
        <v>3</v>
      </c>
      <c r="T2385">
        <v>4</v>
      </c>
      <c r="U2385">
        <v>3</v>
      </c>
      <c r="V2385">
        <v>2</v>
      </c>
      <c r="W2385">
        <v>3</v>
      </c>
      <c r="X2385">
        <v>3</v>
      </c>
      <c r="Y2385">
        <v>2</v>
      </c>
      <c r="Z2385">
        <v>2</v>
      </c>
      <c r="AA2385">
        <v>1</v>
      </c>
      <c r="AB2385">
        <v>4</v>
      </c>
      <c r="AC2385">
        <v>3</v>
      </c>
      <c r="AD2385">
        <v>2</v>
      </c>
      <c r="AE2385">
        <v>3</v>
      </c>
      <c r="AF2385">
        <v>2</v>
      </c>
      <c r="AG2385">
        <v>1</v>
      </c>
      <c r="AH2385">
        <v>1</v>
      </c>
      <c r="AI2385">
        <v>2</v>
      </c>
      <c r="AJ2385">
        <v>2</v>
      </c>
      <c r="AL2385">
        <v>3</v>
      </c>
      <c r="AM2385">
        <v>3</v>
      </c>
      <c r="AN2385">
        <v>1</v>
      </c>
      <c r="AO2385">
        <v>2</v>
      </c>
      <c r="AP2385">
        <v>3</v>
      </c>
      <c r="BS2385" t="s">
        <v>462</v>
      </c>
      <c r="BT2385" t="s">
        <v>462</v>
      </c>
      <c r="BU2385" t="s">
        <v>462</v>
      </c>
      <c r="BV2385" t="s">
        <v>462</v>
      </c>
      <c r="BW2385" t="s">
        <v>462</v>
      </c>
      <c r="BX2385" t="s">
        <v>462</v>
      </c>
      <c r="BY2385" t="s">
        <v>462</v>
      </c>
      <c r="BZ2385" t="s">
        <v>462</v>
      </c>
      <c r="CA2385" t="s">
        <v>462</v>
      </c>
      <c r="CB2385" t="s">
        <v>462</v>
      </c>
    </row>
    <row r="2386" spans="2:80" x14ac:dyDescent="0.35">
      <c r="B2386" t="s">
        <v>426</v>
      </c>
      <c r="C2386" t="s">
        <v>127</v>
      </c>
      <c r="D2386" t="s">
        <v>150</v>
      </c>
      <c r="E2386" t="s">
        <v>361</v>
      </c>
      <c r="G2386" t="s">
        <v>126</v>
      </c>
      <c r="H2386">
        <v>2022</v>
      </c>
      <c r="I2386" t="s">
        <v>177</v>
      </c>
      <c r="J2386">
        <v>3</v>
      </c>
      <c r="K2386">
        <v>4</v>
      </c>
      <c r="L2386">
        <v>3</v>
      </c>
      <c r="M2386">
        <v>2</v>
      </c>
      <c r="N2386">
        <v>3</v>
      </c>
      <c r="O2386">
        <v>3</v>
      </c>
      <c r="P2386">
        <v>3</v>
      </c>
      <c r="Q2386">
        <v>3</v>
      </c>
      <c r="R2386">
        <v>4</v>
      </c>
      <c r="S2386">
        <v>4</v>
      </c>
      <c r="T2386">
        <v>3</v>
      </c>
      <c r="U2386">
        <v>3</v>
      </c>
      <c r="V2386">
        <v>3</v>
      </c>
      <c r="W2386">
        <v>3</v>
      </c>
      <c r="X2386">
        <v>3</v>
      </c>
      <c r="Y2386">
        <v>3</v>
      </c>
      <c r="Z2386">
        <v>3</v>
      </c>
      <c r="AA2386">
        <v>3</v>
      </c>
      <c r="AB2386">
        <v>3</v>
      </c>
      <c r="AC2386">
        <v>3</v>
      </c>
      <c r="AD2386">
        <v>3</v>
      </c>
      <c r="AE2386">
        <v>3</v>
      </c>
      <c r="AF2386">
        <v>5</v>
      </c>
      <c r="AG2386">
        <v>4</v>
      </c>
      <c r="AH2386">
        <v>4</v>
      </c>
      <c r="AI2386">
        <v>4</v>
      </c>
      <c r="AJ2386">
        <v>4</v>
      </c>
      <c r="AL2386">
        <v>3</v>
      </c>
      <c r="AM2386">
        <v>1</v>
      </c>
      <c r="AN2386">
        <v>1</v>
      </c>
      <c r="AO2386">
        <v>1</v>
      </c>
      <c r="AP2386">
        <v>1</v>
      </c>
      <c r="BS2386" t="s">
        <v>462</v>
      </c>
      <c r="BT2386" t="s">
        <v>462</v>
      </c>
      <c r="BU2386" t="s">
        <v>462</v>
      </c>
      <c r="BV2386" t="s">
        <v>462</v>
      </c>
      <c r="BW2386" t="s">
        <v>462</v>
      </c>
      <c r="BX2386" t="s">
        <v>462</v>
      </c>
      <c r="BY2386" t="s">
        <v>462</v>
      </c>
      <c r="BZ2386" t="s">
        <v>462</v>
      </c>
      <c r="CA2386" t="s">
        <v>462</v>
      </c>
      <c r="CB2386" t="s">
        <v>462</v>
      </c>
    </row>
    <row r="2387" spans="2:80" x14ac:dyDescent="0.35">
      <c r="B2387" t="s">
        <v>427</v>
      </c>
      <c r="C2387" t="s">
        <v>127</v>
      </c>
      <c r="D2387" t="s">
        <v>147</v>
      </c>
      <c r="E2387" t="s">
        <v>429</v>
      </c>
      <c r="G2387" t="s">
        <v>126</v>
      </c>
      <c r="H2387">
        <v>2022</v>
      </c>
      <c r="I2387" t="s">
        <v>177</v>
      </c>
      <c r="J2387">
        <v>3</v>
      </c>
      <c r="K2387">
        <v>2</v>
      </c>
      <c r="L2387">
        <v>1</v>
      </c>
      <c r="M2387">
        <v>1</v>
      </c>
      <c r="N2387">
        <v>3</v>
      </c>
      <c r="O2387">
        <v>5</v>
      </c>
      <c r="P2387">
        <v>4</v>
      </c>
      <c r="Q2387">
        <v>1</v>
      </c>
      <c r="R2387">
        <v>5</v>
      </c>
      <c r="S2387">
        <v>3</v>
      </c>
      <c r="T2387">
        <v>4</v>
      </c>
      <c r="U2387">
        <v>4</v>
      </c>
      <c r="V2387">
        <v>3</v>
      </c>
      <c r="W2387">
        <v>4</v>
      </c>
      <c r="X2387">
        <v>4</v>
      </c>
      <c r="Y2387">
        <v>4</v>
      </c>
      <c r="Z2387">
        <v>4</v>
      </c>
      <c r="AA2387">
        <v>1</v>
      </c>
      <c r="AB2387">
        <v>1</v>
      </c>
      <c r="AC2387">
        <v>5</v>
      </c>
      <c r="AD2387">
        <v>4</v>
      </c>
      <c r="AE2387">
        <v>5</v>
      </c>
      <c r="AF2387">
        <v>5</v>
      </c>
      <c r="AG2387">
        <v>1</v>
      </c>
      <c r="AH2387">
        <v>4</v>
      </c>
      <c r="AI2387">
        <v>4</v>
      </c>
      <c r="AJ2387">
        <v>4</v>
      </c>
      <c r="AL2387">
        <v>5</v>
      </c>
      <c r="AM2387">
        <v>3</v>
      </c>
      <c r="AN2387">
        <v>1</v>
      </c>
      <c r="AO2387">
        <v>2</v>
      </c>
      <c r="AP2387">
        <v>1</v>
      </c>
      <c r="BS2387" t="s">
        <v>462</v>
      </c>
      <c r="BT2387" t="s">
        <v>462</v>
      </c>
      <c r="BU2387" t="s">
        <v>462</v>
      </c>
      <c r="BV2387" t="s">
        <v>462</v>
      </c>
      <c r="BW2387" t="s">
        <v>462</v>
      </c>
      <c r="BX2387" t="s">
        <v>462</v>
      </c>
      <c r="BY2387" t="s">
        <v>462</v>
      </c>
      <c r="BZ2387" t="s">
        <v>462</v>
      </c>
      <c r="CA2387" t="s">
        <v>462</v>
      </c>
      <c r="CB2387" t="s">
        <v>462</v>
      </c>
    </row>
    <row r="2388" spans="2:80" x14ac:dyDescent="0.35">
      <c r="B2388" t="s">
        <v>426</v>
      </c>
      <c r="C2388" t="s">
        <v>127</v>
      </c>
      <c r="D2388" t="s">
        <v>150</v>
      </c>
      <c r="E2388" t="s">
        <v>361</v>
      </c>
      <c r="G2388" t="s">
        <v>126</v>
      </c>
      <c r="H2388">
        <v>2022</v>
      </c>
      <c r="I2388" t="s">
        <v>176</v>
      </c>
      <c r="J2388">
        <v>3</v>
      </c>
      <c r="K2388">
        <v>3</v>
      </c>
      <c r="L2388">
        <v>3</v>
      </c>
      <c r="M2388">
        <v>2</v>
      </c>
      <c r="N2388">
        <v>4</v>
      </c>
      <c r="O2388">
        <v>3</v>
      </c>
      <c r="P2388">
        <v>3</v>
      </c>
      <c r="Q2388">
        <v>5</v>
      </c>
      <c r="R2388">
        <v>3</v>
      </c>
      <c r="S2388">
        <v>3</v>
      </c>
      <c r="T2388">
        <v>3</v>
      </c>
      <c r="U2388">
        <v>4</v>
      </c>
      <c r="V2388">
        <v>4</v>
      </c>
      <c r="W2388">
        <v>3</v>
      </c>
      <c r="X2388">
        <v>3</v>
      </c>
      <c r="Y2388">
        <v>2</v>
      </c>
      <c r="Z2388">
        <v>2</v>
      </c>
      <c r="AA2388">
        <v>1</v>
      </c>
      <c r="AB2388">
        <v>4</v>
      </c>
      <c r="AC2388">
        <v>4</v>
      </c>
      <c r="AD2388">
        <v>4</v>
      </c>
      <c r="AE2388">
        <v>4</v>
      </c>
      <c r="AF2388">
        <v>4</v>
      </c>
      <c r="AG2388">
        <v>4</v>
      </c>
      <c r="AH2388">
        <v>3</v>
      </c>
      <c r="AI2388">
        <v>4</v>
      </c>
      <c r="AJ2388">
        <v>4</v>
      </c>
      <c r="AL2388">
        <v>3</v>
      </c>
      <c r="AM2388">
        <v>2</v>
      </c>
      <c r="AN2388">
        <v>1</v>
      </c>
      <c r="AO2388">
        <v>1</v>
      </c>
      <c r="AP2388">
        <v>1</v>
      </c>
      <c r="BS2388" t="s">
        <v>462</v>
      </c>
      <c r="BT2388" t="s">
        <v>462</v>
      </c>
      <c r="BU2388" t="s">
        <v>462</v>
      </c>
      <c r="BV2388" t="s">
        <v>462</v>
      </c>
      <c r="BW2388" t="s">
        <v>462</v>
      </c>
      <c r="BX2388" t="s">
        <v>462</v>
      </c>
      <c r="BY2388" t="s">
        <v>462</v>
      </c>
      <c r="BZ2388" t="s">
        <v>462</v>
      </c>
      <c r="CA2388" t="s">
        <v>462</v>
      </c>
      <c r="CB2388" t="s">
        <v>462</v>
      </c>
    </row>
    <row r="2389" spans="2:80" x14ac:dyDescent="0.35">
      <c r="B2389" t="s">
        <v>428</v>
      </c>
      <c r="C2389" t="s">
        <v>127</v>
      </c>
      <c r="D2389" t="s">
        <v>136</v>
      </c>
      <c r="E2389" t="s">
        <v>363</v>
      </c>
      <c r="G2389" t="s">
        <v>126</v>
      </c>
      <c r="H2389">
        <v>2022</v>
      </c>
      <c r="I2389" t="s">
        <v>177</v>
      </c>
      <c r="J2389">
        <v>3</v>
      </c>
      <c r="K2389">
        <v>3</v>
      </c>
      <c r="L2389">
        <v>4</v>
      </c>
      <c r="M2389">
        <v>1</v>
      </c>
      <c r="N2389">
        <v>4</v>
      </c>
      <c r="O2389">
        <v>3</v>
      </c>
      <c r="P2389">
        <v>3</v>
      </c>
      <c r="Q2389">
        <v>3</v>
      </c>
      <c r="R2389">
        <v>4</v>
      </c>
      <c r="S2389">
        <v>2</v>
      </c>
      <c r="T2389">
        <v>4</v>
      </c>
      <c r="U2389">
        <v>3</v>
      </c>
      <c r="V2389">
        <v>3</v>
      </c>
      <c r="W2389">
        <v>4</v>
      </c>
      <c r="X2389">
        <v>3</v>
      </c>
      <c r="Y2389">
        <v>4</v>
      </c>
      <c r="Z2389">
        <v>3</v>
      </c>
      <c r="AA2389">
        <v>1</v>
      </c>
      <c r="AB2389">
        <v>1</v>
      </c>
      <c r="AC2389">
        <v>4</v>
      </c>
      <c r="AD2389">
        <v>4</v>
      </c>
      <c r="AE2389">
        <v>4</v>
      </c>
      <c r="AF2389">
        <v>3</v>
      </c>
      <c r="AG2389">
        <v>4</v>
      </c>
      <c r="AH2389">
        <v>4</v>
      </c>
      <c r="AI2389">
        <v>4</v>
      </c>
      <c r="AJ2389">
        <v>3</v>
      </c>
      <c r="AL2389">
        <v>4</v>
      </c>
      <c r="AM2389">
        <v>2</v>
      </c>
      <c r="AN2389">
        <v>1</v>
      </c>
      <c r="AO2389">
        <v>1</v>
      </c>
      <c r="AP2389">
        <v>1</v>
      </c>
      <c r="BS2389" t="s">
        <v>462</v>
      </c>
      <c r="BT2389" t="s">
        <v>462</v>
      </c>
      <c r="BU2389" t="s">
        <v>462</v>
      </c>
      <c r="BV2389" t="s">
        <v>462</v>
      </c>
      <c r="BW2389" t="s">
        <v>462</v>
      </c>
      <c r="BX2389" t="s">
        <v>462</v>
      </c>
      <c r="BY2389" t="s">
        <v>462</v>
      </c>
      <c r="BZ2389" t="s">
        <v>462</v>
      </c>
      <c r="CA2389" t="s">
        <v>462</v>
      </c>
      <c r="CB2389" t="s">
        <v>462</v>
      </c>
    </row>
    <row r="2390" spans="2:80" x14ac:dyDescent="0.35">
      <c r="B2390" t="s">
        <v>428</v>
      </c>
      <c r="C2390" t="s">
        <v>127</v>
      </c>
      <c r="D2390" t="s">
        <v>131</v>
      </c>
      <c r="E2390" t="s">
        <v>364</v>
      </c>
      <c r="G2390" t="s">
        <v>126</v>
      </c>
      <c r="H2390">
        <v>2022</v>
      </c>
      <c r="I2390" t="s">
        <v>176</v>
      </c>
      <c r="J2390">
        <v>3</v>
      </c>
      <c r="K2390">
        <v>3</v>
      </c>
      <c r="L2390">
        <v>2</v>
      </c>
      <c r="M2390">
        <v>4</v>
      </c>
      <c r="N2390">
        <v>4</v>
      </c>
      <c r="O2390">
        <v>5</v>
      </c>
      <c r="P2390">
        <v>3</v>
      </c>
      <c r="Q2390">
        <v>3</v>
      </c>
      <c r="R2390">
        <v>4</v>
      </c>
      <c r="S2390">
        <v>3</v>
      </c>
      <c r="T2390">
        <v>4</v>
      </c>
      <c r="U2390">
        <v>4</v>
      </c>
      <c r="V2390">
        <v>5</v>
      </c>
      <c r="W2390">
        <v>4</v>
      </c>
      <c r="Y2390">
        <v>4</v>
      </c>
      <c r="Z2390">
        <v>5</v>
      </c>
      <c r="AA2390">
        <v>1</v>
      </c>
      <c r="AB2390">
        <v>1</v>
      </c>
      <c r="AC2390">
        <v>4</v>
      </c>
      <c r="AD2390">
        <v>4</v>
      </c>
      <c r="AE2390">
        <v>4</v>
      </c>
      <c r="AF2390">
        <v>3</v>
      </c>
      <c r="AG2390">
        <v>4</v>
      </c>
      <c r="AH2390">
        <v>4</v>
      </c>
      <c r="AI2390">
        <v>4</v>
      </c>
      <c r="AJ2390">
        <v>3</v>
      </c>
      <c r="AL2390">
        <v>4</v>
      </c>
      <c r="AM2390">
        <v>3</v>
      </c>
      <c r="AN2390">
        <v>1</v>
      </c>
      <c r="AO2390">
        <v>1</v>
      </c>
      <c r="AP2390">
        <v>2</v>
      </c>
      <c r="BS2390" t="s">
        <v>462</v>
      </c>
      <c r="BT2390" t="s">
        <v>462</v>
      </c>
      <c r="BU2390" t="s">
        <v>462</v>
      </c>
      <c r="BV2390" t="s">
        <v>462</v>
      </c>
      <c r="BW2390" t="s">
        <v>462</v>
      </c>
      <c r="BX2390" t="s">
        <v>462</v>
      </c>
      <c r="BY2390" t="s">
        <v>462</v>
      </c>
      <c r="BZ2390" t="s">
        <v>462</v>
      </c>
      <c r="CA2390" t="s">
        <v>462</v>
      </c>
      <c r="CB2390" t="s">
        <v>462</v>
      </c>
    </row>
    <row r="2391" spans="2:80" x14ac:dyDescent="0.35">
      <c r="B2391" t="s">
        <v>428</v>
      </c>
      <c r="C2391" t="s">
        <v>127</v>
      </c>
      <c r="D2391" t="s">
        <v>135</v>
      </c>
      <c r="E2391" t="s">
        <v>363</v>
      </c>
      <c r="G2391" t="s">
        <v>126</v>
      </c>
      <c r="H2391">
        <v>2022</v>
      </c>
      <c r="I2391" t="s">
        <v>177</v>
      </c>
      <c r="J2391">
        <v>3</v>
      </c>
      <c r="K2391">
        <v>2</v>
      </c>
      <c r="L2391">
        <v>2</v>
      </c>
      <c r="M2391">
        <v>1</v>
      </c>
      <c r="N2391">
        <v>1</v>
      </c>
      <c r="O2391">
        <v>3</v>
      </c>
      <c r="P2391">
        <v>2</v>
      </c>
      <c r="Q2391">
        <v>1</v>
      </c>
      <c r="R2391">
        <v>1</v>
      </c>
      <c r="S2391">
        <v>4</v>
      </c>
      <c r="T2391">
        <v>2</v>
      </c>
      <c r="U2391">
        <v>2</v>
      </c>
      <c r="V2391">
        <v>2</v>
      </c>
      <c r="W2391">
        <v>2</v>
      </c>
      <c r="X2391">
        <v>4</v>
      </c>
      <c r="Y2391">
        <v>4</v>
      </c>
      <c r="Z2391">
        <v>5</v>
      </c>
      <c r="AA2391">
        <v>4</v>
      </c>
      <c r="AB2391">
        <v>2</v>
      </c>
      <c r="AC2391">
        <v>2</v>
      </c>
      <c r="AD2391">
        <v>2</v>
      </c>
      <c r="AE2391">
        <v>1</v>
      </c>
      <c r="AF2391">
        <v>1</v>
      </c>
      <c r="AG2391">
        <v>1</v>
      </c>
      <c r="AH2391">
        <v>1</v>
      </c>
      <c r="AI2391">
        <v>1</v>
      </c>
      <c r="AJ2391">
        <v>5</v>
      </c>
      <c r="AL2391">
        <v>1</v>
      </c>
      <c r="AM2391">
        <v>1</v>
      </c>
      <c r="AN2391">
        <v>2</v>
      </c>
      <c r="AO2391">
        <v>3</v>
      </c>
      <c r="AP2391">
        <v>3</v>
      </c>
      <c r="BS2391" t="s">
        <v>462</v>
      </c>
      <c r="BT2391" t="s">
        <v>462</v>
      </c>
      <c r="BU2391" t="s">
        <v>462</v>
      </c>
      <c r="BV2391" t="s">
        <v>462</v>
      </c>
      <c r="BW2391" t="s">
        <v>462</v>
      </c>
      <c r="BX2391" t="s">
        <v>462</v>
      </c>
      <c r="BY2391" t="s">
        <v>462</v>
      </c>
      <c r="BZ2391" t="s">
        <v>462</v>
      </c>
      <c r="CA2391" t="s">
        <v>462</v>
      </c>
      <c r="CB2391" t="s">
        <v>462</v>
      </c>
    </row>
    <row r="2392" spans="2:80" x14ac:dyDescent="0.35">
      <c r="B2392" t="s">
        <v>428</v>
      </c>
      <c r="C2392" t="s">
        <v>127</v>
      </c>
      <c r="D2392" t="s">
        <v>131</v>
      </c>
      <c r="E2392" t="s">
        <v>364</v>
      </c>
      <c r="G2392" t="s">
        <v>126</v>
      </c>
      <c r="H2392">
        <v>2022</v>
      </c>
      <c r="I2392" t="s">
        <v>176</v>
      </c>
      <c r="J2392">
        <v>3</v>
      </c>
      <c r="K2392">
        <v>3</v>
      </c>
      <c r="L2392">
        <v>3</v>
      </c>
      <c r="M2392">
        <v>1</v>
      </c>
      <c r="N2392">
        <v>4</v>
      </c>
      <c r="O2392">
        <v>5</v>
      </c>
      <c r="P2392">
        <v>4</v>
      </c>
      <c r="Q2392">
        <v>4</v>
      </c>
      <c r="R2392">
        <v>4</v>
      </c>
      <c r="S2392">
        <v>2</v>
      </c>
      <c r="T2392">
        <v>4</v>
      </c>
      <c r="U2392">
        <v>4</v>
      </c>
      <c r="V2392">
        <v>4</v>
      </c>
      <c r="W2392">
        <v>4</v>
      </c>
      <c r="X2392">
        <v>4</v>
      </c>
      <c r="Y2392">
        <v>4</v>
      </c>
      <c r="Z2392">
        <v>4</v>
      </c>
      <c r="AA2392">
        <v>1</v>
      </c>
      <c r="AB2392">
        <v>1</v>
      </c>
      <c r="AC2392">
        <v>4</v>
      </c>
      <c r="AD2392">
        <v>4</v>
      </c>
      <c r="AE2392">
        <v>4</v>
      </c>
      <c r="AF2392">
        <v>4</v>
      </c>
      <c r="AG2392">
        <v>4</v>
      </c>
      <c r="AH2392">
        <v>4</v>
      </c>
      <c r="AI2392">
        <v>4</v>
      </c>
      <c r="AJ2392">
        <v>4</v>
      </c>
      <c r="AL2392">
        <v>4</v>
      </c>
      <c r="AM2392">
        <v>1</v>
      </c>
      <c r="AN2392">
        <v>1</v>
      </c>
      <c r="AO2392">
        <v>1</v>
      </c>
      <c r="AP2392">
        <v>1</v>
      </c>
      <c r="BS2392" t="s">
        <v>462</v>
      </c>
      <c r="BT2392" t="s">
        <v>462</v>
      </c>
      <c r="BU2392" t="s">
        <v>462</v>
      </c>
      <c r="BV2392" t="s">
        <v>462</v>
      </c>
      <c r="BW2392" t="s">
        <v>462</v>
      </c>
      <c r="BX2392" t="s">
        <v>462</v>
      </c>
      <c r="BY2392" t="s">
        <v>462</v>
      </c>
      <c r="BZ2392" t="s">
        <v>462</v>
      </c>
      <c r="CA2392" t="s">
        <v>462</v>
      </c>
      <c r="CB2392" t="s">
        <v>462</v>
      </c>
    </row>
    <row r="2393" spans="2:80" x14ac:dyDescent="0.35">
      <c r="B2393" t="s">
        <v>428</v>
      </c>
      <c r="C2393" t="s">
        <v>127</v>
      </c>
      <c r="D2393" t="s">
        <v>131</v>
      </c>
      <c r="E2393" t="s">
        <v>364</v>
      </c>
      <c r="G2393" t="s">
        <v>126</v>
      </c>
      <c r="H2393">
        <v>2022</v>
      </c>
      <c r="I2393" t="s">
        <v>177</v>
      </c>
      <c r="J2393">
        <v>3</v>
      </c>
      <c r="K2393">
        <v>2</v>
      </c>
      <c r="L2393">
        <v>2</v>
      </c>
      <c r="M2393">
        <v>2</v>
      </c>
      <c r="N2393">
        <v>4</v>
      </c>
      <c r="O2393">
        <v>3</v>
      </c>
      <c r="P2393">
        <v>3</v>
      </c>
      <c r="Q2393">
        <v>3</v>
      </c>
      <c r="R2393">
        <v>4</v>
      </c>
      <c r="S2393">
        <v>4</v>
      </c>
      <c r="T2393">
        <v>4</v>
      </c>
      <c r="U2393">
        <v>4</v>
      </c>
      <c r="V2393">
        <v>4</v>
      </c>
      <c r="W2393">
        <v>4</v>
      </c>
      <c r="X2393">
        <v>4</v>
      </c>
      <c r="Y2393">
        <v>3</v>
      </c>
      <c r="Z2393">
        <v>4</v>
      </c>
      <c r="AA2393">
        <v>2</v>
      </c>
      <c r="AB2393">
        <v>1</v>
      </c>
      <c r="AC2393">
        <v>4</v>
      </c>
      <c r="AD2393">
        <v>3</v>
      </c>
      <c r="AE2393">
        <v>4</v>
      </c>
      <c r="AF2393">
        <v>4</v>
      </c>
      <c r="AG2393">
        <v>3</v>
      </c>
      <c r="AH2393">
        <v>4</v>
      </c>
      <c r="AI2393">
        <v>4</v>
      </c>
      <c r="AJ2393">
        <v>3</v>
      </c>
      <c r="AL2393">
        <v>4</v>
      </c>
      <c r="AM2393">
        <v>1</v>
      </c>
      <c r="AN2393">
        <v>1</v>
      </c>
      <c r="AO2393">
        <v>1</v>
      </c>
      <c r="AP2393">
        <v>2</v>
      </c>
      <c r="BS2393" t="s">
        <v>462</v>
      </c>
      <c r="BT2393" t="s">
        <v>462</v>
      </c>
      <c r="BU2393" t="s">
        <v>462</v>
      </c>
      <c r="BV2393" t="s">
        <v>462</v>
      </c>
      <c r="BW2393" t="s">
        <v>462</v>
      </c>
      <c r="BX2393" t="s">
        <v>462</v>
      </c>
      <c r="BY2393" t="s">
        <v>462</v>
      </c>
      <c r="BZ2393" t="s">
        <v>462</v>
      </c>
      <c r="CA2393" t="s">
        <v>462</v>
      </c>
      <c r="CB2393" t="s">
        <v>462</v>
      </c>
    </row>
    <row r="2394" spans="2:80" x14ac:dyDescent="0.35">
      <c r="B2394" t="s">
        <v>428</v>
      </c>
      <c r="C2394" t="s">
        <v>127</v>
      </c>
      <c r="D2394" t="s">
        <v>131</v>
      </c>
      <c r="E2394" t="s">
        <v>364</v>
      </c>
      <c r="G2394" t="s">
        <v>126</v>
      </c>
      <c r="H2394">
        <v>2022</v>
      </c>
      <c r="I2394" t="s">
        <v>176</v>
      </c>
      <c r="J2394">
        <v>3</v>
      </c>
      <c r="K2394">
        <v>3</v>
      </c>
      <c r="L2394">
        <v>3</v>
      </c>
      <c r="M2394">
        <v>1</v>
      </c>
      <c r="N2394">
        <v>4</v>
      </c>
      <c r="O2394">
        <v>3</v>
      </c>
      <c r="P2394">
        <v>5</v>
      </c>
      <c r="Q2394">
        <v>3</v>
      </c>
      <c r="R2394">
        <v>3</v>
      </c>
      <c r="S2394">
        <v>1</v>
      </c>
      <c r="T2394">
        <v>3</v>
      </c>
      <c r="U2394">
        <v>3</v>
      </c>
      <c r="V2394">
        <v>3</v>
      </c>
      <c r="W2394">
        <v>3</v>
      </c>
      <c r="X2394">
        <v>3</v>
      </c>
      <c r="Y2394">
        <v>3</v>
      </c>
      <c r="Z2394">
        <v>3</v>
      </c>
      <c r="AA2394">
        <v>1</v>
      </c>
      <c r="AB2394">
        <v>1</v>
      </c>
      <c r="AC2394">
        <v>5</v>
      </c>
      <c r="AD2394">
        <v>3</v>
      </c>
      <c r="AE2394">
        <v>3</v>
      </c>
      <c r="AF2394">
        <v>5</v>
      </c>
      <c r="AG2394">
        <v>3</v>
      </c>
      <c r="AH2394">
        <v>3</v>
      </c>
      <c r="AI2394">
        <v>3</v>
      </c>
      <c r="AJ2394">
        <v>3</v>
      </c>
      <c r="AL2394">
        <v>3</v>
      </c>
      <c r="AM2394">
        <v>2</v>
      </c>
      <c r="AN2394">
        <v>2</v>
      </c>
      <c r="AO2394">
        <v>1</v>
      </c>
      <c r="AP2394">
        <v>1</v>
      </c>
      <c r="BS2394" t="s">
        <v>462</v>
      </c>
      <c r="BT2394" t="s">
        <v>462</v>
      </c>
      <c r="BU2394" t="s">
        <v>462</v>
      </c>
      <c r="BV2394" t="s">
        <v>462</v>
      </c>
      <c r="BW2394" t="s">
        <v>462</v>
      </c>
      <c r="BX2394" t="s">
        <v>462</v>
      </c>
      <c r="BY2394" t="s">
        <v>462</v>
      </c>
      <c r="BZ2394" t="s">
        <v>462</v>
      </c>
      <c r="CA2394" t="s">
        <v>462</v>
      </c>
      <c r="CB2394" t="s">
        <v>462</v>
      </c>
    </row>
    <row r="2395" spans="2:80" x14ac:dyDescent="0.35">
      <c r="B2395" t="s">
        <v>427</v>
      </c>
      <c r="C2395" t="s">
        <v>127</v>
      </c>
      <c r="D2395" t="s">
        <v>147</v>
      </c>
      <c r="E2395" t="s">
        <v>429</v>
      </c>
      <c r="G2395" t="s">
        <v>126</v>
      </c>
      <c r="H2395">
        <v>2022</v>
      </c>
      <c r="I2395" t="s">
        <v>176</v>
      </c>
      <c r="J2395">
        <v>3</v>
      </c>
      <c r="K2395">
        <v>1</v>
      </c>
      <c r="L2395">
        <v>1</v>
      </c>
      <c r="M2395">
        <v>1</v>
      </c>
      <c r="N2395">
        <v>4</v>
      </c>
      <c r="O2395">
        <v>5</v>
      </c>
      <c r="P2395">
        <v>5</v>
      </c>
      <c r="Q2395">
        <v>2</v>
      </c>
      <c r="R2395">
        <v>5</v>
      </c>
      <c r="S2395">
        <v>3</v>
      </c>
      <c r="T2395">
        <v>4</v>
      </c>
      <c r="U2395">
        <v>4</v>
      </c>
      <c r="V2395">
        <v>4</v>
      </c>
      <c r="W2395">
        <v>4</v>
      </c>
      <c r="X2395">
        <v>4</v>
      </c>
      <c r="Y2395">
        <v>4</v>
      </c>
      <c r="Z2395">
        <v>2</v>
      </c>
      <c r="AA2395">
        <v>1</v>
      </c>
      <c r="AB2395">
        <v>1</v>
      </c>
      <c r="AC2395">
        <v>3</v>
      </c>
      <c r="AD2395">
        <v>4</v>
      </c>
      <c r="AE2395">
        <v>1</v>
      </c>
      <c r="AF2395">
        <v>3</v>
      </c>
      <c r="AG2395">
        <v>1</v>
      </c>
      <c r="AH2395">
        <v>1</v>
      </c>
      <c r="AI2395">
        <v>1</v>
      </c>
      <c r="AJ2395">
        <v>4</v>
      </c>
      <c r="AL2395">
        <v>3</v>
      </c>
      <c r="AM2395">
        <v>1</v>
      </c>
      <c r="AN2395">
        <v>2</v>
      </c>
      <c r="AO2395">
        <v>1</v>
      </c>
      <c r="AP2395">
        <v>1</v>
      </c>
      <c r="BS2395" t="s">
        <v>462</v>
      </c>
      <c r="BT2395" t="s">
        <v>462</v>
      </c>
      <c r="BU2395" t="s">
        <v>462</v>
      </c>
      <c r="BV2395" t="s">
        <v>462</v>
      </c>
      <c r="BW2395" t="s">
        <v>462</v>
      </c>
      <c r="BX2395" t="s">
        <v>462</v>
      </c>
      <c r="BY2395" t="s">
        <v>462</v>
      </c>
      <c r="BZ2395" t="s">
        <v>462</v>
      </c>
      <c r="CA2395" t="s">
        <v>462</v>
      </c>
      <c r="CB2395" t="s">
        <v>462</v>
      </c>
    </row>
    <row r="2396" spans="2:80" x14ac:dyDescent="0.35">
      <c r="B2396" t="s">
        <v>428</v>
      </c>
      <c r="C2396" t="s">
        <v>127</v>
      </c>
      <c r="D2396" t="s">
        <v>136</v>
      </c>
      <c r="E2396" t="s">
        <v>364</v>
      </c>
      <c r="G2396" t="s">
        <v>126</v>
      </c>
      <c r="H2396">
        <v>2022</v>
      </c>
      <c r="I2396" t="s">
        <v>176</v>
      </c>
      <c r="J2396">
        <v>3</v>
      </c>
      <c r="K2396">
        <v>3</v>
      </c>
      <c r="L2396">
        <v>4</v>
      </c>
      <c r="M2396">
        <v>1</v>
      </c>
      <c r="N2396">
        <v>4</v>
      </c>
      <c r="O2396">
        <v>3</v>
      </c>
      <c r="P2396">
        <v>3</v>
      </c>
      <c r="Q2396">
        <v>4</v>
      </c>
      <c r="S2396">
        <v>3</v>
      </c>
      <c r="T2396">
        <v>4</v>
      </c>
      <c r="U2396">
        <v>4</v>
      </c>
      <c r="V2396">
        <v>4</v>
      </c>
      <c r="W2396">
        <v>4</v>
      </c>
      <c r="X2396">
        <v>4</v>
      </c>
      <c r="Y2396">
        <v>3</v>
      </c>
      <c r="Z2396">
        <v>1</v>
      </c>
      <c r="AA2396">
        <v>1</v>
      </c>
      <c r="AB2396">
        <v>1</v>
      </c>
      <c r="AC2396">
        <v>4</v>
      </c>
      <c r="AD2396">
        <v>4</v>
      </c>
      <c r="AE2396">
        <v>4</v>
      </c>
      <c r="AF2396">
        <v>1</v>
      </c>
      <c r="AG2396">
        <v>3</v>
      </c>
      <c r="AH2396">
        <v>4</v>
      </c>
      <c r="AI2396">
        <v>4</v>
      </c>
      <c r="AJ2396">
        <v>4</v>
      </c>
      <c r="AL2396">
        <v>4</v>
      </c>
      <c r="AM2396">
        <v>2</v>
      </c>
      <c r="AN2396">
        <v>1</v>
      </c>
      <c r="AO2396">
        <v>1</v>
      </c>
      <c r="AP2396">
        <v>1</v>
      </c>
      <c r="BS2396" t="s">
        <v>462</v>
      </c>
      <c r="BT2396" t="s">
        <v>462</v>
      </c>
      <c r="BU2396" t="s">
        <v>462</v>
      </c>
      <c r="BV2396" t="s">
        <v>462</v>
      </c>
      <c r="BW2396" t="s">
        <v>462</v>
      </c>
      <c r="BX2396" t="s">
        <v>462</v>
      </c>
      <c r="BY2396" t="s">
        <v>462</v>
      </c>
      <c r="BZ2396" t="s">
        <v>462</v>
      </c>
      <c r="CA2396" t="s">
        <v>462</v>
      </c>
      <c r="CB2396" t="s">
        <v>462</v>
      </c>
    </row>
    <row r="2397" spans="2:80" x14ac:dyDescent="0.35">
      <c r="B2397" t="s">
        <v>426</v>
      </c>
      <c r="C2397" t="s">
        <v>127</v>
      </c>
      <c r="D2397" t="s">
        <v>130</v>
      </c>
      <c r="E2397" t="s">
        <v>362</v>
      </c>
      <c r="G2397" t="s">
        <v>126</v>
      </c>
      <c r="H2397">
        <v>2022</v>
      </c>
      <c r="I2397" t="s">
        <v>176</v>
      </c>
      <c r="J2397">
        <v>3</v>
      </c>
      <c r="K2397">
        <v>3</v>
      </c>
      <c r="L2397">
        <v>1</v>
      </c>
      <c r="M2397">
        <v>1</v>
      </c>
      <c r="N2397">
        <v>4</v>
      </c>
      <c r="O2397">
        <v>3</v>
      </c>
      <c r="P2397">
        <v>5</v>
      </c>
      <c r="Q2397">
        <v>2</v>
      </c>
      <c r="R2397">
        <v>4</v>
      </c>
      <c r="S2397">
        <v>4</v>
      </c>
      <c r="T2397">
        <v>3</v>
      </c>
      <c r="U2397">
        <v>4</v>
      </c>
      <c r="V2397">
        <v>4</v>
      </c>
      <c r="W2397">
        <v>2</v>
      </c>
      <c r="X2397">
        <v>2</v>
      </c>
      <c r="Y2397">
        <v>2</v>
      </c>
      <c r="Z2397">
        <v>1</v>
      </c>
      <c r="AA2397">
        <v>1</v>
      </c>
      <c r="AB2397">
        <v>4</v>
      </c>
      <c r="AC2397">
        <v>3</v>
      </c>
      <c r="AD2397">
        <v>4</v>
      </c>
      <c r="AE2397">
        <v>3</v>
      </c>
      <c r="AF2397">
        <v>1</v>
      </c>
      <c r="AG2397">
        <v>1</v>
      </c>
      <c r="AH2397">
        <v>1</v>
      </c>
      <c r="AI2397">
        <v>1</v>
      </c>
      <c r="AJ2397">
        <v>2</v>
      </c>
      <c r="AL2397">
        <v>3</v>
      </c>
      <c r="AM2397">
        <v>1</v>
      </c>
      <c r="AN2397">
        <v>1</v>
      </c>
      <c r="AO2397">
        <v>2</v>
      </c>
      <c r="AP2397">
        <v>3</v>
      </c>
      <c r="BS2397" t="s">
        <v>462</v>
      </c>
      <c r="BT2397" t="s">
        <v>462</v>
      </c>
      <c r="BU2397" t="s">
        <v>462</v>
      </c>
      <c r="BV2397" t="s">
        <v>462</v>
      </c>
      <c r="BW2397" t="s">
        <v>462</v>
      </c>
      <c r="BX2397" t="s">
        <v>462</v>
      </c>
      <c r="BY2397" t="s">
        <v>462</v>
      </c>
      <c r="BZ2397" t="s">
        <v>462</v>
      </c>
      <c r="CA2397" t="s">
        <v>462</v>
      </c>
      <c r="CB2397" t="s">
        <v>462</v>
      </c>
    </row>
    <row r="2398" spans="2:80" x14ac:dyDescent="0.35">
      <c r="B2398" t="s">
        <v>426</v>
      </c>
      <c r="C2398" t="s">
        <v>127</v>
      </c>
      <c r="D2398" t="s">
        <v>130</v>
      </c>
      <c r="E2398" t="s">
        <v>362</v>
      </c>
      <c r="G2398" t="s">
        <v>126</v>
      </c>
      <c r="H2398">
        <v>2022</v>
      </c>
      <c r="I2398" t="s">
        <v>177</v>
      </c>
      <c r="J2398">
        <v>3</v>
      </c>
      <c r="K2398">
        <v>2</v>
      </c>
      <c r="L2398">
        <v>3</v>
      </c>
      <c r="M2398">
        <v>1</v>
      </c>
      <c r="N2398">
        <v>3</v>
      </c>
      <c r="O2398">
        <v>2</v>
      </c>
      <c r="P2398">
        <v>2</v>
      </c>
      <c r="Q2398">
        <v>2</v>
      </c>
      <c r="R2398">
        <v>3</v>
      </c>
      <c r="S2398">
        <v>3</v>
      </c>
      <c r="T2398">
        <v>3</v>
      </c>
      <c r="U2398">
        <v>3</v>
      </c>
      <c r="V2398">
        <v>3</v>
      </c>
      <c r="W2398">
        <v>3</v>
      </c>
      <c r="X2398">
        <v>2</v>
      </c>
      <c r="Y2398">
        <v>2</v>
      </c>
      <c r="Z2398">
        <v>2</v>
      </c>
      <c r="AA2398">
        <v>1</v>
      </c>
      <c r="AB2398">
        <v>1</v>
      </c>
      <c r="AC2398">
        <v>3</v>
      </c>
      <c r="AD2398">
        <v>3</v>
      </c>
      <c r="AE2398">
        <v>2</v>
      </c>
      <c r="AF2398">
        <v>2</v>
      </c>
      <c r="AG2398">
        <v>2</v>
      </c>
      <c r="AH2398">
        <v>1</v>
      </c>
      <c r="AI2398">
        <v>3</v>
      </c>
      <c r="AJ2398">
        <v>3</v>
      </c>
      <c r="AL2398">
        <v>3</v>
      </c>
      <c r="AM2398">
        <v>1</v>
      </c>
      <c r="AN2398">
        <v>1</v>
      </c>
      <c r="AO2398">
        <v>1</v>
      </c>
      <c r="AP2398">
        <v>2</v>
      </c>
      <c r="BS2398" t="s">
        <v>462</v>
      </c>
      <c r="BT2398" t="s">
        <v>462</v>
      </c>
      <c r="BU2398" t="s">
        <v>462</v>
      </c>
      <c r="BV2398" t="s">
        <v>462</v>
      </c>
      <c r="BW2398" t="s">
        <v>462</v>
      </c>
      <c r="BX2398" t="s">
        <v>462</v>
      </c>
      <c r="BY2398" t="s">
        <v>462</v>
      </c>
      <c r="BZ2398" t="s">
        <v>462</v>
      </c>
      <c r="CA2398" t="s">
        <v>462</v>
      </c>
      <c r="CB2398" t="s">
        <v>462</v>
      </c>
    </row>
    <row r="2399" spans="2:80" x14ac:dyDescent="0.35">
      <c r="B2399" t="s">
        <v>427</v>
      </c>
      <c r="C2399" t="s">
        <v>127</v>
      </c>
      <c r="D2399" t="s">
        <v>147</v>
      </c>
      <c r="E2399" t="s">
        <v>429</v>
      </c>
      <c r="G2399" t="s">
        <v>126</v>
      </c>
      <c r="H2399">
        <v>2022</v>
      </c>
      <c r="I2399" t="s">
        <v>176</v>
      </c>
      <c r="J2399">
        <v>3</v>
      </c>
      <c r="K2399">
        <v>5</v>
      </c>
      <c r="L2399">
        <v>5</v>
      </c>
      <c r="M2399">
        <v>1</v>
      </c>
      <c r="N2399">
        <v>3</v>
      </c>
      <c r="O2399">
        <v>3</v>
      </c>
      <c r="P2399">
        <v>5</v>
      </c>
      <c r="Q2399">
        <v>1</v>
      </c>
      <c r="R2399">
        <v>3</v>
      </c>
      <c r="S2399">
        <v>4</v>
      </c>
      <c r="T2399">
        <v>4</v>
      </c>
      <c r="U2399">
        <v>2</v>
      </c>
      <c r="V2399">
        <v>4</v>
      </c>
      <c r="W2399">
        <v>2</v>
      </c>
      <c r="X2399">
        <v>4</v>
      </c>
      <c r="Y2399">
        <v>3</v>
      </c>
      <c r="Z2399">
        <v>1</v>
      </c>
      <c r="AA2399">
        <v>1</v>
      </c>
      <c r="AB2399">
        <v>1</v>
      </c>
      <c r="AC2399">
        <v>4</v>
      </c>
      <c r="AD2399">
        <v>4</v>
      </c>
      <c r="AE2399">
        <v>4</v>
      </c>
      <c r="AF2399">
        <v>5</v>
      </c>
      <c r="AG2399">
        <v>1</v>
      </c>
      <c r="AH2399">
        <v>1</v>
      </c>
      <c r="AI2399">
        <v>3</v>
      </c>
      <c r="AL2399">
        <v>4</v>
      </c>
      <c r="AM2399">
        <v>1</v>
      </c>
      <c r="AN2399">
        <v>1</v>
      </c>
      <c r="AO2399">
        <v>2</v>
      </c>
      <c r="AP2399">
        <v>1</v>
      </c>
      <c r="BS2399" t="s">
        <v>462</v>
      </c>
      <c r="BT2399" t="s">
        <v>462</v>
      </c>
      <c r="BU2399" t="s">
        <v>462</v>
      </c>
      <c r="BV2399" t="s">
        <v>462</v>
      </c>
      <c r="BW2399" t="s">
        <v>462</v>
      </c>
      <c r="BX2399" t="s">
        <v>462</v>
      </c>
      <c r="BY2399" t="s">
        <v>462</v>
      </c>
      <c r="BZ2399" t="s">
        <v>462</v>
      </c>
      <c r="CA2399" t="s">
        <v>462</v>
      </c>
      <c r="CB2399" t="s">
        <v>462</v>
      </c>
    </row>
    <row r="2400" spans="2:80" x14ac:dyDescent="0.35">
      <c r="B2400" t="s">
        <v>427</v>
      </c>
      <c r="C2400" t="s">
        <v>127</v>
      </c>
      <c r="D2400" t="s">
        <v>147</v>
      </c>
      <c r="E2400" t="s">
        <v>429</v>
      </c>
      <c r="G2400" t="s">
        <v>126</v>
      </c>
      <c r="H2400">
        <v>2022</v>
      </c>
      <c r="I2400" t="s">
        <v>176</v>
      </c>
      <c r="J2400">
        <v>3</v>
      </c>
      <c r="K2400">
        <v>3</v>
      </c>
      <c r="L2400">
        <v>5</v>
      </c>
      <c r="M2400">
        <v>2</v>
      </c>
      <c r="N2400">
        <v>3</v>
      </c>
      <c r="O2400">
        <v>4</v>
      </c>
      <c r="P2400">
        <v>3</v>
      </c>
      <c r="Q2400">
        <v>5</v>
      </c>
      <c r="R2400">
        <v>3</v>
      </c>
      <c r="S2400">
        <v>3</v>
      </c>
      <c r="T2400">
        <v>4</v>
      </c>
      <c r="U2400">
        <v>4</v>
      </c>
      <c r="V2400">
        <v>4</v>
      </c>
      <c r="W2400">
        <v>4</v>
      </c>
      <c r="X2400">
        <v>4</v>
      </c>
      <c r="Y2400">
        <v>4</v>
      </c>
      <c r="Z2400">
        <v>4</v>
      </c>
      <c r="AA2400">
        <v>1</v>
      </c>
      <c r="AB2400">
        <v>1</v>
      </c>
      <c r="AC2400">
        <v>4</v>
      </c>
      <c r="AD2400">
        <v>4</v>
      </c>
      <c r="AE2400">
        <v>4</v>
      </c>
      <c r="AF2400">
        <v>5</v>
      </c>
      <c r="AG2400">
        <v>2</v>
      </c>
      <c r="AH2400">
        <v>5</v>
      </c>
      <c r="AI2400">
        <v>4</v>
      </c>
      <c r="AJ2400">
        <v>5</v>
      </c>
      <c r="AL2400">
        <v>5</v>
      </c>
      <c r="AM2400">
        <v>1</v>
      </c>
      <c r="AN2400">
        <v>2</v>
      </c>
      <c r="AO2400">
        <v>2</v>
      </c>
      <c r="AP2400">
        <v>1</v>
      </c>
      <c r="BS2400" t="s">
        <v>462</v>
      </c>
      <c r="BT2400" t="s">
        <v>462</v>
      </c>
      <c r="BU2400" t="s">
        <v>462</v>
      </c>
      <c r="BV2400" t="s">
        <v>462</v>
      </c>
      <c r="BW2400" t="s">
        <v>462</v>
      </c>
      <c r="BX2400" t="s">
        <v>462</v>
      </c>
      <c r="BY2400" t="s">
        <v>462</v>
      </c>
      <c r="BZ2400" t="s">
        <v>462</v>
      </c>
      <c r="CA2400" t="s">
        <v>462</v>
      </c>
      <c r="CB2400" t="s">
        <v>462</v>
      </c>
    </row>
    <row r="2401" spans="2:80" x14ac:dyDescent="0.35">
      <c r="B2401" t="s">
        <v>426</v>
      </c>
      <c r="C2401" t="s">
        <v>127</v>
      </c>
      <c r="D2401" t="s">
        <v>130</v>
      </c>
      <c r="E2401" t="s">
        <v>362</v>
      </c>
      <c r="G2401" t="s">
        <v>126</v>
      </c>
      <c r="H2401">
        <v>2022</v>
      </c>
      <c r="I2401" t="s">
        <v>176</v>
      </c>
      <c r="J2401">
        <v>3</v>
      </c>
      <c r="K2401">
        <v>3</v>
      </c>
      <c r="L2401">
        <v>1</v>
      </c>
      <c r="M2401">
        <v>1</v>
      </c>
      <c r="N2401">
        <v>4</v>
      </c>
      <c r="O2401">
        <v>4</v>
      </c>
      <c r="P2401">
        <v>2</v>
      </c>
      <c r="Q2401">
        <v>2</v>
      </c>
      <c r="R2401">
        <v>2</v>
      </c>
      <c r="S2401">
        <v>4</v>
      </c>
      <c r="T2401">
        <v>4</v>
      </c>
      <c r="U2401">
        <v>4</v>
      </c>
      <c r="V2401">
        <v>3</v>
      </c>
      <c r="W2401">
        <v>4</v>
      </c>
      <c r="X2401">
        <v>3</v>
      </c>
      <c r="Y2401">
        <v>5</v>
      </c>
      <c r="Z2401">
        <v>3</v>
      </c>
      <c r="AA2401">
        <v>1</v>
      </c>
      <c r="AB2401">
        <v>1</v>
      </c>
      <c r="AC2401">
        <v>4</v>
      </c>
      <c r="AD2401">
        <v>3</v>
      </c>
      <c r="AE2401">
        <v>2</v>
      </c>
      <c r="AF2401">
        <v>5</v>
      </c>
      <c r="AG2401">
        <v>3</v>
      </c>
      <c r="AH2401">
        <v>4</v>
      </c>
      <c r="AI2401">
        <v>3</v>
      </c>
      <c r="AJ2401">
        <v>3</v>
      </c>
      <c r="AL2401">
        <v>3</v>
      </c>
      <c r="AM2401">
        <v>2</v>
      </c>
      <c r="AN2401">
        <v>1</v>
      </c>
      <c r="AO2401">
        <v>1</v>
      </c>
      <c r="AP2401">
        <v>1</v>
      </c>
      <c r="BS2401" t="s">
        <v>462</v>
      </c>
      <c r="BT2401" t="s">
        <v>462</v>
      </c>
      <c r="BU2401" t="s">
        <v>462</v>
      </c>
      <c r="BV2401" t="s">
        <v>462</v>
      </c>
      <c r="BW2401" t="s">
        <v>462</v>
      </c>
      <c r="BX2401" t="s">
        <v>462</v>
      </c>
      <c r="BY2401" t="s">
        <v>462</v>
      </c>
      <c r="BZ2401" t="s">
        <v>462</v>
      </c>
      <c r="CA2401" t="s">
        <v>462</v>
      </c>
      <c r="CB2401" t="s">
        <v>462</v>
      </c>
    </row>
    <row r="2402" spans="2:80" x14ac:dyDescent="0.35">
      <c r="B2402" t="s">
        <v>426</v>
      </c>
      <c r="C2402" t="s">
        <v>127</v>
      </c>
      <c r="D2402" t="s">
        <v>153</v>
      </c>
      <c r="E2402" t="s">
        <v>361</v>
      </c>
      <c r="G2402" t="s">
        <v>126</v>
      </c>
      <c r="H2402">
        <v>2022</v>
      </c>
      <c r="I2402" t="s">
        <v>177</v>
      </c>
      <c r="J2402">
        <v>3</v>
      </c>
      <c r="K2402">
        <v>3</v>
      </c>
      <c r="L2402">
        <v>3</v>
      </c>
      <c r="M2402">
        <v>2</v>
      </c>
      <c r="N2402">
        <v>3</v>
      </c>
      <c r="O2402">
        <v>3</v>
      </c>
      <c r="P2402">
        <v>2</v>
      </c>
      <c r="Q2402">
        <v>4</v>
      </c>
      <c r="R2402">
        <v>4</v>
      </c>
      <c r="S2402">
        <v>3</v>
      </c>
      <c r="T2402">
        <v>4</v>
      </c>
      <c r="U2402">
        <v>3</v>
      </c>
      <c r="V2402">
        <v>3</v>
      </c>
      <c r="W2402">
        <v>2</v>
      </c>
      <c r="X2402">
        <v>3</v>
      </c>
      <c r="Y2402">
        <v>2</v>
      </c>
      <c r="Z2402">
        <v>2</v>
      </c>
      <c r="AA2402">
        <v>1</v>
      </c>
      <c r="AB2402">
        <v>4</v>
      </c>
      <c r="AC2402">
        <v>3</v>
      </c>
      <c r="AD2402">
        <v>3</v>
      </c>
      <c r="AE2402">
        <v>3</v>
      </c>
      <c r="AF2402">
        <v>2</v>
      </c>
      <c r="AG2402">
        <v>2</v>
      </c>
      <c r="AH2402">
        <v>2</v>
      </c>
      <c r="AI2402">
        <v>3</v>
      </c>
      <c r="AJ2402">
        <v>3</v>
      </c>
      <c r="AL2402">
        <v>3</v>
      </c>
      <c r="AM2402">
        <v>1</v>
      </c>
      <c r="AN2402">
        <v>1</v>
      </c>
      <c r="AO2402">
        <v>2</v>
      </c>
      <c r="AP2402">
        <v>1</v>
      </c>
      <c r="BS2402" t="s">
        <v>462</v>
      </c>
      <c r="BT2402" t="s">
        <v>462</v>
      </c>
      <c r="BU2402" t="s">
        <v>462</v>
      </c>
      <c r="BV2402" t="s">
        <v>462</v>
      </c>
      <c r="BW2402" t="s">
        <v>462</v>
      </c>
      <c r="BX2402" t="s">
        <v>462</v>
      </c>
      <c r="BY2402" t="s">
        <v>462</v>
      </c>
      <c r="BZ2402" t="s">
        <v>462</v>
      </c>
      <c r="CA2402" t="s">
        <v>462</v>
      </c>
      <c r="CB2402" t="s">
        <v>462</v>
      </c>
    </row>
    <row r="2403" spans="2:80" x14ac:dyDescent="0.35">
      <c r="B2403" t="s">
        <v>426</v>
      </c>
      <c r="C2403" t="s">
        <v>127</v>
      </c>
      <c r="D2403" t="s">
        <v>153</v>
      </c>
      <c r="E2403" t="s">
        <v>361</v>
      </c>
      <c r="G2403" t="s">
        <v>126</v>
      </c>
      <c r="H2403">
        <v>2022</v>
      </c>
      <c r="I2403" t="s">
        <v>177</v>
      </c>
      <c r="J2403">
        <v>3</v>
      </c>
      <c r="K2403">
        <v>3</v>
      </c>
      <c r="L2403">
        <v>3</v>
      </c>
      <c r="M2403">
        <v>1</v>
      </c>
      <c r="N2403">
        <v>4</v>
      </c>
      <c r="O2403">
        <v>4</v>
      </c>
      <c r="P2403">
        <v>3</v>
      </c>
      <c r="Q2403">
        <v>3</v>
      </c>
      <c r="R2403">
        <v>3</v>
      </c>
      <c r="S2403">
        <v>4</v>
      </c>
      <c r="T2403">
        <v>3</v>
      </c>
      <c r="U2403">
        <v>4</v>
      </c>
      <c r="V2403">
        <v>4</v>
      </c>
      <c r="W2403">
        <v>3</v>
      </c>
      <c r="X2403">
        <v>4</v>
      </c>
      <c r="Y2403">
        <v>3</v>
      </c>
      <c r="Z2403">
        <v>3</v>
      </c>
      <c r="AA2403">
        <v>1</v>
      </c>
      <c r="AB2403">
        <v>4</v>
      </c>
      <c r="AC2403">
        <v>2</v>
      </c>
      <c r="AD2403">
        <v>3</v>
      </c>
      <c r="AE2403">
        <v>2</v>
      </c>
      <c r="AF2403">
        <v>5</v>
      </c>
      <c r="AG2403">
        <v>1</v>
      </c>
      <c r="AH2403">
        <v>1</v>
      </c>
      <c r="AI2403">
        <v>4</v>
      </c>
      <c r="AJ2403">
        <v>2</v>
      </c>
      <c r="AL2403">
        <v>2</v>
      </c>
      <c r="AM2403">
        <v>1</v>
      </c>
      <c r="AN2403">
        <v>1</v>
      </c>
      <c r="AO2403">
        <v>1</v>
      </c>
      <c r="AP2403">
        <v>1</v>
      </c>
      <c r="BS2403" t="s">
        <v>462</v>
      </c>
      <c r="BT2403" t="s">
        <v>462</v>
      </c>
      <c r="BU2403" t="s">
        <v>462</v>
      </c>
      <c r="BV2403" t="s">
        <v>462</v>
      </c>
      <c r="BW2403" t="s">
        <v>462</v>
      </c>
      <c r="BX2403" t="s">
        <v>462</v>
      </c>
      <c r="BY2403" t="s">
        <v>462</v>
      </c>
      <c r="BZ2403" t="s">
        <v>462</v>
      </c>
      <c r="CA2403" t="s">
        <v>462</v>
      </c>
      <c r="CB2403" t="s">
        <v>462</v>
      </c>
    </row>
    <row r="2404" spans="2:80" x14ac:dyDescent="0.35">
      <c r="B2404" t="s">
        <v>426</v>
      </c>
      <c r="C2404" t="s">
        <v>127</v>
      </c>
      <c r="D2404" t="s">
        <v>130</v>
      </c>
      <c r="E2404" t="s">
        <v>362</v>
      </c>
      <c r="G2404" t="s">
        <v>126</v>
      </c>
      <c r="H2404">
        <v>2022</v>
      </c>
      <c r="I2404" t="s">
        <v>177</v>
      </c>
      <c r="J2404">
        <v>3</v>
      </c>
      <c r="K2404">
        <v>2</v>
      </c>
      <c r="L2404">
        <v>2</v>
      </c>
      <c r="M2404">
        <v>2</v>
      </c>
      <c r="N2404">
        <v>5</v>
      </c>
      <c r="O2404">
        <v>2</v>
      </c>
      <c r="P2404">
        <v>2</v>
      </c>
      <c r="Q2404">
        <v>5</v>
      </c>
      <c r="R2404">
        <v>3</v>
      </c>
      <c r="S2404">
        <v>3</v>
      </c>
      <c r="T2404">
        <v>3</v>
      </c>
      <c r="U2404">
        <v>3</v>
      </c>
      <c r="V2404">
        <v>3</v>
      </c>
      <c r="W2404">
        <v>5</v>
      </c>
      <c r="X2404">
        <v>3</v>
      </c>
      <c r="Y2404">
        <v>5</v>
      </c>
      <c r="Z2404">
        <v>2</v>
      </c>
      <c r="AA2404">
        <v>5</v>
      </c>
      <c r="AB2404">
        <v>1</v>
      </c>
      <c r="AC2404">
        <v>3</v>
      </c>
      <c r="AD2404">
        <v>2</v>
      </c>
      <c r="AE2404">
        <v>5</v>
      </c>
      <c r="AF2404">
        <v>5</v>
      </c>
      <c r="AG2404">
        <v>3</v>
      </c>
      <c r="AH2404">
        <v>2</v>
      </c>
      <c r="AI2404">
        <v>3</v>
      </c>
      <c r="AJ2404">
        <v>2</v>
      </c>
      <c r="AL2404">
        <v>3</v>
      </c>
      <c r="AM2404">
        <v>3</v>
      </c>
      <c r="AN2404">
        <v>2</v>
      </c>
      <c r="AO2404">
        <v>1</v>
      </c>
      <c r="AP2404">
        <v>2</v>
      </c>
      <c r="BS2404" t="s">
        <v>462</v>
      </c>
      <c r="BT2404" t="s">
        <v>462</v>
      </c>
      <c r="BU2404" t="s">
        <v>462</v>
      </c>
      <c r="BV2404" t="s">
        <v>462</v>
      </c>
      <c r="BW2404" t="s">
        <v>462</v>
      </c>
      <c r="BX2404" t="s">
        <v>462</v>
      </c>
      <c r="BY2404" t="s">
        <v>462</v>
      </c>
      <c r="BZ2404" t="s">
        <v>462</v>
      </c>
      <c r="CA2404" t="s">
        <v>462</v>
      </c>
      <c r="CB2404" t="s">
        <v>462</v>
      </c>
    </row>
    <row r="2405" spans="2:80" x14ac:dyDescent="0.35">
      <c r="B2405" t="s">
        <v>426</v>
      </c>
      <c r="C2405" t="s">
        <v>127</v>
      </c>
      <c r="D2405" t="s">
        <v>130</v>
      </c>
      <c r="E2405" t="s">
        <v>362</v>
      </c>
      <c r="G2405" t="s">
        <v>126</v>
      </c>
      <c r="H2405">
        <v>2022</v>
      </c>
      <c r="I2405" t="s">
        <v>177</v>
      </c>
      <c r="J2405">
        <v>3</v>
      </c>
      <c r="K2405">
        <v>3</v>
      </c>
      <c r="L2405">
        <v>4</v>
      </c>
      <c r="M2405">
        <v>2</v>
      </c>
      <c r="N2405">
        <v>4</v>
      </c>
      <c r="O2405">
        <v>2</v>
      </c>
      <c r="P2405">
        <v>2</v>
      </c>
      <c r="Q2405">
        <v>3</v>
      </c>
      <c r="R2405">
        <v>4</v>
      </c>
      <c r="S2405">
        <v>4</v>
      </c>
      <c r="T2405">
        <v>4</v>
      </c>
      <c r="U2405">
        <v>3</v>
      </c>
      <c r="V2405">
        <v>3</v>
      </c>
      <c r="W2405">
        <v>3</v>
      </c>
      <c r="X2405">
        <v>3</v>
      </c>
      <c r="Y2405">
        <v>2</v>
      </c>
      <c r="Z2405">
        <v>2</v>
      </c>
      <c r="AA2405">
        <v>2</v>
      </c>
      <c r="AB2405">
        <v>1</v>
      </c>
      <c r="AC2405">
        <v>4</v>
      </c>
      <c r="AD2405">
        <v>4</v>
      </c>
      <c r="AE2405">
        <v>4</v>
      </c>
      <c r="AF2405">
        <v>3</v>
      </c>
      <c r="AG2405">
        <v>4</v>
      </c>
      <c r="AH2405">
        <v>4</v>
      </c>
      <c r="AI2405">
        <v>4</v>
      </c>
      <c r="AJ2405">
        <v>4</v>
      </c>
      <c r="AL2405">
        <v>3</v>
      </c>
      <c r="AM2405">
        <v>3</v>
      </c>
      <c r="AN2405">
        <v>2</v>
      </c>
      <c r="AO2405">
        <v>1</v>
      </c>
      <c r="AP2405">
        <v>3</v>
      </c>
      <c r="BS2405" t="s">
        <v>462</v>
      </c>
      <c r="BT2405" t="s">
        <v>462</v>
      </c>
      <c r="BU2405" t="s">
        <v>462</v>
      </c>
      <c r="BV2405" t="s">
        <v>462</v>
      </c>
      <c r="BW2405" t="s">
        <v>462</v>
      </c>
      <c r="BX2405" t="s">
        <v>462</v>
      </c>
      <c r="BY2405" t="s">
        <v>462</v>
      </c>
      <c r="BZ2405" t="s">
        <v>462</v>
      </c>
      <c r="CA2405" t="s">
        <v>462</v>
      </c>
      <c r="CB2405" t="s">
        <v>462</v>
      </c>
    </row>
    <row r="2406" spans="2:80" x14ac:dyDescent="0.35">
      <c r="B2406" t="s">
        <v>426</v>
      </c>
      <c r="C2406" t="s">
        <v>127</v>
      </c>
      <c r="D2406" t="s">
        <v>153</v>
      </c>
      <c r="E2406" t="s">
        <v>362</v>
      </c>
      <c r="G2406" t="s">
        <v>126</v>
      </c>
      <c r="H2406">
        <v>2022</v>
      </c>
      <c r="I2406" t="s">
        <v>176</v>
      </c>
      <c r="J2406">
        <v>3</v>
      </c>
      <c r="K2406">
        <v>3</v>
      </c>
      <c r="L2406">
        <v>4</v>
      </c>
      <c r="M2406">
        <v>5</v>
      </c>
      <c r="N2406">
        <v>4</v>
      </c>
      <c r="O2406">
        <v>5</v>
      </c>
      <c r="P2406">
        <v>3</v>
      </c>
      <c r="Q2406">
        <v>3</v>
      </c>
      <c r="R2406">
        <v>4</v>
      </c>
      <c r="S2406">
        <v>2</v>
      </c>
      <c r="T2406">
        <v>4</v>
      </c>
      <c r="U2406">
        <v>4</v>
      </c>
      <c r="V2406">
        <v>4</v>
      </c>
      <c r="W2406">
        <v>4</v>
      </c>
      <c r="X2406">
        <v>4</v>
      </c>
      <c r="Y2406">
        <v>5</v>
      </c>
      <c r="Z2406">
        <v>2</v>
      </c>
      <c r="AA2406">
        <v>1</v>
      </c>
      <c r="AB2406">
        <v>2</v>
      </c>
      <c r="AC2406">
        <v>4</v>
      </c>
      <c r="AD2406">
        <v>4</v>
      </c>
      <c r="AE2406">
        <v>4</v>
      </c>
      <c r="AF2406">
        <v>5</v>
      </c>
      <c r="AG2406">
        <v>1</v>
      </c>
      <c r="AH2406">
        <v>5</v>
      </c>
      <c r="AI2406">
        <v>4</v>
      </c>
      <c r="AJ2406">
        <v>4</v>
      </c>
      <c r="AL2406">
        <v>4</v>
      </c>
      <c r="AM2406">
        <v>1</v>
      </c>
      <c r="AN2406">
        <v>1</v>
      </c>
      <c r="AO2406">
        <v>3</v>
      </c>
      <c r="AP2406">
        <v>2</v>
      </c>
      <c r="BS2406" t="s">
        <v>462</v>
      </c>
      <c r="BT2406" t="s">
        <v>462</v>
      </c>
      <c r="BU2406" t="s">
        <v>462</v>
      </c>
      <c r="BV2406" t="s">
        <v>462</v>
      </c>
      <c r="BW2406" t="s">
        <v>462</v>
      </c>
      <c r="BX2406" t="s">
        <v>462</v>
      </c>
      <c r="BY2406" t="s">
        <v>462</v>
      </c>
      <c r="BZ2406" t="s">
        <v>462</v>
      </c>
      <c r="CA2406" t="s">
        <v>462</v>
      </c>
      <c r="CB2406" t="s">
        <v>462</v>
      </c>
    </row>
    <row r="2407" spans="2:80" x14ac:dyDescent="0.35">
      <c r="B2407" t="s">
        <v>426</v>
      </c>
      <c r="C2407" t="s">
        <v>127</v>
      </c>
      <c r="D2407" t="s">
        <v>153</v>
      </c>
      <c r="E2407" t="s">
        <v>362</v>
      </c>
      <c r="G2407" t="s">
        <v>126</v>
      </c>
      <c r="H2407">
        <v>2022</v>
      </c>
      <c r="I2407" t="s">
        <v>176</v>
      </c>
      <c r="J2407">
        <v>3</v>
      </c>
      <c r="K2407">
        <v>3</v>
      </c>
      <c r="L2407">
        <v>3</v>
      </c>
      <c r="M2407">
        <v>1</v>
      </c>
      <c r="N2407">
        <v>4</v>
      </c>
      <c r="O2407">
        <v>4</v>
      </c>
      <c r="P2407">
        <v>3</v>
      </c>
      <c r="Q2407">
        <v>3</v>
      </c>
      <c r="R2407">
        <v>4</v>
      </c>
      <c r="S2407">
        <v>2</v>
      </c>
      <c r="T2407">
        <v>4</v>
      </c>
      <c r="U2407">
        <v>4</v>
      </c>
      <c r="V2407">
        <v>4</v>
      </c>
      <c r="W2407">
        <v>3</v>
      </c>
      <c r="X2407">
        <v>3</v>
      </c>
      <c r="Y2407">
        <v>3</v>
      </c>
      <c r="Z2407">
        <v>4</v>
      </c>
      <c r="AA2407">
        <v>1</v>
      </c>
      <c r="AB2407">
        <v>1</v>
      </c>
      <c r="AC2407">
        <v>4</v>
      </c>
      <c r="AD2407">
        <v>4</v>
      </c>
      <c r="AE2407">
        <v>4</v>
      </c>
      <c r="AF2407">
        <v>4</v>
      </c>
      <c r="AG2407">
        <v>2</v>
      </c>
      <c r="AH2407">
        <v>3</v>
      </c>
      <c r="AI2407">
        <v>3</v>
      </c>
      <c r="AJ2407">
        <v>4</v>
      </c>
      <c r="AL2407">
        <v>4</v>
      </c>
      <c r="AM2407">
        <v>3</v>
      </c>
      <c r="AN2407">
        <v>2</v>
      </c>
      <c r="AO2407">
        <v>1</v>
      </c>
      <c r="AP2407">
        <v>1</v>
      </c>
      <c r="BS2407" t="s">
        <v>462</v>
      </c>
      <c r="BT2407" t="s">
        <v>462</v>
      </c>
      <c r="BU2407" t="s">
        <v>462</v>
      </c>
      <c r="BV2407" t="s">
        <v>462</v>
      </c>
      <c r="BW2407" t="s">
        <v>462</v>
      </c>
      <c r="BX2407" t="s">
        <v>462</v>
      </c>
      <c r="BY2407" t="s">
        <v>462</v>
      </c>
      <c r="BZ2407" t="s">
        <v>462</v>
      </c>
      <c r="CA2407" t="s">
        <v>462</v>
      </c>
      <c r="CB2407" t="s">
        <v>462</v>
      </c>
    </row>
    <row r="2408" spans="2:80" x14ac:dyDescent="0.35">
      <c r="B2408" t="s">
        <v>427</v>
      </c>
      <c r="C2408" t="s">
        <v>127</v>
      </c>
      <c r="D2408" t="s">
        <v>147</v>
      </c>
      <c r="E2408" t="s">
        <v>429</v>
      </c>
      <c r="G2408" t="s">
        <v>126</v>
      </c>
      <c r="H2408">
        <v>2022</v>
      </c>
      <c r="I2408" t="s">
        <v>176</v>
      </c>
      <c r="J2408">
        <v>3</v>
      </c>
      <c r="K2408">
        <v>3</v>
      </c>
      <c r="L2408">
        <v>3</v>
      </c>
      <c r="M2408">
        <v>2</v>
      </c>
      <c r="N2408">
        <v>4</v>
      </c>
      <c r="O2408">
        <v>5</v>
      </c>
      <c r="P2408">
        <v>3</v>
      </c>
      <c r="Q2408">
        <v>5</v>
      </c>
      <c r="R2408">
        <v>5</v>
      </c>
      <c r="S2408">
        <v>3</v>
      </c>
      <c r="T2408">
        <v>4</v>
      </c>
      <c r="U2408">
        <v>4</v>
      </c>
      <c r="V2408">
        <v>4</v>
      </c>
      <c r="W2408">
        <v>4</v>
      </c>
      <c r="X2408">
        <v>3</v>
      </c>
      <c r="Y2408">
        <v>3</v>
      </c>
      <c r="Z2408">
        <v>3</v>
      </c>
      <c r="AA2408">
        <v>1</v>
      </c>
      <c r="AB2408">
        <v>1</v>
      </c>
      <c r="AC2408">
        <v>3</v>
      </c>
      <c r="AD2408">
        <v>4</v>
      </c>
      <c r="AE2408">
        <v>4</v>
      </c>
      <c r="AF2408">
        <v>3</v>
      </c>
      <c r="AG2408">
        <v>3</v>
      </c>
      <c r="AH2408">
        <v>4</v>
      </c>
      <c r="AI2408">
        <v>4</v>
      </c>
      <c r="AJ2408">
        <v>3</v>
      </c>
      <c r="AL2408">
        <v>3</v>
      </c>
      <c r="AM2408">
        <v>1</v>
      </c>
      <c r="AN2408">
        <v>2</v>
      </c>
      <c r="AO2408">
        <v>1</v>
      </c>
      <c r="AP2408">
        <v>1</v>
      </c>
      <c r="BS2408" t="s">
        <v>462</v>
      </c>
      <c r="BT2408" t="s">
        <v>462</v>
      </c>
      <c r="BU2408" t="s">
        <v>462</v>
      </c>
      <c r="BV2408" t="s">
        <v>462</v>
      </c>
      <c r="BW2408" t="s">
        <v>462</v>
      </c>
      <c r="BX2408" t="s">
        <v>462</v>
      </c>
      <c r="BY2408" t="s">
        <v>462</v>
      </c>
      <c r="BZ2408" t="s">
        <v>462</v>
      </c>
      <c r="CA2408" t="s">
        <v>462</v>
      </c>
      <c r="CB2408" t="s">
        <v>462</v>
      </c>
    </row>
    <row r="2409" spans="2:80" x14ac:dyDescent="0.35">
      <c r="B2409" t="s">
        <v>427</v>
      </c>
      <c r="C2409" t="s">
        <v>127</v>
      </c>
      <c r="D2409" t="s">
        <v>138</v>
      </c>
      <c r="E2409" t="s">
        <v>436</v>
      </c>
      <c r="G2409" t="s">
        <v>126</v>
      </c>
      <c r="H2409">
        <v>2022</v>
      </c>
      <c r="I2409" t="s">
        <v>176</v>
      </c>
      <c r="J2409">
        <v>3</v>
      </c>
      <c r="K2409">
        <v>3</v>
      </c>
      <c r="L2409">
        <v>5</v>
      </c>
      <c r="M2409">
        <v>2</v>
      </c>
      <c r="N2409">
        <v>3</v>
      </c>
      <c r="O2409">
        <v>5</v>
      </c>
      <c r="P2409">
        <v>1</v>
      </c>
      <c r="Q2409">
        <v>3</v>
      </c>
      <c r="R2409">
        <v>3</v>
      </c>
      <c r="S2409">
        <v>4</v>
      </c>
      <c r="T2409">
        <v>4</v>
      </c>
      <c r="U2409">
        <v>3</v>
      </c>
      <c r="V2409">
        <v>3</v>
      </c>
      <c r="W2409">
        <v>3</v>
      </c>
      <c r="X2409">
        <v>3</v>
      </c>
      <c r="Y2409">
        <v>3</v>
      </c>
      <c r="Z2409">
        <v>5</v>
      </c>
      <c r="AA2409">
        <v>4</v>
      </c>
      <c r="AB2409">
        <v>5</v>
      </c>
      <c r="AC2409">
        <v>3</v>
      </c>
      <c r="AD2409">
        <v>4</v>
      </c>
      <c r="AE2409">
        <v>3</v>
      </c>
      <c r="AF2409">
        <v>4</v>
      </c>
      <c r="AG2409">
        <v>2</v>
      </c>
      <c r="AH2409">
        <v>3</v>
      </c>
      <c r="AI2409">
        <v>3</v>
      </c>
      <c r="AJ2409">
        <v>4</v>
      </c>
      <c r="AL2409">
        <v>4</v>
      </c>
      <c r="AM2409">
        <v>1</v>
      </c>
      <c r="AN2409">
        <v>1</v>
      </c>
      <c r="AO2409">
        <v>1</v>
      </c>
      <c r="AP2409">
        <v>2</v>
      </c>
      <c r="BS2409" t="s">
        <v>462</v>
      </c>
      <c r="BT2409" t="s">
        <v>462</v>
      </c>
      <c r="BU2409" t="s">
        <v>462</v>
      </c>
      <c r="BV2409" t="s">
        <v>462</v>
      </c>
      <c r="BW2409" t="s">
        <v>462</v>
      </c>
      <c r="BX2409" t="s">
        <v>462</v>
      </c>
      <c r="BY2409" t="s">
        <v>462</v>
      </c>
      <c r="BZ2409" t="s">
        <v>462</v>
      </c>
      <c r="CA2409" t="s">
        <v>462</v>
      </c>
      <c r="CB2409" t="s">
        <v>462</v>
      </c>
    </row>
    <row r="2410" spans="2:80" x14ac:dyDescent="0.35">
      <c r="B2410" t="s">
        <v>427</v>
      </c>
      <c r="C2410" t="s">
        <v>127</v>
      </c>
      <c r="D2410" t="s">
        <v>138</v>
      </c>
      <c r="E2410" t="s">
        <v>436</v>
      </c>
      <c r="G2410" t="s">
        <v>126</v>
      </c>
      <c r="H2410">
        <v>2022</v>
      </c>
      <c r="I2410" t="s">
        <v>177</v>
      </c>
      <c r="J2410">
        <v>3</v>
      </c>
      <c r="K2410">
        <v>5</v>
      </c>
      <c r="L2410">
        <v>5</v>
      </c>
      <c r="M2410">
        <v>1</v>
      </c>
      <c r="N2410">
        <v>3</v>
      </c>
      <c r="O2410">
        <v>5</v>
      </c>
      <c r="P2410">
        <v>5</v>
      </c>
      <c r="Q2410">
        <v>2</v>
      </c>
      <c r="R2410">
        <v>5</v>
      </c>
      <c r="S2410">
        <v>3</v>
      </c>
      <c r="T2410">
        <v>4</v>
      </c>
      <c r="U2410">
        <v>4</v>
      </c>
      <c r="V2410">
        <v>4</v>
      </c>
      <c r="W2410">
        <v>4</v>
      </c>
      <c r="X2410">
        <v>3</v>
      </c>
      <c r="Y2410">
        <v>3</v>
      </c>
      <c r="Z2410">
        <v>5</v>
      </c>
      <c r="AA2410">
        <v>2</v>
      </c>
      <c r="AB2410">
        <v>1</v>
      </c>
      <c r="AC2410">
        <v>3</v>
      </c>
      <c r="AD2410">
        <v>4</v>
      </c>
      <c r="AE2410">
        <v>3</v>
      </c>
      <c r="AF2410">
        <v>5</v>
      </c>
      <c r="AG2410">
        <v>2</v>
      </c>
      <c r="AH2410">
        <v>5</v>
      </c>
      <c r="AI2410">
        <v>3</v>
      </c>
      <c r="AJ2410">
        <v>5</v>
      </c>
      <c r="AL2410">
        <v>3</v>
      </c>
      <c r="AM2410">
        <v>2</v>
      </c>
      <c r="AN2410">
        <v>2</v>
      </c>
      <c r="AO2410">
        <v>1</v>
      </c>
      <c r="AP2410">
        <v>2</v>
      </c>
      <c r="BS2410" t="s">
        <v>462</v>
      </c>
      <c r="BT2410" t="s">
        <v>462</v>
      </c>
      <c r="BU2410" t="s">
        <v>462</v>
      </c>
      <c r="BV2410" t="s">
        <v>462</v>
      </c>
      <c r="BW2410" t="s">
        <v>462</v>
      </c>
      <c r="BX2410" t="s">
        <v>462</v>
      </c>
      <c r="BY2410" t="s">
        <v>462</v>
      </c>
      <c r="BZ2410" t="s">
        <v>462</v>
      </c>
      <c r="CA2410" t="s">
        <v>462</v>
      </c>
      <c r="CB2410" t="s">
        <v>462</v>
      </c>
    </row>
    <row r="2411" spans="2:80" x14ac:dyDescent="0.35">
      <c r="B2411" t="s">
        <v>427</v>
      </c>
      <c r="C2411" t="s">
        <v>127</v>
      </c>
      <c r="D2411" t="s">
        <v>147</v>
      </c>
      <c r="E2411" t="s">
        <v>429</v>
      </c>
      <c r="G2411" t="s">
        <v>126</v>
      </c>
      <c r="H2411">
        <v>2022</v>
      </c>
      <c r="I2411" t="s">
        <v>176</v>
      </c>
      <c r="J2411">
        <v>3</v>
      </c>
      <c r="K2411">
        <v>3</v>
      </c>
      <c r="L2411">
        <v>5</v>
      </c>
      <c r="M2411">
        <v>3</v>
      </c>
      <c r="N2411">
        <v>5</v>
      </c>
      <c r="O2411">
        <v>5</v>
      </c>
      <c r="P2411">
        <v>3</v>
      </c>
      <c r="Q2411">
        <v>5</v>
      </c>
      <c r="R2411">
        <v>5</v>
      </c>
      <c r="S2411">
        <v>3</v>
      </c>
      <c r="T2411">
        <v>3</v>
      </c>
      <c r="U2411">
        <v>3</v>
      </c>
      <c r="V2411">
        <v>5</v>
      </c>
      <c r="W2411">
        <v>3</v>
      </c>
      <c r="X2411">
        <v>3</v>
      </c>
      <c r="Y2411">
        <v>3</v>
      </c>
      <c r="Z2411">
        <v>2</v>
      </c>
      <c r="AA2411">
        <v>1</v>
      </c>
      <c r="AB2411">
        <v>1</v>
      </c>
      <c r="AC2411">
        <v>3</v>
      </c>
      <c r="AD2411">
        <v>3</v>
      </c>
      <c r="AE2411">
        <v>3</v>
      </c>
      <c r="AF2411">
        <v>5</v>
      </c>
      <c r="AG2411">
        <v>1</v>
      </c>
      <c r="AH2411">
        <v>1</v>
      </c>
      <c r="AI2411">
        <v>3</v>
      </c>
      <c r="AJ2411">
        <v>4</v>
      </c>
      <c r="AL2411">
        <v>3</v>
      </c>
      <c r="AM2411">
        <v>1</v>
      </c>
      <c r="AN2411">
        <v>2</v>
      </c>
      <c r="AO2411">
        <v>1</v>
      </c>
      <c r="AP2411">
        <v>3</v>
      </c>
      <c r="BS2411" t="s">
        <v>462</v>
      </c>
      <c r="BT2411" t="s">
        <v>462</v>
      </c>
      <c r="BU2411" t="s">
        <v>462</v>
      </c>
      <c r="BV2411" t="s">
        <v>462</v>
      </c>
      <c r="BW2411" t="s">
        <v>462</v>
      </c>
      <c r="BX2411" t="s">
        <v>462</v>
      </c>
      <c r="BY2411" t="s">
        <v>462</v>
      </c>
      <c r="BZ2411" t="s">
        <v>462</v>
      </c>
      <c r="CA2411" t="s">
        <v>462</v>
      </c>
      <c r="CB2411" t="s">
        <v>462</v>
      </c>
    </row>
    <row r="2412" spans="2:80" x14ac:dyDescent="0.35">
      <c r="B2412" t="s">
        <v>428</v>
      </c>
      <c r="C2412" t="s">
        <v>127</v>
      </c>
      <c r="D2412" t="s">
        <v>150</v>
      </c>
      <c r="E2412" t="s">
        <v>359</v>
      </c>
      <c r="G2412" t="s">
        <v>126</v>
      </c>
      <c r="H2412">
        <v>2022</v>
      </c>
      <c r="I2412" t="s">
        <v>176</v>
      </c>
      <c r="J2412">
        <v>3</v>
      </c>
      <c r="K2412">
        <v>3</v>
      </c>
      <c r="L2412">
        <v>3</v>
      </c>
      <c r="M2412">
        <v>3</v>
      </c>
      <c r="N2412">
        <v>4</v>
      </c>
      <c r="O2412">
        <v>4</v>
      </c>
      <c r="P2412">
        <v>3</v>
      </c>
      <c r="Q2412">
        <v>4</v>
      </c>
      <c r="R2412">
        <v>4</v>
      </c>
      <c r="S2412">
        <v>3</v>
      </c>
      <c r="T2412">
        <v>4</v>
      </c>
      <c r="U2412">
        <v>4</v>
      </c>
      <c r="V2412">
        <v>4</v>
      </c>
      <c r="W2412">
        <v>4</v>
      </c>
      <c r="X2412">
        <v>4</v>
      </c>
      <c r="Y2412">
        <v>4</v>
      </c>
      <c r="Z2412">
        <v>4</v>
      </c>
      <c r="AA2412">
        <v>1</v>
      </c>
      <c r="AB2412">
        <v>1</v>
      </c>
      <c r="AC2412">
        <v>4</v>
      </c>
      <c r="AD2412">
        <v>4</v>
      </c>
      <c r="AE2412">
        <v>4</v>
      </c>
      <c r="AF2412">
        <v>3</v>
      </c>
      <c r="AG2412">
        <v>4</v>
      </c>
      <c r="AH2412">
        <v>4</v>
      </c>
      <c r="AI2412">
        <v>4</v>
      </c>
      <c r="AJ2412">
        <v>4</v>
      </c>
      <c r="AL2412">
        <v>4</v>
      </c>
      <c r="AM2412">
        <v>1</v>
      </c>
      <c r="AN2412">
        <v>1</v>
      </c>
      <c r="AO2412">
        <v>1</v>
      </c>
      <c r="AP2412">
        <v>1</v>
      </c>
      <c r="BS2412" t="s">
        <v>462</v>
      </c>
      <c r="BT2412" t="s">
        <v>462</v>
      </c>
      <c r="BU2412" t="s">
        <v>462</v>
      </c>
      <c r="BV2412" t="s">
        <v>462</v>
      </c>
      <c r="BW2412" t="s">
        <v>462</v>
      </c>
      <c r="BX2412" t="s">
        <v>462</v>
      </c>
      <c r="BY2412" t="s">
        <v>462</v>
      </c>
      <c r="BZ2412" t="s">
        <v>462</v>
      </c>
      <c r="CA2412" t="s">
        <v>462</v>
      </c>
      <c r="CB2412" t="s">
        <v>462</v>
      </c>
    </row>
    <row r="2413" spans="2:80" x14ac:dyDescent="0.35">
      <c r="B2413" t="s">
        <v>426</v>
      </c>
      <c r="C2413" t="s">
        <v>127</v>
      </c>
      <c r="D2413" t="s">
        <v>153</v>
      </c>
      <c r="E2413" t="s">
        <v>362</v>
      </c>
      <c r="G2413" t="s">
        <v>126</v>
      </c>
      <c r="H2413">
        <v>2022</v>
      </c>
      <c r="I2413" t="s">
        <v>176</v>
      </c>
      <c r="J2413">
        <v>3</v>
      </c>
      <c r="K2413">
        <v>4</v>
      </c>
      <c r="L2413">
        <v>4</v>
      </c>
      <c r="M2413">
        <v>5</v>
      </c>
      <c r="N2413">
        <v>4</v>
      </c>
      <c r="O2413">
        <v>3</v>
      </c>
      <c r="P2413">
        <v>3</v>
      </c>
      <c r="Q2413">
        <v>4</v>
      </c>
      <c r="R2413">
        <v>4</v>
      </c>
      <c r="S2413">
        <v>3</v>
      </c>
      <c r="T2413">
        <v>4</v>
      </c>
      <c r="U2413">
        <v>4</v>
      </c>
      <c r="V2413">
        <v>4</v>
      </c>
      <c r="W2413">
        <v>4</v>
      </c>
      <c r="X2413">
        <v>4</v>
      </c>
      <c r="Y2413">
        <v>3</v>
      </c>
      <c r="Z2413">
        <v>3</v>
      </c>
      <c r="AA2413">
        <v>1</v>
      </c>
      <c r="AB2413">
        <v>1</v>
      </c>
      <c r="AC2413">
        <v>4</v>
      </c>
      <c r="AD2413">
        <v>4</v>
      </c>
      <c r="AE2413">
        <v>4</v>
      </c>
      <c r="AF2413">
        <v>3</v>
      </c>
      <c r="AG2413">
        <v>2</v>
      </c>
      <c r="AH2413">
        <v>1</v>
      </c>
      <c r="AI2413">
        <v>4</v>
      </c>
      <c r="AJ2413">
        <v>3</v>
      </c>
      <c r="AL2413">
        <v>3</v>
      </c>
      <c r="AM2413">
        <v>1</v>
      </c>
      <c r="AN2413">
        <v>2</v>
      </c>
      <c r="AO2413">
        <v>1</v>
      </c>
      <c r="AP2413">
        <v>1</v>
      </c>
      <c r="BS2413" t="s">
        <v>462</v>
      </c>
      <c r="BT2413" t="s">
        <v>462</v>
      </c>
      <c r="BU2413" t="s">
        <v>462</v>
      </c>
      <c r="BV2413" t="s">
        <v>462</v>
      </c>
      <c r="BW2413" t="s">
        <v>462</v>
      </c>
      <c r="BX2413" t="s">
        <v>462</v>
      </c>
      <c r="BY2413" t="s">
        <v>462</v>
      </c>
      <c r="BZ2413" t="s">
        <v>462</v>
      </c>
      <c r="CA2413" t="s">
        <v>462</v>
      </c>
      <c r="CB2413" t="s">
        <v>462</v>
      </c>
    </row>
    <row r="2414" spans="2:80" x14ac:dyDescent="0.35">
      <c r="B2414" t="s">
        <v>426</v>
      </c>
      <c r="C2414" t="s">
        <v>127</v>
      </c>
      <c r="D2414" t="s">
        <v>129</v>
      </c>
      <c r="E2414" t="s">
        <v>361</v>
      </c>
      <c r="G2414" t="s">
        <v>126</v>
      </c>
      <c r="H2414">
        <v>2022</v>
      </c>
      <c r="I2414" t="s">
        <v>176</v>
      </c>
      <c r="J2414">
        <v>3</v>
      </c>
      <c r="K2414">
        <v>2</v>
      </c>
      <c r="L2414">
        <v>4</v>
      </c>
      <c r="M2414">
        <v>1</v>
      </c>
      <c r="N2414">
        <v>3</v>
      </c>
      <c r="O2414">
        <v>3</v>
      </c>
      <c r="P2414">
        <v>2</v>
      </c>
      <c r="Q2414">
        <v>3</v>
      </c>
      <c r="R2414">
        <v>3</v>
      </c>
      <c r="S2414">
        <v>4</v>
      </c>
      <c r="T2414">
        <v>4</v>
      </c>
      <c r="U2414">
        <v>4</v>
      </c>
      <c r="V2414">
        <v>4</v>
      </c>
      <c r="W2414">
        <v>3</v>
      </c>
      <c r="X2414">
        <v>3</v>
      </c>
      <c r="Y2414">
        <v>3</v>
      </c>
      <c r="Z2414">
        <v>2</v>
      </c>
      <c r="AA2414">
        <v>1</v>
      </c>
      <c r="AB2414">
        <v>1</v>
      </c>
      <c r="AC2414">
        <v>3</v>
      </c>
      <c r="AD2414">
        <v>3</v>
      </c>
      <c r="AE2414">
        <v>4</v>
      </c>
      <c r="AF2414">
        <v>1</v>
      </c>
      <c r="AG2414">
        <v>3</v>
      </c>
      <c r="AH2414">
        <v>2</v>
      </c>
      <c r="AI2414">
        <v>2</v>
      </c>
      <c r="AJ2414">
        <v>2</v>
      </c>
      <c r="AL2414">
        <v>3</v>
      </c>
      <c r="AM2414">
        <v>3</v>
      </c>
      <c r="AN2414">
        <v>1</v>
      </c>
      <c r="AO2414">
        <v>2</v>
      </c>
      <c r="AP2414">
        <v>2</v>
      </c>
      <c r="BS2414" t="s">
        <v>462</v>
      </c>
      <c r="BT2414" t="s">
        <v>462</v>
      </c>
      <c r="BU2414" t="s">
        <v>462</v>
      </c>
      <c r="BV2414" t="s">
        <v>462</v>
      </c>
      <c r="BW2414" t="s">
        <v>462</v>
      </c>
      <c r="BX2414" t="s">
        <v>462</v>
      </c>
      <c r="BY2414" t="s">
        <v>462</v>
      </c>
      <c r="BZ2414" t="s">
        <v>462</v>
      </c>
      <c r="CA2414" t="s">
        <v>462</v>
      </c>
      <c r="CB2414" t="s">
        <v>462</v>
      </c>
    </row>
    <row r="2415" spans="2:80" x14ac:dyDescent="0.35">
      <c r="B2415" t="s">
        <v>426</v>
      </c>
      <c r="C2415" t="s">
        <v>127</v>
      </c>
      <c r="D2415" t="s">
        <v>154</v>
      </c>
      <c r="E2415" t="s">
        <v>361</v>
      </c>
      <c r="G2415" t="s">
        <v>126</v>
      </c>
      <c r="H2415">
        <v>2022</v>
      </c>
      <c r="I2415" t="s">
        <v>177</v>
      </c>
      <c r="J2415">
        <v>3</v>
      </c>
      <c r="K2415">
        <v>3</v>
      </c>
      <c r="L2415">
        <v>3</v>
      </c>
      <c r="M2415">
        <v>1</v>
      </c>
      <c r="N2415">
        <v>4</v>
      </c>
      <c r="O2415">
        <v>3</v>
      </c>
      <c r="P2415">
        <v>3</v>
      </c>
      <c r="Q2415">
        <v>4</v>
      </c>
      <c r="R2415">
        <v>4</v>
      </c>
      <c r="S2415">
        <v>2</v>
      </c>
      <c r="T2415">
        <v>4</v>
      </c>
      <c r="U2415">
        <v>4</v>
      </c>
      <c r="V2415">
        <v>4</v>
      </c>
      <c r="W2415">
        <v>4</v>
      </c>
      <c r="X2415">
        <v>4</v>
      </c>
      <c r="Y2415">
        <v>4</v>
      </c>
      <c r="Z2415">
        <v>4</v>
      </c>
      <c r="AA2415">
        <v>1</v>
      </c>
      <c r="AB2415">
        <v>1</v>
      </c>
      <c r="AC2415">
        <v>3</v>
      </c>
      <c r="AD2415">
        <v>4</v>
      </c>
      <c r="AE2415">
        <v>3</v>
      </c>
      <c r="AF2415">
        <v>3</v>
      </c>
      <c r="AG2415">
        <v>3</v>
      </c>
      <c r="AH2415">
        <v>2</v>
      </c>
      <c r="AI2415">
        <v>3</v>
      </c>
      <c r="AJ2415">
        <v>3</v>
      </c>
      <c r="AL2415">
        <v>3</v>
      </c>
      <c r="AM2415">
        <v>3</v>
      </c>
      <c r="AN2415">
        <v>1</v>
      </c>
      <c r="AO2415">
        <v>1</v>
      </c>
      <c r="AP2415">
        <v>1</v>
      </c>
      <c r="BS2415" t="s">
        <v>462</v>
      </c>
      <c r="BT2415" t="s">
        <v>462</v>
      </c>
      <c r="BU2415" t="s">
        <v>462</v>
      </c>
      <c r="BV2415" t="s">
        <v>462</v>
      </c>
      <c r="BW2415" t="s">
        <v>462</v>
      </c>
      <c r="BX2415" t="s">
        <v>462</v>
      </c>
      <c r="BY2415" t="s">
        <v>462</v>
      </c>
      <c r="BZ2415" t="s">
        <v>462</v>
      </c>
      <c r="CA2415" t="s">
        <v>462</v>
      </c>
      <c r="CB2415" t="s">
        <v>462</v>
      </c>
    </row>
    <row r="2416" spans="2:80" x14ac:dyDescent="0.35">
      <c r="B2416" t="s">
        <v>427</v>
      </c>
      <c r="C2416" t="s">
        <v>127</v>
      </c>
      <c r="D2416" t="s">
        <v>153</v>
      </c>
      <c r="E2416" t="s">
        <v>425</v>
      </c>
      <c r="G2416" t="s">
        <v>126</v>
      </c>
      <c r="H2416">
        <v>2022</v>
      </c>
      <c r="I2416" t="s">
        <v>177</v>
      </c>
      <c r="J2416">
        <v>3</v>
      </c>
      <c r="K2416">
        <v>3</v>
      </c>
      <c r="L2416">
        <v>2</v>
      </c>
      <c r="M2416">
        <v>2</v>
      </c>
      <c r="N2416">
        <v>4</v>
      </c>
      <c r="O2416">
        <v>3</v>
      </c>
      <c r="P2416">
        <v>3</v>
      </c>
      <c r="Q2416">
        <v>4</v>
      </c>
      <c r="R2416">
        <v>3</v>
      </c>
      <c r="S2416">
        <v>2</v>
      </c>
      <c r="T2416">
        <v>4</v>
      </c>
      <c r="U2416">
        <v>4</v>
      </c>
      <c r="V2416">
        <v>3</v>
      </c>
      <c r="W2416">
        <v>4</v>
      </c>
      <c r="X2416">
        <v>4</v>
      </c>
      <c r="Y2416">
        <v>3</v>
      </c>
      <c r="Z2416">
        <v>3</v>
      </c>
      <c r="AA2416">
        <v>1</v>
      </c>
      <c r="AB2416">
        <v>1</v>
      </c>
      <c r="AC2416">
        <v>4</v>
      </c>
      <c r="AD2416">
        <v>4</v>
      </c>
      <c r="AE2416">
        <v>3</v>
      </c>
      <c r="AF2416">
        <v>3</v>
      </c>
      <c r="AG2416">
        <v>3</v>
      </c>
      <c r="AH2416">
        <v>3</v>
      </c>
      <c r="AI2416">
        <v>4</v>
      </c>
      <c r="AJ2416">
        <v>4</v>
      </c>
      <c r="AL2416">
        <v>3</v>
      </c>
      <c r="AM2416">
        <v>1</v>
      </c>
      <c r="AN2416">
        <v>1</v>
      </c>
      <c r="AO2416">
        <v>1</v>
      </c>
      <c r="AP2416">
        <v>1</v>
      </c>
      <c r="BS2416" t="s">
        <v>462</v>
      </c>
      <c r="BT2416" t="s">
        <v>462</v>
      </c>
      <c r="BU2416" t="s">
        <v>462</v>
      </c>
      <c r="BV2416" t="s">
        <v>462</v>
      </c>
      <c r="BW2416" t="s">
        <v>462</v>
      </c>
      <c r="BX2416" t="s">
        <v>462</v>
      </c>
      <c r="BY2416" t="s">
        <v>462</v>
      </c>
      <c r="BZ2416" t="s">
        <v>462</v>
      </c>
      <c r="CA2416" t="s">
        <v>462</v>
      </c>
      <c r="CB2416" t="s">
        <v>462</v>
      </c>
    </row>
    <row r="2417" spans="2:80" x14ac:dyDescent="0.35">
      <c r="B2417" t="s">
        <v>427</v>
      </c>
      <c r="C2417" t="s">
        <v>127</v>
      </c>
      <c r="D2417" t="s">
        <v>138</v>
      </c>
      <c r="E2417" t="s">
        <v>436</v>
      </c>
      <c r="G2417" t="s">
        <v>126</v>
      </c>
      <c r="H2417">
        <v>2022</v>
      </c>
      <c r="I2417" t="s">
        <v>176</v>
      </c>
      <c r="J2417">
        <v>3</v>
      </c>
      <c r="K2417">
        <v>3</v>
      </c>
      <c r="L2417">
        <v>3</v>
      </c>
      <c r="M2417">
        <v>2</v>
      </c>
      <c r="N2417">
        <v>3</v>
      </c>
      <c r="O2417">
        <v>2</v>
      </c>
      <c r="P2417">
        <v>1</v>
      </c>
      <c r="Q2417">
        <v>3</v>
      </c>
      <c r="R2417">
        <v>3</v>
      </c>
      <c r="S2417">
        <v>1</v>
      </c>
      <c r="T2417">
        <v>4</v>
      </c>
      <c r="U2417">
        <v>4</v>
      </c>
      <c r="V2417">
        <v>4</v>
      </c>
      <c r="W2417">
        <v>4</v>
      </c>
      <c r="X2417">
        <v>4</v>
      </c>
      <c r="Y2417">
        <v>3</v>
      </c>
      <c r="Z2417">
        <v>2</v>
      </c>
      <c r="AA2417">
        <v>1</v>
      </c>
      <c r="AB2417">
        <v>1</v>
      </c>
      <c r="AC2417">
        <v>2</v>
      </c>
      <c r="AD2417">
        <v>4</v>
      </c>
      <c r="AE2417">
        <v>4</v>
      </c>
      <c r="AF2417">
        <v>4</v>
      </c>
      <c r="AG2417">
        <v>2</v>
      </c>
      <c r="AH2417">
        <v>3</v>
      </c>
      <c r="AI2417">
        <v>3</v>
      </c>
      <c r="AJ2417">
        <v>3</v>
      </c>
      <c r="AL2417">
        <v>3</v>
      </c>
      <c r="AM2417">
        <v>2</v>
      </c>
      <c r="AN2417">
        <v>1</v>
      </c>
      <c r="AO2417">
        <v>1</v>
      </c>
      <c r="AP2417">
        <v>1</v>
      </c>
      <c r="BS2417" t="s">
        <v>462</v>
      </c>
      <c r="BT2417" t="s">
        <v>462</v>
      </c>
      <c r="BU2417" t="s">
        <v>462</v>
      </c>
      <c r="BV2417" t="s">
        <v>462</v>
      </c>
      <c r="BW2417" t="s">
        <v>462</v>
      </c>
      <c r="BX2417" t="s">
        <v>462</v>
      </c>
      <c r="BY2417" t="s">
        <v>462</v>
      </c>
      <c r="BZ2417" t="s">
        <v>462</v>
      </c>
      <c r="CA2417" t="s">
        <v>462</v>
      </c>
      <c r="CB2417" t="s">
        <v>462</v>
      </c>
    </row>
    <row r="2418" spans="2:80" x14ac:dyDescent="0.35">
      <c r="B2418" t="s">
        <v>427</v>
      </c>
      <c r="C2418" t="s">
        <v>127</v>
      </c>
      <c r="D2418" t="s">
        <v>138</v>
      </c>
      <c r="E2418" t="s">
        <v>436</v>
      </c>
      <c r="G2418" t="s">
        <v>126</v>
      </c>
      <c r="H2418">
        <v>2022</v>
      </c>
      <c r="I2418" t="s">
        <v>176</v>
      </c>
      <c r="J2418">
        <v>3</v>
      </c>
      <c r="K2418">
        <v>3</v>
      </c>
      <c r="L2418">
        <v>3</v>
      </c>
      <c r="M2418">
        <v>2</v>
      </c>
      <c r="N2418">
        <v>5</v>
      </c>
      <c r="O2418">
        <v>5</v>
      </c>
      <c r="P2418">
        <v>3</v>
      </c>
      <c r="Q2418">
        <v>5</v>
      </c>
      <c r="R2418">
        <v>4</v>
      </c>
      <c r="S2418">
        <v>2</v>
      </c>
      <c r="T2418">
        <v>4</v>
      </c>
      <c r="U2418">
        <v>4</v>
      </c>
      <c r="V2418">
        <v>4</v>
      </c>
      <c r="W2418">
        <v>4</v>
      </c>
      <c r="X2418">
        <v>4</v>
      </c>
      <c r="Y2418">
        <v>4</v>
      </c>
      <c r="Z2418">
        <v>5</v>
      </c>
      <c r="AA2418">
        <v>5</v>
      </c>
      <c r="AB2418">
        <v>1</v>
      </c>
      <c r="AC2418">
        <v>4</v>
      </c>
      <c r="AD2418">
        <v>4</v>
      </c>
      <c r="AE2418">
        <v>4</v>
      </c>
      <c r="AF2418">
        <v>5</v>
      </c>
      <c r="AG2418">
        <v>3</v>
      </c>
      <c r="AH2418">
        <v>3</v>
      </c>
      <c r="AI2418">
        <v>4</v>
      </c>
      <c r="AJ2418">
        <v>4</v>
      </c>
      <c r="AL2418">
        <v>4</v>
      </c>
      <c r="AM2418">
        <v>1</v>
      </c>
      <c r="AN2418">
        <v>1</v>
      </c>
      <c r="AO2418">
        <v>1</v>
      </c>
      <c r="AP2418">
        <v>2</v>
      </c>
      <c r="BS2418" t="s">
        <v>462</v>
      </c>
      <c r="BT2418" t="s">
        <v>462</v>
      </c>
      <c r="BU2418" t="s">
        <v>462</v>
      </c>
      <c r="BV2418" t="s">
        <v>462</v>
      </c>
      <c r="BW2418" t="s">
        <v>462</v>
      </c>
      <c r="BX2418" t="s">
        <v>462</v>
      </c>
      <c r="BY2418" t="s">
        <v>462</v>
      </c>
      <c r="BZ2418" t="s">
        <v>462</v>
      </c>
      <c r="CA2418" t="s">
        <v>462</v>
      </c>
      <c r="CB2418" t="s">
        <v>462</v>
      </c>
    </row>
    <row r="2419" spans="2:80" x14ac:dyDescent="0.35">
      <c r="B2419" t="s">
        <v>427</v>
      </c>
      <c r="C2419" t="s">
        <v>127</v>
      </c>
      <c r="D2419" t="s">
        <v>154</v>
      </c>
      <c r="E2419" t="s">
        <v>429</v>
      </c>
      <c r="G2419" t="s">
        <v>126</v>
      </c>
      <c r="H2419">
        <v>2022</v>
      </c>
      <c r="I2419" t="s">
        <v>177</v>
      </c>
      <c r="J2419">
        <v>3</v>
      </c>
      <c r="K2419">
        <v>3</v>
      </c>
      <c r="L2419">
        <v>3</v>
      </c>
      <c r="M2419">
        <v>5</v>
      </c>
      <c r="N2419">
        <v>3</v>
      </c>
      <c r="O2419">
        <v>4</v>
      </c>
      <c r="P2419">
        <v>3</v>
      </c>
      <c r="Q2419">
        <v>4</v>
      </c>
      <c r="R2419">
        <v>4</v>
      </c>
      <c r="S2419">
        <v>3</v>
      </c>
      <c r="T2419">
        <v>4</v>
      </c>
      <c r="U2419">
        <v>4</v>
      </c>
      <c r="V2419">
        <v>2</v>
      </c>
      <c r="W2419">
        <v>4</v>
      </c>
      <c r="X2419">
        <v>4</v>
      </c>
      <c r="Y2419">
        <v>4</v>
      </c>
      <c r="Z2419">
        <v>2</v>
      </c>
      <c r="AA2419">
        <v>1</v>
      </c>
      <c r="AB2419">
        <v>1</v>
      </c>
      <c r="AC2419">
        <v>4</v>
      </c>
      <c r="AD2419">
        <v>4</v>
      </c>
      <c r="AE2419">
        <v>4</v>
      </c>
      <c r="AF2419">
        <v>3</v>
      </c>
      <c r="AG2419">
        <v>4</v>
      </c>
      <c r="AH2419">
        <v>3</v>
      </c>
      <c r="AI2419">
        <v>4</v>
      </c>
      <c r="AJ2419">
        <v>5</v>
      </c>
      <c r="AL2419">
        <v>3</v>
      </c>
      <c r="AM2419">
        <v>2</v>
      </c>
      <c r="AN2419">
        <v>1</v>
      </c>
      <c r="AO2419">
        <v>1</v>
      </c>
      <c r="AP2419">
        <v>3</v>
      </c>
      <c r="BS2419" t="s">
        <v>462</v>
      </c>
      <c r="BT2419" t="s">
        <v>462</v>
      </c>
      <c r="BU2419" t="s">
        <v>462</v>
      </c>
      <c r="BV2419" t="s">
        <v>462</v>
      </c>
      <c r="BW2419" t="s">
        <v>462</v>
      </c>
      <c r="BX2419" t="s">
        <v>462</v>
      </c>
      <c r="BY2419" t="s">
        <v>462</v>
      </c>
      <c r="BZ2419" t="s">
        <v>462</v>
      </c>
      <c r="CA2419" t="s">
        <v>462</v>
      </c>
      <c r="CB2419" t="s">
        <v>462</v>
      </c>
    </row>
    <row r="2420" spans="2:80" x14ac:dyDescent="0.35">
      <c r="B2420" t="s">
        <v>426</v>
      </c>
      <c r="C2420" t="s">
        <v>127</v>
      </c>
      <c r="D2420" t="s">
        <v>153</v>
      </c>
      <c r="E2420" t="s">
        <v>361</v>
      </c>
      <c r="G2420" t="s">
        <v>126</v>
      </c>
      <c r="H2420">
        <v>2022</v>
      </c>
      <c r="I2420" t="s">
        <v>354</v>
      </c>
      <c r="J2420">
        <v>3</v>
      </c>
      <c r="K2420">
        <v>4</v>
      </c>
      <c r="L2420">
        <v>4</v>
      </c>
      <c r="M2420">
        <v>1</v>
      </c>
      <c r="N2420">
        <v>4</v>
      </c>
      <c r="O2420">
        <v>3</v>
      </c>
      <c r="P2420">
        <v>2</v>
      </c>
      <c r="Q2420">
        <v>3</v>
      </c>
      <c r="R2420">
        <v>4</v>
      </c>
      <c r="S2420">
        <v>4</v>
      </c>
      <c r="T2420">
        <v>4</v>
      </c>
      <c r="U2420">
        <v>4</v>
      </c>
      <c r="V2420">
        <v>4</v>
      </c>
      <c r="W2420">
        <v>3</v>
      </c>
      <c r="X2420">
        <v>4</v>
      </c>
      <c r="Y2420">
        <v>2</v>
      </c>
      <c r="Z2420">
        <v>3</v>
      </c>
      <c r="AA2420">
        <v>1</v>
      </c>
      <c r="AB2420">
        <v>1</v>
      </c>
      <c r="AC2420">
        <v>4</v>
      </c>
      <c r="AD2420">
        <v>4</v>
      </c>
      <c r="AE2420">
        <v>4</v>
      </c>
      <c r="AF2420">
        <v>1</v>
      </c>
      <c r="AG2420">
        <v>1</v>
      </c>
      <c r="AH2420">
        <v>4</v>
      </c>
      <c r="AI2420">
        <v>2</v>
      </c>
      <c r="AJ2420">
        <v>3</v>
      </c>
      <c r="AL2420">
        <v>3</v>
      </c>
      <c r="AM2420">
        <v>1</v>
      </c>
      <c r="AN2420">
        <v>1</v>
      </c>
      <c r="AO2420">
        <v>1</v>
      </c>
      <c r="AP2420">
        <v>1</v>
      </c>
      <c r="BS2420" t="s">
        <v>462</v>
      </c>
      <c r="BT2420" t="s">
        <v>462</v>
      </c>
      <c r="BU2420" t="s">
        <v>462</v>
      </c>
      <c r="BV2420" t="s">
        <v>462</v>
      </c>
      <c r="BW2420" t="s">
        <v>462</v>
      </c>
      <c r="BX2420" t="s">
        <v>462</v>
      </c>
      <c r="BY2420" t="s">
        <v>462</v>
      </c>
      <c r="BZ2420" t="s">
        <v>462</v>
      </c>
      <c r="CA2420" t="s">
        <v>462</v>
      </c>
      <c r="CB2420" t="s">
        <v>462</v>
      </c>
    </row>
    <row r="2421" spans="2:80" x14ac:dyDescent="0.35">
      <c r="B2421" t="s">
        <v>426</v>
      </c>
      <c r="C2421" t="s">
        <v>127</v>
      </c>
      <c r="D2421" t="s">
        <v>153</v>
      </c>
      <c r="E2421" t="s">
        <v>366</v>
      </c>
      <c r="G2421" t="s">
        <v>126</v>
      </c>
      <c r="H2421">
        <v>2022</v>
      </c>
      <c r="I2421" t="s">
        <v>176</v>
      </c>
      <c r="J2421">
        <v>3</v>
      </c>
      <c r="K2421">
        <v>3</v>
      </c>
      <c r="L2421">
        <v>3</v>
      </c>
      <c r="M2421">
        <v>2</v>
      </c>
      <c r="N2421">
        <v>4</v>
      </c>
      <c r="O2421">
        <v>3</v>
      </c>
      <c r="P2421">
        <v>2</v>
      </c>
      <c r="Q2421">
        <v>4</v>
      </c>
      <c r="R2421">
        <v>3</v>
      </c>
      <c r="S2421">
        <v>3</v>
      </c>
      <c r="T2421">
        <v>3</v>
      </c>
      <c r="U2421">
        <v>3</v>
      </c>
      <c r="V2421">
        <v>3</v>
      </c>
      <c r="W2421">
        <v>3</v>
      </c>
      <c r="X2421">
        <v>4</v>
      </c>
      <c r="Y2421">
        <v>3</v>
      </c>
      <c r="Z2421">
        <v>2</v>
      </c>
      <c r="AA2421">
        <v>1</v>
      </c>
      <c r="AB2421">
        <v>1</v>
      </c>
      <c r="AC2421">
        <v>4</v>
      </c>
      <c r="AD2421">
        <v>4</v>
      </c>
      <c r="AE2421">
        <v>3</v>
      </c>
      <c r="AF2421">
        <v>3</v>
      </c>
      <c r="AG2421">
        <v>4</v>
      </c>
      <c r="AH2421">
        <v>4</v>
      </c>
      <c r="AI2421">
        <v>4</v>
      </c>
      <c r="AJ2421">
        <v>4</v>
      </c>
      <c r="AL2421">
        <v>3</v>
      </c>
      <c r="AM2421">
        <v>2</v>
      </c>
      <c r="AN2421">
        <v>2</v>
      </c>
      <c r="AO2421">
        <v>1</v>
      </c>
      <c r="AP2421">
        <v>1</v>
      </c>
      <c r="BS2421" t="s">
        <v>462</v>
      </c>
      <c r="BT2421" t="s">
        <v>462</v>
      </c>
      <c r="BU2421" t="s">
        <v>462</v>
      </c>
      <c r="BV2421" t="s">
        <v>462</v>
      </c>
      <c r="BW2421" t="s">
        <v>462</v>
      </c>
      <c r="BX2421" t="s">
        <v>462</v>
      </c>
      <c r="BY2421" t="s">
        <v>462</v>
      </c>
      <c r="BZ2421" t="s">
        <v>462</v>
      </c>
      <c r="CA2421" t="s">
        <v>462</v>
      </c>
      <c r="CB2421" t="s">
        <v>462</v>
      </c>
    </row>
    <row r="2422" spans="2:80" x14ac:dyDescent="0.35">
      <c r="B2422" t="s">
        <v>426</v>
      </c>
      <c r="C2422" t="s">
        <v>127</v>
      </c>
      <c r="D2422" t="s">
        <v>154</v>
      </c>
      <c r="E2422" t="s">
        <v>361</v>
      </c>
      <c r="G2422" t="s">
        <v>126</v>
      </c>
      <c r="H2422">
        <v>2022</v>
      </c>
      <c r="I2422" t="s">
        <v>177</v>
      </c>
      <c r="J2422">
        <v>3</v>
      </c>
      <c r="K2422">
        <v>2</v>
      </c>
      <c r="L2422">
        <v>3</v>
      </c>
      <c r="M2422">
        <v>2</v>
      </c>
      <c r="N2422">
        <v>3</v>
      </c>
      <c r="O2422">
        <v>4</v>
      </c>
      <c r="P2422">
        <v>4</v>
      </c>
      <c r="Q2422">
        <v>2</v>
      </c>
      <c r="R2422">
        <v>3</v>
      </c>
      <c r="S2422">
        <v>3</v>
      </c>
      <c r="T2422">
        <v>2</v>
      </c>
      <c r="U2422">
        <v>2</v>
      </c>
      <c r="V2422">
        <v>4</v>
      </c>
      <c r="W2422">
        <v>2</v>
      </c>
      <c r="X2422">
        <v>3</v>
      </c>
      <c r="Y2422">
        <v>2</v>
      </c>
      <c r="Z2422">
        <v>3</v>
      </c>
      <c r="AA2422">
        <v>1</v>
      </c>
      <c r="AB2422">
        <v>2</v>
      </c>
      <c r="AC2422">
        <v>2</v>
      </c>
      <c r="AD2422">
        <v>4</v>
      </c>
      <c r="AE2422">
        <v>2</v>
      </c>
      <c r="AF2422">
        <v>2</v>
      </c>
      <c r="AG2422">
        <v>1</v>
      </c>
      <c r="AH2422">
        <v>2</v>
      </c>
      <c r="AI2422">
        <v>4</v>
      </c>
      <c r="AJ2422">
        <v>3</v>
      </c>
      <c r="AL2422">
        <v>5</v>
      </c>
      <c r="AM2422">
        <v>1</v>
      </c>
      <c r="AN2422">
        <v>1</v>
      </c>
      <c r="AO2422">
        <v>1</v>
      </c>
      <c r="AP2422">
        <v>1</v>
      </c>
      <c r="BS2422" t="s">
        <v>462</v>
      </c>
      <c r="BT2422" t="s">
        <v>462</v>
      </c>
      <c r="BU2422" t="s">
        <v>462</v>
      </c>
      <c r="BV2422" t="s">
        <v>462</v>
      </c>
      <c r="BW2422" t="s">
        <v>462</v>
      </c>
      <c r="BX2422" t="s">
        <v>462</v>
      </c>
      <c r="BY2422" t="s">
        <v>462</v>
      </c>
      <c r="BZ2422" t="s">
        <v>462</v>
      </c>
      <c r="CA2422" t="s">
        <v>462</v>
      </c>
      <c r="CB2422" t="s">
        <v>462</v>
      </c>
    </row>
    <row r="2423" spans="2:80" x14ac:dyDescent="0.35">
      <c r="B2423" t="s">
        <v>427</v>
      </c>
      <c r="C2423" t="s">
        <v>127</v>
      </c>
      <c r="D2423" t="s">
        <v>153</v>
      </c>
      <c r="E2423" t="s">
        <v>430</v>
      </c>
      <c r="G2423" t="s">
        <v>126</v>
      </c>
      <c r="H2423">
        <v>2022</v>
      </c>
      <c r="I2423" t="s">
        <v>177</v>
      </c>
      <c r="J2423">
        <v>3</v>
      </c>
      <c r="K2423">
        <v>4</v>
      </c>
      <c r="L2423">
        <v>2</v>
      </c>
      <c r="M2423">
        <v>2</v>
      </c>
      <c r="N2423">
        <v>3</v>
      </c>
      <c r="O2423">
        <v>1</v>
      </c>
      <c r="P2423">
        <v>3</v>
      </c>
      <c r="Q2423">
        <v>3</v>
      </c>
      <c r="R2423">
        <v>3</v>
      </c>
      <c r="S2423">
        <v>2</v>
      </c>
      <c r="T2423">
        <v>2</v>
      </c>
      <c r="U2423">
        <v>2</v>
      </c>
      <c r="V2423">
        <v>1</v>
      </c>
      <c r="W2423">
        <v>3</v>
      </c>
      <c r="X2423">
        <v>4</v>
      </c>
      <c r="Y2423">
        <v>2</v>
      </c>
      <c r="Z2423">
        <v>1</v>
      </c>
      <c r="AA2423">
        <v>1</v>
      </c>
      <c r="AB2423">
        <v>2</v>
      </c>
      <c r="AC2423">
        <v>1</v>
      </c>
      <c r="AD2423">
        <v>4</v>
      </c>
      <c r="AE2423">
        <v>2</v>
      </c>
      <c r="AG2423">
        <v>3</v>
      </c>
      <c r="AH2423">
        <v>2</v>
      </c>
      <c r="AI2423">
        <v>3</v>
      </c>
      <c r="AJ2423">
        <v>4</v>
      </c>
      <c r="AL2423">
        <v>3</v>
      </c>
      <c r="AN2423">
        <v>1</v>
      </c>
      <c r="AO2423">
        <v>3</v>
      </c>
      <c r="AP2423">
        <v>1</v>
      </c>
      <c r="BS2423" t="s">
        <v>462</v>
      </c>
      <c r="BT2423" t="s">
        <v>462</v>
      </c>
      <c r="BU2423" t="s">
        <v>462</v>
      </c>
      <c r="BV2423" t="s">
        <v>462</v>
      </c>
      <c r="BW2423" t="s">
        <v>462</v>
      </c>
      <c r="BX2423" t="s">
        <v>462</v>
      </c>
      <c r="BY2423" t="s">
        <v>462</v>
      </c>
      <c r="BZ2423" t="s">
        <v>462</v>
      </c>
      <c r="CA2423" t="s">
        <v>462</v>
      </c>
      <c r="CB2423" t="s">
        <v>462</v>
      </c>
    </row>
    <row r="2424" spans="2:80" x14ac:dyDescent="0.35">
      <c r="B2424" t="s">
        <v>427</v>
      </c>
      <c r="C2424" t="s">
        <v>127</v>
      </c>
      <c r="D2424" t="s">
        <v>154</v>
      </c>
      <c r="E2424" t="s">
        <v>425</v>
      </c>
      <c r="G2424" t="s">
        <v>126</v>
      </c>
      <c r="H2424">
        <v>2022</v>
      </c>
      <c r="I2424" t="s">
        <v>176</v>
      </c>
      <c r="J2424">
        <v>3</v>
      </c>
      <c r="K2424">
        <v>3</v>
      </c>
      <c r="L2424">
        <v>5</v>
      </c>
      <c r="M2424">
        <v>5</v>
      </c>
      <c r="N2424">
        <v>3</v>
      </c>
      <c r="O2424">
        <v>3</v>
      </c>
      <c r="P2424">
        <v>2</v>
      </c>
      <c r="Q2424">
        <v>5</v>
      </c>
      <c r="R2424">
        <v>3</v>
      </c>
      <c r="S2424">
        <v>3</v>
      </c>
      <c r="T2424">
        <v>3</v>
      </c>
      <c r="U2424">
        <v>5</v>
      </c>
      <c r="V2424">
        <v>3</v>
      </c>
      <c r="W2424">
        <v>5</v>
      </c>
      <c r="X2424">
        <v>3</v>
      </c>
      <c r="Y2424">
        <v>3</v>
      </c>
      <c r="Z2424">
        <v>2</v>
      </c>
      <c r="AA2424">
        <v>1</v>
      </c>
      <c r="AB2424">
        <v>2</v>
      </c>
      <c r="AC2424">
        <v>3</v>
      </c>
      <c r="AD2424">
        <v>3</v>
      </c>
      <c r="AE2424">
        <v>3</v>
      </c>
      <c r="AF2424">
        <v>5</v>
      </c>
      <c r="AG2424">
        <v>3</v>
      </c>
      <c r="AH2424">
        <v>3</v>
      </c>
      <c r="AI2424">
        <v>3</v>
      </c>
      <c r="AJ2424">
        <v>5</v>
      </c>
      <c r="AL2424">
        <v>3</v>
      </c>
      <c r="AM2424">
        <v>3</v>
      </c>
      <c r="AN2424">
        <v>1</v>
      </c>
      <c r="AO2424">
        <v>1</v>
      </c>
      <c r="AP2424">
        <v>1</v>
      </c>
      <c r="BS2424" t="s">
        <v>462</v>
      </c>
      <c r="BT2424" t="s">
        <v>462</v>
      </c>
      <c r="BU2424" t="s">
        <v>462</v>
      </c>
      <c r="BV2424" t="s">
        <v>462</v>
      </c>
      <c r="BW2424" t="s">
        <v>462</v>
      </c>
      <c r="BX2424" t="s">
        <v>462</v>
      </c>
      <c r="BY2424" t="s">
        <v>462</v>
      </c>
      <c r="BZ2424" t="s">
        <v>462</v>
      </c>
      <c r="CA2424" t="s">
        <v>462</v>
      </c>
      <c r="CB2424" t="s">
        <v>462</v>
      </c>
    </row>
    <row r="2425" spans="2:80" x14ac:dyDescent="0.35">
      <c r="B2425" t="s">
        <v>426</v>
      </c>
      <c r="C2425" t="s">
        <v>127</v>
      </c>
      <c r="D2425" t="s">
        <v>153</v>
      </c>
      <c r="E2425" t="s">
        <v>366</v>
      </c>
      <c r="G2425" t="s">
        <v>126</v>
      </c>
      <c r="H2425">
        <v>2022</v>
      </c>
      <c r="I2425" t="s">
        <v>177</v>
      </c>
      <c r="J2425">
        <v>3</v>
      </c>
      <c r="K2425">
        <v>2</v>
      </c>
      <c r="L2425">
        <v>3</v>
      </c>
      <c r="M2425">
        <v>5</v>
      </c>
      <c r="N2425">
        <v>3</v>
      </c>
      <c r="O2425">
        <v>5</v>
      </c>
      <c r="P2425">
        <v>3</v>
      </c>
      <c r="Q2425">
        <v>2</v>
      </c>
      <c r="R2425">
        <v>4</v>
      </c>
      <c r="S2425">
        <v>4</v>
      </c>
      <c r="T2425">
        <v>4</v>
      </c>
      <c r="U2425">
        <v>3</v>
      </c>
      <c r="V2425">
        <v>3</v>
      </c>
      <c r="W2425">
        <v>5</v>
      </c>
      <c r="X2425">
        <v>4</v>
      </c>
      <c r="Y2425">
        <v>5</v>
      </c>
      <c r="Z2425">
        <v>3</v>
      </c>
      <c r="AA2425">
        <v>4</v>
      </c>
      <c r="AB2425">
        <v>4</v>
      </c>
      <c r="AC2425">
        <v>4</v>
      </c>
      <c r="AD2425">
        <v>3</v>
      </c>
      <c r="AE2425">
        <v>3</v>
      </c>
      <c r="AF2425">
        <v>4</v>
      </c>
      <c r="AG2425">
        <v>5</v>
      </c>
      <c r="AH2425">
        <v>3</v>
      </c>
      <c r="AI2425">
        <v>3</v>
      </c>
      <c r="AL2425">
        <v>3</v>
      </c>
      <c r="AM2425">
        <v>3</v>
      </c>
      <c r="AN2425">
        <v>2</v>
      </c>
      <c r="AO2425">
        <v>2</v>
      </c>
      <c r="AP2425">
        <v>2</v>
      </c>
      <c r="BS2425" t="s">
        <v>462</v>
      </c>
      <c r="BT2425" t="s">
        <v>462</v>
      </c>
      <c r="BU2425" t="s">
        <v>462</v>
      </c>
      <c r="BV2425" t="s">
        <v>462</v>
      </c>
      <c r="BW2425" t="s">
        <v>462</v>
      </c>
      <c r="BX2425" t="s">
        <v>462</v>
      </c>
      <c r="BY2425" t="s">
        <v>462</v>
      </c>
      <c r="BZ2425" t="s">
        <v>462</v>
      </c>
      <c r="CA2425" t="s">
        <v>462</v>
      </c>
      <c r="CB2425" t="s">
        <v>462</v>
      </c>
    </row>
    <row r="2426" spans="2:80" x14ac:dyDescent="0.35">
      <c r="B2426" t="s">
        <v>427</v>
      </c>
      <c r="C2426" t="s">
        <v>127</v>
      </c>
      <c r="D2426" t="s">
        <v>154</v>
      </c>
      <c r="E2426" t="s">
        <v>425</v>
      </c>
      <c r="G2426" t="s">
        <v>126</v>
      </c>
      <c r="H2426">
        <v>2022</v>
      </c>
      <c r="I2426" t="s">
        <v>177</v>
      </c>
      <c r="J2426">
        <v>3</v>
      </c>
      <c r="K2426">
        <v>3</v>
      </c>
      <c r="L2426">
        <v>3</v>
      </c>
      <c r="M2426">
        <v>3</v>
      </c>
      <c r="N2426">
        <v>4</v>
      </c>
      <c r="O2426">
        <v>4</v>
      </c>
      <c r="P2426">
        <v>4</v>
      </c>
      <c r="Q2426">
        <v>4</v>
      </c>
      <c r="R2426">
        <v>4</v>
      </c>
      <c r="S2426">
        <v>3</v>
      </c>
      <c r="T2426">
        <v>4</v>
      </c>
      <c r="U2426">
        <v>4</v>
      </c>
      <c r="V2426">
        <v>4</v>
      </c>
      <c r="W2426">
        <v>4</v>
      </c>
      <c r="X2426">
        <v>4</v>
      </c>
      <c r="Y2426">
        <v>4</v>
      </c>
      <c r="Z2426">
        <v>4</v>
      </c>
      <c r="AA2426">
        <v>1</v>
      </c>
      <c r="AB2426">
        <v>1</v>
      </c>
      <c r="AC2426">
        <v>4</v>
      </c>
      <c r="AD2426">
        <v>4</v>
      </c>
      <c r="AE2426">
        <v>4</v>
      </c>
      <c r="AF2426">
        <v>4</v>
      </c>
      <c r="AG2426">
        <v>4</v>
      </c>
      <c r="AH2426">
        <v>3</v>
      </c>
      <c r="AI2426">
        <v>4</v>
      </c>
      <c r="AJ2426">
        <v>4</v>
      </c>
      <c r="AL2426">
        <v>4</v>
      </c>
      <c r="AM2426">
        <v>3</v>
      </c>
      <c r="AN2426">
        <v>1</v>
      </c>
      <c r="AO2426">
        <v>1</v>
      </c>
      <c r="AP2426">
        <v>2</v>
      </c>
      <c r="BS2426" t="s">
        <v>462</v>
      </c>
      <c r="BT2426" t="s">
        <v>462</v>
      </c>
      <c r="BU2426" t="s">
        <v>462</v>
      </c>
      <c r="BV2426" t="s">
        <v>462</v>
      </c>
      <c r="BW2426" t="s">
        <v>462</v>
      </c>
      <c r="BX2426" t="s">
        <v>462</v>
      </c>
      <c r="BY2426" t="s">
        <v>462</v>
      </c>
      <c r="BZ2426" t="s">
        <v>462</v>
      </c>
      <c r="CA2426" t="s">
        <v>462</v>
      </c>
      <c r="CB2426" t="s">
        <v>462</v>
      </c>
    </row>
    <row r="2427" spans="2:80" x14ac:dyDescent="0.35">
      <c r="B2427" t="s">
        <v>427</v>
      </c>
      <c r="C2427" t="s">
        <v>127</v>
      </c>
      <c r="D2427" t="s">
        <v>147</v>
      </c>
      <c r="E2427" t="s">
        <v>429</v>
      </c>
      <c r="G2427" t="s">
        <v>126</v>
      </c>
      <c r="H2427">
        <v>2022</v>
      </c>
      <c r="I2427" t="s">
        <v>177</v>
      </c>
      <c r="J2427">
        <v>3</v>
      </c>
      <c r="K2427">
        <v>3</v>
      </c>
      <c r="L2427">
        <v>3</v>
      </c>
      <c r="M2427">
        <v>1</v>
      </c>
      <c r="N2427">
        <v>3</v>
      </c>
      <c r="O2427">
        <v>4</v>
      </c>
      <c r="P2427">
        <v>4</v>
      </c>
      <c r="Q2427">
        <v>3</v>
      </c>
      <c r="R2427">
        <v>3</v>
      </c>
      <c r="S2427">
        <v>3</v>
      </c>
      <c r="T2427">
        <v>4</v>
      </c>
      <c r="U2427">
        <v>4</v>
      </c>
      <c r="V2427">
        <v>4</v>
      </c>
      <c r="W2427">
        <v>4</v>
      </c>
      <c r="X2427">
        <v>4</v>
      </c>
      <c r="Y2427">
        <v>3</v>
      </c>
      <c r="Z2427">
        <v>2</v>
      </c>
      <c r="AA2427">
        <v>2</v>
      </c>
      <c r="AB2427">
        <v>1</v>
      </c>
      <c r="AC2427">
        <v>4</v>
      </c>
      <c r="AD2427">
        <v>3</v>
      </c>
      <c r="AE2427">
        <v>4</v>
      </c>
      <c r="AF2427">
        <v>4</v>
      </c>
      <c r="AG2427">
        <v>3</v>
      </c>
      <c r="AL2427">
        <v>4</v>
      </c>
      <c r="AM2427">
        <v>1</v>
      </c>
      <c r="AN2427">
        <v>1</v>
      </c>
      <c r="AO2427">
        <v>1</v>
      </c>
      <c r="AP2427">
        <v>1</v>
      </c>
      <c r="BS2427" t="s">
        <v>462</v>
      </c>
      <c r="BT2427" t="s">
        <v>462</v>
      </c>
      <c r="BU2427" t="s">
        <v>462</v>
      </c>
      <c r="BV2427" t="s">
        <v>462</v>
      </c>
      <c r="BW2427" t="s">
        <v>462</v>
      </c>
      <c r="BX2427" t="s">
        <v>462</v>
      </c>
      <c r="BY2427" t="s">
        <v>462</v>
      </c>
      <c r="BZ2427" t="s">
        <v>462</v>
      </c>
      <c r="CA2427" t="s">
        <v>462</v>
      </c>
      <c r="CB2427" t="s">
        <v>462</v>
      </c>
    </row>
    <row r="2428" spans="2:80" x14ac:dyDescent="0.35">
      <c r="B2428" t="s">
        <v>426</v>
      </c>
      <c r="C2428" t="s">
        <v>127</v>
      </c>
      <c r="D2428" t="s">
        <v>153</v>
      </c>
      <c r="E2428" t="s">
        <v>366</v>
      </c>
      <c r="G2428" t="s">
        <v>126</v>
      </c>
      <c r="H2428">
        <v>2022</v>
      </c>
      <c r="I2428" t="s">
        <v>177</v>
      </c>
      <c r="J2428">
        <v>3</v>
      </c>
      <c r="K2428">
        <v>3</v>
      </c>
      <c r="L2428">
        <v>3</v>
      </c>
      <c r="M2428">
        <v>2</v>
      </c>
      <c r="N2428">
        <v>5</v>
      </c>
      <c r="O2428">
        <v>5</v>
      </c>
      <c r="P2428">
        <v>2</v>
      </c>
      <c r="Q2428">
        <v>3</v>
      </c>
      <c r="R2428">
        <v>4</v>
      </c>
      <c r="S2428">
        <v>5</v>
      </c>
      <c r="T2428">
        <v>4</v>
      </c>
      <c r="U2428">
        <v>3</v>
      </c>
      <c r="V2428">
        <v>3</v>
      </c>
      <c r="W2428">
        <v>5</v>
      </c>
      <c r="X2428">
        <v>4</v>
      </c>
      <c r="Y2428">
        <v>3</v>
      </c>
      <c r="Z2428">
        <v>5</v>
      </c>
      <c r="AA2428">
        <v>1</v>
      </c>
      <c r="AB2428">
        <v>1</v>
      </c>
      <c r="AC2428">
        <v>4</v>
      </c>
      <c r="AD2428">
        <v>3</v>
      </c>
      <c r="AE2428">
        <v>3</v>
      </c>
      <c r="AF2428">
        <v>5</v>
      </c>
      <c r="AG2428">
        <v>5</v>
      </c>
      <c r="AH2428">
        <v>1</v>
      </c>
      <c r="AI2428">
        <v>3</v>
      </c>
      <c r="AJ2428">
        <v>3</v>
      </c>
      <c r="AL2428">
        <v>3</v>
      </c>
      <c r="AM2428">
        <v>3</v>
      </c>
      <c r="AN2428">
        <v>1</v>
      </c>
      <c r="AO2428">
        <v>2</v>
      </c>
      <c r="AP2428">
        <v>2</v>
      </c>
      <c r="BS2428" t="s">
        <v>462</v>
      </c>
      <c r="BT2428" t="s">
        <v>462</v>
      </c>
      <c r="BU2428" t="s">
        <v>462</v>
      </c>
      <c r="BV2428" t="s">
        <v>462</v>
      </c>
      <c r="BW2428" t="s">
        <v>462</v>
      </c>
      <c r="BX2428" t="s">
        <v>462</v>
      </c>
      <c r="BY2428" t="s">
        <v>462</v>
      </c>
      <c r="BZ2428" t="s">
        <v>462</v>
      </c>
      <c r="CA2428" t="s">
        <v>462</v>
      </c>
      <c r="CB2428" t="s">
        <v>462</v>
      </c>
    </row>
    <row r="2429" spans="2:80" x14ac:dyDescent="0.35">
      <c r="B2429" t="s">
        <v>426</v>
      </c>
      <c r="C2429" t="s">
        <v>127</v>
      </c>
      <c r="D2429" t="s">
        <v>150</v>
      </c>
      <c r="E2429" t="s">
        <v>361</v>
      </c>
      <c r="G2429" t="s">
        <v>126</v>
      </c>
      <c r="H2429">
        <v>2022</v>
      </c>
      <c r="I2429" t="s">
        <v>176</v>
      </c>
      <c r="J2429">
        <v>3</v>
      </c>
      <c r="K2429">
        <v>4</v>
      </c>
      <c r="L2429">
        <v>4</v>
      </c>
      <c r="M2429">
        <v>3</v>
      </c>
      <c r="N2429">
        <v>3</v>
      </c>
      <c r="O2429">
        <v>3</v>
      </c>
      <c r="P2429">
        <v>2</v>
      </c>
      <c r="Q2429">
        <v>3</v>
      </c>
      <c r="R2429">
        <v>4</v>
      </c>
      <c r="S2429">
        <v>3</v>
      </c>
      <c r="T2429">
        <v>4</v>
      </c>
      <c r="U2429">
        <v>4</v>
      </c>
      <c r="V2429">
        <v>4</v>
      </c>
      <c r="W2429">
        <v>4</v>
      </c>
      <c r="X2429">
        <v>4</v>
      </c>
      <c r="Y2429">
        <v>4</v>
      </c>
      <c r="Z2429">
        <v>3</v>
      </c>
      <c r="AA2429">
        <v>5</v>
      </c>
      <c r="AB2429">
        <v>5</v>
      </c>
      <c r="AC2429">
        <v>4</v>
      </c>
      <c r="AD2429">
        <v>3</v>
      </c>
      <c r="AE2429">
        <v>4</v>
      </c>
      <c r="AF2429">
        <v>5</v>
      </c>
      <c r="AG2429">
        <v>4</v>
      </c>
      <c r="AH2429">
        <v>4</v>
      </c>
      <c r="AI2429">
        <v>4</v>
      </c>
      <c r="AJ2429">
        <v>4</v>
      </c>
      <c r="AL2429">
        <v>3</v>
      </c>
      <c r="AM2429">
        <v>1</v>
      </c>
      <c r="AN2429">
        <v>2</v>
      </c>
      <c r="AO2429">
        <v>1</v>
      </c>
      <c r="AP2429">
        <v>1</v>
      </c>
      <c r="BS2429" t="s">
        <v>462</v>
      </c>
      <c r="BT2429" t="s">
        <v>462</v>
      </c>
      <c r="BU2429" t="s">
        <v>462</v>
      </c>
      <c r="BV2429" t="s">
        <v>462</v>
      </c>
      <c r="BW2429" t="s">
        <v>462</v>
      </c>
      <c r="BX2429" t="s">
        <v>462</v>
      </c>
      <c r="BY2429" t="s">
        <v>462</v>
      </c>
      <c r="BZ2429" t="s">
        <v>462</v>
      </c>
      <c r="CA2429" t="s">
        <v>462</v>
      </c>
      <c r="CB2429" t="s">
        <v>462</v>
      </c>
    </row>
    <row r="2430" spans="2:80" x14ac:dyDescent="0.35">
      <c r="B2430" t="s">
        <v>426</v>
      </c>
      <c r="C2430" t="s">
        <v>127</v>
      </c>
      <c r="D2430" t="s">
        <v>150</v>
      </c>
      <c r="E2430" t="s">
        <v>361</v>
      </c>
      <c r="G2430" t="s">
        <v>126</v>
      </c>
      <c r="H2430">
        <v>2022</v>
      </c>
      <c r="I2430" t="s">
        <v>176</v>
      </c>
      <c r="J2430">
        <v>3</v>
      </c>
      <c r="K2430">
        <v>5</v>
      </c>
      <c r="L2430">
        <v>3</v>
      </c>
      <c r="M2430">
        <v>1</v>
      </c>
      <c r="N2430">
        <v>4</v>
      </c>
      <c r="O2430">
        <v>4</v>
      </c>
      <c r="P2430">
        <v>2</v>
      </c>
      <c r="Q2430">
        <v>3</v>
      </c>
      <c r="R2430">
        <v>4</v>
      </c>
      <c r="S2430">
        <v>3</v>
      </c>
      <c r="T2430">
        <v>4</v>
      </c>
      <c r="U2430">
        <v>4</v>
      </c>
      <c r="V2430">
        <v>4</v>
      </c>
      <c r="W2430">
        <v>4</v>
      </c>
      <c r="X2430">
        <v>3</v>
      </c>
      <c r="Y2430">
        <v>3</v>
      </c>
      <c r="Z2430">
        <v>3</v>
      </c>
      <c r="AA2430">
        <v>5</v>
      </c>
      <c r="AB2430">
        <v>5</v>
      </c>
      <c r="AC2430">
        <v>4</v>
      </c>
      <c r="AD2430">
        <v>3</v>
      </c>
      <c r="AE2430">
        <v>4</v>
      </c>
      <c r="AF2430">
        <v>5</v>
      </c>
      <c r="AG2430">
        <v>4</v>
      </c>
      <c r="AH2430">
        <v>3</v>
      </c>
      <c r="AI2430">
        <v>4</v>
      </c>
      <c r="AJ2430">
        <v>4</v>
      </c>
      <c r="AL2430">
        <v>3</v>
      </c>
      <c r="AM2430">
        <v>1</v>
      </c>
      <c r="AN2430">
        <v>2</v>
      </c>
      <c r="AO2430">
        <v>1</v>
      </c>
      <c r="AP2430">
        <v>1</v>
      </c>
      <c r="BS2430" t="s">
        <v>462</v>
      </c>
      <c r="BT2430" t="s">
        <v>462</v>
      </c>
      <c r="BU2430" t="s">
        <v>462</v>
      </c>
      <c r="BV2430" t="s">
        <v>462</v>
      </c>
      <c r="BW2430" t="s">
        <v>462</v>
      </c>
      <c r="BX2430" t="s">
        <v>462</v>
      </c>
      <c r="BY2430" t="s">
        <v>462</v>
      </c>
      <c r="BZ2430" t="s">
        <v>462</v>
      </c>
      <c r="CA2430" t="s">
        <v>462</v>
      </c>
      <c r="CB2430" t="s">
        <v>462</v>
      </c>
    </row>
    <row r="2431" spans="2:80" x14ac:dyDescent="0.35">
      <c r="B2431" t="s">
        <v>426</v>
      </c>
      <c r="C2431" t="s">
        <v>127</v>
      </c>
      <c r="D2431" t="s">
        <v>150</v>
      </c>
      <c r="E2431" t="s">
        <v>361</v>
      </c>
      <c r="G2431" t="s">
        <v>126</v>
      </c>
      <c r="H2431">
        <v>2022</v>
      </c>
      <c r="I2431" t="s">
        <v>177</v>
      </c>
      <c r="J2431">
        <v>3</v>
      </c>
      <c r="K2431">
        <v>4</v>
      </c>
      <c r="L2431">
        <v>3</v>
      </c>
      <c r="M2431">
        <v>1</v>
      </c>
      <c r="N2431">
        <v>4</v>
      </c>
      <c r="O2431">
        <v>3</v>
      </c>
      <c r="P2431">
        <v>3</v>
      </c>
      <c r="Q2431">
        <v>5</v>
      </c>
      <c r="R2431">
        <v>3</v>
      </c>
      <c r="S2431">
        <v>3</v>
      </c>
      <c r="T2431">
        <v>4</v>
      </c>
      <c r="U2431">
        <v>4</v>
      </c>
      <c r="V2431">
        <v>4</v>
      </c>
      <c r="W2431">
        <v>4</v>
      </c>
      <c r="X2431">
        <v>4</v>
      </c>
      <c r="Y2431">
        <v>3</v>
      </c>
      <c r="Z2431">
        <v>5</v>
      </c>
      <c r="AA2431">
        <v>1</v>
      </c>
      <c r="AB2431">
        <v>1</v>
      </c>
      <c r="AC2431">
        <v>3</v>
      </c>
      <c r="AD2431">
        <v>3</v>
      </c>
      <c r="AE2431">
        <v>4</v>
      </c>
      <c r="AF2431">
        <v>3</v>
      </c>
      <c r="AG2431">
        <v>5</v>
      </c>
      <c r="AH2431">
        <v>3</v>
      </c>
      <c r="AI2431">
        <v>5</v>
      </c>
      <c r="AJ2431">
        <v>3</v>
      </c>
      <c r="AL2431">
        <v>4</v>
      </c>
      <c r="AM2431">
        <v>1</v>
      </c>
      <c r="AN2431">
        <v>1</v>
      </c>
      <c r="AO2431">
        <v>2</v>
      </c>
      <c r="AP2431">
        <v>1</v>
      </c>
      <c r="BS2431" t="s">
        <v>462</v>
      </c>
      <c r="BT2431" t="s">
        <v>462</v>
      </c>
      <c r="BU2431" t="s">
        <v>462</v>
      </c>
      <c r="BV2431" t="s">
        <v>462</v>
      </c>
      <c r="BW2431" t="s">
        <v>462</v>
      </c>
      <c r="BX2431" t="s">
        <v>462</v>
      </c>
      <c r="BY2431" t="s">
        <v>462</v>
      </c>
      <c r="BZ2431" t="s">
        <v>462</v>
      </c>
      <c r="CA2431" t="s">
        <v>462</v>
      </c>
      <c r="CB2431" t="s">
        <v>462</v>
      </c>
    </row>
    <row r="2432" spans="2:80" x14ac:dyDescent="0.35">
      <c r="B2432" t="s">
        <v>426</v>
      </c>
      <c r="C2432" t="s">
        <v>127</v>
      </c>
      <c r="D2432" t="s">
        <v>153</v>
      </c>
      <c r="E2432" t="s">
        <v>366</v>
      </c>
      <c r="G2432" t="s">
        <v>126</v>
      </c>
      <c r="H2432">
        <v>2022</v>
      </c>
      <c r="I2432" t="s">
        <v>177</v>
      </c>
      <c r="J2432">
        <v>3</v>
      </c>
      <c r="K2432">
        <v>5</v>
      </c>
      <c r="L2432">
        <v>3</v>
      </c>
      <c r="M2432">
        <v>3</v>
      </c>
      <c r="N2432">
        <v>3</v>
      </c>
      <c r="O2432">
        <v>3</v>
      </c>
      <c r="P2432">
        <v>5</v>
      </c>
      <c r="Q2432">
        <v>3</v>
      </c>
      <c r="R2432">
        <v>3</v>
      </c>
      <c r="S2432">
        <v>3</v>
      </c>
      <c r="T2432">
        <v>3</v>
      </c>
      <c r="U2432">
        <v>3</v>
      </c>
      <c r="V2432">
        <v>3</v>
      </c>
      <c r="W2432">
        <v>3</v>
      </c>
      <c r="X2432">
        <v>4</v>
      </c>
      <c r="Y2432">
        <v>1</v>
      </c>
      <c r="Z2432">
        <v>1</v>
      </c>
      <c r="AA2432">
        <v>1</v>
      </c>
      <c r="AB2432">
        <v>1</v>
      </c>
      <c r="AC2432">
        <v>1</v>
      </c>
      <c r="AD2432">
        <v>4</v>
      </c>
      <c r="AE2432">
        <v>4</v>
      </c>
      <c r="AF2432">
        <v>3</v>
      </c>
      <c r="AG2432">
        <v>2</v>
      </c>
      <c r="AH2432">
        <v>2</v>
      </c>
      <c r="AI2432">
        <v>3</v>
      </c>
      <c r="AJ2432">
        <v>3</v>
      </c>
      <c r="AL2432">
        <v>3</v>
      </c>
      <c r="AM2432">
        <v>1</v>
      </c>
      <c r="AN2432">
        <v>1</v>
      </c>
      <c r="AO2432">
        <v>1</v>
      </c>
      <c r="AP2432">
        <v>2</v>
      </c>
      <c r="BS2432" t="s">
        <v>462</v>
      </c>
      <c r="BT2432" t="s">
        <v>462</v>
      </c>
      <c r="BU2432" t="s">
        <v>462</v>
      </c>
      <c r="BV2432" t="s">
        <v>462</v>
      </c>
      <c r="BW2432" t="s">
        <v>462</v>
      </c>
      <c r="BX2432" t="s">
        <v>462</v>
      </c>
      <c r="BY2432" t="s">
        <v>462</v>
      </c>
      <c r="BZ2432" t="s">
        <v>462</v>
      </c>
      <c r="CA2432" t="s">
        <v>462</v>
      </c>
      <c r="CB2432" t="s">
        <v>462</v>
      </c>
    </row>
    <row r="2433" spans="2:80" x14ac:dyDescent="0.35">
      <c r="B2433" t="s">
        <v>426</v>
      </c>
      <c r="C2433" t="s">
        <v>127</v>
      </c>
      <c r="D2433" t="s">
        <v>131</v>
      </c>
      <c r="E2433" t="s">
        <v>366</v>
      </c>
      <c r="G2433" t="s">
        <v>126</v>
      </c>
      <c r="H2433">
        <v>2022</v>
      </c>
      <c r="I2433" t="s">
        <v>177</v>
      </c>
      <c r="J2433">
        <v>3</v>
      </c>
      <c r="K2433">
        <v>3</v>
      </c>
      <c r="L2433">
        <v>3</v>
      </c>
      <c r="M2433">
        <v>2</v>
      </c>
      <c r="N2433">
        <v>3</v>
      </c>
      <c r="O2433">
        <v>4</v>
      </c>
      <c r="P2433">
        <v>3</v>
      </c>
      <c r="Q2433">
        <v>3</v>
      </c>
      <c r="R2433">
        <v>4</v>
      </c>
      <c r="S2433">
        <v>4</v>
      </c>
      <c r="T2433">
        <v>4</v>
      </c>
      <c r="U2433">
        <v>4</v>
      </c>
      <c r="V2433">
        <v>4</v>
      </c>
      <c r="W2433">
        <v>4</v>
      </c>
      <c r="X2433">
        <v>3</v>
      </c>
      <c r="Y2433">
        <v>2</v>
      </c>
      <c r="Z2433">
        <v>2</v>
      </c>
      <c r="AA2433">
        <v>2</v>
      </c>
      <c r="AB2433">
        <v>1</v>
      </c>
      <c r="AC2433">
        <v>4</v>
      </c>
      <c r="AD2433">
        <v>3</v>
      </c>
      <c r="AE2433">
        <v>4</v>
      </c>
      <c r="AF2433">
        <v>4</v>
      </c>
      <c r="AG2433">
        <v>3</v>
      </c>
      <c r="AH2433">
        <v>2</v>
      </c>
      <c r="AI2433">
        <v>4</v>
      </c>
      <c r="AJ2433">
        <v>4</v>
      </c>
      <c r="AL2433">
        <v>4</v>
      </c>
      <c r="AM2433">
        <v>1</v>
      </c>
      <c r="AN2433">
        <v>1</v>
      </c>
      <c r="AO2433">
        <v>1</v>
      </c>
      <c r="AP2433">
        <v>2</v>
      </c>
      <c r="BS2433" t="s">
        <v>462</v>
      </c>
      <c r="BT2433" t="s">
        <v>462</v>
      </c>
      <c r="BU2433" t="s">
        <v>462</v>
      </c>
      <c r="BV2433" t="s">
        <v>462</v>
      </c>
      <c r="BW2433" t="s">
        <v>462</v>
      </c>
      <c r="BX2433" t="s">
        <v>462</v>
      </c>
      <c r="BY2433" t="s">
        <v>462</v>
      </c>
      <c r="BZ2433" t="s">
        <v>462</v>
      </c>
      <c r="CA2433" t="s">
        <v>462</v>
      </c>
      <c r="CB2433" t="s">
        <v>462</v>
      </c>
    </row>
    <row r="2434" spans="2:80" x14ac:dyDescent="0.35">
      <c r="B2434" t="s">
        <v>426</v>
      </c>
      <c r="C2434" t="s">
        <v>127</v>
      </c>
      <c r="D2434" t="s">
        <v>150</v>
      </c>
      <c r="E2434" t="s">
        <v>361</v>
      </c>
      <c r="G2434" t="s">
        <v>126</v>
      </c>
      <c r="H2434">
        <v>2022</v>
      </c>
      <c r="I2434" t="s">
        <v>176</v>
      </c>
      <c r="J2434">
        <v>3</v>
      </c>
      <c r="K2434">
        <v>3</v>
      </c>
      <c r="L2434">
        <v>3</v>
      </c>
      <c r="M2434">
        <v>1</v>
      </c>
      <c r="N2434">
        <v>4</v>
      </c>
      <c r="O2434">
        <v>4</v>
      </c>
      <c r="P2434">
        <v>2</v>
      </c>
      <c r="Q2434">
        <v>3</v>
      </c>
      <c r="R2434">
        <v>4</v>
      </c>
      <c r="S2434">
        <v>3</v>
      </c>
      <c r="T2434">
        <v>4</v>
      </c>
      <c r="U2434">
        <v>4</v>
      </c>
      <c r="V2434">
        <v>3</v>
      </c>
      <c r="W2434">
        <v>4</v>
      </c>
      <c r="X2434">
        <v>4</v>
      </c>
      <c r="Y2434">
        <v>3</v>
      </c>
      <c r="Z2434">
        <v>2</v>
      </c>
      <c r="AA2434">
        <v>1</v>
      </c>
      <c r="AB2434">
        <v>1</v>
      </c>
      <c r="AC2434">
        <v>5</v>
      </c>
      <c r="AD2434">
        <v>3</v>
      </c>
      <c r="AE2434">
        <v>5</v>
      </c>
      <c r="AF2434">
        <v>2</v>
      </c>
      <c r="AG2434">
        <v>2</v>
      </c>
      <c r="AH2434">
        <v>2</v>
      </c>
      <c r="AI2434">
        <v>3</v>
      </c>
      <c r="AJ2434">
        <v>4</v>
      </c>
      <c r="AL2434">
        <v>3</v>
      </c>
      <c r="AM2434">
        <v>3</v>
      </c>
      <c r="AN2434">
        <v>2</v>
      </c>
      <c r="AO2434">
        <v>2</v>
      </c>
      <c r="AP2434">
        <v>1</v>
      </c>
      <c r="BS2434" t="s">
        <v>462</v>
      </c>
      <c r="BT2434" t="s">
        <v>462</v>
      </c>
      <c r="BU2434" t="s">
        <v>462</v>
      </c>
      <c r="BV2434" t="s">
        <v>462</v>
      </c>
      <c r="BW2434" t="s">
        <v>462</v>
      </c>
      <c r="BX2434" t="s">
        <v>462</v>
      </c>
      <c r="BY2434" t="s">
        <v>462</v>
      </c>
      <c r="BZ2434" t="s">
        <v>462</v>
      </c>
      <c r="CA2434" t="s">
        <v>462</v>
      </c>
      <c r="CB2434" t="s">
        <v>462</v>
      </c>
    </row>
    <row r="2435" spans="2:80" x14ac:dyDescent="0.35">
      <c r="B2435" t="s">
        <v>426</v>
      </c>
      <c r="C2435" t="s">
        <v>127</v>
      </c>
      <c r="D2435" t="s">
        <v>150</v>
      </c>
      <c r="E2435" t="s">
        <v>361</v>
      </c>
      <c r="G2435" t="s">
        <v>126</v>
      </c>
      <c r="H2435">
        <v>2022</v>
      </c>
      <c r="I2435" t="s">
        <v>176</v>
      </c>
      <c r="J2435">
        <v>3</v>
      </c>
      <c r="K2435">
        <v>3</v>
      </c>
      <c r="L2435">
        <v>3</v>
      </c>
      <c r="M2435">
        <v>2</v>
      </c>
      <c r="N2435">
        <v>4</v>
      </c>
      <c r="O2435">
        <v>4</v>
      </c>
      <c r="P2435">
        <v>3</v>
      </c>
      <c r="Q2435">
        <v>3</v>
      </c>
      <c r="R2435">
        <v>3</v>
      </c>
      <c r="S2435">
        <v>2</v>
      </c>
      <c r="T2435">
        <v>4</v>
      </c>
      <c r="U2435">
        <v>4</v>
      </c>
      <c r="V2435">
        <v>4</v>
      </c>
      <c r="W2435">
        <v>4</v>
      </c>
      <c r="X2435">
        <v>4</v>
      </c>
      <c r="Y2435">
        <v>3</v>
      </c>
      <c r="Z2435">
        <v>3</v>
      </c>
      <c r="AA2435">
        <v>1</v>
      </c>
      <c r="AB2435">
        <v>1</v>
      </c>
      <c r="AC2435">
        <v>4</v>
      </c>
      <c r="AD2435">
        <v>4</v>
      </c>
      <c r="AE2435">
        <v>4</v>
      </c>
      <c r="AF2435">
        <v>4</v>
      </c>
      <c r="AG2435">
        <v>4</v>
      </c>
      <c r="AH2435">
        <v>4</v>
      </c>
      <c r="AI2435">
        <v>4</v>
      </c>
      <c r="AJ2435">
        <v>4</v>
      </c>
      <c r="AL2435">
        <v>4</v>
      </c>
      <c r="AM2435">
        <v>3</v>
      </c>
      <c r="AN2435">
        <v>1</v>
      </c>
      <c r="AO2435">
        <v>1</v>
      </c>
      <c r="AP2435">
        <v>1</v>
      </c>
      <c r="BS2435" t="s">
        <v>462</v>
      </c>
      <c r="BT2435" t="s">
        <v>462</v>
      </c>
      <c r="BU2435" t="s">
        <v>462</v>
      </c>
      <c r="BV2435" t="s">
        <v>462</v>
      </c>
      <c r="BW2435" t="s">
        <v>462</v>
      </c>
      <c r="BX2435" t="s">
        <v>462</v>
      </c>
      <c r="BY2435" t="s">
        <v>462</v>
      </c>
      <c r="BZ2435" t="s">
        <v>462</v>
      </c>
      <c r="CA2435" t="s">
        <v>462</v>
      </c>
      <c r="CB2435" t="s">
        <v>462</v>
      </c>
    </row>
    <row r="2436" spans="2:80" x14ac:dyDescent="0.35">
      <c r="B2436" t="s">
        <v>427</v>
      </c>
      <c r="C2436" t="s">
        <v>127</v>
      </c>
      <c r="D2436" t="s">
        <v>147</v>
      </c>
      <c r="E2436" t="s">
        <v>429</v>
      </c>
      <c r="G2436" t="s">
        <v>126</v>
      </c>
      <c r="H2436">
        <v>2022</v>
      </c>
      <c r="I2436" t="s">
        <v>176</v>
      </c>
      <c r="J2436">
        <v>3</v>
      </c>
      <c r="K2436">
        <v>3</v>
      </c>
      <c r="L2436">
        <v>2</v>
      </c>
      <c r="M2436">
        <v>1</v>
      </c>
      <c r="N2436">
        <v>4</v>
      </c>
      <c r="O2436">
        <v>3</v>
      </c>
      <c r="P2436">
        <v>2</v>
      </c>
      <c r="Q2436">
        <v>1</v>
      </c>
      <c r="R2436">
        <v>2</v>
      </c>
      <c r="S2436">
        <v>4</v>
      </c>
      <c r="T2436">
        <v>4</v>
      </c>
      <c r="U2436">
        <v>4</v>
      </c>
      <c r="V2436">
        <v>4</v>
      </c>
      <c r="W2436">
        <v>4</v>
      </c>
      <c r="X2436">
        <v>3</v>
      </c>
      <c r="Y2436">
        <v>4</v>
      </c>
      <c r="Z2436">
        <v>3</v>
      </c>
      <c r="AA2436">
        <v>1</v>
      </c>
      <c r="AB2436">
        <v>1</v>
      </c>
      <c r="AC2436">
        <v>4</v>
      </c>
      <c r="AD2436">
        <v>4</v>
      </c>
      <c r="AE2436">
        <v>4</v>
      </c>
      <c r="AF2436">
        <v>3</v>
      </c>
      <c r="AG2436">
        <v>2</v>
      </c>
      <c r="AH2436">
        <v>4</v>
      </c>
      <c r="AI2436">
        <v>4</v>
      </c>
      <c r="AJ2436">
        <v>4</v>
      </c>
      <c r="AL2436">
        <v>4</v>
      </c>
      <c r="AM2436">
        <v>1</v>
      </c>
      <c r="AN2436">
        <v>1</v>
      </c>
      <c r="AO2436">
        <v>1</v>
      </c>
      <c r="AP2436">
        <v>1</v>
      </c>
      <c r="BS2436" t="s">
        <v>462</v>
      </c>
      <c r="BT2436" t="s">
        <v>462</v>
      </c>
      <c r="BU2436" t="s">
        <v>462</v>
      </c>
      <c r="BV2436" t="s">
        <v>462</v>
      </c>
      <c r="BW2436" t="s">
        <v>462</v>
      </c>
      <c r="BX2436" t="s">
        <v>462</v>
      </c>
      <c r="BY2436" t="s">
        <v>462</v>
      </c>
      <c r="BZ2436" t="s">
        <v>462</v>
      </c>
      <c r="CA2436" t="s">
        <v>462</v>
      </c>
      <c r="CB2436" t="s">
        <v>462</v>
      </c>
    </row>
    <row r="2437" spans="2:80" x14ac:dyDescent="0.35">
      <c r="B2437" t="s">
        <v>428</v>
      </c>
      <c r="C2437" t="s">
        <v>127</v>
      </c>
      <c r="D2437" t="s">
        <v>130</v>
      </c>
      <c r="E2437" t="s">
        <v>363</v>
      </c>
      <c r="G2437" t="s">
        <v>126</v>
      </c>
      <c r="H2437">
        <v>2022</v>
      </c>
      <c r="I2437" t="s">
        <v>177</v>
      </c>
      <c r="J2437">
        <v>3</v>
      </c>
      <c r="K2437">
        <v>2</v>
      </c>
      <c r="L2437">
        <v>2</v>
      </c>
      <c r="M2437">
        <v>2</v>
      </c>
      <c r="N2437">
        <v>4</v>
      </c>
      <c r="O2437">
        <v>4</v>
      </c>
      <c r="P2437">
        <v>3</v>
      </c>
      <c r="Q2437">
        <v>3</v>
      </c>
      <c r="R2437">
        <v>3</v>
      </c>
      <c r="S2437">
        <v>2</v>
      </c>
      <c r="T2437">
        <v>4</v>
      </c>
      <c r="U2437">
        <v>4</v>
      </c>
      <c r="V2437">
        <v>4</v>
      </c>
      <c r="W2437">
        <v>4</v>
      </c>
      <c r="X2437">
        <v>4</v>
      </c>
      <c r="Y2437">
        <v>4</v>
      </c>
      <c r="Z2437">
        <v>4</v>
      </c>
      <c r="AA2437">
        <v>1</v>
      </c>
      <c r="AB2437">
        <v>1</v>
      </c>
      <c r="AC2437">
        <v>4</v>
      </c>
      <c r="AD2437">
        <v>4</v>
      </c>
      <c r="AE2437">
        <v>4</v>
      </c>
      <c r="AF2437">
        <v>4</v>
      </c>
      <c r="AG2437">
        <v>4</v>
      </c>
      <c r="AH2437">
        <v>4</v>
      </c>
      <c r="AI2437">
        <v>4</v>
      </c>
      <c r="AJ2437">
        <v>4</v>
      </c>
      <c r="AL2437">
        <v>4</v>
      </c>
      <c r="AM2437">
        <v>1</v>
      </c>
      <c r="AN2437">
        <v>1</v>
      </c>
      <c r="AO2437">
        <v>1</v>
      </c>
      <c r="AP2437">
        <v>2</v>
      </c>
      <c r="BS2437" t="s">
        <v>462</v>
      </c>
      <c r="BT2437" t="s">
        <v>462</v>
      </c>
      <c r="BU2437" t="s">
        <v>462</v>
      </c>
      <c r="BV2437" t="s">
        <v>462</v>
      </c>
      <c r="BW2437" t="s">
        <v>462</v>
      </c>
      <c r="BX2437" t="s">
        <v>462</v>
      </c>
      <c r="BY2437" t="s">
        <v>462</v>
      </c>
      <c r="BZ2437" t="s">
        <v>462</v>
      </c>
      <c r="CA2437" t="s">
        <v>462</v>
      </c>
      <c r="CB2437" t="s">
        <v>462</v>
      </c>
    </row>
    <row r="2438" spans="2:80" x14ac:dyDescent="0.35">
      <c r="B2438" t="s">
        <v>426</v>
      </c>
      <c r="C2438" t="s">
        <v>127</v>
      </c>
      <c r="D2438" t="s">
        <v>153</v>
      </c>
      <c r="E2438" t="s">
        <v>366</v>
      </c>
      <c r="G2438" t="s">
        <v>126</v>
      </c>
      <c r="H2438">
        <v>2022</v>
      </c>
      <c r="I2438" t="s">
        <v>177</v>
      </c>
      <c r="J2438">
        <v>3</v>
      </c>
      <c r="K2438">
        <v>2</v>
      </c>
      <c r="L2438">
        <v>2</v>
      </c>
      <c r="M2438">
        <v>2</v>
      </c>
      <c r="N2438">
        <v>2</v>
      </c>
      <c r="O2438">
        <v>2</v>
      </c>
      <c r="P2438">
        <v>3</v>
      </c>
      <c r="Q2438">
        <v>2</v>
      </c>
      <c r="R2438">
        <v>3</v>
      </c>
      <c r="S2438">
        <v>2</v>
      </c>
      <c r="T2438">
        <v>3</v>
      </c>
      <c r="U2438">
        <v>3</v>
      </c>
      <c r="V2438">
        <v>3</v>
      </c>
      <c r="W2438">
        <v>4</v>
      </c>
      <c r="X2438">
        <v>3</v>
      </c>
      <c r="Y2438">
        <v>3</v>
      </c>
      <c r="Z2438">
        <v>3</v>
      </c>
      <c r="AA2438">
        <v>1</v>
      </c>
      <c r="AB2438">
        <v>2</v>
      </c>
      <c r="AC2438">
        <v>3</v>
      </c>
      <c r="AD2438">
        <v>3</v>
      </c>
      <c r="AE2438">
        <v>3</v>
      </c>
      <c r="AF2438">
        <v>3</v>
      </c>
      <c r="AG2438">
        <v>3</v>
      </c>
      <c r="AH2438">
        <v>4</v>
      </c>
      <c r="AI2438">
        <v>3</v>
      </c>
      <c r="AJ2438">
        <v>3</v>
      </c>
      <c r="AL2438">
        <v>3</v>
      </c>
      <c r="AM2438">
        <v>2</v>
      </c>
      <c r="AN2438">
        <v>2</v>
      </c>
      <c r="AO2438">
        <v>2</v>
      </c>
      <c r="AP2438">
        <v>1</v>
      </c>
      <c r="BS2438" t="s">
        <v>462</v>
      </c>
      <c r="BT2438" t="s">
        <v>462</v>
      </c>
      <c r="BU2438" t="s">
        <v>462</v>
      </c>
      <c r="BV2438" t="s">
        <v>462</v>
      </c>
      <c r="BW2438" t="s">
        <v>462</v>
      </c>
      <c r="BX2438" t="s">
        <v>462</v>
      </c>
      <c r="BY2438" t="s">
        <v>462</v>
      </c>
      <c r="BZ2438" t="s">
        <v>462</v>
      </c>
      <c r="CA2438" t="s">
        <v>462</v>
      </c>
      <c r="CB2438" t="s">
        <v>462</v>
      </c>
    </row>
    <row r="2439" spans="2:80" x14ac:dyDescent="0.35">
      <c r="B2439" t="s">
        <v>427</v>
      </c>
      <c r="C2439" t="s">
        <v>127</v>
      </c>
      <c r="D2439" t="s">
        <v>153</v>
      </c>
      <c r="E2439" t="s">
        <v>425</v>
      </c>
      <c r="G2439" t="s">
        <v>126</v>
      </c>
      <c r="H2439">
        <v>2022</v>
      </c>
      <c r="I2439" t="s">
        <v>177</v>
      </c>
      <c r="J2439">
        <v>3</v>
      </c>
      <c r="K2439">
        <v>3</v>
      </c>
      <c r="L2439">
        <v>3</v>
      </c>
      <c r="M2439">
        <v>1</v>
      </c>
      <c r="N2439">
        <v>4</v>
      </c>
      <c r="O2439">
        <v>4</v>
      </c>
      <c r="P2439">
        <v>3</v>
      </c>
      <c r="Q2439">
        <v>3</v>
      </c>
      <c r="R2439">
        <v>3</v>
      </c>
      <c r="S2439">
        <v>2</v>
      </c>
      <c r="T2439">
        <v>4</v>
      </c>
      <c r="U2439">
        <v>4</v>
      </c>
      <c r="V2439">
        <v>4</v>
      </c>
      <c r="W2439">
        <v>4</v>
      </c>
      <c r="X2439">
        <v>3</v>
      </c>
      <c r="Y2439">
        <v>4</v>
      </c>
      <c r="Z2439">
        <v>3</v>
      </c>
      <c r="AA2439">
        <v>1</v>
      </c>
      <c r="AB2439">
        <v>1</v>
      </c>
      <c r="AC2439">
        <v>4</v>
      </c>
      <c r="AD2439">
        <v>4</v>
      </c>
      <c r="AE2439">
        <v>4</v>
      </c>
      <c r="AF2439">
        <v>4</v>
      </c>
      <c r="AG2439">
        <v>3</v>
      </c>
      <c r="AH2439">
        <v>4</v>
      </c>
      <c r="AI2439">
        <v>4</v>
      </c>
      <c r="AJ2439">
        <v>4</v>
      </c>
      <c r="AL2439">
        <v>4</v>
      </c>
      <c r="AM2439">
        <v>1</v>
      </c>
      <c r="AN2439">
        <v>2</v>
      </c>
      <c r="AO2439">
        <v>1</v>
      </c>
      <c r="AP2439">
        <v>1</v>
      </c>
      <c r="BS2439" t="s">
        <v>462</v>
      </c>
      <c r="BT2439" t="s">
        <v>462</v>
      </c>
      <c r="BU2439" t="s">
        <v>462</v>
      </c>
      <c r="BV2439" t="s">
        <v>462</v>
      </c>
      <c r="BW2439" t="s">
        <v>462</v>
      </c>
      <c r="BX2439" t="s">
        <v>462</v>
      </c>
      <c r="BY2439" t="s">
        <v>462</v>
      </c>
      <c r="BZ2439" t="s">
        <v>462</v>
      </c>
      <c r="CA2439" t="s">
        <v>462</v>
      </c>
      <c r="CB2439" t="s">
        <v>462</v>
      </c>
    </row>
    <row r="2440" spans="2:80" x14ac:dyDescent="0.35">
      <c r="B2440" t="s">
        <v>428</v>
      </c>
      <c r="C2440" t="s">
        <v>127</v>
      </c>
      <c r="D2440" t="s">
        <v>130</v>
      </c>
      <c r="E2440" t="s">
        <v>363</v>
      </c>
      <c r="G2440" t="s">
        <v>126</v>
      </c>
      <c r="H2440">
        <v>2022</v>
      </c>
      <c r="I2440" t="s">
        <v>177</v>
      </c>
      <c r="J2440">
        <v>3</v>
      </c>
      <c r="K2440">
        <v>2</v>
      </c>
      <c r="L2440">
        <v>1</v>
      </c>
      <c r="M2440">
        <v>2</v>
      </c>
      <c r="N2440">
        <v>2</v>
      </c>
      <c r="O2440">
        <v>2</v>
      </c>
      <c r="P2440">
        <v>3</v>
      </c>
      <c r="Q2440">
        <v>2</v>
      </c>
      <c r="R2440">
        <v>1</v>
      </c>
      <c r="S2440">
        <v>3</v>
      </c>
      <c r="T2440">
        <v>3</v>
      </c>
      <c r="U2440">
        <v>4</v>
      </c>
      <c r="V2440">
        <v>4</v>
      </c>
      <c r="W2440">
        <v>4</v>
      </c>
      <c r="X2440">
        <v>4</v>
      </c>
      <c r="Y2440">
        <v>4</v>
      </c>
      <c r="Z2440">
        <v>4</v>
      </c>
      <c r="AA2440">
        <v>1</v>
      </c>
      <c r="AB2440">
        <v>1</v>
      </c>
      <c r="AC2440">
        <v>2</v>
      </c>
      <c r="AD2440">
        <v>4</v>
      </c>
      <c r="AE2440">
        <v>3</v>
      </c>
      <c r="AF2440">
        <v>3</v>
      </c>
      <c r="AG2440">
        <v>2</v>
      </c>
      <c r="AH2440">
        <v>2</v>
      </c>
      <c r="AI2440">
        <v>3</v>
      </c>
      <c r="AJ2440">
        <v>3</v>
      </c>
      <c r="AL2440">
        <v>4</v>
      </c>
      <c r="AM2440">
        <v>2</v>
      </c>
      <c r="AN2440">
        <v>2</v>
      </c>
      <c r="AO2440">
        <v>2</v>
      </c>
      <c r="AP2440">
        <v>1</v>
      </c>
      <c r="BS2440" t="s">
        <v>462</v>
      </c>
      <c r="BT2440" t="s">
        <v>462</v>
      </c>
      <c r="BU2440" t="s">
        <v>462</v>
      </c>
      <c r="BV2440" t="s">
        <v>462</v>
      </c>
      <c r="BW2440" t="s">
        <v>462</v>
      </c>
      <c r="BX2440" t="s">
        <v>462</v>
      </c>
      <c r="BY2440" t="s">
        <v>462</v>
      </c>
      <c r="BZ2440" t="s">
        <v>462</v>
      </c>
      <c r="CA2440" t="s">
        <v>462</v>
      </c>
      <c r="CB2440" t="s">
        <v>462</v>
      </c>
    </row>
    <row r="2441" spans="2:80" x14ac:dyDescent="0.35">
      <c r="B2441" t="s">
        <v>428</v>
      </c>
      <c r="C2441" t="s">
        <v>127</v>
      </c>
      <c r="D2441" t="s">
        <v>130</v>
      </c>
      <c r="E2441" t="s">
        <v>364</v>
      </c>
      <c r="G2441" t="s">
        <v>126</v>
      </c>
      <c r="H2441">
        <v>2022</v>
      </c>
      <c r="I2441" t="s">
        <v>176</v>
      </c>
      <c r="J2441">
        <v>3</v>
      </c>
      <c r="K2441">
        <v>4</v>
      </c>
      <c r="L2441">
        <v>4</v>
      </c>
      <c r="M2441">
        <v>1</v>
      </c>
      <c r="N2441">
        <v>4</v>
      </c>
      <c r="O2441">
        <v>4</v>
      </c>
      <c r="P2441">
        <v>1</v>
      </c>
      <c r="Q2441">
        <v>5</v>
      </c>
      <c r="R2441">
        <v>5</v>
      </c>
      <c r="S2441">
        <v>4</v>
      </c>
      <c r="T2441">
        <v>4</v>
      </c>
      <c r="U2441">
        <v>4</v>
      </c>
      <c r="V2441">
        <v>3</v>
      </c>
      <c r="W2441">
        <v>4</v>
      </c>
      <c r="X2441">
        <v>4</v>
      </c>
      <c r="Y2441">
        <v>4</v>
      </c>
      <c r="Z2441">
        <v>1</v>
      </c>
      <c r="AA2441">
        <v>1</v>
      </c>
      <c r="AB2441">
        <v>1</v>
      </c>
      <c r="AC2441">
        <v>5</v>
      </c>
      <c r="AD2441">
        <v>3</v>
      </c>
      <c r="AE2441">
        <v>4</v>
      </c>
      <c r="AF2441">
        <v>4</v>
      </c>
      <c r="AG2441">
        <v>2</v>
      </c>
      <c r="AH2441">
        <v>2</v>
      </c>
      <c r="AI2441">
        <v>2</v>
      </c>
      <c r="AJ2441">
        <v>3</v>
      </c>
      <c r="AL2441">
        <v>3</v>
      </c>
      <c r="AM2441">
        <v>1</v>
      </c>
      <c r="AN2441">
        <v>1</v>
      </c>
      <c r="AO2441">
        <v>1</v>
      </c>
      <c r="AP2441">
        <v>1</v>
      </c>
      <c r="BS2441" t="s">
        <v>462</v>
      </c>
      <c r="BT2441" t="s">
        <v>462</v>
      </c>
      <c r="BU2441" t="s">
        <v>462</v>
      </c>
      <c r="BV2441" t="s">
        <v>462</v>
      </c>
      <c r="BW2441" t="s">
        <v>462</v>
      </c>
      <c r="BX2441" t="s">
        <v>462</v>
      </c>
      <c r="BY2441" t="s">
        <v>462</v>
      </c>
      <c r="BZ2441" t="s">
        <v>462</v>
      </c>
      <c r="CA2441" t="s">
        <v>462</v>
      </c>
      <c r="CB2441" t="s">
        <v>462</v>
      </c>
    </row>
    <row r="2442" spans="2:80" x14ac:dyDescent="0.35">
      <c r="B2442" t="s">
        <v>428</v>
      </c>
      <c r="C2442" t="s">
        <v>127</v>
      </c>
      <c r="D2442" t="s">
        <v>130</v>
      </c>
      <c r="E2442" t="s">
        <v>363</v>
      </c>
      <c r="G2442" t="s">
        <v>126</v>
      </c>
      <c r="H2442">
        <v>2022</v>
      </c>
      <c r="I2442" t="s">
        <v>176</v>
      </c>
      <c r="J2442">
        <v>3</v>
      </c>
      <c r="K2442">
        <v>2</v>
      </c>
      <c r="L2442">
        <v>2</v>
      </c>
      <c r="M2442">
        <v>3</v>
      </c>
      <c r="N2442">
        <v>4</v>
      </c>
      <c r="O2442">
        <v>5</v>
      </c>
      <c r="P2442">
        <v>3</v>
      </c>
      <c r="Q2442">
        <v>3</v>
      </c>
      <c r="R2442">
        <v>4</v>
      </c>
      <c r="S2442">
        <v>4</v>
      </c>
      <c r="T2442">
        <v>4</v>
      </c>
      <c r="U2442">
        <v>3</v>
      </c>
      <c r="V2442">
        <v>3</v>
      </c>
      <c r="W2442">
        <v>4</v>
      </c>
      <c r="X2442">
        <v>3</v>
      </c>
      <c r="Y2442">
        <v>5</v>
      </c>
      <c r="Z2442">
        <v>2</v>
      </c>
      <c r="AA2442">
        <v>3</v>
      </c>
      <c r="AB2442">
        <v>1</v>
      </c>
      <c r="AC2442">
        <v>4</v>
      </c>
      <c r="AD2442">
        <v>3</v>
      </c>
      <c r="AE2442">
        <v>3</v>
      </c>
      <c r="AF2442">
        <v>4</v>
      </c>
      <c r="AG2442">
        <v>3</v>
      </c>
      <c r="AH2442">
        <v>3</v>
      </c>
      <c r="AI2442">
        <v>4</v>
      </c>
      <c r="AJ2442">
        <v>3</v>
      </c>
      <c r="AL2442">
        <v>3</v>
      </c>
      <c r="AM2442">
        <v>2</v>
      </c>
      <c r="AN2442">
        <v>2</v>
      </c>
      <c r="AO2442">
        <v>1</v>
      </c>
      <c r="AP2442">
        <v>2</v>
      </c>
      <c r="BS2442" t="s">
        <v>462</v>
      </c>
      <c r="BT2442" t="s">
        <v>462</v>
      </c>
      <c r="BU2442" t="s">
        <v>462</v>
      </c>
      <c r="BV2442" t="s">
        <v>462</v>
      </c>
      <c r="BW2442" t="s">
        <v>462</v>
      </c>
      <c r="BX2442" t="s">
        <v>462</v>
      </c>
      <c r="BY2442" t="s">
        <v>462</v>
      </c>
      <c r="BZ2442" t="s">
        <v>462</v>
      </c>
      <c r="CA2442" t="s">
        <v>462</v>
      </c>
      <c r="CB2442" t="s">
        <v>462</v>
      </c>
    </row>
    <row r="2443" spans="2:80" x14ac:dyDescent="0.35">
      <c r="B2443" t="s">
        <v>428</v>
      </c>
      <c r="C2443" t="s">
        <v>127</v>
      </c>
      <c r="D2443" t="s">
        <v>130</v>
      </c>
      <c r="E2443" t="s">
        <v>363</v>
      </c>
      <c r="G2443" t="s">
        <v>126</v>
      </c>
      <c r="H2443">
        <v>2022</v>
      </c>
      <c r="I2443" t="s">
        <v>176</v>
      </c>
      <c r="J2443">
        <v>3</v>
      </c>
      <c r="K2443">
        <v>3</v>
      </c>
      <c r="L2443">
        <v>2</v>
      </c>
      <c r="M2443">
        <v>1</v>
      </c>
      <c r="N2443">
        <v>4</v>
      </c>
      <c r="O2443">
        <v>4</v>
      </c>
      <c r="P2443">
        <v>2</v>
      </c>
      <c r="Q2443">
        <v>4</v>
      </c>
      <c r="R2443">
        <v>4</v>
      </c>
      <c r="S2443">
        <v>3</v>
      </c>
      <c r="T2443">
        <v>4</v>
      </c>
      <c r="U2443">
        <v>4</v>
      </c>
      <c r="V2443">
        <v>4</v>
      </c>
      <c r="W2443">
        <v>4</v>
      </c>
      <c r="X2443">
        <v>4</v>
      </c>
      <c r="Y2443">
        <v>3</v>
      </c>
      <c r="Z2443">
        <v>3</v>
      </c>
      <c r="AA2443">
        <v>1</v>
      </c>
      <c r="AB2443">
        <v>1</v>
      </c>
      <c r="AC2443">
        <v>4</v>
      </c>
      <c r="AD2443">
        <v>3</v>
      </c>
      <c r="AE2443">
        <v>4</v>
      </c>
      <c r="AF2443">
        <v>4</v>
      </c>
      <c r="AG2443">
        <v>3</v>
      </c>
      <c r="AH2443">
        <v>2</v>
      </c>
      <c r="AI2443">
        <v>4</v>
      </c>
      <c r="AJ2443">
        <v>4</v>
      </c>
      <c r="AM2443">
        <v>1</v>
      </c>
      <c r="AN2443">
        <v>1</v>
      </c>
      <c r="AO2443">
        <v>1</v>
      </c>
      <c r="AP2443">
        <v>2</v>
      </c>
      <c r="BS2443" t="s">
        <v>462</v>
      </c>
      <c r="BT2443" t="s">
        <v>462</v>
      </c>
      <c r="BU2443" t="s">
        <v>462</v>
      </c>
      <c r="BV2443" t="s">
        <v>462</v>
      </c>
      <c r="BW2443" t="s">
        <v>462</v>
      </c>
      <c r="BX2443" t="s">
        <v>462</v>
      </c>
      <c r="BY2443" t="s">
        <v>462</v>
      </c>
      <c r="BZ2443" t="s">
        <v>462</v>
      </c>
      <c r="CA2443" t="s">
        <v>462</v>
      </c>
      <c r="CB2443" t="s">
        <v>462</v>
      </c>
    </row>
    <row r="2444" spans="2:80" x14ac:dyDescent="0.35">
      <c r="B2444" t="s">
        <v>427</v>
      </c>
      <c r="C2444" t="s">
        <v>127</v>
      </c>
      <c r="D2444" t="s">
        <v>147</v>
      </c>
      <c r="E2444" t="s">
        <v>429</v>
      </c>
      <c r="G2444" t="s">
        <v>126</v>
      </c>
      <c r="H2444">
        <v>2022</v>
      </c>
      <c r="I2444" t="s">
        <v>177</v>
      </c>
      <c r="J2444">
        <v>3</v>
      </c>
      <c r="K2444">
        <v>4</v>
      </c>
      <c r="L2444">
        <v>3</v>
      </c>
      <c r="M2444">
        <v>2</v>
      </c>
      <c r="N2444">
        <v>3</v>
      </c>
      <c r="O2444">
        <v>4</v>
      </c>
      <c r="P2444">
        <v>3</v>
      </c>
      <c r="Q2444">
        <v>2</v>
      </c>
      <c r="R2444">
        <v>3</v>
      </c>
      <c r="S2444">
        <v>4</v>
      </c>
      <c r="T2444">
        <v>4</v>
      </c>
      <c r="U2444">
        <v>4</v>
      </c>
      <c r="V2444">
        <v>4</v>
      </c>
      <c r="W2444">
        <v>4</v>
      </c>
      <c r="X2444">
        <v>4</v>
      </c>
      <c r="Y2444">
        <v>4</v>
      </c>
      <c r="Z2444">
        <v>4</v>
      </c>
      <c r="AA2444">
        <v>4</v>
      </c>
      <c r="AB2444">
        <v>4</v>
      </c>
      <c r="AC2444">
        <v>4</v>
      </c>
      <c r="AD2444">
        <v>4</v>
      </c>
      <c r="AE2444">
        <v>4</v>
      </c>
      <c r="AF2444">
        <v>3</v>
      </c>
      <c r="AG2444">
        <v>3</v>
      </c>
      <c r="AH2444">
        <v>4</v>
      </c>
      <c r="AI2444">
        <v>3</v>
      </c>
      <c r="AJ2444">
        <v>4</v>
      </c>
      <c r="AL2444">
        <v>4</v>
      </c>
      <c r="AM2444">
        <v>1</v>
      </c>
      <c r="AN2444">
        <v>1</v>
      </c>
      <c r="AO2444">
        <v>1</v>
      </c>
      <c r="AP2444">
        <v>1</v>
      </c>
      <c r="BS2444" t="s">
        <v>462</v>
      </c>
      <c r="BT2444" t="s">
        <v>462</v>
      </c>
      <c r="BU2444" t="s">
        <v>462</v>
      </c>
      <c r="BV2444" t="s">
        <v>462</v>
      </c>
      <c r="BW2444" t="s">
        <v>462</v>
      </c>
      <c r="BX2444" t="s">
        <v>462</v>
      </c>
      <c r="BY2444" t="s">
        <v>462</v>
      </c>
      <c r="BZ2444" t="s">
        <v>462</v>
      </c>
      <c r="CA2444" t="s">
        <v>462</v>
      </c>
      <c r="CB2444" t="s">
        <v>462</v>
      </c>
    </row>
    <row r="2445" spans="2:80" x14ac:dyDescent="0.35">
      <c r="B2445" t="s">
        <v>426</v>
      </c>
      <c r="C2445" t="s">
        <v>127</v>
      </c>
      <c r="D2445" t="s">
        <v>153</v>
      </c>
      <c r="E2445" t="s">
        <v>366</v>
      </c>
      <c r="G2445" t="s">
        <v>126</v>
      </c>
      <c r="H2445">
        <v>2022</v>
      </c>
      <c r="I2445" t="s">
        <v>176</v>
      </c>
      <c r="J2445">
        <v>3</v>
      </c>
      <c r="K2445">
        <v>3</v>
      </c>
      <c r="L2445">
        <v>3</v>
      </c>
      <c r="M2445">
        <v>2</v>
      </c>
      <c r="N2445">
        <v>4</v>
      </c>
      <c r="O2445">
        <v>4</v>
      </c>
      <c r="P2445">
        <v>4</v>
      </c>
      <c r="Q2445">
        <v>4</v>
      </c>
      <c r="R2445">
        <v>4</v>
      </c>
      <c r="S2445">
        <v>2</v>
      </c>
      <c r="T2445">
        <v>4</v>
      </c>
      <c r="U2445">
        <v>4</v>
      </c>
      <c r="V2445">
        <v>4</v>
      </c>
      <c r="W2445">
        <v>4</v>
      </c>
      <c r="X2445">
        <v>4</v>
      </c>
      <c r="Y2445">
        <v>4</v>
      </c>
      <c r="Z2445">
        <v>3</v>
      </c>
      <c r="AA2445">
        <v>1</v>
      </c>
      <c r="AB2445">
        <v>1</v>
      </c>
      <c r="AC2445">
        <v>3</v>
      </c>
      <c r="AD2445">
        <v>4</v>
      </c>
      <c r="AE2445">
        <v>4</v>
      </c>
      <c r="AF2445">
        <v>3</v>
      </c>
      <c r="AG2445">
        <v>3</v>
      </c>
      <c r="AH2445">
        <v>2</v>
      </c>
      <c r="AI2445">
        <v>4</v>
      </c>
      <c r="AJ2445">
        <v>4</v>
      </c>
      <c r="AL2445">
        <v>3</v>
      </c>
      <c r="AM2445">
        <v>2</v>
      </c>
      <c r="AN2445">
        <v>1</v>
      </c>
      <c r="AO2445">
        <v>1</v>
      </c>
      <c r="AP2445">
        <v>2</v>
      </c>
      <c r="BS2445" t="s">
        <v>462</v>
      </c>
      <c r="BT2445" t="s">
        <v>462</v>
      </c>
      <c r="BU2445" t="s">
        <v>462</v>
      </c>
      <c r="BV2445" t="s">
        <v>462</v>
      </c>
      <c r="BW2445" t="s">
        <v>462</v>
      </c>
      <c r="BX2445" t="s">
        <v>462</v>
      </c>
      <c r="BY2445" t="s">
        <v>462</v>
      </c>
      <c r="BZ2445" t="s">
        <v>462</v>
      </c>
      <c r="CA2445" t="s">
        <v>462</v>
      </c>
      <c r="CB2445" t="s">
        <v>462</v>
      </c>
    </row>
    <row r="2446" spans="2:80" x14ac:dyDescent="0.35">
      <c r="B2446" t="s">
        <v>426</v>
      </c>
      <c r="C2446" t="s">
        <v>127</v>
      </c>
      <c r="D2446" t="s">
        <v>153</v>
      </c>
      <c r="E2446" t="s">
        <v>366</v>
      </c>
      <c r="G2446" t="s">
        <v>126</v>
      </c>
      <c r="H2446">
        <v>2022</v>
      </c>
      <c r="I2446" t="s">
        <v>176</v>
      </c>
      <c r="J2446">
        <v>3</v>
      </c>
      <c r="K2446">
        <v>3</v>
      </c>
      <c r="L2446">
        <v>3</v>
      </c>
      <c r="M2446">
        <v>1</v>
      </c>
      <c r="N2446">
        <v>3</v>
      </c>
      <c r="O2446">
        <v>3</v>
      </c>
      <c r="P2446">
        <v>3</v>
      </c>
      <c r="Q2446">
        <v>2</v>
      </c>
      <c r="R2446">
        <v>3</v>
      </c>
      <c r="S2446">
        <v>2</v>
      </c>
      <c r="T2446">
        <v>4</v>
      </c>
      <c r="U2446">
        <v>4</v>
      </c>
      <c r="V2446">
        <v>4</v>
      </c>
      <c r="W2446">
        <v>4</v>
      </c>
      <c r="X2446">
        <v>4</v>
      </c>
      <c r="Y2446">
        <v>4</v>
      </c>
      <c r="Z2446">
        <v>3</v>
      </c>
      <c r="AA2446">
        <v>1</v>
      </c>
      <c r="AB2446">
        <v>1</v>
      </c>
      <c r="AC2446">
        <v>4</v>
      </c>
      <c r="AD2446">
        <v>4</v>
      </c>
      <c r="AE2446">
        <v>4</v>
      </c>
      <c r="AF2446">
        <v>3</v>
      </c>
      <c r="AG2446">
        <v>2</v>
      </c>
      <c r="AH2446">
        <v>3</v>
      </c>
      <c r="AI2446">
        <v>4</v>
      </c>
      <c r="AJ2446">
        <v>4</v>
      </c>
      <c r="AL2446">
        <v>4</v>
      </c>
      <c r="AM2446">
        <v>1</v>
      </c>
      <c r="AN2446">
        <v>1</v>
      </c>
      <c r="AO2446">
        <v>1</v>
      </c>
      <c r="AP2446">
        <v>1</v>
      </c>
      <c r="BS2446" t="s">
        <v>462</v>
      </c>
      <c r="BT2446" t="s">
        <v>462</v>
      </c>
      <c r="BU2446" t="s">
        <v>462</v>
      </c>
      <c r="BV2446" t="s">
        <v>462</v>
      </c>
      <c r="BW2446" t="s">
        <v>462</v>
      </c>
      <c r="BX2446" t="s">
        <v>462</v>
      </c>
      <c r="BY2446" t="s">
        <v>462</v>
      </c>
      <c r="BZ2446" t="s">
        <v>462</v>
      </c>
      <c r="CA2446" t="s">
        <v>462</v>
      </c>
      <c r="CB2446" t="s">
        <v>462</v>
      </c>
    </row>
    <row r="2447" spans="2:80" x14ac:dyDescent="0.35">
      <c r="B2447" t="s">
        <v>427</v>
      </c>
      <c r="C2447" t="s">
        <v>127</v>
      </c>
      <c r="D2447" t="s">
        <v>130</v>
      </c>
      <c r="E2447" t="s">
        <v>430</v>
      </c>
      <c r="G2447" t="s">
        <v>126</v>
      </c>
      <c r="H2447">
        <v>2022</v>
      </c>
      <c r="I2447" t="s">
        <v>176</v>
      </c>
      <c r="J2447">
        <v>3</v>
      </c>
      <c r="K2447">
        <v>1</v>
      </c>
      <c r="L2447">
        <v>2</v>
      </c>
      <c r="M2447">
        <v>3</v>
      </c>
      <c r="N2447">
        <v>3</v>
      </c>
      <c r="O2447">
        <v>1</v>
      </c>
      <c r="P2447">
        <v>1</v>
      </c>
      <c r="Q2447">
        <v>5</v>
      </c>
      <c r="R2447">
        <v>5</v>
      </c>
      <c r="S2447">
        <v>4</v>
      </c>
      <c r="T2447">
        <v>3</v>
      </c>
      <c r="U2447">
        <v>2</v>
      </c>
      <c r="V2447">
        <v>4</v>
      </c>
      <c r="W2447">
        <v>3</v>
      </c>
      <c r="X2447">
        <v>4</v>
      </c>
      <c r="Y2447">
        <v>2</v>
      </c>
      <c r="Z2447">
        <v>1</v>
      </c>
      <c r="AA2447">
        <v>3</v>
      </c>
      <c r="AB2447">
        <v>2</v>
      </c>
      <c r="AC2447">
        <v>3</v>
      </c>
      <c r="AD2447">
        <v>1</v>
      </c>
      <c r="AE2447">
        <v>3</v>
      </c>
      <c r="AF2447">
        <v>3</v>
      </c>
      <c r="AG2447">
        <v>3</v>
      </c>
      <c r="AH2447">
        <v>1</v>
      </c>
      <c r="AI2447">
        <v>1</v>
      </c>
      <c r="AJ2447">
        <v>4</v>
      </c>
      <c r="AL2447">
        <v>2</v>
      </c>
      <c r="AM2447">
        <v>1</v>
      </c>
      <c r="AN2447">
        <v>2</v>
      </c>
      <c r="AO2447">
        <v>2</v>
      </c>
      <c r="AP2447">
        <v>1</v>
      </c>
      <c r="BS2447" t="s">
        <v>462</v>
      </c>
      <c r="BT2447" t="s">
        <v>462</v>
      </c>
      <c r="BU2447" t="s">
        <v>462</v>
      </c>
      <c r="BV2447" t="s">
        <v>462</v>
      </c>
      <c r="BW2447" t="s">
        <v>462</v>
      </c>
      <c r="BX2447" t="s">
        <v>462</v>
      </c>
      <c r="BY2447" t="s">
        <v>462</v>
      </c>
      <c r="BZ2447" t="s">
        <v>462</v>
      </c>
      <c r="CA2447" t="s">
        <v>462</v>
      </c>
      <c r="CB2447" t="s">
        <v>462</v>
      </c>
    </row>
    <row r="2448" spans="2:80" x14ac:dyDescent="0.35">
      <c r="B2448" t="s">
        <v>428</v>
      </c>
      <c r="C2448" t="s">
        <v>127</v>
      </c>
      <c r="D2448" t="s">
        <v>130</v>
      </c>
      <c r="E2448" t="s">
        <v>363</v>
      </c>
      <c r="G2448" t="s">
        <v>126</v>
      </c>
      <c r="H2448">
        <v>2022</v>
      </c>
      <c r="I2448" t="s">
        <v>177</v>
      </c>
      <c r="J2448">
        <v>3</v>
      </c>
      <c r="K2448">
        <v>3</v>
      </c>
      <c r="L2448">
        <v>3</v>
      </c>
      <c r="M2448">
        <v>3</v>
      </c>
      <c r="N2448">
        <v>3</v>
      </c>
      <c r="O2448">
        <v>3</v>
      </c>
      <c r="P2448">
        <v>2</v>
      </c>
      <c r="Q2448">
        <v>4</v>
      </c>
      <c r="R2448">
        <v>3</v>
      </c>
      <c r="S2448">
        <v>4</v>
      </c>
      <c r="T2448">
        <v>4</v>
      </c>
      <c r="U2448">
        <v>4</v>
      </c>
      <c r="V2448">
        <v>4</v>
      </c>
      <c r="W2448">
        <v>4</v>
      </c>
      <c r="X2448">
        <v>4</v>
      </c>
      <c r="Y2448">
        <v>4</v>
      </c>
      <c r="Z2448">
        <v>2</v>
      </c>
      <c r="AA2448">
        <v>2</v>
      </c>
      <c r="AB2448">
        <v>2</v>
      </c>
      <c r="AC2448">
        <v>4</v>
      </c>
      <c r="AD2448">
        <v>4</v>
      </c>
      <c r="AE2448">
        <v>4</v>
      </c>
      <c r="AG2448">
        <v>3</v>
      </c>
      <c r="AH2448">
        <v>4</v>
      </c>
      <c r="AI2448">
        <v>4</v>
      </c>
      <c r="AJ2448">
        <v>4</v>
      </c>
      <c r="AL2448">
        <v>4</v>
      </c>
      <c r="AM2448">
        <v>1</v>
      </c>
      <c r="AN2448">
        <v>1</v>
      </c>
      <c r="AO2448">
        <v>1</v>
      </c>
      <c r="AP2448">
        <v>1</v>
      </c>
      <c r="BS2448" t="s">
        <v>462</v>
      </c>
      <c r="BT2448" t="s">
        <v>462</v>
      </c>
      <c r="BU2448" t="s">
        <v>462</v>
      </c>
      <c r="BV2448" t="s">
        <v>462</v>
      </c>
      <c r="BW2448" t="s">
        <v>462</v>
      </c>
      <c r="BX2448" t="s">
        <v>462</v>
      </c>
      <c r="BY2448" t="s">
        <v>462</v>
      </c>
      <c r="BZ2448" t="s">
        <v>462</v>
      </c>
      <c r="CA2448" t="s">
        <v>462</v>
      </c>
      <c r="CB2448" t="s">
        <v>462</v>
      </c>
    </row>
    <row r="2449" spans="2:80" x14ac:dyDescent="0.35">
      <c r="B2449" t="s">
        <v>428</v>
      </c>
      <c r="C2449" t="s">
        <v>127</v>
      </c>
      <c r="D2449" t="s">
        <v>130</v>
      </c>
      <c r="E2449" t="s">
        <v>363</v>
      </c>
      <c r="G2449" t="s">
        <v>126</v>
      </c>
      <c r="H2449">
        <v>2022</v>
      </c>
      <c r="I2449" t="s">
        <v>176</v>
      </c>
      <c r="J2449">
        <v>3</v>
      </c>
      <c r="K2449">
        <v>3</v>
      </c>
      <c r="L2449">
        <v>3</v>
      </c>
      <c r="M2449">
        <v>5</v>
      </c>
      <c r="N2449">
        <v>3</v>
      </c>
      <c r="O2449">
        <v>3</v>
      </c>
      <c r="P2449">
        <v>2</v>
      </c>
      <c r="Q2449">
        <v>5</v>
      </c>
      <c r="R2449">
        <v>4</v>
      </c>
      <c r="S2449">
        <v>4</v>
      </c>
      <c r="T2449">
        <v>4</v>
      </c>
      <c r="U2449">
        <v>4</v>
      </c>
      <c r="V2449">
        <v>3</v>
      </c>
      <c r="W2449">
        <v>4</v>
      </c>
      <c r="X2449">
        <v>4</v>
      </c>
      <c r="Y2449">
        <v>3</v>
      </c>
      <c r="Z2449">
        <v>2</v>
      </c>
      <c r="AA2449">
        <v>2</v>
      </c>
      <c r="AB2449">
        <v>1</v>
      </c>
      <c r="AC2449">
        <v>4</v>
      </c>
      <c r="AD2449">
        <v>2</v>
      </c>
      <c r="AE2449">
        <v>3</v>
      </c>
      <c r="AF2449">
        <v>3</v>
      </c>
      <c r="AG2449">
        <v>3</v>
      </c>
      <c r="AH2449">
        <v>3</v>
      </c>
      <c r="AI2449">
        <v>3</v>
      </c>
      <c r="AJ2449">
        <v>4</v>
      </c>
      <c r="AL2449">
        <v>5</v>
      </c>
      <c r="AM2449">
        <v>1</v>
      </c>
      <c r="AN2449">
        <v>1</v>
      </c>
      <c r="AO2449">
        <v>1</v>
      </c>
      <c r="AP2449">
        <v>2</v>
      </c>
      <c r="BS2449" t="s">
        <v>462</v>
      </c>
      <c r="BT2449" t="s">
        <v>462</v>
      </c>
      <c r="BU2449" t="s">
        <v>462</v>
      </c>
      <c r="BV2449" t="s">
        <v>462</v>
      </c>
      <c r="BW2449" t="s">
        <v>462</v>
      </c>
      <c r="BX2449" t="s">
        <v>462</v>
      </c>
      <c r="BY2449" t="s">
        <v>462</v>
      </c>
      <c r="BZ2449" t="s">
        <v>462</v>
      </c>
      <c r="CA2449" t="s">
        <v>462</v>
      </c>
      <c r="CB2449" t="s">
        <v>462</v>
      </c>
    </row>
    <row r="2450" spans="2:80" x14ac:dyDescent="0.35">
      <c r="B2450" t="s">
        <v>428</v>
      </c>
      <c r="C2450" t="s">
        <v>127</v>
      </c>
      <c r="D2450" t="s">
        <v>130</v>
      </c>
      <c r="E2450" t="s">
        <v>363</v>
      </c>
      <c r="G2450" t="s">
        <v>126</v>
      </c>
      <c r="H2450">
        <v>2022</v>
      </c>
      <c r="I2450" t="s">
        <v>176</v>
      </c>
      <c r="J2450">
        <v>3</v>
      </c>
      <c r="K2450">
        <v>3</v>
      </c>
      <c r="L2450">
        <v>3</v>
      </c>
      <c r="M2450">
        <v>5</v>
      </c>
      <c r="N2450">
        <v>4</v>
      </c>
      <c r="O2450">
        <v>3</v>
      </c>
      <c r="P2450">
        <v>2</v>
      </c>
      <c r="Q2450">
        <v>4</v>
      </c>
      <c r="R2450">
        <v>4</v>
      </c>
      <c r="S2450">
        <v>3</v>
      </c>
      <c r="T2450">
        <v>4</v>
      </c>
      <c r="U2450">
        <v>3</v>
      </c>
      <c r="V2450">
        <v>4</v>
      </c>
      <c r="W2450">
        <v>4</v>
      </c>
      <c r="X2450">
        <v>3</v>
      </c>
      <c r="Y2450">
        <v>3</v>
      </c>
      <c r="Z2450">
        <v>2</v>
      </c>
      <c r="AA2450">
        <v>1</v>
      </c>
      <c r="AB2450">
        <v>1</v>
      </c>
      <c r="AC2450">
        <v>5</v>
      </c>
      <c r="AD2450">
        <v>3</v>
      </c>
      <c r="AE2450">
        <v>4</v>
      </c>
      <c r="AF2450">
        <v>2</v>
      </c>
      <c r="AG2450">
        <v>3</v>
      </c>
      <c r="AH2450">
        <v>3</v>
      </c>
      <c r="AI2450">
        <v>3</v>
      </c>
      <c r="AJ2450">
        <v>4</v>
      </c>
      <c r="AL2450">
        <v>3</v>
      </c>
      <c r="AM2450">
        <v>1</v>
      </c>
      <c r="AN2450">
        <v>2</v>
      </c>
      <c r="AO2450">
        <v>1</v>
      </c>
      <c r="AP2450">
        <v>1</v>
      </c>
      <c r="BS2450" t="s">
        <v>462</v>
      </c>
      <c r="BT2450" t="s">
        <v>462</v>
      </c>
      <c r="BU2450" t="s">
        <v>462</v>
      </c>
      <c r="BV2450" t="s">
        <v>462</v>
      </c>
      <c r="BW2450" t="s">
        <v>462</v>
      </c>
      <c r="BX2450" t="s">
        <v>462</v>
      </c>
      <c r="BY2450" t="s">
        <v>462</v>
      </c>
      <c r="BZ2450" t="s">
        <v>462</v>
      </c>
      <c r="CA2450" t="s">
        <v>462</v>
      </c>
      <c r="CB2450" t="s">
        <v>462</v>
      </c>
    </row>
    <row r="2451" spans="2:80" x14ac:dyDescent="0.35">
      <c r="B2451" t="s">
        <v>427</v>
      </c>
      <c r="C2451" t="s">
        <v>127</v>
      </c>
      <c r="D2451" t="s">
        <v>130</v>
      </c>
      <c r="E2451" t="s">
        <v>430</v>
      </c>
      <c r="G2451" t="s">
        <v>126</v>
      </c>
      <c r="H2451">
        <v>2022</v>
      </c>
      <c r="I2451" t="s">
        <v>176</v>
      </c>
      <c r="J2451">
        <v>3</v>
      </c>
      <c r="K2451">
        <v>3</v>
      </c>
      <c r="L2451">
        <v>2</v>
      </c>
      <c r="M2451">
        <v>3</v>
      </c>
      <c r="N2451">
        <v>3</v>
      </c>
      <c r="O2451">
        <v>1</v>
      </c>
      <c r="P2451">
        <v>1</v>
      </c>
      <c r="Q2451">
        <v>5</v>
      </c>
      <c r="R2451">
        <v>5</v>
      </c>
      <c r="S2451">
        <v>4</v>
      </c>
      <c r="T2451">
        <v>3</v>
      </c>
      <c r="U2451">
        <v>3</v>
      </c>
      <c r="V2451">
        <v>4</v>
      </c>
      <c r="W2451">
        <v>3</v>
      </c>
      <c r="X2451">
        <v>4</v>
      </c>
      <c r="Y2451">
        <v>2</v>
      </c>
      <c r="Z2451">
        <v>1</v>
      </c>
      <c r="AA2451">
        <v>3</v>
      </c>
      <c r="AB2451">
        <v>3</v>
      </c>
      <c r="AC2451">
        <v>3</v>
      </c>
      <c r="AD2451">
        <v>1</v>
      </c>
      <c r="AE2451">
        <v>3</v>
      </c>
      <c r="AF2451">
        <v>3</v>
      </c>
      <c r="AG2451">
        <v>3</v>
      </c>
      <c r="AH2451">
        <v>1</v>
      </c>
      <c r="AI2451">
        <v>1</v>
      </c>
      <c r="AJ2451">
        <v>4</v>
      </c>
      <c r="AL2451">
        <v>2</v>
      </c>
      <c r="AM2451">
        <v>1</v>
      </c>
      <c r="AN2451">
        <v>2</v>
      </c>
      <c r="AO2451">
        <v>1</v>
      </c>
      <c r="AP2451">
        <v>1</v>
      </c>
      <c r="BS2451" t="s">
        <v>462</v>
      </c>
      <c r="BT2451" t="s">
        <v>462</v>
      </c>
      <c r="BU2451" t="s">
        <v>462</v>
      </c>
      <c r="BV2451" t="s">
        <v>462</v>
      </c>
      <c r="BW2451" t="s">
        <v>462</v>
      </c>
      <c r="BX2451" t="s">
        <v>462</v>
      </c>
      <c r="BY2451" t="s">
        <v>462</v>
      </c>
      <c r="BZ2451" t="s">
        <v>462</v>
      </c>
      <c r="CA2451" t="s">
        <v>462</v>
      </c>
      <c r="CB2451" t="s">
        <v>462</v>
      </c>
    </row>
    <row r="2452" spans="2:80" x14ac:dyDescent="0.35">
      <c r="B2452" t="s">
        <v>428</v>
      </c>
      <c r="C2452" t="s">
        <v>127</v>
      </c>
      <c r="D2452" t="s">
        <v>135</v>
      </c>
      <c r="E2452" t="s">
        <v>364</v>
      </c>
      <c r="G2452" t="s">
        <v>126</v>
      </c>
      <c r="H2452">
        <v>2022</v>
      </c>
      <c r="I2452" t="s">
        <v>176</v>
      </c>
      <c r="J2452">
        <v>3</v>
      </c>
      <c r="K2452">
        <v>4</v>
      </c>
      <c r="L2452">
        <v>3</v>
      </c>
      <c r="M2452">
        <v>3</v>
      </c>
      <c r="N2452">
        <v>3</v>
      </c>
      <c r="O2452">
        <v>4</v>
      </c>
      <c r="P2452">
        <v>4</v>
      </c>
      <c r="Q2452">
        <v>3</v>
      </c>
      <c r="R2452">
        <v>4</v>
      </c>
      <c r="S2452">
        <v>1</v>
      </c>
      <c r="T2452">
        <v>3</v>
      </c>
      <c r="U2452">
        <v>3</v>
      </c>
      <c r="V2452">
        <v>3</v>
      </c>
      <c r="W2452">
        <v>3</v>
      </c>
      <c r="X2452">
        <v>4</v>
      </c>
      <c r="Y2452">
        <v>4</v>
      </c>
      <c r="Z2452">
        <v>3</v>
      </c>
      <c r="AA2452">
        <v>1</v>
      </c>
      <c r="AB2452">
        <v>1</v>
      </c>
      <c r="AC2452">
        <v>3</v>
      </c>
      <c r="AD2452">
        <v>4</v>
      </c>
      <c r="AE2452">
        <v>4</v>
      </c>
      <c r="AF2452">
        <v>3</v>
      </c>
      <c r="AG2452">
        <v>3</v>
      </c>
      <c r="AH2452">
        <v>4</v>
      </c>
      <c r="AI2452">
        <v>4</v>
      </c>
      <c r="AJ2452">
        <v>3</v>
      </c>
      <c r="AL2452">
        <v>4</v>
      </c>
      <c r="AM2452">
        <v>2</v>
      </c>
      <c r="AN2452">
        <v>2</v>
      </c>
      <c r="AO2452">
        <v>1</v>
      </c>
      <c r="AP2452">
        <v>1</v>
      </c>
      <c r="BS2452" t="s">
        <v>462</v>
      </c>
      <c r="BT2452" t="s">
        <v>462</v>
      </c>
      <c r="BU2452" t="s">
        <v>462</v>
      </c>
      <c r="BV2452" t="s">
        <v>462</v>
      </c>
      <c r="BW2452" t="s">
        <v>462</v>
      </c>
      <c r="BX2452" t="s">
        <v>462</v>
      </c>
      <c r="BY2452" t="s">
        <v>462</v>
      </c>
      <c r="BZ2452" t="s">
        <v>462</v>
      </c>
      <c r="CA2452" t="s">
        <v>462</v>
      </c>
      <c r="CB2452" t="s">
        <v>462</v>
      </c>
    </row>
    <row r="2453" spans="2:80" x14ac:dyDescent="0.35">
      <c r="B2453" t="s">
        <v>426</v>
      </c>
      <c r="C2453" t="s">
        <v>127</v>
      </c>
      <c r="D2453" t="s">
        <v>358</v>
      </c>
      <c r="E2453" t="s">
        <v>361</v>
      </c>
      <c r="G2453" t="s">
        <v>126</v>
      </c>
      <c r="H2453">
        <v>2022</v>
      </c>
      <c r="I2453" t="s">
        <v>176</v>
      </c>
      <c r="J2453">
        <v>3</v>
      </c>
      <c r="K2453">
        <v>3</v>
      </c>
      <c r="L2453">
        <v>4</v>
      </c>
      <c r="M2453">
        <v>1</v>
      </c>
      <c r="N2453">
        <v>4</v>
      </c>
      <c r="O2453">
        <v>4</v>
      </c>
      <c r="P2453">
        <v>4</v>
      </c>
      <c r="Q2453">
        <v>4</v>
      </c>
      <c r="R2453">
        <v>4</v>
      </c>
      <c r="S2453">
        <v>1</v>
      </c>
      <c r="T2453">
        <v>4</v>
      </c>
      <c r="U2453">
        <v>4</v>
      </c>
      <c r="V2453">
        <v>4</v>
      </c>
      <c r="W2453">
        <v>4</v>
      </c>
      <c r="X2453">
        <v>4</v>
      </c>
      <c r="Y2453">
        <v>3</v>
      </c>
      <c r="Z2453">
        <v>4</v>
      </c>
      <c r="AA2453">
        <v>1</v>
      </c>
      <c r="AB2453">
        <v>1</v>
      </c>
      <c r="AC2453">
        <v>4</v>
      </c>
      <c r="AD2453">
        <v>4</v>
      </c>
      <c r="AE2453">
        <v>4</v>
      </c>
      <c r="AF2453">
        <v>4</v>
      </c>
      <c r="AG2453">
        <v>4</v>
      </c>
      <c r="AH2453">
        <v>4</v>
      </c>
      <c r="AI2453">
        <v>4</v>
      </c>
      <c r="AJ2453">
        <v>4</v>
      </c>
      <c r="AL2453">
        <v>4</v>
      </c>
      <c r="AM2453">
        <v>1</v>
      </c>
      <c r="AN2453">
        <v>1</v>
      </c>
      <c r="AO2453">
        <v>1</v>
      </c>
      <c r="AP2453">
        <v>1</v>
      </c>
      <c r="BS2453" t="s">
        <v>462</v>
      </c>
      <c r="BT2453" t="s">
        <v>462</v>
      </c>
      <c r="BU2453" t="s">
        <v>462</v>
      </c>
      <c r="BV2453" t="s">
        <v>462</v>
      </c>
      <c r="BW2453" t="s">
        <v>462</v>
      </c>
      <c r="BX2453" t="s">
        <v>462</v>
      </c>
      <c r="BY2453" t="s">
        <v>462</v>
      </c>
      <c r="BZ2453" t="s">
        <v>462</v>
      </c>
      <c r="CA2453" t="s">
        <v>462</v>
      </c>
      <c r="CB2453" t="s">
        <v>462</v>
      </c>
    </row>
    <row r="2454" spans="2:80" x14ac:dyDescent="0.35">
      <c r="B2454" t="s">
        <v>428</v>
      </c>
      <c r="C2454" t="s">
        <v>127</v>
      </c>
      <c r="D2454" t="s">
        <v>135</v>
      </c>
      <c r="E2454" t="s">
        <v>364</v>
      </c>
      <c r="G2454" t="s">
        <v>126</v>
      </c>
      <c r="H2454">
        <v>2022</v>
      </c>
      <c r="I2454" t="s">
        <v>176</v>
      </c>
      <c r="J2454">
        <v>3</v>
      </c>
      <c r="K2454">
        <v>4</v>
      </c>
      <c r="L2454">
        <v>5</v>
      </c>
      <c r="M2454">
        <v>1</v>
      </c>
      <c r="N2454">
        <v>4</v>
      </c>
      <c r="O2454">
        <v>3</v>
      </c>
      <c r="P2454">
        <v>3</v>
      </c>
      <c r="Q2454">
        <v>3</v>
      </c>
      <c r="R2454">
        <v>4</v>
      </c>
      <c r="S2454">
        <v>1</v>
      </c>
      <c r="T2454">
        <v>4</v>
      </c>
      <c r="U2454">
        <v>4</v>
      </c>
      <c r="V2454">
        <v>3</v>
      </c>
      <c r="W2454">
        <v>4</v>
      </c>
      <c r="X2454">
        <v>4</v>
      </c>
      <c r="Y2454">
        <v>4</v>
      </c>
      <c r="Z2454">
        <v>4</v>
      </c>
      <c r="AA2454">
        <v>1</v>
      </c>
      <c r="AB2454">
        <v>1</v>
      </c>
      <c r="AC2454">
        <v>4</v>
      </c>
      <c r="AD2454">
        <v>4</v>
      </c>
      <c r="AE2454">
        <v>4</v>
      </c>
      <c r="AF2454">
        <v>4</v>
      </c>
      <c r="AG2454">
        <v>4</v>
      </c>
      <c r="AH2454">
        <v>4</v>
      </c>
      <c r="AI2454">
        <v>4</v>
      </c>
      <c r="AJ2454">
        <v>3</v>
      </c>
      <c r="AL2454">
        <v>4</v>
      </c>
      <c r="AM2454">
        <v>3</v>
      </c>
      <c r="AN2454">
        <v>2</v>
      </c>
      <c r="AO2454">
        <v>1</v>
      </c>
      <c r="AP2454">
        <v>2</v>
      </c>
      <c r="BS2454" t="s">
        <v>462</v>
      </c>
      <c r="BT2454" t="s">
        <v>462</v>
      </c>
      <c r="BU2454" t="s">
        <v>462</v>
      </c>
      <c r="BV2454" t="s">
        <v>462</v>
      </c>
      <c r="BW2454" t="s">
        <v>462</v>
      </c>
      <c r="BX2454" t="s">
        <v>462</v>
      </c>
      <c r="BY2454" t="s">
        <v>462</v>
      </c>
      <c r="BZ2454" t="s">
        <v>462</v>
      </c>
      <c r="CA2454" t="s">
        <v>462</v>
      </c>
      <c r="CB2454" t="s">
        <v>462</v>
      </c>
    </row>
    <row r="2455" spans="2:80" x14ac:dyDescent="0.35">
      <c r="B2455" t="s">
        <v>428</v>
      </c>
      <c r="C2455" t="s">
        <v>127</v>
      </c>
      <c r="D2455" t="s">
        <v>150</v>
      </c>
      <c r="E2455" t="s">
        <v>359</v>
      </c>
      <c r="G2455" t="s">
        <v>126</v>
      </c>
      <c r="H2455">
        <v>2022</v>
      </c>
      <c r="I2455" t="s">
        <v>176</v>
      </c>
      <c r="J2455">
        <v>3</v>
      </c>
      <c r="K2455">
        <v>5</v>
      </c>
      <c r="L2455">
        <v>3</v>
      </c>
      <c r="M2455">
        <v>3</v>
      </c>
      <c r="N2455">
        <v>3</v>
      </c>
      <c r="O2455">
        <v>5</v>
      </c>
      <c r="P2455">
        <v>3</v>
      </c>
      <c r="Q2455">
        <v>5</v>
      </c>
      <c r="R2455">
        <v>5</v>
      </c>
      <c r="S2455">
        <v>3</v>
      </c>
      <c r="T2455">
        <v>4</v>
      </c>
      <c r="U2455">
        <v>3</v>
      </c>
      <c r="V2455">
        <v>4</v>
      </c>
      <c r="W2455">
        <v>4</v>
      </c>
      <c r="X2455">
        <v>4</v>
      </c>
      <c r="Y2455">
        <v>5</v>
      </c>
      <c r="Z2455">
        <v>5</v>
      </c>
      <c r="AA2455">
        <v>1</v>
      </c>
      <c r="AB2455">
        <v>1</v>
      </c>
      <c r="AC2455">
        <v>4</v>
      </c>
      <c r="AD2455">
        <v>4</v>
      </c>
      <c r="AE2455">
        <v>4</v>
      </c>
      <c r="AF2455">
        <v>4</v>
      </c>
      <c r="AG2455">
        <v>3</v>
      </c>
      <c r="AH2455">
        <v>2</v>
      </c>
      <c r="AI2455">
        <v>3</v>
      </c>
      <c r="AJ2455">
        <v>4</v>
      </c>
      <c r="AL2455">
        <v>4</v>
      </c>
      <c r="AM2455">
        <v>1</v>
      </c>
      <c r="AN2455">
        <v>1</v>
      </c>
      <c r="AO2455">
        <v>2</v>
      </c>
      <c r="AP2455">
        <v>2</v>
      </c>
      <c r="BS2455" t="s">
        <v>462</v>
      </c>
      <c r="BT2455" t="s">
        <v>462</v>
      </c>
      <c r="BU2455" t="s">
        <v>462</v>
      </c>
      <c r="BV2455" t="s">
        <v>462</v>
      </c>
      <c r="BW2455" t="s">
        <v>462</v>
      </c>
      <c r="BX2455" t="s">
        <v>462</v>
      </c>
      <c r="BY2455" t="s">
        <v>462</v>
      </c>
      <c r="BZ2455" t="s">
        <v>462</v>
      </c>
      <c r="CA2455" t="s">
        <v>462</v>
      </c>
      <c r="CB2455" t="s">
        <v>462</v>
      </c>
    </row>
    <row r="2456" spans="2:80" x14ac:dyDescent="0.35">
      <c r="B2456" t="s">
        <v>428</v>
      </c>
      <c r="C2456" t="s">
        <v>127</v>
      </c>
      <c r="D2456" t="s">
        <v>130</v>
      </c>
      <c r="E2456" t="s">
        <v>363</v>
      </c>
      <c r="G2456" t="s">
        <v>126</v>
      </c>
      <c r="H2456">
        <v>2022</v>
      </c>
      <c r="I2456" t="s">
        <v>177</v>
      </c>
      <c r="J2456">
        <v>3</v>
      </c>
      <c r="K2456">
        <v>5</v>
      </c>
      <c r="L2456">
        <v>2</v>
      </c>
      <c r="M2456">
        <v>1</v>
      </c>
      <c r="N2456">
        <v>3</v>
      </c>
      <c r="O2456">
        <v>3</v>
      </c>
      <c r="P2456">
        <v>3</v>
      </c>
      <c r="Q2456">
        <v>2</v>
      </c>
      <c r="R2456">
        <v>3</v>
      </c>
      <c r="S2456">
        <v>3</v>
      </c>
      <c r="T2456">
        <v>3</v>
      </c>
      <c r="U2456">
        <v>4</v>
      </c>
      <c r="V2456">
        <v>4</v>
      </c>
      <c r="W2456">
        <v>3</v>
      </c>
      <c r="X2456">
        <v>4</v>
      </c>
      <c r="Y2456">
        <v>3</v>
      </c>
      <c r="Z2456">
        <v>3</v>
      </c>
      <c r="AA2456">
        <v>3</v>
      </c>
      <c r="AB2456">
        <v>4</v>
      </c>
      <c r="AC2456">
        <v>4</v>
      </c>
      <c r="AD2456">
        <v>3</v>
      </c>
      <c r="AE2456">
        <v>2</v>
      </c>
      <c r="AF2456">
        <v>5</v>
      </c>
      <c r="AG2456">
        <v>3</v>
      </c>
      <c r="AH2456">
        <v>4</v>
      </c>
      <c r="AI2456">
        <v>4</v>
      </c>
      <c r="AJ2456">
        <v>4</v>
      </c>
      <c r="AL2456">
        <v>4</v>
      </c>
      <c r="AM2456">
        <v>3</v>
      </c>
      <c r="AN2456">
        <v>1</v>
      </c>
      <c r="AO2456">
        <v>1</v>
      </c>
      <c r="AP2456">
        <v>2</v>
      </c>
      <c r="BS2456" t="s">
        <v>462</v>
      </c>
      <c r="BT2456" t="s">
        <v>462</v>
      </c>
      <c r="BU2456" t="s">
        <v>462</v>
      </c>
      <c r="BV2456" t="s">
        <v>462</v>
      </c>
      <c r="BW2456" t="s">
        <v>462</v>
      </c>
      <c r="BX2456" t="s">
        <v>462</v>
      </c>
      <c r="BY2456" t="s">
        <v>462</v>
      </c>
      <c r="BZ2456" t="s">
        <v>462</v>
      </c>
      <c r="CA2456" t="s">
        <v>462</v>
      </c>
      <c r="CB2456" t="s">
        <v>462</v>
      </c>
    </row>
    <row r="2457" spans="2:80" x14ac:dyDescent="0.35">
      <c r="B2457" t="s">
        <v>428</v>
      </c>
      <c r="C2457" t="s">
        <v>127</v>
      </c>
      <c r="D2457" t="s">
        <v>150</v>
      </c>
      <c r="E2457" t="s">
        <v>359</v>
      </c>
      <c r="G2457" t="s">
        <v>126</v>
      </c>
      <c r="H2457">
        <v>2022</v>
      </c>
      <c r="I2457" t="s">
        <v>354</v>
      </c>
      <c r="J2457">
        <v>3</v>
      </c>
      <c r="K2457">
        <v>4</v>
      </c>
      <c r="L2457">
        <v>4</v>
      </c>
      <c r="M2457">
        <v>5</v>
      </c>
      <c r="N2457">
        <v>3</v>
      </c>
      <c r="O2457">
        <v>5</v>
      </c>
      <c r="P2457">
        <v>2</v>
      </c>
      <c r="Q2457">
        <v>4</v>
      </c>
      <c r="R2457">
        <v>4</v>
      </c>
      <c r="S2457">
        <v>3</v>
      </c>
      <c r="T2457">
        <v>4</v>
      </c>
      <c r="U2457">
        <v>4</v>
      </c>
      <c r="V2457">
        <v>4</v>
      </c>
      <c r="W2457">
        <v>4</v>
      </c>
      <c r="X2457">
        <v>4</v>
      </c>
      <c r="Y2457">
        <v>4</v>
      </c>
      <c r="Z2457">
        <v>3</v>
      </c>
      <c r="AA2457">
        <v>5</v>
      </c>
      <c r="AB2457">
        <v>1</v>
      </c>
      <c r="AC2457">
        <v>4</v>
      </c>
      <c r="AD2457">
        <v>3</v>
      </c>
      <c r="AE2457">
        <v>4</v>
      </c>
      <c r="AF2457">
        <v>3</v>
      </c>
      <c r="AG2457">
        <v>4</v>
      </c>
      <c r="AH2457">
        <v>4</v>
      </c>
      <c r="AI2457">
        <v>3</v>
      </c>
      <c r="AJ2457">
        <v>4</v>
      </c>
      <c r="AL2457">
        <v>4</v>
      </c>
      <c r="AM2457">
        <v>3</v>
      </c>
      <c r="AN2457">
        <v>2</v>
      </c>
      <c r="AO2457">
        <v>3</v>
      </c>
      <c r="AP2457">
        <v>3</v>
      </c>
      <c r="BS2457" t="s">
        <v>462</v>
      </c>
      <c r="BT2457" t="s">
        <v>462</v>
      </c>
      <c r="BU2457" t="s">
        <v>462</v>
      </c>
      <c r="BV2457" t="s">
        <v>462</v>
      </c>
      <c r="BW2457" t="s">
        <v>462</v>
      </c>
      <c r="BX2457" t="s">
        <v>462</v>
      </c>
      <c r="BY2457" t="s">
        <v>462</v>
      </c>
      <c r="BZ2457" t="s">
        <v>462</v>
      </c>
      <c r="CA2457" t="s">
        <v>462</v>
      </c>
      <c r="CB2457" t="s">
        <v>462</v>
      </c>
    </row>
    <row r="2458" spans="2:80" x14ac:dyDescent="0.35">
      <c r="B2458" t="s">
        <v>428</v>
      </c>
      <c r="C2458" t="s">
        <v>127</v>
      </c>
      <c r="D2458" t="s">
        <v>150</v>
      </c>
      <c r="E2458" t="s">
        <v>359</v>
      </c>
      <c r="G2458" t="s">
        <v>126</v>
      </c>
      <c r="H2458">
        <v>2022</v>
      </c>
      <c r="I2458" t="s">
        <v>176</v>
      </c>
      <c r="J2458">
        <v>3</v>
      </c>
      <c r="K2458">
        <v>3</v>
      </c>
      <c r="L2458">
        <v>3</v>
      </c>
      <c r="M2458">
        <v>2</v>
      </c>
      <c r="N2458">
        <v>4</v>
      </c>
      <c r="O2458">
        <v>4</v>
      </c>
      <c r="P2458">
        <v>3</v>
      </c>
      <c r="Q2458">
        <v>3</v>
      </c>
      <c r="R2458">
        <v>4</v>
      </c>
      <c r="S2458">
        <v>3</v>
      </c>
      <c r="T2458">
        <v>4</v>
      </c>
      <c r="U2458">
        <v>4</v>
      </c>
      <c r="V2458">
        <v>4</v>
      </c>
      <c r="W2458">
        <v>4</v>
      </c>
      <c r="X2458">
        <v>3</v>
      </c>
      <c r="Y2458">
        <v>3</v>
      </c>
      <c r="Z2458">
        <v>3</v>
      </c>
      <c r="AA2458">
        <v>2</v>
      </c>
      <c r="AB2458">
        <v>1</v>
      </c>
      <c r="AC2458">
        <v>4</v>
      </c>
      <c r="AD2458">
        <v>3</v>
      </c>
      <c r="AE2458">
        <v>4</v>
      </c>
      <c r="AF2458">
        <v>3</v>
      </c>
      <c r="AG2458">
        <v>3</v>
      </c>
      <c r="AH2458">
        <v>3</v>
      </c>
      <c r="AI2458">
        <v>4</v>
      </c>
      <c r="AJ2458">
        <v>4</v>
      </c>
      <c r="AL2458">
        <v>3</v>
      </c>
      <c r="AM2458">
        <v>3</v>
      </c>
      <c r="AN2458">
        <v>2</v>
      </c>
      <c r="AO2458">
        <v>1</v>
      </c>
      <c r="AP2458">
        <v>1</v>
      </c>
      <c r="BS2458" t="s">
        <v>462</v>
      </c>
      <c r="BT2458" t="s">
        <v>462</v>
      </c>
      <c r="BU2458" t="s">
        <v>462</v>
      </c>
      <c r="BV2458" t="s">
        <v>462</v>
      </c>
      <c r="BW2458" t="s">
        <v>462</v>
      </c>
      <c r="BX2458" t="s">
        <v>462</v>
      </c>
      <c r="BY2458" t="s">
        <v>462</v>
      </c>
      <c r="BZ2458" t="s">
        <v>462</v>
      </c>
      <c r="CA2458" t="s">
        <v>462</v>
      </c>
      <c r="CB2458" t="s">
        <v>462</v>
      </c>
    </row>
    <row r="2459" spans="2:80" x14ac:dyDescent="0.35">
      <c r="B2459" t="s">
        <v>428</v>
      </c>
      <c r="C2459" t="s">
        <v>127</v>
      </c>
      <c r="D2459" t="s">
        <v>135</v>
      </c>
      <c r="E2459" t="s">
        <v>364</v>
      </c>
      <c r="G2459" t="s">
        <v>126</v>
      </c>
      <c r="H2459">
        <v>2022</v>
      </c>
      <c r="I2459" t="s">
        <v>177</v>
      </c>
      <c r="J2459">
        <v>3</v>
      </c>
      <c r="K2459">
        <v>5</v>
      </c>
      <c r="M2459">
        <v>2</v>
      </c>
      <c r="N2459">
        <v>4</v>
      </c>
      <c r="O2459">
        <v>4</v>
      </c>
      <c r="P2459">
        <v>3</v>
      </c>
      <c r="Q2459">
        <v>4</v>
      </c>
      <c r="R2459">
        <v>4</v>
      </c>
      <c r="S2459">
        <v>2</v>
      </c>
      <c r="T2459">
        <v>4</v>
      </c>
      <c r="U2459">
        <v>4</v>
      </c>
      <c r="V2459">
        <v>3</v>
      </c>
      <c r="W2459">
        <v>4</v>
      </c>
      <c r="X2459">
        <v>4</v>
      </c>
      <c r="Y2459">
        <v>4</v>
      </c>
      <c r="Z2459">
        <v>3</v>
      </c>
      <c r="AA2459">
        <v>1</v>
      </c>
      <c r="AB2459">
        <v>1</v>
      </c>
      <c r="AC2459">
        <v>3</v>
      </c>
      <c r="AD2459">
        <v>4</v>
      </c>
      <c r="AE2459">
        <v>4</v>
      </c>
      <c r="AF2459">
        <v>5</v>
      </c>
      <c r="AG2459">
        <v>5</v>
      </c>
      <c r="AH2459">
        <v>1</v>
      </c>
      <c r="AI2459">
        <v>4</v>
      </c>
      <c r="AJ2459">
        <v>4</v>
      </c>
      <c r="AL2459">
        <v>4</v>
      </c>
      <c r="AM2459">
        <v>1</v>
      </c>
      <c r="AN2459">
        <v>1</v>
      </c>
      <c r="AO2459">
        <v>2</v>
      </c>
      <c r="AP2459">
        <v>2</v>
      </c>
      <c r="BS2459" t="s">
        <v>462</v>
      </c>
      <c r="BT2459" t="s">
        <v>462</v>
      </c>
      <c r="BU2459" t="s">
        <v>462</v>
      </c>
      <c r="BV2459" t="s">
        <v>462</v>
      </c>
      <c r="BW2459" t="s">
        <v>462</v>
      </c>
      <c r="BX2459" t="s">
        <v>462</v>
      </c>
      <c r="BY2459" t="s">
        <v>462</v>
      </c>
      <c r="BZ2459" t="s">
        <v>462</v>
      </c>
      <c r="CA2459" t="s">
        <v>462</v>
      </c>
      <c r="CB2459" t="s">
        <v>462</v>
      </c>
    </row>
    <row r="2460" spans="2:80" x14ac:dyDescent="0.35">
      <c r="B2460" t="s">
        <v>428</v>
      </c>
      <c r="C2460" t="s">
        <v>127</v>
      </c>
      <c r="D2460" t="s">
        <v>150</v>
      </c>
      <c r="E2460" t="s">
        <v>359</v>
      </c>
      <c r="G2460" t="s">
        <v>126</v>
      </c>
      <c r="H2460">
        <v>2022</v>
      </c>
      <c r="I2460" t="s">
        <v>177</v>
      </c>
      <c r="J2460">
        <v>3</v>
      </c>
      <c r="K2460">
        <v>3</v>
      </c>
      <c r="L2460">
        <v>2</v>
      </c>
      <c r="M2460">
        <v>3</v>
      </c>
      <c r="N2460">
        <v>4</v>
      </c>
      <c r="O2460">
        <v>2</v>
      </c>
      <c r="P2460">
        <v>2</v>
      </c>
      <c r="Q2460">
        <v>2</v>
      </c>
      <c r="R2460">
        <v>2</v>
      </c>
      <c r="S2460">
        <v>3</v>
      </c>
      <c r="T2460">
        <v>3</v>
      </c>
      <c r="U2460">
        <v>4</v>
      </c>
      <c r="V2460">
        <v>4</v>
      </c>
      <c r="W2460">
        <v>4</v>
      </c>
      <c r="X2460">
        <v>2</v>
      </c>
      <c r="Y2460">
        <v>3</v>
      </c>
      <c r="Z2460">
        <v>2</v>
      </c>
      <c r="AA2460">
        <v>3</v>
      </c>
      <c r="AB2460">
        <v>3</v>
      </c>
      <c r="AC2460">
        <v>4</v>
      </c>
      <c r="AD2460">
        <v>3</v>
      </c>
      <c r="AE2460">
        <v>4</v>
      </c>
      <c r="AF2460">
        <v>3</v>
      </c>
      <c r="AG2460">
        <v>3</v>
      </c>
      <c r="AH2460">
        <v>3</v>
      </c>
      <c r="AI2460">
        <v>4</v>
      </c>
      <c r="AJ2460">
        <v>4</v>
      </c>
      <c r="AL2460">
        <v>4</v>
      </c>
      <c r="AM2460">
        <v>3</v>
      </c>
      <c r="AN2460">
        <v>1</v>
      </c>
      <c r="AO2460">
        <v>1</v>
      </c>
      <c r="AP2460">
        <v>2</v>
      </c>
      <c r="BS2460" t="s">
        <v>462</v>
      </c>
      <c r="BT2460" t="s">
        <v>462</v>
      </c>
      <c r="BU2460" t="s">
        <v>462</v>
      </c>
      <c r="BV2460" t="s">
        <v>462</v>
      </c>
      <c r="BW2460" t="s">
        <v>462</v>
      </c>
      <c r="BX2460" t="s">
        <v>462</v>
      </c>
      <c r="BY2460" t="s">
        <v>462</v>
      </c>
      <c r="BZ2460" t="s">
        <v>462</v>
      </c>
      <c r="CA2460" t="s">
        <v>462</v>
      </c>
      <c r="CB2460" t="s">
        <v>462</v>
      </c>
    </row>
    <row r="2461" spans="2:80" x14ac:dyDescent="0.35">
      <c r="B2461" t="s">
        <v>426</v>
      </c>
      <c r="C2461" t="s">
        <v>127</v>
      </c>
      <c r="D2461" t="s">
        <v>130</v>
      </c>
      <c r="E2461" t="s">
        <v>366</v>
      </c>
      <c r="G2461" t="s">
        <v>126</v>
      </c>
      <c r="H2461">
        <v>2022</v>
      </c>
      <c r="I2461" t="s">
        <v>177</v>
      </c>
      <c r="J2461">
        <v>3</v>
      </c>
      <c r="K2461">
        <v>3</v>
      </c>
      <c r="L2461">
        <v>3</v>
      </c>
      <c r="M2461">
        <v>1</v>
      </c>
      <c r="N2461">
        <v>3</v>
      </c>
      <c r="O2461">
        <v>3</v>
      </c>
      <c r="P2461">
        <v>3</v>
      </c>
      <c r="Q2461">
        <v>3</v>
      </c>
      <c r="R2461">
        <v>3</v>
      </c>
      <c r="S2461">
        <v>2</v>
      </c>
      <c r="T2461">
        <v>3</v>
      </c>
      <c r="U2461">
        <v>3</v>
      </c>
      <c r="V2461">
        <v>4</v>
      </c>
      <c r="W2461">
        <v>4</v>
      </c>
      <c r="X2461">
        <v>3</v>
      </c>
      <c r="Y2461">
        <v>2</v>
      </c>
      <c r="Z2461">
        <v>2</v>
      </c>
      <c r="AA2461">
        <v>1</v>
      </c>
      <c r="AB2461">
        <v>1</v>
      </c>
      <c r="AC2461">
        <v>3</v>
      </c>
      <c r="AE2461">
        <v>3</v>
      </c>
      <c r="AF2461">
        <v>1</v>
      </c>
      <c r="AG2461">
        <v>2</v>
      </c>
      <c r="AH2461">
        <v>3</v>
      </c>
      <c r="AI2461">
        <v>3</v>
      </c>
      <c r="AJ2461">
        <v>3</v>
      </c>
      <c r="AL2461">
        <v>3</v>
      </c>
      <c r="AM2461">
        <v>3</v>
      </c>
      <c r="AN2461">
        <v>1</v>
      </c>
      <c r="AO2461">
        <v>1</v>
      </c>
      <c r="AP2461">
        <v>1</v>
      </c>
      <c r="BS2461" t="s">
        <v>462</v>
      </c>
      <c r="BT2461" t="s">
        <v>462</v>
      </c>
      <c r="BU2461" t="s">
        <v>462</v>
      </c>
      <c r="BV2461" t="s">
        <v>462</v>
      </c>
      <c r="BW2461" t="s">
        <v>462</v>
      </c>
      <c r="BX2461" t="s">
        <v>462</v>
      </c>
      <c r="BY2461" t="s">
        <v>462</v>
      </c>
      <c r="BZ2461" t="s">
        <v>462</v>
      </c>
      <c r="CA2461" t="s">
        <v>462</v>
      </c>
      <c r="CB2461" t="s">
        <v>462</v>
      </c>
    </row>
    <row r="2462" spans="2:80" x14ac:dyDescent="0.35">
      <c r="B2462" t="s">
        <v>426</v>
      </c>
      <c r="C2462" t="s">
        <v>127</v>
      </c>
      <c r="D2462" t="s">
        <v>130</v>
      </c>
      <c r="E2462" t="s">
        <v>366</v>
      </c>
      <c r="G2462" t="s">
        <v>126</v>
      </c>
      <c r="H2462">
        <v>2022</v>
      </c>
      <c r="I2462" t="s">
        <v>176</v>
      </c>
      <c r="J2462">
        <v>3</v>
      </c>
      <c r="K2462">
        <v>3</v>
      </c>
      <c r="L2462">
        <v>2</v>
      </c>
      <c r="M2462">
        <v>2</v>
      </c>
      <c r="N2462">
        <v>3</v>
      </c>
      <c r="O2462">
        <v>2</v>
      </c>
      <c r="P2462">
        <v>2</v>
      </c>
      <c r="Q2462">
        <v>4</v>
      </c>
      <c r="R2462">
        <v>3</v>
      </c>
      <c r="S2462">
        <v>3</v>
      </c>
      <c r="T2462">
        <v>4</v>
      </c>
      <c r="U2462">
        <v>3</v>
      </c>
      <c r="V2462">
        <v>3</v>
      </c>
      <c r="W2462">
        <v>3</v>
      </c>
      <c r="X2462">
        <v>3</v>
      </c>
      <c r="Y2462">
        <v>3</v>
      </c>
      <c r="Z2462">
        <v>3</v>
      </c>
      <c r="AA2462">
        <v>1</v>
      </c>
      <c r="AB2462">
        <v>1</v>
      </c>
      <c r="AC2462">
        <v>3</v>
      </c>
      <c r="AD2462">
        <v>2</v>
      </c>
      <c r="AE2462">
        <v>2</v>
      </c>
      <c r="AF2462">
        <v>5</v>
      </c>
      <c r="AG2462">
        <v>5</v>
      </c>
      <c r="AH2462">
        <v>2</v>
      </c>
      <c r="AI2462">
        <v>2</v>
      </c>
      <c r="AJ2462">
        <v>5</v>
      </c>
      <c r="AL2462">
        <v>5</v>
      </c>
      <c r="AM2462">
        <v>3</v>
      </c>
      <c r="AN2462">
        <v>1</v>
      </c>
      <c r="AO2462">
        <v>2</v>
      </c>
      <c r="AP2462">
        <v>2</v>
      </c>
      <c r="BS2462" t="s">
        <v>462</v>
      </c>
      <c r="BT2462" t="s">
        <v>462</v>
      </c>
      <c r="BU2462" t="s">
        <v>462</v>
      </c>
      <c r="BV2462" t="s">
        <v>462</v>
      </c>
      <c r="BW2462" t="s">
        <v>462</v>
      </c>
      <c r="BX2462" t="s">
        <v>462</v>
      </c>
      <c r="BY2462" t="s">
        <v>462</v>
      </c>
      <c r="BZ2462" t="s">
        <v>462</v>
      </c>
      <c r="CA2462" t="s">
        <v>462</v>
      </c>
      <c r="CB2462" t="s">
        <v>462</v>
      </c>
    </row>
    <row r="2463" spans="2:80" x14ac:dyDescent="0.35">
      <c r="B2463" t="s">
        <v>427</v>
      </c>
      <c r="C2463" t="s">
        <v>127</v>
      </c>
      <c r="D2463" t="s">
        <v>138</v>
      </c>
      <c r="E2463" t="s">
        <v>435</v>
      </c>
      <c r="G2463" t="s">
        <v>126</v>
      </c>
      <c r="H2463">
        <v>2022</v>
      </c>
      <c r="I2463" t="s">
        <v>177</v>
      </c>
      <c r="J2463">
        <v>3</v>
      </c>
      <c r="K2463">
        <v>3</v>
      </c>
      <c r="L2463">
        <v>5</v>
      </c>
      <c r="M2463">
        <v>2</v>
      </c>
      <c r="N2463">
        <v>3</v>
      </c>
      <c r="O2463">
        <v>5</v>
      </c>
      <c r="P2463">
        <v>3</v>
      </c>
      <c r="Q2463">
        <v>5</v>
      </c>
      <c r="R2463">
        <v>4</v>
      </c>
      <c r="S2463">
        <v>2</v>
      </c>
      <c r="T2463">
        <v>4</v>
      </c>
      <c r="U2463">
        <v>4</v>
      </c>
      <c r="V2463">
        <v>4</v>
      </c>
      <c r="W2463">
        <v>4</v>
      </c>
      <c r="X2463">
        <v>4</v>
      </c>
      <c r="Y2463">
        <v>4</v>
      </c>
      <c r="Z2463">
        <v>3</v>
      </c>
      <c r="AA2463">
        <v>1</v>
      </c>
      <c r="AB2463">
        <v>1</v>
      </c>
      <c r="AC2463">
        <v>4</v>
      </c>
      <c r="AD2463">
        <v>4</v>
      </c>
      <c r="AE2463">
        <v>4</v>
      </c>
      <c r="AF2463">
        <v>5</v>
      </c>
      <c r="AG2463">
        <v>2</v>
      </c>
      <c r="AH2463">
        <v>4</v>
      </c>
      <c r="AI2463">
        <v>4</v>
      </c>
      <c r="AJ2463">
        <v>4</v>
      </c>
      <c r="AL2463">
        <v>3</v>
      </c>
      <c r="AM2463">
        <v>1</v>
      </c>
      <c r="AN2463">
        <v>1</v>
      </c>
      <c r="AO2463">
        <v>1</v>
      </c>
      <c r="AP2463">
        <v>1</v>
      </c>
      <c r="BS2463" t="s">
        <v>462</v>
      </c>
      <c r="BT2463" t="s">
        <v>462</v>
      </c>
      <c r="BU2463" t="s">
        <v>462</v>
      </c>
      <c r="BV2463" t="s">
        <v>462</v>
      </c>
      <c r="BW2463" t="s">
        <v>462</v>
      </c>
      <c r="BX2463" t="s">
        <v>462</v>
      </c>
      <c r="BY2463" t="s">
        <v>462</v>
      </c>
      <c r="BZ2463" t="s">
        <v>462</v>
      </c>
      <c r="CA2463" t="s">
        <v>462</v>
      </c>
      <c r="CB2463" t="s">
        <v>462</v>
      </c>
    </row>
    <row r="2464" spans="2:80" x14ac:dyDescent="0.35">
      <c r="B2464" t="s">
        <v>427</v>
      </c>
      <c r="C2464" t="s">
        <v>127</v>
      </c>
      <c r="D2464" t="s">
        <v>365</v>
      </c>
      <c r="E2464" t="s">
        <v>425</v>
      </c>
      <c r="G2464" t="s">
        <v>126</v>
      </c>
      <c r="H2464">
        <v>2022</v>
      </c>
      <c r="I2464" t="s">
        <v>177</v>
      </c>
      <c r="J2464">
        <v>3</v>
      </c>
      <c r="K2464">
        <v>3</v>
      </c>
      <c r="L2464">
        <v>3</v>
      </c>
      <c r="M2464">
        <v>2</v>
      </c>
      <c r="N2464">
        <v>3</v>
      </c>
      <c r="O2464">
        <v>5</v>
      </c>
      <c r="P2464">
        <v>3</v>
      </c>
      <c r="Q2464">
        <v>3</v>
      </c>
      <c r="R2464">
        <v>4</v>
      </c>
      <c r="S2464">
        <v>3</v>
      </c>
      <c r="T2464">
        <v>4</v>
      </c>
      <c r="U2464">
        <v>3</v>
      </c>
      <c r="V2464">
        <v>4</v>
      </c>
      <c r="W2464">
        <v>4</v>
      </c>
      <c r="X2464">
        <v>3</v>
      </c>
      <c r="Y2464">
        <v>3</v>
      </c>
      <c r="Z2464">
        <v>3</v>
      </c>
      <c r="AA2464">
        <v>3</v>
      </c>
      <c r="AB2464">
        <v>1</v>
      </c>
      <c r="AC2464">
        <v>3</v>
      </c>
      <c r="AD2464">
        <v>3</v>
      </c>
      <c r="AE2464">
        <v>4</v>
      </c>
      <c r="AF2464">
        <v>4</v>
      </c>
      <c r="AG2464">
        <v>3</v>
      </c>
      <c r="AH2464">
        <v>2</v>
      </c>
      <c r="AI2464">
        <v>3</v>
      </c>
      <c r="AJ2464">
        <v>3</v>
      </c>
      <c r="AL2464">
        <v>3</v>
      </c>
      <c r="AM2464">
        <v>3</v>
      </c>
      <c r="AN2464">
        <v>1</v>
      </c>
      <c r="AO2464">
        <v>2</v>
      </c>
      <c r="AP2464">
        <v>2</v>
      </c>
      <c r="BS2464" t="s">
        <v>462</v>
      </c>
      <c r="BT2464" t="s">
        <v>462</v>
      </c>
      <c r="BU2464" t="s">
        <v>462</v>
      </c>
      <c r="BV2464" t="s">
        <v>462</v>
      </c>
      <c r="BW2464" t="s">
        <v>462</v>
      </c>
      <c r="BX2464" t="s">
        <v>462</v>
      </c>
      <c r="BY2464" t="s">
        <v>462</v>
      </c>
      <c r="BZ2464" t="s">
        <v>462</v>
      </c>
      <c r="CA2464" t="s">
        <v>462</v>
      </c>
      <c r="CB2464" t="s">
        <v>462</v>
      </c>
    </row>
    <row r="2465" spans="2:80" x14ac:dyDescent="0.35">
      <c r="B2465" t="s">
        <v>428</v>
      </c>
      <c r="C2465" t="s">
        <v>127</v>
      </c>
      <c r="D2465" t="s">
        <v>128</v>
      </c>
      <c r="E2465" t="s">
        <v>363</v>
      </c>
      <c r="G2465" t="s">
        <v>126</v>
      </c>
      <c r="H2465">
        <v>2022</v>
      </c>
      <c r="I2465" t="s">
        <v>177</v>
      </c>
      <c r="J2465">
        <v>3</v>
      </c>
      <c r="K2465">
        <v>2</v>
      </c>
      <c r="L2465">
        <v>2</v>
      </c>
      <c r="M2465">
        <v>5</v>
      </c>
      <c r="N2465">
        <v>4</v>
      </c>
      <c r="O2465">
        <v>4</v>
      </c>
      <c r="P2465">
        <v>4</v>
      </c>
      <c r="Q2465">
        <v>4</v>
      </c>
      <c r="R2465">
        <v>5</v>
      </c>
      <c r="S2465">
        <v>5</v>
      </c>
      <c r="T2465">
        <v>3</v>
      </c>
      <c r="U2465">
        <v>4</v>
      </c>
      <c r="V2465">
        <v>4</v>
      </c>
      <c r="W2465">
        <v>5</v>
      </c>
      <c r="X2465">
        <v>4</v>
      </c>
      <c r="Y2465">
        <v>4</v>
      </c>
      <c r="Z2465">
        <v>4</v>
      </c>
      <c r="AA2465">
        <v>1</v>
      </c>
      <c r="AB2465">
        <v>1</v>
      </c>
      <c r="AC2465">
        <v>4</v>
      </c>
      <c r="AD2465">
        <v>5</v>
      </c>
      <c r="AE2465">
        <v>4</v>
      </c>
      <c r="AF2465">
        <v>4</v>
      </c>
      <c r="AG2465">
        <v>4</v>
      </c>
      <c r="AH2465">
        <v>4</v>
      </c>
      <c r="AI2465">
        <v>4</v>
      </c>
      <c r="AJ2465">
        <v>5</v>
      </c>
      <c r="AL2465">
        <v>4</v>
      </c>
      <c r="AM2465">
        <v>2</v>
      </c>
      <c r="AN2465">
        <v>1</v>
      </c>
      <c r="AO2465">
        <v>1</v>
      </c>
      <c r="AP2465">
        <v>1</v>
      </c>
      <c r="BS2465" t="s">
        <v>462</v>
      </c>
      <c r="BT2465" t="s">
        <v>462</v>
      </c>
      <c r="BU2465" t="s">
        <v>462</v>
      </c>
      <c r="BV2465" t="s">
        <v>462</v>
      </c>
      <c r="BW2465" t="s">
        <v>462</v>
      </c>
      <c r="BX2465" t="s">
        <v>462</v>
      </c>
      <c r="BY2465" t="s">
        <v>462</v>
      </c>
      <c r="BZ2465" t="s">
        <v>462</v>
      </c>
      <c r="CA2465" t="s">
        <v>462</v>
      </c>
      <c r="CB2465" t="s">
        <v>462</v>
      </c>
    </row>
    <row r="2466" spans="2:80" x14ac:dyDescent="0.35">
      <c r="B2466" t="s">
        <v>427</v>
      </c>
      <c r="C2466" t="s">
        <v>127</v>
      </c>
      <c r="D2466" t="s">
        <v>135</v>
      </c>
      <c r="E2466" t="s">
        <v>429</v>
      </c>
      <c r="G2466" t="s">
        <v>126</v>
      </c>
      <c r="H2466">
        <v>2022</v>
      </c>
      <c r="I2466" t="s">
        <v>177</v>
      </c>
      <c r="J2466">
        <v>3</v>
      </c>
      <c r="K2466">
        <v>4</v>
      </c>
      <c r="L2466">
        <v>3</v>
      </c>
      <c r="M2466">
        <v>3</v>
      </c>
      <c r="N2466">
        <v>2</v>
      </c>
      <c r="O2466">
        <v>1</v>
      </c>
      <c r="P2466">
        <v>3</v>
      </c>
      <c r="Q2466">
        <v>3</v>
      </c>
      <c r="R2466">
        <v>4</v>
      </c>
      <c r="S2466">
        <v>1</v>
      </c>
      <c r="T2466">
        <v>4</v>
      </c>
      <c r="U2466">
        <v>4</v>
      </c>
      <c r="V2466">
        <v>4</v>
      </c>
      <c r="W2466">
        <v>4</v>
      </c>
      <c r="X2466">
        <v>3</v>
      </c>
      <c r="Y2466">
        <v>3</v>
      </c>
      <c r="Z2466">
        <v>3</v>
      </c>
      <c r="AA2466">
        <v>1</v>
      </c>
      <c r="AB2466">
        <v>1</v>
      </c>
      <c r="AC2466">
        <v>3</v>
      </c>
      <c r="AD2466">
        <v>4</v>
      </c>
      <c r="AE2466">
        <v>4</v>
      </c>
      <c r="AF2466">
        <v>5</v>
      </c>
      <c r="AG2466">
        <v>5</v>
      </c>
      <c r="AH2466">
        <v>1</v>
      </c>
      <c r="AI2466">
        <v>3</v>
      </c>
      <c r="AJ2466">
        <v>3</v>
      </c>
      <c r="AL2466">
        <v>4</v>
      </c>
      <c r="AM2466">
        <v>1</v>
      </c>
      <c r="AN2466">
        <v>1</v>
      </c>
      <c r="AO2466">
        <v>2</v>
      </c>
      <c r="AP2466">
        <v>3</v>
      </c>
      <c r="BS2466" t="s">
        <v>462</v>
      </c>
      <c r="BT2466" t="s">
        <v>462</v>
      </c>
      <c r="BU2466" t="s">
        <v>462</v>
      </c>
      <c r="BV2466" t="s">
        <v>462</v>
      </c>
      <c r="BW2466" t="s">
        <v>462</v>
      </c>
      <c r="BX2466" t="s">
        <v>462</v>
      </c>
      <c r="BY2466" t="s">
        <v>462</v>
      </c>
      <c r="BZ2466" t="s">
        <v>462</v>
      </c>
      <c r="CA2466" t="s">
        <v>462</v>
      </c>
      <c r="CB2466" t="s">
        <v>462</v>
      </c>
    </row>
    <row r="2467" spans="2:80" x14ac:dyDescent="0.35">
      <c r="B2467" t="s">
        <v>428</v>
      </c>
      <c r="C2467" t="s">
        <v>127</v>
      </c>
      <c r="D2467" t="s">
        <v>135</v>
      </c>
      <c r="E2467" t="s">
        <v>364</v>
      </c>
      <c r="G2467" t="s">
        <v>126</v>
      </c>
      <c r="H2467">
        <v>2022</v>
      </c>
      <c r="I2467" t="s">
        <v>176</v>
      </c>
      <c r="J2467">
        <v>3</v>
      </c>
      <c r="K2467">
        <v>3</v>
      </c>
      <c r="L2467">
        <v>3</v>
      </c>
      <c r="M2467">
        <v>2</v>
      </c>
      <c r="N2467">
        <v>3</v>
      </c>
      <c r="O2467">
        <v>3</v>
      </c>
      <c r="P2467">
        <v>4</v>
      </c>
      <c r="Q2467">
        <v>3</v>
      </c>
      <c r="R2467">
        <v>3</v>
      </c>
      <c r="S2467">
        <v>4</v>
      </c>
      <c r="T2467">
        <v>4</v>
      </c>
      <c r="U2467">
        <v>3</v>
      </c>
      <c r="V2467">
        <v>4</v>
      </c>
      <c r="W2467">
        <v>4</v>
      </c>
      <c r="X2467">
        <v>4</v>
      </c>
      <c r="Y2467">
        <v>3</v>
      </c>
      <c r="Z2467">
        <v>3</v>
      </c>
      <c r="AB2467">
        <v>1</v>
      </c>
      <c r="AC2467">
        <v>4</v>
      </c>
      <c r="AD2467">
        <v>4</v>
      </c>
      <c r="AE2467">
        <v>3</v>
      </c>
      <c r="AF2467">
        <v>3</v>
      </c>
      <c r="AG2467">
        <v>3</v>
      </c>
      <c r="AH2467">
        <v>4</v>
      </c>
      <c r="AI2467">
        <v>4</v>
      </c>
      <c r="AJ2467">
        <v>4</v>
      </c>
      <c r="AL2467">
        <v>4</v>
      </c>
      <c r="AM2467">
        <v>1</v>
      </c>
      <c r="AN2467">
        <v>2</v>
      </c>
      <c r="AO2467">
        <v>1</v>
      </c>
      <c r="AP2467">
        <v>2</v>
      </c>
      <c r="BS2467" t="s">
        <v>462</v>
      </c>
      <c r="BT2467" t="s">
        <v>462</v>
      </c>
      <c r="BU2467" t="s">
        <v>462</v>
      </c>
      <c r="BV2467" t="s">
        <v>462</v>
      </c>
      <c r="BW2467" t="s">
        <v>462</v>
      </c>
      <c r="BX2467" t="s">
        <v>462</v>
      </c>
      <c r="BY2467" t="s">
        <v>462</v>
      </c>
      <c r="BZ2467" t="s">
        <v>462</v>
      </c>
      <c r="CA2467" t="s">
        <v>462</v>
      </c>
      <c r="CB2467" t="s">
        <v>462</v>
      </c>
    </row>
    <row r="2468" spans="2:80" x14ac:dyDescent="0.35">
      <c r="B2468" t="s">
        <v>428</v>
      </c>
      <c r="C2468" t="s">
        <v>127</v>
      </c>
      <c r="D2468" t="s">
        <v>135</v>
      </c>
      <c r="E2468" t="s">
        <v>364</v>
      </c>
      <c r="G2468" t="s">
        <v>126</v>
      </c>
      <c r="H2468">
        <v>2022</v>
      </c>
      <c r="I2468" t="s">
        <v>176</v>
      </c>
      <c r="J2468">
        <v>3</v>
      </c>
      <c r="K2468">
        <v>5</v>
      </c>
      <c r="L2468">
        <v>5</v>
      </c>
      <c r="M2468">
        <v>1</v>
      </c>
      <c r="N2468">
        <v>4</v>
      </c>
      <c r="O2468">
        <v>4</v>
      </c>
      <c r="P2468">
        <v>1</v>
      </c>
      <c r="Q2468">
        <v>3</v>
      </c>
      <c r="R2468">
        <v>3</v>
      </c>
      <c r="S2468">
        <v>4</v>
      </c>
      <c r="T2468">
        <v>4</v>
      </c>
      <c r="U2468">
        <v>4</v>
      </c>
      <c r="V2468">
        <v>3</v>
      </c>
      <c r="W2468">
        <v>3</v>
      </c>
      <c r="X2468">
        <v>4</v>
      </c>
      <c r="Y2468">
        <v>2</v>
      </c>
      <c r="Z2468">
        <v>2</v>
      </c>
      <c r="AA2468">
        <v>1</v>
      </c>
      <c r="AB2468">
        <v>1</v>
      </c>
      <c r="AC2468">
        <v>4</v>
      </c>
      <c r="AD2468">
        <v>3</v>
      </c>
      <c r="AE2468">
        <v>3</v>
      </c>
      <c r="AF2468">
        <v>4</v>
      </c>
      <c r="AG2468">
        <v>1</v>
      </c>
      <c r="AH2468">
        <v>3</v>
      </c>
      <c r="AI2468">
        <v>3</v>
      </c>
      <c r="AJ2468">
        <v>3</v>
      </c>
      <c r="AL2468">
        <v>3</v>
      </c>
      <c r="AM2468">
        <v>2</v>
      </c>
      <c r="AN2468">
        <v>1</v>
      </c>
      <c r="AO2468">
        <v>1</v>
      </c>
      <c r="AP2468">
        <v>1</v>
      </c>
      <c r="BS2468" t="s">
        <v>462</v>
      </c>
      <c r="BT2468" t="s">
        <v>462</v>
      </c>
      <c r="BU2468" t="s">
        <v>462</v>
      </c>
      <c r="BV2468" t="s">
        <v>462</v>
      </c>
      <c r="BW2468" t="s">
        <v>462</v>
      </c>
      <c r="BX2468" t="s">
        <v>462</v>
      </c>
      <c r="BY2468" t="s">
        <v>462</v>
      </c>
      <c r="BZ2468" t="s">
        <v>462</v>
      </c>
      <c r="CA2468" t="s">
        <v>462</v>
      </c>
      <c r="CB2468" t="s">
        <v>462</v>
      </c>
    </row>
    <row r="2469" spans="2:80" x14ac:dyDescent="0.35">
      <c r="B2469" t="s">
        <v>428</v>
      </c>
      <c r="C2469" t="s">
        <v>127</v>
      </c>
      <c r="D2469" t="s">
        <v>135</v>
      </c>
      <c r="E2469" t="s">
        <v>364</v>
      </c>
      <c r="G2469" t="s">
        <v>126</v>
      </c>
      <c r="H2469">
        <v>2022</v>
      </c>
      <c r="I2469" t="s">
        <v>177</v>
      </c>
      <c r="J2469">
        <v>3</v>
      </c>
      <c r="K2469">
        <v>4</v>
      </c>
      <c r="L2469">
        <v>2</v>
      </c>
      <c r="M2469">
        <v>3</v>
      </c>
      <c r="N2469">
        <v>4</v>
      </c>
      <c r="O2469">
        <v>1</v>
      </c>
      <c r="P2469">
        <v>3</v>
      </c>
      <c r="Q2469">
        <v>4</v>
      </c>
      <c r="R2469">
        <v>4</v>
      </c>
      <c r="S2469">
        <v>3</v>
      </c>
      <c r="T2469">
        <v>3</v>
      </c>
      <c r="U2469">
        <v>3</v>
      </c>
      <c r="V2469">
        <v>3</v>
      </c>
      <c r="W2469">
        <v>3</v>
      </c>
      <c r="X2469">
        <v>3</v>
      </c>
      <c r="Y2469">
        <v>4</v>
      </c>
      <c r="Z2469">
        <v>4</v>
      </c>
      <c r="AA2469">
        <v>4</v>
      </c>
      <c r="AB2469">
        <v>1</v>
      </c>
      <c r="AC2469">
        <v>3</v>
      </c>
      <c r="AD2469">
        <v>4</v>
      </c>
      <c r="AE2469">
        <v>3</v>
      </c>
      <c r="AF2469">
        <v>4</v>
      </c>
      <c r="AG2469">
        <v>2</v>
      </c>
      <c r="AH2469">
        <v>2</v>
      </c>
      <c r="AI2469">
        <v>3</v>
      </c>
      <c r="AJ2469">
        <v>3</v>
      </c>
      <c r="AL2469">
        <v>4</v>
      </c>
      <c r="AM2469">
        <v>1</v>
      </c>
      <c r="AN2469">
        <v>2</v>
      </c>
      <c r="AO2469">
        <v>1</v>
      </c>
      <c r="AP2469">
        <v>2</v>
      </c>
      <c r="BS2469" t="s">
        <v>462</v>
      </c>
      <c r="BT2469" t="s">
        <v>462</v>
      </c>
      <c r="BU2469" t="s">
        <v>462</v>
      </c>
      <c r="BV2469" t="s">
        <v>462</v>
      </c>
      <c r="BW2469" t="s">
        <v>462</v>
      </c>
      <c r="BX2469" t="s">
        <v>462</v>
      </c>
      <c r="BY2469" t="s">
        <v>462</v>
      </c>
      <c r="BZ2469" t="s">
        <v>462</v>
      </c>
      <c r="CA2469" t="s">
        <v>462</v>
      </c>
      <c r="CB2469" t="s">
        <v>462</v>
      </c>
    </row>
    <row r="2470" spans="2:80" x14ac:dyDescent="0.35">
      <c r="B2470" t="s">
        <v>427</v>
      </c>
      <c r="C2470" t="s">
        <v>127</v>
      </c>
      <c r="D2470" t="s">
        <v>151</v>
      </c>
      <c r="E2470" t="s">
        <v>437</v>
      </c>
      <c r="G2470" t="s">
        <v>126</v>
      </c>
      <c r="H2470">
        <v>2022</v>
      </c>
      <c r="I2470" t="s">
        <v>176</v>
      </c>
      <c r="J2470">
        <v>3</v>
      </c>
      <c r="K2470">
        <v>3</v>
      </c>
      <c r="L2470">
        <v>2</v>
      </c>
      <c r="M2470">
        <v>2</v>
      </c>
      <c r="N2470">
        <v>4</v>
      </c>
      <c r="O2470">
        <v>5</v>
      </c>
      <c r="P2470">
        <v>3</v>
      </c>
      <c r="Q2470">
        <v>2</v>
      </c>
      <c r="R2470">
        <v>3</v>
      </c>
      <c r="S2470">
        <v>2</v>
      </c>
      <c r="T2470">
        <v>4</v>
      </c>
      <c r="U2470">
        <v>4</v>
      </c>
      <c r="V2470">
        <v>3</v>
      </c>
      <c r="W2470">
        <v>3</v>
      </c>
      <c r="X2470">
        <v>3</v>
      </c>
      <c r="Y2470">
        <v>4</v>
      </c>
      <c r="Z2470">
        <v>3</v>
      </c>
      <c r="AA2470">
        <v>3</v>
      </c>
      <c r="AB2470">
        <v>3</v>
      </c>
      <c r="AC2470">
        <v>2</v>
      </c>
      <c r="AD2470">
        <v>3</v>
      </c>
      <c r="AE2470">
        <v>3</v>
      </c>
      <c r="AF2470">
        <v>3</v>
      </c>
      <c r="AG2470">
        <v>2</v>
      </c>
      <c r="AH2470">
        <v>2</v>
      </c>
      <c r="AI2470">
        <v>3</v>
      </c>
      <c r="AJ2470">
        <v>4</v>
      </c>
      <c r="AL2470">
        <v>3</v>
      </c>
      <c r="AM2470">
        <v>1</v>
      </c>
      <c r="AN2470">
        <v>1</v>
      </c>
      <c r="AO2470">
        <v>2</v>
      </c>
      <c r="AP2470">
        <v>2</v>
      </c>
      <c r="BS2470" t="s">
        <v>462</v>
      </c>
      <c r="BT2470" t="s">
        <v>462</v>
      </c>
      <c r="BU2470" t="s">
        <v>462</v>
      </c>
      <c r="BV2470" t="s">
        <v>462</v>
      </c>
      <c r="BW2470" t="s">
        <v>462</v>
      </c>
      <c r="BX2470" t="s">
        <v>462</v>
      </c>
      <c r="BY2470" t="s">
        <v>462</v>
      </c>
      <c r="BZ2470" t="s">
        <v>462</v>
      </c>
      <c r="CA2470" t="s">
        <v>462</v>
      </c>
      <c r="CB2470" t="s">
        <v>462</v>
      </c>
    </row>
    <row r="2471" spans="2:80" x14ac:dyDescent="0.35">
      <c r="B2471" t="s">
        <v>426</v>
      </c>
      <c r="C2471" t="s">
        <v>127</v>
      </c>
      <c r="D2471" t="s">
        <v>154</v>
      </c>
      <c r="E2471" t="s">
        <v>361</v>
      </c>
      <c r="G2471" t="s">
        <v>126</v>
      </c>
      <c r="H2471">
        <v>2022</v>
      </c>
      <c r="I2471" t="s">
        <v>176</v>
      </c>
      <c r="J2471">
        <v>3</v>
      </c>
      <c r="K2471">
        <v>3</v>
      </c>
      <c r="L2471">
        <v>5</v>
      </c>
      <c r="M2471">
        <v>1</v>
      </c>
      <c r="N2471">
        <v>3</v>
      </c>
      <c r="O2471">
        <v>5</v>
      </c>
      <c r="P2471">
        <v>3</v>
      </c>
      <c r="Q2471">
        <v>4</v>
      </c>
      <c r="R2471">
        <v>4</v>
      </c>
      <c r="S2471">
        <v>2</v>
      </c>
      <c r="T2471">
        <v>4</v>
      </c>
      <c r="U2471">
        <v>4</v>
      </c>
      <c r="V2471">
        <v>4</v>
      </c>
      <c r="W2471">
        <v>4</v>
      </c>
      <c r="X2471">
        <v>3</v>
      </c>
      <c r="Y2471">
        <v>3</v>
      </c>
      <c r="Z2471">
        <v>3</v>
      </c>
      <c r="AA2471">
        <v>1</v>
      </c>
      <c r="AB2471">
        <v>1</v>
      </c>
      <c r="AC2471">
        <v>4</v>
      </c>
      <c r="AD2471">
        <v>4</v>
      </c>
      <c r="AE2471">
        <v>4</v>
      </c>
      <c r="AF2471">
        <v>4</v>
      </c>
      <c r="AG2471">
        <v>3</v>
      </c>
      <c r="AH2471">
        <v>1</v>
      </c>
      <c r="AI2471">
        <v>3</v>
      </c>
      <c r="AJ2471">
        <v>3</v>
      </c>
      <c r="AL2471">
        <v>4</v>
      </c>
      <c r="AM2471">
        <v>2</v>
      </c>
      <c r="AN2471">
        <v>1</v>
      </c>
      <c r="AO2471">
        <v>1</v>
      </c>
      <c r="AP2471">
        <v>2</v>
      </c>
      <c r="BS2471" t="s">
        <v>462</v>
      </c>
      <c r="BT2471" t="s">
        <v>462</v>
      </c>
      <c r="BU2471" t="s">
        <v>462</v>
      </c>
      <c r="BV2471" t="s">
        <v>462</v>
      </c>
      <c r="BW2471" t="s">
        <v>462</v>
      </c>
      <c r="BX2471" t="s">
        <v>462</v>
      </c>
      <c r="BY2471" t="s">
        <v>462</v>
      </c>
      <c r="BZ2471" t="s">
        <v>462</v>
      </c>
      <c r="CA2471" t="s">
        <v>462</v>
      </c>
      <c r="CB2471" t="s">
        <v>462</v>
      </c>
    </row>
    <row r="2472" spans="2:80" x14ac:dyDescent="0.35">
      <c r="B2472" t="s">
        <v>427</v>
      </c>
      <c r="C2472" t="s">
        <v>127</v>
      </c>
      <c r="D2472" t="s">
        <v>151</v>
      </c>
      <c r="E2472" t="s">
        <v>437</v>
      </c>
      <c r="G2472" t="s">
        <v>126</v>
      </c>
      <c r="H2472">
        <v>2022</v>
      </c>
      <c r="I2472" t="s">
        <v>176</v>
      </c>
      <c r="J2472">
        <v>3</v>
      </c>
      <c r="K2472">
        <v>3</v>
      </c>
      <c r="L2472">
        <v>4</v>
      </c>
      <c r="M2472">
        <v>5</v>
      </c>
      <c r="N2472">
        <v>3</v>
      </c>
      <c r="O2472">
        <v>4</v>
      </c>
      <c r="P2472">
        <v>3</v>
      </c>
      <c r="Q2472">
        <v>3</v>
      </c>
      <c r="R2472">
        <v>4</v>
      </c>
      <c r="S2472">
        <v>3</v>
      </c>
      <c r="T2472">
        <v>4</v>
      </c>
      <c r="U2472">
        <v>3</v>
      </c>
      <c r="V2472">
        <v>4</v>
      </c>
      <c r="W2472">
        <v>4</v>
      </c>
      <c r="X2472">
        <v>4</v>
      </c>
      <c r="Y2472">
        <v>4</v>
      </c>
      <c r="Z2472">
        <v>3</v>
      </c>
      <c r="AA2472">
        <v>1</v>
      </c>
      <c r="AB2472">
        <v>1</v>
      </c>
      <c r="AC2472">
        <v>4</v>
      </c>
      <c r="AD2472">
        <v>4</v>
      </c>
      <c r="AE2472">
        <v>5</v>
      </c>
      <c r="AF2472">
        <v>5</v>
      </c>
      <c r="AG2472">
        <v>3</v>
      </c>
      <c r="AH2472">
        <v>2</v>
      </c>
      <c r="AI2472">
        <v>4</v>
      </c>
      <c r="AJ2472">
        <v>4</v>
      </c>
      <c r="AL2472">
        <v>3</v>
      </c>
      <c r="AM2472">
        <v>1</v>
      </c>
      <c r="AN2472">
        <v>2</v>
      </c>
      <c r="AO2472">
        <v>1</v>
      </c>
      <c r="AP2472">
        <v>2</v>
      </c>
      <c r="BS2472" t="s">
        <v>462</v>
      </c>
      <c r="BT2472" t="s">
        <v>462</v>
      </c>
      <c r="BU2472" t="s">
        <v>462</v>
      </c>
      <c r="BV2472" t="s">
        <v>462</v>
      </c>
      <c r="BW2472" t="s">
        <v>462</v>
      </c>
      <c r="BX2472" t="s">
        <v>462</v>
      </c>
      <c r="BY2472" t="s">
        <v>462</v>
      </c>
      <c r="BZ2472" t="s">
        <v>462</v>
      </c>
      <c r="CA2472" t="s">
        <v>462</v>
      </c>
      <c r="CB2472" t="s">
        <v>462</v>
      </c>
    </row>
    <row r="2473" spans="2:80" x14ac:dyDescent="0.35">
      <c r="B2473" t="s">
        <v>427</v>
      </c>
      <c r="C2473" t="s">
        <v>127</v>
      </c>
      <c r="D2473" t="s">
        <v>151</v>
      </c>
      <c r="E2473" t="s">
        <v>437</v>
      </c>
      <c r="G2473" t="s">
        <v>126</v>
      </c>
      <c r="H2473">
        <v>2022</v>
      </c>
      <c r="I2473" t="s">
        <v>177</v>
      </c>
      <c r="J2473">
        <v>3</v>
      </c>
      <c r="K2473">
        <v>5</v>
      </c>
      <c r="L2473">
        <v>3</v>
      </c>
      <c r="M2473">
        <v>2</v>
      </c>
      <c r="N2473">
        <v>3</v>
      </c>
      <c r="O2473">
        <v>2</v>
      </c>
      <c r="P2473">
        <v>3</v>
      </c>
      <c r="Q2473">
        <v>3</v>
      </c>
      <c r="R2473">
        <v>3</v>
      </c>
      <c r="S2473">
        <v>3</v>
      </c>
      <c r="T2473">
        <v>3</v>
      </c>
      <c r="U2473">
        <v>3</v>
      </c>
      <c r="V2473">
        <v>3</v>
      </c>
      <c r="W2473">
        <v>3</v>
      </c>
      <c r="X2473">
        <v>3</v>
      </c>
      <c r="Y2473">
        <v>3</v>
      </c>
      <c r="Z2473">
        <v>2</v>
      </c>
      <c r="AA2473">
        <v>1</v>
      </c>
      <c r="AB2473">
        <v>1</v>
      </c>
      <c r="AC2473">
        <v>3</v>
      </c>
      <c r="AD2473">
        <v>3</v>
      </c>
      <c r="AE2473">
        <v>4</v>
      </c>
      <c r="AF2473">
        <v>4</v>
      </c>
      <c r="AG2473">
        <v>2</v>
      </c>
      <c r="AH2473">
        <v>2</v>
      </c>
      <c r="AI2473">
        <v>3</v>
      </c>
      <c r="AJ2473">
        <v>3</v>
      </c>
      <c r="AL2473">
        <v>3</v>
      </c>
      <c r="AM2473">
        <v>1</v>
      </c>
      <c r="AN2473">
        <v>1</v>
      </c>
      <c r="AO2473">
        <v>1</v>
      </c>
      <c r="AP2473">
        <v>1</v>
      </c>
      <c r="BS2473" t="s">
        <v>462</v>
      </c>
      <c r="BT2473" t="s">
        <v>462</v>
      </c>
      <c r="BU2473" t="s">
        <v>462</v>
      </c>
      <c r="BV2473" t="s">
        <v>462</v>
      </c>
      <c r="BW2473" t="s">
        <v>462</v>
      </c>
      <c r="BX2473" t="s">
        <v>462</v>
      </c>
      <c r="BY2473" t="s">
        <v>462</v>
      </c>
      <c r="BZ2473" t="s">
        <v>462</v>
      </c>
      <c r="CA2473" t="s">
        <v>462</v>
      </c>
      <c r="CB2473" t="s">
        <v>462</v>
      </c>
    </row>
    <row r="2474" spans="2:80" x14ac:dyDescent="0.35">
      <c r="B2474" t="s">
        <v>427</v>
      </c>
      <c r="C2474" t="s">
        <v>127</v>
      </c>
      <c r="D2474" t="s">
        <v>151</v>
      </c>
      <c r="E2474" t="s">
        <v>437</v>
      </c>
      <c r="G2474" t="s">
        <v>126</v>
      </c>
      <c r="H2474">
        <v>2022</v>
      </c>
      <c r="I2474" t="s">
        <v>176</v>
      </c>
      <c r="J2474">
        <v>3</v>
      </c>
      <c r="K2474">
        <v>2</v>
      </c>
      <c r="L2474">
        <v>2</v>
      </c>
      <c r="M2474">
        <v>2</v>
      </c>
      <c r="N2474">
        <v>4</v>
      </c>
      <c r="O2474">
        <v>1</v>
      </c>
      <c r="P2474">
        <v>3</v>
      </c>
      <c r="Q2474">
        <v>2</v>
      </c>
      <c r="R2474">
        <v>4</v>
      </c>
      <c r="S2474">
        <v>2</v>
      </c>
      <c r="T2474">
        <v>4</v>
      </c>
      <c r="U2474">
        <v>3</v>
      </c>
      <c r="V2474">
        <v>3</v>
      </c>
      <c r="W2474">
        <v>2</v>
      </c>
      <c r="X2474">
        <v>4</v>
      </c>
      <c r="Y2474">
        <v>2</v>
      </c>
      <c r="Z2474">
        <v>3</v>
      </c>
      <c r="AA2474">
        <v>1</v>
      </c>
      <c r="AB2474">
        <v>3</v>
      </c>
      <c r="AC2474">
        <v>3</v>
      </c>
      <c r="AD2474">
        <v>3</v>
      </c>
      <c r="AE2474">
        <v>3</v>
      </c>
      <c r="AF2474">
        <v>3</v>
      </c>
      <c r="AG2474">
        <v>2</v>
      </c>
      <c r="AH2474">
        <v>1</v>
      </c>
      <c r="AI2474">
        <v>2</v>
      </c>
      <c r="AJ2474">
        <v>3</v>
      </c>
      <c r="AL2474">
        <v>5</v>
      </c>
      <c r="AM2474">
        <v>3</v>
      </c>
      <c r="AN2474">
        <v>2</v>
      </c>
      <c r="AO2474">
        <v>1</v>
      </c>
      <c r="AP2474">
        <v>2</v>
      </c>
      <c r="BS2474" t="s">
        <v>462</v>
      </c>
      <c r="BT2474" t="s">
        <v>462</v>
      </c>
      <c r="BU2474" t="s">
        <v>462</v>
      </c>
      <c r="BV2474" t="s">
        <v>462</v>
      </c>
      <c r="BW2474" t="s">
        <v>462</v>
      </c>
      <c r="BX2474" t="s">
        <v>462</v>
      </c>
      <c r="BY2474" t="s">
        <v>462</v>
      </c>
      <c r="BZ2474" t="s">
        <v>462</v>
      </c>
      <c r="CA2474" t="s">
        <v>462</v>
      </c>
      <c r="CB2474" t="s">
        <v>462</v>
      </c>
    </row>
    <row r="2475" spans="2:80" x14ac:dyDescent="0.35">
      <c r="B2475" t="s">
        <v>428</v>
      </c>
      <c r="C2475" t="s">
        <v>127</v>
      </c>
      <c r="D2475" t="s">
        <v>135</v>
      </c>
      <c r="E2475" t="s">
        <v>364</v>
      </c>
      <c r="G2475" t="s">
        <v>126</v>
      </c>
      <c r="H2475">
        <v>2022</v>
      </c>
      <c r="I2475" t="s">
        <v>177</v>
      </c>
      <c r="J2475">
        <v>3</v>
      </c>
      <c r="K2475">
        <v>3</v>
      </c>
      <c r="L2475">
        <v>3</v>
      </c>
      <c r="M2475">
        <v>1</v>
      </c>
      <c r="N2475">
        <v>4</v>
      </c>
      <c r="O2475">
        <v>4</v>
      </c>
      <c r="P2475">
        <v>3</v>
      </c>
      <c r="Q2475">
        <v>3</v>
      </c>
      <c r="R2475">
        <v>3</v>
      </c>
      <c r="S2475">
        <v>2</v>
      </c>
      <c r="T2475">
        <v>4</v>
      </c>
      <c r="U2475">
        <v>4</v>
      </c>
      <c r="V2475">
        <v>4</v>
      </c>
      <c r="W2475">
        <v>3</v>
      </c>
      <c r="X2475">
        <v>3</v>
      </c>
      <c r="Y2475">
        <v>3</v>
      </c>
      <c r="Z2475">
        <v>2</v>
      </c>
      <c r="AA2475">
        <v>5</v>
      </c>
      <c r="AB2475">
        <v>1</v>
      </c>
      <c r="AC2475">
        <v>5</v>
      </c>
      <c r="AD2475">
        <v>5</v>
      </c>
      <c r="AE2475">
        <v>4</v>
      </c>
      <c r="AF2475">
        <v>4</v>
      </c>
      <c r="AG2475">
        <v>2</v>
      </c>
      <c r="AH2475">
        <v>2</v>
      </c>
      <c r="AI2475">
        <v>4</v>
      </c>
      <c r="AJ2475">
        <v>4</v>
      </c>
      <c r="AL2475">
        <v>4</v>
      </c>
      <c r="AM2475">
        <v>1</v>
      </c>
      <c r="AN2475">
        <v>1</v>
      </c>
      <c r="AO2475">
        <v>1</v>
      </c>
      <c r="AP2475">
        <v>1</v>
      </c>
      <c r="BS2475" t="s">
        <v>462</v>
      </c>
      <c r="BT2475" t="s">
        <v>462</v>
      </c>
      <c r="BU2475" t="s">
        <v>462</v>
      </c>
      <c r="BV2475" t="s">
        <v>462</v>
      </c>
      <c r="BW2475" t="s">
        <v>462</v>
      </c>
      <c r="BX2475" t="s">
        <v>462</v>
      </c>
      <c r="BY2475" t="s">
        <v>462</v>
      </c>
      <c r="BZ2475" t="s">
        <v>462</v>
      </c>
      <c r="CA2475" t="s">
        <v>462</v>
      </c>
      <c r="CB2475" t="s">
        <v>462</v>
      </c>
    </row>
    <row r="2476" spans="2:80" x14ac:dyDescent="0.35">
      <c r="B2476" t="s">
        <v>427</v>
      </c>
      <c r="C2476" t="s">
        <v>127</v>
      </c>
      <c r="D2476" t="s">
        <v>151</v>
      </c>
      <c r="E2476" t="s">
        <v>437</v>
      </c>
      <c r="G2476" t="s">
        <v>126</v>
      </c>
      <c r="H2476">
        <v>2022</v>
      </c>
      <c r="I2476" t="s">
        <v>176</v>
      </c>
      <c r="J2476">
        <v>3</v>
      </c>
      <c r="K2476">
        <v>4</v>
      </c>
      <c r="L2476">
        <v>2</v>
      </c>
      <c r="M2476">
        <v>1</v>
      </c>
      <c r="N2476">
        <v>4</v>
      </c>
      <c r="O2476">
        <v>4</v>
      </c>
      <c r="P2476">
        <v>3</v>
      </c>
      <c r="Q2476">
        <v>2</v>
      </c>
      <c r="R2476">
        <v>4</v>
      </c>
      <c r="S2476">
        <v>3</v>
      </c>
      <c r="T2476">
        <v>4</v>
      </c>
      <c r="U2476">
        <v>4</v>
      </c>
      <c r="V2476">
        <v>4</v>
      </c>
      <c r="W2476">
        <v>4</v>
      </c>
      <c r="X2476">
        <v>4</v>
      </c>
      <c r="Y2476">
        <v>4</v>
      </c>
      <c r="Z2476">
        <v>3</v>
      </c>
      <c r="AA2476">
        <v>3</v>
      </c>
      <c r="AB2476">
        <v>1</v>
      </c>
      <c r="AC2476">
        <v>4</v>
      </c>
      <c r="AD2476">
        <v>3</v>
      </c>
      <c r="AE2476">
        <v>4</v>
      </c>
      <c r="AF2476">
        <v>4</v>
      </c>
      <c r="AG2476">
        <v>2</v>
      </c>
      <c r="AH2476">
        <v>2</v>
      </c>
      <c r="AI2476">
        <v>4</v>
      </c>
      <c r="AJ2476">
        <v>3</v>
      </c>
      <c r="AL2476">
        <v>3</v>
      </c>
      <c r="AM2476">
        <v>1</v>
      </c>
      <c r="AN2476">
        <v>1</v>
      </c>
      <c r="AO2476">
        <v>1</v>
      </c>
      <c r="AP2476">
        <v>1</v>
      </c>
      <c r="BS2476" t="s">
        <v>462</v>
      </c>
      <c r="BT2476" t="s">
        <v>462</v>
      </c>
      <c r="BU2476" t="s">
        <v>462</v>
      </c>
      <c r="BV2476" t="s">
        <v>462</v>
      </c>
      <c r="BW2476" t="s">
        <v>462</v>
      </c>
      <c r="BX2476" t="s">
        <v>462</v>
      </c>
      <c r="BY2476" t="s">
        <v>462</v>
      </c>
      <c r="BZ2476" t="s">
        <v>462</v>
      </c>
      <c r="CA2476" t="s">
        <v>462</v>
      </c>
      <c r="CB2476" t="s">
        <v>462</v>
      </c>
    </row>
    <row r="2477" spans="2:80" x14ac:dyDescent="0.35">
      <c r="B2477" t="s">
        <v>427</v>
      </c>
      <c r="C2477" t="s">
        <v>127</v>
      </c>
      <c r="D2477" t="s">
        <v>148</v>
      </c>
      <c r="E2477" t="s">
        <v>429</v>
      </c>
      <c r="G2477" t="s">
        <v>126</v>
      </c>
      <c r="H2477">
        <v>2022</v>
      </c>
      <c r="I2477" t="s">
        <v>177</v>
      </c>
      <c r="J2477">
        <v>3</v>
      </c>
      <c r="K2477">
        <v>4</v>
      </c>
      <c r="L2477">
        <v>4</v>
      </c>
      <c r="M2477">
        <v>4</v>
      </c>
      <c r="N2477">
        <v>3</v>
      </c>
      <c r="O2477">
        <v>3</v>
      </c>
      <c r="P2477">
        <v>3</v>
      </c>
      <c r="Q2477">
        <v>3</v>
      </c>
      <c r="R2477">
        <v>4</v>
      </c>
      <c r="S2477">
        <v>2</v>
      </c>
      <c r="T2477">
        <v>4</v>
      </c>
      <c r="U2477">
        <v>4</v>
      </c>
      <c r="V2477">
        <v>3</v>
      </c>
      <c r="W2477">
        <v>4</v>
      </c>
      <c r="X2477">
        <v>4</v>
      </c>
      <c r="Y2477">
        <v>4</v>
      </c>
      <c r="Z2477">
        <v>4</v>
      </c>
      <c r="AA2477">
        <v>1</v>
      </c>
      <c r="AB2477">
        <v>1</v>
      </c>
      <c r="AC2477">
        <v>4</v>
      </c>
      <c r="AD2477">
        <v>4</v>
      </c>
      <c r="AE2477">
        <v>4</v>
      </c>
      <c r="AF2477">
        <v>4</v>
      </c>
      <c r="AG2477">
        <v>3</v>
      </c>
      <c r="AH2477">
        <v>3</v>
      </c>
      <c r="AI2477">
        <v>3</v>
      </c>
      <c r="AJ2477">
        <v>4</v>
      </c>
      <c r="AL2477">
        <v>4</v>
      </c>
      <c r="AM2477">
        <v>3</v>
      </c>
      <c r="AN2477">
        <v>1</v>
      </c>
      <c r="AO2477">
        <v>1</v>
      </c>
      <c r="AP2477">
        <v>2</v>
      </c>
      <c r="BS2477" t="s">
        <v>462</v>
      </c>
      <c r="BT2477" t="s">
        <v>462</v>
      </c>
      <c r="BU2477" t="s">
        <v>462</v>
      </c>
      <c r="BV2477" t="s">
        <v>462</v>
      </c>
      <c r="BW2477" t="s">
        <v>462</v>
      </c>
      <c r="BX2477" t="s">
        <v>462</v>
      </c>
      <c r="BY2477" t="s">
        <v>462</v>
      </c>
      <c r="BZ2477" t="s">
        <v>462</v>
      </c>
      <c r="CA2477" t="s">
        <v>462</v>
      </c>
      <c r="CB2477" t="s">
        <v>462</v>
      </c>
    </row>
    <row r="2478" spans="2:80" x14ac:dyDescent="0.35">
      <c r="B2478" t="s">
        <v>427</v>
      </c>
      <c r="C2478" t="s">
        <v>127</v>
      </c>
      <c r="D2478" t="s">
        <v>148</v>
      </c>
      <c r="E2478" t="s">
        <v>425</v>
      </c>
      <c r="G2478" t="s">
        <v>126</v>
      </c>
      <c r="H2478">
        <v>2022</v>
      </c>
      <c r="I2478" t="s">
        <v>177</v>
      </c>
      <c r="J2478">
        <v>3</v>
      </c>
      <c r="K2478">
        <v>3</v>
      </c>
      <c r="L2478">
        <v>3</v>
      </c>
      <c r="M2478">
        <v>1</v>
      </c>
      <c r="N2478">
        <v>4</v>
      </c>
      <c r="O2478">
        <v>3</v>
      </c>
      <c r="P2478">
        <v>3</v>
      </c>
      <c r="Q2478">
        <v>3</v>
      </c>
      <c r="R2478">
        <v>4</v>
      </c>
      <c r="S2478">
        <v>2</v>
      </c>
      <c r="T2478">
        <v>4</v>
      </c>
      <c r="U2478">
        <v>3</v>
      </c>
      <c r="V2478">
        <v>3</v>
      </c>
      <c r="W2478">
        <v>4</v>
      </c>
      <c r="X2478">
        <v>3</v>
      </c>
      <c r="Y2478">
        <v>3</v>
      </c>
      <c r="Z2478">
        <v>3</v>
      </c>
      <c r="AA2478">
        <v>1</v>
      </c>
      <c r="AB2478">
        <v>1</v>
      </c>
      <c r="AC2478">
        <v>4</v>
      </c>
      <c r="AD2478">
        <v>4</v>
      </c>
      <c r="AE2478">
        <v>4</v>
      </c>
      <c r="AF2478">
        <v>3</v>
      </c>
      <c r="AG2478">
        <v>2</v>
      </c>
      <c r="AH2478">
        <v>2</v>
      </c>
      <c r="AI2478">
        <v>4</v>
      </c>
      <c r="AJ2478">
        <v>3</v>
      </c>
      <c r="AL2478">
        <v>3</v>
      </c>
      <c r="AM2478">
        <v>2</v>
      </c>
      <c r="AN2478">
        <v>1</v>
      </c>
      <c r="AO2478">
        <v>1</v>
      </c>
      <c r="AP2478">
        <v>2</v>
      </c>
      <c r="BS2478" t="s">
        <v>462</v>
      </c>
      <c r="BT2478" t="s">
        <v>462</v>
      </c>
      <c r="BU2478" t="s">
        <v>462</v>
      </c>
      <c r="BV2478" t="s">
        <v>462</v>
      </c>
      <c r="BW2478" t="s">
        <v>462</v>
      </c>
      <c r="BX2478" t="s">
        <v>462</v>
      </c>
      <c r="BY2478" t="s">
        <v>462</v>
      </c>
      <c r="BZ2478" t="s">
        <v>462</v>
      </c>
      <c r="CA2478" t="s">
        <v>462</v>
      </c>
      <c r="CB2478" t="s">
        <v>462</v>
      </c>
    </row>
    <row r="2479" spans="2:80" x14ac:dyDescent="0.35">
      <c r="B2479" t="s">
        <v>428</v>
      </c>
      <c r="C2479" t="s">
        <v>127</v>
      </c>
      <c r="D2479" t="s">
        <v>135</v>
      </c>
      <c r="E2479" t="s">
        <v>364</v>
      </c>
      <c r="G2479" t="s">
        <v>126</v>
      </c>
      <c r="H2479">
        <v>2022</v>
      </c>
      <c r="I2479" t="s">
        <v>177</v>
      </c>
      <c r="J2479">
        <v>3</v>
      </c>
      <c r="K2479">
        <v>3</v>
      </c>
      <c r="L2479">
        <v>3</v>
      </c>
      <c r="M2479">
        <v>1</v>
      </c>
      <c r="N2479">
        <v>4</v>
      </c>
      <c r="O2479">
        <v>3</v>
      </c>
      <c r="P2479">
        <v>3</v>
      </c>
      <c r="Q2479">
        <v>3</v>
      </c>
      <c r="R2479">
        <v>3</v>
      </c>
      <c r="S2479">
        <v>3</v>
      </c>
      <c r="T2479">
        <v>3</v>
      </c>
      <c r="U2479">
        <v>3</v>
      </c>
      <c r="V2479">
        <v>4</v>
      </c>
      <c r="W2479">
        <v>4</v>
      </c>
      <c r="X2479">
        <v>3</v>
      </c>
      <c r="Y2479">
        <v>3</v>
      </c>
      <c r="Z2479">
        <v>3</v>
      </c>
      <c r="AA2479">
        <v>1</v>
      </c>
      <c r="AB2479">
        <v>1</v>
      </c>
      <c r="AC2479">
        <v>3</v>
      </c>
      <c r="AD2479">
        <v>4</v>
      </c>
      <c r="AE2479">
        <v>3</v>
      </c>
      <c r="AF2479">
        <v>2</v>
      </c>
      <c r="AG2479">
        <v>2</v>
      </c>
      <c r="AH2479">
        <v>3</v>
      </c>
      <c r="AI2479">
        <v>3</v>
      </c>
      <c r="AJ2479">
        <v>3</v>
      </c>
      <c r="AL2479">
        <v>3</v>
      </c>
      <c r="AM2479">
        <v>1</v>
      </c>
      <c r="AN2479">
        <v>1</v>
      </c>
      <c r="AO2479">
        <v>1</v>
      </c>
      <c r="AP2479">
        <v>2</v>
      </c>
      <c r="BS2479" t="s">
        <v>462</v>
      </c>
      <c r="BT2479" t="s">
        <v>462</v>
      </c>
      <c r="BU2479" t="s">
        <v>462</v>
      </c>
      <c r="BV2479" t="s">
        <v>462</v>
      </c>
      <c r="BW2479" t="s">
        <v>462</v>
      </c>
      <c r="BX2479" t="s">
        <v>462</v>
      </c>
      <c r="BY2479" t="s">
        <v>462</v>
      </c>
      <c r="BZ2479" t="s">
        <v>462</v>
      </c>
      <c r="CA2479" t="s">
        <v>462</v>
      </c>
      <c r="CB2479" t="s">
        <v>462</v>
      </c>
    </row>
    <row r="2480" spans="2:80" x14ac:dyDescent="0.35">
      <c r="B2480" t="s">
        <v>427</v>
      </c>
      <c r="C2480" t="s">
        <v>127</v>
      </c>
      <c r="D2480" t="s">
        <v>151</v>
      </c>
      <c r="E2480" t="s">
        <v>437</v>
      </c>
      <c r="G2480" t="s">
        <v>126</v>
      </c>
      <c r="H2480">
        <v>2022</v>
      </c>
      <c r="I2480" t="s">
        <v>177</v>
      </c>
      <c r="J2480">
        <v>3</v>
      </c>
      <c r="K2480">
        <v>3</v>
      </c>
      <c r="L2480">
        <v>3</v>
      </c>
      <c r="M2480">
        <v>1</v>
      </c>
      <c r="N2480">
        <v>4</v>
      </c>
      <c r="O2480">
        <v>3</v>
      </c>
      <c r="P2480">
        <v>4</v>
      </c>
      <c r="Q2480">
        <v>3</v>
      </c>
      <c r="R2480">
        <v>4</v>
      </c>
      <c r="S2480">
        <v>1</v>
      </c>
      <c r="T2480">
        <v>4</v>
      </c>
      <c r="U2480">
        <v>4</v>
      </c>
      <c r="V2480">
        <v>4</v>
      </c>
      <c r="W2480">
        <v>4</v>
      </c>
      <c r="X2480">
        <v>3</v>
      </c>
      <c r="Y2480">
        <v>4</v>
      </c>
      <c r="Z2480">
        <v>3</v>
      </c>
      <c r="AA2480">
        <v>1</v>
      </c>
      <c r="AB2480">
        <v>1</v>
      </c>
      <c r="AC2480">
        <v>4</v>
      </c>
      <c r="AD2480">
        <v>4</v>
      </c>
      <c r="AE2480">
        <v>4</v>
      </c>
      <c r="AF2480">
        <v>3</v>
      </c>
      <c r="AG2480">
        <v>4</v>
      </c>
      <c r="AH2480">
        <v>3</v>
      </c>
      <c r="AI2480">
        <v>3</v>
      </c>
      <c r="AJ2480">
        <v>4</v>
      </c>
      <c r="AL2480">
        <v>4</v>
      </c>
      <c r="AM2480">
        <v>1</v>
      </c>
      <c r="AN2480">
        <v>1</v>
      </c>
      <c r="AO2480">
        <v>1</v>
      </c>
      <c r="AP2480">
        <v>1</v>
      </c>
      <c r="BS2480" t="s">
        <v>462</v>
      </c>
      <c r="BT2480" t="s">
        <v>462</v>
      </c>
      <c r="BU2480" t="s">
        <v>462</v>
      </c>
      <c r="BV2480" t="s">
        <v>462</v>
      </c>
      <c r="BW2480" t="s">
        <v>462</v>
      </c>
      <c r="BX2480" t="s">
        <v>462</v>
      </c>
      <c r="BY2480" t="s">
        <v>462</v>
      </c>
      <c r="BZ2480" t="s">
        <v>462</v>
      </c>
      <c r="CA2480" t="s">
        <v>462</v>
      </c>
      <c r="CB2480" t="s">
        <v>462</v>
      </c>
    </row>
    <row r="2481" spans="2:80" x14ac:dyDescent="0.35">
      <c r="B2481" t="s">
        <v>427</v>
      </c>
      <c r="C2481" t="s">
        <v>127</v>
      </c>
      <c r="D2481" t="s">
        <v>151</v>
      </c>
      <c r="E2481" t="s">
        <v>437</v>
      </c>
      <c r="G2481" t="s">
        <v>126</v>
      </c>
      <c r="H2481">
        <v>2022</v>
      </c>
      <c r="I2481" t="s">
        <v>176</v>
      </c>
      <c r="J2481">
        <v>3</v>
      </c>
      <c r="K2481">
        <v>3</v>
      </c>
      <c r="L2481">
        <v>5</v>
      </c>
      <c r="M2481">
        <v>2</v>
      </c>
      <c r="N2481">
        <v>3</v>
      </c>
      <c r="O2481">
        <v>5</v>
      </c>
      <c r="P2481">
        <v>3</v>
      </c>
      <c r="Q2481">
        <v>5</v>
      </c>
      <c r="R2481">
        <v>4</v>
      </c>
      <c r="S2481">
        <v>2</v>
      </c>
      <c r="T2481">
        <v>4</v>
      </c>
      <c r="U2481">
        <v>4</v>
      </c>
      <c r="V2481">
        <v>4</v>
      </c>
      <c r="W2481">
        <v>4</v>
      </c>
      <c r="X2481">
        <v>4</v>
      </c>
      <c r="Y2481">
        <v>4</v>
      </c>
      <c r="Z2481">
        <v>3</v>
      </c>
      <c r="AA2481">
        <v>3</v>
      </c>
      <c r="AB2481">
        <v>2</v>
      </c>
      <c r="AC2481">
        <v>3</v>
      </c>
      <c r="AD2481">
        <v>3</v>
      </c>
      <c r="AE2481">
        <v>3</v>
      </c>
      <c r="AF2481">
        <v>2</v>
      </c>
      <c r="AG2481">
        <v>3</v>
      </c>
      <c r="AH2481">
        <v>2</v>
      </c>
      <c r="AI2481">
        <v>3</v>
      </c>
      <c r="AJ2481">
        <v>5</v>
      </c>
      <c r="AL2481">
        <v>3</v>
      </c>
      <c r="AM2481">
        <v>1</v>
      </c>
      <c r="AN2481">
        <v>1</v>
      </c>
      <c r="AO2481">
        <v>1</v>
      </c>
      <c r="AP2481">
        <v>1</v>
      </c>
      <c r="BS2481" t="s">
        <v>462</v>
      </c>
      <c r="BT2481" t="s">
        <v>462</v>
      </c>
      <c r="BU2481" t="s">
        <v>462</v>
      </c>
      <c r="BV2481" t="s">
        <v>462</v>
      </c>
      <c r="BW2481" t="s">
        <v>462</v>
      </c>
      <c r="BX2481" t="s">
        <v>462</v>
      </c>
      <c r="BY2481" t="s">
        <v>462</v>
      </c>
      <c r="BZ2481" t="s">
        <v>462</v>
      </c>
      <c r="CA2481" t="s">
        <v>462</v>
      </c>
      <c r="CB2481" t="s">
        <v>462</v>
      </c>
    </row>
    <row r="2482" spans="2:80" x14ac:dyDescent="0.35">
      <c r="B2482" t="s">
        <v>427</v>
      </c>
      <c r="C2482" t="s">
        <v>127</v>
      </c>
      <c r="D2482" t="s">
        <v>148</v>
      </c>
      <c r="E2482" t="s">
        <v>425</v>
      </c>
      <c r="G2482" t="s">
        <v>126</v>
      </c>
      <c r="H2482">
        <v>2022</v>
      </c>
      <c r="I2482" t="s">
        <v>176</v>
      </c>
      <c r="J2482">
        <v>3</v>
      </c>
      <c r="K2482">
        <v>3</v>
      </c>
      <c r="L2482">
        <v>2</v>
      </c>
      <c r="M2482">
        <v>2</v>
      </c>
      <c r="N2482">
        <v>3</v>
      </c>
      <c r="O2482">
        <v>3</v>
      </c>
      <c r="P2482">
        <v>2</v>
      </c>
      <c r="Q2482">
        <v>3</v>
      </c>
      <c r="R2482">
        <v>3</v>
      </c>
      <c r="S2482">
        <v>4</v>
      </c>
      <c r="T2482">
        <v>3</v>
      </c>
      <c r="U2482">
        <v>3</v>
      </c>
      <c r="V2482">
        <v>3</v>
      </c>
      <c r="W2482">
        <v>2</v>
      </c>
      <c r="X2482">
        <v>4</v>
      </c>
      <c r="Y2482">
        <v>5</v>
      </c>
      <c r="Z2482">
        <v>5</v>
      </c>
      <c r="AA2482">
        <v>1</v>
      </c>
      <c r="AB2482">
        <v>1</v>
      </c>
      <c r="AC2482">
        <v>5</v>
      </c>
      <c r="AD2482">
        <v>3</v>
      </c>
      <c r="AE2482">
        <v>5</v>
      </c>
      <c r="AF2482">
        <v>3</v>
      </c>
      <c r="AG2482">
        <v>1</v>
      </c>
      <c r="AH2482">
        <v>1</v>
      </c>
      <c r="AI2482">
        <v>2</v>
      </c>
      <c r="AJ2482">
        <v>4</v>
      </c>
      <c r="AL2482">
        <v>5</v>
      </c>
      <c r="AM2482">
        <v>2</v>
      </c>
      <c r="AN2482">
        <v>2</v>
      </c>
      <c r="AO2482">
        <v>1</v>
      </c>
      <c r="AP2482">
        <v>1</v>
      </c>
      <c r="BS2482" t="s">
        <v>462</v>
      </c>
      <c r="BT2482" t="s">
        <v>462</v>
      </c>
      <c r="BU2482" t="s">
        <v>462</v>
      </c>
      <c r="BV2482" t="s">
        <v>462</v>
      </c>
      <c r="BW2482" t="s">
        <v>462</v>
      </c>
      <c r="BX2482" t="s">
        <v>462</v>
      </c>
      <c r="BY2482" t="s">
        <v>462</v>
      </c>
      <c r="BZ2482" t="s">
        <v>462</v>
      </c>
      <c r="CA2482" t="s">
        <v>462</v>
      </c>
      <c r="CB2482" t="s">
        <v>462</v>
      </c>
    </row>
    <row r="2483" spans="2:80" x14ac:dyDescent="0.35">
      <c r="B2483" t="s">
        <v>427</v>
      </c>
      <c r="C2483" t="s">
        <v>127</v>
      </c>
      <c r="D2483" t="s">
        <v>151</v>
      </c>
      <c r="E2483" t="s">
        <v>437</v>
      </c>
      <c r="G2483" t="s">
        <v>126</v>
      </c>
      <c r="H2483">
        <v>2022</v>
      </c>
      <c r="I2483" t="s">
        <v>177</v>
      </c>
      <c r="J2483">
        <v>3</v>
      </c>
      <c r="K2483">
        <v>3</v>
      </c>
      <c r="L2483">
        <v>3</v>
      </c>
      <c r="M2483">
        <v>1</v>
      </c>
      <c r="N2483">
        <v>4</v>
      </c>
      <c r="O2483">
        <v>3</v>
      </c>
      <c r="P2483">
        <v>4</v>
      </c>
      <c r="Q2483">
        <v>4</v>
      </c>
      <c r="R2483">
        <v>4</v>
      </c>
      <c r="S2483">
        <v>2</v>
      </c>
      <c r="T2483">
        <v>4</v>
      </c>
      <c r="U2483">
        <v>4</v>
      </c>
      <c r="V2483">
        <v>4</v>
      </c>
      <c r="W2483">
        <v>4</v>
      </c>
      <c r="X2483">
        <v>4</v>
      </c>
      <c r="Y2483">
        <v>4</v>
      </c>
      <c r="Z2483">
        <v>3</v>
      </c>
      <c r="AA2483">
        <v>2</v>
      </c>
      <c r="AB2483">
        <v>2</v>
      </c>
      <c r="AC2483">
        <v>4</v>
      </c>
      <c r="AD2483">
        <v>4</v>
      </c>
      <c r="AE2483">
        <v>4</v>
      </c>
      <c r="AF2483">
        <v>5</v>
      </c>
      <c r="AG2483">
        <v>2</v>
      </c>
      <c r="AH2483">
        <v>3</v>
      </c>
      <c r="AI2483">
        <v>4</v>
      </c>
      <c r="AJ2483">
        <v>4</v>
      </c>
      <c r="AL2483">
        <v>4</v>
      </c>
      <c r="AM2483">
        <v>2</v>
      </c>
      <c r="AN2483">
        <v>1</v>
      </c>
      <c r="AO2483">
        <v>1</v>
      </c>
      <c r="AP2483">
        <v>1</v>
      </c>
      <c r="BS2483" t="s">
        <v>462</v>
      </c>
      <c r="BT2483" t="s">
        <v>462</v>
      </c>
      <c r="BU2483" t="s">
        <v>462</v>
      </c>
      <c r="BV2483" t="s">
        <v>462</v>
      </c>
      <c r="BW2483" t="s">
        <v>462</v>
      </c>
      <c r="BX2483" t="s">
        <v>462</v>
      </c>
      <c r="BY2483" t="s">
        <v>462</v>
      </c>
      <c r="BZ2483" t="s">
        <v>462</v>
      </c>
      <c r="CA2483" t="s">
        <v>462</v>
      </c>
      <c r="CB2483" t="s">
        <v>462</v>
      </c>
    </row>
    <row r="2484" spans="2:80" x14ac:dyDescent="0.35">
      <c r="B2484" t="s">
        <v>427</v>
      </c>
      <c r="C2484" t="s">
        <v>127</v>
      </c>
      <c r="D2484" t="s">
        <v>151</v>
      </c>
      <c r="E2484" t="s">
        <v>437</v>
      </c>
      <c r="G2484" t="s">
        <v>126</v>
      </c>
      <c r="H2484">
        <v>2022</v>
      </c>
      <c r="I2484" t="s">
        <v>177</v>
      </c>
      <c r="J2484">
        <v>3</v>
      </c>
      <c r="K2484">
        <v>3</v>
      </c>
      <c r="L2484">
        <v>3</v>
      </c>
      <c r="M2484">
        <v>2</v>
      </c>
      <c r="N2484">
        <v>3</v>
      </c>
      <c r="O2484">
        <v>5</v>
      </c>
      <c r="P2484">
        <v>4</v>
      </c>
      <c r="Q2484">
        <v>3</v>
      </c>
      <c r="R2484">
        <v>4</v>
      </c>
      <c r="S2484">
        <v>2</v>
      </c>
      <c r="T2484">
        <v>4</v>
      </c>
      <c r="U2484">
        <v>4</v>
      </c>
      <c r="V2484">
        <v>4</v>
      </c>
      <c r="W2484">
        <v>4</v>
      </c>
      <c r="X2484">
        <v>4</v>
      </c>
      <c r="Y2484">
        <v>4</v>
      </c>
      <c r="Z2484">
        <v>3</v>
      </c>
      <c r="AA2484">
        <v>1</v>
      </c>
      <c r="AB2484">
        <v>1</v>
      </c>
      <c r="AC2484">
        <v>4</v>
      </c>
      <c r="AD2484">
        <v>4</v>
      </c>
      <c r="AE2484">
        <v>4</v>
      </c>
      <c r="AF2484">
        <v>3</v>
      </c>
      <c r="AG2484">
        <v>3</v>
      </c>
      <c r="AH2484">
        <v>3</v>
      </c>
      <c r="AI2484">
        <v>4</v>
      </c>
      <c r="AJ2484">
        <v>4</v>
      </c>
      <c r="AL2484">
        <v>4</v>
      </c>
      <c r="AM2484">
        <v>1</v>
      </c>
      <c r="AN2484">
        <v>1</v>
      </c>
      <c r="AO2484">
        <v>1</v>
      </c>
      <c r="AP2484">
        <v>1</v>
      </c>
      <c r="BS2484" t="s">
        <v>462</v>
      </c>
      <c r="BT2484" t="s">
        <v>462</v>
      </c>
      <c r="BU2484" t="s">
        <v>462</v>
      </c>
      <c r="BV2484" t="s">
        <v>462</v>
      </c>
      <c r="BW2484" t="s">
        <v>462</v>
      </c>
      <c r="BX2484" t="s">
        <v>462</v>
      </c>
      <c r="BY2484" t="s">
        <v>462</v>
      </c>
      <c r="BZ2484" t="s">
        <v>462</v>
      </c>
      <c r="CA2484" t="s">
        <v>462</v>
      </c>
      <c r="CB2484" t="s">
        <v>462</v>
      </c>
    </row>
    <row r="2485" spans="2:80" x14ac:dyDescent="0.35">
      <c r="B2485" t="s">
        <v>427</v>
      </c>
      <c r="C2485" t="s">
        <v>127</v>
      </c>
      <c r="D2485" t="s">
        <v>130</v>
      </c>
      <c r="E2485" t="s">
        <v>430</v>
      </c>
      <c r="G2485" t="s">
        <v>126</v>
      </c>
      <c r="H2485">
        <v>2022</v>
      </c>
      <c r="I2485" t="s">
        <v>176</v>
      </c>
      <c r="J2485">
        <v>3</v>
      </c>
      <c r="K2485">
        <v>3</v>
      </c>
      <c r="L2485">
        <v>4</v>
      </c>
      <c r="M2485">
        <v>1</v>
      </c>
      <c r="N2485">
        <v>4</v>
      </c>
      <c r="O2485">
        <v>4</v>
      </c>
      <c r="P2485">
        <v>4</v>
      </c>
      <c r="Q2485">
        <v>3</v>
      </c>
      <c r="R2485">
        <v>2</v>
      </c>
      <c r="S2485">
        <v>2</v>
      </c>
      <c r="T2485">
        <v>4</v>
      </c>
      <c r="U2485">
        <v>3</v>
      </c>
      <c r="V2485">
        <v>2</v>
      </c>
      <c r="W2485">
        <v>2</v>
      </c>
      <c r="X2485">
        <v>4</v>
      </c>
      <c r="Y2485">
        <v>2</v>
      </c>
      <c r="Z2485">
        <v>1</v>
      </c>
      <c r="AA2485">
        <v>1</v>
      </c>
      <c r="AB2485">
        <v>1</v>
      </c>
      <c r="AC2485">
        <v>3</v>
      </c>
      <c r="AD2485">
        <v>2</v>
      </c>
      <c r="AE2485">
        <v>1</v>
      </c>
      <c r="AF2485">
        <v>3</v>
      </c>
      <c r="AG2485">
        <v>2</v>
      </c>
      <c r="AH2485">
        <v>2</v>
      </c>
      <c r="AI2485">
        <v>3</v>
      </c>
      <c r="AJ2485">
        <v>4</v>
      </c>
      <c r="AL2485">
        <v>2</v>
      </c>
      <c r="AM2485">
        <v>3</v>
      </c>
      <c r="AN2485">
        <v>2</v>
      </c>
      <c r="AO2485">
        <v>1</v>
      </c>
      <c r="AP2485">
        <v>1</v>
      </c>
      <c r="BS2485" t="s">
        <v>462</v>
      </c>
      <c r="BT2485" t="s">
        <v>462</v>
      </c>
      <c r="BU2485" t="s">
        <v>462</v>
      </c>
      <c r="BV2485" t="s">
        <v>462</v>
      </c>
      <c r="BW2485" t="s">
        <v>462</v>
      </c>
      <c r="BX2485" t="s">
        <v>462</v>
      </c>
      <c r="BY2485" t="s">
        <v>462</v>
      </c>
      <c r="BZ2485" t="s">
        <v>462</v>
      </c>
      <c r="CA2485" t="s">
        <v>462</v>
      </c>
      <c r="CB2485" t="s">
        <v>462</v>
      </c>
    </row>
    <row r="2486" spans="2:80" x14ac:dyDescent="0.35">
      <c r="B2486" t="s">
        <v>427</v>
      </c>
      <c r="C2486" t="s">
        <v>127</v>
      </c>
      <c r="D2486" t="s">
        <v>148</v>
      </c>
      <c r="E2486" t="s">
        <v>425</v>
      </c>
      <c r="G2486" t="s">
        <v>126</v>
      </c>
      <c r="H2486">
        <v>2022</v>
      </c>
      <c r="I2486" t="s">
        <v>177</v>
      </c>
      <c r="J2486">
        <v>3</v>
      </c>
      <c r="K2486">
        <v>4</v>
      </c>
      <c r="L2486">
        <v>3</v>
      </c>
      <c r="M2486">
        <v>1</v>
      </c>
      <c r="N2486">
        <v>4</v>
      </c>
      <c r="O2486">
        <v>4</v>
      </c>
      <c r="P2486">
        <v>3</v>
      </c>
      <c r="Q2486">
        <v>4</v>
      </c>
      <c r="R2486">
        <v>4</v>
      </c>
      <c r="S2486">
        <v>2</v>
      </c>
      <c r="T2486">
        <v>4</v>
      </c>
      <c r="U2486">
        <v>4</v>
      </c>
      <c r="V2486">
        <v>4</v>
      </c>
      <c r="W2486">
        <v>4</v>
      </c>
      <c r="X2486">
        <v>3</v>
      </c>
      <c r="Y2486">
        <v>4</v>
      </c>
      <c r="Z2486">
        <v>3</v>
      </c>
      <c r="AA2486">
        <v>1</v>
      </c>
      <c r="AB2486">
        <v>1</v>
      </c>
      <c r="AC2486">
        <v>4</v>
      </c>
      <c r="AD2486">
        <v>4</v>
      </c>
      <c r="AE2486">
        <v>4</v>
      </c>
      <c r="AF2486">
        <v>3</v>
      </c>
      <c r="AG2486">
        <v>2</v>
      </c>
      <c r="AH2486">
        <v>4</v>
      </c>
      <c r="AI2486">
        <v>4</v>
      </c>
      <c r="AJ2486">
        <v>4</v>
      </c>
      <c r="AL2486">
        <v>4</v>
      </c>
      <c r="AM2486">
        <v>1</v>
      </c>
      <c r="AN2486">
        <v>1</v>
      </c>
      <c r="AO2486">
        <v>1</v>
      </c>
      <c r="AP2486">
        <v>1</v>
      </c>
      <c r="BS2486" t="s">
        <v>462</v>
      </c>
      <c r="BT2486" t="s">
        <v>462</v>
      </c>
      <c r="BU2486" t="s">
        <v>462</v>
      </c>
      <c r="BV2486" t="s">
        <v>462</v>
      </c>
      <c r="BW2486" t="s">
        <v>462</v>
      </c>
      <c r="BX2486" t="s">
        <v>462</v>
      </c>
      <c r="BY2486" t="s">
        <v>462</v>
      </c>
      <c r="BZ2486" t="s">
        <v>462</v>
      </c>
      <c r="CA2486" t="s">
        <v>462</v>
      </c>
      <c r="CB2486" t="s">
        <v>462</v>
      </c>
    </row>
    <row r="2487" spans="2:80" x14ac:dyDescent="0.35">
      <c r="B2487" t="s">
        <v>427</v>
      </c>
      <c r="C2487" t="s">
        <v>127</v>
      </c>
      <c r="D2487" t="s">
        <v>148</v>
      </c>
      <c r="E2487" t="s">
        <v>425</v>
      </c>
      <c r="G2487" t="s">
        <v>126</v>
      </c>
      <c r="H2487">
        <v>2022</v>
      </c>
      <c r="I2487" t="s">
        <v>177</v>
      </c>
      <c r="J2487">
        <v>3</v>
      </c>
      <c r="K2487">
        <v>3</v>
      </c>
      <c r="L2487">
        <v>3</v>
      </c>
      <c r="M2487">
        <v>1</v>
      </c>
      <c r="N2487">
        <v>4</v>
      </c>
      <c r="O2487">
        <v>4</v>
      </c>
      <c r="P2487">
        <v>3</v>
      </c>
      <c r="Q2487">
        <v>3</v>
      </c>
      <c r="R2487">
        <v>4</v>
      </c>
      <c r="S2487">
        <v>2</v>
      </c>
      <c r="T2487">
        <v>4</v>
      </c>
      <c r="U2487">
        <v>3</v>
      </c>
      <c r="V2487">
        <v>3</v>
      </c>
      <c r="W2487">
        <v>4</v>
      </c>
      <c r="X2487">
        <v>3</v>
      </c>
      <c r="Y2487">
        <v>3</v>
      </c>
      <c r="Z2487">
        <v>3</v>
      </c>
      <c r="AA2487">
        <v>1</v>
      </c>
      <c r="AB2487">
        <v>1</v>
      </c>
      <c r="AC2487">
        <v>3</v>
      </c>
      <c r="AD2487">
        <v>4</v>
      </c>
      <c r="AE2487">
        <v>3</v>
      </c>
      <c r="AF2487">
        <v>3</v>
      </c>
      <c r="AG2487">
        <v>2</v>
      </c>
      <c r="AH2487">
        <v>3</v>
      </c>
      <c r="AI2487">
        <v>3</v>
      </c>
      <c r="AJ2487">
        <v>2</v>
      </c>
      <c r="AL2487">
        <v>3</v>
      </c>
      <c r="AM2487">
        <v>2</v>
      </c>
      <c r="AN2487">
        <v>1</v>
      </c>
      <c r="AO2487">
        <v>1</v>
      </c>
      <c r="AP2487">
        <v>2</v>
      </c>
      <c r="BS2487" t="s">
        <v>462</v>
      </c>
      <c r="BT2487" t="s">
        <v>462</v>
      </c>
      <c r="BU2487" t="s">
        <v>462</v>
      </c>
      <c r="BV2487" t="s">
        <v>462</v>
      </c>
      <c r="BW2487" t="s">
        <v>462</v>
      </c>
      <c r="BX2487" t="s">
        <v>462</v>
      </c>
      <c r="BY2487" t="s">
        <v>462</v>
      </c>
      <c r="BZ2487" t="s">
        <v>462</v>
      </c>
      <c r="CA2487" t="s">
        <v>462</v>
      </c>
      <c r="CB2487" t="s">
        <v>462</v>
      </c>
    </row>
    <row r="2488" spans="2:80" x14ac:dyDescent="0.35">
      <c r="B2488" t="s">
        <v>428</v>
      </c>
      <c r="C2488" t="s">
        <v>127</v>
      </c>
      <c r="D2488" t="s">
        <v>365</v>
      </c>
      <c r="E2488" t="s">
        <v>431</v>
      </c>
      <c r="G2488" t="s">
        <v>126</v>
      </c>
      <c r="H2488">
        <v>2022</v>
      </c>
      <c r="I2488" t="s">
        <v>176</v>
      </c>
      <c r="J2488">
        <v>3</v>
      </c>
      <c r="K2488">
        <v>3</v>
      </c>
      <c r="L2488">
        <v>3</v>
      </c>
      <c r="M2488">
        <v>2</v>
      </c>
      <c r="N2488">
        <v>4</v>
      </c>
      <c r="O2488">
        <v>5</v>
      </c>
      <c r="P2488">
        <v>2</v>
      </c>
      <c r="Q2488">
        <v>3</v>
      </c>
      <c r="R2488">
        <v>3</v>
      </c>
      <c r="S2488">
        <v>3</v>
      </c>
      <c r="T2488">
        <v>3</v>
      </c>
      <c r="U2488">
        <v>4</v>
      </c>
      <c r="V2488">
        <v>5</v>
      </c>
      <c r="W2488">
        <v>4</v>
      </c>
      <c r="X2488">
        <v>3</v>
      </c>
      <c r="Y2488">
        <v>3</v>
      </c>
      <c r="Z2488">
        <v>5</v>
      </c>
      <c r="AA2488">
        <v>1</v>
      </c>
      <c r="AB2488">
        <v>1</v>
      </c>
      <c r="AC2488">
        <v>4</v>
      </c>
      <c r="AD2488">
        <v>4</v>
      </c>
      <c r="AE2488">
        <v>4</v>
      </c>
      <c r="AF2488">
        <v>5</v>
      </c>
      <c r="AG2488">
        <v>2</v>
      </c>
      <c r="AH2488">
        <v>3</v>
      </c>
      <c r="AI2488">
        <v>4</v>
      </c>
      <c r="AJ2488">
        <v>4</v>
      </c>
      <c r="AL2488">
        <v>3</v>
      </c>
      <c r="AM2488">
        <v>3</v>
      </c>
      <c r="AN2488">
        <v>1</v>
      </c>
      <c r="AO2488">
        <v>1</v>
      </c>
      <c r="AP2488">
        <v>2</v>
      </c>
      <c r="BS2488" t="s">
        <v>462</v>
      </c>
      <c r="BT2488" t="s">
        <v>462</v>
      </c>
      <c r="BU2488" t="s">
        <v>462</v>
      </c>
      <c r="BV2488" t="s">
        <v>462</v>
      </c>
      <c r="BW2488" t="s">
        <v>462</v>
      </c>
      <c r="BX2488" t="s">
        <v>462</v>
      </c>
      <c r="BY2488" t="s">
        <v>462</v>
      </c>
      <c r="BZ2488" t="s">
        <v>462</v>
      </c>
      <c r="CA2488" t="s">
        <v>462</v>
      </c>
      <c r="CB2488" t="s">
        <v>462</v>
      </c>
    </row>
    <row r="2489" spans="2:80" x14ac:dyDescent="0.35">
      <c r="B2489" t="s">
        <v>428</v>
      </c>
      <c r="C2489" t="s">
        <v>127</v>
      </c>
      <c r="D2489" t="s">
        <v>135</v>
      </c>
      <c r="E2489" t="s">
        <v>364</v>
      </c>
      <c r="G2489" t="s">
        <v>126</v>
      </c>
      <c r="H2489">
        <v>2022</v>
      </c>
      <c r="I2489" t="s">
        <v>177</v>
      </c>
      <c r="J2489">
        <v>3</v>
      </c>
      <c r="K2489">
        <v>4</v>
      </c>
      <c r="L2489">
        <v>4</v>
      </c>
      <c r="M2489">
        <v>3</v>
      </c>
      <c r="N2489">
        <v>3</v>
      </c>
      <c r="O2489">
        <v>3</v>
      </c>
      <c r="P2489">
        <v>1</v>
      </c>
      <c r="Q2489">
        <v>3</v>
      </c>
      <c r="R2489">
        <v>3</v>
      </c>
      <c r="S2489">
        <v>3</v>
      </c>
      <c r="T2489">
        <v>4</v>
      </c>
      <c r="U2489">
        <v>4</v>
      </c>
      <c r="V2489">
        <v>4</v>
      </c>
      <c r="W2489">
        <v>4</v>
      </c>
      <c r="X2489">
        <v>4</v>
      </c>
      <c r="Y2489">
        <v>5</v>
      </c>
      <c r="Z2489">
        <v>5</v>
      </c>
      <c r="AA2489">
        <v>4</v>
      </c>
      <c r="AB2489">
        <v>5</v>
      </c>
      <c r="AC2489">
        <v>3</v>
      </c>
      <c r="AD2489">
        <v>1</v>
      </c>
      <c r="AE2489">
        <v>4</v>
      </c>
      <c r="AF2489">
        <v>5</v>
      </c>
      <c r="AG2489">
        <v>1</v>
      </c>
      <c r="AH2489">
        <v>5</v>
      </c>
      <c r="AI2489">
        <v>3</v>
      </c>
      <c r="AJ2489">
        <v>1</v>
      </c>
      <c r="AL2489">
        <v>2</v>
      </c>
      <c r="AM2489">
        <v>1</v>
      </c>
      <c r="AN2489">
        <v>2</v>
      </c>
      <c r="AO2489">
        <v>1</v>
      </c>
      <c r="AP2489">
        <v>2</v>
      </c>
      <c r="BS2489" t="s">
        <v>462</v>
      </c>
      <c r="BT2489" t="s">
        <v>462</v>
      </c>
      <c r="BU2489" t="s">
        <v>462</v>
      </c>
      <c r="BV2489" t="s">
        <v>462</v>
      </c>
      <c r="BW2489" t="s">
        <v>462</v>
      </c>
      <c r="BX2489" t="s">
        <v>462</v>
      </c>
      <c r="BY2489" t="s">
        <v>462</v>
      </c>
      <c r="BZ2489" t="s">
        <v>462</v>
      </c>
      <c r="CA2489" t="s">
        <v>462</v>
      </c>
      <c r="CB2489" t="s">
        <v>462</v>
      </c>
    </row>
    <row r="2490" spans="2:80" x14ac:dyDescent="0.35">
      <c r="B2490" t="s">
        <v>428</v>
      </c>
      <c r="C2490" t="s">
        <v>127</v>
      </c>
      <c r="D2490" t="s">
        <v>151</v>
      </c>
      <c r="E2490" t="s">
        <v>379</v>
      </c>
      <c r="G2490" t="s">
        <v>126</v>
      </c>
      <c r="H2490">
        <v>2022</v>
      </c>
      <c r="I2490" t="s">
        <v>176</v>
      </c>
      <c r="J2490">
        <v>3</v>
      </c>
      <c r="K2490">
        <v>3</v>
      </c>
      <c r="L2490">
        <v>3</v>
      </c>
      <c r="M2490">
        <v>2</v>
      </c>
      <c r="N2490">
        <v>4</v>
      </c>
      <c r="O2490">
        <v>3</v>
      </c>
      <c r="P2490">
        <v>4</v>
      </c>
      <c r="Q2490">
        <v>3</v>
      </c>
      <c r="R2490">
        <v>4</v>
      </c>
      <c r="S2490">
        <v>3</v>
      </c>
      <c r="T2490">
        <v>4</v>
      </c>
      <c r="U2490">
        <v>4</v>
      </c>
      <c r="V2490">
        <v>3</v>
      </c>
      <c r="W2490">
        <v>4</v>
      </c>
      <c r="X2490">
        <v>4</v>
      </c>
      <c r="Y2490">
        <v>4</v>
      </c>
      <c r="Z2490">
        <v>3</v>
      </c>
      <c r="AA2490">
        <v>4</v>
      </c>
      <c r="AB2490">
        <v>4</v>
      </c>
      <c r="AC2490">
        <v>4</v>
      </c>
      <c r="AD2490">
        <v>4</v>
      </c>
      <c r="AE2490">
        <v>4</v>
      </c>
      <c r="AF2490">
        <v>4</v>
      </c>
      <c r="AG2490">
        <v>2</v>
      </c>
      <c r="AH2490">
        <v>3</v>
      </c>
      <c r="AI2490">
        <v>4</v>
      </c>
      <c r="AJ2490">
        <v>4</v>
      </c>
      <c r="AL2490">
        <v>4</v>
      </c>
      <c r="AM2490">
        <v>1</v>
      </c>
      <c r="AN2490">
        <v>1</v>
      </c>
      <c r="AO2490">
        <v>1</v>
      </c>
      <c r="AP2490">
        <v>2</v>
      </c>
      <c r="BS2490" t="s">
        <v>462</v>
      </c>
      <c r="BT2490" t="s">
        <v>462</v>
      </c>
      <c r="BU2490" t="s">
        <v>462</v>
      </c>
      <c r="BV2490" t="s">
        <v>462</v>
      </c>
      <c r="BW2490" t="s">
        <v>462</v>
      </c>
      <c r="BX2490" t="s">
        <v>462</v>
      </c>
      <c r="BY2490" t="s">
        <v>462</v>
      </c>
      <c r="BZ2490" t="s">
        <v>462</v>
      </c>
      <c r="CA2490" t="s">
        <v>462</v>
      </c>
      <c r="CB2490" t="s">
        <v>462</v>
      </c>
    </row>
    <row r="2491" spans="2:80" x14ac:dyDescent="0.35">
      <c r="B2491" t="s">
        <v>427</v>
      </c>
      <c r="C2491" t="s">
        <v>127</v>
      </c>
      <c r="D2491" t="s">
        <v>148</v>
      </c>
      <c r="E2491" t="s">
        <v>425</v>
      </c>
      <c r="G2491" t="s">
        <v>126</v>
      </c>
      <c r="H2491">
        <v>2022</v>
      </c>
      <c r="I2491" t="s">
        <v>176</v>
      </c>
      <c r="J2491">
        <v>3</v>
      </c>
      <c r="K2491">
        <v>3</v>
      </c>
      <c r="L2491">
        <v>3</v>
      </c>
      <c r="M2491">
        <v>2</v>
      </c>
      <c r="N2491">
        <v>3</v>
      </c>
      <c r="O2491">
        <v>3</v>
      </c>
      <c r="P2491">
        <v>2</v>
      </c>
      <c r="Q2491">
        <v>5</v>
      </c>
      <c r="R2491">
        <v>4</v>
      </c>
      <c r="S2491">
        <v>3</v>
      </c>
      <c r="T2491">
        <v>4</v>
      </c>
      <c r="U2491">
        <v>4</v>
      </c>
      <c r="V2491">
        <v>3</v>
      </c>
      <c r="W2491">
        <v>3</v>
      </c>
      <c r="X2491">
        <v>4</v>
      </c>
      <c r="Y2491">
        <v>3</v>
      </c>
      <c r="Z2491">
        <v>2</v>
      </c>
      <c r="AA2491">
        <v>1</v>
      </c>
      <c r="AB2491">
        <v>1</v>
      </c>
      <c r="AC2491">
        <v>3</v>
      </c>
      <c r="AD2491">
        <v>3</v>
      </c>
      <c r="AE2491">
        <v>4</v>
      </c>
      <c r="AF2491">
        <v>3</v>
      </c>
      <c r="AG2491">
        <v>5</v>
      </c>
      <c r="AH2491">
        <v>3</v>
      </c>
      <c r="AI2491">
        <v>3</v>
      </c>
      <c r="AJ2491">
        <v>4</v>
      </c>
      <c r="AL2491">
        <v>4</v>
      </c>
      <c r="AM2491">
        <v>1</v>
      </c>
      <c r="AN2491">
        <v>1</v>
      </c>
      <c r="AO2491">
        <v>1</v>
      </c>
      <c r="AP2491">
        <v>1</v>
      </c>
      <c r="BS2491" t="s">
        <v>462</v>
      </c>
      <c r="BT2491" t="s">
        <v>462</v>
      </c>
      <c r="BU2491" t="s">
        <v>462</v>
      </c>
      <c r="BV2491" t="s">
        <v>462</v>
      </c>
      <c r="BW2491" t="s">
        <v>462</v>
      </c>
      <c r="BX2491" t="s">
        <v>462</v>
      </c>
      <c r="BY2491" t="s">
        <v>462</v>
      </c>
      <c r="BZ2491" t="s">
        <v>462</v>
      </c>
      <c r="CA2491" t="s">
        <v>462</v>
      </c>
      <c r="CB2491" t="s">
        <v>462</v>
      </c>
    </row>
    <row r="2492" spans="2:80" x14ac:dyDescent="0.35">
      <c r="B2492" t="s">
        <v>428</v>
      </c>
      <c r="C2492" t="s">
        <v>127</v>
      </c>
      <c r="D2492" t="s">
        <v>151</v>
      </c>
      <c r="E2492" t="s">
        <v>379</v>
      </c>
      <c r="G2492" t="s">
        <v>126</v>
      </c>
      <c r="H2492">
        <v>2022</v>
      </c>
      <c r="I2492" t="s">
        <v>177</v>
      </c>
      <c r="J2492">
        <v>3</v>
      </c>
      <c r="K2492">
        <v>3</v>
      </c>
      <c r="L2492">
        <v>3</v>
      </c>
      <c r="M2492">
        <v>2</v>
      </c>
      <c r="N2492">
        <v>4</v>
      </c>
      <c r="O2492">
        <v>4</v>
      </c>
      <c r="P2492">
        <v>4</v>
      </c>
      <c r="Q2492">
        <v>4</v>
      </c>
      <c r="R2492">
        <v>3</v>
      </c>
      <c r="S2492">
        <v>2</v>
      </c>
      <c r="T2492">
        <v>4</v>
      </c>
      <c r="U2492">
        <v>4</v>
      </c>
      <c r="V2492">
        <v>4</v>
      </c>
      <c r="W2492">
        <v>4</v>
      </c>
      <c r="X2492">
        <v>4</v>
      </c>
      <c r="Y2492">
        <v>4</v>
      </c>
      <c r="Z2492">
        <v>2</v>
      </c>
      <c r="AA2492">
        <v>1</v>
      </c>
      <c r="AB2492">
        <v>1</v>
      </c>
      <c r="AC2492">
        <v>4</v>
      </c>
      <c r="AD2492">
        <v>4</v>
      </c>
      <c r="AE2492">
        <v>4</v>
      </c>
      <c r="AF2492">
        <v>4</v>
      </c>
      <c r="AG2492">
        <v>3</v>
      </c>
      <c r="AH2492">
        <v>3</v>
      </c>
      <c r="AI2492">
        <v>4</v>
      </c>
      <c r="AJ2492">
        <v>4</v>
      </c>
      <c r="AL2492">
        <v>3</v>
      </c>
      <c r="AM2492">
        <v>1</v>
      </c>
      <c r="AN2492">
        <v>1</v>
      </c>
      <c r="AO2492">
        <v>1</v>
      </c>
      <c r="AP2492">
        <v>1</v>
      </c>
      <c r="BS2492" t="s">
        <v>462</v>
      </c>
      <c r="BT2492" t="s">
        <v>462</v>
      </c>
      <c r="BU2492" t="s">
        <v>462</v>
      </c>
      <c r="BV2492" t="s">
        <v>462</v>
      </c>
      <c r="BW2492" t="s">
        <v>462</v>
      </c>
      <c r="BX2492" t="s">
        <v>462</v>
      </c>
      <c r="BY2492" t="s">
        <v>462</v>
      </c>
      <c r="BZ2492" t="s">
        <v>462</v>
      </c>
      <c r="CA2492" t="s">
        <v>462</v>
      </c>
      <c r="CB2492" t="s">
        <v>462</v>
      </c>
    </row>
    <row r="2493" spans="2:80" x14ac:dyDescent="0.35">
      <c r="B2493" t="s">
        <v>428</v>
      </c>
      <c r="C2493" t="s">
        <v>127</v>
      </c>
      <c r="D2493" t="s">
        <v>151</v>
      </c>
      <c r="E2493" t="s">
        <v>379</v>
      </c>
      <c r="G2493" t="s">
        <v>126</v>
      </c>
      <c r="H2493">
        <v>2022</v>
      </c>
      <c r="I2493" t="s">
        <v>176</v>
      </c>
      <c r="J2493">
        <v>3</v>
      </c>
      <c r="K2493">
        <v>3</v>
      </c>
      <c r="L2493">
        <v>3</v>
      </c>
      <c r="M2493">
        <v>2</v>
      </c>
      <c r="N2493">
        <v>3</v>
      </c>
      <c r="O2493">
        <v>2</v>
      </c>
      <c r="P2493">
        <v>3</v>
      </c>
      <c r="Q2493">
        <v>3</v>
      </c>
      <c r="R2493">
        <v>3</v>
      </c>
      <c r="S2493">
        <v>2</v>
      </c>
      <c r="T2493">
        <v>4</v>
      </c>
      <c r="U2493">
        <v>4</v>
      </c>
      <c r="V2493">
        <v>3</v>
      </c>
      <c r="W2493">
        <v>4</v>
      </c>
      <c r="X2493">
        <v>4</v>
      </c>
      <c r="Y2493">
        <v>3</v>
      </c>
      <c r="Z2493">
        <v>3</v>
      </c>
      <c r="AA2493">
        <v>1</v>
      </c>
      <c r="AB2493">
        <v>1</v>
      </c>
      <c r="AC2493">
        <v>3</v>
      </c>
      <c r="AD2493">
        <v>4</v>
      </c>
      <c r="AE2493">
        <v>4</v>
      </c>
      <c r="AF2493">
        <v>3</v>
      </c>
      <c r="AG2493">
        <v>3</v>
      </c>
      <c r="AH2493">
        <v>3</v>
      </c>
      <c r="AI2493">
        <v>4</v>
      </c>
      <c r="AJ2493">
        <v>4</v>
      </c>
      <c r="AL2493">
        <v>4</v>
      </c>
      <c r="AM2493">
        <v>1</v>
      </c>
      <c r="AN2493">
        <v>1</v>
      </c>
      <c r="AO2493">
        <v>1</v>
      </c>
      <c r="AP2493">
        <v>2</v>
      </c>
      <c r="BS2493" t="s">
        <v>462</v>
      </c>
      <c r="BT2493" t="s">
        <v>462</v>
      </c>
      <c r="BU2493" t="s">
        <v>462</v>
      </c>
      <c r="BV2493" t="s">
        <v>462</v>
      </c>
      <c r="BW2493" t="s">
        <v>462</v>
      </c>
      <c r="BX2493" t="s">
        <v>462</v>
      </c>
      <c r="BY2493" t="s">
        <v>462</v>
      </c>
      <c r="BZ2493" t="s">
        <v>462</v>
      </c>
      <c r="CA2493" t="s">
        <v>462</v>
      </c>
      <c r="CB2493" t="s">
        <v>462</v>
      </c>
    </row>
    <row r="2494" spans="2:80" x14ac:dyDescent="0.35">
      <c r="B2494" t="s">
        <v>428</v>
      </c>
      <c r="C2494" t="s">
        <v>127</v>
      </c>
      <c r="D2494" t="s">
        <v>151</v>
      </c>
      <c r="E2494" t="s">
        <v>379</v>
      </c>
      <c r="G2494" t="s">
        <v>126</v>
      </c>
      <c r="H2494">
        <v>2022</v>
      </c>
      <c r="I2494" t="s">
        <v>176</v>
      </c>
      <c r="J2494">
        <v>3</v>
      </c>
      <c r="K2494">
        <v>3</v>
      </c>
      <c r="L2494">
        <v>3</v>
      </c>
      <c r="M2494">
        <v>2</v>
      </c>
      <c r="N2494">
        <v>4</v>
      </c>
      <c r="O2494">
        <v>3</v>
      </c>
      <c r="P2494">
        <v>3</v>
      </c>
      <c r="Q2494">
        <v>4</v>
      </c>
      <c r="R2494">
        <v>3</v>
      </c>
      <c r="S2494">
        <v>3</v>
      </c>
      <c r="T2494">
        <v>4</v>
      </c>
      <c r="U2494">
        <v>4</v>
      </c>
      <c r="V2494">
        <v>3</v>
      </c>
      <c r="W2494">
        <v>4</v>
      </c>
      <c r="X2494">
        <v>4</v>
      </c>
      <c r="Y2494">
        <v>4</v>
      </c>
      <c r="Z2494">
        <v>3</v>
      </c>
      <c r="AA2494">
        <v>1</v>
      </c>
      <c r="AB2494">
        <v>1</v>
      </c>
      <c r="AC2494">
        <v>4</v>
      </c>
      <c r="AD2494">
        <v>4</v>
      </c>
      <c r="AE2494">
        <v>4</v>
      </c>
      <c r="AF2494">
        <v>4</v>
      </c>
      <c r="AG2494">
        <v>3</v>
      </c>
      <c r="AH2494">
        <v>2</v>
      </c>
      <c r="AI2494">
        <v>4</v>
      </c>
      <c r="AJ2494">
        <v>4</v>
      </c>
      <c r="AL2494">
        <v>4</v>
      </c>
      <c r="AM2494">
        <v>1</v>
      </c>
      <c r="AN2494">
        <v>1</v>
      </c>
      <c r="AO2494">
        <v>1</v>
      </c>
      <c r="AP2494">
        <v>1</v>
      </c>
      <c r="BS2494" t="s">
        <v>462</v>
      </c>
      <c r="BT2494" t="s">
        <v>462</v>
      </c>
      <c r="BU2494" t="s">
        <v>462</v>
      </c>
      <c r="BV2494" t="s">
        <v>462</v>
      </c>
      <c r="BW2494" t="s">
        <v>462</v>
      </c>
      <c r="BX2494" t="s">
        <v>462</v>
      </c>
      <c r="BY2494" t="s">
        <v>462</v>
      </c>
      <c r="BZ2494" t="s">
        <v>462</v>
      </c>
      <c r="CA2494" t="s">
        <v>462</v>
      </c>
      <c r="CB2494" t="s">
        <v>462</v>
      </c>
    </row>
    <row r="2495" spans="2:80" x14ac:dyDescent="0.35">
      <c r="B2495" t="s">
        <v>428</v>
      </c>
      <c r="C2495" t="s">
        <v>127</v>
      </c>
      <c r="D2495" t="s">
        <v>151</v>
      </c>
      <c r="E2495" t="s">
        <v>379</v>
      </c>
      <c r="G2495" t="s">
        <v>126</v>
      </c>
      <c r="H2495">
        <v>2022</v>
      </c>
      <c r="I2495" t="s">
        <v>177</v>
      </c>
      <c r="J2495">
        <v>3</v>
      </c>
      <c r="K2495">
        <v>3</v>
      </c>
      <c r="L2495">
        <v>1</v>
      </c>
      <c r="M2495">
        <v>1</v>
      </c>
      <c r="N2495">
        <v>4</v>
      </c>
      <c r="O2495">
        <v>4</v>
      </c>
      <c r="P2495">
        <v>3</v>
      </c>
      <c r="Q2495">
        <v>1</v>
      </c>
      <c r="R2495">
        <v>4</v>
      </c>
      <c r="S2495">
        <v>2</v>
      </c>
      <c r="T2495">
        <v>4</v>
      </c>
      <c r="U2495">
        <v>4</v>
      </c>
      <c r="V2495">
        <v>3</v>
      </c>
      <c r="W2495">
        <v>4</v>
      </c>
      <c r="X2495">
        <v>4</v>
      </c>
      <c r="Y2495">
        <v>4</v>
      </c>
      <c r="Z2495">
        <v>2</v>
      </c>
      <c r="AA2495">
        <v>2</v>
      </c>
      <c r="AB2495">
        <v>1</v>
      </c>
      <c r="AC2495">
        <v>4</v>
      </c>
      <c r="AD2495">
        <v>4</v>
      </c>
      <c r="AE2495">
        <v>3</v>
      </c>
      <c r="AF2495">
        <v>3</v>
      </c>
      <c r="AG2495">
        <v>4</v>
      </c>
      <c r="AH2495">
        <v>4</v>
      </c>
      <c r="AI2495">
        <v>4</v>
      </c>
      <c r="AJ2495">
        <v>3</v>
      </c>
      <c r="AL2495">
        <v>4</v>
      </c>
      <c r="AM2495">
        <v>2</v>
      </c>
      <c r="AN2495">
        <v>1</v>
      </c>
      <c r="AO2495">
        <v>1</v>
      </c>
      <c r="AP2495">
        <v>3</v>
      </c>
      <c r="BS2495" t="s">
        <v>462</v>
      </c>
      <c r="BT2495" t="s">
        <v>462</v>
      </c>
      <c r="BU2495" t="s">
        <v>462</v>
      </c>
      <c r="BV2495" t="s">
        <v>462</v>
      </c>
      <c r="BW2495" t="s">
        <v>462</v>
      </c>
      <c r="BX2495" t="s">
        <v>462</v>
      </c>
      <c r="BY2495" t="s">
        <v>462</v>
      </c>
      <c r="BZ2495" t="s">
        <v>462</v>
      </c>
      <c r="CA2495" t="s">
        <v>462</v>
      </c>
      <c r="CB2495" t="s">
        <v>462</v>
      </c>
    </row>
    <row r="2496" spans="2:80" x14ac:dyDescent="0.35">
      <c r="B2496" t="s">
        <v>428</v>
      </c>
      <c r="C2496" t="s">
        <v>127</v>
      </c>
      <c r="D2496" t="s">
        <v>151</v>
      </c>
      <c r="E2496" t="s">
        <v>379</v>
      </c>
      <c r="G2496" t="s">
        <v>126</v>
      </c>
      <c r="H2496">
        <v>2022</v>
      </c>
      <c r="I2496" t="s">
        <v>177</v>
      </c>
      <c r="J2496">
        <v>3</v>
      </c>
      <c r="K2496">
        <v>3</v>
      </c>
      <c r="L2496">
        <v>3</v>
      </c>
      <c r="M2496">
        <v>2</v>
      </c>
      <c r="N2496">
        <v>4</v>
      </c>
      <c r="O2496">
        <v>2</v>
      </c>
      <c r="Q2496">
        <v>4</v>
      </c>
      <c r="R2496">
        <v>4</v>
      </c>
      <c r="S2496">
        <v>2</v>
      </c>
      <c r="T2496">
        <v>4</v>
      </c>
      <c r="U2496">
        <v>3</v>
      </c>
      <c r="V2496">
        <v>4</v>
      </c>
      <c r="W2496">
        <v>4</v>
      </c>
      <c r="X2496">
        <v>4</v>
      </c>
      <c r="Y2496">
        <v>4</v>
      </c>
      <c r="Z2496">
        <v>3</v>
      </c>
      <c r="AA2496">
        <v>1</v>
      </c>
      <c r="AB2496">
        <v>1</v>
      </c>
      <c r="AC2496">
        <v>4</v>
      </c>
      <c r="AD2496">
        <v>4</v>
      </c>
      <c r="AE2496">
        <v>4</v>
      </c>
      <c r="AF2496">
        <v>3</v>
      </c>
      <c r="AG2496">
        <v>4</v>
      </c>
      <c r="AH2496">
        <v>4</v>
      </c>
      <c r="AI2496">
        <v>4</v>
      </c>
      <c r="AJ2496">
        <v>4</v>
      </c>
      <c r="AL2496">
        <v>4</v>
      </c>
      <c r="AM2496">
        <v>3</v>
      </c>
      <c r="AN2496">
        <v>1</v>
      </c>
      <c r="AO2496">
        <v>1</v>
      </c>
      <c r="AP2496">
        <v>1</v>
      </c>
      <c r="BS2496" t="s">
        <v>462</v>
      </c>
      <c r="BT2496" t="s">
        <v>462</v>
      </c>
      <c r="BU2496" t="s">
        <v>462</v>
      </c>
      <c r="BV2496" t="s">
        <v>462</v>
      </c>
      <c r="BW2496" t="s">
        <v>462</v>
      </c>
      <c r="BX2496" t="s">
        <v>462</v>
      </c>
      <c r="BY2496" t="s">
        <v>462</v>
      </c>
      <c r="BZ2496" t="s">
        <v>462</v>
      </c>
      <c r="CA2496" t="s">
        <v>462</v>
      </c>
      <c r="CB2496" t="s">
        <v>462</v>
      </c>
    </row>
    <row r="2497" spans="2:80" x14ac:dyDescent="0.35">
      <c r="B2497" t="s">
        <v>428</v>
      </c>
      <c r="C2497" t="s">
        <v>127</v>
      </c>
      <c r="D2497" t="s">
        <v>151</v>
      </c>
      <c r="E2497" t="s">
        <v>379</v>
      </c>
      <c r="G2497" t="s">
        <v>126</v>
      </c>
      <c r="H2497">
        <v>2022</v>
      </c>
      <c r="I2497" t="s">
        <v>177</v>
      </c>
      <c r="J2497">
        <v>3</v>
      </c>
      <c r="K2497">
        <v>4</v>
      </c>
      <c r="L2497">
        <v>4</v>
      </c>
      <c r="M2497">
        <v>3</v>
      </c>
      <c r="N2497">
        <v>4</v>
      </c>
      <c r="O2497">
        <v>4</v>
      </c>
      <c r="P2497">
        <v>4</v>
      </c>
      <c r="Q2497">
        <v>4</v>
      </c>
      <c r="R2497">
        <v>3</v>
      </c>
      <c r="S2497">
        <v>4</v>
      </c>
      <c r="T2497">
        <v>4</v>
      </c>
      <c r="U2497">
        <v>4</v>
      </c>
      <c r="V2497">
        <v>4</v>
      </c>
      <c r="W2497">
        <v>4</v>
      </c>
      <c r="X2497">
        <v>4</v>
      </c>
      <c r="Y2497">
        <v>3</v>
      </c>
      <c r="Z2497">
        <v>3</v>
      </c>
      <c r="AA2497">
        <v>4</v>
      </c>
      <c r="AB2497">
        <v>1</v>
      </c>
      <c r="AC2497">
        <v>4</v>
      </c>
      <c r="AD2497">
        <v>4</v>
      </c>
      <c r="AE2497">
        <v>4</v>
      </c>
      <c r="AF2497">
        <v>4</v>
      </c>
      <c r="AG2497">
        <v>3</v>
      </c>
      <c r="AH2497">
        <v>4</v>
      </c>
      <c r="AI2497">
        <v>4</v>
      </c>
      <c r="AJ2497">
        <v>4</v>
      </c>
      <c r="AL2497">
        <v>4</v>
      </c>
      <c r="AM2497">
        <v>1</v>
      </c>
      <c r="AN2497">
        <v>1</v>
      </c>
      <c r="AO2497">
        <v>1</v>
      </c>
      <c r="AP2497">
        <v>1</v>
      </c>
      <c r="BS2497" t="s">
        <v>462</v>
      </c>
      <c r="BT2497" t="s">
        <v>462</v>
      </c>
      <c r="BU2497" t="s">
        <v>462</v>
      </c>
      <c r="BV2497" t="s">
        <v>462</v>
      </c>
      <c r="BW2497" t="s">
        <v>462</v>
      </c>
      <c r="BX2497" t="s">
        <v>462</v>
      </c>
      <c r="BY2497" t="s">
        <v>462</v>
      </c>
      <c r="BZ2497" t="s">
        <v>462</v>
      </c>
      <c r="CA2497" t="s">
        <v>462</v>
      </c>
      <c r="CB2497" t="s">
        <v>462</v>
      </c>
    </row>
    <row r="2498" spans="2:80" x14ac:dyDescent="0.35">
      <c r="B2498" t="s">
        <v>427</v>
      </c>
      <c r="C2498" t="s">
        <v>127</v>
      </c>
      <c r="D2498" t="s">
        <v>130</v>
      </c>
      <c r="E2498" t="s">
        <v>430</v>
      </c>
      <c r="G2498" t="s">
        <v>126</v>
      </c>
      <c r="H2498">
        <v>2022</v>
      </c>
      <c r="I2498" t="s">
        <v>177</v>
      </c>
      <c r="J2498">
        <v>3</v>
      </c>
      <c r="K2498">
        <v>3</v>
      </c>
      <c r="L2498">
        <v>3</v>
      </c>
      <c r="M2498">
        <v>4</v>
      </c>
      <c r="N2498">
        <v>3</v>
      </c>
      <c r="O2498">
        <v>3</v>
      </c>
      <c r="P2498">
        <v>3</v>
      </c>
      <c r="Q2498">
        <v>4</v>
      </c>
      <c r="R2498">
        <v>4</v>
      </c>
      <c r="S2498">
        <v>2</v>
      </c>
      <c r="T2498">
        <v>4</v>
      </c>
      <c r="U2498">
        <v>4</v>
      </c>
      <c r="V2498">
        <v>4</v>
      </c>
      <c r="W2498">
        <v>4</v>
      </c>
      <c r="X2498">
        <v>3</v>
      </c>
      <c r="Y2498">
        <v>2</v>
      </c>
      <c r="Z2498">
        <v>2</v>
      </c>
      <c r="AA2498">
        <v>1</v>
      </c>
      <c r="AB2498">
        <v>1</v>
      </c>
      <c r="AC2498">
        <v>4</v>
      </c>
      <c r="AD2498">
        <v>3</v>
      </c>
      <c r="AE2498">
        <v>2</v>
      </c>
      <c r="AF2498">
        <v>2</v>
      </c>
      <c r="AG2498">
        <v>2</v>
      </c>
      <c r="AH2498">
        <v>2</v>
      </c>
      <c r="AI2498">
        <v>3</v>
      </c>
      <c r="AJ2498">
        <v>4</v>
      </c>
      <c r="AL2498">
        <v>3</v>
      </c>
      <c r="AM2498">
        <v>1</v>
      </c>
      <c r="AN2498">
        <v>1</v>
      </c>
      <c r="AO2498">
        <v>1</v>
      </c>
      <c r="AP2498">
        <v>1</v>
      </c>
      <c r="BS2498" t="s">
        <v>462</v>
      </c>
      <c r="BT2498" t="s">
        <v>462</v>
      </c>
      <c r="BU2498" t="s">
        <v>462</v>
      </c>
      <c r="BV2498" t="s">
        <v>462</v>
      </c>
      <c r="BW2498" t="s">
        <v>462</v>
      </c>
      <c r="BX2498" t="s">
        <v>462</v>
      </c>
      <c r="BY2498" t="s">
        <v>462</v>
      </c>
      <c r="BZ2498" t="s">
        <v>462</v>
      </c>
      <c r="CA2498" t="s">
        <v>462</v>
      </c>
      <c r="CB2498" t="s">
        <v>462</v>
      </c>
    </row>
    <row r="2499" spans="2:80" x14ac:dyDescent="0.35">
      <c r="B2499" t="s">
        <v>427</v>
      </c>
      <c r="C2499" t="s">
        <v>127</v>
      </c>
      <c r="D2499" t="s">
        <v>148</v>
      </c>
      <c r="E2499" t="s">
        <v>425</v>
      </c>
      <c r="G2499" t="s">
        <v>126</v>
      </c>
      <c r="H2499">
        <v>2022</v>
      </c>
      <c r="I2499" t="s">
        <v>176</v>
      </c>
      <c r="J2499">
        <v>3</v>
      </c>
      <c r="K2499">
        <v>4</v>
      </c>
      <c r="L2499">
        <v>3</v>
      </c>
      <c r="M2499">
        <v>2</v>
      </c>
      <c r="N2499">
        <v>4</v>
      </c>
      <c r="O2499">
        <v>4</v>
      </c>
      <c r="P2499">
        <v>3</v>
      </c>
      <c r="Q2499">
        <v>5</v>
      </c>
      <c r="R2499">
        <v>4</v>
      </c>
      <c r="S2499">
        <v>5</v>
      </c>
      <c r="T2499">
        <v>4</v>
      </c>
      <c r="U2499">
        <v>4</v>
      </c>
      <c r="V2499">
        <v>4</v>
      </c>
      <c r="W2499">
        <v>4</v>
      </c>
      <c r="X2499">
        <v>4</v>
      </c>
      <c r="Y2499">
        <v>4</v>
      </c>
      <c r="Z2499">
        <v>3</v>
      </c>
      <c r="AA2499">
        <v>1</v>
      </c>
      <c r="AB2499">
        <v>1</v>
      </c>
      <c r="AC2499">
        <v>4</v>
      </c>
      <c r="AD2499">
        <v>4</v>
      </c>
      <c r="AE2499">
        <v>4</v>
      </c>
      <c r="AF2499">
        <v>4</v>
      </c>
      <c r="AG2499">
        <v>3</v>
      </c>
      <c r="AH2499">
        <v>3</v>
      </c>
      <c r="AI2499">
        <v>4</v>
      </c>
      <c r="AJ2499">
        <v>4</v>
      </c>
      <c r="AL2499">
        <v>4</v>
      </c>
      <c r="AM2499">
        <v>1</v>
      </c>
      <c r="AN2499">
        <v>2</v>
      </c>
      <c r="AO2499">
        <v>1</v>
      </c>
      <c r="AP2499">
        <v>1</v>
      </c>
      <c r="BS2499" t="s">
        <v>462</v>
      </c>
      <c r="BT2499" t="s">
        <v>462</v>
      </c>
      <c r="BU2499" t="s">
        <v>462</v>
      </c>
      <c r="BV2499" t="s">
        <v>462</v>
      </c>
      <c r="BW2499" t="s">
        <v>462</v>
      </c>
      <c r="BX2499" t="s">
        <v>462</v>
      </c>
      <c r="BY2499" t="s">
        <v>462</v>
      </c>
      <c r="BZ2499" t="s">
        <v>462</v>
      </c>
      <c r="CA2499" t="s">
        <v>462</v>
      </c>
      <c r="CB2499" t="s">
        <v>462</v>
      </c>
    </row>
    <row r="2500" spans="2:80" x14ac:dyDescent="0.35">
      <c r="B2500" t="s">
        <v>428</v>
      </c>
      <c r="C2500" t="s">
        <v>127</v>
      </c>
      <c r="D2500" t="s">
        <v>151</v>
      </c>
      <c r="E2500" t="s">
        <v>379</v>
      </c>
      <c r="G2500" t="s">
        <v>126</v>
      </c>
      <c r="H2500">
        <v>2022</v>
      </c>
      <c r="I2500" t="s">
        <v>176</v>
      </c>
      <c r="J2500">
        <v>3</v>
      </c>
      <c r="L2500">
        <v>4</v>
      </c>
      <c r="M2500">
        <v>1</v>
      </c>
      <c r="N2500">
        <v>4</v>
      </c>
      <c r="O2500">
        <v>3</v>
      </c>
      <c r="Q2500">
        <v>3</v>
      </c>
      <c r="R2500">
        <v>3</v>
      </c>
      <c r="S2500">
        <v>3</v>
      </c>
      <c r="T2500">
        <v>4</v>
      </c>
      <c r="U2500">
        <v>3</v>
      </c>
      <c r="V2500">
        <v>4</v>
      </c>
      <c r="W2500">
        <v>4</v>
      </c>
      <c r="X2500">
        <v>4</v>
      </c>
      <c r="Y2500">
        <v>4</v>
      </c>
      <c r="Z2500">
        <v>3</v>
      </c>
      <c r="AA2500">
        <v>1</v>
      </c>
      <c r="AB2500">
        <v>1</v>
      </c>
      <c r="AC2500">
        <v>4</v>
      </c>
      <c r="AD2500">
        <v>4</v>
      </c>
      <c r="AE2500">
        <v>3</v>
      </c>
      <c r="AF2500">
        <v>4</v>
      </c>
      <c r="AG2500">
        <v>3</v>
      </c>
      <c r="AH2500">
        <v>4</v>
      </c>
      <c r="AI2500">
        <v>3</v>
      </c>
      <c r="AJ2500">
        <v>4</v>
      </c>
      <c r="AL2500">
        <v>3</v>
      </c>
      <c r="AM2500">
        <v>2</v>
      </c>
      <c r="AN2500">
        <v>1</v>
      </c>
      <c r="AO2500">
        <v>1</v>
      </c>
      <c r="AP2500">
        <v>2</v>
      </c>
      <c r="BS2500" t="s">
        <v>462</v>
      </c>
      <c r="BT2500" t="s">
        <v>462</v>
      </c>
      <c r="BU2500" t="s">
        <v>462</v>
      </c>
      <c r="BV2500" t="s">
        <v>462</v>
      </c>
      <c r="BW2500" t="s">
        <v>462</v>
      </c>
      <c r="BX2500" t="s">
        <v>462</v>
      </c>
      <c r="BY2500" t="s">
        <v>462</v>
      </c>
      <c r="BZ2500" t="s">
        <v>462</v>
      </c>
      <c r="CA2500" t="s">
        <v>462</v>
      </c>
      <c r="CB2500" t="s">
        <v>462</v>
      </c>
    </row>
    <row r="2501" spans="2:80" x14ac:dyDescent="0.35">
      <c r="B2501" t="s">
        <v>428</v>
      </c>
      <c r="C2501" t="s">
        <v>127</v>
      </c>
      <c r="D2501" t="s">
        <v>151</v>
      </c>
      <c r="E2501" t="s">
        <v>379</v>
      </c>
      <c r="G2501" t="s">
        <v>126</v>
      </c>
      <c r="H2501">
        <v>2022</v>
      </c>
      <c r="I2501" t="s">
        <v>176</v>
      </c>
      <c r="J2501">
        <v>3</v>
      </c>
      <c r="K2501">
        <v>3</v>
      </c>
      <c r="L2501">
        <v>4</v>
      </c>
      <c r="M2501">
        <v>3</v>
      </c>
      <c r="N2501">
        <v>3</v>
      </c>
      <c r="O2501">
        <v>4</v>
      </c>
      <c r="P2501">
        <v>4</v>
      </c>
      <c r="Q2501">
        <v>4</v>
      </c>
      <c r="R2501">
        <v>4</v>
      </c>
      <c r="S2501">
        <v>3</v>
      </c>
      <c r="T2501">
        <v>4</v>
      </c>
      <c r="U2501">
        <v>3</v>
      </c>
      <c r="V2501">
        <v>4</v>
      </c>
      <c r="W2501">
        <v>4</v>
      </c>
      <c r="X2501">
        <v>4</v>
      </c>
      <c r="Y2501">
        <v>4</v>
      </c>
      <c r="Z2501">
        <v>3</v>
      </c>
      <c r="AA2501">
        <v>1</v>
      </c>
      <c r="AB2501">
        <v>1</v>
      </c>
      <c r="AC2501">
        <v>3</v>
      </c>
      <c r="AD2501">
        <v>4</v>
      </c>
      <c r="AE2501">
        <v>2</v>
      </c>
      <c r="AG2501">
        <v>2</v>
      </c>
      <c r="AH2501">
        <v>3</v>
      </c>
      <c r="AI2501">
        <v>4</v>
      </c>
      <c r="AJ2501">
        <v>4</v>
      </c>
      <c r="AL2501">
        <v>3</v>
      </c>
      <c r="AM2501">
        <v>3</v>
      </c>
      <c r="AN2501">
        <v>2</v>
      </c>
      <c r="AO2501">
        <v>1</v>
      </c>
      <c r="AP2501">
        <v>2</v>
      </c>
      <c r="BS2501" t="s">
        <v>462</v>
      </c>
      <c r="BT2501" t="s">
        <v>462</v>
      </c>
      <c r="BU2501" t="s">
        <v>462</v>
      </c>
      <c r="BV2501" t="s">
        <v>462</v>
      </c>
      <c r="BW2501" t="s">
        <v>462</v>
      </c>
      <c r="BX2501" t="s">
        <v>462</v>
      </c>
      <c r="BY2501" t="s">
        <v>462</v>
      </c>
      <c r="BZ2501" t="s">
        <v>462</v>
      </c>
      <c r="CA2501" t="s">
        <v>462</v>
      </c>
      <c r="CB2501" t="s">
        <v>462</v>
      </c>
    </row>
    <row r="2502" spans="2:80" x14ac:dyDescent="0.35">
      <c r="B2502" t="s">
        <v>428</v>
      </c>
      <c r="C2502" t="s">
        <v>127</v>
      </c>
      <c r="D2502" t="s">
        <v>151</v>
      </c>
      <c r="E2502" t="s">
        <v>379</v>
      </c>
      <c r="G2502" t="s">
        <v>126</v>
      </c>
      <c r="H2502">
        <v>2022</v>
      </c>
      <c r="I2502" t="s">
        <v>176</v>
      </c>
      <c r="J2502">
        <v>3</v>
      </c>
      <c r="K2502">
        <v>3</v>
      </c>
      <c r="L2502">
        <v>3</v>
      </c>
      <c r="M2502">
        <v>1</v>
      </c>
      <c r="N2502">
        <v>3</v>
      </c>
      <c r="O2502">
        <v>4</v>
      </c>
      <c r="P2502">
        <v>3</v>
      </c>
      <c r="Q2502">
        <v>3</v>
      </c>
      <c r="R2502">
        <v>4</v>
      </c>
      <c r="S2502">
        <v>2</v>
      </c>
      <c r="T2502">
        <v>4</v>
      </c>
      <c r="U2502">
        <v>4</v>
      </c>
      <c r="V2502">
        <v>4</v>
      </c>
      <c r="W2502">
        <v>4</v>
      </c>
      <c r="X2502">
        <v>4</v>
      </c>
      <c r="Y2502">
        <v>3</v>
      </c>
      <c r="Z2502">
        <v>3</v>
      </c>
      <c r="AA2502">
        <v>3</v>
      </c>
      <c r="AB2502">
        <v>4</v>
      </c>
      <c r="AC2502">
        <v>4</v>
      </c>
      <c r="AD2502">
        <v>3</v>
      </c>
      <c r="AF2502">
        <v>3</v>
      </c>
      <c r="AG2502">
        <v>4</v>
      </c>
      <c r="AH2502">
        <v>4</v>
      </c>
      <c r="AI2502">
        <v>3</v>
      </c>
      <c r="AJ2502">
        <v>4</v>
      </c>
      <c r="AL2502">
        <v>4</v>
      </c>
      <c r="AM2502">
        <v>1</v>
      </c>
      <c r="AN2502">
        <v>1</v>
      </c>
      <c r="AO2502">
        <v>1</v>
      </c>
      <c r="AP2502">
        <v>1</v>
      </c>
      <c r="BS2502" t="s">
        <v>462</v>
      </c>
      <c r="BT2502" t="s">
        <v>462</v>
      </c>
      <c r="BU2502" t="s">
        <v>462</v>
      </c>
      <c r="BV2502" t="s">
        <v>462</v>
      </c>
      <c r="BW2502" t="s">
        <v>462</v>
      </c>
      <c r="BX2502" t="s">
        <v>462</v>
      </c>
      <c r="BY2502" t="s">
        <v>462</v>
      </c>
      <c r="BZ2502" t="s">
        <v>462</v>
      </c>
      <c r="CA2502" t="s">
        <v>462</v>
      </c>
      <c r="CB2502" t="s">
        <v>462</v>
      </c>
    </row>
    <row r="2503" spans="2:80" x14ac:dyDescent="0.35">
      <c r="B2503" t="s">
        <v>427</v>
      </c>
      <c r="C2503" t="s">
        <v>127</v>
      </c>
      <c r="D2503" t="s">
        <v>130</v>
      </c>
      <c r="E2503" t="s">
        <v>430</v>
      </c>
      <c r="G2503" t="s">
        <v>126</v>
      </c>
      <c r="H2503">
        <v>2022</v>
      </c>
      <c r="I2503" t="s">
        <v>176</v>
      </c>
      <c r="J2503">
        <v>3</v>
      </c>
      <c r="K2503">
        <v>3</v>
      </c>
      <c r="L2503">
        <v>5</v>
      </c>
      <c r="M2503">
        <v>5</v>
      </c>
      <c r="N2503">
        <v>2</v>
      </c>
      <c r="O2503">
        <v>4</v>
      </c>
      <c r="P2503">
        <v>5</v>
      </c>
      <c r="Q2503">
        <v>5</v>
      </c>
      <c r="R2503">
        <v>3</v>
      </c>
      <c r="S2503">
        <v>3</v>
      </c>
      <c r="T2503">
        <v>3</v>
      </c>
      <c r="U2503">
        <v>3</v>
      </c>
      <c r="V2503">
        <v>5</v>
      </c>
      <c r="W2503">
        <v>3</v>
      </c>
      <c r="X2503">
        <v>4</v>
      </c>
      <c r="Y2503">
        <v>2</v>
      </c>
      <c r="Z2503">
        <v>3</v>
      </c>
      <c r="AA2503">
        <v>5</v>
      </c>
      <c r="AB2503">
        <v>1</v>
      </c>
      <c r="AC2503">
        <v>1</v>
      </c>
      <c r="AD2503">
        <v>5</v>
      </c>
      <c r="AE2503">
        <v>5</v>
      </c>
      <c r="AF2503">
        <v>5</v>
      </c>
      <c r="AG2503">
        <v>3</v>
      </c>
      <c r="AH2503">
        <v>3</v>
      </c>
      <c r="AI2503">
        <v>3</v>
      </c>
      <c r="AJ2503">
        <v>5</v>
      </c>
      <c r="AM2503">
        <v>2</v>
      </c>
      <c r="AN2503">
        <v>1</v>
      </c>
      <c r="AO2503">
        <v>1</v>
      </c>
      <c r="AP2503">
        <v>2</v>
      </c>
      <c r="BS2503" t="s">
        <v>462</v>
      </c>
      <c r="BT2503" t="s">
        <v>462</v>
      </c>
      <c r="BU2503" t="s">
        <v>462</v>
      </c>
      <c r="BV2503" t="s">
        <v>462</v>
      </c>
      <c r="BW2503" t="s">
        <v>462</v>
      </c>
      <c r="BX2503" t="s">
        <v>462</v>
      </c>
      <c r="BY2503" t="s">
        <v>462</v>
      </c>
      <c r="BZ2503" t="s">
        <v>462</v>
      </c>
      <c r="CA2503" t="s">
        <v>462</v>
      </c>
      <c r="CB2503" t="s">
        <v>462</v>
      </c>
    </row>
    <row r="2504" spans="2:80" x14ac:dyDescent="0.35">
      <c r="B2504" t="s">
        <v>427</v>
      </c>
      <c r="C2504" t="s">
        <v>127</v>
      </c>
      <c r="D2504" t="s">
        <v>138</v>
      </c>
      <c r="E2504" t="s">
        <v>435</v>
      </c>
      <c r="G2504" t="s">
        <v>126</v>
      </c>
      <c r="H2504">
        <v>2022</v>
      </c>
      <c r="I2504" t="s">
        <v>176</v>
      </c>
      <c r="J2504">
        <v>3</v>
      </c>
      <c r="K2504">
        <v>3</v>
      </c>
      <c r="L2504">
        <v>3</v>
      </c>
      <c r="M2504">
        <v>1</v>
      </c>
      <c r="N2504">
        <v>4</v>
      </c>
      <c r="O2504">
        <v>4</v>
      </c>
      <c r="P2504">
        <v>4</v>
      </c>
      <c r="Q2504">
        <v>3</v>
      </c>
      <c r="R2504">
        <v>3</v>
      </c>
      <c r="S2504">
        <v>2</v>
      </c>
      <c r="T2504">
        <v>4</v>
      </c>
      <c r="U2504">
        <v>4</v>
      </c>
      <c r="V2504">
        <v>4</v>
      </c>
      <c r="W2504">
        <v>4</v>
      </c>
      <c r="X2504">
        <v>4</v>
      </c>
      <c r="Y2504">
        <v>4</v>
      </c>
      <c r="Z2504">
        <v>3</v>
      </c>
      <c r="AA2504">
        <v>2</v>
      </c>
      <c r="AB2504">
        <v>1</v>
      </c>
      <c r="AC2504">
        <v>3</v>
      </c>
      <c r="AD2504">
        <v>3</v>
      </c>
      <c r="AE2504">
        <v>3</v>
      </c>
      <c r="AF2504">
        <v>3</v>
      </c>
      <c r="AG2504">
        <v>2</v>
      </c>
      <c r="AH2504">
        <v>3</v>
      </c>
      <c r="AI2504">
        <v>3</v>
      </c>
      <c r="AJ2504">
        <v>3</v>
      </c>
      <c r="AL2504">
        <v>4</v>
      </c>
      <c r="AM2504">
        <v>1</v>
      </c>
      <c r="AN2504">
        <v>1</v>
      </c>
      <c r="AO2504">
        <v>1</v>
      </c>
      <c r="AP2504">
        <v>1</v>
      </c>
      <c r="BS2504" t="s">
        <v>462</v>
      </c>
      <c r="BT2504" t="s">
        <v>462</v>
      </c>
      <c r="BU2504" t="s">
        <v>462</v>
      </c>
      <c r="BV2504" t="s">
        <v>462</v>
      </c>
      <c r="BW2504" t="s">
        <v>462</v>
      </c>
      <c r="BX2504" t="s">
        <v>462</v>
      </c>
      <c r="BY2504" t="s">
        <v>462</v>
      </c>
      <c r="BZ2504" t="s">
        <v>462</v>
      </c>
      <c r="CA2504" t="s">
        <v>462</v>
      </c>
      <c r="CB2504" t="s">
        <v>462</v>
      </c>
    </row>
    <row r="2505" spans="2:80" x14ac:dyDescent="0.35">
      <c r="B2505" t="s">
        <v>427</v>
      </c>
      <c r="C2505" t="s">
        <v>127</v>
      </c>
      <c r="D2505" t="s">
        <v>130</v>
      </c>
      <c r="E2505" t="s">
        <v>430</v>
      </c>
      <c r="G2505" t="s">
        <v>126</v>
      </c>
      <c r="H2505">
        <v>2022</v>
      </c>
      <c r="I2505" t="s">
        <v>177</v>
      </c>
      <c r="J2505">
        <v>3</v>
      </c>
      <c r="K2505">
        <v>2</v>
      </c>
      <c r="L2505">
        <v>1</v>
      </c>
      <c r="M2505">
        <v>1</v>
      </c>
      <c r="N2505">
        <v>4</v>
      </c>
      <c r="O2505">
        <v>2</v>
      </c>
      <c r="P2505">
        <v>3</v>
      </c>
      <c r="Q2505">
        <v>2</v>
      </c>
      <c r="R2505">
        <v>3</v>
      </c>
      <c r="S2505">
        <v>3</v>
      </c>
      <c r="T2505">
        <v>3</v>
      </c>
      <c r="U2505">
        <v>2</v>
      </c>
      <c r="V2505">
        <v>4</v>
      </c>
      <c r="W2505">
        <v>1</v>
      </c>
      <c r="X2505">
        <v>4</v>
      </c>
      <c r="Y2505">
        <v>2</v>
      </c>
      <c r="Z2505">
        <v>1</v>
      </c>
      <c r="AA2505">
        <v>1</v>
      </c>
      <c r="AB2505">
        <v>1</v>
      </c>
      <c r="AC2505">
        <v>3</v>
      </c>
      <c r="AD2505">
        <v>2</v>
      </c>
      <c r="AE2505">
        <v>2</v>
      </c>
      <c r="AF2505">
        <v>4</v>
      </c>
      <c r="AG2505">
        <v>3</v>
      </c>
      <c r="AH2505">
        <v>4</v>
      </c>
      <c r="AI2505">
        <v>4</v>
      </c>
      <c r="AJ2505">
        <v>4</v>
      </c>
      <c r="AL2505">
        <v>3</v>
      </c>
      <c r="AM2505">
        <v>1</v>
      </c>
      <c r="AN2505">
        <v>1</v>
      </c>
      <c r="AO2505">
        <v>1</v>
      </c>
      <c r="AP2505">
        <v>1</v>
      </c>
      <c r="BS2505" t="s">
        <v>462</v>
      </c>
      <c r="BT2505" t="s">
        <v>462</v>
      </c>
      <c r="BU2505" t="s">
        <v>462</v>
      </c>
      <c r="BV2505" t="s">
        <v>462</v>
      </c>
      <c r="BW2505" t="s">
        <v>462</v>
      </c>
      <c r="BX2505" t="s">
        <v>462</v>
      </c>
      <c r="BY2505" t="s">
        <v>462</v>
      </c>
      <c r="BZ2505" t="s">
        <v>462</v>
      </c>
      <c r="CA2505" t="s">
        <v>462</v>
      </c>
      <c r="CB2505" t="s">
        <v>462</v>
      </c>
    </row>
    <row r="2506" spans="2:80" x14ac:dyDescent="0.35">
      <c r="B2506" t="s">
        <v>427</v>
      </c>
      <c r="C2506" t="s">
        <v>127</v>
      </c>
      <c r="D2506" t="s">
        <v>138</v>
      </c>
      <c r="E2506" t="s">
        <v>435</v>
      </c>
      <c r="G2506" t="s">
        <v>126</v>
      </c>
      <c r="H2506">
        <v>2022</v>
      </c>
      <c r="I2506" t="s">
        <v>176</v>
      </c>
      <c r="J2506">
        <v>3</v>
      </c>
      <c r="K2506">
        <v>3</v>
      </c>
      <c r="L2506">
        <v>5</v>
      </c>
      <c r="M2506">
        <v>5</v>
      </c>
      <c r="N2506">
        <v>3</v>
      </c>
      <c r="O2506">
        <v>5</v>
      </c>
      <c r="P2506">
        <v>3</v>
      </c>
      <c r="Q2506">
        <v>2</v>
      </c>
      <c r="R2506">
        <v>5</v>
      </c>
      <c r="S2506">
        <v>2</v>
      </c>
      <c r="T2506">
        <v>3</v>
      </c>
      <c r="U2506">
        <v>3</v>
      </c>
      <c r="V2506">
        <v>3</v>
      </c>
      <c r="W2506">
        <v>5</v>
      </c>
      <c r="X2506">
        <v>3</v>
      </c>
      <c r="Y2506">
        <v>4</v>
      </c>
      <c r="Z2506">
        <v>4</v>
      </c>
      <c r="AA2506">
        <v>3</v>
      </c>
      <c r="AB2506">
        <v>2</v>
      </c>
      <c r="AC2506">
        <v>4</v>
      </c>
      <c r="AD2506">
        <v>4</v>
      </c>
      <c r="AE2506">
        <v>3</v>
      </c>
      <c r="AF2506">
        <v>3</v>
      </c>
      <c r="AG2506">
        <v>3</v>
      </c>
      <c r="AH2506">
        <v>2</v>
      </c>
      <c r="AI2506">
        <v>3</v>
      </c>
      <c r="AJ2506">
        <v>5</v>
      </c>
      <c r="AL2506">
        <v>4</v>
      </c>
      <c r="AM2506">
        <v>1</v>
      </c>
      <c r="AN2506">
        <v>1</v>
      </c>
      <c r="AO2506">
        <v>1</v>
      </c>
      <c r="AP2506">
        <v>2</v>
      </c>
      <c r="BS2506" t="s">
        <v>462</v>
      </c>
      <c r="BT2506" t="s">
        <v>462</v>
      </c>
      <c r="BU2506" t="s">
        <v>462</v>
      </c>
      <c r="BV2506" t="s">
        <v>462</v>
      </c>
      <c r="BW2506" t="s">
        <v>462</v>
      </c>
      <c r="BX2506" t="s">
        <v>462</v>
      </c>
      <c r="BY2506" t="s">
        <v>462</v>
      </c>
      <c r="BZ2506" t="s">
        <v>462</v>
      </c>
      <c r="CA2506" t="s">
        <v>462</v>
      </c>
      <c r="CB2506" t="s">
        <v>462</v>
      </c>
    </row>
    <row r="2507" spans="2:80" x14ac:dyDescent="0.35">
      <c r="B2507" t="s">
        <v>427</v>
      </c>
      <c r="C2507" t="s">
        <v>127</v>
      </c>
      <c r="D2507" t="s">
        <v>148</v>
      </c>
      <c r="E2507" t="s">
        <v>425</v>
      </c>
      <c r="G2507" t="s">
        <v>126</v>
      </c>
      <c r="H2507">
        <v>2022</v>
      </c>
      <c r="I2507" t="s">
        <v>177</v>
      </c>
      <c r="J2507">
        <v>3</v>
      </c>
      <c r="K2507">
        <v>4</v>
      </c>
      <c r="L2507">
        <v>3</v>
      </c>
      <c r="M2507">
        <v>5</v>
      </c>
      <c r="N2507">
        <v>3</v>
      </c>
      <c r="O2507">
        <v>3</v>
      </c>
      <c r="P2507">
        <v>3</v>
      </c>
      <c r="Q2507">
        <v>3</v>
      </c>
      <c r="R2507">
        <v>3</v>
      </c>
      <c r="S2507">
        <v>3</v>
      </c>
      <c r="T2507">
        <v>3</v>
      </c>
      <c r="U2507">
        <v>3</v>
      </c>
      <c r="V2507">
        <v>3</v>
      </c>
      <c r="W2507">
        <v>3</v>
      </c>
      <c r="X2507">
        <v>3</v>
      </c>
      <c r="Y2507">
        <v>3</v>
      </c>
      <c r="Z2507">
        <v>3</v>
      </c>
      <c r="AA2507">
        <v>3</v>
      </c>
      <c r="AB2507">
        <v>3</v>
      </c>
      <c r="AC2507">
        <v>3</v>
      </c>
      <c r="AD2507">
        <v>3</v>
      </c>
      <c r="AE2507">
        <v>3</v>
      </c>
      <c r="AF2507">
        <v>2</v>
      </c>
      <c r="AG2507">
        <v>3</v>
      </c>
      <c r="AH2507">
        <v>3</v>
      </c>
      <c r="AI2507">
        <v>3</v>
      </c>
      <c r="AJ2507">
        <v>3</v>
      </c>
      <c r="AL2507">
        <v>3</v>
      </c>
      <c r="AM2507">
        <v>2</v>
      </c>
      <c r="AN2507">
        <v>1</v>
      </c>
      <c r="AO2507">
        <v>1</v>
      </c>
      <c r="AP2507">
        <v>1</v>
      </c>
      <c r="BS2507" t="s">
        <v>462</v>
      </c>
      <c r="BT2507" t="s">
        <v>462</v>
      </c>
      <c r="BU2507" t="s">
        <v>462</v>
      </c>
      <c r="BV2507" t="s">
        <v>462</v>
      </c>
      <c r="BW2507" t="s">
        <v>462</v>
      </c>
      <c r="BX2507" t="s">
        <v>462</v>
      </c>
      <c r="BY2507" t="s">
        <v>462</v>
      </c>
      <c r="BZ2507" t="s">
        <v>462</v>
      </c>
      <c r="CA2507" t="s">
        <v>462</v>
      </c>
      <c r="CB2507" t="s">
        <v>462</v>
      </c>
    </row>
    <row r="2508" spans="2:80" x14ac:dyDescent="0.35">
      <c r="B2508" t="s">
        <v>428</v>
      </c>
      <c r="C2508" t="s">
        <v>127</v>
      </c>
      <c r="D2508" t="s">
        <v>131</v>
      </c>
      <c r="E2508" t="s">
        <v>364</v>
      </c>
      <c r="G2508" t="s">
        <v>126</v>
      </c>
      <c r="H2508">
        <v>2022</v>
      </c>
      <c r="I2508" t="s">
        <v>177</v>
      </c>
      <c r="J2508">
        <v>3</v>
      </c>
      <c r="K2508">
        <v>3</v>
      </c>
      <c r="L2508">
        <v>5</v>
      </c>
      <c r="M2508">
        <v>1</v>
      </c>
      <c r="N2508">
        <v>3</v>
      </c>
      <c r="O2508">
        <v>3</v>
      </c>
      <c r="P2508">
        <v>2</v>
      </c>
      <c r="Q2508">
        <v>3</v>
      </c>
      <c r="R2508">
        <v>1</v>
      </c>
      <c r="S2508">
        <v>4</v>
      </c>
      <c r="T2508">
        <v>3</v>
      </c>
      <c r="U2508">
        <v>3</v>
      </c>
      <c r="V2508">
        <v>3</v>
      </c>
      <c r="W2508">
        <v>3</v>
      </c>
      <c r="X2508">
        <v>3</v>
      </c>
      <c r="Y2508">
        <v>3</v>
      </c>
      <c r="Z2508">
        <v>2</v>
      </c>
      <c r="AA2508">
        <v>1</v>
      </c>
      <c r="AB2508">
        <v>1</v>
      </c>
      <c r="AC2508">
        <v>3</v>
      </c>
      <c r="AD2508">
        <v>4</v>
      </c>
      <c r="AE2508">
        <v>2</v>
      </c>
      <c r="AF2508">
        <v>3</v>
      </c>
      <c r="AG2508">
        <v>4</v>
      </c>
      <c r="AH2508">
        <v>2</v>
      </c>
      <c r="AI2508">
        <v>3</v>
      </c>
      <c r="AJ2508">
        <v>1</v>
      </c>
      <c r="AL2508">
        <v>3</v>
      </c>
      <c r="AM2508">
        <v>3</v>
      </c>
      <c r="AN2508">
        <v>1</v>
      </c>
      <c r="AO2508">
        <v>1</v>
      </c>
      <c r="AP2508">
        <v>2</v>
      </c>
      <c r="BS2508" t="s">
        <v>462</v>
      </c>
      <c r="BT2508" t="s">
        <v>462</v>
      </c>
      <c r="BU2508" t="s">
        <v>462</v>
      </c>
      <c r="BV2508" t="s">
        <v>462</v>
      </c>
      <c r="BW2508" t="s">
        <v>462</v>
      </c>
      <c r="BX2508" t="s">
        <v>462</v>
      </c>
      <c r="BY2508" t="s">
        <v>462</v>
      </c>
      <c r="BZ2508" t="s">
        <v>462</v>
      </c>
      <c r="CA2508" t="s">
        <v>462</v>
      </c>
      <c r="CB2508" t="s">
        <v>462</v>
      </c>
    </row>
    <row r="2509" spans="2:80" x14ac:dyDescent="0.35">
      <c r="B2509" t="s">
        <v>428</v>
      </c>
      <c r="C2509" t="s">
        <v>127</v>
      </c>
      <c r="D2509" t="s">
        <v>128</v>
      </c>
      <c r="E2509" t="s">
        <v>376</v>
      </c>
      <c r="G2509" t="s">
        <v>126</v>
      </c>
      <c r="H2509">
        <v>2022</v>
      </c>
      <c r="I2509" t="s">
        <v>176</v>
      </c>
      <c r="J2509">
        <v>3</v>
      </c>
      <c r="K2509">
        <v>3</v>
      </c>
      <c r="L2509">
        <v>4</v>
      </c>
      <c r="M2509">
        <v>1</v>
      </c>
      <c r="N2509">
        <v>4</v>
      </c>
      <c r="O2509">
        <v>3</v>
      </c>
      <c r="P2509">
        <v>3</v>
      </c>
      <c r="Q2509">
        <v>4</v>
      </c>
      <c r="R2509">
        <v>4</v>
      </c>
      <c r="S2509">
        <v>3</v>
      </c>
      <c r="T2509">
        <v>4</v>
      </c>
      <c r="U2509">
        <v>4</v>
      </c>
      <c r="V2509">
        <v>4</v>
      </c>
      <c r="W2509">
        <v>4</v>
      </c>
      <c r="X2509">
        <v>3</v>
      </c>
      <c r="Y2509">
        <v>4</v>
      </c>
      <c r="Z2509">
        <v>4</v>
      </c>
      <c r="AA2509">
        <v>5</v>
      </c>
      <c r="AB2509">
        <v>1</v>
      </c>
      <c r="AC2509">
        <v>3</v>
      </c>
      <c r="AD2509">
        <v>4</v>
      </c>
      <c r="AE2509">
        <v>3</v>
      </c>
      <c r="AF2509">
        <v>3</v>
      </c>
      <c r="AG2509">
        <v>2</v>
      </c>
      <c r="AH2509">
        <v>1</v>
      </c>
      <c r="AI2509">
        <v>2</v>
      </c>
      <c r="AJ2509">
        <v>3</v>
      </c>
      <c r="AL2509">
        <v>3</v>
      </c>
      <c r="AM2509">
        <v>1</v>
      </c>
      <c r="AN2509">
        <v>1</v>
      </c>
      <c r="AO2509">
        <v>1</v>
      </c>
      <c r="AP2509">
        <v>1</v>
      </c>
      <c r="BS2509" t="s">
        <v>462</v>
      </c>
      <c r="BT2509" t="s">
        <v>462</v>
      </c>
      <c r="BU2509" t="s">
        <v>462</v>
      </c>
      <c r="BV2509" t="s">
        <v>462</v>
      </c>
      <c r="BW2509" t="s">
        <v>462</v>
      </c>
      <c r="BX2509" t="s">
        <v>462</v>
      </c>
      <c r="BY2509" t="s">
        <v>462</v>
      </c>
      <c r="BZ2509" t="s">
        <v>462</v>
      </c>
      <c r="CA2509" t="s">
        <v>462</v>
      </c>
      <c r="CB2509" t="s">
        <v>462</v>
      </c>
    </row>
    <row r="2510" spans="2:80" x14ac:dyDescent="0.35">
      <c r="B2510" t="s">
        <v>427</v>
      </c>
      <c r="C2510" t="s">
        <v>127</v>
      </c>
      <c r="D2510" t="s">
        <v>130</v>
      </c>
      <c r="E2510" t="s">
        <v>430</v>
      </c>
      <c r="G2510" t="s">
        <v>126</v>
      </c>
      <c r="H2510">
        <v>2022</v>
      </c>
      <c r="I2510" t="s">
        <v>176</v>
      </c>
      <c r="J2510">
        <v>3</v>
      </c>
      <c r="K2510">
        <v>3</v>
      </c>
      <c r="L2510">
        <v>3</v>
      </c>
      <c r="M2510">
        <v>3</v>
      </c>
      <c r="N2510">
        <v>4</v>
      </c>
      <c r="O2510">
        <v>3</v>
      </c>
      <c r="P2510">
        <v>3</v>
      </c>
      <c r="Q2510">
        <v>3</v>
      </c>
      <c r="R2510">
        <v>3</v>
      </c>
      <c r="S2510">
        <v>3</v>
      </c>
      <c r="T2510">
        <v>3</v>
      </c>
      <c r="U2510">
        <v>3</v>
      </c>
      <c r="V2510">
        <v>2</v>
      </c>
      <c r="W2510">
        <v>2</v>
      </c>
      <c r="X2510">
        <v>3</v>
      </c>
      <c r="Y2510">
        <v>3</v>
      </c>
      <c r="Z2510">
        <v>3</v>
      </c>
      <c r="AA2510">
        <v>3</v>
      </c>
      <c r="AB2510">
        <v>4</v>
      </c>
      <c r="AC2510">
        <v>3</v>
      </c>
      <c r="AE2510">
        <v>2</v>
      </c>
      <c r="AF2510">
        <v>3</v>
      </c>
      <c r="AG2510">
        <v>5</v>
      </c>
      <c r="AH2510">
        <v>5</v>
      </c>
      <c r="AI2510">
        <v>5</v>
      </c>
      <c r="AJ2510">
        <v>5</v>
      </c>
      <c r="AL2510">
        <v>5</v>
      </c>
      <c r="BS2510" t="s">
        <v>462</v>
      </c>
      <c r="BT2510" t="s">
        <v>462</v>
      </c>
      <c r="BU2510" t="s">
        <v>462</v>
      </c>
      <c r="BV2510" t="s">
        <v>462</v>
      </c>
      <c r="BW2510" t="s">
        <v>462</v>
      </c>
      <c r="BX2510" t="s">
        <v>462</v>
      </c>
      <c r="BY2510" t="s">
        <v>462</v>
      </c>
      <c r="BZ2510" t="s">
        <v>462</v>
      </c>
      <c r="CA2510" t="s">
        <v>462</v>
      </c>
      <c r="CB2510" t="s">
        <v>462</v>
      </c>
    </row>
    <row r="2511" spans="2:80" x14ac:dyDescent="0.35">
      <c r="B2511" t="s">
        <v>426</v>
      </c>
      <c r="C2511" t="s">
        <v>127</v>
      </c>
      <c r="D2511" t="s">
        <v>148</v>
      </c>
      <c r="E2511" t="s">
        <v>361</v>
      </c>
      <c r="G2511" t="s">
        <v>126</v>
      </c>
      <c r="H2511">
        <v>2022</v>
      </c>
      <c r="I2511" t="s">
        <v>177</v>
      </c>
      <c r="J2511">
        <v>3</v>
      </c>
      <c r="K2511">
        <v>3</v>
      </c>
      <c r="L2511">
        <v>4</v>
      </c>
      <c r="M2511">
        <v>3</v>
      </c>
      <c r="N2511">
        <v>4</v>
      </c>
      <c r="O2511">
        <v>4</v>
      </c>
      <c r="P2511">
        <v>4</v>
      </c>
      <c r="Q2511">
        <v>4</v>
      </c>
      <c r="R2511">
        <v>4</v>
      </c>
      <c r="S2511">
        <v>3</v>
      </c>
      <c r="T2511">
        <v>4</v>
      </c>
      <c r="U2511">
        <v>4</v>
      </c>
      <c r="V2511">
        <v>4</v>
      </c>
      <c r="W2511">
        <v>4</v>
      </c>
      <c r="X2511">
        <v>4</v>
      </c>
      <c r="Y2511">
        <v>4</v>
      </c>
      <c r="Z2511">
        <v>3</v>
      </c>
      <c r="AA2511">
        <v>1</v>
      </c>
      <c r="AB2511">
        <v>1</v>
      </c>
      <c r="AC2511">
        <v>4</v>
      </c>
      <c r="AD2511">
        <v>4</v>
      </c>
      <c r="AE2511">
        <v>4</v>
      </c>
      <c r="AF2511">
        <v>4</v>
      </c>
      <c r="AG2511">
        <v>4</v>
      </c>
      <c r="AH2511">
        <v>3</v>
      </c>
      <c r="AI2511">
        <v>3</v>
      </c>
      <c r="AJ2511">
        <v>4</v>
      </c>
      <c r="AL2511">
        <v>4</v>
      </c>
      <c r="AM2511">
        <v>1</v>
      </c>
      <c r="AN2511">
        <v>1</v>
      </c>
      <c r="AO2511">
        <v>1</v>
      </c>
      <c r="AP2511">
        <v>2</v>
      </c>
      <c r="BS2511" t="s">
        <v>462</v>
      </c>
      <c r="BT2511" t="s">
        <v>462</v>
      </c>
      <c r="BU2511" t="s">
        <v>462</v>
      </c>
      <c r="BV2511" t="s">
        <v>462</v>
      </c>
      <c r="BW2511" t="s">
        <v>462</v>
      </c>
      <c r="BX2511" t="s">
        <v>462</v>
      </c>
      <c r="BY2511" t="s">
        <v>462</v>
      </c>
      <c r="BZ2511" t="s">
        <v>462</v>
      </c>
      <c r="CA2511" t="s">
        <v>462</v>
      </c>
      <c r="CB2511" t="s">
        <v>462</v>
      </c>
    </row>
    <row r="2512" spans="2:80" x14ac:dyDescent="0.35">
      <c r="B2512" t="s">
        <v>428</v>
      </c>
      <c r="C2512" t="s">
        <v>127</v>
      </c>
      <c r="D2512" t="s">
        <v>373</v>
      </c>
      <c r="E2512" t="s">
        <v>364</v>
      </c>
      <c r="G2512" t="s">
        <v>126</v>
      </c>
      <c r="H2512">
        <v>2022</v>
      </c>
      <c r="I2512" t="s">
        <v>176</v>
      </c>
      <c r="J2512">
        <v>3</v>
      </c>
      <c r="K2512">
        <v>3</v>
      </c>
      <c r="L2512">
        <v>3</v>
      </c>
      <c r="M2512">
        <v>4</v>
      </c>
      <c r="N2512">
        <v>4</v>
      </c>
      <c r="O2512">
        <v>4</v>
      </c>
      <c r="P2512">
        <v>3</v>
      </c>
      <c r="Q2512">
        <v>4</v>
      </c>
      <c r="R2512">
        <v>3</v>
      </c>
      <c r="S2512">
        <v>4</v>
      </c>
      <c r="T2512">
        <v>4</v>
      </c>
      <c r="U2512">
        <v>4</v>
      </c>
      <c r="V2512">
        <v>4</v>
      </c>
      <c r="W2512">
        <v>4</v>
      </c>
      <c r="X2512">
        <v>4</v>
      </c>
      <c r="Y2512">
        <v>3</v>
      </c>
      <c r="Z2512">
        <v>3</v>
      </c>
      <c r="AA2512">
        <v>1</v>
      </c>
      <c r="AB2512">
        <v>1</v>
      </c>
      <c r="AC2512">
        <v>4</v>
      </c>
      <c r="AD2512">
        <v>3</v>
      </c>
      <c r="AE2512">
        <v>4</v>
      </c>
      <c r="AF2512">
        <v>4</v>
      </c>
      <c r="AG2512">
        <v>4</v>
      </c>
      <c r="AH2512">
        <v>4</v>
      </c>
      <c r="AI2512">
        <v>4</v>
      </c>
      <c r="AJ2512">
        <v>4</v>
      </c>
      <c r="AL2512">
        <v>4</v>
      </c>
      <c r="AM2512">
        <v>3</v>
      </c>
      <c r="AN2512">
        <v>1</v>
      </c>
      <c r="AO2512">
        <v>1</v>
      </c>
      <c r="AP2512">
        <v>1</v>
      </c>
      <c r="BS2512" t="s">
        <v>462</v>
      </c>
      <c r="BT2512" t="s">
        <v>462</v>
      </c>
      <c r="BU2512" t="s">
        <v>462</v>
      </c>
      <c r="BV2512" t="s">
        <v>462</v>
      </c>
      <c r="BW2512" t="s">
        <v>462</v>
      </c>
      <c r="BX2512" t="s">
        <v>462</v>
      </c>
      <c r="BY2512" t="s">
        <v>462</v>
      </c>
      <c r="BZ2512" t="s">
        <v>462</v>
      </c>
      <c r="CA2512" t="s">
        <v>462</v>
      </c>
      <c r="CB2512" t="s">
        <v>462</v>
      </c>
    </row>
    <row r="2513" spans="2:80" x14ac:dyDescent="0.35">
      <c r="B2513" t="s">
        <v>428</v>
      </c>
      <c r="C2513" t="s">
        <v>127</v>
      </c>
      <c r="D2513" t="s">
        <v>128</v>
      </c>
      <c r="E2513" t="s">
        <v>376</v>
      </c>
      <c r="G2513" t="s">
        <v>126</v>
      </c>
      <c r="H2513">
        <v>2022</v>
      </c>
      <c r="I2513" t="s">
        <v>176</v>
      </c>
      <c r="J2513">
        <v>3</v>
      </c>
      <c r="K2513">
        <v>3</v>
      </c>
      <c r="L2513">
        <v>5</v>
      </c>
      <c r="M2513">
        <v>1</v>
      </c>
      <c r="N2513">
        <v>4</v>
      </c>
      <c r="O2513">
        <v>1</v>
      </c>
      <c r="P2513">
        <v>4</v>
      </c>
      <c r="Q2513">
        <v>4</v>
      </c>
      <c r="R2513">
        <v>3</v>
      </c>
      <c r="T2513">
        <v>4</v>
      </c>
      <c r="U2513">
        <v>3</v>
      </c>
      <c r="V2513">
        <v>4</v>
      </c>
      <c r="W2513">
        <v>3</v>
      </c>
      <c r="X2513">
        <v>4</v>
      </c>
      <c r="Y2513">
        <v>5</v>
      </c>
      <c r="Z2513">
        <v>3</v>
      </c>
      <c r="AA2513">
        <v>1</v>
      </c>
      <c r="AB2513">
        <v>4</v>
      </c>
      <c r="AC2513">
        <v>5</v>
      </c>
      <c r="AD2513">
        <v>4</v>
      </c>
      <c r="AE2513">
        <v>5</v>
      </c>
      <c r="AF2513">
        <v>3</v>
      </c>
      <c r="AG2513">
        <v>5</v>
      </c>
      <c r="AH2513">
        <v>5</v>
      </c>
      <c r="AI2513">
        <v>3</v>
      </c>
      <c r="AJ2513">
        <v>3</v>
      </c>
      <c r="AL2513">
        <v>5</v>
      </c>
      <c r="AM2513">
        <v>1</v>
      </c>
      <c r="AN2513">
        <v>1</v>
      </c>
      <c r="AO2513">
        <v>1</v>
      </c>
      <c r="AP2513">
        <v>1</v>
      </c>
      <c r="BS2513" t="s">
        <v>462</v>
      </c>
      <c r="BT2513" t="s">
        <v>462</v>
      </c>
      <c r="BU2513" t="s">
        <v>462</v>
      </c>
      <c r="BV2513" t="s">
        <v>462</v>
      </c>
      <c r="BW2513" t="s">
        <v>462</v>
      </c>
      <c r="BX2513" t="s">
        <v>462</v>
      </c>
      <c r="BY2513" t="s">
        <v>462</v>
      </c>
      <c r="BZ2513" t="s">
        <v>462</v>
      </c>
      <c r="CA2513" t="s">
        <v>462</v>
      </c>
      <c r="CB2513" t="s">
        <v>462</v>
      </c>
    </row>
    <row r="2514" spans="2:80" x14ac:dyDescent="0.35">
      <c r="B2514" t="s">
        <v>428</v>
      </c>
      <c r="C2514" t="s">
        <v>127</v>
      </c>
      <c r="D2514" t="s">
        <v>373</v>
      </c>
      <c r="E2514" t="s">
        <v>364</v>
      </c>
      <c r="G2514" t="s">
        <v>126</v>
      </c>
      <c r="H2514">
        <v>2022</v>
      </c>
      <c r="I2514" t="s">
        <v>177</v>
      </c>
      <c r="J2514">
        <v>3</v>
      </c>
      <c r="K2514">
        <v>4</v>
      </c>
      <c r="L2514">
        <v>4</v>
      </c>
      <c r="M2514">
        <v>1</v>
      </c>
      <c r="N2514">
        <v>5</v>
      </c>
      <c r="O2514">
        <v>5</v>
      </c>
      <c r="P2514">
        <v>5</v>
      </c>
      <c r="Q2514">
        <v>2</v>
      </c>
      <c r="R2514">
        <v>2</v>
      </c>
      <c r="S2514">
        <v>3</v>
      </c>
      <c r="T2514">
        <v>5</v>
      </c>
      <c r="U2514">
        <v>3</v>
      </c>
      <c r="V2514">
        <v>3</v>
      </c>
      <c r="W2514">
        <v>4</v>
      </c>
      <c r="X2514">
        <v>5</v>
      </c>
      <c r="Y2514">
        <v>3</v>
      </c>
      <c r="Z2514">
        <v>2</v>
      </c>
      <c r="AA2514">
        <v>5</v>
      </c>
      <c r="AB2514">
        <v>4</v>
      </c>
      <c r="AC2514">
        <v>5</v>
      </c>
      <c r="AD2514">
        <v>3</v>
      </c>
      <c r="AE2514">
        <v>2</v>
      </c>
      <c r="AF2514">
        <v>2</v>
      </c>
      <c r="AG2514">
        <v>2</v>
      </c>
      <c r="AH2514">
        <v>2</v>
      </c>
      <c r="AI2514">
        <v>3</v>
      </c>
      <c r="AJ2514">
        <v>5</v>
      </c>
      <c r="AL2514">
        <v>3</v>
      </c>
      <c r="AM2514">
        <v>1</v>
      </c>
      <c r="AN2514">
        <v>2</v>
      </c>
      <c r="AO2514">
        <v>2</v>
      </c>
      <c r="AP2514">
        <v>1</v>
      </c>
      <c r="BS2514" t="s">
        <v>462</v>
      </c>
      <c r="BT2514" t="s">
        <v>462</v>
      </c>
      <c r="BU2514" t="s">
        <v>462</v>
      </c>
      <c r="BV2514" t="s">
        <v>462</v>
      </c>
      <c r="BW2514" t="s">
        <v>462</v>
      </c>
      <c r="BX2514" t="s">
        <v>462</v>
      </c>
      <c r="BY2514" t="s">
        <v>462</v>
      </c>
      <c r="BZ2514" t="s">
        <v>462</v>
      </c>
      <c r="CA2514" t="s">
        <v>462</v>
      </c>
      <c r="CB2514" t="s">
        <v>462</v>
      </c>
    </row>
    <row r="2515" spans="2:80" x14ac:dyDescent="0.35">
      <c r="B2515" t="s">
        <v>426</v>
      </c>
      <c r="C2515" t="s">
        <v>127</v>
      </c>
      <c r="D2515" t="s">
        <v>148</v>
      </c>
      <c r="E2515" t="s">
        <v>361</v>
      </c>
      <c r="G2515" t="s">
        <v>126</v>
      </c>
      <c r="H2515">
        <v>2022</v>
      </c>
      <c r="I2515" t="s">
        <v>176</v>
      </c>
      <c r="J2515">
        <v>3</v>
      </c>
      <c r="K2515">
        <v>3</v>
      </c>
      <c r="L2515">
        <v>3</v>
      </c>
      <c r="M2515">
        <v>1</v>
      </c>
      <c r="N2515">
        <v>4</v>
      </c>
      <c r="O2515">
        <v>3</v>
      </c>
      <c r="P2515">
        <v>4</v>
      </c>
      <c r="Q2515">
        <v>3</v>
      </c>
      <c r="R2515">
        <v>3</v>
      </c>
      <c r="S2515">
        <v>2</v>
      </c>
      <c r="T2515">
        <v>4</v>
      </c>
      <c r="U2515">
        <v>4</v>
      </c>
      <c r="V2515">
        <v>3</v>
      </c>
      <c r="W2515">
        <v>4</v>
      </c>
      <c r="X2515">
        <v>3</v>
      </c>
      <c r="Y2515">
        <v>2</v>
      </c>
      <c r="Z2515">
        <v>2</v>
      </c>
      <c r="AA2515">
        <v>1</v>
      </c>
      <c r="AB2515">
        <v>2</v>
      </c>
      <c r="AC2515">
        <v>3</v>
      </c>
      <c r="AD2515">
        <v>3</v>
      </c>
      <c r="AE2515">
        <v>3</v>
      </c>
      <c r="AF2515">
        <v>3</v>
      </c>
      <c r="AG2515">
        <v>2</v>
      </c>
      <c r="AH2515">
        <v>2</v>
      </c>
      <c r="AI2515">
        <v>2</v>
      </c>
      <c r="AJ2515">
        <v>1</v>
      </c>
      <c r="AL2515">
        <v>3</v>
      </c>
      <c r="AM2515">
        <v>3</v>
      </c>
      <c r="AN2515">
        <v>1</v>
      </c>
      <c r="AO2515">
        <v>2</v>
      </c>
      <c r="AP2515">
        <v>1</v>
      </c>
      <c r="BS2515" t="s">
        <v>462</v>
      </c>
      <c r="BT2515" t="s">
        <v>462</v>
      </c>
      <c r="BU2515" t="s">
        <v>462</v>
      </c>
      <c r="BV2515" t="s">
        <v>462</v>
      </c>
      <c r="BW2515" t="s">
        <v>462</v>
      </c>
      <c r="BX2515" t="s">
        <v>462</v>
      </c>
      <c r="BY2515" t="s">
        <v>462</v>
      </c>
      <c r="BZ2515" t="s">
        <v>462</v>
      </c>
      <c r="CA2515" t="s">
        <v>462</v>
      </c>
      <c r="CB2515" t="s">
        <v>462</v>
      </c>
    </row>
    <row r="2516" spans="2:80" x14ac:dyDescent="0.35">
      <c r="B2516" t="s">
        <v>427</v>
      </c>
      <c r="C2516" t="s">
        <v>127</v>
      </c>
      <c r="D2516" t="s">
        <v>138</v>
      </c>
      <c r="E2516" t="s">
        <v>435</v>
      </c>
      <c r="G2516" t="s">
        <v>126</v>
      </c>
      <c r="H2516">
        <v>2022</v>
      </c>
      <c r="I2516" t="s">
        <v>176</v>
      </c>
      <c r="J2516">
        <v>3</v>
      </c>
      <c r="K2516">
        <v>3</v>
      </c>
      <c r="L2516">
        <v>3</v>
      </c>
      <c r="M2516">
        <v>2</v>
      </c>
      <c r="N2516">
        <v>4</v>
      </c>
      <c r="O2516">
        <v>4</v>
      </c>
      <c r="P2516">
        <v>3</v>
      </c>
      <c r="Q2516">
        <v>3</v>
      </c>
      <c r="R2516">
        <v>3</v>
      </c>
      <c r="S2516">
        <v>2</v>
      </c>
      <c r="T2516">
        <v>4</v>
      </c>
      <c r="U2516">
        <v>4</v>
      </c>
      <c r="V2516">
        <v>4</v>
      </c>
      <c r="W2516">
        <v>4</v>
      </c>
      <c r="X2516">
        <v>4</v>
      </c>
      <c r="Y2516">
        <v>4</v>
      </c>
      <c r="Z2516">
        <v>3</v>
      </c>
      <c r="AA2516">
        <v>2</v>
      </c>
      <c r="AB2516">
        <v>1</v>
      </c>
      <c r="AC2516">
        <v>4</v>
      </c>
      <c r="AD2516">
        <v>4</v>
      </c>
      <c r="AE2516">
        <v>4</v>
      </c>
      <c r="AF2516">
        <v>3</v>
      </c>
      <c r="AG2516">
        <v>3</v>
      </c>
      <c r="AH2516">
        <v>3</v>
      </c>
      <c r="AI2516">
        <v>4</v>
      </c>
      <c r="AJ2516">
        <v>3</v>
      </c>
      <c r="AL2516">
        <v>3</v>
      </c>
      <c r="AM2516">
        <v>1</v>
      </c>
      <c r="AN2516">
        <v>2</v>
      </c>
      <c r="AO2516">
        <v>1</v>
      </c>
      <c r="AP2516">
        <v>2</v>
      </c>
      <c r="BS2516" t="s">
        <v>462</v>
      </c>
      <c r="BT2516" t="s">
        <v>462</v>
      </c>
      <c r="BU2516" t="s">
        <v>462</v>
      </c>
      <c r="BV2516" t="s">
        <v>462</v>
      </c>
      <c r="BW2516" t="s">
        <v>462</v>
      </c>
      <c r="BX2516" t="s">
        <v>462</v>
      </c>
      <c r="BY2516" t="s">
        <v>462</v>
      </c>
      <c r="BZ2516" t="s">
        <v>462</v>
      </c>
      <c r="CA2516" t="s">
        <v>462</v>
      </c>
      <c r="CB2516" t="s">
        <v>462</v>
      </c>
    </row>
    <row r="2517" spans="2:80" x14ac:dyDescent="0.35">
      <c r="B2517" t="s">
        <v>427</v>
      </c>
      <c r="C2517" t="s">
        <v>127</v>
      </c>
      <c r="D2517" t="s">
        <v>138</v>
      </c>
      <c r="E2517" t="s">
        <v>435</v>
      </c>
      <c r="G2517" t="s">
        <v>126</v>
      </c>
      <c r="H2517">
        <v>2022</v>
      </c>
      <c r="I2517" t="s">
        <v>176</v>
      </c>
      <c r="J2517">
        <v>3</v>
      </c>
      <c r="K2517">
        <v>3</v>
      </c>
      <c r="L2517">
        <v>3</v>
      </c>
      <c r="M2517">
        <v>2</v>
      </c>
      <c r="N2517">
        <v>4</v>
      </c>
      <c r="O2517">
        <v>4</v>
      </c>
      <c r="P2517">
        <v>3</v>
      </c>
      <c r="Q2517">
        <v>3</v>
      </c>
      <c r="R2517">
        <v>3</v>
      </c>
      <c r="S2517">
        <v>2</v>
      </c>
      <c r="T2517">
        <v>4</v>
      </c>
      <c r="U2517">
        <v>4</v>
      </c>
      <c r="V2517">
        <v>4</v>
      </c>
      <c r="W2517">
        <v>4</v>
      </c>
      <c r="X2517">
        <v>4</v>
      </c>
      <c r="Y2517">
        <v>4</v>
      </c>
      <c r="Z2517">
        <v>3</v>
      </c>
      <c r="AA2517">
        <v>2</v>
      </c>
      <c r="AB2517">
        <v>1</v>
      </c>
      <c r="AC2517">
        <v>4</v>
      </c>
      <c r="AD2517">
        <v>4</v>
      </c>
      <c r="AE2517">
        <v>4</v>
      </c>
      <c r="AF2517">
        <v>3</v>
      </c>
      <c r="AG2517">
        <v>3</v>
      </c>
      <c r="AH2517">
        <v>3</v>
      </c>
      <c r="AI2517">
        <v>4</v>
      </c>
      <c r="AJ2517">
        <v>3</v>
      </c>
      <c r="AL2517">
        <v>3</v>
      </c>
      <c r="AM2517">
        <v>1</v>
      </c>
      <c r="AN2517">
        <v>1</v>
      </c>
      <c r="AO2517">
        <v>1</v>
      </c>
      <c r="AP2517">
        <v>2</v>
      </c>
      <c r="BS2517" t="s">
        <v>462</v>
      </c>
      <c r="BT2517" t="s">
        <v>462</v>
      </c>
      <c r="BU2517" t="s">
        <v>462</v>
      </c>
      <c r="BV2517" t="s">
        <v>462</v>
      </c>
      <c r="BW2517" t="s">
        <v>462</v>
      </c>
      <c r="BX2517" t="s">
        <v>462</v>
      </c>
      <c r="BY2517" t="s">
        <v>462</v>
      </c>
      <c r="BZ2517" t="s">
        <v>462</v>
      </c>
      <c r="CA2517" t="s">
        <v>462</v>
      </c>
      <c r="CB2517" t="s">
        <v>462</v>
      </c>
    </row>
    <row r="2518" spans="2:80" x14ac:dyDescent="0.35">
      <c r="B2518" t="s">
        <v>426</v>
      </c>
      <c r="C2518" t="s">
        <v>127</v>
      </c>
      <c r="D2518" t="s">
        <v>148</v>
      </c>
      <c r="E2518" t="s">
        <v>361</v>
      </c>
      <c r="G2518" t="s">
        <v>126</v>
      </c>
      <c r="H2518">
        <v>2022</v>
      </c>
      <c r="I2518" t="s">
        <v>176</v>
      </c>
      <c r="J2518">
        <v>3</v>
      </c>
      <c r="K2518">
        <v>3</v>
      </c>
      <c r="L2518">
        <v>3</v>
      </c>
      <c r="M2518">
        <v>2</v>
      </c>
      <c r="N2518">
        <v>4</v>
      </c>
      <c r="O2518">
        <v>3</v>
      </c>
      <c r="P2518">
        <v>3</v>
      </c>
      <c r="Q2518">
        <v>5</v>
      </c>
      <c r="R2518">
        <v>3</v>
      </c>
      <c r="S2518">
        <v>3</v>
      </c>
      <c r="T2518">
        <v>4</v>
      </c>
      <c r="U2518">
        <v>4</v>
      </c>
      <c r="V2518">
        <v>4</v>
      </c>
      <c r="W2518">
        <v>4</v>
      </c>
      <c r="X2518">
        <v>4</v>
      </c>
      <c r="Y2518">
        <v>3</v>
      </c>
      <c r="Z2518">
        <v>3</v>
      </c>
      <c r="AA2518">
        <v>1</v>
      </c>
      <c r="AB2518">
        <v>1</v>
      </c>
      <c r="AC2518">
        <v>4</v>
      </c>
      <c r="AD2518">
        <v>4</v>
      </c>
      <c r="AE2518">
        <v>4</v>
      </c>
      <c r="AF2518">
        <v>3</v>
      </c>
      <c r="AG2518">
        <v>3</v>
      </c>
      <c r="AH2518">
        <v>3</v>
      </c>
      <c r="AI2518">
        <v>3</v>
      </c>
      <c r="AJ2518">
        <v>3</v>
      </c>
      <c r="AL2518">
        <v>4</v>
      </c>
      <c r="AM2518">
        <v>3</v>
      </c>
      <c r="AN2518">
        <v>1</v>
      </c>
      <c r="AO2518">
        <v>1</v>
      </c>
      <c r="AP2518">
        <v>1</v>
      </c>
      <c r="BS2518" t="s">
        <v>462</v>
      </c>
      <c r="BT2518" t="s">
        <v>462</v>
      </c>
      <c r="BU2518" t="s">
        <v>462</v>
      </c>
      <c r="BV2518" t="s">
        <v>462</v>
      </c>
      <c r="BW2518" t="s">
        <v>462</v>
      </c>
      <c r="BX2518" t="s">
        <v>462</v>
      </c>
      <c r="BY2518" t="s">
        <v>462</v>
      </c>
      <c r="BZ2518" t="s">
        <v>462</v>
      </c>
      <c r="CA2518" t="s">
        <v>462</v>
      </c>
      <c r="CB2518" t="s">
        <v>462</v>
      </c>
    </row>
    <row r="2519" spans="2:80" x14ac:dyDescent="0.35">
      <c r="B2519" t="s">
        <v>428</v>
      </c>
      <c r="C2519" t="s">
        <v>127</v>
      </c>
      <c r="D2519" t="s">
        <v>128</v>
      </c>
      <c r="E2519" t="s">
        <v>376</v>
      </c>
      <c r="G2519" t="s">
        <v>126</v>
      </c>
      <c r="H2519">
        <v>2022</v>
      </c>
      <c r="I2519" t="s">
        <v>177</v>
      </c>
      <c r="J2519">
        <v>3</v>
      </c>
      <c r="K2519">
        <v>3</v>
      </c>
      <c r="L2519">
        <v>3</v>
      </c>
      <c r="M2519">
        <v>1</v>
      </c>
      <c r="N2519">
        <v>4</v>
      </c>
      <c r="O2519">
        <v>2</v>
      </c>
      <c r="P2519">
        <v>3</v>
      </c>
      <c r="Q2519">
        <v>3</v>
      </c>
      <c r="R2519">
        <v>4</v>
      </c>
      <c r="S2519">
        <v>5</v>
      </c>
      <c r="T2519">
        <v>4</v>
      </c>
      <c r="U2519">
        <v>4</v>
      </c>
      <c r="V2519">
        <v>4</v>
      </c>
      <c r="W2519">
        <v>4</v>
      </c>
      <c r="X2519">
        <v>5</v>
      </c>
      <c r="Y2519">
        <v>3</v>
      </c>
      <c r="Z2519">
        <v>5</v>
      </c>
      <c r="AA2519">
        <v>1</v>
      </c>
      <c r="AB2519">
        <v>1</v>
      </c>
      <c r="AC2519">
        <v>4</v>
      </c>
      <c r="AD2519">
        <v>3</v>
      </c>
      <c r="AE2519">
        <v>5</v>
      </c>
      <c r="AF2519">
        <v>5</v>
      </c>
      <c r="AG2519">
        <v>3</v>
      </c>
      <c r="AH2519">
        <v>4</v>
      </c>
      <c r="AI2519">
        <v>4</v>
      </c>
      <c r="AJ2519">
        <v>4</v>
      </c>
      <c r="AL2519">
        <v>3</v>
      </c>
      <c r="AM2519">
        <v>1</v>
      </c>
      <c r="AN2519">
        <v>1</v>
      </c>
      <c r="AO2519">
        <v>1</v>
      </c>
      <c r="AP2519">
        <v>1</v>
      </c>
      <c r="BS2519" t="s">
        <v>462</v>
      </c>
      <c r="BT2519" t="s">
        <v>462</v>
      </c>
      <c r="BU2519" t="s">
        <v>462</v>
      </c>
      <c r="BV2519" t="s">
        <v>462</v>
      </c>
      <c r="BW2519" t="s">
        <v>462</v>
      </c>
      <c r="BX2519" t="s">
        <v>462</v>
      </c>
      <c r="BY2519" t="s">
        <v>462</v>
      </c>
      <c r="BZ2519" t="s">
        <v>462</v>
      </c>
      <c r="CA2519" t="s">
        <v>462</v>
      </c>
      <c r="CB2519" t="s">
        <v>462</v>
      </c>
    </row>
    <row r="2520" spans="2:80" x14ac:dyDescent="0.35">
      <c r="B2520" t="s">
        <v>428</v>
      </c>
      <c r="C2520" t="s">
        <v>127</v>
      </c>
      <c r="D2520" t="s">
        <v>146</v>
      </c>
      <c r="E2520" t="s">
        <v>364</v>
      </c>
      <c r="G2520" t="s">
        <v>126</v>
      </c>
      <c r="H2520">
        <v>2022</v>
      </c>
      <c r="I2520" t="s">
        <v>177</v>
      </c>
      <c r="J2520">
        <v>3</v>
      </c>
      <c r="K2520">
        <v>3</v>
      </c>
      <c r="L2520">
        <v>3</v>
      </c>
      <c r="M2520">
        <v>1</v>
      </c>
      <c r="N2520">
        <v>3</v>
      </c>
      <c r="O2520">
        <v>3</v>
      </c>
      <c r="P2520">
        <v>3</v>
      </c>
      <c r="Q2520">
        <v>3</v>
      </c>
      <c r="R2520">
        <v>3</v>
      </c>
      <c r="S2520">
        <v>1</v>
      </c>
      <c r="T2520">
        <v>3</v>
      </c>
      <c r="U2520">
        <v>3</v>
      </c>
      <c r="V2520">
        <v>3</v>
      </c>
      <c r="W2520">
        <v>3</v>
      </c>
      <c r="X2520">
        <v>3</v>
      </c>
      <c r="Y2520">
        <v>3</v>
      </c>
      <c r="Z2520">
        <v>3</v>
      </c>
      <c r="AA2520">
        <v>1</v>
      </c>
      <c r="AB2520">
        <v>1</v>
      </c>
      <c r="AC2520">
        <v>3</v>
      </c>
      <c r="AD2520">
        <v>3</v>
      </c>
      <c r="AE2520">
        <v>3</v>
      </c>
      <c r="AF2520">
        <v>3</v>
      </c>
      <c r="AG2520">
        <v>3</v>
      </c>
      <c r="AH2520">
        <v>3</v>
      </c>
      <c r="AI2520">
        <v>3</v>
      </c>
      <c r="AJ2520">
        <v>3</v>
      </c>
      <c r="AL2520">
        <v>3</v>
      </c>
      <c r="AM2520">
        <v>2</v>
      </c>
      <c r="AN2520">
        <v>1</v>
      </c>
      <c r="AO2520">
        <v>1</v>
      </c>
      <c r="AP2520">
        <v>1</v>
      </c>
      <c r="BS2520" t="s">
        <v>462</v>
      </c>
      <c r="BT2520" t="s">
        <v>462</v>
      </c>
      <c r="BU2520" t="s">
        <v>462</v>
      </c>
      <c r="BV2520" t="s">
        <v>462</v>
      </c>
      <c r="BW2520" t="s">
        <v>462</v>
      </c>
      <c r="BX2520" t="s">
        <v>462</v>
      </c>
      <c r="BY2520" t="s">
        <v>462</v>
      </c>
      <c r="BZ2520" t="s">
        <v>462</v>
      </c>
      <c r="CA2520" t="s">
        <v>462</v>
      </c>
      <c r="CB2520" t="s">
        <v>462</v>
      </c>
    </row>
    <row r="2521" spans="2:80" x14ac:dyDescent="0.35">
      <c r="B2521" t="s">
        <v>426</v>
      </c>
      <c r="C2521" t="s">
        <v>127</v>
      </c>
      <c r="D2521" t="s">
        <v>148</v>
      </c>
      <c r="E2521" t="s">
        <v>361</v>
      </c>
      <c r="G2521" t="s">
        <v>126</v>
      </c>
      <c r="H2521">
        <v>2022</v>
      </c>
      <c r="I2521" t="s">
        <v>177</v>
      </c>
      <c r="J2521">
        <v>3</v>
      </c>
      <c r="K2521">
        <v>3</v>
      </c>
      <c r="L2521">
        <v>3</v>
      </c>
      <c r="M2521">
        <v>2</v>
      </c>
      <c r="N2521">
        <v>4</v>
      </c>
      <c r="O2521">
        <v>4</v>
      </c>
      <c r="P2521">
        <v>3</v>
      </c>
      <c r="Q2521">
        <v>2</v>
      </c>
      <c r="R2521">
        <v>4</v>
      </c>
      <c r="S2521">
        <v>3</v>
      </c>
      <c r="T2521">
        <v>4</v>
      </c>
      <c r="U2521">
        <v>3</v>
      </c>
      <c r="V2521">
        <v>3</v>
      </c>
      <c r="W2521">
        <v>2</v>
      </c>
      <c r="X2521">
        <v>4</v>
      </c>
      <c r="Y2521">
        <v>4</v>
      </c>
      <c r="Z2521">
        <v>2</v>
      </c>
      <c r="AA2521">
        <v>1</v>
      </c>
      <c r="AB2521">
        <v>1</v>
      </c>
      <c r="AC2521">
        <v>4</v>
      </c>
      <c r="AD2521">
        <v>4</v>
      </c>
      <c r="AE2521">
        <v>3</v>
      </c>
      <c r="AF2521">
        <v>4</v>
      </c>
      <c r="AG2521">
        <v>2</v>
      </c>
      <c r="AL2521">
        <v>4</v>
      </c>
      <c r="AM2521">
        <v>1</v>
      </c>
      <c r="AN2521">
        <v>1</v>
      </c>
      <c r="AO2521">
        <v>1</v>
      </c>
      <c r="AP2521">
        <v>2</v>
      </c>
      <c r="BS2521" t="s">
        <v>462</v>
      </c>
      <c r="BT2521" t="s">
        <v>462</v>
      </c>
      <c r="BU2521" t="s">
        <v>462</v>
      </c>
      <c r="BV2521" t="s">
        <v>462</v>
      </c>
      <c r="BW2521" t="s">
        <v>462</v>
      </c>
      <c r="BX2521" t="s">
        <v>462</v>
      </c>
      <c r="BY2521" t="s">
        <v>462</v>
      </c>
      <c r="BZ2521" t="s">
        <v>462</v>
      </c>
      <c r="CA2521" t="s">
        <v>462</v>
      </c>
      <c r="CB2521" t="s">
        <v>462</v>
      </c>
    </row>
    <row r="2522" spans="2:80" x14ac:dyDescent="0.35">
      <c r="B2522" t="s">
        <v>428</v>
      </c>
      <c r="C2522" t="s">
        <v>127</v>
      </c>
      <c r="D2522" t="s">
        <v>128</v>
      </c>
      <c r="E2522" t="s">
        <v>376</v>
      </c>
      <c r="G2522" t="s">
        <v>126</v>
      </c>
      <c r="H2522">
        <v>2022</v>
      </c>
      <c r="I2522" t="s">
        <v>176</v>
      </c>
      <c r="J2522">
        <v>3</v>
      </c>
      <c r="K2522">
        <v>3</v>
      </c>
      <c r="L2522">
        <v>3</v>
      </c>
      <c r="M2522">
        <v>1</v>
      </c>
      <c r="N2522">
        <v>3</v>
      </c>
      <c r="O2522">
        <v>5</v>
      </c>
      <c r="P2522">
        <v>3</v>
      </c>
      <c r="Q2522">
        <v>3</v>
      </c>
      <c r="R2522">
        <v>3</v>
      </c>
      <c r="S2522">
        <v>5</v>
      </c>
      <c r="T2522">
        <v>3</v>
      </c>
      <c r="U2522">
        <v>3</v>
      </c>
      <c r="V2522">
        <v>3</v>
      </c>
      <c r="W2522">
        <v>4</v>
      </c>
      <c r="X2522">
        <v>5</v>
      </c>
      <c r="Y2522">
        <v>3</v>
      </c>
      <c r="Z2522">
        <v>4</v>
      </c>
      <c r="AA2522">
        <v>1</v>
      </c>
      <c r="AB2522">
        <v>1</v>
      </c>
      <c r="AC2522">
        <v>4</v>
      </c>
      <c r="AD2522">
        <v>4</v>
      </c>
      <c r="AE2522">
        <v>4</v>
      </c>
      <c r="AF2522">
        <v>4</v>
      </c>
      <c r="AG2522">
        <v>3</v>
      </c>
      <c r="AH2522">
        <v>3</v>
      </c>
      <c r="AI2522">
        <v>4</v>
      </c>
      <c r="AJ2522">
        <v>3</v>
      </c>
      <c r="AL2522">
        <v>4</v>
      </c>
      <c r="AM2522">
        <v>1</v>
      </c>
      <c r="AN2522">
        <v>1</v>
      </c>
      <c r="AO2522">
        <v>1</v>
      </c>
      <c r="AP2522">
        <v>1</v>
      </c>
      <c r="BS2522" t="s">
        <v>462</v>
      </c>
      <c r="BT2522" t="s">
        <v>462</v>
      </c>
      <c r="BU2522" t="s">
        <v>462</v>
      </c>
      <c r="BV2522" t="s">
        <v>462</v>
      </c>
      <c r="BW2522" t="s">
        <v>462</v>
      </c>
      <c r="BX2522" t="s">
        <v>462</v>
      </c>
      <c r="BY2522" t="s">
        <v>462</v>
      </c>
      <c r="BZ2522" t="s">
        <v>462</v>
      </c>
      <c r="CA2522" t="s">
        <v>462</v>
      </c>
      <c r="CB2522" t="s">
        <v>462</v>
      </c>
    </row>
    <row r="2523" spans="2:80" x14ac:dyDescent="0.35">
      <c r="B2523" t="s">
        <v>426</v>
      </c>
      <c r="C2523" t="s">
        <v>127</v>
      </c>
      <c r="D2523" t="s">
        <v>148</v>
      </c>
      <c r="E2523" t="s">
        <v>361</v>
      </c>
      <c r="G2523" t="s">
        <v>126</v>
      </c>
      <c r="H2523">
        <v>2022</v>
      </c>
      <c r="I2523" t="s">
        <v>177</v>
      </c>
      <c r="J2523">
        <v>3</v>
      </c>
      <c r="K2523">
        <v>3</v>
      </c>
      <c r="L2523">
        <v>3</v>
      </c>
      <c r="M2523">
        <v>1</v>
      </c>
      <c r="N2523">
        <v>4</v>
      </c>
      <c r="O2523">
        <v>4</v>
      </c>
      <c r="P2523">
        <v>3</v>
      </c>
      <c r="Q2523">
        <v>3</v>
      </c>
      <c r="R2523">
        <v>3</v>
      </c>
      <c r="S2523">
        <v>1</v>
      </c>
      <c r="T2523">
        <v>3</v>
      </c>
      <c r="U2523">
        <v>3</v>
      </c>
      <c r="V2523">
        <v>3</v>
      </c>
      <c r="W2523">
        <v>3</v>
      </c>
      <c r="X2523">
        <v>3</v>
      </c>
      <c r="Y2523">
        <v>3</v>
      </c>
      <c r="Z2523">
        <v>3</v>
      </c>
      <c r="AA2523">
        <v>1</v>
      </c>
      <c r="AB2523">
        <v>1</v>
      </c>
      <c r="AC2523">
        <v>3</v>
      </c>
      <c r="AD2523">
        <v>3</v>
      </c>
      <c r="AE2523">
        <v>3</v>
      </c>
      <c r="AF2523">
        <v>3</v>
      </c>
      <c r="AG2523">
        <v>2</v>
      </c>
      <c r="AH2523">
        <v>3</v>
      </c>
      <c r="AI2523">
        <v>3</v>
      </c>
      <c r="AJ2523">
        <v>3</v>
      </c>
      <c r="AL2523">
        <v>3</v>
      </c>
      <c r="AM2523">
        <v>1</v>
      </c>
      <c r="AN2523">
        <v>1</v>
      </c>
      <c r="AO2523">
        <v>1</v>
      </c>
      <c r="AP2523">
        <v>1</v>
      </c>
      <c r="BS2523" t="s">
        <v>462</v>
      </c>
      <c r="BT2523" t="s">
        <v>462</v>
      </c>
      <c r="BU2523" t="s">
        <v>462</v>
      </c>
      <c r="BV2523" t="s">
        <v>462</v>
      </c>
      <c r="BW2523" t="s">
        <v>462</v>
      </c>
      <c r="BX2523" t="s">
        <v>462</v>
      </c>
      <c r="BY2523" t="s">
        <v>462</v>
      </c>
      <c r="BZ2523" t="s">
        <v>462</v>
      </c>
      <c r="CA2523" t="s">
        <v>462</v>
      </c>
      <c r="CB2523" t="s">
        <v>462</v>
      </c>
    </row>
    <row r="2524" spans="2:80" x14ac:dyDescent="0.35">
      <c r="B2524" t="s">
        <v>426</v>
      </c>
      <c r="C2524" t="s">
        <v>127</v>
      </c>
      <c r="D2524" t="s">
        <v>148</v>
      </c>
      <c r="E2524" t="s">
        <v>361</v>
      </c>
      <c r="G2524" t="s">
        <v>126</v>
      </c>
      <c r="H2524">
        <v>2022</v>
      </c>
      <c r="I2524" t="s">
        <v>176</v>
      </c>
      <c r="J2524">
        <v>3</v>
      </c>
      <c r="K2524">
        <v>5</v>
      </c>
      <c r="L2524">
        <v>3</v>
      </c>
      <c r="M2524">
        <v>2</v>
      </c>
      <c r="N2524">
        <v>3</v>
      </c>
      <c r="O2524">
        <v>4</v>
      </c>
      <c r="P2524">
        <v>5</v>
      </c>
      <c r="Q2524">
        <v>5</v>
      </c>
      <c r="R2524">
        <v>4</v>
      </c>
      <c r="S2524">
        <v>5</v>
      </c>
      <c r="T2524">
        <v>3</v>
      </c>
      <c r="U2524">
        <v>5</v>
      </c>
      <c r="V2524">
        <v>3</v>
      </c>
      <c r="W2524">
        <v>5</v>
      </c>
      <c r="X2524">
        <v>3</v>
      </c>
      <c r="Y2524">
        <v>3</v>
      </c>
      <c r="Z2524">
        <v>3</v>
      </c>
      <c r="AA2524">
        <v>1</v>
      </c>
      <c r="AB2524">
        <v>1</v>
      </c>
      <c r="AC2524">
        <v>3</v>
      </c>
      <c r="AD2524">
        <v>3</v>
      </c>
      <c r="AE2524">
        <v>3</v>
      </c>
      <c r="AF2524">
        <v>1</v>
      </c>
      <c r="AG2524">
        <v>3</v>
      </c>
      <c r="AH2524">
        <v>2</v>
      </c>
      <c r="AI2524">
        <v>3</v>
      </c>
      <c r="AJ2524">
        <v>2</v>
      </c>
      <c r="AL2524">
        <v>3</v>
      </c>
      <c r="AM2524">
        <v>2</v>
      </c>
      <c r="AN2524">
        <v>2</v>
      </c>
      <c r="AO2524">
        <v>1</v>
      </c>
      <c r="AP2524">
        <v>2</v>
      </c>
      <c r="BS2524" t="s">
        <v>462</v>
      </c>
      <c r="BT2524" t="s">
        <v>462</v>
      </c>
      <c r="BU2524" t="s">
        <v>462</v>
      </c>
      <c r="BV2524" t="s">
        <v>462</v>
      </c>
      <c r="BW2524" t="s">
        <v>462</v>
      </c>
      <c r="BX2524" t="s">
        <v>462</v>
      </c>
      <c r="BY2524" t="s">
        <v>462</v>
      </c>
      <c r="BZ2524" t="s">
        <v>462</v>
      </c>
      <c r="CA2524" t="s">
        <v>462</v>
      </c>
      <c r="CB2524" t="s">
        <v>462</v>
      </c>
    </row>
    <row r="2525" spans="2:80" x14ac:dyDescent="0.35">
      <c r="B2525" t="s">
        <v>428</v>
      </c>
      <c r="C2525" t="s">
        <v>127</v>
      </c>
      <c r="D2525" t="s">
        <v>129</v>
      </c>
      <c r="E2525" t="s">
        <v>359</v>
      </c>
      <c r="G2525" t="s">
        <v>126</v>
      </c>
      <c r="H2525">
        <v>2022</v>
      </c>
      <c r="I2525" t="s">
        <v>176</v>
      </c>
      <c r="J2525">
        <v>3</v>
      </c>
      <c r="K2525">
        <v>3</v>
      </c>
      <c r="L2525">
        <v>3</v>
      </c>
      <c r="M2525">
        <v>4</v>
      </c>
      <c r="N2525">
        <v>4</v>
      </c>
      <c r="O2525">
        <v>4</v>
      </c>
      <c r="P2525">
        <v>2</v>
      </c>
      <c r="Q2525">
        <v>4</v>
      </c>
      <c r="R2525">
        <v>3</v>
      </c>
      <c r="S2525">
        <v>4</v>
      </c>
      <c r="T2525">
        <v>3</v>
      </c>
      <c r="U2525">
        <v>4</v>
      </c>
      <c r="V2525">
        <v>4</v>
      </c>
      <c r="W2525">
        <v>4</v>
      </c>
      <c r="X2525">
        <v>4</v>
      </c>
      <c r="Y2525">
        <v>4</v>
      </c>
      <c r="Z2525">
        <v>4</v>
      </c>
      <c r="AA2525">
        <v>1</v>
      </c>
      <c r="AB2525">
        <v>1</v>
      </c>
      <c r="AC2525">
        <v>4</v>
      </c>
      <c r="AD2525">
        <v>3</v>
      </c>
      <c r="AE2525">
        <v>4</v>
      </c>
      <c r="AF2525">
        <v>4</v>
      </c>
      <c r="AG2525">
        <v>1</v>
      </c>
      <c r="AH2525">
        <v>3</v>
      </c>
      <c r="AI2525">
        <v>3</v>
      </c>
      <c r="AJ2525">
        <v>1</v>
      </c>
      <c r="AL2525">
        <v>4</v>
      </c>
      <c r="AM2525">
        <v>1</v>
      </c>
      <c r="AN2525">
        <v>1</v>
      </c>
      <c r="AO2525">
        <v>1</v>
      </c>
      <c r="AP2525">
        <v>2</v>
      </c>
      <c r="BS2525" t="s">
        <v>462</v>
      </c>
      <c r="BT2525" t="s">
        <v>462</v>
      </c>
      <c r="BU2525" t="s">
        <v>462</v>
      </c>
      <c r="BV2525" t="s">
        <v>462</v>
      </c>
      <c r="BW2525" t="s">
        <v>462</v>
      </c>
      <c r="BX2525" t="s">
        <v>462</v>
      </c>
      <c r="BY2525" t="s">
        <v>462</v>
      </c>
      <c r="BZ2525" t="s">
        <v>462</v>
      </c>
      <c r="CA2525" t="s">
        <v>462</v>
      </c>
      <c r="CB2525" t="s">
        <v>462</v>
      </c>
    </row>
    <row r="2526" spans="2:80" x14ac:dyDescent="0.35">
      <c r="B2526" t="s">
        <v>426</v>
      </c>
      <c r="C2526" t="s">
        <v>127</v>
      </c>
      <c r="D2526" t="s">
        <v>148</v>
      </c>
      <c r="E2526" t="s">
        <v>361</v>
      </c>
      <c r="G2526" t="s">
        <v>126</v>
      </c>
      <c r="H2526">
        <v>2022</v>
      </c>
      <c r="I2526" t="s">
        <v>176</v>
      </c>
      <c r="J2526">
        <v>3</v>
      </c>
      <c r="K2526">
        <v>2</v>
      </c>
      <c r="L2526">
        <v>2</v>
      </c>
      <c r="M2526">
        <v>2</v>
      </c>
      <c r="N2526">
        <v>4</v>
      </c>
      <c r="O2526">
        <v>4</v>
      </c>
      <c r="P2526">
        <v>3</v>
      </c>
      <c r="Q2526">
        <v>2</v>
      </c>
      <c r="R2526">
        <v>3</v>
      </c>
      <c r="S2526">
        <v>3</v>
      </c>
      <c r="T2526">
        <v>4</v>
      </c>
      <c r="U2526">
        <v>3</v>
      </c>
      <c r="V2526">
        <v>4</v>
      </c>
      <c r="W2526">
        <v>3</v>
      </c>
      <c r="X2526">
        <v>4</v>
      </c>
      <c r="Y2526">
        <v>3</v>
      </c>
      <c r="Z2526">
        <v>3</v>
      </c>
      <c r="AA2526">
        <v>1</v>
      </c>
      <c r="AB2526">
        <v>1</v>
      </c>
      <c r="AC2526">
        <v>3</v>
      </c>
      <c r="AD2526">
        <v>3</v>
      </c>
      <c r="AE2526">
        <v>3</v>
      </c>
      <c r="AF2526">
        <v>2</v>
      </c>
      <c r="AG2526">
        <v>1</v>
      </c>
      <c r="AH2526">
        <v>3</v>
      </c>
      <c r="AI2526">
        <v>2</v>
      </c>
      <c r="AJ2526">
        <v>2</v>
      </c>
      <c r="AL2526">
        <v>3</v>
      </c>
      <c r="AM2526">
        <v>3</v>
      </c>
      <c r="AN2526">
        <v>1</v>
      </c>
      <c r="AO2526">
        <v>1</v>
      </c>
      <c r="AP2526">
        <v>2</v>
      </c>
      <c r="BS2526" t="s">
        <v>462</v>
      </c>
      <c r="BT2526" t="s">
        <v>462</v>
      </c>
      <c r="BU2526" t="s">
        <v>462</v>
      </c>
      <c r="BV2526" t="s">
        <v>462</v>
      </c>
      <c r="BW2526" t="s">
        <v>462</v>
      </c>
      <c r="BX2526" t="s">
        <v>462</v>
      </c>
      <c r="BY2526" t="s">
        <v>462</v>
      </c>
      <c r="BZ2526" t="s">
        <v>462</v>
      </c>
      <c r="CA2526" t="s">
        <v>462</v>
      </c>
      <c r="CB2526" t="s">
        <v>462</v>
      </c>
    </row>
    <row r="2527" spans="2:80" x14ac:dyDescent="0.35">
      <c r="B2527" t="s">
        <v>427</v>
      </c>
      <c r="C2527" t="s">
        <v>127</v>
      </c>
      <c r="D2527" t="s">
        <v>154</v>
      </c>
      <c r="E2527" t="s">
        <v>425</v>
      </c>
      <c r="G2527" t="s">
        <v>126</v>
      </c>
      <c r="H2527">
        <v>2022</v>
      </c>
      <c r="I2527" t="s">
        <v>177</v>
      </c>
      <c r="J2527">
        <v>3</v>
      </c>
      <c r="K2527">
        <v>4</v>
      </c>
      <c r="L2527">
        <v>3</v>
      </c>
      <c r="M2527">
        <v>2</v>
      </c>
      <c r="N2527">
        <v>4</v>
      </c>
      <c r="O2527">
        <v>3</v>
      </c>
      <c r="P2527">
        <v>4</v>
      </c>
      <c r="Q2527">
        <v>4</v>
      </c>
      <c r="R2527">
        <v>4</v>
      </c>
      <c r="S2527">
        <v>3</v>
      </c>
      <c r="T2527">
        <v>4</v>
      </c>
      <c r="U2527">
        <v>4</v>
      </c>
      <c r="V2527">
        <v>4</v>
      </c>
      <c r="W2527">
        <v>4</v>
      </c>
      <c r="X2527">
        <v>3</v>
      </c>
      <c r="Y2527">
        <v>4</v>
      </c>
      <c r="Z2527">
        <v>3</v>
      </c>
      <c r="AA2527">
        <v>1</v>
      </c>
      <c r="AB2527">
        <v>1</v>
      </c>
      <c r="AC2527">
        <v>4</v>
      </c>
      <c r="AD2527">
        <v>4</v>
      </c>
      <c r="AE2527">
        <v>4</v>
      </c>
      <c r="AF2527">
        <v>4</v>
      </c>
      <c r="AG2527">
        <v>4</v>
      </c>
      <c r="AH2527">
        <v>3</v>
      </c>
      <c r="AI2527">
        <v>4</v>
      </c>
      <c r="AJ2527">
        <v>4</v>
      </c>
      <c r="AL2527">
        <v>4</v>
      </c>
      <c r="AM2527">
        <v>1</v>
      </c>
      <c r="AN2527">
        <v>1</v>
      </c>
      <c r="AO2527">
        <v>1</v>
      </c>
      <c r="AP2527">
        <v>1</v>
      </c>
      <c r="BS2527" t="s">
        <v>462</v>
      </c>
      <c r="BT2527" t="s">
        <v>462</v>
      </c>
      <c r="BU2527" t="s">
        <v>462</v>
      </c>
      <c r="BV2527" t="s">
        <v>462</v>
      </c>
      <c r="BW2527" t="s">
        <v>462</v>
      </c>
      <c r="BX2527" t="s">
        <v>462</v>
      </c>
      <c r="BY2527" t="s">
        <v>462</v>
      </c>
      <c r="BZ2527" t="s">
        <v>462</v>
      </c>
      <c r="CA2527" t="s">
        <v>462</v>
      </c>
      <c r="CB2527" t="s">
        <v>462</v>
      </c>
    </row>
    <row r="2528" spans="2:80" x14ac:dyDescent="0.35">
      <c r="B2528" t="s">
        <v>426</v>
      </c>
      <c r="C2528" t="s">
        <v>127</v>
      </c>
      <c r="D2528" t="s">
        <v>148</v>
      </c>
      <c r="E2528" t="s">
        <v>361</v>
      </c>
      <c r="G2528" t="s">
        <v>126</v>
      </c>
      <c r="H2528">
        <v>2022</v>
      </c>
      <c r="I2528" t="s">
        <v>176</v>
      </c>
      <c r="J2528">
        <v>3</v>
      </c>
      <c r="K2528">
        <v>3</v>
      </c>
      <c r="L2528">
        <v>4</v>
      </c>
      <c r="M2528">
        <v>1</v>
      </c>
      <c r="N2528">
        <v>4</v>
      </c>
      <c r="O2528">
        <v>4</v>
      </c>
      <c r="P2528">
        <v>3</v>
      </c>
      <c r="Q2528">
        <v>3</v>
      </c>
      <c r="R2528">
        <v>3</v>
      </c>
      <c r="S2528">
        <v>2</v>
      </c>
      <c r="T2528">
        <v>4</v>
      </c>
      <c r="U2528">
        <v>4</v>
      </c>
      <c r="V2528">
        <v>4</v>
      </c>
      <c r="W2528">
        <v>4</v>
      </c>
      <c r="X2528">
        <v>4</v>
      </c>
      <c r="Y2528">
        <v>4</v>
      </c>
      <c r="Z2528">
        <v>3</v>
      </c>
      <c r="AA2528">
        <v>1</v>
      </c>
      <c r="AB2528">
        <v>1</v>
      </c>
      <c r="AC2528">
        <v>3</v>
      </c>
      <c r="AD2528">
        <v>4</v>
      </c>
      <c r="AE2528">
        <v>4</v>
      </c>
      <c r="AF2528">
        <v>3</v>
      </c>
      <c r="AG2528">
        <v>3</v>
      </c>
      <c r="AH2528">
        <v>3</v>
      </c>
      <c r="AI2528">
        <v>4</v>
      </c>
      <c r="AJ2528">
        <v>3</v>
      </c>
      <c r="AL2528">
        <v>4</v>
      </c>
      <c r="AM2528">
        <v>2</v>
      </c>
      <c r="AN2528">
        <v>1</v>
      </c>
      <c r="AO2528">
        <v>1</v>
      </c>
      <c r="AP2528">
        <v>1</v>
      </c>
      <c r="BS2528" t="s">
        <v>462</v>
      </c>
      <c r="BT2528" t="s">
        <v>462</v>
      </c>
      <c r="BU2528" t="s">
        <v>462</v>
      </c>
      <c r="BV2528" t="s">
        <v>462</v>
      </c>
      <c r="BW2528" t="s">
        <v>462</v>
      </c>
      <c r="BX2528" t="s">
        <v>462</v>
      </c>
      <c r="BY2528" t="s">
        <v>462</v>
      </c>
      <c r="BZ2528" t="s">
        <v>462</v>
      </c>
      <c r="CA2528" t="s">
        <v>462</v>
      </c>
      <c r="CB2528" t="s">
        <v>462</v>
      </c>
    </row>
    <row r="2529" spans="2:80" x14ac:dyDescent="0.35">
      <c r="B2529" t="s">
        <v>428</v>
      </c>
      <c r="C2529" t="s">
        <v>127</v>
      </c>
      <c r="D2529" t="s">
        <v>129</v>
      </c>
      <c r="E2529" t="s">
        <v>359</v>
      </c>
      <c r="G2529" t="s">
        <v>126</v>
      </c>
      <c r="H2529">
        <v>2022</v>
      </c>
      <c r="I2529" t="s">
        <v>176</v>
      </c>
      <c r="J2529">
        <v>3</v>
      </c>
      <c r="K2529">
        <v>3</v>
      </c>
      <c r="L2529">
        <v>3</v>
      </c>
      <c r="M2529">
        <v>5</v>
      </c>
      <c r="N2529">
        <v>4</v>
      </c>
      <c r="O2529">
        <v>4</v>
      </c>
      <c r="P2529">
        <v>3</v>
      </c>
      <c r="Q2529">
        <v>3</v>
      </c>
      <c r="R2529">
        <v>4</v>
      </c>
      <c r="S2529">
        <v>4</v>
      </c>
      <c r="T2529">
        <v>4</v>
      </c>
      <c r="U2529">
        <v>4</v>
      </c>
      <c r="V2529">
        <v>4</v>
      </c>
      <c r="W2529">
        <v>4</v>
      </c>
      <c r="X2529">
        <v>4</v>
      </c>
      <c r="Y2529">
        <v>4</v>
      </c>
      <c r="Z2529">
        <v>3</v>
      </c>
      <c r="AA2529">
        <v>1</v>
      </c>
      <c r="AB2529">
        <v>1</v>
      </c>
      <c r="AC2529">
        <v>4</v>
      </c>
      <c r="AD2529">
        <v>4</v>
      </c>
      <c r="AE2529">
        <v>4</v>
      </c>
      <c r="AF2529">
        <v>4</v>
      </c>
      <c r="AG2529">
        <v>3</v>
      </c>
      <c r="AH2529">
        <v>3</v>
      </c>
      <c r="AI2529">
        <v>3</v>
      </c>
      <c r="AJ2529">
        <v>4</v>
      </c>
      <c r="AL2529">
        <v>4</v>
      </c>
      <c r="AM2529">
        <v>2</v>
      </c>
      <c r="AN2529">
        <v>2</v>
      </c>
      <c r="AO2529">
        <v>1</v>
      </c>
      <c r="AP2529">
        <v>2</v>
      </c>
      <c r="BS2529" t="s">
        <v>462</v>
      </c>
      <c r="BT2529" t="s">
        <v>462</v>
      </c>
      <c r="BU2529" t="s">
        <v>462</v>
      </c>
      <c r="BV2529" t="s">
        <v>462</v>
      </c>
      <c r="BW2529" t="s">
        <v>462</v>
      </c>
      <c r="BX2529" t="s">
        <v>462</v>
      </c>
      <c r="BY2529" t="s">
        <v>462</v>
      </c>
      <c r="BZ2529" t="s">
        <v>462</v>
      </c>
      <c r="CA2529" t="s">
        <v>462</v>
      </c>
      <c r="CB2529" t="s">
        <v>462</v>
      </c>
    </row>
    <row r="2530" spans="2:80" x14ac:dyDescent="0.35">
      <c r="B2530" t="s">
        <v>426</v>
      </c>
      <c r="C2530" t="s">
        <v>127</v>
      </c>
      <c r="D2530" t="s">
        <v>148</v>
      </c>
      <c r="E2530" t="s">
        <v>361</v>
      </c>
      <c r="G2530" t="s">
        <v>126</v>
      </c>
      <c r="H2530">
        <v>2022</v>
      </c>
      <c r="I2530" t="s">
        <v>176</v>
      </c>
      <c r="J2530">
        <v>3</v>
      </c>
      <c r="K2530">
        <v>3</v>
      </c>
      <c r="L2530">
        <v>3</v>
      </c>
      <c r="M2530">
        <v>1</v>
      </c>
      <c r="N2530">
        <v>4</v>
      </c>
      <c r="O2530">
        <v>5</v>
      </c>
      <c r="P2530">
        <v>2</v>
      </c>
      <c r="Q2530">
        <v>2</v>
      </c>
      <c r="R2530">
        <v>2</v>
      </c>
      <c r="S2530">
        <v>4</v>
      </c>
      <c r="T2530">
        <v>4</v>
      </c>
      <c r="U2530">
        <v>4</v>
      </c>
      <c r="V2530">
        <v>3</v>
      </c>
      <c r="W2530">
        <v>3</v>
      </c>
      <c r="X2530">
        <v>5</v>
      </c>
      <c r="Y2530">
        <v>2</v>
      </c>
      <c r="Z2530">
        <v>1</v>
      </c>
      <c r="AA2530">
        <v>2</v>
      </c>
      <c r="AB2530">
        <v>1</v>
      </c>
      <c r="AC2530">
        <v>4</v>
      </c>
      <c r="AD2530">
        <v>2</v>
      </c>
      <c r="AE2530">
        <v>3</v>
      </c>
      <c r="AF2530">
        <v>3</v>
      </c>
      <c r="AG2530">
        <v>2</v>
      </c>
      <c r="AH2530">
        <v>1</v>
      </c>
      <c r="AI2530">
        <v>3</v>
      </c>
      <c r="AJ2530">
        <v>4</v>
      </c>
      <c r="AL2530">
        <v>2</v>
      </c>
      <c r="AM2530">
        <v>1</v>
      </c>
      <c r="AN2530">
        <v>1</v>
      </c>
      <c r="AO2530">
        <v>1</v>
      </c>
      <c r="AP2530">
        <v>1</v>
      </c>
      <c r="BS2530" t="s">
        <v>462</v>
      </c>
      <c r="BT2530" t="s">
        <v>462</v>
      </c>
      <c r="BU2530" t="s">
        <v>462</v>
      </c>
      <c r="BV2530" t="s">
        <v>462</v>
      </c>
      <c r="BW2530" t="s">
        <v>462</v>
      </c>
      <c r="BX2530" t="s">
        <v>462</v>
      </c>
      <c r="BY2530" t="s">
        <v>462</v>
      </c>
      <c r="BZ2530" t="s">
        <v>462</v>
      </c>
      <c r="CA2530" t="s">
        <v>462</v>
      </c>
      <c r="CB2530" t="s">
        <v>462</v>
      </c>
    </row>
    <row r="2531" spans="2:80" x14ac:dyDescent="0.35">
      <c r="B2531" t="s">
        <v>426</v>
      </c>
      <c r="C2531" t="s">
        <v>127</v>
      </c>
      <c r="D2531" t="s">
        <v>148</v>
      </c>
      <c r="E2531" t="s">
        <v>361</v>
      </c>
      <c r="G2531" t="s">
        <v>126</v>
      </c>
      <c r="H2531">
        <v>2022</v>
      </c>
      <c r="I2531" t="s">
        <v>176</v>
      </c>
      <c r="J2531">
        <v>3</v>
      </c>
      <c r="K2531">
        <v>3</v>
      </c>
      <c r="L2531">
        <v>2</v>
      </c>
      <c r="M2531">
        <v>2</v>
      </c>
      <c r="N2531">
        <v>4</v>
      </c>
      <c r="O2531">
        <v>2</v>
      </c>
      <c r="P2531">
        <v>2</v>
      </c>
      <c r="Q2531">
        <v>2</v>
      </c>
      <c r="R2531">
        <v>2</v>
      </c>
      <c r="S2531">
        <v>4</v>
      </c>
      <c r="T2531">
        <v>2</v>
      </c>
      <c r="U2531">
        <v>2</v>
      </c>
      <c r="V2531">
        <v>2</v>
      </c>
      <c r="W2531">
        <v>2</v>
      </c>
      <c r="X2531">
        <v>2</v>
      </c>
      <c r="Y2531">
        <v>3</v>
      </c>
      <c r="Z2531">
        <v>2</v>
      </c>
      <c r="AA2531">
        <v>1</v>
      </c>
      <c r="AB2531">
        <v>1</v>
      </c>
      <c r="AC2531">
        <v>2</v>
      </c>
      <c r="AD2531">
        <v>3</v>
      </c>
      <c r="AE2531">
        <v>4</v>
      </c>
      <c r="AF2531">
        <v>1</v>
      </c>
      <c r="AG2531">
        <v>1</v>
      </c>
      <c r="AH2531">
        <v>1</v>
      </c>
      <c r="AI2531">
        <v>3</v>
      </c>
      <c r="AJ2531">
        <v>1</v>
      </c>
      <c r="AL2531">
        <v>2</v>
      </c>
      <c r="AM2531">
        <v>1</v>
      </c>
      <c r="AN2531">
        <v>1</v>
      </c>
      <c r="AO2531">
        <v>1</v>
      </c>
      <c r="AP2531">
        <v>1</v>
      </c>
      <c r="BS2531" t="s">
        <v>462</v>
      </c>
      <c r="BT2531" t="s">
        <v>462</v>
      </c>
      <c r="BU2531" t="s">
        <v>462</v>
      </c>
      <c r="BV2531" t="s">
        <v>462</v>
      </c>
      <c r="BW2531" t="s">
        <v>462</v>
      </c>
      <c r="BX2531" t="s">
        <v>462</v>
      </c>
      <c r="BY2531" t="s">
        <v>462</v>
      </c>
      <c r="BZ2531" t="s">
        <v>462</v>
      </c>
      <c r="CA2531" t="s">
        <v>462</v>
      </c>
      <c r="CB2531" t="s">
        <v>462</v>
      </c>
    </row>
    <row r="2532" spans="2:80" x14ac:dyDescent="0.35">
      <c r="B2532" t="s">
        <v>426</v>
      </c>
      <c r="C2532" t="s">
        <v>127</v>
      </c>
      <c r="D2532" t="s">
        <v>148</v>
      </c>
      <c r="E2532" t="s">
        <v>361</v>
      </c>
      <c r="G2532" t="s">
        <v>126</v>
      </c>
      <c r="H2532">
        <v>2022</v>
      </c>
      <c r="I2532" t="s">
        <v>176</v>
      </c>
      <c r="J2532">
        <v>3</v>
      </c>
      <c r="K2532">
        <v>3</v>
      </c>
      <c r="L2532">
        <v>3</v>
      </c>
      <c r="M2532">
        <v>1</v>
      </c>
      <c r="N2532">
        <v>4</v>
      </c>
      <c r="O2532">
        <v>3</v>
      </c>
      <c r="P2532">
        <v>2</v>
      </c>
      <c r="Q2532">
        <v>2</v>
      </c>
      <c r="R2532">
        <v>3</v>
      </c>
      <c r="S2532">
        <v>3</v>
      </c>
      <c r="T2532">
        <v>4</v>
      </c>
      <c r="U2532">
        <v>4</v>
      </c>
      <c r="V2532">
        <v>4</v>
      </c>
      <c r="W2532">
        <v>4</v>
      </c>
      <c r="X2532">
        <v>2</v>
      </c>
      <c r="Y2532">
        <v>3</v>
      </c>
      <c r="Z2532">
        <v>3</v>
      </c>
      <c r="AA2532">
        <v>1</v>
      </c>
      <c r="AB2532">
        <v>1</v>
      </c>
      <c r="AC2532">
        <v>4</v>
      </c>
      <c r="AD2532">
        <v>4</v>
      </c>
      <c r="AE2532">
        <v>4</v>
      </c>
      <c r="AF2532">
        <v>1</v>
      </c>
      <c r="AG2532">
        <v>2</v>
      </c>
      <c r="AH2532">
        <v>1</v>
      </c>
      <c r="AI2532">
        <v>3</v>
      </c>
      <c r="AJ2532">
        <v>3</v>
      </c>
      <c r="AL2532">
        <v>3</v>
      </c>
      <c r="AM2532">
        <v>1</v>
      </c>
      <c r="AN2532">
        <v>2</v>
      </c>
      <c r="AO2532">
        <v>1</v>
      </c>
      <c r="AP2532">
        <v>2</v>
      </c>
      <c r="BS2532" t="s">
        <v>462</v>
      </c>
      <c r="BT2532" t="s">
        <v>462</v>
      </c>
      <c r="BU2532" t="s">
        <v>462</v>
      </c>
      <c r="BV2532" t="s">
        <v>462</v>
      </c>
      <c r="BW2532" t="s">
        <v>462</v>
      </c>
      <c r="BX2532" t="s">
        <v>462</v>
      </c>
      <c r="BY2532" t="s">
        <v>462</v>
      </c>
      <c r="BZ2532" t="s">
        <v>462</v>
      </c>
      <c r="CA2532" t="s">
        <v>462</v>
      </c>
      <c r="CB2532" t="s">
        <v>462</v>
      </c>
    </row>
    <row r="2533" spans="2:80" x14ac:dyDescent="0.35">
      <c r="B2533" t="s">
        <v>428</v>
      </c>
      <c r="C2533" t="s">
        <v>127</v>
      </c>
      <c r="D2533" t="s">
        <v>129</v>
      </c>
      <c r="E2533" t="s">
        <v>359</v>
      </c>
      <c r="G2533" t="s">
        <v>126</v>
      </c>
      <c r="H2533">
        <v>2022</v>
      </c>
      <c r="I2533" t="s">
        <v>176</v>
      </c>
      <c r="J2533">
        <v>3</v>
      </c>
      <c r="K2533">
        <v>4</v>
      </c>
      <c r="L2533">
        <v>3</v>
      </c>
      <c r="M2533">
        <v>1</v>
      </c>
      <c r="N2533">
        <v>4</v>
      </c>
      <c r="O2533">
        <v>5</v>
      </c>
      <c r="P2533">
        <v>3</v>
      </c>
      <c r="Q2533">
        <v>3</v>
      </c>
      <c r="R2533">
        <v>3</v>
      </c>
      <c r="S2533">
        <v>3</v>
      </c>
      <c r="T2533">
        <v>4</v>
      </c>
      <c r="U2533">
        <v>4</v>
      </c>
      <c r="V2533">
        <v>4</v>
      </c>
      <c r="W2533">
        <v>4</v>
      </c>
      <c r="X2533">
        <v>4</v>
      </c>
      <c r="Y2533">
        <v>4</v>
      </c>
      <c r="Z2533">
        <v>3</v>
      </c>
      <c r="AA2533">
        <v>1</v>
      </c>
      <c r="AB2533">
        <v>1</v>
      </c>
      <c r="AC2533">
        <v>4</v>
      </c>
      <c r="AD2533">
        <v>4</v>
      </c>
      <c r="AE2533">
        <v>4</v>
      </c>
      <c r="AF2533">
        <v>3</v>
      </c>
      <c r="AG2533">
        <v>3</v>
      </c>
      <c r="AH2533">
        <v>4</v>
      </c>
      <c r="AI2533">
        <v>3</v>
      </c>
      <c r="AJ2533">
        <v>4</v>
      </c>
      <c r="AL2533">
        <v>4</v>
      </c>
      <c r="AM2533">
        <v>3</v>
      </c>
      <c r="AN2533">
        <v>1</v>
      </c>
      <c r="AO2533">
        <v>1</v>
      </c>
      <c r="AP2533">
        <v>1</v>
      </c>
      <c r="BS2533" t="s">
        <v>462</v>
      </c>
      <c r="BT2533" t="s">
        <v>462</v>
      </c>
      <c r="BU2533" t="s">
        <v>462</v>
      </c>
      <c r="BV2533" t="s">
        <v>462</v>
      </c>
      <c r="BW2533" t="s">
        <v>462</v>
      </c>
      <c r="BX2533" t="s">
        <v>462</v>
      </c>
      <c r="BY2533" t="s">
        <v>462</v>
      </c>
      <c r="BZ2533" t="s">
        <v>462</v>
      </c>
      <c r="CA2533" t="s">
        <v>462</v>
      </c>
      <c r="CB2533" t="s">
        <v>462</v>
      </c>
    </row>
    <row r="2534" spans="2:80" x14ac:dyDescent="0.35">
      <c r="B2534" t="s">
        <v>428</v>
      </c>
      <c r="C2534" t="s">
        <v>127</v>
      </c>
      <c r="D2534" t="s">
        <v>128</v>
      </c>
      <c r="E2534" t="s">
        <v>376</v>
      </c>
      <c r="G2534" t="s">
        <v>126</v>
      </c>
      <c r="H2534">
        <v>2022</v>
      </c>
      <c r="I2534" t="s">
        <v>176</v>
      </c>
      <c r="J2534">
        <v>3</v>
      </c>
      <c r="K2534">
        <v>3</v>
      </c>
      <c r="L2534">
        <v>3</v>
      </c>
      <c r="M2534">
        <v>2</v>
      </c>
      <c r="N2534">
        <v>4</v>
      </c>
      <c r="O2534">
        <v>2</v>
      </c>
      <c r="P2534">
        <v>4</v>
      </c>
      <c r="Q2534">
        <v>4</v>
      </c>
      <c r="R2534">
        <v>3</v>
      </c>
      <c r="S2534">
        <v>3</v>
      </c>
      <c r="T2534">
        <v>4</v>
      </c>
      <c r="U2534">
        <v>4</v>
      </c>
      <c r="V2534">
        <v>4</v>
      </c>
      <c r="W2534">
        <v>4</v>
      </c>
      <c r="X2534">
        <v>4</v>
      </c>
      <c r="Y2534">
        <v>4</v>
      </c>
      <c r="Z2534">
        <v>4</v>
      </c>
      <c r="AA2534">
        <v>1</v>
      </c>
      <c r="AB2534">
        <v>1</v>
      </c>
      <c r="AC2534">
        <v>5</v>
      </c>
      <c r="AD2534">
        <v>4</v>
      </c>
      <c r="AE2534">
        <v>4</v>
      </c>
      <c r="AF2534">
        <v>4</v>
      </c>
      <c r="AG2534">
        <v>4</v>
      </c>
      <c r="AH2534">
        <v>4</v>
      </c>
      <c r="AI2534">
        <v>4</v>
      </c>
      <c r="AJ2534">
        <v>4</v>
      </c>
      <c r="AL2534">
        <v>4</v>
      </c>
      <c r="AM2534">
        <v>1</v>
      </c>
      <c r="AN2534">
        <v>2</v>
      </c>
      <c r="AO2534">
        <v>1</v>
      </c>
      <c r="AP2534">
        <v>1</v>
      </c>
      <c r="BS2534" t="s">
        <v>462</v>
      </c>
      <c r="BT2534" t="s">
        <v>462</v>
      </c>
      <c r="BU2534" t="s">
        <v>462</v>
      </c>
      <c r="BV2534" t="s">
        <v>462</v>
      </c>
      <c r="BW2534" t="s">
        <v>462</v>
      </c>
      <c r="BX2534" t="s">
        <v>462</v>
      </c>
      <c r="BY2534" t="s">
        <v>462</v>
      </c>
      <c r="BZ2534" t="s">
        <v>462</v>
      </c>
      <c r="CA2534" t="s">
        <v>462</v>
      </c>
      <c r="CB2534" t="s">
        <v>462</v>
      </c>
    </row>
    <row r="2535" spans="2:80" x14ac:dyDescent="0.35">
      <c r="B2535" t="s">
        <v>428</v>
      </c>
      <c r="C2535" t="s">
        <v>127</v>
      </c>
      <c r="D2535" t="s">
        <v>129</v>
      </c>
      <c r="E2535" t="s">
        <v>359</v>
      </c>
      <c r="G2535" t="s">
        <v>126</v>
      </c>
      <c r="H2535">
        <v>2022</v>
      </c>
      <c r="I2535" t="s">
        <v>176</v>
      </c>
      <c r="J2535">
        <v>3</v>
      </c>
      <c r="K2535">
        <v>3</v>
      </c>
      <c r="L2535">
        <v>3</v>
      </c>
      <c r="M2535">
        <v>2</v>
      </c>
      <c r="N2535">
        <v>4</v>
      </c>
      <c r="O2535">
        <v>4</v>
      </c>
      <c r="P2535">
        <v>4</v>
      </c>
      <c r="Q2535">
        <v>3</v>
      </c>
      <c r="R2535">
        <v>4</v>
      </c>
      <c r="S2535">
        <v>2</v>
      </c>
      <c r="T2535">
        <v>4</v>
      </c>
      <c r="U2535">
        <v>4</v>
      </c>
      <c r="V2535">
        <v>3</v>
      </c>
      <c r="W2535">
        <v>4</v>
      </c>
      <c r="X2535">
        <v>4</v>
      </c>
      <c r="Y2535">
        <v>3</v>
      </c>
      <c r="Z2535">
        <v>3</v>
      </c>
      <c r="AA2535">
        <v>1</v>
      </c>
      <c r="AB2535">
        <v>1</v>
      </c>
      <c r="AC2535">
        <v>4</v>
      </c>
      <c r="AD2535">
        <v>4</v>
      </c>
      <c r="AE2535">
        <v>3</v>
      </c>
      <c r="AF2535">
        <v>4</v>
      </c>
      <c r="AG2535">
        <v>3</v>
      </c>
      <c r="AH2535">
        <v>3</v>
      </c>
      <c r="AI2535">
        <v>4</v>
      </c>
      <c r="AJ2535">
        <v>4</v>
      </c>
      <c r="AL2535">
        <v>4</v>
      </c>
      <c r="AM2535">
        <v>1</v>
      </c>
      <c r="AN2535">
        <v>1</v>
      </c>
      <c r="AO2535">
        <v>1</v>
      </c>
      <c r="AP2535">
        <v>1</v>
      </c>
      <c r="BS2535" t="s">
        <v>462</v>
      </c>
      <c r="BT2535" t="s">
        <v>462</v>
      </c>
      <c r="BU2535" t="s">
        <v>462</v>
      </c>
      <c r="BV2535" t="s">
        <v>462</v>
      </c>
      <c r="BW2535" t="s">
        <v>462</v>
      </c>
      <c r="BX2535" t="s">
        <v>462</v>
      </c>
      <c r="BY2535" t="s">
        <v>462</v>
      </c>
      <c r="BZ2535" t="s">
        <v>462</v>
      </c>
      <c r="CA2535" t="s">
        <v>462</v>
      </c>
      <c r="CB2535" t="s">
        <v>462</v>
      </c>
    </row>
    <row r="2536" spans="2:80" x14ac:dyDescent="0.35">
      <c r="B2536" t="s">
        <v>426</v>
      </c>
      <c r="C2536" t="s">
        <v>127</v>
      </c>
      <c r="D2536" t="s">
        <v>148</v>
      </c>
      <c r="E2536" t="s">
        <v>361</v>
      </c>
      <c r="G2536" t="s">
        <v>126</v>
      </c>
      <c r="H2536">
        <v>2022</v>
      </c>
      <c r="I2536" t="s">
        <v>176</v>
      </c>
      <c r="J2536">
        <v>3</v>
      </c>
      <c r="K2536">
        <v>2</v>
      </c>
      <c r="L2536">
        <v>2</v>
      </c>
      <c r="M2536">
        <v>2</v>
      </c>
      <c r="N2536">
        <v>3</v>
      </c>
      <c r="O2536">
        <v>3</v>
      </c>
      <c r="P2536">
        <v>3</v>
      </c>
      <c r="Q2536">
        <v>3</v>
      </c>
      <c r="R2536">
        <v>2</v>
      </c>
      <c r="S2536">
        <v>2</v>
      </c>
      <c r="T2536">
        <v>3</v>
      </c>
      <c r="U2536">
        <v>3</v>
      </c>
      <c r="V2536">
        <v>3</v>
      </c>
      <c r="W2536">
        <v>3</v>
      </c>
      <c r="X2536">
        <v>3</v>
      </c>
      <c r="Y2536">
        <v>3</v>
      </c>
      <c r="Z2536">
        <v>2</v>
      </c>
      <c r="AA2536">
        <v>1</v>
      </c>
      <c r="AB2536">
        <v>1</v>
      </c>
      <c r="AC2536">
        <v>3</v>
      </c>
      <c r="AD2536">
        <v>3</v>
      </c>
      <c r="AE2536">
        <v>3</v>
      </c>
      <c r="AF2536">
        <v>2</v>
      </c>
      <c r="AG2536">
        <v>3</v>
      </c>
      <c r="AH2536">
        <v>3</v>
      </c>
      <c r="AI2536">
        <v>3</v>
      </c>
      <c r="AJ2536">
        <v>3</v>
      </c>
      <c r="AL2536">
        <v>3</v>
      </c>
      <c r="AM2536">
        <v>2</v>
      </c>
      <c r="AN2536">
        <v>1</v>
      </c>
      <c r="AO2536">
        <v>1</v>
      </c>
      <c r="AP2536">
        <v>2</v>
      </c>
      <c r="BS2536" t="s">
        <v>462</v>
      </c>
      <c r="BT2536" t="s">
        <v>462</v>
      </c>
      <c r="BU2536" t="s">
        <v>462</v>
      </c>
      <c r="BV2536" t="s">
        <v>462</v>
      </c>
      <c r="BW2536" t="s">
        <v>462</v>
      </c>
      <c r="BX2536" t="s">
        <v>462</v>
      </c>
      <c r="BY2536" t="s">
        <v>462</v>
      </c>
      <c r="BZ2536" t="s">
        <v>462</v>
      </c>
      <c r="CA2536" t="s">
        <v>462</v>
      </c>
      <c r="CB2536" t="s">
        <v>462</v>
      </c>
    </row>
    <row r="2537" spans="2:80" x14ac:dyDescent="0.35">
      <c r="B2537" t="s">
        <v>428</v>
      </c>
      <c r="C2537" t="s">
        <v>127</v>
      </c>
      <c r="D2537" t="s">
        <v>146</v>
      </c>
      <c r="E2537" t="s">
        <v>364</v>
      </c>
      <c r="G2537" t="s">
        <v>126</v>
      </c>
      <c r="H2537">
        <v>2022</v>
      </c>
      <c r="I2537" t="s">
        <v>176</v>
      </c>
      <c r="J2537">
        <v>3</v>
      </c>
      <c r="K2537">
        <v>3</v>
      </c>
      <c r="L2537">
        <v>4</v>
      </c>
      <c r="M2537">
        <v>3</v>
      </c>
      <c r="N2537">
        <v>3</v>
      </c>
      <c r="O2537">
        <v>3</v>
      </c>
      <c r="P2537">
        <v>1</v>
      </c>
      <c r="Q2537">
        <v>3</v>
      </c>
      <c r="R2537">
        <v>3</v>
      </c>
      <c r="S2537">
        <v>3</v>
      </c>
      <c r="T2537">
        <v>4</v>
      </c>
      <c r="U2537">
        <v>3</v>
      </c>
      <c r="V2537">
        <v>4</v>
      </c>
      <c r="W2537">
        <v>4</v>
      </c>
      <c r="X2537">
        <v>3</v>
      </c>
      <c r="Y2537">
        <v>4</v>
      </c>
      <c r="Z2537">
        <v>3</v>
      </c>
      <c r="AA2537">
        <v>1</v>
      </c>
      <c r="AB2537">
        <v>1</v>
      </c>
      <c r="AC2537">
        <v>3</v>
      </c>
      <c r="AD2537">
        <v>1</v>
      </c>
      <c r="AE2537">
        <v>3</v>
      </c>
      <c r="AF2537">
        <v>4</v>
      </c>
      <c r="AG2537">
        <v>3</v>
      </c>
      <c r="AH2537">
        <v>3</v>
      </c>
      <c r="AI2537">
        <v>3</v>
      </c>
      <c r="AJ2537">
        <v>3</v>
      </c>
      <c r="AL2537">
        <v>4</v>
      </c>
      <c r="AM2537">
        <v>2</v>
      </c>
      <c r="AN2537">
        <v>2</v>
      </c>
      <c r="AO2537">
        <v>1</v>
      </c>
      <c r="AP2537">
        <v>2</v>
      </c>
      <c r="BS2537" t="s">
        <v>462</v>
      </c>
      <c r="BT2537" t="s">
        <v>462</v>
      </c>
      <c r="BU2537" t="s">
        <v>462</v>
      </c>
      <c r="BV2537" t="s">
        <v>462</v>
      </c>
      <c r="BW2537" t="s">
        <v>462</v>
      </c>
      <c r="BX2537" t="s">
        <v>462</v>
      </c>
      <c r="BY2537" t="s">
        <v>462</v>
      </c>
      <c r="BZ2537" t="s">
        <v>462</v>
      </c>
      <c r="CA2537" t="s">
        <v>462</v>
      </c>
      <c r="CB2537" t="s">
        <v>462</v>
      </c>
    </row>
    <row r="2538" spans="2:80" x14ac:dyDescent="0.35">
      <c r="B2538" t="s">
        <v>428</v>
      </c>
      <c r="C2538" t="s">
        <v>127</v>
      </c>
      <c r="D2538" t="s">
        <v>138</v>
      </c>
      <c r="E2538" t="s">
        <v>372</v>
      </c>
      <c r="G2538" t="s">
        <v>126</v>
      </c>
      <c r="H2538">
        <v>2022</v>
      </c>
      <c r="I2538" t="s">
        <v>176</v>
      </c>
      <c r="J2538">
        <v>3</v>
      </c>
      <c r="K2538">
        <v>3</v>
      </c>
      <c r="L2538">
        <v>5</v>
      </c>
      <c r="M2538">
        <v>5</v>
      </c>
      <c r="N2538">
        <v>3</v>
      </c>
      <c r="O2538">
        <v>3</v>
      </c>
      <c r="P2538">
        <v>3</v>
      </c>
      <c r="Q2538">
        <v>3</v>
      </c>
      <c r="R2538">
        <v>3</v>
      </c>
      <c r="S2538">
        <v>4</v>
      </c>
      <c r="T2538">
        <v>4</v>
      </c>
      <c r="U2538">
        <v>3</v>
      </c>
      <c r="V2538">
        <v>3</v>
      </c>
      <c r="W2538">
        <v>4</v>
      </c>
      <c r="X2538">
        <v>4</v>
      </c>
      <c r="Y2538">
        <v>4</v>
      </c>
      <c r="Z2538">
        <v>3</v>
      </c>
      <c r="AA2538">
        <v>2</v>
      </c>
      <c r="AB2538">
        <v>1</v>
      </c>
      <c r="AC2538">
        <v>3</v>
      </c>
      <c r="AD2538">
        <v>3</v>
      </c>
      <c r="AE2538">
        <v>4</v>
      </c>
      <c r="AF2538">
        <v>4</v>
      </c>
      <c r="AG2538">
        <v>1</v>
      </c>
      <c r="AH2538">
        <v>1</v>
      </c>
      <c r="AI2538">
        <v>5</v>
      </c>
      <c r="AJ2538">
        <v>3</v>
      </c>
      <c r="AL2538">
        <v>3</v>
      </c>
      <c r="AM2538">
        <v>2</v>
      </c>
      <c r="AN2538">
        <v>1</v>
      </c>
      <c r="AO2538">
        <v>1</v>
      </c>
      <c r="AP2538">
        <v>2</v>
      </c>
      <c r="BS2538" t="s">
        <v>462</v>
      </c>
      <c r="BT2538" t="s">
        <v>462</v>
      </c>
      <c r="BU2538" t="s">
        <v>462</v>
      </c>
      <c r="BV2538" t="s">
        <v>462</v>
      </c>
      <c r="BW2538" t="s">
        <v>462</v>
      </c>
      <c r="BX2538" t="s">
        <v>462</v>
      </c>
      <c r="BY2538" t="s">
        <v>462</v>
      </c>
      <c r="BZ2538" t="s">
        <v>462</v>
      </c>
      <c r="CA2538" t="s">
        <v>462</v>
      </c>
      <c r="CB2538" t="s">
        <v>462</v>
      </c>
    </row>
    <row r="2539" spans="2:80" x14ac:dyDescent="0.35">
      <c r="B2539" t="s">
        <v>428</v>
      </c>
      <c r="C2539" t="s">
        <v>127</v>
      </c>
      <c r="D2539" t="s">
        <v>129</v>
      </c>
      <c r="E2539" t="s">
        <v>359</v>
      </c>
      <c r="G2539" t="s">
        <v>126</v>
      </c>
      <c r="H2539">
        <v>2022</v>
      </c>
      <c r="I2539" t="s">
        <v>176</v>
      </c>
      <c r="J2539">
        <v>3</v>
      </c>
      <c r="K2539">
        <v>3</v>
      </c>
      <c r="L2539">
        <v>2</v>
      </c>
      <c r="M2539">
        <v>3</v>
      </c>
      <c r="N2539">
        <v>2</v>
      </c>
      <c r="O2539">
        <v>5</v>
      </c>
      <c r="P2539">
        <v>4</v>
      </c>
      <c r="Q2539">
        <v>4</v>
      </c>
      <c r="R2539">
        <v>3</v>
      </c>
      <c r="S2539">
        <v>2</v>
      </c>
      <c r="T2539">
        <v>4</v>
      </c>
      <c r="U2539">
        <v>4</v>
      </c>
      <c r="V2539">
        <v>3</v>
      </c>
      <c r="W2539">
        <v>4</v>
      </c>
      <c r="X2539">
        <v>4</v>
      </c>
      <c r="Y2539">
        <v>4</v>
      </c>
      <c r="AA2539">
        <v>1</v>
      </c>
      <c r="AB2539">
        <v>1</v>
      </c>
      <c r="AC2539">
        <v>4</v>
      </c>
      <c r="AD2539">
        <v>3</v>
      </c>
      <c r="AE2539">
        <v>4</v>
      </c>
      <c r="AF2539">
        <v>3</v>
      </c>
      <c r="AG2539">
        <v>2</v>
      </c>
      <c r="AH2539">
        <v>1</v>
      </c>
      <c r="AI2539">
        <v>3</v>
      </c>
      <c r="AJ2539">
        <v>3</v>
      </c>
      <c r="AL2539">
        <v>4</v>
      </c>
      <c r="AM2539">
        <v>2</v>
      </c>
      <c r="AN2539">
        <v>2</v>
      </c>
      <c r="AO2539">
        <v>1</v>
      </c>
      <c r="AP2539">
        <v>1</v>
      </c>
      <c r="BS2539" t="s">
        <v>462</v>
      </c>
      <c r="BT2539" t="s">
        <v>462</v>
      </c>
      <c r="BU2539" t="s">
        <v>462</v>
      </c>
      <c r="BV2539" t="s">
        <v>462</v>
      </c>
      <c r="BW2539" t="s">
        <v>462</v>
      </c>
      <c r="BX2539" t="s">
        <v>462</v>
      </c>
      <c r="BY2539" t="s">
        <v>462</v>
      </c>
      <c r="BZ2539" t="s">
        <v>462</v>
      </c>
      <c r="CA2539" t="s">
        <v>462</v>
      </c>
      <c r="CB2539" t="s">
        <v>462</v>
      </c>
    </row>
    <row r="2540" spans="2:80" x14ac:dyDescent="0.35">
      <c r="B2540" t="s">
        <v>428</v>
      </c>
      <c r="C2540" t="s">
        <v>127</v>
      </c>
      <c r="D2540" t="s">
        <v>153</v>
      </c>
      <c r="E2540" t="s">
        <v>364</v>
      </c>
      <c r="G2540" t="s">
        <v>126</v>
      </c>
      <c r="H2540">
        <v>2022</v>
      </c>
      <c r="I2540" t="s">
        <v>176</v>
      </c>
      <c r="J2540">
        <v>3</v>
      </c>
      <c r="K2540">
        <v>2</v>
      </c>
      <c r="L2540">
        <v>2</v>
      </c>
      <c r="M2540">
        <v>1</v>
      </c>
      <c r="N2540">
        <v>4</v>
      </c>
      <c r="O2540">
        <v>3</v>
      </c>
      <c r="P2540">
        <v>3</v>
      </c>
      <c r="Q2540">
        <v>3</v>
      </c>
      <c r="R2540">
        <v>4</v>
      </c>
      <c r="S2540">
        <v>1</v>
      </c>
      <c r="T2540">
        <v>4</v>
      </c>
      <c r="U2540">
        <v>4</v>
      </c>
      <c r="V2540">
        <v>4</v>
      </c>
      <c r="W2540">
        <v>4</v>
      </c>
      <c r="X2540">
        <v>3</v>
      </c>
      <c r="Y2540">
        <v>3</v>
      </c>
      <c r="Z2540">
        <v>3</v>
      </c>
      <c r="AA2540">
        <v>1</v>
      </c>
      <c r="AB2540">
        <v>3</v>
      </c>
      <c r="AC2540">
        <v>4</v>
      </c>
      <c r="AD2540">
        <v>4</v>
      </c>
      <c r="AE2540">
        <v>4</v>
      </c>
      <c r="AF2540">
        <v>4</v>
      </c>
      <c r="AG2540">
        <v>2</v>
      </c>
      <c r="AH2540">
        <v>2</v>
      </c>
      <c r="AI2540">
        <v>4</v>
      </c>
      <c r="AJ2540">
        <v>4</v>
      </c>
      <c r="AL2540">
        <v>4</v>
      </c>
      <c r="AM2540">
        <v>1</v>
      </c>
      <c r="AN2540">
        <v>1</v>
      </c>
      <c r="AO2540">
        <v>1</v>
      </c>
      <c r="AP2540">
        <v>2</v>
      </c>
      <c r="BS2540" t="s">
        <v>462</v>
      </c>
      <c r="BT2540" t="s">
        <v>462</v>
      </c>
      <c r="BU2540" t="s">
        <v>462</v>
      </c>
      <c r="BV2540" t="s">
        <v>462</v>
      </c>
      <c r="BW2540" t="s">
        <v>462</v>
      </c>
      <c r="BX2540" t="s">
        <v>462</v>
      </c>
      <c r="BY2540" t="s">
        <v>462</v>
      </c>
      <c r="BZ2540" t="s">
        <v>462</v>
      </c>
      <c r="CA2540" t="s">
        <v>462</v>
      </c>
      <c r="CB2540" t="s">
        <v>462</v>
      </c>
    </row>
    <row r="2541" spans="2:80" x14ac:dyDescent="0.35">
      <c r="B2541" t="s">
        <v>428</v>
      </c>
      <c r="C2541" t="s">
        <v>127</v>
      </c>
      <c r="D2541" t="s">
        <v>131</v>
      </c>
      <c r="E2541" t="s">
        <v>364</v>
      </c>
      <c r="G2541" t="s">
        <v>126</v>
      </c>
      <c r="H2541">
        <v>2022</v>
      </c>
      <c r="I2541" t="s">
        <v>177</v>
      </c>
      <c r="J2541">
        <v>3</v>
      </c>
      <c r="K2541">
        <v>3</v>
      </c>
      <c r="L2541">
        <v>3</v>
      </c>
      <c r="M2541">
        <v>2</v>
      </c>
      <c r="N2541">
        <v>4</v>
      </c>
      <c r="O2541">
        <v>4</v>
      </c>
      <c r="P2541">
        <v>3</v>
      </c>
      <c r="Q2541">
        <v>3</v>
      </c>
      <c r="R2541">
        <v>3</v>
      </c>
      <c r="S2541">
        <v>2</v>
      </c>
      <c r="T2541">
        <v>4</v>
      </c>
      <c r="U2541">
        <v>4</v>
      </c>
      <c r="V2541">
        <v>3</v>
      </c>
      <c r="W2541">
        <v>4</v>
      </c>
      <c r="X2541">
        <v>3</v>
      </c>
      <c r="Y2541">
        <v>3</v>
      </c>
      <c r="Z2541">
        <v>3</v>
      </c>
      <c r="AA2541">
        <v>1</v>
      </c>
      <c r="AB2541">
        <v>1</v>
      </c>
      <c r="AC2541">
        <v>3</v>
      </c>
      <c r="AD2541">
        <v>4</v>
      </c>
      <c r="AE2541">
        <v>4</v>
      </c>
      <c r="AF2541">
        <v>3</v>
      </c>
      <c r="AG2541">
        <v>3</v>
      </c>
      <c r="AH2541">
        <v>4</v>
      </c>
      <c r="AI2541">
        <v>4</v>
      </c>
      <c r="AJ2541">
        <v>4</v>
      </c>
      <c r="AL2541">
        <v>4</v>
      </c>
      <c r="AM2541">
        <v>3</v>
      </c>
      <c r="AN2541">
        <v>1</v>
      </c>
      <c r="AO2541">
        <v>1</v>
      </c>
      <c r="AP2541">
        <v>1</v>
      </c>
      <c r="BS2541" t="s">
        <v>462</v>
      </c>
      <c r="BT2541" t="s">
        <v>462</v>
      </c>
      <c r="BU2541" t="s">
        <v>462</v>
      </c>
      <c r="BV2541" t="s">
        <v>462</v>
      </c>
      <c r="BW2541" t="s">
        <v>462</v>
      </c>
      <c r="BX2541" t="s">
        <v>462</v>
      </c>
      <c r="BY2541" t="s">
        <v>462</v>
      </c>
      <c r="BZ2541" t="s">
        <v>462</v>
      </c>
      <c r="CA2541" t="s">
        <v>462</v>
      </c>
      <c r="CB2541" t="s">
        <v>462</v>
      </c>
    </row>
    <row r="2542" spans="2:80" x14ac:dyDescent="0.35">
      <c r="B2542" t="s">
        <v>428</v>
      </c>
      <c r="C2542" t="s">
        <v>127</v>
      </c>
      <c r="D2542" t="s">
        <v>153</v>
      </c>
      <c r="E2542" t="s">
        <v>364</v>
      </c>
      <c r="G2542" t="s">
        <v>126</v>
      </c>
      <c r="H2542">
        <v>2022</v>
      </c>
      <c r="I2542" t="s">
        <v>176</v>
      </c>
      <c r="J2542">
        <v>3</v>
      </c>
      <c r="K2542">
        <v>3</v>
      </c>
      <c r="L2542">
        <v>3</v>
      </c>
      <c r="M2542">
        <v>3</v>
      </c>
      <c r="N2542">
        <v>4</v>
      </c>
      <c r="P2542">
        <v>4</v>
      </c>
      <c r="Q2542">
        <v>4</v>
      </c>
      <c r="S2542">
        <v>3</v>
      </c>
      <c r="T2542">
        <v>4</v>
      </c>
      <c r="U2542">
        <v>4</v>
      </c>
      <c r="V2542">
        <v>4</v>
      </c>
      <c r="W2542">
        <v>4</v>
      </c>
      <c r="X2542">
        <v>4</v>
      </c>
      <c r="Y2542">
        <v>4</v>
      </c>
      <c r="Z2542">
        <v>4</v>
      </c>
      <c r="AA2542">
        <v>4</v>
      </c>
      <c r="AB2542">
        <v>5</v>
      </c>
      <c r="AC2542">
        <v>4</v>
      </c>
      <c r="AD2542">
        <v>5</v>
      </c>
      <c r="AE2542">
        <v>4</v>
      </c>
      <c r="AF2542">
        <v>3</v>
      </c>
      <c r="AG2542">
        <v>4</v>
      </c>
      <c r="AH2542">
        <v>1</v>
      </c>
      <c r="AI2542">
        <v>4</v>
      </c>
      <c r="AJ2542">
        <v>5</v>
      </c>
      <c r="AL2542">
        <v>5</v>
      </c>
      <c r="AM2542">
        <v>1</v>
      </c>
      <c r="AN2542">
        <v>1</v>
      </c>
      <c r="AO2542">
        <v>1</v>
      </c>
      <c r="AP2542">
        <v>2</v>
      </c>
      <c r="BS2542" t="s">
        <v>462</v>
      </c>
      <c r="BT2542" t="s">
        <v>462</v>
      </c>
      <c r="BU2542" t="s">
        <v>462</v>
      </c>
      <c r="BV2542" t="s">
        <v>462</v>
      </c>
      <c r="BW2542" t="s">
        <v>462</v>
      </c>
      <c r="BX2542" t="s">
        <v>462</v>
      </c>
      <c r="BY2542" t="s">
        <v>462</v>
      </c>
      <c r="BZ2542" t="s">
        <v>462</v>
      </c>
      <c r="CA2542" t="s">
        <v>462</v>
      </c>
      <c r="CB2542" t="s">
        <v>462</v>
      </c>
    </row>
    <row r="2543" spans="2:80" x14ac:dyDescent="0.35">
      <c r="B2543" t="s">
        <v>426</v>
      </c>
      <c r="C2543" t="s">
        <v>127</v>
      </c>
      <c r="D2543" t="s">
        <v>130</v>
      </c>
      <c r="E2543" t="s">
        <v>362</v>
      </c>
      <c r="G2543" t="s">
        <v>126</v>
      </c>
      <c r="H2543">
        <v>2022</v>
      </c>
      <c r="I2543" t="s">
        <v>176</v>
      </c>
      <c r="J2543">
        <v>3</v>
      </c>
      <c r="K2543">
        <v>3</v>
      </c>
      <c r="L2543">
        <v>2</v>
      </c>
      <c r="M2543">
        <v>2</v>
      </c>
      <c r="N2543">
        <v>3</v>
      </c>
      <c r="O2543">
        <v>1</v>
      </c>
      <c r="P2543">
        <v>3</v>
      </c>
      <c r="Q2543">
        <v>2</v>
      </c>
      <c r="R2543">
        <v>3</v>
      </c>
      <c r="S2543">
        <v>4</v>
      </c>
      <c r="T2543">
        <v>3</v>
      </c>
      <c r="U2543">
        <v>3</v>
      </c>
      <c r="V2543">
        <v>3</v>
      </c>
      <c r="W2543">
        <v>3</v>
      </c>
      <c r="X2543">
        <v>3</v>
      </c>
      <c r="Y2543">
        <v>3</v>
      </c>
      <c r="Z2543">
        <v>2</v>
      </c>
      <c r="AA2543">
        <v>2</v>
      </c>
      <c r="AB2543">
        <v>1</v>
      </c>
      <c r="AC2543">
        <v>4</v>
      </c>
      <c r="AD2543">
        <v>3</v>
      </c>
      <c r="AE2543">
        <v>3</v>
      </c>
      <c r="AF2543">
        <v>3</v>
      </c>
      <c r="AG2543">
        <v>2</v>
      </c>
      <c r="AH2543">
        <v>2</v>
      </c>
      <c r="AI2543">
        <v>3</v>
      </c>
      <c r="AJ2543">
        <v>3</v>
      </c>
      <c r="AL2543">
        <v>3</v>
      </c>
      <c r="AM2543">
        <v>1</v>
      </c>
      <c r="AN2543">
        <v>1</v>
      </c>
      <c r="AO2543">
        <v>1</v>
      </c>
      <c r="AP2543">
        <v>1</v>
      </c>
      <c r="BS2543" t="s">
        <v>462</v>
      </c>
      <c r="BT2543" t="s">
        <v>462</v>
      </c>
      <c r="BU2543" t="s">
        <v>462</v>
      </c>
      <c r="BV2543" t="s">
        <v>462</v>
      </c>
      <c r="BW2543" t="s">
        <v>462</v>
      </c>
      <c r="BX2543" t="s">
        <v>462</v>
      </c>
      <c r="BY2543" t="s">
        <v>462</v>
      </c>
      <c r="BZ2543" t="s">
        <v>462</v>
      </c>
      <c r="CA2543" t="s">
        <v>462</v>
      </c>
      <c r="CB2543" t="s">
        <v>462</v>
      </c>
    </row>
    <row r="2544" spans="2:80" x14ac:dyDescent="0.35">
      <c r="B2544" t="s">
        <v>426</v>
      </c>
      <c r="C2544" t="s">
        <v>127</v>
      </c>
      <c r="D2544" t="s">
        <v>138</v>
      </c>
      <c r="E2544" t="s">
        <v>368</v>
      </c>
      <c r="G2544" t="s">
        <v>126</v>
      </c>
      <c r="H2544">
        <v>2022</v>
      </c>
      <c r="I2544" t="s">
        <v>176</v>
      </c>
      <c r="J2544">
        <v>3</v>
      </c>
      <c r="K2544">
        <v>2</v>
      </c>
      <c r="L2544">
        <v>3</v>
      </c>
      <c r="M2544">
        <v>1</v>
      </c>
      <c r="N2544">
        <v>4</v>
      </c>
      <c r="O2544">
        <v>3</v>
      </c>
      <c r="P2544">
        <v>3</v>
      </c>
      <c r="Q2544">
        <v>2</v>
      </c>
      <c r="R2544">
        <v>3</v>
      </c>
      <c r="S2544">
        <v>3</v>
      </c>
      <c r="T2544">
        <v>3</v>
      </c>
      <c r="U2544">
        <v>3</v>
      </c>
      <c r="V2544">
        <v>3</v>
      </c>
      <c r="W2544">
        <v>3</v>
      </c>
      <c r="X2544">
        <v>4</v>
      </c>
      <c r="Y2544">
        <v>2</v>
      </c>
      <c r="Z2544">
        <v>2</v>
      </c>
      <c r="AA2544">
        <v>1</v>
      </c>
      <c r="AB2544">
        <v>1</v>
      </c>
      <c r="AC2544">
        <v>1</v>
      </c>
      <c r="AD2544">
        <v>3</v>
      </c>
      <c r="AE2544">
        <v>3</v>
      </c>
      <c r="AF2544">
        <v>1</v>
      </c>
      <c r="AG2544">
        <v>2</v>
      </c>
      <c r="AH2544">
        <v>2</v>
      </c>
      <c r="AI2544">
        <v>2</v>
      </c>
      <c r="AJ2544">
        <v>1</v>
      </c>
      <c r="AL2544">
        <v>3</v>
      </c>
      <c r="AM2544">
        <v>3</v>
      </c>
      <c r="AN2544">
        <v>1</v>
      </c>
      <c r="AO2544">
        <v>1</v>
      </c>
      <c r="AP2544">
        <v>1</v>
      </c>
      <c r="BS2544" t="s">
        <v>462</v>
      </c>
      <c r="BT2544" t="s">
        <v>462</v>
      </c>
      <c r="BU2544" t="s">
        <v>462</v>
      </c>
      <c r="BV2544" t="s">
        <v>462</v>
      </c>
      <c r="BW2544" t="s">
        <v>462</v>
      </c>
      <c r="BX2544" t="s">
        <v>462</v>
      </c>
      <c r="BY2544" t="s">
        <v>462</v>
      </c>
      <c r="BZ2544" t="s">
        <v>462</v>
      </c>
      <c r="CA2544" t="s">
        <v>462</v>
      </c>
      <c r="CB2544" t="s">
        <v>462</v>
      </c>
    </row>
    <row r="2545" spans="2:80" x14ac:dyDescent="0.35">
      <c r="B2545" t="s">
        <v>428</v>
      </c>
      <c r="C2545" t="s">
        <v>127</v>
      </c>
      <c r="D2545" t="s">
        <v>146</v>
      </c>
      <c r="E2545" t="s">
        <v>364</v>
      </c>
      <c r="G2545" t="s">
        <v>126</v>
      </c>
      <c r="H2545">
        <v>2022</v>
      </c>
      <c r="I2545" t="s">
        <v>177</v>
      </c>
      <c r="J2545">
        <v>3</v>
      </c>
      <c r="K2545">
        <v>3</v>
      </c>
      <c r="L2545">
        <v>3</v>
      </c>
      <c r="M2545">
        <v>3</v>
      </c>
      <c r="N2545">
        <v>4</v>
      </c>
      <c r="O2545">
        <v>2</v>
      </c>
      <c r="P2545">
        <v>4</v>
      </c>
      <c r="Q2545">
        <v>2</v>
      </c>
      <c r="R2545">
        <v>4</v>
      </c>
      <c r="S2545">
        <v>3</v>
      </c>
      <c r="T2545">
        <v>4</v>
      </c>
      <c r="U2545">
        <v>3</v>
      </c>
      <c r="V2545">
        <v>4</v>
      </c>
      <c r="W2545">
        <v>4</v>
      </c>
      <c r="X2545">
        <v>4</v>
      </c>
      <c r="Y2545">
        <v>4</v>
      </c>
      <c r="Z2545">
        <v>4</v>
      </c>
      <c r="AA2545">
        <v>2</v>
      </c>
      <c r="AB2545">
        <v>2</v>
      </c>
      <c r="AC2545">
        <v>4</v>
      </c>
      <c r="AD2545">
        <v>4</v>
      </c>
      <c r="AE2545">
        <v>3</v>
      </c>
      <c r="AF2545">
        <v>4</v>
      </c>
      <c r="AG2545">
        <v>3</v>
      </c>
      <c r="AH2545">
        <v>3</v>
      </c>
      <c r="AI2545">
        <v>3</v>
      </c>
      <c r="AJ2545">
        <v>4</v>
      </c>
      <c r="AL2545">
        <v>4</v>
      </c>
      <c r="AM2545">
        <v>2</v>
      </c>
      <c r="AN2545">
        <v>1</v>
      </c>
      <c r="AO2545">
        <v>2</v>
      </c>
      <c r="AP2545">
        <v>2</v>
      </c>
      <c r="BS2545" t="s">
        <v>462</v>
      </c>
      <c r="BT2545" t="s">
        <v>462</v>
      </c>
      <c r="BU2545" t="s">
        <v>462</v>
      </c>
      <c r="BV2545" t="s">
        <v>462</v>
      </c>
      <c r="BW2545" t="s">
        <v>462</v>
      </c>
      <c r="BX2545" t="s">
        <v>462</v>
      </c>
      <c r="BY2545" t="s">
        <v>462</v>
      </c>
      <c r="BZ2545" t="s">
        <v>462</v>
      </c>
      <c r="CA2545" t="s">
        <v>462</v>
      </c>
      <c r="CB2545" t="s">
        <v>462</v>
      </c>
    </row>
    <row r="2546" spans="2:80" x14ac:dyDescent="0.35">
      <c r="B2546" t="s">
        <v>426</v>
      </c>
      <c r="C2546" t="s">
        <v>127</v>
      </c>
      <c r="D2546" t="s">
        <v>130</v>
      </c>
      <c r="E2546" t="s">
        <v>362</v>
      </c>
      <c r="G2546" t="s">
        <v>126</v>
      </c>
      <c r="H2546">
        <v>2022</v>
      </c>
      <c r="I2546" t="s">
        <v>176</v>
      </c>
      <c r="J2546">
        <v>3</v>
      </c>
      <c r="K2546">
        <v>1</v>
      </c>
      <c r="L2546">
        <v>1</v>
      </c>
      <c r="M2546">
        <v>3</v>
      </c>
      <c r="N2546">
        <v>3</v>
      </c>
      <c r="O2546">
        <v>3</v>
      </c>
      <c r="P2546">
        <v>3</v>
      </c>
      <c r="Q2546">
        <v>4</v>
      </c>
      <c r="R2546">
        <v>4</v>
      </c>
      <c r="S2546">
        <v>4</v>
      </c>
      <c r="T2546">
        <v>4</v>
      </c>
      <c r="U2546">
        <v>3</v>
      </c>
      <c r="V2546">
        <v>3</v>
      </c>
      <c r="W2546">
        <v>2</v>
      </c>
      <c r="X2546">
        <v>4</v>
      </c>
      <c r="Y2546">
        <v>1</v>
      </c>
      <c r="Z2546">
        <v>2</v>
      </c>
      <c r="AA2546">
        <v>1</v>
      </c>
      <c r="AB2546">
        <v>1</v>
      </c>
      <c r="AC2546">
        <v>4</v>
      </c>
      <c r="AD2546">
        <v>3</v>
      </c>
      <c r="AE2546">
        <v>3</v>
      </c>
      <c r="AF2546">
        <v>3</v>
      </c>
      <c r="AG2546">
        <v>2</v>
      </c>
      <c r="AH2546">
        <v>4</v>
      </c>
      <c r="AI2546">
        <v>4</v>
      </c>
      <c r="AJ2546">
        <v>3</v>
      </c>
      <c r="AL2546">
        <v>3</v>
      </c>
      <c r="AM2546">
        <v>1</v>
      </c>
      <c r="AN2546">
        <v>2</v>
      </c>
      <c r="AO2546">
        <v>1</v>
      </c>
      <c r="AP2546">
        <v>1</v>
      </c>
      <c r="BS2546" t="s">
        <v>462</v>
      </c>
      <c r="BT2546" t="s">
        <v>462</v>
      </c>
      <c r="BU2546" t="s">
        <v>462</v>
      </c>
      <c r="BV2546" t="s">
        <v>462</v>
      </c>
      <c r="BW2546" t="s">
        <v>462</v>
      </c>
      <c r="BX2546" t="s">
        <v>462</v>
      </c>
      <c r="BY2546" t="s">
        <v>462</v>
      </c>
      <c r="BZ2546" t="s">
        <v>462</v>
      </c>
      <c r="CA2546" t="s">
        <v>462</v>
      </c>
      <c r="CB2546" t="s">
        <v>462</v>
      </c>
    </row>
    <row r="2547" spans="2:80" x14ac:dyDescent="0.35">
      <c r="B2547" t="s">
        <v>427</v>
      </c>
      <c r="C2547" t="s">
        <v>127</v>
      </c>
      <c r="D2547" t="s">
        <v>365</v>
      </c>
      <c r="E2547" t="s">
        <v>425</v>
      </c>
      <c r="G2547" t="s">
        <v>126</v>
      </c>
      <c r="H2547">
        <v>2022</v>
      </c>
      <c r="I2547" t="s">
        <v>176</v>
      </c>
      <c r="J2547">
        <v>3</v>
      </c>
      <c r="K2547">
        <v>2</v>
      </c>
      <c r="L2547">
        <v>3</v>
      </c>
      <c r="M2547">
        <v>1</v>
      </c>
      <c r="N2547">
        <v>4</v>
      </c>
      <c r="O2547">
        <v>4</v>
      </c>
      <c r="P2547">
        <v>4</v>
      </c>
      <c r="Q2547">
        <v>2</v>
      </c>
      <c r="R2547">
        <v>3</v>
      </c>
      <c r="S2547">
        <v>1</v>
      </c>
      <c r="T2547">
        <v>4</v>
      </c>
      <c r="U2547">
        <v>3</v>
      </c>
      <c r="V2547">
        <v>4</v>
      </c>
      <c r="W2547">
        <v>4</v>
      </c>
      <c r="X2547">
        <v>4</v>
      </c>
      <c r="Y2547">
        <v>4</v>
      </c>
      <c r="Z2547">
        <v>4</v>
      </c>
      <c r="AA2547">
        <v>1</v>
      </c>
      <c r="AB2547">
        <v>1</v>
      </c>
      <c r="AC2547">
        <v>4</v>
      </c>
      <c r="AD2547">
        <v>4</v>
      </c>
      <c r="AE2547">
        <v>4</v>
      </c>
      <c r="AF2547">
        <v>4</v>
      </c>
      <c r="AG2547">
        <v>1</v>
      </c>
      <c r="AH2547">
        <v>1</v>
      </c>
      <c r="AI2547">
        <v>4</v>
      </c>
      <c r="AJ2547">
        <v>4</v>
      </c>
      <c r="AL2547">
        <v>3</v>
      </c>
      <c r="AM2547">
        <v>1</v>
      </c>
      <c r="AN2547">
        <v>1</v>
      </c>
      <c r="AO2547">
        <v>1</v>
      </c>
      <c r="AP2547">
        <v>2</v>
      </c>
      <c r="BS2547" t="s">
        <v>462</v>
      </c>
      <c r="BT2547" t="s">
        <v>462</v>
      </c>
      <c r="BU2547" t="s">
        <v>462</v>
      </c>
      <c r="BV2547" t="s">
        <v>462</v>
      </c>
      <c r="BW2547" t="s">
        <v>462</v>
      </c>
      <c r="BX2547" t="s">
        <v>462</v>
      </c>
      <c r="BY2547" t="s">
        <v>462</v>
      </c>
      <c r="BZ2547" t="s">
        <v>462</v>
      </c>
      <c r="CA2547" t="s">
        <v>462</v>
      </c>
      <c r="CB2547" t="s">
        <v>462</v>
      </c>
    </row>
    <row r="2548" spans="2:80" x14ac:dyDescent="0.35">
      <c r="B2548" t="s">
        <v>428</v>
      </c>
      <c r="C2548" t="s">
        <v>127</v>
      </c>
      <c r="D2548" t="s">
        <v>130</v>
      </c>
      <c r="E2548" t="s">
        <v>364</v>
      </c>
      <c r="G2548" t="s">
        <v>126</v>
      </c>
      <c r="H2548">
        <v>2022</v>
      </c>
      <c r="I2548" t="s">
        <v>177</v>
      </c>
      <c r="J2548">
        <v>3</v>
      </c>
      <c r="K2548">
        <v>2</v>
      </c>
      <c r="L2548">
        <v>4</v>
      </c>
      <c r="N2548">
        <v>3</v>
      </c>
      <c r="O2548">
        <v>5</v>
      </c>
      <c r="P2548">
        <v>5</v>
      </c>
      <c r="Q2548">
        <v>4</v>
      </c>
      <c r="R2548">
        <v>3</v>
      </c>
      <c r="S2548">
        <v>3</v>
      </c>
      <c r="T2548">
        <v>3</v>
      </c>
      <c r="U2548">
        <v>4</v>
      </c>
      <c r="V2548">
        <v>4</v>
      </c>
      <c r="W2548">
        <v>5</v>
      </c>
      <c r="X2548">
        <v>5</v>
      </c>
      <c r="Y2548">
        <v>3</v>
      </c>
      <c r="Z2548">
        <v>2</v>
      </c>
      <c r="AA2548">
        <v>4</v>
      </c>
      <c r="AB2548">
        <v>3</v>
      </c>
      <c r="AC2548">
        <v>4</v>
      </c>
      <c r="AD2548">
        <v>5</v>
      </c>
      <c r="AE2548">
        <v>5</v>
      </c>
      <c r="AF2548">
        <v>3</v>
      </c>
      <c r="AG2548">
        <v>2</v>
      </c>
      <c r="AH2548">
        <v>4</v>
      </c>
      <c r="AI2548">
        <v>5</v>
      </c>
      <c r="AJ2548">
        <v>3</v>
      </c>
      <c r="AL2548">
        <v>5</v>
      </c>
      <c r="AM2548">
        <v>3</v>
      </c>
      <c r="AN2548">
        <v>2</v>
      </c>
      <c r="AO2548">
        <v>1</v>
      </c>
      <c r="AP2548">
        <v>2</v>
      </c>
      <c r="BS2548" t="s">
        <v>462</v>
      </c>
      <c r="BT2548" t="s">
        <v>462</v>
      </c>
      <c r="BU2548" t="s">
        <v>462</v>
      </c>
      <c r="BV2548" t="s">
        <v>462</v>
      </c>
      <c r="BW2548" t="s">
        <v>462</v>
      </c>
      <c r="BX2548" t="s">
        <v>462</v>
      </c>
      <c r="BY2548" t="s">
        <v>462</v>
      </c>
      <c r="BZ2548" t="s">
        <v>462</v>
      </c>
      <c r="CA2548" t="s">
        <v>462</v>
      </c>
      <c r="CB2548" t="s">
        <v>462</v>
      </c>
    </row>
    <row r="2549" spans="2:80" x14ac:dyDescent="0.35">
      <c r="B2549" t="s">
        <v>427</v>
      </c>
      <c r="C2549" t="s">
        <v>127</v>
      </c>
      <c r="D2549" t="s">
        <v>365</v>
      </c>
      <c r="E2549" t="s">
        <v>425</v>
      </c>
      <c r="G2549" t="s">
        <v>126</v>
      </c>
      <c r="H2549">
        <v>2022</v>
      </c>
      <c r="I2549" t="s">
        <v>176</v>
      </c>
      <c r="J2549">
        <v>3</v>
      </c>
      <c r="K2549">
        <v>1</v>
      </c>
      <c r="L2549">
        <v>3</v>
      </c>
      <c r="M2549">
        <v>3</v>
      </c>
      <c r="N2549">
        <v>3</v>
      </c>
      <c r="O2549">
        <v>2</v>
      </c>
      <c r="P2549">
        <v>2</v>
      </c>
      <c r="Q2549">
        <v>3</v>
      </c>
      <c r="R2549">
        <v>3</v>
      </c>
      <c r="S2549">
        <v>3</v>
      </c>
      <c r="T2549">
        <v>4</v>
      </c>
      <c r="U2549">
        <v>3</v>
      </c>
      <c r="V2549">
        <v>4</v>
      </c>
      <c r="W2549">
        <v>4</v>
      </c>
      <c r="X2549">
        <v>3</v>
      </c>
      <c r="Y2549">
        <v>4</v>
      </c>
      <c r="Z2549">
        <v>2</v>
      </c>
      <c r="AA2549">
        <v>3</v>
      </c>
      <c r="AB2549">
        <v>1</v>
      </c>
      <c r="AC2549">
        <v>4</v>
      </c>
      <c r="AD2549">
        <v>4</v>
      </c>
      <c r="AE2549">
        <v>4</v>
      </c>
      <c r="AF2549">
        <v>1</v>
      </c>
      <c r="AG2549">
        <v>5</v>
      </c>
      <c r="AH2549">
        <v>3</v>
      </c>
      <c r="AI2549">
        <v>3</v>
      </c>
      <c r="AJ2549">
        <v>4</v>
      </c>
      <c r="AL2549">
        <v>3</v>
      </c>
      <c r="AM2549">
        <v>3</v>
      </c>
      <c r="AN2549">
        <v>1</v>
      </c>
      <c r="AO2549">
        <v>2</v>
      </c>
      <c r="AP2549">
        <v>2</v>
      </c>
      <c r="BS2549" t="s">
        <v>462</v>
      </c>
      <c r="BT2549" t="s">
        <v>462</v>
      </c>
      <c r="BU2549" t="s">
        <v>462</v>
      </c>
      <c r="BV2549" t="s">
        <v>462</v>
      </c>
      <c r="BW2549" t="s">
        <v>462</v>
      </c>
      <c r="BX2549" t="s">
        <v>462</v>
      </c>
      <c r="BY2549" t="s">
        <v>462</v>
      </c>
      <c r="BZ2549" t="s">
        <v>462</v>
      </c>
      <c r="CA2549" t="s">
        <v>462</v>
      </c>
      <c r="CB2549" t="s">
        <v>462</v>
      </c>
    </row>
    <row r="2550" spans="2:80" x14ac:dyDescent="0.35">
      <c r="B2550" t="s">
        <v>427</v>
      </c>
      <c r="C2550" t="s">
        <v>127</v>
      </c>
      <c r="D2550" t="s">
        <v>139</v>
      </c>
      <c r="E2550" t="s">
        <v>429</v>
      </c>
      <c r="G2550" t="s">
        <v>126</v>
      </c>
      <c r="H2550">
        <v>2022</v>
      </c>
      <c r="I2550" t="s">
        <v>176</v>
      </c>
      <c r="J2550">
        <v>3</v>
      </c>
      <c r="K2550">
        <v>4</v>
      </c>
      <c r="L2550">
        <v>4</v>
      </c>
      <c r="M2550">
        <v>2</v>
      </c>
      <c r="N2550">
        <v>4</v>
      </c>
      <c r="O2550">
        <v>4</v>
      </c>
      <c r="P2550">
        <v>2</v>
      </c>
      <c r="Q2550">
        <v>3</v>
      </c>
      <c r="R2550">
        <v>4</v>
      </c>
      <c r="S2550">
        <v>3</v>
      </c>
      <c r="T2550">
        <v>4</v>
      </c>
      <c r="U2550">
        <v>4</v>
      </c>
      <c r="V2550">
        <v>3</v>
      </c>
      <c r="W2550">
        <v>4</v>
      </c>
      <c r="X2550">
        <v>4</v>
      </c>
      <c r="Y2550">
        <v>4</v>
      </c>
      <c r="Z2550">
        <v>3</v>
      </c>
      <c r="AA2550">
        <v>2</v>
      </c>
      <c r="AB2550">
        <v>1</v>
      </c>
      <c r="AC2550">
        <v>4</v>
      </c>
      <c r="AD2550">
        <v>4</v>
      </c>
      <c r="AE2550">
        <v>4</v>
      </c>
      <c r="AF2550">
        <v>3</v>
      </c>
      <c r="AG2550">
        <v>3</v>
      </c>
      <c r="AH2550">
        <v>2</v>
      </c>
      <c r="AI2550">
        <v>4</v>
      </c>
      <c r="AJ2550">
        <v>3</v>
      </c>
      <c r="AL2550">
        <v>4</v>
      </c>
      <c r="AM2550">
        <v>2</v>
      </c>
      <c r="AN2550">
        <v>1</v>
      </c>
      <c r="AO2550">
        <v>1</v>
      </c>
      <c r="AP2550">
        <v>2</v>
      </c>
      <c r="BS2550" t="s">
        <v>462</v>
      </c>
      <c r="BT2550" t="s">
        <v>462</v>
      </c>
      <c r="BU2550" t="s">
        <v>462</v>
      </c>
      <c r="BV2550" t="s">
        <v>462</v>
      </c>
      <c r="BW2550" t="s">
        <v>462</v>
      </c>
      <c r="BX2550" t="s">
        <v>462</v>
      </c>
      <c r="BY2550" t="s">
        <v>462</v>
      </c>
      <c r="BZ2550" t="s">
        <v>462</v>
      </c>
      <c r="CA2550" t="s">
        <v>462</v>
      </c>
      <c r="CB2550" t="s">
        <v>462</v>
      </c>
    </row>
    <row r="2551" spans="2:80" x14ac:dyDescent="0.35">
      <c r="B2551" t="s">
        <v>428</v>
      </c>
      <c r="C2551" t="s">
        <v>127</v>
      </c>
      <c r="D2551" t="s">
        <v>153</v>
      </c>
      <c r="E2551" t="s">
        <v>359</v>
      </c>
      <c r="G2551" t="s">
        <v>126</v>
      </c>
      <c r="H2551">
        <v>2022</v>
      </c>
      <c r="I2551" t="s">
        <v>176</v>
      </c>
      <c r="J2551">
        <v>3</v>
      </c>
      <c r="K2551">
        <v>3</v>
      </c>
      <c r="L2551">
        <v>3</v>
      </c>
      <c r="M2551">
        <v>2</v>
      </c>
      <c r="N2551">
        <v>3</v>
      </c>
      <c r="O2551">
        <v>3</v>
      </c>
      <c r="P2551">
        <v>3</v>
      </c>
      <c r="Q2551">
        <v>3</v>
      </c>
      <c r="R2551">
        <v>3</v>
      </c>
      <c r="S2551">
        <v>3</v>
      </c>
      <c r="T2551">
        <v>4</v>
      </c>
      <c r="U2551">
        <v>4</v>
      </c>
      <c r="V2551">
        <v>3</v>
      </c>
      <c r="W2551">
        <v>3</v>
      </c>
      <c r="X2551">
        <v>4</v>
      </c>
      <c r="Y2551">
        <v>3</v>
      </c>
      <c r="Z2551">
        <v>3</v>
      </c>
      <c r="AA2551">
        <v>2</v>
      </c>
      <c r="AB2551">
        <v>1</v>
      </c>
      <c r="AC2551">
        <v>3</v>
      </c>
      <c r="AD2551">
        <v>3</v>
      </c>
      <c r="AE2551">
        <v>3</v>
      </c>
      <c r="AF2551">
        <v>3</v>
      </c>
      <c r="AG2551">
        <v>3</v>
      </c>
      <c r="AH2551">
        <v>3</v>
      </c>
      <c r="AI2551">
        <v>3</v>
      </c>
      <c r="AJ2551">
        <v>3</v>
      </c>
      <c r="AL2551">
        <v>3</v>
      </c>
      <c r="AM2551">
        <v>2</v>
      </c>
      <c r="AN2551">
        <v>1</v>
      </c>
      <c r="AO2551">
        <v>1</v>
      </c>
      <c r="AP2551">
        <v>2</v>
      </c>
      <c r="BS2551" t="s">
        <v>462</v>
      </c>
      <c r="BT2551" t="s">
        <v>462</v>
      </c>
      <c r="BU2551" t="s">
        <v>462</v>
      </c>
      <c r="BV2551" t="s">
        <v>462</v>
      </c>
      <c r="BW2551" t="s">
        <v>462</v>
      </c>
      <c r="BX2551" t="s">
        <v>462</v>
      </c>
      <c r="BY2551" t="s">
        <v>462</v>
      </c>
      <c r="BZ2551" t="s">
        <v>462</v>
      </c>
      <c r="CA2551" t="s">
        <v>462</v>
      </c>
      <c r="CB2551" t="s">
        <v>462</v>
      </c>
    </row>
    <row r="2552" spans="2:80" x14ac:dyDescent="0.35">
      <c r="B2552" t="s">
        <v>427</v>
      </c>
      <c r="C2552" t="s">
        <v>127</v>
      </c>
      <c r="D2552" t="s">
        <v>139</v>
      </c>
      <c r="E2552" t="s">
        <v>429</v>
      </c>
      <c r="G2552" t="s">
        <v>126</v>
      </c>
      <c r="H2552">
        <v>2022</v>
      </c>
      <c r="I2552" t="s">
        <v>177</v>
      </c>
      <c r="J2552">
        <v>3</v>
      </c>
      <c r="K2552">
        <v>3</v>
      </c>
      <c r="L2552">
        <v>5</v>
      </c>
      <c r="M2552">
        <v>5</v>
      </c>
      <c r="N2552">
        <v>4</v>
      </c>
      <c r="O2552">
        <v>5</v>
      </c>
      <c r="P2552">
        <v>5</v>
      </c>
      <c r="Q2552">
        <v>5</v>
      </c>
      <c r="R2552">
        <v>5</v>
      </c>
      <c r="S2552">
        <v>3</v>
      </c>
      <c r="T2552">
        <v>4</v>
      </c>
      <c r="U2552">
        <v>4</v>
      </c>
      <c r="V2552">
        <v>5</v>
      </c>
      <c r="W2552">
        <v>3</v>
      </c>
      <c r="X2552">
        <v>4</v>
      </c>
      <c r="Y2552">
        <v>5</v>
      </c>
      <c r="Z2552">
        <v>5</v>
      </c>
      <c r="AA2552">
        <v>1</v>
      </c>
      <c r="AB2552">
        <v>1</v>
      </c>
      <c r="AC2552">
        <v>4</v>
      </c>
      <c r="AD2552">
        <v>3</v>
      </c>
      <c r="AE2552">
        <v>5</v>
      </c>
      <c r="AF2552">
        <v>5</v>
      </c>
      <c r="AG2552">
        <v>3</v>
      </c>
      <c r="AH2552">
        <v>5</v>
      </c>
      <c r="AI2552">
        <v>3</v>
      </c>
      <c r="AJ2552">
        <v>5</v>
      </c>
      <c r="AL2552">
        <v>4</v>
      </c>
      <c r="AM2552">
        <v>1</v>
      </c>
      <c r="AN2552">
        <v>1</v>
      </c>
      <c r="AO2552">
        <v>1</v>
      </c>
      <c r="AP2552">
        <v>1</v>
      </c>
      <c r="BS2552" t="s">
        <v>462</v>
      </c>
      <c r="BT2552" t="s">
        <v>462</v>
      </c>
      <c r="BU2552" t="s">
        <v>462</v>
      </c>
      <c r="BV2552" t="s">
        <v>462</v>
      </c>
      <c r="BW2552" t="s">
        <v>462</v>
      </c>
      <c r="BX2552" t="s">
        <v>462</v>
      </c>
      <c r="BY2552" t="s">
        <v>462</v>
      </c>
      <c r="BZ2552" t="s">
        <v>462</v>
      </c>
      <c r="CA2552" t="s">
        <v>462</v>
      </c>
      <c r="CB2552" t="s">
        <v>462</v>
      </c>
    </row>
    <row r="2553" spans="2:80" x14ac:dyDescent="0.35">
      <c r="B2553" t="s">
        <v>426</v>
      </c>
      <c r="C2553" t="s">
        <v>127</v>
      </c>
      <c r="D2553" t="s">
        <v>139</v>
      </c>
      <c r="E2553" t="s">
        <v>362</v>
      </c>
      <c r="G2553" t="s">
        <v>126</v>
      </c>
      <c r="H2553">
        <v>2022</v>
      </c>
      <c r="I2553" t="s">
        <v>176</v>
      </c>
      <c r="J2553">
        <v>3</v>
      </c>
      <c r="K2553">
        <v>5</v>
      </c>
      <c r="L2553">
        <v>2</v>
      </c>
      <c r="M2553">
        <v>1</v>
      </c>
      <c r="N2553">
        <v>4</v>
      </c>
      <c r="O2553">
        <v>3</v>
      </c>
      <c r="P2553">
        <v>2</v>
      </c>
      <c r="Q2553">
        <v>5</v>
      </c>
      <c r="R2553">
        <v>3</v>
      </c>
      <c r="S2553">
        <v>4</v>
      </c>
      <c r="T2553">
        <v>4</v>
      </c>
      <c r="U2553">
        <v>4</v>
      </c>
      <c r="V2553">
        <v>4</v>
      </c>
      <c r="W2553">
        <v>4</v>
      </c>
      <c r="X2553">
        <v>3</v>
      </c>
      <c r="Y2553">
        <v>3</v>
      </c>
      <c r="Z2553">
        <v>3</v>
      </c>
      <c r="AA2553">
        <v>1</v>
      </c>
      <c r="AB2553">
        <v>1</v>
      </c>
      <c r="AC2553">
        <v>4</v>
      </c>
      <c r="AD2553">
        <v>4</v>
      </c>
      <c r="AE2553">
        <v>4</v>
      </c>
      <c r="AF2553">
        <v>3</v>
      </c>
      <c r="AG2553">
        <v>3</v>
      </c>
      <c r="AH2553">
        <v>2</v>
      </c>
      <c r="AI2553">
        <v>3</v>
      </c>
      <c r="AJ2553">
        <v>5</v>
      </c>
      <c r="AL2553">
        <v>3</v>
      </c>
      <c r="AM2553">
        <v>2</v>
      </c>
      <c r="AN2553">
        <v>1</v>
      </c>
      <c r="AO2553">
        <v>1</v>
      </c>
      <c r="AP2553">
        <v>2</v>
      </c>
      <c r="BS2553" t="s">
        <v>462</v>
      </c>
      <c r="BT2553" t="s">
        <v>462</v>
      </c>
      <c r="BU2553" t="s">
        <v>462</v>
      </c>
      <c r="BV2553" t="s">
        <v>462</v>
      </c>
      <c r="BW2553" t="s">
        <v>462</v>
      </c>
      <c r="BX2553" t="s">
        <v>462</v>
      </c>
      <c r="BY2553" t="s">
        <v>462</v>
      </c>
      <c r="BZ2553" t="s">
        <v>462</v>
      </c>
      <c r="CA2553" t="s">
        <v>462</v>
      </c>
      <c r="CB2553" t="s">
        <v>462</v>
      </c>
    </row>
    <row r="2554" spans="2:80" x14ac:dyDescent="0.35">
      <c r="B2554" t="s">
        <v>426</v>
      </c>
      <c r="C2554" t="s">
        <v>127</v>
      </c>
      <c r="D2554" t="s">
        <v>139</v>
      </c>
      <c r="E2554" t="s">
        <v>366</v>
      </c>
      <c r="G2554" t="s">
        <v>126</v>
      </c>
      <c r="H2554">
        <v>2022</v>
      </c>
      <c r="I2554" t="s">
        <v>177</v>
      </c>
      <c r="J2554">
        <v>3</v>
      </c>
      <c r="K2554">
        <v>2</v>
      </c>
      <c r="L2554">
        <v>2</v>
      </c>
      <c r="M2554">
        <v>4</v>
      </c>
      <c r="N2554">
        <v>2</v>
      </c>
      <c r="O2554">
        <v>1</v>
      </c>
      <c r="P2554">
        <v>2</v>
      </c>
      <c r="Q2554">
        <v>3</v>
      </c>
      <c r="R2554">
        <v>4</v>
      </c>
      <c r="S2554">
        <v>2</v>
      </c>
      <c r="T2554">
        <v>4</v>
      </c>
      <c r="U2554">
        <v>3</v>
      </c>
      <c r="V2554">
        <v>3</v>
      </c>
      <c r="W2554">
        <v>1</v>
      </c>
      <c r="X2554">
        <v>4</v>
      </c>
      <c r="Y2554">
        <v>2</v>
      </c>
      <c r="Z2554">
        <v>2</v>
      </c>
      <c r="AA2554">
        <v>4</v>
      </c>
      <c r="AB2554">
        <v>4</v>
      </c>
      <c r="AC2554">
        <v>2</v>
      </c>
      <c r="AD2554">
        <v>4</v>
      </c>
      <c r="AE2554">
        <v>3</v>
      </c>
      <c r="AF2554">
        <v>3</v>
      </c>
      <c r="AG2554">
        <v>1</v>
      </c>
      <c r="AH2554">
        <v>1</v>
      </c>
      <c r="AI2554">
        <v>1</v>
      </c>
      <c r="AJ2554">
        <v>1</v>
      </c>
      <c r="AL2554">
        <v>3</v>
      </c>
      <c r="AM2554">
        <v>1</v>
      </c>
      <c r="AN2554">
        <v>2</v>
      </c>
      <c r="AO2554">
        <v>1</v>
      </c>
      <c r="AP2554">
        <v>2</v>
      </c>
      <c r="BS2554" t="s">
        <v>462</v>
      </c>
      <c r="BT2554" t="s">
        <v>462</v>
      </c>
      <c r="BU2554" t="s">
        <v>462</v>
      </c>
      <c r="BV2554" t="s">
        <v>462</v>
      </c>
      <c r="BW2554" t="s">
        <v>462</v>
      </c>
      <c r="BX2554" t="s">
        <v>462</v>
      </c>
      <c r="BY2554" t="s">
        <v>462</v>
      </c>
      <c r="BZ2554" t="s">
        <v>462</v>
      </c>
      <c r="CA2554" t="s">
        <v>462</v>
      </c>
      <c r="CB2554" t="s">
        <v>462</v>
      </c>
    </row>
    <row r="2555" spans="2:80" x14ac:dyDescent="0.35">
      <c r="B2555" t="s">
        <v>426</v>
      </c>
      <c r="C2555" t="s">
        <v>127</v>
      </c>
      <c r="D2555" t="s">
        <v>139</v>
      </c>
      <c r="E2555" t="s">
        <v>362</v>
      </c>
      <c r="G2555" t="s">
        <v>126</v>
      </c>
      <c r="H2555">
        <v>2022</v>
      </c>
      <c r="I2555" t="s">
        <v>176</v>
      </c>
      <c r="J2555">
        <v>3</v>
      </c>
      <c r="K2555">
        <v>3</v>
      </c>
      <c r="L2555">
        <v>3</v>
      </c>
      <c r="M2555">
        <v>3</v>
      </c>
      <c r="N2555">
        <v>4</v>
      </c>
      <c r="O2555">
        <v>4</v>
      </c>
      <c r="P2555">
        <v>2</v>
      </c>
      <c r="Q2555">
        <v>2</v>
      </c>
      <c r="R2555">
        <v>3</v>
      </c>
      <c r="S2555">
        <v>4</v>
      </c>
      <c r="T2555">
        <v>3</v>
      </c>
      <c r="U2555">
        <v>3</v>
      </c>
      <c r="V2555">
        <v>2</v>
      </c>
      <c r="W2555">
        <v>4</v>
      </c>
      <c r="X2555">
        <v>4</v>
      </c>
      <c r="Y2555">
        <v>2</v>
      </c>
      <c r="AA2555">
        <v>4</v>
      </c>
      <c r="AB2555">
        <v>1</v>
      </c>
      <c r="AC2555">
        <v>4</v>
      </c>
      <c r="AD2555">
        <v>3</v>
      </c>
      <c r="AE2555">
        <v>3</v>
      </c>
      <c r="AF2555">
        <v>3</v>
      </c>
      <c r="AG2555">
        <v>1</v>
      </c>
      <c r="AH2555">
        <v>2</v>
      </c>
      <c r="AI2555">
        <v>3</v>
      </c>
      <c r="AJ2555">
        <v>2</v>
      </c>
      <c r="AL2555">
        <v>3</v>
      </c>
      <c r="AM2555">
        <v>2</v>
      </c>
      <c r="AN2555">
        <v>1</v>
      </c>
      <c r="AO2555">
        <v>1</v>
      </c>
      <c r="AP2555">
        <v>2</v>
      </c>
      <c r="BS2555" t="s">
        <v>462</v>
      </c>
      <c r="BT2555" t="s">
        <v>462</v>
      </c>
      <c r="BU2555" t="s">
        <v>462</v>
      </c>
      <c r="BV2555" t="s">
        <v>462</v>
      </c>
      <c r="BW2555" t="s">
        <v>462</v>
      </c>
      <c r="BX2555" t="s">
        <v>462</v>
      </c>
      <c r="BY2555" t="s">
        <v>462</v>
      </c>
      <c r="BZ2555" t="s">
        <v>462</v>
      </c>
      <c r="CA2555" t="s">
        <v>462</v>
      </c>
      <c r="CB2555" t="s">
        <v>462</v>
      </c>
    </row>
    <row r="2556" spans="2:80" x14ac:dyDescent="0.35">
      <c r="B2556" t="s">
        <v>426</v>
      </c>
      <c r="C2556" t="s">
        <v>127</v>
      </c>
      <c r="D2556" t="s">
        <v>139</v>
      </c>
      <c r="E2556" t="s">
        <v>366</v>
      </c>
      <c r="G2556" t="s">
        <v>126</v>
      </c>
      <c r="H2556">
        <v>2022</v>
      </c>
      <c r="I2556" t="s">
        <v>176</v>
      </c>
      <c r="J2556">
        <v>3</v>
      </c>
      <c r="K2556">
        <v>3</v>
      </c>
      <c r="L2556">
        <v>2</v>
      </c>
      <c r="M2556">
        <v>1</v>
      </c>
      <c r="N2556">
        <v>4</v>
      </c>
      <c r="O2556">
        <v>5</v>
      </c>
      <c r="P2556">
        <v>3</v>
      </c>
      <c r="Q2556">
        <v>5</v>
      </c>
      <c r="R2556">
        <v>3</v>
      </c>
      <c r="S2556">
        <v>2</v>
      </c>
      <c r="T2556">
        <v>4</v>
      </c>
      <c r="U2556">
        <v>4</v>
      </c>
      <c r="V2556">
        <v>4</v>
      </c>
      <c r="W2556">
        <v>3</v>
      </c>
      <c r="X2556">
        <v>4</v>
      </c>
      <c r="Y2556">
        <v>3</v>
      </c>
      <c r="Z2556">
        <v>3</v>
      </c>
      <c r="AA2556">
        <v>1</v>
      </c>
      <c r="AB2556">
        <v>1</v>
      </c>
      <c r="AC2556">
        <v>3</v>
      </c>
      <c r="AD2556">
        <v>4</v>
      </c>
      <c r="AE2556">
        <v>3</v>
      </c>
      <c r="AF2556">
        <v>3</v>
      </c>
      <c r="AG2556">
        <v>2</v>
      </c>
      <c r="AH2556">
        <v>2</v>
      </c>
      <c r="AI2556">
        <v>3</v>
      </c>
      <c r="AJ2556">
        <v>3</v>
      </c>
      <c r="AL2556">
        <v>4</v>
      </c>
      <c r="AM2556">
        <v>1</v>
      </c>
      <c r="AN2556">
        <v>1</v>
      </c>
      <c r="AO2556">
        <v>1</v>
      </c>
      <c r="AP2556">
        <v>1</v>
      </c>
      <c r="BS2556" t="s">
        <v>462</v>
      </c>
      <c r="BT2556" t="s">
        <v>462</v>
      </c>
      <c r="BU2556" t="s">
        <v>462</v>
      </c>
      <c r="BV2556" t="s">
        <v>462</v>
      </c>
      <c r="BW2556" t="s">
        <v>462</v>
      </c>
      <c r="BX2556" t="s">
        <v>462</v>
      </c>
      <c r="BY2556" t="s">
        <v>462</v>
      </c>
      <c r="BZ2556" t="s">
        <v>462</v>
      </c>
      <c r="CA2556" t="s">
        <v>462</v>
      </c>
      <c r="CB2556" t="s">
        <v>462</v>
      </c>
    </row>
    <row r="2557" spans="2:80" x14ac:dyDescent="0.35">
      <c r="B2557" t="s">
        <v>426</v>
      </c>
      <c r="C2557" t="s">
        <v>127</v>
      </c>
      <c r="D2557" t="s">
        <v>139</v>
      </c>
      <c r="E2557" t="s">
        <v>362</v>
      </c>
      <c r="G2557" t="s">
        <v>126</v>
      </c>
      <c r="H2557">
        <v>2022</v>
      </c>
      <c r="I2557" t="s">
        <v>176</v>
      </c>
      <c r="J2557">
        <v>3</v>
      </c>
      <c r="K2557">
        <v>3</v>
      </c>
      <c r="L2557">
        <v>3</v>
      </c>
      <c r="M2557">
        <v>2</v>
      </c>
      <c r="N2557">
        <v>4</v>
      </c>
      <c r="O2557">
        <v>4</v>
      </c>
      <c r="P2557">
        <v>3</v>
      </c>
      <c r="Q2557">
        <v>3</v>
      </c>
      <c r="R2557">
        <v>4</v>
      </c>
      <c r="S2557">
        <v>3</v>
      </c>
      <c r="T2557">
        <v>4</v>
      </c>
      <c r="U2557">
        <v>4</v>
      </c>
      <c r="V2557">
        <v>4</v>
      </c>
      <c r="W2557">
        <v>4</v>
      </c>
      <c r="X2557">
        <v>4</v>
      </c>
      <c r="Y2557">
        <v>3</v>
      </c>
      <c r="Z2557">
        <v>2</v>
      </c>
      <c r="AA2557">
        <v>1</v>
      </c>
      <c r="AB2557">
        <v>1</v>
      </c>
      <c r="AC2557">
        <v>4</v>
      </c>
      <c r="AD2557">
        <v>4</v>
      </c>
      <c r="AE2557">
        <v>4</v>
      </c>
      <c r="AF2557">
        <v>3</v>
      </c>
      <c r="AG2557">
        <v>2</v>
      </c>
      <c r="AH2557">
        <v>1</v>
      </c>
      <c r="AI2557">
        <v>4</v>
      </c>
      <c r="AJ2557">
        <v>3</v>
      </c>
      <c r="AL2557">
        <v>3</v>
      </c>
      <c r="AM2557">
        <v>1</v>
      </c>
      <c r="AN2557">
        <v>1</v>
      </c>
      <c r="AO2557">
        <v>1</v>
      </c>
      <c r="AP2557">
        <v>1</v>
      </c>
      <c r="BS2557" t="s">
        <v>462</v>
      </c>
      <c r="BT2557" t="s">
        <v>462</v>
      </c>
      <c r="BU2557" t="s">
        <v>462</v>
      </c>
      <c r="BV2557" t="s">
        <v>462</v>
      </c>
      <c r="BW2557" t="s">
        <v>462</v>
      </c>
      <c r="BX2557" t="s">
        <v>462</v>
      </c>
      <c r="BY2557" t="s">
        <v>462</v>
      </c>
      <c r="BZ2557" t="s">
        <v>462</v>
      </c>
      <c r="CA2557" t="s">
        <v>462</v>
      </c>
      <c r="CB2557" t="s">
        <v>462</v>
      </c>
    </row>
    <row r="2558" spans="2:80" x14ac:dyDescent="0.35">
      <c r="B2558" t="s">
        <v>426</v>
      </c>
      <c r="C2558" t="s">
        <v>127</v>
      </c>
      <c r="D2558" t="s">
        <v>139</v>
      </c>
      <c r="E2558" t="s">
        <v>362</v>
      </c>
      <c r="G2558" t="s">
        <v>126</v>
      </c>
      <c r="H2558">
        <v>2022</v>
      </c>
      <c r="I2558" t="s">
        <v>176</v>
      </c>
      <c r="J2558">
        <v>3</v>
      </c>
      <c r="K2558">
        <v>3</v>
      </c>
      <c r="M2558">
        <v>1</v>
      </c>
      <c r="N2558">
        <v>4</v>
      </c>
      <c r="O2558">
        <v>4</v>
      </c>
      <c r="P2558">
        <v>3</v>
      </c>
      <c r="Q2558">
        <v>5</v>
      </c>
      <c r="R2558">
        <v>5</v>
      </c>
      <c r="S2558">
        <v>3</v>
      </c>
      <c r="T2558">
        <v>4</v>
      </c>
      <c r="U2558">
        <v>4</v>
      </c>
      <c r="V2558">
        <v>3</v>
      </c>
      <c r="W2558">
        <v>4</v>
      </c>
      <c r="X2558">
        <v>4</v>
      </c>
      <c r="Y2558">
        <v>4</v>
      </c>
      <c r="Z2558">
        <v>3</v>
      </c>
      <c r="AA2558">
        <v>1</v>
      </c>
      <c r="AB2558">
        <v>1</v>
      </c>
      <c r="AC2558">
        <v>4</v>
      </c>
      <c r="AD2558">
        <v>4</v>
      </c>
      <c r="AE2558">
        <v>4</v>
      </c>
      <c r="AF2558">
        <v>4</v>
      </c>
      <c r="AG2558">
        <v>1</v>
      </c>
      <c r="AH2558">
        <v>1</v>
      </c>
      <c r="AI2558">
        <v>2</v>
      </c>
      <c r="AJ2558">
        <v>1</v>
      </c>
      <c r="AL2558">
        <v>3</v>
      </c>
      <c r="AM2558">
        <v>2</v>
      </c>
      <c r="AN2558">
        <v>1</v>
      </c>
      <c r="AO2558">
        <v>1</v>
      </c>
      <c r="AP2558">
        <v>2</v>
      </c>
      <c r="BS2558" t="s">
        <v>462</v>
      </c>
      <c r="BT2558" t="s">
        <v>462</v>
      </c>
      <c r="BU2558" t="s">
        <v>462</v>
      </c>
      <c r="BV2558" t="s">
        <v>462</v>
      </c>
      <c r="BW2558" t="s">
        <v>462</v>
      </c>
      <c r="BX2558" t="s">
        <v>462</v>
      </c>
      <c r="BY2558" t="s">
        <v>462</v>
      </c>
      <c r="BZ2558" t="s">
        <v>462</v>
      </c>
      <c r="CA2558" t="s">
        <v>462</v>
      </c>
      <c r="CB2558" t="s">
        <v>462</v>
      </c>
    </row>
    <row r="2559" spans="2:80" x14ac:dyDescent="0.35">
      <c r="B2559" t="s">
        <v>427</v>
      </c>
      <c r="C2559" t="s">
        <v>127</v>
      </c>
      <c r="D2559" t="s">
        <v>139</v>
      </c>
      <c r="E2559" t="s">
        <v>429</v>
      </c>
      <c r="G2559" t="s">
        <v>126</v>
      </c>
      <c r="H2559">
        <v>2022</v>
      </c>
      <c r="I2559" t="s">
        <v>176</v>
      </c>
      <c r="J2559">
        <v>3</v>
      </c>
      <c r="K2559">
        <v>2</v>
      </c>
      <c r="L2559">
        <v>5</v>
      </c>
      <c r="M2559">
        <v>2</v>
      </c>
      <c r="N2559">
        <v>5</v>
      </c>
      <c r="O2559">
        <v>5</v>
      </c>
      <c r="P2559">
        <v>3</v>
      </c>
      <c r="Q2559">
        <v>5</v>
      </c>
      <c r="R2559">
        <v>2</v>
      </c>
      <c r="S2559">
        <v>4</v>
      </c>
      <c r="T2559">
        <v>3</v>
      </c>
      <c r="U2559">
        <v>3</v>
      </c>
      <c r="V2559">
        <v>2</v>
      </c>
      <c r="W2559">
        <v>3</v>
      </c>
      <c r="X2559">
        <v>3</v>
      </c>
      <c r="Y2559">
        <v>2</v>
      </c>
      <c r="Z2559">
        <v>2</v>
      </c>
      <c r="AA2559">
        <v>3</v>
      </c>
      <c r="AB2559">
        <v>2</v>
      </c>
      <c r="AC2559">
        <v>3</v>
      </c>
      <c r="AD2559">
        <v>2</v>
      </c>
      <c r="AE2559">
        <v>5</v>
      </c>
      <c r="AF2559">
        <v>5</v>
      </c>
      <c r="AG2559">
        <v>2</v>
      </c>
      <c r="AH2559">
        <v>3</v>
      </c>
      <c r="AI2559">
        <v>2</v>
      </c>
      <c r="AJ2559">
        <v>2</v>
      </c>
      <c r="AL2559">
        <v>2</v>
      </c>
      <c r="AM2559">
        <v>1</v>
      </c>
      <c r="AN2559">
        <v>1</v>
      </c>
      <c r="AO2559">
        <v>2</v>
      </c>
      <c r="AP2559">
        <v>2</v>
      </c>
      <c r="BS2559" t="s">
        <v>462</v>
      </c>
      <c r="BT2559" t="s">
        <v>462</v>
      </c>
      <c r="BU2559" t="s">
        <v>462</v>
      </c>
      <c r="BV2559" t="s">
        <v>462</v>
      </c>
      <c r="BW2559" t="s">
        <v>462</v>
      </c>
      <c r="BX2559" t="s">
        <v>462</v>
      </c>
      <c r="BY2559" t="s">
        <v>462</v>
      </c>
      <c r="BZ2559" t="s">
        <v>462</v>
      </c>
      <c r="CA2559" t="s">
        <v>462</v>
      </c>
      <c r="CB2559" t="s">
        <v>462</v>
      </c>
    </row>
    <row r="2560" spans="2:80" x14ac:dyDescent="0.35">
      <c r="B2560" t="s">
        <v>426</v>
      </c>
      <c r="C2560" t="s">
        <v>127</v>
      </c>
      <c r="D2560" t="s">
        <v>139</v>
      </c>
      <c r="E2560" t="s">
        <v>362</v>
      </c>
      <c r="G2560" t="s">
        <v>126</v>
      </c>
      <c r="H2560">
        <v>2022</v>
      </c>
      <c r="I2560" t="s">
        <v>176</v>
      </c>
      <c r="J2560">
        <v>3</v>
      </c>
      <c r="K2560">
        <v>3</v>
      </c>
      <c r="L2560">
        <v>2</v>
      </c>
      <c r="M2560">
        <v>2</v>
      </c>
      <c r="N2560">
        <v>4</v>
      </c>
      <c r="O2560">
        <v>4</v>
      </c>
      <c r="P2560">
        <v>3</v>
      </c>
      <c r="Q2560">
        <v>3</v>
      </c>
      <c r="R2560">
        <v>4</v>
      </c>
      <c r="S2560">
        <v>2</v>
      </c>
      <c r="T2560">
        <v>4</v>
      </c>
      <c r="U2560">
        <v>3</v>
      </c>
      <c r="V2560">
        <v>4</v>
      </c>
      <c r="W2560">
        <v>4</v>
      </c>
      <c r="X2560">
        <v>3</v>
      </c>
      <c r="Y2560">
        <v>3</v>
      </c>
      <c r="Z2560">
        <v>3</v>
      </c>
      <c r="AA2560">
        <v>1</v>
      </c>
      <c r="AB2560">
        <v>1</v>
      </c>
      <c r="AC2560">
        <v>4</v>
      </c>
      <c r="AD2560">
        <v>4</v>
      </c>
      <c r="AE2560">
        <v>3</v>
      </c>
      <c r="AF2560">
        <v>3</v>
      </c>
      <c r="AG2560">
        <v>2</v>
      </c>
      <c r="AH2560">
        <v>3</v>
      </c>
      <c r="AI2560">
        <v>3</v>
      </c>
      <c r="AJ2560">
        <v>2</v>
      </c>
      <c r="AL2560">
        <v>4</v>
      </c>
      <c r="AM2560">
        <v>1</v>
      </c>
      <c r="AN2560">
        <v>1</v>
      </c>
      <c r="AO2560">
        <v>1</v>
      </c>
      <c r="AP2560">
        <v>1</v>
      </c>
      <c r="BS2560" t="s">
        <v>462</v>
      </c>
      <c r="BT2560" t="s">
        <v>462</v>
      </c>
      <c r="BU2560" t="s">
        <v>462</v>
      </c>
      <c r="BV2560" t="s">
        <v>462</v>
      </c>
      <c r="BW2560" t="s">
        <v>462</v>
      </c>
      <c r="BX2560" t="s">
        <v>462</v>
      </c>
      <c r="BY2560" t="s">
        <v>462</v>
      </c>
      <c r="BZ2560" t="s">
        <v>462</v>
      </c>
      <c r="CA2560" t="s">
        <v>462</v>
      </c>
      <c r="CB2560" t="s">
        <v>462</v>
      </c>
    </row>
    <row r="2561" spans="2:80" x14ac:dyDescent="0.35">
      <c r="B2561" t="s">
        <v>426</v>
      </c>
      <c r="C2561" t="s">
        <v>127</v>
      </c>
      <c r="D2561" t="s">
        <v>139</v>
      </c>
      <c r="E2561" t="s">
        <v>362</v>
      </c>
      <c r="G2561" t="s">
        <v>126</v>
      </c>
      <c r="H2561">
        <v>2022</v>
      </c>
      <c r="I2561" t="s">
        <v>354</v>
      </c>
      <c r="J2561">
        <v>3</v>
      </c>
      <c r="K2561">
        <v>2</v>
      </c>
      <c r="L2561">
        <v>2</v>
      </c>
      <c r="M2561">
        <v>2</v>
      </c>
      <c r="N2561">
        <v>4</v>
      </c>
      <c r="O2561">
        <v>2</v>
      </c>
      <c r="P2561">
        <v>2</v>
      </c>
      <c r="Q2561">
        <v>1</v>
      </c>
      <c r="R2561">
        <v>3</v>
      </c>
      <c r="S2561">
        <v>4</v>
      </c>
      <c r="T2561">
        <v>4</v>
      </c>
      <c r="U2561">
        <v>3</v>
      </c>
      <c r="V2561">
        <v>2</v>
      </c>
      <c r="W2561">
        <v>4</v>
      </c>
      <c r="X2561">
        <v>4</v>
      </c>
      <c r="Y2561">
        <v>2</v>
      </c>
      <c r="Z2561">
        <v>2</v>
      </c>
      <c r="AA2561">
        <v>4</v>
      </c>
      <c r="AB2561">
        <v>4</v>
      </c>
      <c r="AC2561">
        <v>3</v>
      </c>
      <c r="AD2561">
        <v>2</v>
      </c>
      <c r="AE2561">
        <v>3</v>
      </c>
      <c r="AF2561">
        <v>3</v>
      </c>
      <c r="AG2561">
        <v>1</v>
      </c>
      <c r="AH2561">
        <v>1</v>
      </c>
      <c r="AI2561">
        <v>1</v>
      </c>
      <c r="AJ2561">
        <v>2</v>
      </c>
      <c r="AL2561">
        <v>2</v>
      </c>
      <c r="AM2561">
        <v>3</v>
      </c>
      <c r="AN2561">
        <v>1</v>
      </c>
      <c r="AO2561">
        <v>1</v>
      </c>
      <c r="AP2561">
        <v>2</v>
      </c>
      <c r="BS2561" t="s">
        <v>462</v>
      </c>
      <c r="BT2561" t="s">
        <v>462</v>
      </c>
      <c r="BU2561" t="s">
        <v>462</v>
      </c>
      <c r="BV2561" t="s">
        <v>462</v>
      </c>
      <c r="BW2561" t="s">
        <v>462</v>
      </c>
      <c r="BX2561" t="s">
        <v>462</v>
      </c>
      <c r="BY2561" t="s">
        <v>462</v>
      </c>
      <c r="BZ2561" t="s">
        <v>462</v>
      </c>
      <c r="CA2561" t="s">
        <v>462</v>
      </c>
      <c r="CB2561" t="s">
        <v>462</v>
      </c>
    </row>
    <row r="2562" spans="2:80" x14ac:dyDescent="0.35">
      <c r="B2562" t="s">
        <v>426</v>
      </c>
      <c r="C2562" t="s">
        <v>127</v>
      </c>
      <c r="D2562" t="s">
        <v>139</v>
      </c>
      <c r="E2562" t="s">
        <v>362</v>
      </c>
      <c r="G2562" t="s">
        <v>126</v>
      </c>
      <c r="H2562">
        <v>2022</v>
      </c>
      <c r="I2562" t="s">
        <v>176</v>
      </c>
      <c r="J2562">
        <v>3</v>
      </c>
      <c r="K2562">
        <v>3</v>
      </c>
      <c r="L2562">
        <v>3</v>
      </c>
      <c r="M2562">
        <v>1</v>
      </c>
      <c r="N2562">
        <v>4</v>
      </c>
      <c r="O2562">
        <v>5</v>
      </c>
      <c r="P2562">
        <v>2</v>
      </c>
      <c r="Q2562">
        <v>4</v>
      </c>
      <c r="R2562">
        <v>3</v>
      </c>
      <c r="S2562">
        <v>3</v>
      </c>
      <c r="T2562">
        <v>4</v>
      </c>
      <c r="U2562">
        <v>4</v>
      </c>
      <c r="V2562">
        <v>3</v>
      </c>
      <c r="W2562">
        <v>3</v>
      </c>
      <c r="X2562">
        <v>4</v>
      </c>
      <c r="Y2562">
        <v>3</v>
      </c>
      <c r="Z2562">
        <v>5</v>
      </c>
      <c r="AA2562">
        <v>2</v>
      </c>
      <c r="AB2562">
        <v>2</v>
      </c>
      <c r="AC2562">
        <v>4</v>
      </c>
      <c r="AD2562">
        <v>3</v>
      </c>
      <c r="AE2562">
        <v>4</v>
      </c>
      <c r="AF2562">
        <v>3</v>
      </c>
      <c r="AG2562">
        <v>2</v>
      </c>
      <c r="AH2562">
        <v>2</v>
      </c>
      <c r="AI2562">
        <v>4</v>
      </c>
      <c r="AJ2562">
        <v>3</v>
      </c>
      <c r="AL2562">
        <v>3</v>
      </c>
      <c r="AM2562">
        <v>1</v>
      </c>
      <c r="AN2562">
        <v>1</v>
      </c>
      <c r="AO2562">
        <v>1</v>
      </c>
      <c r="AP2562">
        <v>3</v>
      </c>
      <c r="BS2562" t="s">
        <v>462</v>
      </c>
      <c r="BT2562" t="s">
        <v>462</v>
      </c>
      <c r="BU2562" t="s">
        <v>462</v>
      </c>
      <c r="BV2562" t="s">
        <v>462</v>
      </c>
      <c r="BW2562" t="s">
        <v>462</v>
      </c>
      <c r="BX2562" t="s">
        <v>462</v>
      </c>
      <c r="BY2562" t="s">
        <v>462</v>
      </c>
      <c r="BZ2562" t="s">
        <v>462</v>
      </c>
      <c r="CA2562" t="s">
        <v>462</v>
      </c>
      <c r="CB2562" t="s">
        <v>462</v>
      </c>
    </row>
    <row r="2563" spans="2:80" x14ac:dyDescent="0.35">
      <c r="B2563" t="s">
        <v>426</v>
      </c>
      <c r="C2563" t="s">
        <v>127</v>
      </c>
      <c r="D2563" t="s">
        <v>139</v>
      </c>
      <c r="E2563" t="s">
        <v>362</v>
      </c>
      <c r="G2563" t="s">
        <v>126</v>
      </c>
      <c r="H2563">
        <v>2022</v>
      </c>
      <c r="I2563" t="s">
        <v>177</v>
      </c>
      <c r="J2563">
        <v>3</v>
      </c>
      <c r="K2563">
        <v>3</v>
      </c>
      <c r="L2563">
        <v>2</v>
      </c>
      <c r="M2563">
        <v>1</v>
      </c>
      <c r="O2563">
        <v>4</v>
      </c>
      <c r="P2563">
        <v>3</v>
      </c>
      <c r="R2563">
        <v>4</v>
      </c>
      <c r="S2563">
        <v>2</v>
      </c>
      <c r="T2563">
        <v>3</v>
      </c>
      <c r="U2563">
        <v>3</v>
      </c>
      <c r="V2563">
        <v>4</v>
      </c>
      <c r="W2563">
        <v>3</v>
      </c>
      <c r="X2563">
        <v>4</v>
      </c>
      <c r="Y2563">
        <v>3</v>
      </c>
      <c r="Z2563">
        <v>4</v>
      </c>
      <c r="AA2563">
        <v>1</v>
      </c>
      <c r="AB2563">
        <v>1</v>
      </c>
      <c r="AC2563">
        <v>2</v>
      </c>
      <c r="AD2563">
        <v>3</v>
      </c>
      <c r="AE2563">
        <v>4</v>
      </c>
      <c r="AF2563">
        <v>3</v>
      </c>
      <c r="AG2563">
        <v>1</v>
      </c>
      <c r="AH2563">
        <v>1</v>
      </c>
      <c r="AI2563">
        <v>4</v>
      </c>
      <c r="AJ2563">
        <v>2</v>
      </c>
      <c r="AL2563">
        <v>3</v>
      </c>
      <c r="AM2563">
        <v>1</v>
      </c>
      <c r="AN2563">
        <v>1</v>
      </c>
      <c r="AO2563">
        <v>1</v>
      </c>
      <c r="AP2563">
        <v>2</v>
      </c>
      <c r="BS2563" t="s">
        <v>462</v>
      </c>
      <c r="BT2563" t="s">
        <v>462</v>
      </c>
      <c r="BU2563" t="s">
        <v>462</v>
      </c>
      <c r="BV2563" t="s">
        <v>462</v>
      </c>
      <c r="BW2563" t="s">
        <v>462</v>
      </c>
      <c r="BX2563" t="s">
        <v>462</v>
      </c>
      <c r="BY2563" t="s">
        <v>462</v>
      </c>
      <c r="BZ2563" t="s">
        <v>462</v>
      </c>
      <c r="CA2563" t="s">
        <v>462</v>
      </c>
      <c r="CB2563" t="s">
        <v>462</v>
      </c>
    </row>
    <row r="2564" spans="2:80" x14ac:dyDescent="0.35">
      <c r="B2564" t="s">
        <v>427</v>
      </c>
      <c r="C2564" t="s">
        <v>127</v>
      </c>
      <c r="D2564" t="s">
        <v>139</v>
      </c>
      <c r="E2564" t="s">
        <v>429</v>
      </c>
      <c r="G2564" t="s">
        <v>126</v>
      </c>
      <c r="H2564">
        <v>2022</v>
      </c>
      <c r="I2564" t="s">
        <v>177</v>
      </c>
      <c r="J2564">
        <v>3</v>
      </c>
      <c r="K2564">
        <v>3</v>
      </c>
      <c r="L2564">
        <v>5</v>
      </c>
      <c r="M2564">
        <v>2</v>
      </c>
      <c r="N2564">
        <v>3</v>
      </c>
      <c r="O2564">
        <v>5</v>
      </c>
      <c r="P2564">
        <v>2</v>
      </c>
      <c r="Q2564">
        <v>5</v>
      </c>
      <c r="R2564">
        <v>4</v>
      </c>
      <c r="S2564">
        <v>3</v>
      </c>
      <c r="T2564">
        <v>4</v>
      </c>
      <c r="U2564">
        <v>3</v>
      </c>
      <c r="V2564">
        <v>4</v>
      </c>
      <c r="W2564">
        <v>4</v>
      </c>
      <c r="X2564">
        <v>4</v>
      </c>
      <c r="Y2564">
        <v>4</v>
      </c>
      <c r="Z2564">
        <v>3</v>
      </c>
      <c r="AA2564">
        <v>1</v>
      </c>
      <c r="AB2564">
        <v>1</v>
      </c>
      <c r="AC2564">
        <v>4</v>
      </c>
      <c r="AD2564">
        <v>3</v>
      </c>
      <c r="AE2564">
        <v>3</v>
      </c>
      <c r="AF2564">
        <v>5</v>
      </c>
      <c r="AG2564">
        <v>3</v>
      </c>
      <c r="AH2564">
        <v>2</v>
      </c>
      <c r="AI2564">
        <v>4</v>
      </c>
      <c r="AJ2564">
        <v>2</v>
      </c>
      <c r="AL2564">
        <v>3</v>
      </c>
      <c r="AM2564">
        <v>1</v>
      </c>
      <c r="AN2564">
        <v>1</v>
      </c>
      <c r="AO2564">
        <v>1</v>
      </c>
      <c r="AP2564">
        <v>1</v>
      </c>
      <c r="BS2564" t="s">
        <v>462</v>
      </c>
      <c r="BT2564" t="s">
        <v>462</v>
      </c>
      <c r="BU2564" t="s">
        <v>462</v>
      </c>
      <c r="BV2564" t="s">
        <v>462</v>
      </c>
      <c r="BW2564" t="s">
        <v>462</v>
      </c>
      <c r="BX2564" t="s">
        <v>462</v>
      </c>
      <c r="BY2564" t="s">
        <v>462</v>
      </c>
      <c r="BZ2564" t="s">
        <v>462</v>
      </c>
      <c r="CA2564" t="s">
        <v>462</v>
      </c>
      <c r="CB2564" t="s">
        <v>462</v>
      </c>
    </row>
    <row r="2565" spans="2:80" x14ac:dyDescent="0.35">
      <c r="B2565" t="s">
        <v>426</v>
      </c>
      <c r="C2565" t="s">
        <v>127</v>
      </c>
      <c r="D2565" t="s">
        <v>139</v>
      </c>
      <c r="E2565" t="s">
        <v>362</v>
      </c>
      <c r="G2565" t="s">
        <v>126</v>
      </c>
      <c r="H2565">
        <v>2022</v>
      </c>
      <c r="I2565" t="s">
        <v>177</v>
      </c>
      <c r="J2565">
        <v>3</v>
      </c>
      <c r="K2565">
        <v>3</v>
      </c>
      <c r="L2565">
        <v>3</v>
      </c>
      <c r="M2565">
        <v>3</v>
      </c>
      <c r="N2565">
        <v>4</v>
      </c>
      <c r="O2565">
        <v>5</v>
      </c>
      <c r="P2565">
        <v>3</v>
      </c>
      <c r="Q2565">
        <v>2</v>
      </c>
      <c r="R2565">
        <v>5</v>
      </c>
      <c r="S2565">
        <v>3</v>
      </c>
      <c r="T2565">
        <v>4</v>
      </c>
      <c r="U2565">
        <v>3</v>
      </c>
      <c r="V2565">
        <v>3</v>
      </c>
      <c r="W2565">
        <v>3</v>
      </c>
      <c r="X2565">
        <v>3</v>
      </c>
      <c r="Y2565">
        <v>2</v>
      </c>
      <c r="Z2565">
        <v>1</v>
      </c>
      <c r="AA2565">
        <v>3</v>
      </c>
      <c r="AB2565">
        <v>5</v>
      </c>
      <c r="AC2565">
        <v>3</v>
      </c>
      <c r="AD2565">
        <v>3</v>
      </c>
      <c r="AE2565">
        <v>3</v>
      </c>
      <c r="AF2565">
        <v>5</v>
      </c>
      <c r="AG2565">
        <v>1</v>
      </c>
      <c r="AH2565">
        <v>2</v>
      </c>
      <c r="AI2565">
        <v>2</v>
      </c>
      <c r="AJ2565">
        <v>2</v>
      </c>
      <c r="AL2565">
        <v>3</v>
      </c>
      <c r="AM2565">
        <v>2</v>
      </c>
      <c r="AN2565">
        <v>1</v>
      </c>
      <c r="AO2565">
        <v>2</v>
      </c>
      <c r="AP2565">
        <v>3</v>
      </c>
      <c r="BS2565" t="s">
        <v>462</v>
      </c>
      <c r="BT2565" t="s">
        <v>462</v>
      </c>
      <c r="BU2565" t="s">
        <v>462</v>
      </c>
      <c r="BV2565" t="s">
        <v>462</v>
      </c>
      <c r="BW2565" t="s">
        <v>462</v>
      </c>
      <c r="BX2565" t="s">
        <v>462</v>
      </c>
      <c r="BY2565" t="s">
        <v>462</v>
      </c>
      <c r="BZ2565" t="s">
        <v>462</v>
      </c>
      <c r="CA2565" t="s">
        <v>462</v>
      </c>
      <c r="CB2565" t="s">
        <v>462</v>
      </c>
    </row>
    <row r="2566" spans="2:80" x14ac:dyDescent="0.35">
      <c r="B2566" t="s">
        <v>426</v>
      </c>
      <c r="C2566" t="s">
        <v>127</v>
      </c>
      <c r="D2566" t="s">
        <v>139</v>
      </c>
      <c r="E2566" t="s">
        <v>362</v>
      </c>
      <c r="G2566" t="s">
        <v>126</v>
      </c>
      <c r="H2566">
        <v>2022</v>
      </c>
      <c r="I2566" t="s">
        <v>176</v>
      </c>
      <c r="J2566">
        <v>3</v>
      </c>
      <c r="K2566">
        <v>3</v>
      </c>
      <c r="L2566">
        <v>2</v>
      </c>
      <c r="M2566">
        <v>1</v>
      </c>
      <c r="N2566">
        <v>4</v>
      </c>
      <c r="O2566">
        <v>4</v>
      </c>
      <c r="P2566">
        <v>3</v>
      </c>
      <c r="Q2566">
        <v>3</v>
      </c>
      <c r="R2566">
        <v>3</v>
      </c>
      <c r="S2566">
        <v>3</v>
      </c>
      <c r="T2566">
        <v>4</v>
      </c>
      <c r="U2566">
        <v>4</v>
      </c>
      <c r="V2566">
        <v>3</v>
      </c>
      <c r="W2566">
        <v>3</v>
      </c>
      <c r="X2566">
        <v>4</v>
      </c>
      <c r="Y2566">
        <v>3</v>
      </c>
      <c r="Z2566">
        <v>3</v>
      </c>
      <c r="AA2566">
        <v>1</v>
      </c>
      <c r="AB2566">
        <v>2</v>
      </c>
      <c r="AC2566">
        <v>3</v>
      </c>
      <c r="AD2566">
        <v>3</v>
      </c>
      <c r="AE2566">
        <v>3</v>
      </c>
      <c r="AF2566">
        <v>3</v>
      </c>
      <c r="AG2566">
        <v>3</v>
      </c>
      <c r="AH2566">
        <v>2</v>
      </c>
      <c r="AI2566">
        <v>3</v>
      </c>
      <c r="AJ2566">
        <v>2</v>
      </c>
      <c r="AL2566">
        <v>3</v>
      </c>
      <c r="AM2566">
        <v>2</v>
      </c>
      <c r="AN2566">
        <v>1</v>
      </c>
      <c r="AO2566">
        <v>1</v>
      </c>
      <c r="AP2566">
        <v>2</v>
      </c>
      <c r="BS2566" t="s">
        <v>462</v>
      </c>
      <c r="BT2566" t="s">
        <v>462</v>
      </c>
      <c r="BU2566" t="s">
        <v>462</v>
      </c>
      <c r="BV2566" t="s">
        <v>462</v>
      </c>
      <c r="BW2566" t="s">
        <v>462</v>
      </c>
      <c r="BX2566" t="s">
        <v>462</v>
      </c>
      <c r="BY2566" t="s">
        <v>462</v>
      </c>
      <c r="BZ2566" t="s">
        <v>462</v>
      </c>
      <c r="CA2566" t="s">
        <v>462</v>
      </c>
      <c r="CB2566" t="s">
        <v>462</v>
      </c>
    </row>
    <row r="2567" spans="2:80" x14ac:dyDescent="0.35">
      <c r="B2567" t="s">
        <v>426</v>
      </c>
      <c r="C2567" t="s">
        <v>127</v>
      </c>
      <c r="D2567" t="s">
        <v>139</v>
      </c>
      <c r="E2567" t="s">
        <v>362</v>
      </c>
      <c r="G2567" t="s">
        <v>126</v>
      </c>
      <c r="H2567">
        <v>2022</v>
      </c>
      <c r="I2567" t="s">
        <v>176</v>
      </c>
      <c r="J2567">
        <v>3</v>
      </c>
      <c r="K2567">
        <v>5</v>
      </c>
      <c r="L2567">
        <v>2</v>
      </c>
      <c r="M2567">
        <v>2</v>
      </c>
      <c r="N2567">
        <v>5</v>
      </c>
      <c r="O2567">
        <v>1</v>
      </c>
      <c r="P2567">
        <v>5</v>
      </c>
      <c r="Q2567">
        <v>3</v>
      </c>
      <c r="R2567">
        <v>4</v>
      </c>
      <c r="S2567">
        <v>3</v>
      </c>
      <c r="T2567">
        <v>4</v>
      </c>
      <c r="U2567">
        <v>4</v>
      </c>
      <c r="V2567">
        <v>3</v>
      </c>
      <c r="W2567">
        <v>4</v>
      </c>
      <c r="X2567">
        <v>4</v>
      </c>
      <c r="Y2567">
        <v>2</v>
      </c>
      <c r="Z2567">
        <v>2</v>
      </c>
      <c r="AA2567">
        <v>1</v>
      </c>
      <c r="AB2567">
        <v>1</v>
      </c>
      <c r="AC2567">
        <v>2</v>
      </c>
      <c r="AD2567">
        <v>2</v>
      </c>
      <c r="AE2567">
        <v>4</v>
      </c>
      <c r="AF2567">
        <v>4</v>
      </c>
      <c r="AG2567">
        <v>3</v>
      </c>
      <c r="AH2567">
        <v>3</v>
      </c>
      <c r="AI2567">
        <v>3</v>
      </c>
      <c r="AJ2567">
        <v>2</v>
      </c>
      <c r="AL2567">
        <v>4</v>
      </c>
      <c r="AM2567">
        <v>1</v>
      </c>
      <c r="AN2567">
        <v>1</v>
      </c>
      <c r="AO2567">
        <v>2</v>
      </c>
      <c r="AP2567">
        <v>1</v>
      </c>
      <c r="BS2567" t="s">
        <v>462</v>
      </c>
      <c r="BT2567" t="s">
        <v>462</v>
      </c>
      <c r="BU2567" t="s">
        <v>462</v>
      </c>
      <c r="BV2567" t="s">
        <v>462</v>
      </c>
      <c r="BW2567" t="s">
        <v>462</v>
      </c>
      <c r="BX2567" t="s">
        <v>462</v>
      </c>
      <c r="BY2567" t="s">
        <v>462</v>
      </c>
      <c r="BZ2567" t="s">
        <v>462</v>
      </c>
      <c r="CA2567" t="s">
        <v>462</v>
      </c>
      <c r="CB2567" t="s">
        <v>462</v>
      </c>
    </row>
    <row r="2568" spans="2:80" x14ac:dyDescent="0.35">
      <c r="B2568" t="s">
        <v>428</v>
      </c>
      <c r="C2568" t="s">
        <v>127</v>
      </c>
      <c r="D2568" t="s">
        <v>138</v>
      </c>
      <c r="E2568" t="s">
        <v>372</v>
      </c>
      <c r="G2568" t="s">
        <v>126</v>
      </c>
      <c r="H2568">
        <v>2022</v>
      </c>
      <c r="I2568" t="s">
        <v>177</v>
      </c>
      <c r="J2568">
        <v>3</v>
      </c>
      <c r="K2568">
        <v>4</v>
      </c>
      <c r="L2568">
        <v>4</v>
      </c>
      <c r="M2568">
        <v>1</v>
      </c>
      <c r="N2568">
        <v>4</v>
      </c>
      <c r="O2568">
        <v>3</v>
      </c>
      <c r="P2568">
        <v>4</v>
      </c>
      <c r="Q2568">
        <v>3</v>
      </c>
      <c r="R2568">
        <v>4</v>
      </c>
      <c r="S2568">
        <v>2</v>
      </c>
      <c r="T2568">
        <v>4</v>
      </c>
      <c r="U2568">
        <v>4</v>
      </c>
      <c r="V2568">
        <v>4</v>
      </c>
      <c r="W2568">
        <v>4</v>
      </c>
      <c r="X2568">
        <v>4</v>
      </c>
      <c r="Y2568">
        <v>4</v>
      </c>
      <c r="Z2568">
        <v>4</v>
      </c>
      <c r="AA2568">
        <v>2</v>
      </c>
      <c r="AB2568">
        <v>1</v>
      </c>
      <c r="AC2568">
        <v>4</v>
      </c>
      <c r="AD2568">
        <v>4</v>
      </c>
      <c r="AE2568">
        <v>4</v>
      </c>
      <c r="AF2568">
        <v>2</v>
      </c>
      <c r="AG2568">
        <v>2</v>
      </c>
      <c r="AH2568">
        <v>2</v>
      </c>
      <c r="AI2568">
        <v>4</v>
      </c>
      <c r="AJ2568">
        <v>4</v>
      </c>
      <c r="AL2568">
        <v>4</v>
      </c>
      <c r="AM2568">
        <v>1</v>
      </c>
      <c r="AN2568">
        <v>2</v>
      </c>
      <c r="AO2568">
        <v>1</v>
      </c>
      <c r="AP2568">
        <v>1</v>
      </c>
      <c r="BS2568" t="s">
        <v>462</v>
      </c>
      <c r="BT2568" t="s">
        <v>462</v>
      </c>
      <c r="BU2568" t="s">
        <v>462</v>
      </c>
      <c r="BV2568" t="s">
        <v>462</v>
      </c>
      <c r="BW2568" t="s">
        <v>462</v>
      </c>
      <c r="BX2568" t="s">
        <v>462</v>
      </c>
      <c r="BY2568" t="s">
        <v>462</v>
      </c>
      <c r="BZ2568" t="s">
        <v>462</v>
      </c>
      <c r="CA2568" t="s">
        <v>462</v>
      </c>
      <c r="CB2568" t="s">
        <v>462</v>
      </c>
    </row>
    <row r="2569" spans="2:80" x14ac:dyDescent="0.35">
      <c r="B2569" t="s">
        <v>427</v>
      </c>
      <c r="C2569" t="s">
        <v>127</v>
      </c>
      <c r="D2569" t="s">
        <v>139</v>
      </c>
      <c r="E2569" t="s">
        <v>429</v>
      </c>
      <c r="G2569" t="s">
        <v>126</v>
      </c>
      <c r="H2569">
        <v>2022</v>
      </c>
      <c r="I2569" t="s">
        <v>177</v>
      </c>
      <c r="J2569">
        <v>3</v>
      </c>
      <c r="K2569">
        <v>2</v>
      </c>
      <c r="L2569">
        <v>2</v>
      </c>
      <c r="M2569">
        <v>2</v>
      </c>
      <c r="N2569">
        <v>3</v>
      </c>
      <c r="O2569">
        <v>4</v>
      </c>
      <c r="P2569">
        <v>4</v>
      </c>
      <c r="Q2569">
        <v>2</v>
      </c>
      <c r="R2569">
        <v>3</v>
      </c>
      <c r="S2569">
        <v>3</v>
      </c>
      <c r="T2569">
        <v>3</v>
      </c>
      <c r="U2569">
        <v>2</v>
      </c>
      <c r="V2569">
        <v>3</v>
      </c>
      <c r="W2569">
        <v>4</v>
      </c>
      <c r="X2569">
        <v>4</v>
      </c>
      <c r="Y2569">
        <v>3</v>
      </c>
      <c r="Z2569">
        <v>2</v>
      </c>
      <c r="AA2569">
        <v>1</v>
      </c>
      <c r="AB2569">
        <v>2</v>
      </c>
      <c r="AC2569">
        <v>3</v>
      </c>
      <c r="AD2569">
        <v>3</v>
      </c>
      <c r="AE2569">
        <v>4</v>
      </c>
      <c r="AF2569">
        <v>3</v>
      </c>
      <c r="AG2569">
        <v>2</v>
      </c>
      <c r="AH2569">
        <v>2</v>
      </c>
      <c r="AI2569">
        <v>1</v>
      </c>
      <c r="AJ2569">
        <v>1</v>
      </c>
      <c r="AL2569">
        <v>3</v>
      </c>
      <c r="AM2569">
        <v>1</v>
      </c>
      <c r="AN2569">
        <v>1</v>
      </c>
      <c r="AO2569">
        <v>2</v>
      </c>
      <c r="AP2569">
        <v>3</v>
      </c>
      <c r="BS2569" t="s">
        <v>462</v>
      </c>
      <c r="BT2569" t="s">
        <v>462</v>
      </c>
      <c r="BU2569" t="s">
        <v>462</v>
      </c>
      <c r="BV2569" t="s">
        <v>462</v>
      </c>
      <c r="BW2569" t="s">
        <v>462</v>
      </c>
      <c r="BX2569" t="s">
        <v>462</v>
      </c>
      <c r="BY2569" t="s">
        <v>462</v>
      </c>
      <c r="BZ2569" t="s">
        <v>462</v>
      </c>
      <c r="CA2569" t="s">
        <v>462</v>
      </c>
      <c r="CB2569" t="s">
        <v>462</v>
      </c>
    </row>
    <row r="2570" spans="2:80" x14ac:dyDescent="0.35">
      <c r="B2570" t="s">
        <v>427</v>
      </c>
      <c r="C2570" t="s">
        <v>127</v>
      </c>
      <c r="D2570" t="s">
        <v>365</v>
      </c>
      <c r="E2570" t="s">
        <v>425</v>
      </c>
      <c r="G2570" t="s">
        <v>126</v>
      </c>
      <c r="H2570">
        <v>2022</v>
      </c>
      <c r="I2570" t="s">
        <v>176</v>
      </c>
      <c r="J2570">
        <v>3</v>
      </c>
      <c r="K2570">
        <v>5</v>
      </c>
      <c r="L2570">
        <v>5</v>
      </c>
      <c r="M2570">
        <v>2</v>
      </c>
      <c r="N2570">
        <v>3</v>
      </c>
      <c r="O2570">
        <v>5</v>
      </c>
      <c r="P2570">
        <v>3</v>
      </c>
      <c r="Q2570">
        <v>3</v>
      </c>
      <c r="R2570">
        <v>3</v>
      </c>
      <c r="S2570">
        <v>2</v>
      </c>
      <c r="T2570">
        <v>4</v>
      </c>
      <c r="U2570">
        <v>4</v>
      </c>
      <c r="V2570">
        <v>4</v>
      </c>
      <c r="W2570">
        <v>4</v>
      </c>
      <c r="X2570">
        <v>4</v>
      </c>
      <c r="Y2570">
        <v>4</v>
      </c>
      <c r="Z2570">
        <v>3</v>
      </c>
      <c r="AA2570">
        <v>1</v>
      </c>
      <c r="AB2570">
        <v>1</v>
      </c>
      <c r="AC2570">
        <v>4</v>
      </c>
      <c r="AD2570">
        <v>4</v>
      </c>
      <c r="AE2570">
        <v>4</v>
      </c>
      <c r="AF2570">
        <v>4</v>
      </c>
      <c r="AG2570">
        <v>2</v>
      </c>
      <c r="AH2570">
        <v>3</v>
      </c>
      <c r="AI2570">
        <v>3</v>
      </c>
      <c r="AJ2570">
        <v>4</v>
      </c>
      <c r="AL2570">
        <v>3</v>
      </c>
      <c r="AM2570">
        <v>1</v>
      </c>
      <c r="AN2570">
        <v>1</v>
      </c>
      <c r="AO2570">
        <v>1</v>
      </c>
      <c r="AP2570">
        <v>2</v>
      </c>
      <c r="BS2570" t="s">
        <v>462</v>
      </c>
      <c r="BT2570" t="s">
        <v>462</v>
      </c>
      <c r="BU2570" t="s">
        <v>462</v>
      </c>
      <c r="BV2570" t="s">
        <v>462</v>
      </c>
      <c r="BW2570" t="s">
        <v>462</v>
      </c>
      <c r="BX2570" t="s">
        <v>462</v>
      </c>
      <c r="BY2570" t="s">
        <v>462</v>
      </c>
      <c r="BZ2570" t="s">
        <v>462</v>
      </c>
      <c r="CA2570" t="s">
        <v>462</v>
      </c>
      <c r="CB2570" t="s">
        <v>462</v>
      </c>
    </row>
    <row r="2571" spans="2:80" x14ac:dyDescent="0.35">
      <c r="B2571" t="s">
        <v>426</v>
      </c>
      <c r="C2571" t="s">
        <v>127</v>
      </c>
      <c r="D2571" t="s">
        <v>139</v>
      </c>
      <c r="E2571" t="s">
        <v>362</v>
      </c>
      <c r="G2571" t="s">
        <v>126</v>
      </c>
      <c r="H2571">
        <v>2022</v>
      </c>
      <c r="I2571" t="s">
        <v>177</v>
      </c>
      <c r="J2571">
        <v>3</v>
      </c>
      <c r="K2571">
        <v>2</v>
      </c>
      <c r="L2571">
        <v>3</v>
      </c>
      <c r="M2571">
        <v>2</v>
      </c>
      <c r="N2571">
        <v>4</v>
      </c>
      <c r="O2571">
        <v>4</v>
      </c>
      <c r="P2571">
        <v>3</v>
      </c>
      <c r="Q2571">
        <v>3</v>
      </c>
      <c r="R2571">
        <v>3</v>
      </c>
      <c r="S2571">
        <v>2</v>
      </c>
      <c r="T2571">
        <v>4</v>
      </c>
      <c r="U2571">
        <v>4</v>
      </c>
      <c r="V2571">
        <v>4</v>
      </c>
      <c r="W2571">
        <v>4</v>
      </c>
      <c r="X2571">
        <v>4</v>
      </c>
      <c r="Y2571">
        <v>3</v>
      </c>
      <c r="Z2571">
        <v>3</v>
      </c>
      <c r="AA2571">
        <v>1</v>
      </c>
      <c r="AB2571">
        <v>1</v>
      </c>
      <c r="AC2571">
        <v>4</v>
      </c>
      <c r="AD2571">
        <v>4</v>
      </c>
      <c r="AE2571">
        <v>4</v>
      </c>
      <c r="AF2571">
        <v>4</v>
      </c>
      <c r="AG2571">
        <v>2</v>
      </c>
      <c r="AH2571">
        <v>2</v>
      </c>
      <c r="AI2571">
        <v>3</v>
      </c>
      <c r="AJ2571">
        <v>3</v>
      </c>
      <c r="AL2571">
        <v>4</v>
      </c>
      <c r="AM2571">
        <v>3</v>
      </c>
      <c r="AN2571">
        <v>1</v>
      </c>
      <c r="AO2571">
        <v>1</v>
      </c>
      <c r="AP2571">
        <v>2</v>
      </c>
      <c r="BS2571" t="s">
        <v>462</v>
      </c>
      <c r="BT2571" t="s">
        <v>462</v>
      </c>
      <c r="BU2571" t="s">
        <v>462</v>
      </c>
      <c r="BV2571" t="s">
        <v>462</v>
      </c>
      <c r="BW2571" t="s">
        <v>462</v>
      </c>
      <c r="BX2571" t="s">
        <v>462</v>
      </c>
      <c r="BY2571" t="s">
        <v>462</v>
      </c>
      <c r="BZ2571" t="s">
        <v>462</v>
      </c>
      <c r="CA2571" t="s">
        <v>462</v>
      </c>
      <c r="CB2571" t="s">
        <v>462</v>
      </c>
    </row>
    <row r="2572" spans="2:80" x14ac:dyDescent="0.35">
      <c r="B2572" t="s">
        <v>426</v>
      </c>
      <c r="C2572" t="s">
        <v>127</v>
      </c>
      <c r="D2572" t="s">
        <v>133</v>
      </c>
      <c r="E2572" t="s">
        <v>366</v>
      </c>
      <c r="G2572" t="s">
        <v>126</v>
      </c>
      <c r="H2572">
        <v>2022</v>
      </c>
      <c r="I2572" t="s">
        <v>176</v>
      </c>
      <c r="J2572">
        <v>3</v>
      </c>
      <c r="K2572">
        <v>3</v>
      </c>
      <c r="L2572">
        <v>3</v>
      </c>
      <c r="M2572">
        <v>1</v>
      </c>
      <c r="N2572">
        <v>4</v>
      </c>
      <c r="O2572">
        <v>2</v>
      </c>
      <c r="P2572">
        <v>2</v>
      </c>
      <c r="Q2572">
        <v>2</v>
      </c>
      <c r="R2572">
        <v>3</v>
      </c>
      <c r="S2572">
        <v>3</v>
      </c>
      <c r="T2572">
        <v>4</v>
      </c>
      <c r="U2572">
        <v>4</v>
      </c>
      <c r="V2572">
        <v>4</v>
      </c>
      <c r="W2572">
        <v>4</v>
      </c>
      <c r="X2572">
        <v>3</v>
      </c>
      <c r="Y2572">
        <v>3</v>
      </c>
      <c r="Z2572">
        <v>2</v>
      </c>
      <c r="AA2572">
        <v>1</v>
      </c>
      <c r="AB2572">
        <v>1</v>
      </c>
      <c r="AC2572">
        <v>4</v>
      </c>
      <c r="AD2572">
        <v>4</v>
      </c>
      <c r="AE2572">
        <v>3</v>
      </c>
      <c r="AF2572">
        <v>3</v>
      </c>
      <c r="AG2572">
        <v>2</v>
      </c>
      <c r="AH2572">
        <v>2</v>
      </c>
      <c r="AI2572">
        <v>4</v>
      </c>
      <c r="AJ2572">
        <v>4</v>
      </c>
      <c r="AL2572">
        <v>3</v>
      </c>
      <c r="AM2572">
        <v>1</v>
      </c>
      <c r="AN2572">
        <v>1</v>
      </c>
      <c r="AO2572">
        <v>1</v>
      </c>
      <c r="AP2572">
        <v>2</v>
      </c>
      <c r="BS2572" t="s">
        <v>462</v>
      </c>
      <c r="BT2572" t="s">
        <v>462</v>
      </c>
      <c r="BU2572" t="s">
        <v>462</v>
      </c>
      <c r="BV2572" t="s">
        <v>462</v>
      </c>
      <c r="BW2572" t="s">
        <v>462</v>
      </c>
      <c r="BX2572" t="s">
        <v>462</v>
      </c>
      <c r="BY2572" t="s">
        <v>462</v>
      </c>
      <c r="BZ2572" t="s">
        <v>462</v>
      </c>
      <c r="CA2572" t="s">
        <v>462</v>
      </c>
      <c r="CB2572" t="s">
        <v>462</v>
      </c>
    </row>
    <row r="2573" spans="2:80" x14ac:dyDescent="0.35">
      <c r="B2573" t="s">
        <v>427</v>
      </c>
      <c r="C2573" t="s">
        <v>127</v>
      </c>
      <c r="D2573" t="s">
        <v>139</v>
      </c>
      <c r="E2573" t="s">
        <v>429</v>
      </c>
      <c r="G2573" t="s">
        <v>126</v>
      </c>
      <c r="H2573">
        <v>2022</v>
      </c>
      <c r="I2573" t="s">
        <v>176</v>
      </c>
      <c r="J2573">
        <v>3</v>
      </c>
      <c r="K2573">
        <v>3</v>
      </c>
      <c r="L2573">
        <v>5</v>
      </c>
      <c r="M2573">
        <v>2</v>
      </c>
      <c r="N2573">
        <v>3</v>
      </c>
      <c r="O2573">
        <v>5</v>
      </c>
      <c r="P2573">
        <v>2</v>
      </c>
      <c r="Q2573">
        <v>3</v>
      </c>
      <c r="R2573">
        <v>4</v>
      </c>
      <c r="S2573">
        <v>4</v>
      </c>
      <c r="T2573">
        <v>3</v>
      </c>
      <c r="U2573">
        <v>3</v>
      </c>
      <c r="V2573">
        <v>3</v>
      </c>
      <c r="W2573">
        <v>3</v>
      </c>
      <c r="X2573">
        <v>4</v>
      </c>
      <c r="Y2573">
        <v>2</v>
      </c>
      <c r="Z2573">
        <v>2</v>
      </c>
      <c r="AA2573">
        <v>3</v>
      </c>
      <c r="AB2573">
        <v>1</v>
      </c>
      <c r="AC2573">
        <v>3</v>
      </c>
      <c r="AD2573">
        <v>3</v>
      </c>
      <c r="AE2573">
        <v>2</v>
      </c>
      <c r="AF2573">
        <v>5</v>
      </c>
      <c r="AG2573">
        <v>1</v>
      </c>
      <c r="AH2573">
        <v>1</v>
      </c>
      <c r="AI2573">
        <v>2</v>
      </c>
      <c r="AJ2573">
        <v>1</v>
      </c>
      <c r="AL2573">
        <v>2</v>
      </c>
      <c r="AM2573">
        <v>1</v>
      </c>
      <c r="AN2573">
        <v>1</v>
      </c>
      <c r="AO2573">
        <v>1</v>
      </c>
      <c r="AP2573">
        <v>3</v>
      </c>
      <c r="BS2573" t="s">
        <v>462</v>
      </c>
      <c r="BT2573" t="s">
        <v>462</v>
      </c>
      <c r="BU2573" t="s">
        <v>462</v>
      </c>
      <c r="BV2573" t="s">
        <v>462</v>
      </c>
      <c r="BW2573" t="s">
        <v>462</v>
      </c>
      <c r="BX2573" t="s">
        <v>462</v>
      </c>
      <c r="BY2573" t="s">
        <v>462</v>
      </c>
      <c r="BZ2573" t="s">
        <v>462</v>
      </c>
      <c r="CA2573" t="s">
        <v>462</v>
      </c>
      <c r="CB2573" t="s">
        <v>462</v>
      </c>
    </row>
    <row r="2574" spans="2:80" x14ac:dyDescent="0.35">
      <c r="B2574" t="s">
        <v>426</v>
      </c>
      <c r="C2574" t="s">
        <v>127</v>
      </c>
      <c r="D2574" t="s">
        <v>134</v>
      </c>
      <c r="E2574" t="s">
        <v>361</v>
      </c>
      <c r="G2574" t="s">
        <v>126</v>
      </c>
      <c r="H2574">
        <v>2022</v>
      </c>
      <c r="I2574" t="s">
        <v>354</v>
      </c>
      <c r="J2574">
        <v>3</v>
      </c>
      <c r="K2574">
        <v>3</v>
      </c>
      <c r="L2574">
        <v>3</v>
      </c>
      <c r="M2574">
        <v>2</v>
      </c>
      <c r="N2574">
        <v>3</v>
      </c>
      <c r="O2574">
        <v>2</v>
      </c>
      <c r="P2574">
        <v>4</v>
      </c>
      <c r="Q2574">
        <v>4</v>
      </c>
      <c r="R2574">
        <v>3</v>
      </c>
      <c r="S2574">
        <v>1</v>
      </c>
      <c r="T2574">
        <v>4</v>
      </c>
      <c r="U2574">
        <v>4</v>
      </c>
      <c r="V2574">
        <v>4</v>
      </c>
      <c r="W2574">
        <v>3</v>
      </c>
      <c r="X2574">
        <v>4</v>
      </c>
      <c r="Y2574">
        <v>4</v>
      </c>
      <c r="Z2574">
        <v>5</v>
      </c>
      <c r="AA2574">
        <v>1</v>
      </c>
      <c r="AB2574">
        <v>4</v>
      </c>
      <c r="AC2574">
        <v>5</v>
      </c>
      <c r="AD2574">
        <v>2</v>
      </c>
      <c r="AE2574">
        <v>4</v>
      </c>
      <c r="AF2574">
        <v>2</v>
      </c>
      <c r="AG2574">
        <v>3</v>
      </c>
      <c r="AH2574">
        <v>2</v>
      </c>
      <c r="AI2574">
        <v>3</v>
      </c>
      <c r="AJ2574">
        <v>2</v>
      </c>
      <c r="AL2574">
        <v>5</v>
      </c>
      <c r="AM2574">
        <v>3</v>
      </c>
      <c r="AN2574">
        <v>2</v>
      </c>
      <c r="AO2574">
        <v>1</v>
      </c>
      <c r="AP2574">
        <v>2</v>
      </c>
      <c r="BS2574" t="s">
        <v>462</v>
      </c>
      <c r="BT2574" t="s">
        <v>462</v>
      </c>
      <c r="BU2574" t="s">
        <v>462</v>
      </c>
      <c r="BV2574" t="s">
        <v>462</v>
      </c>
      <c r="BW2574" t="s">
        <v>462</v>
      </c>
      <c r="BX2574" t="s">
        <v>462</v>
      </c>
      <c r="BY2574" t="s">
        <v>462</v>
      </c>
      <c r="BZ2574" t="s">
        <v>462</v>
      </c>
      <c r="CA2574" t="s">
        <v>462</v>
      </c>
      <c r="CB2574" t="s">
        <v>462</v>
      </c>
    </row>
    <row r="2575" spans="2:80" x14ac:dyDescent="0.35">
      <c r="B2575" t="s">
        <v>427</v>
      </c>
      <c r="C2575" t="s">
        <v>127</v>
      </c>
      <c r="D2575" t="s">
        <v>365</v>
      </c>
      <c r="E2575" t="s">
        <v>425</v>
      </c>
      <c r="G2575" t="s">
        <v>126</v>
      </c>
      <c r="H2575">
        <v>2022</v>
      </c>
      <c r="I2575" t="s">
        <v>176</v>
      </c>
      <c r="J2575">
        <v>3</v>
      </c>
      <c r="K2575">
        <v>3</v>
      </c>
      <c r="L2575">
        <v>5</v>
      </c>
      <c r="M2575">
        <v>2</v>
      </c>
      <c r="N2575">
        <v>3</v>
      </c>
      <c r="O2575">
        <v>3</v>
      </c>
      <c r="P2575">
        <v>3</v>
      </c>
      <c r="Q2575">
        <v>3</v>
      </c>
      <c r="R2575">
        <v>3</v>
      </c>
      <c r="S2575">
        <v>5</v>
      </c>
      <c r="T2575">
        <v>3</v>
      </c>
      <c r="U2575">
        <v>3</v>
      </c>
      <c r="V2575">
        <v>3</v>
      </c>
      <c r="W2575">
        <v>3</v>
      </c>
      <c r="X2575">
        <v>4</v>
      </c>
      <c r="Y2575">
        <v>4</v>
      </c>
      <c r="Z2575">
        <v>5</v>
      </c>
      <c r="AA2575">
        <v>1</v>
      </c>
      <c r="AB2575">
        <v>1</v>
      </c>
      <c r="AC2575">
        <v>5</v>
      </c>
      <c r="AD2575">
        <v>3</v>
      </c>
      <c r="AE2575">
        <v>3</v>
      </c>
      <c r="AF2575">
        <v>4</v>
      </c>
      <c r="AG2575">
        <v>3</v>
      </c>
      <c r="AH2575">
        <v>2</v>
      </c>
      <c r="AI2575">
        <v>3</v>
      </c>
      <c r="AJ2575">
        <v>4</v>
      </c>
      <c r="AL2575">
        <v>4</v>
      </c>
      <c r="AM2575">
        <v>1</v>
      </c>
      <c r="AN2575">
        <v>1</v>
      </c>
      <c r="AO2575">
        <v>1</v>
      </c>
      <c r="AP2575">
        <v>2</v>
      </c>
      <c r="BS2575" t="s">
        <v>462</v>
      </c>
      <c r="BT2575" t="s">
        <v>462</v>
      </c>
      <c r="BU2575" t="s">
        <v>462</v>
      </c>
      <c r="BV2575" t="s">
        <v>462</v>
      </c>
      <c r="BW2575" t="s">
        <v>462</v>
      </c>
      <c r="BX2575" t="s">
        <v>462</v>
      </c>
      <c r="BY2575" t="s">
        <v>462</v>
      </c>
      <c r="BZ2575" t="s">
        <v>462</v>
      </c>
      <c r="CA2575" t="s">
        <v>462</v>
      </c>
      <c r="CB2575" t="s">
        <v>462</v>
      </c>
    </row>
    <row r="2576" spans="2:80" x14ac:dyDescent="0.35">
      <c r="B2576" t="s">
        <v>427</v>
      </c>
      <c r="C2576" t="s">
        <v>127</v>
      </c>
      <c r="D2576" t="s">
        <v>139</v>
      </c>
      <c r="E2576" t="s">
        <v>429</v>
      </c>
      <c r="G2576" t="s">
        <v>126</v>
      </c>
      <c r="H2576">
        <v>2022</v>
      </c>
      <c r="I2576" t="s">
        <v>177</v>
      </c>
      <c r="J2576">
        <v>3</v>
      </c>
      <c r="K2576">
        <v>2</v>
      </c>
      <c r="L2576">
        <v>1</v>
      </c>
      <c r="M2576">
        <v>3</v>
      </c>
      <c r="N2576">
        <v>4</v>
      </c>
      <c r="O2576">
        <v>2</v>
      </c>
      <c r="P2576">
        <v>3</v>
      </c>
      <c r="Q2576">
        <v>3</v>
      </c>
      <c r="R2576">
        <v>3</v>
      </c>
      <c r="S2576">
        <v>2</v>
      </c>
      <c r="T2576">
        <v>4</v>
      </c>
      <c r="U2576">
        <v>3</v>
      </c>
      <c r="V2576">
        <v>4</v>
      </c>
      <c r="W2576">
        <v>4</v>
      </c>
      <c r="X2576">
        <v>4</v>
      </c>
      <c r="Y2576">
        <v>3</v>
      </c>
      <c r="Z2576">
        <v>3</v>
      </c>
      <c r="AA2576">
        <v>1</v>
      </c>
      <c r="AB2576">
        <v>1</v>
      </c>
      <c r="AC2576">
        <v>3</v>
      </c>
      <c r="AD2576">
        <v>3</v>
      </c>
      <c r="AE2576">
        <v>4</v>
      </c>
      <c r="AF2576">
        <v>2</v>
      </c>
      <c r="AG2576">
        <v>1</v>
      </c>
      <c r="AH2576">
        <v>2</v>
      </c>
      <c r="AI2576">
        <v>3</v>
      </c>
      <c r="AJ2576">
        <v>1</v>
      </c>
      <c r="AL2576">
        <v>5</v>
      </c>
      <c r="AM2576">
        <v>1</v>
      </c>
      <c r="AN2576">
        <v>1</v>
      </c>
      <c r="AO2576">
        <v>2</v>
      </c>
      <c r="AP2576">
        <v>2</v>
      </c>
      <c r="BS2576" t="s">
        <v>462</v>
      </c>
      <c r="BT2576" t="s">
        <v>462</v>
      </c>
      <c r="BU2576" t="s">
        <v>462</v>
      </c>
      <c r="BV2576" t="s">
        <v>462</v>
      </c>
      <c r="BW2576" t="s">
        <v>462</v>
      </c>
      <c r="BX2576" t="s">
        <v>462</v>
      </c>
      <c r="BY2576" t="s">
        <v>462</v>
      </c>
      <c r="BZ2576" t="s">
        <v>462</v>
      </c>
      <c r="CA2576" t="s">
        <v>462</v>
      </c>
      <c r="CB2576" t="s">
        <v>462</v>
      </c>
    </row>
    <row r="2577" spans="2:80" x14ac:dyDescent="0.35">
      <c r="B2577" t="s">
        <v>427</v>
      </c>
      <c r="C2577" t="s">
        <v>127</v>
      </c>
      <c r="D2577" t="s">
        <v>139</v>
      </c>
      <c r="E2577" t="s">
        <v>429</v>
      </c>
      <c r="G2577" t="s">
        <v>126</v>
      </c>
      <c r="H2577">
        <v>2022</v>
      </c>
      <c r="I2577" t="s">
        <v>177</v>
      </c>
      <c r="J2577">
        <v>3</v>
      </c>
      <c r="K2577">
        <v>3</v>
      </c>
      <c r="L2577">
        <v>3</v>
      </c>
      <c r="M2577">
        <v>2</v>
      </c>
      <c r="N2577">
        <v>5</v>
      </c>
      <c r="O2577">
        <v>5</v>
      </c>
      <c r="P2577">
        <v>3</v>
      </c>
      <c r="Q2577">
        <v>3</v>
      </c>
      <c r="R2577">
        <v>3</v>
      </c>
      <c r="S2577">
        <v>3</v>
      </c>
      <c r="T2577">
        <v>4</v>
      </c>
      <c r="U2577">
        <v>3</v>
      </c>
      <c r="V2577">
        <v>3</v>
      </c>
      <c r="W2577">
        <v>4</v>
      </c>
      <c r="X2577">
        <v>4</v>
      </c>
      <c r="Y2577">
        <v>4</v>
      </c>
      <c r="Z2577">
        <v>3</v>
      </c>
      <c r="AA2577">
        <v>1</v>
      </c>
      <c r="AB2577">
        <v>1</v>
      </c>
      <c r="AC2577">
        <v>3</v>
      </c>
      <c r="AD2577">
        <v>4</v>
      </c>
      <c r="AE2577">
        <v>3</v>
      </c>
      <c r="AF2577">
        <v>2</v>
      </c>
      <c r="AG2577">
        <v>1</v>
      </c>
      <c r="AH2577">
        <v>3</v>
      </c>
      <c r="AI2577">
        <v>4</v>
      </c>
      <c r="AJ2577">
        <v>3</v>
      </c>
      <c r="AL2577">
        <v>3</v>
      </c>
      <c r="AM2577">
        <v>1</v>
      </c>
      <c r="AN2577">
        <v>1</v>
      </c>
      <c r="AO2577">
        <v>1</v>
      </c>
      <c r="AP2577">
        <v>2</v>
      </c>
      <c r="BS2577" t="s">
        <v>462</v>
      </c>
      <c r="BT2577" t="s">
        <v>462</v>
      </c>
      <c r="BU2577" t="s">
        <v>462</v>
      </c>
      <c r="BV2577" t="s">
        <v>462</v>
      </c>
      <c r="BW2577" t="s">
        <v>462</v>
      </c>
      <c r="BX2577" t="s">
        <v>462</v>
      </c>
      <c r="BY2577" t="s">
        <v>462</v>
      </c>
      <c r="BZ2577" t="s">
        <v>462</v>
      </c>
      <c r="CA2577" t="s">
        <v>462</v>
      </c>
      <c r="CB2577" t="s">
        <v>462</v>
      </c>
    </row>
    <row r="2578" spans="2:80" x14ac:dyDescent="0.35">
      <c r="B2578" t="s">
        <v>428</v>
      </c>
      <c r="C2578" t="s">
        <v>127</v>
      </c>
      <c r="D2578" t="s">
        <v>138</v>
      </c>
      <c r="E2578" t="s">
        <v>372</v>
      </c>
      <c r="G2578" t="s">
        <v>126</v>
      </c>
      <c r="H2578">
        <v>2022</v>
      </c>
      <c r="I2578" t="s">
        <v>176</v>
      </c>
      <c r="J2578">
        <v>3</v>
      </c>
      <c r="K2578">
        <v>2</v>
      </c>
      <c r="L2578">
        <v>4</v>
      </c>
      <c r="M2578">
        <v>5</v>
      </c>
      <c r="N2578">
        <v>3</v>
      </c>
      <c r="O2578">
        <v>4</v>
      </c>
      <c r="P2578">
        <v>2</v>
      </c>
      <c r="Q2578">
        <v>5</v>
      </c>
      <c r="R2578">
        <v>4</v>
      </c>
      <c r="S2578">
        <v>3</v>
      </c>
      <c r="T2578">
        <v>4</v>
      </c>
      <c r="U2578">
        <v>4</v>
      </c>
      <c r="V2578">
        <v>3</v>
      </c>
      <c r="W2578">
        <v>4</v>
      </c>
      <c r="X2578">
        <v>3</v>
      </c>
      <c r="Y2578">
        <v>3</v>
      </c>
      <c r="Z2578">
        <v>2</v>
      </c>
      <c r="AA2578">
        <v>3</v>
      </c>
      <c r="AB2578">
        <v>4</v>
      </c>
      <c r="AC2578">
        <v>3</v>
      </c>
      <c r="AD2578">
        <v>2</v>
      </c>
      <c r="AE2578">
        <v>3</v>
      </c>
      <c r="AF2578">
        <v>3</v>
      </c>
      <c r="AG2578">
        <v>2</v>
      </c>
      <c r="AH2578">
        <v>3</v>
      </c>
      <c r="AI2578">
        <v>5</v>
      </c>
      <c r="AJ2578">
        <v>3</v>
      </c>
      <c r="AL2578">
        <v>5</v>
      </c>
      <c r="AM2578">
        <v>3</v>
      </c>
      <c r="AN2578">
        <v>1</v>
      </c>
      <c r="AO2578">
        <v>1</v>
      </c>
      <c r="AP2578">
        <v>3</v>
      </c>
      <c r="BS2578" t="s">
        <v>462</v>
      </c>
      <c r="BT2578" t="s">
        <v>462</v>
      </c>
      <c r="BU2578" t="s">
        <v>462</v>
      </c>
      <c r="BV2578" t="s">
        <v>462</v>
      </c>
      <c r="BW2578" t="s">
        <v>462</v>
      </c>
      <c r="BX2578" t="s">
        <v>462</v>
      </c>
      <c r="BY2578" t="s">
        <v>462</v>
      </c>
      <c r="BZ2578" t="s">
        <v>462</v>
      </c>
      <c r="CA2578" t="s">
        <v>462</v>
      </c>
      <c r="CB2578" t="s">
        <v>462</v>
      </c>
    </row>
    <row r="2579" spans="2:80" x14ac:dyDescent="0.35">
      <c r="B2579" t="s">
        <v>426</v>
      </c>
      <c r="C2579" t="s">
        <v>127</v>
      </c>
      <c r="D2579" t="s">
        <v>134</v>
      </c>
      <c r="E2579" t="s">
        <v>361</v>
      </c>
      <c r="G2579" t="s">
        <v>126</v>
      </c>
      <c r="H2579">
        <v>2022</v>
      </c>
      <c r="I2579" t="s">
        <v>177</v>
      </c>
      <c r="J2579">
        <v>3</v>
      </c>
      <c r="K2579">
        <v>3</v>
      </c>
      <c r="L2579">
        <v>3</v>
      </c>
      <c r="M2579">
        <v>1</v>
      </c>
      <c r="N2579">
        <v>4</v>
      </c>
      <c r="O2579">
        <v>4</v>
      </c>
      <c r="P2579">
        <v>4</v>
      </c>
      <c r="Q2579">
        <v>3</v>
      </c>
      <c r="R2579">
        <v>3</v>
      </c>
      <c r="S2579">
        <v>1</v>
      </c>
      <c r="T2579">
        <v>4</v>
      </c>
      <c r="U2579">
        <v>4</v>
      </c>
      <c r="V2579">
        <v>4</v>
      </c>
      <c r="W2579">
        <v>4</v>
      </c>
      <c r="X2579">
        <v>4</v>
      </c>
      <c r="Y2579">
        <v>4</v>
      </c>
      <c r="Z2579">
        <v>3</v>
      </c>
      <c r="AA2579">
        <v>1</v>
      </c>
      <c r="AB2579">
        <v>1</v>
      </c>
      <c r="AC2579">
        <v>3</v>
      </c>
      <c r="AD2579">
        <v>4</v>
      </c>
      <c r="AE2579">
        <v>3</v>
      </c>
      <c r="AF2579">
        <v>3</v>
      </c>
      <c r="AG2579">
        <v>2</v>
      </c>
      <c r="AH2579">
        <v>3</v>
      </c>
      <c r="AI2579">
        <v>4</v>
      </c>
      <c r="AJ2579">
        <v>2</v>
      </c>
      <c r="AL2579">
        <v>4</v>
      </c>
      <c r="AM2579">
        <v>3</v>
      </c>
      <c r="AN2579">
        <v>1</v>
      </c>
      <c r="AO2579">
        <v>1</v>
      </c>
      <c r="AP2579">
        <v>1</v>
      </c>
      <c r="BS2579" t="s">
        <v>462</v>
      </c>
      <c r="BT2579" t="s">
        <v>462</v>
      </c>
      <c r="BU2579" t="s">
        <v>462</v>
      </c>
      <c r="BV2579" t="s">
        <v>462</v>
      </c>
      <c r="BW2579" t="s">
        <v>462</v>
      </c>
      <c r="BX2579" t="s">
        <v>462</v>
      </c>
      <c r="BY2579" t="s">
        <v>462</v>
      </c>
      <c r="BZ2579" t="s">
        <v>462</v>
      </c>
      <c r="CA2579" t="s">
        <v>462</v>
      </c>
      <c r="CB2579" t="s">
        <v>462</v>
      </c>
    </row>
    <row r="2580" spans="2:80" x14ac:dyDescent="0.35">
      <c r="B2580" t="s">
        <v>427</v>
      </c>
      <c r="C2580" t="s">
        <v>127</v>
      </c>
      <c r="D2580" t="s">
        <v>365</v>
      </c>
      <c r="E2580" t="s">
        <v>425</v>
      </c>
      <c r="G2580" t="s">
        <v>126</v>
      </c>
      <c r="H2580">
        <v>2022</v>
      </c>
      <c r="I2580" t="s">
        <v>176</v>
      </c>
      <c r="J2580">
        <v>3</v>
      </c>
      <c r="K2580">
        <v>3</v>
      </c>
      <c r="L2580">
        <v>3</v>
      </c>
      <c r="M2580">
        <v>5</v>
      </c>
      <c r="N2580">
        <v>3</v>
      </c>
      <c r="O2580">
        <v>4</v>
      </c>
      <c r="P2580">
        <v>3</v>
      </c>
      <c r="Q2580">
        <v>2</v>
      </c>
      <c r="R2580">
        <v>3</v>
      </c>
      <c r="S2580">
        <v>2</v>
      </c>
      <c r="T2580">
        <v>3</v>
      </c>
      <c r="U2580">
        <v>3</v>
      </c>
      <c r="V2580">
        <v>3</v>
      </c>
      <c r="W2580">
        <v>2</v>
      </c>
      <c r="X2580">
        <v>3</v>
      </c>
      <c r="Y2580">
        <v>1</v>
      </c>
      <c r="Z2580">
        <v>3</v>
      </c>
      <c r="AA2580">
        <v>1</v>
      </c>
      <c r="AB2580">
        <v>1</v>
      </c>
      <c r="AC2580">
        <v>3</v>
      </c>
      <c r="AD2580">
        <v>3</v>
      </c>
      <c r="AE2580">
        <v>3</v>
      </c>
      <c r="AF2580">
        <v>3</v>
      </c>
      <c r="AG2580">
        <v>3</v>
      </c>
      <c r="AH2580">
        <v>2</v>
      </c>
      <c r="AI2580">
        <v>3</v>
      </c>
      <c r="AJ2580">
        <v>3</v>
      </c>
      <c r="AL2580">
        <v>4</v>
      </c>
      <c r="AM2580">
        <v>1</v>
      </c>
      <c r="AN2580">
        <v>2</v>
      </c>
      <c r="AO2580">
        <v>1</v>
      </c>
      <c r="AP2580">
        <v>2</v>
      </c>
      <c r="BS2580" t="s">
        <v>462</v>
      </c>
      <c r="BT2580" t="s">
        <v>462</v>
      </c>
      <c r="BU2580" t="s">
        <v>462</v>
      </c>
      <c r="BV2580" t="s">
        <v>462</v>
      </c>
      <c r="BW2580" t="s">
        <v>462</v>
      </c>
      <c r="BX2580" t="s">
        <v>462</v>
      </c>
      <c r="BY2580" t="s">
        <v>462</v>
      </c>
      <c r="BZ2580" t="s">
        <v>462</v>
      </c>
      <c r="CA2580" t="s">
        <v>462</v>
      </c>
      <c r="CB2580" t="s">
        <v>462</v>
      </c>
    </row>
    <row r="2581" spans="2:80" x14ac:dyDescent="0.35">
      <c r="B2581" t="s">
        <v>428</v>
      </c>
      <c r="C2581" t="s">
        <v>127</v>
      </c>
      <c r="D2581" t="s">
        <v>138</v>
      </c>
      <c r="E2581" t="s">
        <v>372</v>
      </c>
      <c r="G2581" t="s">
        <v>126</v>
      </c>
      <c r="H2581">
        <v>2022</v>
      </c>
      <c r="I2581" t="s">
        <v>177</v>
      </c>
      <c r="J2581">
        <v>3</v>
      </c>
      <c r="K2581">
        <v>3</v>
      </c>
      <c r="L2581">
        <v>5</v>
      </c>
      <c r="M2581">
        <v>1</v>
      </c>
      <c r="N2581">
        <v>4</v>
      </c>
      <c r="O2581">
        <v>5</v>
      </c>
      <c r="P2581">
        <v>3</v>
      </c>
      <c r="Q2581">
        <v>3</v>
      </c>
      <c r="R2581">
        <v>4</v>
      </c>
      <c r="S2581">
        <v>3</v>
      </c>
      <c r="T2581">
        <v>4</v>
      </c>
      <c r="U2581">
        <v>4</v>
      </c>
      <c r="V2581">
        <v>5</v>
      </c>
      <c r="W2581">
        <v>4</v>
      </c>
      <c r="X2581">
        <v>3</v>
      </c>
      <c r="Y2581">
        <v>4</v>
      </c>
      <c r="Z2581">
        <v>4</v>
      </c>
      <c r="AA2581">
        <v>3</v>
      </c>
      <c r="AB2581">
        <v>1</v>
      </c>
      <c r="AC2581">
        <v>4</v>
      </c>
      <c r="AD2581">
        <v>3</v>
      </c>
      <c r="AE2581">
        <v>4</v>
      </c>
      <c r="AF2581">
        <v>4</v>
      </c>
      <c r="AG2581">
        <v>3</v>
      </c>
      <c r="AH2581">
        <v>4</v>
      </c>
      <c r="AI2581">
        <v>3</v>
      </c>
      <c r="AJ2581">
        <v>3</v>
      </c>
      <c r="AL2581">
        <v>4</v>
      </c>
      <c r="AM2581">
        <v>1</v>
      </c>
      <c r="AN2581">
        <v>1</v>
      </c>
      <c r="AO2581">
        <v>1</v>
      </c>
      <c r="AP2581">
        <v>1</v>
      </c>
      <c r="BS2581" t="s">
        <v>462</v>
      </c>
      <c r="BT2581" t="s">
        <v>462</v>
      </c>
      <c r="BU2581" t="s">
        <v>462</v>
      </c>
      <c r="BV2581" t="s">
        <v>462</v>
      </c>
      <c r="BW2581" t="s">
        <v>462</v>
      </c>
      <c r="BX2581" t="s">
        <v>462</v>
      </c>
      <c r="BY2581" t="s">
        <v>462</v>
      </c>
      <c r="BZ2581" t="s">
        <v>462</v>
      </c>
      <c r="CA2581" t="s">
        <v>462</v>
      </c>
      <c r="CB2581" t="s">
        <v>462</v>
      </c>
    </row>
    <row r="2582" spans="2:80" x14ac:dyDescent="0.35">
      <c r="B2582" t="s">
        <v>427</v>
      </c>
      <c r="C2582" t="s">
        <v>127</v>
      </c>
      <c r="D2582" t="s">
        <v>132</v>
      </c>
      <c r="E2582" t="s">
        <v>430</v>
      </c>
      <c r="G2582" t="s">
        <v>126</v>
      </c>
      <c r="H2582">
        <v>2022</v>
      </c>
      <c r="I2582" t="s">
        <v>177</v>
      </c>
      <c r="J2582">
        <v>3</v>
      </c>
      <c r="K2582">
        <v>3</v>
      </c>
      <c r="L2582">
        <v>3</v>
      </c>
      <c r="M2582">
        <v>1</v>
      </c>
      <c r="N2582">
        <v>4</v>
      </c>
      <c r="O2582">
        <v>4</v>
      </c>
      <c r="P2582">
        <v>3</v>
      </c>
      <c r="Q2582">
        <v>2</v>
      </c>
      <c r="R2582">
        <v>4</v>
      </c>
      <c r="S2582">
        <v>3</v>
      </c>
      <c r="T2582">
        <v>4</v>
      </c>
      <c r="U2582">
        <v>3</v>
      </c>
      <c r="V2582">
        <v>4</v>
      </c>
      <c r="W2582">
        <v>4</v>
      </c>
      <c r="X2582">
        <v>4</v>
      </c>
      <c r="Y2582">
        <v>3</v>
      </c>
      <c r="Z2582">
        <v>3</v>
      </c>
      <c r="AA2582">
        <v>1</v>
      </c>
      <c r="AB2582">
        <v>1</v>
      </c>
      <c r="AC2582">
        <v>4</v>
      </c>
      <c r="AD2582">
        <v>4</v>
      </c>
      <c r="AE2582">
        <v>4</v>
      </c>
      <c r="AF2582">
        <v>4</v>
      </c>
      <c r="AG2582">
        <v>2</v>
      </c>
      <c r="AH2582">
        <v>2</v>
      </c>
      <c r="AI2582">
        <v>3</v>
      </c>
      <c r="AJ2582">
        <v>4</v>
      </c>
      <c r="AL2582">
        <v>3</v>
      </c>
      <c r="AM2582">
        <v>1</v>
      </c>
      <c r="AN2582">
        <v>1</v>
      </c>
      <c r="AO2582">
        <v>1</v>
      </c>
      <c r="AP2582">
        <v>1</v>
      </c>
      <c r="BS2582" t="s">
        <v>462</v>
      </c>
      <c r="BT2582" t="s">
        <v>462</v>
      </c>
      <c r="BU2582" t="s">
        <v>462</v>
      </c>
      <c r="BV2582" t="s">
        <v>462</v>
      </c>
      <c r="BW2582" t="s">
        <v>462</v>
      </c>
      <c r="BX2582" t="s">
        <v>462</v>
      </c>
      <c r="BY2582" t="s">
        <v>462</v>
      </c>
      <c r="BZ2582" t="s">
        <v>462</v>
      </c>
      <c r="CA2582" t="s">
        <v>462</v>
      </c>
      <c r="CB2582" t="s">
        <v>462</v>
      </c>
    </row>
    <row r="2583" spans="2:80" x14ac:dyDescent="0.35">
      <c r="B2583" t="s">
        <v>426</v>
      </c>
      <c r="C2583" t="s">
        <v>127</v>
      </c>
      <c r="D2583" t="s">
        <v>134</v>
      </c>
      <c r="E2583" t="s">
        <v>361</v>
      </c>
      <c r="G2583" t="s">
        <v>126</v>
      </c>
      <c r="H2583">
        <v>2022</v>
      </c>
      <c r="I2583" t="s">
        <v>176</v>
      </c>
      <c r="J2583">
        <v>3</v>
      </c>
      <c r="K2583">
        <v>3</v>
      </c>
      <c r="L2583">
        <v>4</v>
      </c>
      <c r="M2583">
        <v>2</v>
      </c>
      <c r="N2583">
        <v>2</v>
      </c>
      <c r="O2583">
        <v>3</v>
      </c>
      <c r="P2583">
        <v>4</v>
      </c>
      <c r="Q2583">
        <v>4</v>
      </c>
      <c r="R2583">
        <v>3</v>
      </c>
      <c r="S2583">
        <v>1</v>
      </c>
      <c r="T2583">
        <v>4</v>
      </c>
      <c r="U2583">
        <v>4</v>
      </c>
      <c r="V2583">
        <v>3</v>
      </c>
      <c r="W2583">
        <v>4</v>
      </c>
      <c r="X2583">
        <v>4</v>
      </c>
      <c r="Y2583">
        <v>4</v>
      </c>
      <c r="Z2583">
        <v>3</v>
      </c>
      <c r="AA2583">
        <v>1</v>
      </c>
      <c r="AB2583">
        <v>1</v>
      </c>
      <c r="AC2583">
        <v>3</v>
      </c>
      <c r="AD2583">
        <v>4</v>
      </c>
      <c r="AE2583">
        <v>4</v>
      </c>
      <c r="AF2583">
        <v>2</v>
      </c>
      <c r="AG2583">
        <v>3</v>
      </c>
      <c r="AH2583">
        <v>2</v>
      </c>
      <c r="AI2583">
        <v>3</v>
      </c>
      <c r="AJ2583">
        <v>3</v>
      </c>
      <c r="AL2583">
        <v>3</v>
      </c>
      <c r="AM2583">
        <v>1</v>
      </c>
      <c r="AN2583">
        <v>1</v>
      </c>
      <c r="AO2583">
        <v>1</v>
      </c>
      <c r="AP2583">
        <v>1</v>
      </c>
      <c r="BS2583" t="s">
        <v>462</v>
      </c>
      <c r="BT2583" t="s">
        <v>462</v>
      </c>
      <c r="BU2583" t="s">
        <v>462</v>
      </c>
      <c r="BV2583" t="s">
        <v>462</v>
      </c>
      <c r="BW2583" t="s">
        <v>462</v>
      </c>
      <c r="BX2583" t="s">
        <v>462</v>
      </c>
      <c r="BY2583" t="s">
        <v>462</v>
      </c>
      <c r="BZ2583" t="s">
        <v>462</v>
      </c>
      <c r="CA2583" t="s">
        <v>462</v>
      </c>
      <c r="CB2583" t="s">
        <v>462</v>
      </c>
    </row>
    <row r="2584" spans="2:80" x14ac:dyDescent="0.35">
      <c r="B2584" t="s">
        <v>428</v>
      </c>
      <c r="C2584" t="s">
        <v>127</v>
      </c>
      <c r="D2584" t="s">
        <v>138</v>
      </c>
      <c r="E2584" t="s">
        <v>372</v>
      </c>
      <c r="G2584" t="s">
        <v>126</v>
      </c>
      <c r="H2584">
        <v>2022</v>
      </c>
      <c r="I2584" t="s">
        <v>177</v>
      </c>
      <c r="J2584">
        <v>3</v>
      </c>
      <c r="K2584">
        <v>2</v>
      </c>
      <c r="L2584">
        <v>3</v>
      </c>
      <c r="M2584">
        <v>4</v>
      </c>
      <c r="N2584">
        <v>3</v>
      </c>
      <c r="O2584">
        <v>5</v>
      </c>
      <c r="P2584">
        <v>5</v>
      </c>
      <c r="Q2584">
        <v>3</v>
      </c>
      <c r="R2584">
        <v>4</v>
      </c>
      <c r="S2584">
        <v>2</v>
      </c>
      <c r="T2584">
        <v>4</v>
      </c>
      <c r="U2584">
        <v>4</v>
      </c>
      <c r="V2584">
        <v>4</v>
      </c>
      <c r="W2584">
        <v>4</v>
      </c>
      <c r="X2584">
        <v>4</v>
      </c>
      <c r="Y2584">
        <v>4</v>
      </c>
      <c r="Z2584">
        <v>3</v>
      </c>
      <c r="AA2584">
        <v>2</v>
      </c>
      <c r="AB2584">
        <v>2</v>
      </c>
      <c r="AC2584">
        <v>4</v>
      </c>
      <c r="AD2584">
        <v>4</v>
      </c>
      <c r="AE2584">
        <v>4</v>
      </c>
      <c r="AF2584">
        <v>4</v>
      </c>
      <c r="AG2584">
        <v>3</v>
      </c>
      <c r="AH2584">
        <v>3</v>
      </c>
      <c r="AI2584">
        <v>4</v>
      </c>
      <c r="AJ2584">
        <v>3</v>
      </c>
      <c r="AL2584">
        <v>3</v>
      </c>
      <c r="AM2584">
        <v>2</v>
      </c>
      <c r="AN2584">
        <v>1</v>
      </c>
      <c r="AO2584">
        <v>1</v>
      </c>
      <c r="AP2584">
        <v>2</v>
      </c>
      <c r="BS2584" t="s">
        <v>462</v>
      </c>
      <c r="BT2584" t="s">
        <v>462</v>
      </c>
      <c r="BU2584" t="s">
        <v>462</v>
      </c>
      <c r="BV2584" t="s">
        <v>462</v>
      </c>
      <c r="BW2584" t="s">
        <v>462</v>
      </c>
      <c r="BX2584" t="s">
        <v>462</v>
      </c>
      <c r="BY2584" t="s">
        <v>462</v>
      </c>
      <c r="BZ2584" t="s">
        <v>462</v>
      </c>
      <c r="CA2584" t="s">
        <v>462</v>
      </c>
      <c r="CB2584" t="s">
        <v>462</v>
      </c>
    </row>
    <row r="2585" spans="2:80" x14ac:dyDescent="0.35">
      <c r="B2585" t="s">
        <v>427</v>
      </c>
      <c r="C2585" t="s">
        <v>127</v>
      </c>
      <c r="D2585" t="s">
        <v>132</v>
      </c>
      <c r="E2585" t="s">
        <v>430</v>
      </c>
      <c r="G2585" t="s">
        <v>126</v>
      </c>
      <c r="H2585">
        <v>2022</v>
      </c>
      <c r="I2585" t="s">
        <v>177</v>
      </c>
      <c r="J2585">
        <v>3</v>
      </c>
      <c r="K2585">
        <v>3</v>
      </c>
      <c r="L2585">
        <v>4</v>
      </c>
      <c r="M2585">
        <v>1</v>
      </c>
      <c r="N2585">
        <v>3</v>
      </c>
      <c r="O2585">
        <v>5</v>
      </c>
      <c r="P2585">
        <v>1</v>
      </c>
      <c r="Q2585">
        <v>3</v>
      </c>
      <c r="R2585">
        <v>3</v>
      </c>
      <c r="S2585">
        <v>4</v>
      </c>
      <c r="T2585">
        <v>4</v>
      </c>
      <c r="U2585">
        <v>4</v>
      </c>
      <c r="V2585">
        <v>4</v>
      </c>
      <c r="W2585">
        <v>4</v>
      </c>
      <c r="X2585">
        <v>4</v>
      </c>
      <c r="Y2585">
        <v>4</v>
      </c>
      <c r="Z2585">
        <v>4</v>
      </c>
      <c r="AA2585">
        <v>1</v>
      </c>
      <c r="AB2585">
        <v>1</v>
      </c>
      <c r="AC2585">
        <v>4</v>
      </c>
      <c r="AD2585">
        <v>4</v>
      </c>
      <c r="AE2585">
        <v>4</v>
      </c>
      <c r="AF2585">
        <v>5</v>
      </c>
      <c r="AG2585">
        <v>4</v>
      </c>
      <c r="AH2585">
        <v>4</v>
      </c>
      <c r="AI2585">
        <v>4</v>
      </c>
      <c r="AJ2585">
        <v>4</v>
      </c>
      <c r="AL2585">
        <v>4</v>
      </c>
      <c r="AM2585">
        <v>3</v>
      </c>
      <c r="AN2585">
        <v>1</v>
      </c>
      <c r="AO2585">
        <v>1</v>
      </c>
      <c r="AP2585">
        <v>2</v>
      </c>
      <c r="BS2585" t="s">
        <v>462</v>
      </c>
      <c r="BT2585" t="s">
        <v>462</v>
      </c>
      <c r="BU2585" t="s">
        <v>462</v>
      </c>
      <c r="BV2585" t="s">
        <v>462</v>
      </c>
      <c r="BW2585" t="s">
        <v>462</v>
      </c>
      <c r="BX2585" t="s">
        <v>462</v>
      </c>
      <c r="BY2585" t="s">
        <v>462</v>
      </c>
      <c r="BZ2585" t="s">
        <v>462</v>
      </c>
      <c r="CA2585" t="s">
        <v>462</v>
      </c>
      <c r="CB2585" t="s">
        <v>462</v>
      </c>
    </row>
    <row r="2586" spans="2:80" x14ac:dyDescent="0.35">
      <c r="B2586" t="s">
        <v>428</v>
      </c>
      <c r="C2586" t="s">
        <v>127</v>
      </c>
      <c r="D2586" t="s">
        <v>146</v>
      </c>
      <c r="E2586" t="s">
        <v>364</v>
      </c>
      <c r="G2586" t="s">
        <v>126</v>
      </c>
      <c r="H2586">
        <v>2022</v>
      </c>
      <c r="I2586" t="s">
        <v>177</v>
      </c>
      <c r="J2586">
        <v>3</v>
      </c>
      <c r="K2586">
        <v>3</v>
      </c>
      <c r="L2586">
        <v>3</v>
      </c>
      <c r="M2586">
        <v>2</v>
      </c>
      <c r="N2586">
        <v>4</v>
      </c>
      <c r="O2586">
        <v>3</v>
      </c>
      <c r="P2586">
        <v>3</v>
      </c>
      <c r="Q2586">
        <v>3</v>
      </c>
      <c r="R2586">
        <v>4</v>
      </c>
      <c r="S2586">
        <v>2</v>
      </c>
      <c r="T2586">
        <v>4</v>
      </c>
      <c r="U2586">
        <v>4</v>
      </c>
      <c r="V2586">
        <v>4</v>
      </c>
      <c r="W2586">
        <v>4</v>
      </c>
      <c r="X2586">
        <v>4</v>
      </c>
      <c r="Y2586">
        <v>4</v>
      </c>
      <c r="Z2586">
        <v>4</v>
      </c>
      <c r="AA2586">
        <v>2</v>
      </c>
      <c r="AB2586">
        <v>1</v>
      </c>
      <c r="AC2586">
        <v>4</v>
      </c>
      <c r="AD2586">
        <v>4</v>
      </c>
      <c r="AE2586">
        <v>4</v>
      </c>
      <c r="AF2586">
        <v>4</v>
      </c>
      <c r="AG2586">
        <v>3</v>
      </c>
      <c r="AH2586">
        <v>3</v>
      </c>
      <c r="AI2586">
        <v>4</v>
      </c>
      <c r="AJ2586">
        <v>4</v>
      </c>
      <c r="AL2586">
        <v>4</v>
      </c>
      <c r="AM2586">
        <v>1</v>
      </c>
      <c r="AN2586">
        <v>1</v>
      </c>
      <c r="AO2586">
        <v>1</v>
      </c>
      <c r="AP2586">
        <v>1</v>
      </c>
      <c r="BS2586" t="s">
        <v>462</v>
      </c>
      <c r="BT2586" t="s">
        <v>462</v>
      </c>
      <c r="BU2586" t="s">
        <v>462</v>
      </c>
      <c r="BV2586" t="s">
        <v>462</v>
      </c>
      <c r="BW2586" t="s">
        <v>462</v>
      </c>
      <c r="BX2586" t="s">
        <v>462</v>
      </c>
      <c r="BY2586" t="s">
        <v>462</v>
      </c>
      <c r="BZ2586" t="s">
        <v>462</v>
      </c>
      <c r="CA2586" t="s">
        <v>462</v>
      </c>
      <c r="CB2586" t="s">
        <v>462</v>
      </c>
    </row>
    <row r="2587" spans="2:80" x14ac:dyDescent="0.35">
      <c r="B2587" t="s">
        <v>428</v>
      </c>
      <c r="C2587" t="s">
        <v>127</v>
      </c>
      <c r="D2587" t="s">
        <v>136</v>
      </c>
      <c r="E2587" t="s">
        <v>363</v>
      </c>
      <c r="G2587" t="s">
        <v>126</v>
      </c>
      <c r="H2587">
        <v>2022</v>
      </c>
      <c r="I2587" t="s">
        <v>176</v>
      </c>
      <c r="J2587">
        <v>3</v>
      </c>
      <c r="K2587">
        <v>4</v>
      </c>
      <c r="L2587">
        <v>3</v>
      </c>
      <c r="M2587">
        <v>1</v>
      </c>
      <c r="N2587">
        <v>4</v>
      </c>
      <c r="O2587">
        <v>4</v>
      </c>
      <c r="P2587">
        <v>3</v>
      </c>
      <c r="Q2587">
        <v>3</v>
      </c>
      <c r="R2587">
        <v>4</v>
      </c>
      <c r="S2587">
        <v>3</v>
      </c>
      <c r="T2587">
        <v>4</v>
      </c>
      <c r="U2587">
        <v>4</v>
      </c>
      <c r="V2587">
        <v>3</v>
      </c>
      <c r="W2587">
        <v>4</v>
      </c>
      <c r="X2587">
        <v>4</v>
      </c>
      <c r="Y2587">
        <v>4</v>
      </c>
      <c r="Z2587">
        <v>3</v>
      </c>
      <c r="AA2587">
        <v>1</v>
      </c>
      <c r="AB2587">
        <v>1</v>
      </c>
      <c r="AC2587">
        <v>4</v>
      </c>
      <c r="AD2587">
        <v>4</v>
      </c>
      <c r="AE2587">
        <v>4</v>
      </c>
      <c r="AF2587">
        <v>4</v>
      </c>
      <c r="AG2587">
        <v>3</v>
      </c>
      <c r="AH2587">
        <v>2</v>
      </c>
      <c r="AI2587">
        <v>3</v>
      </c>
      <c r="AJ2587">
        <v>3</v>
      </c>
      <c r="AL2587">
        <v>4</v>
      </c>
      <c r="AM2587">
        <v>1</v>
      </c>
      <c r="AN2587">
        <v>1</v>
      </c>
      <c r="AO2587">
        <v>1</v>
      </c>
      <c r="AP2587">
        <v>1</v>
      </c>
      <c r="BS2587" t="s">
        <v>462</v>
      </c>
      <c r="BT2587" t="s">
        <v>462</v>
      </c>
      <c r="BU2587" t="s">
        <v>462</v>
      </c>
      <c r="BV2587" t="s">
        <v>462</v>
      </c>
      <c r="BW2587" t="s">
        <v>462</v>
      </c>
      <c r="BX2587" t="s">
        <v>462</v>
      </c>
      <c r="BY2587" t="s">
        <v>462</v>
      </c>
      <c r="BZ2587" t="s">
        <v>462</v>
      </c>
      <c r="CA2587" t="s">
        <v>462</v>
      </c>
      <c r="CB2587" t="s">
        <v>462</v>
      </c>
    </row>
    <row r="2588" spans="2:80" x14ac:dyDescent="0.35">
      <c r="B2588" t="s">
        <v>427</v>
      </c>
      <c r="C2588" t="s">
        <v>127</v>
      </c>
      <c r="D2588" t="s">
        <v>132</v>
      </c>
      <c r="E2588" t="s">
        <v>430</v>
      </c>
      <c r="G2588" t="s">
        <v>126</v>
      </c>
      <c r="H2588">
        <v>2022</v>
      </c>
      <c r="I2588" t="s">
        <v>176</v>
      </c>
      <c r="J2588">
        <v>3</v>
      </c>
      <c r="K2588">
        <v>3</v>
      </c>
      <c r="L2588">
        <v>2</v>
      </c>
      <c r="M2588">
        <v>2</v>
      </c>
      <c r="N2588">
        <v>4</v>
      </c>
      <c r="O2588">
        <v>4</v>
      </c>
      <c r="P2588">
        <v>2</v>
      </c>
      <c r="Q2588">
        <v>3</v>
      </c>
      <c r="R2588">
        <v>4</v>
      </c>
      <c r="S2588">
        <v>3</v>
      </c>
      <c r="T2588">
        <v>4</v>
      </c>
      <c r="U2588">
        <v>3</v>
      </c>
      <c r="V2588">
        <v>3</v>
      </c>
      <c r="W2588">
        <v>4</v>
      </c>
      <c r="X2588">
        <v>4</v>
      </c>
      <c r="Y2588">
        <v>3</v>
      </c>
      <c r="Z2588">
        <v>3</v>
      </c>
      <c r="AA2588">
        <v>1</v>
      </c>
      <c r="AB2588">
        <v>1</v>
      </c>
      <c r="AC2588">
        <v>4</v>
      </c>
      <c r="AD2588">
        <v>4</v>
      </c>
      <c r="AE2588">
        <v>4</v>
      </c>
      <c r="AF2588">
        <v>3</v>
      </c>
      <c r="AG2588">
        <v>3</v>
      </c>
      <c r="AH2588">
        <v>2</v>
      </c>
      <c r="AI2588">
        <v>3</v>
      </c>
      <c r="AJ2588">
        <v>4</v>
      </c>
      <c r="AL2588">
        <v>4</v>
      </c>
      <c r="AM2588">
        <v>1</v>
      </c>
      <c r="AN2588">
        <v>1</v>
      </c>
      <c r="AO2588">
        <v>1</v>
      </c>
      <c r="AP2588">
        <v>2</v>
      </c>
      <c r="BS2588" t="s">
        <v>462</v>
      </c>
      <c r="BT2588" t="s">
        <v>462</v>
      </c>
      <c r="BU2588" t="s">
        <v>462</v>
      </c>
      <c r="BV2588" t="s">
        <v>462</v>
      </c>
      <c r="BW2588" t="s">
        <v>462</v>
      </c>
      <c r="BX2588" t="s">
        <v>462</v>
      </c>
      <c r="BY2588" t="s">
        <v>462</v>
      </c>
      <c r="BZ2588" t="s">
        <v>462</v>
      </c>
      <c r="CA2588" t="s">
        <v>462</v>
      </c>
      <c r="CB2588" t="s">
        <v>462</v>
      </c>
    </row>
    <row r="2589" spans="2:80" x14ac:dyDescent="0.35">
      <c r="B2589" t="s">
        <v>427</v>
      </c>
      <c r="C2589" t="s">
        <v>127</v>
      </c>
      <c r="D2589" t="s">
        <v>132</v>
      </c>
      <c r="E2589" t="s">
        <v>430</v>
      </c>
      <c r="G2589" t="s">
        <v>126</v>
      </c>
      <c r="H2589">
        <v>2022</v>
      </c>
      <c r="I2589" t="s">
        <v>177</v>
      </c>
      <c r="J2589">
        <v>3</v>
      </c>
      <c r="K2589">
        <v>3</v>
      </c>
      <c r="L2589">
        <v>3</v>
      </c>
      <c r="M2589">
        <v>2</v>
      </c>
      <c r="N2589">
        <v>4</v>
      </c>
      <c r="O2589">
        <v>4</v>
      </c>
      <c r="P2589">
        <v>2</v>
      </c>
      <c r="Q2589">
        <v>3</v>
      </c>
      <c r="R2589">
        <v>4</v>
      </c>
      <c r="S2589">
        <v>4</v>
      </c>
      <c r="T2589">
        <v>4</v>
      </c>
      <c r="U2589">
        <v>4</v>
      </c>
      <c r="V2589">
        <v>4</v>
      </c>
      <c r="W2589">
        <v>3</v>
      </c>
      <c r="X2589">
        <v>3</v>
      </c>
      <c r="Y2589">
        <v>3</v>
      </c>
      <c r="Z2589">
        <v>3</v>
      </c>
      <c r="AA2589">
        <v>1</v>
      </c>
      <c r="AB2589">
        <v>1</v>
      </c>
      <c r="AC2589">
        <v>3</v>
      </c>
      <c r="AD2589">
        <v>4</v>
      </c>
      <c r="AE2589">
        <v>3</v>
      </c>
      <c r="AF2589">
        <v>3</v>
      </c>
      <c r="AG2589">
        <v>3</v>
      </c>
      <c r="AH2589">
        <v>3</v>
      </c>
      <c r="AI2589">
        <v>3</v>
      </c>
      <c r="AJ2589">
        <v>3</v>
      </c>
      <c r="AL2589">
        <v>3</v>
      </c>
      <c r="AM2589">
        <v>1</v>
      </c>
      <c r="AN2589">
        <v>2</v>
      </c>
      <c r="AO2589">
        <v>1</v>
      </c>
      <c r="AP2589">
        <v>1</v>
      </c>
      <c r="BS2589" t="s">
        <v>462</v>
      </c>
      <c r="BT2589" t="s">
        <v>462</v>
      </c>
      <c r="BU2589" t="s">
        <v>462</v>
      </c>
      <c r="BV2589" t="s">
        <v>462</v>
      </c>
      <c r="BW2589" t="s">
        <v>462</v>
      </c>
      <c r="BX2589" t="s">
        <v>462</v>
      </c>
      <c r="BY2589" t="s">
        <v>462</v>
      </c>
      <c r="BZ2589" t="s">
        <v>462</v>
      </c>
      <c r="CA2589" t="s">
        <v>462</v>
      </c>
      <c r="CB2589" t="s">
        <v>462</v>
      </c>
    </row>
    <row r="2590" spans="2:80" x14ac:dyDescent="0.35">
      <c r="B2590" t="s">
        <v>428</v>
      </c>
      <c r="C2590" t="s">
        <v>127</v>
      </c>
      <c r="D2590" t="s">
        <v>138</v>
      </c>
      <c r="E2590" t="s">
        <v>372</v>
      </c>
      <c r="G2590" t="s">
        <v>126</v>
      </c>
      <c r="H2590">
        <v>2022</v>
      </c>
      <c r="I2590" t="s">
        <v>177</v>
      </c>
      <c r="J2590">
        <v>3</v>
      </c>
      <c r="K2590">
        <v>3</v>
      </c>
      <c r="L2590">
        <v>3</v>
      </c>
      <c r="M2590">
        <v>2</v>
      </c>
      <c r="N2590">
        <v>4</v>
      </c>
      <c r="O2590">
        <v>4</v>
      </c>
      <c r="P2590">
        <v>3</v>
      </c>
      <c r="Q2590">
        <v>4</v>
      </c>
      <c r="R2590">
        <v>4</v>
      </c>
      <c r="S2590">
        <v>2</v>
      </c>
      <c r="T2590">
        <v>4</v>
      </c>
      <c r="U2590">
        <v>4</v>
      </c>
      <c r="V2590">
        <v>4</v>
      </c>
      <c r="W2590">
        <v>4</v>
      </c>
      <c r="X2590">
        <v>3</v>
      </c>
      <c r="Y2590">
        <v>3</v>
      </c>
      <c r="Z2590">
        <v>2</v>
      </c>
      <c r="AA2590">
        <v>1</v>
      </c>
      <c r="AB2590">
        <v>1</v>
      </c>
      <c r="AC2590">
        <v>4</v>
      </c>
      <c r="AD2590">
        <v>4</v>
      </c>
      <c r="AE2590">
        <v>3</v>
      </c>
      <c r="AF2590">
        <v>2</v>
      </c>
      <c r="AG2590">
        <v>1</v>
      </c>
      <c r="AH2590">
        <v>2</v>
      </c>
      <c r="AI2590">
        <v>3</v>
      </c>
      <c r="AJ2590">
        <v>2</v>
      </c>
      <c r="AL2590">
        <v>1</v>
      </c>
      <c r="AM2590">
        <v>3</v>
      </c>
      <c r="AN2590">
        <v>1</v>
      </c>
      <c r="AO2590">
        <v>1</v>
      </c>
      <c r="AP2590">
        <v>2</v>
      </c>
      <c r="BS2590" t="s">
        <v>462</v>
      </c>
      <c r="BT2590" t="s">
        <v>462</v>
      </c>
      <c r="BU2590" t="s">
        <v>462</v>
      </c>
      <c r="BV2590" t="s">
        <v>462</v>
      </c>
      <c r="BW2590" t="s">
        <v>462</v>
      </c>
      <c r="BX2590" t="s">
        <v>462</v>
      </c>
      <c r="BY2590" t="s">
        <v>462</v>
      </c>
      <c r="BZ2590" t="s">
        <v>462</v>
      </c>
      <c r="CA2590" t="s">
        <v>462</v>
      </c>
      <c r="CB2590" t="s">
        <v>462</v>
      </c>
    </row>
    <row r="2591" spans="2:80" x14ac:dyDescent="0.35">
      <c r="B2591" t="s">
        <v>427</v>
      </c>
      <c r="C2591" t="s">
        <v>127</v>
      </c>
      <c r="D2591" t="s">
        <v>132</v>
      </c>
      <c r="E2591" t="s">
        <v>430</v>
      </c>
      <c r="G2591" t="s">
        <v>126</v>
      </c>
      <c r="H2591">
        <v>2022</v>
      </c>
      <c r="I2591" t="s">
        <v>176</v>
      </c>
      <c r="J2591">
        <v>3</v>
      </c>
      <c r="K2591">
        <v>2</v>
      </c>
      <c r="L2591">
        <v>2</v>
      </c>
      <c r="M2591">
        <v>3</v>
      </c>
      <c r="N2591">
        <v>4</v>
      </c>
      <c r="O2591">
        <v>3</v>
      </c>
      <c r="P2591">
        <v>2</v>
      </c>
      <c r="Q2591">
        <v>3</v>
      </c>
      <c r="R2591">
        <v>3</v>
      </c>
      <c r="S2591">
        <v>3</v>
      </c>
      <c r="T2591">
        <v>4</v>
      </c>
      <c r="U2591">
        <v>4</v>
      </c>
      <c r="V2591">
        <v>4</v>
      </c>
      <c r="W2591">
        <v>3</v>
      </c>
      <c r="X2591">
        <v>3</v>
      </c>
      <c r="Y2591">
        <v>3</v>
      </c>
      <c r="Z2591">
        <v>2</v>
      </c>
      <c r="AA2591">
        <v>1</v>
      </c>
      <c r="AB2591">
        <v>2</v>
      </c>
      <c r="AC2591">
        <v>4</v>
      </c>
      <c r="AD2591">
        <v>3</v>
      </c>
      <c r="AE2591">
        <v>3</v>
      </c>
      <c r="AF2591">
        <v>3</v>
      </c>
      <c r="AG2591">
        <v>5</v>
      </c>
      <c r="AH2591">
        <v>2</v>
      </c>
      <c r="AI2591">
        <v>5</v>
      </c>
      <c r="AJ2591">
        <v>2</v>
      </c>
      <c r="AL2591">
        <v>2</v>
      </c>
      <c r="AM2591">
        <v>3</v>
      </c>
      <c r="AN2591">
        <v>1</v>
      </c>
      <c r="AO2591">
        <v>2</v>
      </c>
      <c r="AP2591">
        <v>2</v>
      </c>
      <c r="BS2591" t="s">
        <v>462</v>
      </c>
      <c r="BT2591" t="s">
        <v>462</v>
      </c>
      <c r="BU2591" t="s">
        <v>462</v>
      </c>
      <c r="BV2591" t="s">
        <v>462</v>
      </c>
      <c r="BW2591" t="s">
        <v>462</v>
      </c>
      <c r="BX2591" t="s">
        <v>462</v>
      </c>
      <c r="BY2591" t="s">
        <v>462</v>
      </c>
      <c r="BZ2591" t="s">
        <v>462</v>
      </c>
      <c r="CA2591" t="s">
        <v>462</v>
      </c>
      <c r="CB2591" t="s">
        <v>462</v>
      </c>
    </row>
    <row r="2592" spans="2:80" x14ac:dyDescent="0.35">
      <c r="B2592" t="s">
        <v>427</v>
      </c>
      <c r="C2592" t="s">
        <v>127</v>
      </c>
      <c r="D2592" t="s">
        <v>132</v>
      </c>
      <c r="E2592" t="s">
        <v>430</v>
      </c>
      <c r="G2592" t="s">
        <v>126</v>
      </c>
      <c r="H2592">
        <v>2022</v>
      </c>
      <c r="I2592" t="s">
        <v>177</v>
      </c>
      <c r="J2592">
        <v>3</v>
      </c>
      <c r="K2592">
        <v>3</v>
      </c>
      <c r="L2592">
        <v>3</v>
      </c>
      <c r="M2592">
        <v>2</v>
      </c>
      <c r="N2592">
        <v>3</v>
      </c>
      <c r="O2592">
        <v>3</v>
      </c>
      <c r="P2592">
        <v>2</v>
      </c>
      <c r="Q2592">
        <v>3</v>
      </c>
      <c r="R2592">
        <v>2</v>
      </c>
      <c r="S2592">
        <v>3</v>
      </c>
      <c r="T2592">
        <v>4</v>
      </c>
      <c r="U2592">
        <v>3</v>
      </c>
      <c r="V2592">
        <v>3</v>
      </c>
      <c r="W2592">
        <v>3</v>
      </c>
      <c r="X2592">
        <v>3</v>
      </c>
      <c r="Y2592">
        <v>3</v>
      </c>
      <c r="Z2592">
        <v>3</v>
      </c>
      <c r="AA2592">
        <v>1</v>
      </c>
      <c r="AB2592">
        <v>1</v>
      </c>
      <c r="AC2592">
        <v>4</v>
      </c>
      <c r="AD2592">
        <v>4</v>
      </c>
      <c r="AE2592">
        <v>4</v>
      </c>
      <c r="AF2592">
        <v>4</v>
      </c>
      <c r="AG2592">
        <v>1</v>
      </c>
      <c r="AH2592">
        <v>1</v>
      </c>
      <c r="AI2592">
        <v>4</v>
      </c>
      <c r="AJ2592">
        <v>3</v>
      </c>
      <c r="AL2592">
        <v>3</v>
      </c>
      <c r="AM2592">
        <v>1</v>
      </c>
      <c r="AN2592">
        <v>1</v>
      </c>
      <c r="AO2592">
        <v>1</v>
      </c>
      <c r="AP2592">
        <v>2</v>
      </c>
      <c r="BS2592" t="s">
        <v>462</v>
      </c>
      <c r="BT2592" t="s">
        <v>462</v>
      </c>
      <c r="BU2592" t="s">
        <v>462</v>
      </c>
      <c r="BV2592" t="s">
        <v>462</v>
      </c>
      <c r="BW2592" t="s">
        <v>462</v>
      </c>
      <c r="BX2592" t="s">
        <v>462</v>
      </c>
      <c r="BY2592" t="s">
        <v>462</v>
      </c>
      <c r="BZ2592" t="s">
        <v>462</v>
      </c>
      <c r="CA2592" t="s">
        <v>462</v>
      </c>
      <c r="CB2592" t="s">
        <v>462</v>
      </c>
    </row>
    <row r="2593" spans="2:80" x14ac:dyDescent="0.35">
      <c r="B2593" t="s">
        <v>426</v>
      </c>
      <c r="C2593" t="s">
        <v>127</v>
      </c>
      <c r="D2593" t="s">
        <v>133</v>
      </c>
      <c r="E2593" t="s">
        <v>366</v>
      </c>
      <c r="G2593" t="s">
        <v>126</v>
      </c>
      <c r="H2593">
        <v>2022</v>
      </c>
      <c r="I2593" t="s">
        <v>176</v>
      </c>
      <c r="J2593">
        <v>3</v>
      </c>
      <c r="K2593">
        <v>2</v>
      </c>
      <c r="M2593">
        <v>2</v>
      </c>
      <c r="N2593">
        <v>4</v>
      </c>
      <c r="O2593">
        <v>4</v>
      </c>
      <c r="P2593">
        <v>3</v>
      </c>
      <c r="Q2593">
        <v>3</v>
      </c>
      <c r="R2593">
        <v>3</v>
      </c>
      <c r="S2593">
        <v>4</v>
      </c>
      <c r="T2593">
        <v>3</v>
      </c>
      <c r="U2593">
        <v>3</v>
      </c>
      <c r="V2593">
        <v>4</v>
      </c>
      <c r="W2593">
        <v>3</v>
      </c>
      <c r="X2593">
        <v>4</v>
      </c>
      <c r="Y2593">
        <v>3</v>
      </c>
      <c r="Z2593">
        <v>1</v>
      </c>
      <c r="AB2593">
        <v>1</v>
      </c>
      <c r="AC2593">
        <v>4</v>
      </c>
      <c r="AD2593">
        <v>3</v>
      </c>
      <c r="AE2593">
        <v>3</v>
      </c>
      <c r="AF2593">
        <v>1</v>
      </c>
      <c r="AG2593">
        <v>1</v>
      </c>
      <c r="AH2593">
        <v>3</v>
      </c>
      <c r="AI2593">
        <v>3</v>
      </c>
      <c r="AJ2593">
        <v>3</v>
      </c>
      <c r="AL2593">
        <v>3</v>
      </c>
      <c r="AM2593">
        <v>3</v>
      </c>
      <c r="AN2593">
        <v>1</v>
      </c>
      <c r="AO2593">
        <v>1</v>
      </c>
      <c r="AP2593">
        <v>2</v>
      </c>
      <c r="BS2593" t="s">
        <v>462</v>
      </c>
      <c r="BT2593" t="s">
        <v>462</v>
      </c>
      <c r="BU2593" t="s">
        <v>462</v>
      </c>
      <c r="BV2593" t="s">
        <v>462</v>
      </c>
      <c r="BW2593" t="s">
        <v>462</v>
      </c>
      <c r="BX2593" t="s">
        <v>462</v>
      </c>
      <c r="BY2593" t="s">
        <v>462</v>
      </c>
      <c r="BZ2593" t="s">
        <v>462</v>
      </c>
      <c r="CA2593" t="s">
        <v>462</v>
      </c>
      <c r="CB2593" t="s">
        <v>462</v>
      </c>
    </row>
    <row r="2594" spans="2:80" x14ac:dyDescent="0.35">
      <c r="B2594" t="s">
        <v>427</v>
      </c>
      <c r="C2594" t="s">
        <v>127</v>
      </c>
      <c r="D2594" t="s">
        <v>132</v>
      </c>
      <c r="E2594" t="s">
        <v>430</v>
      </c>
      <c r="G2594" t="s">
        <v>126</v>
      </c>
      <c r="H2594">
        <v>2022</v>
      </c>
      <c r="I2594" t="s">
        <v>176</v>
      </c>
      <c r="J2594">
        <v>3</v>
      </c>
      <c r="K2594">
        <v>3</v>
      </c>
      <c r="L2594">
        <v>3</v>
      </c>
      <c r="M2594">
        <v>2</v>
      </c>
      <c r="N2594">
        <v>3</v>
      </c>
      <c r="O2594">
        <v>5</v>
      </c>
      <c r="P2594">
        <v>1</v>
      </c>
      <c r="Q2594">
        <v>3</v>
      </c>
      <c r="R2594">
        <v>4</v>
      </c>
      <c r="S2594">
        <v>3</v>
      </c>
      <c r="T2594">
        <v>4</v>
      </c>
      <c r="U2594">
        <v>3</v>
      </c>
      <c r="V2594">
        <v>4</v>
      </c>
      <c r="W2594">
        <v>4</v>
      </c>
      <c r="X2594">
        <v>3</v>
      </c>
      <c r="Y2594">
        <v>3</v>
      </c>
      <c r="Z2594">
        <v>2</v>
      </c>
      <c r="AA2594">
        <v>2</v>
      </c>
      <c r="AB2594">
        <v>3</v>
      </c>
      <c r="AC2594">
        <v>2</v>
      </c>
      <c r="AD2594">
        <v>3</v>
      </c>
      <c r="AE2594">
        <v>2</v>
      </c>
      <c r="AF2594">
        <v>5</v>
      </c>
      <c r="AG2594">
        <v>2</v>
      </c>
      <c r="AH2594">
        <v>3</v>
      </c>
      <c r="AI2594">
        <v>3</v>
      </c>
      <c r="AJ2594">
        <v>5</v>
      </c>
      <c r="AL2594">
        <v>3</v>
      </c>
      <c r="AM2594">
        <v>1</v>
      </c>
      <c r="AN2594">
        <v>1</v>
      </c>
      <c r="AO2594">
        <v>1</v>
      </c>
      <c r="AP2594">
        <v>2</v>
      </c>
      <c r="BS2594" t="s">
        <v>462</v>
      </c>
      <c r="BT2594" t="s">
        <v>462</v>
      </c>
      <c r="BU2594" t="s">
        <v>462</v>
      </c>
      <c r="BV2594" t="s">
        <v>462</v>
      </c>
      <c r="BW2594" t="s">
        <v>462</v>
      </c>
      <c r="BX2594" t="s">
        <v>462</v>
      </c>
      <c r="BY2594" t="s">
        <v>462</v>
      </c>
      <c r="BZ2594" t="s">
        <v>462</v>
      </c>
      <c r="CA2594" t="s">
        <v>462</v>
      </c>
      <c r="CB2594" t="s">
        <v>462</v>
      </c>
    </row>
    <row r="2595" spans="2:80" x14ac:dyDescent="0.35">
      <c r="B2595" t="s">
        <v>426</v>
      </c>
      <c r="C2595" t="s">
        <v>127</v>
      </c>
      <c r="D2595" t="s">
        <v>133</v>
      </c>
      <c r="E2595" t="s">
        <v>366</v>
      </c>
      <c r="G2595" t="s">
        <v>126</v>
      </c>
      <c r="H2595">
        <v>2022</v>
      </c>
      <c r="I2595" t="s">
        <v>177</v>
      </c>
      <c r="J2595">
        <v>3</v>
      </c>
      <c r="K2595">
        <v>3</v>
      </c>
      <c r="L2595">
        <v>3</v>
      </c>
      <c r="M2595">
        <v>2</v>
      </c>
      <c r="N2595">
        <v>4</v>
      </c>
      <c r="O2595">
        <v>3</v>
      </c>
      <c r="P2595">
        <v>3</v>
      </c>
      <c r="Q2595">
        <v>2</v>
      </c>
      <c r="R2595">
        <v>4</v>
      </c>
      <c r="S2595">
        <v>3</v>
      </c>
      <c r="T2595">
        <v>2</v>
      </c>
      <c r="U2595">
        <v>3</v>
      </c>
      <c r="V2595">
        <v>3</v>
      </c>
      <c r="W2595">
        <v>3</v>
      </c>
      <c r="X2595">
        <v>4</v>
      </c>
      <c r="Y2595">
        <v>3</v>
      </c>
      <c r="Z2595">
        <v>3</v>
      </c>
      <c r="AA2595">
        <v>1</v>
      </c>
      <c r="AB2595">
        <v>1</v>
      </c>
      <c r="AC2595">
        <v>2</v>
      </c>
      <c r="AD2595">
        <v>3</v>
      </c>
      <c r="AE2595">
        <v>2</v>
      </c>
      <c r="AF2595">
        <v>4</v>
      </c>
      <c r="AG2595">
        <v>2</v>
      </c>
      <c r="AH2595">
        <v>3</v>
      </c>
      <c r="AI2595">
        <v>3</v>
      </c>
      <c r="AJ2595">
        <v>2</v>
      </c>
      <c r="AL2595">
        <v>3</v>
      </c>
      <c r="AM2595">
        <v>2</v>
      </c>
      <c r="AN2595">
        <v>1</v>
      </c>
      <c r="AO2595">
        <v>1</v>
      </c>
      <c r="AP2595">
        <v>2</v>
      </c>
      <c r="BS2595" t="s">
        <v>462</v>
      </c>
      <c r="BT2595" t="s">
        <v>462</v>
      </c>
      <c r="BU2595" t="s">
        <v>462</v>
      </c>
      <c r="BV2595" t="s">
        <v>462</v>
      </c>
      <c r="BW2595" t="s">
        <v>462</v>
      </c>
      <c r="BX2595" t="s">
        <v>462</v>
      </c>
      <c r="BY2595" t="s">
        <v>462</v>
      </c>
      <c r="BZ2595" t="s">
        <v>462</v>
      </c>
      <c r="CA2595" t="s">
        <v>462</v>
      </c>
      <c r="CB2595" t="s">
        <v>462</v>
      </c>
    </row>
    <row r="2596" spans="2:80" x14ac:dyDescent="0.35">
      <c r="B2596" t="s">
        <v>427</v>
      </c>
      <c r="C2596" t="s">
        <v>127</v>
      </c>
      <c r="D2596" t="s">
        <v>132</v>
      </c>
      <c r="E2596" t="s">
        <v>430</v>
      </c>
      <c r="G2596" t="s">
        <v>126</v>
      </c>
      <c r="H2596">
        <v>2022</v>
      </c>
      <c r="I2596" t="s">
        <v>177</v>
      </c>
      <c r="J2596">
        <v>3</v>
      </c>
      <c r="K2596">
        <v>3</v>
      </c>
      <c r="L2596">
        <v>4</v>
      </c>
      <c r="M2596">
        <v>2</v>
      </c>
      <c r="N2596">
        <v>4</v>
      </c>
      <c r="O2596">
        <v>2</v>
      </c>
      <c r="P2596">
        <v>4</v>
      </c>
      <c r="Q2596">
        <v>3</v>
      </c>
      <c r="R2596">
        <v>3</v>
      </c>
      <c r="S2596">
        <v>4</v>
      </c>
      <c r="T2596">
        <v>4</v>
      </c>
      <c r="U2596">
        <v>4</v>
      </c>
      <c r="V2596">
        <v>4</v>
      </c>
      <c r="W2596">
        <v>4</v>
      </c>
      <c r="X2596">
        <v>3</v>
      </c>
      <c r="Y2596">
        <v>3</v>
      </c>
      <c r="Z2596">
        <v>3</v>
      </c>
      <c r="AA2596">
        <v>1</v>
      </c>
      <c r="AB2596">
        <v>2</v>
      </c>
      <c r="AC2596">
        <v>4</v>
      </c>
      <c r="AD2596">
        <v>4</v>
      </c>
      <c r="AE2596">
        <v>4</v>
      </c>
      <c r="AF2596">
        <v>4</v>
      </c>
      <c r="AG2596">
        <v>3</v>
      </c>
      <c r="AH2596">
        <v>4</v>
      </c>
      <c r="AI2596">
        <v>4</v>
      </c>
      <c r="AJ2596">
        <v>4</v>
      </c>
      <c r="AL2596">
        <v>4</v>
      </c>
      <c r="AM2596">
        <v>2</v>
      </c>
      <c r="AN2596">
        <v>1</v>
      </c>
      <c r="AO2596">
        <v>1</v>
      </c>
      <c r="AP2596">
        <v>2</v>
      </c>
      <c r="BS2596" t="s">
        <v>462</v>
      </c>
      <c r="BT2596" t="s">
        <v>462</v>
      </c>
      <c r="BU2596" t="s">
        <v>462</v>
      </c>
      <c r="BV2596" t="s">
        <v>462</v>
      </c>
      <c r="BW2596" t="s">
        <v>462</v>
      </c>
      <c r="BX2596" t="s">
        <v>462</v>
      </c>
      <c r="BY2596" t="s">
        <v>462</v>
      </c>
      <c r="BZ2596" t="s">
        <v>462</v>
      </c>
      <c r="CA2596" t="s">
        <v>462</v>
      </c>
      <c r="CB2596" t="s">
        <v>462</v>
      </c>
    </row>
    <row r="2597" spans="2:80" x14ac:dyDescent="0.35">
      <c r="B2597" t="s">
        <v>426</v>
      </c>
      <c r="C2597" t="s">
        <v>127</v>
      </c>
      <c r="D2597" t="s">
        <v>133</v>
      </c>
      <c r="E2597" t="s">
        <v>366</v>
      </c>
      <c r="G2597" t="s">
        <v>126</v>
      </c>
      <c r="H2597">
        <v>2022</v>
      </c>
      <c r="I2597" t="s">
        <v>176</v>
      </c>
      <c r="J2597">
        <v>3</v>
      </c>
      <c r="K2597">
        <v>3</v>
      </c>
      <c r="L2597">
        <v>3</v>
      </c>
      <c r="M2597">
        <v>2</v>
      </c>
      <c r="N2597">
        <v>4</v>
      </c>
      <c r="O2597">
        <v>5</v>
      </c>
      <c r="P2597">
        <v>4</v>
      </c>
      <c r="Q2597">
        <v>5</v>
      </c>
      <c r="R2597">
        <v>3</v>
      </c>
      <c r="S2597">
        <v>2</v>
      </c>
      <c r="T2597">
        <v>4</v>
      </c>
      <c r="U2597">
        <v>3</v>
      </c>
      <c r="V2597">
        <v>4</v>
      </c>
      <c r="W2597">
        <v>4</v>
      </c>
      <c r="X2597">
        <v>3</v>
      </c>
      <c r="Y2597">
        <v>4</v>
      </c>
      <c r="Z2597">
        <v>3</v>
      </c>
      <c r="AA2597">
        <v>1</v>
      </c>
      <c r="AB2597">
        <v>1</v>
      </c>
      <c r="AC2597">
        <v>4</v>
      </c>
      <c r="AD2597">
        <v>4</v>
      </c>
      <c r="AE2597">
        <v>4</v>
      </c>
      <c r="AF2597">
        <v>3</v>
      </c>
      <c r="AG2597">
        <v>3</v>
      </c>
      <c r="AH2597">
        <v>3</v>
      </c>
      <c r="AI2597">
        <v>4</v>
      </c>
      <c r="AJ2597">
        <v>4</v>
      </c>
      <c r="AL2597">
        <v>4</v>
      </c>
      <c r="AM2597">
        <v>1</v>
      </c>
      <c r="AN2597">
        <v>1</v>
      </c>
      <c r="AO2597">
        <v>1</v>
      </c>
      <c r="AP2597">
        <v>1</v>
      </c>
      <c r="BS2597" t="s">
        <v>462</v>
      </c>
      <c r="BT2597" t="s">
        <v>462</v>
      </c>
      <c r="BU2597" t="s">
        <v>462</v>
      </c>
      <c r="BV2597" t="s">
        <v>462</v>
      </c>
      <c r="BW2597" t="s">
        <v>462</v>
      </c>
      <c r="BX2597" t="s">
        <v>462</v>
      </c>
      <c r="BY2597" t="s">
        <v>462</v>
      </c>
      <c r="BZ2597" t="s">
        <v>462</v>
      </c>
      <c r="CA2597" t="s">
        <v>462</v>
      </c>
      <c r="CB2597" t="s">
        <v>462</v>
      </c>
    </row>
    <row r="2598" spans="2:80" x14ac:dyDescent="0.35">
      <c r="B2598" t="s">
        <v>427</v>
      </c>
      <c r="C2598" t="s">
        <v>127</v>
      </c>
      <c r="D2598" t="s">
        <v>132</v>
      </c>
      <c r="E2598" t="s">
        <v>430</v>
      </c>
      <c r="G2598" t="s">
        <v>126</v>
      </c>
      <c r="H2598">
        <v>2022</v>
      </c>
      <c r="I2598" t="s">
        <v>177</v>
      </c>
      <c r="J2598">
        <v>3</v>
      </c>
      <c r="K2598">
        <v>3</v>
      </c>
      <c r="L2598">
        <v>3</v>
      </c>
      <c r="M2598">
        <v>2</v>
      </c>
      <c r="N2598">
        <v>4</v>
      </c>
      <c r="O2598">
        <v>4</v>
      </c>
      <c r="P2598">
        <v>2</v>
      </c>
      <c r="Q2598">
        <v>3</v>
      </c>
      <c r="R2598">
        <v>4</v>
      </c>
      <c r="S2598">
        <v>3</v>
      </c>
      <c r="T2598">
        <v>4</v>
      </c>
      <c r="U2598">
        <v>4</v>
      </c>
      <c r="V2598">
        <v>3</v>
      </c>
      <c r="W2598">
        <v>4</v>
      </c>
      <c r="X2598">
        <v>4</v>
      </c>
      <c r="Y2598">
        <v>3</v>
      </c>
      <c r="Z2598">
        <v>3</v>
      </c>
      <c r="AA2598">
        <v>1</v>
      </c>
      <c r="AB2598">
        <v>1</v>
      </c>
      <c r="AC2598">
        <v>4</v>
      </c>
      <c r="AD2598">
        <v>4</v>
      </c>
      <c r="AE2598">
        <v>4</v>
      </c>
      <c r="AF2598">
        <v>5</v>
      </c>
      <c r="AG2598">
        <v>2</v>
      </c>
      <c r="AH2598">
        <v>2</v>
      </c>
      <c r="AI2598">
        <v>4</v>
      </c>
      <c r="AJ2598">
        <v>5</v>
      </c>
      <c r="AL2598">
        <v>3</v>
      </c>
      <c r="AM2598">
        <v>1</v>
      </c>
      <c r="AN2598">
        <v>1</v>
      </c>
      <c r="AO2598">
        <v>1</v>
      </c>
      <c r="AP2598">
        <v>2</v>
      </c>
      <c r="BS2598" t="s">
        <v>462</v>
      </c>
      <c r="BT2598" t="s">
        <v>462</v>
      </c>
      <c r="BU2598" t="s">
        <v>462</v>
      </c>
      <c r="BV2598" t="s">
        <v>462</v>
      </c>
      <c r="BW2598" t="s">
        <v>462</v>
      </c>
      <c r="BX2598" t="s">
        <v>462</v>
      </c>
      <c r="BY2598" t="s">
        <v>462</v>
      </c>
      <c r="BZ2598" t="s">
        <v>462</v>
      </c>
      <c r="CA2598" t="s">
        <v>462</v>
      </c>
      <c r="CB2598" t="s">
        <v>462</v>
      </c>
    </row>
    <row r="2599" spans="2:80" x14ac:dyDescent="0.35">
      <c r="B2599" t="s">
        <v>427</v>
      </c>
      <c r="C2599" t="s">
        <v>127</v>
      </c>
      <c r="D2599" t="s">
        <v>132</v>
      </c>
      <c r="E2599" t="s">
        <v>430</v>
      </c>
      <c r="G2599" t="s">
        <v>126</v>
      </c>
      <c r="H2599">
        <v>2022</v>
      </c>
      <c r="I2599" t="s">
        <v>177</v>
      </c>
      <c r="J2599">
        <v>3</v>
      </c>
      <c r="K2599">
        <v>3</v>
      </c>
      <c r="L2599">
        <v>3</v>
      </c>
      <c r="M2599">
        <v>2</v>
      </c>
      <c r="N2599">
        <v>4</v>
      </c>
      <c r="O2599">
        <v>3</v>
      </c>
      <c r="P2599">
        <v>5</v>
      </c>
      <c r="Q2599">
        <v>5</v>
      </c>
      <c r="R2599">
        <v>2</v>
      </c>
      <c r="S2599">
        <v>3</v>
      </c>
      <c r="T2599">
        <v>4</v>
      </c>
      <c r="U2599">
        <v>3</v>
      </c>
      <c r="V2599">
        <v>5</v>
      </c>
      <c r="W2599">
        <v>3</v>
      </c>
      <c r="X2599">
        <v>4</v>
      </c>
      <c r="Y2599">
        <v>4</v>
      </c>
      <c r="Z2599">
        <v>3</v>
      </c>
      <c r="AA2599">
        <v>1</v>
      </c>
      <c r="AB2599">
        <v>1</v>
      </c>
      <c r="AC2599">
        <v>3</v>
      </c>
      <c r="AD2599">
        <v>3</v>
      </c>
      <c r="AE2599">
        <v>3</v>
      </c>
      <c r="AF2599">
        <v>5</v>
      </c>
      <c r="AG2599">
        <v>3</v>
      </c>
      <c r="AH2599">
        <v>3</v>
      </c>
      <c r="AI2599">
        <v>3</v>
      </c>
      <c r="AJ2599">
        <v>5</v>
      </c>
      <c r="AL2599">
        <v>4</v>
      </c>
      <c r="AM2599">
        <v>1</v>
      </c>
      <c r="AN2599">
        <v>2</v>
      </c>
      <c r="AO2599">
        <v>2</v>
      </c>
      <c r="AP2599">
        <v>2</v>
      </c>
      <c r="BS2599" t="s">
        <v>462</v>
      </c>
      <c r="BT2599" t="s">
        <v>462</v>
      </c>
      <c r="BU2599" t="s">
        <v>462</v>
      </c>
      <c r="BV2599" t="s">
        <v>462</v>
      </c>
      <c r="BW2599" t="s">
        <v>462</v>
      </c>
      <c r="BX2599" t="s">
        <v>462</v>
      </c>
      <c r="BY2599" t="s">
        <v>462</v>
      </c>
      <c r="BZ2599" t="s">
        <v>462</v>
      </c>
      <c r="CA2599" t="s">
        <v>462</v>
      </c>
      <c r="CB2599" t="s">
        <v>462</v>
      </c>
    </row>
    <row r="2600" spans="2:80" x14ac:dyDescent="0.35">
      <c r="B2600" t="s">
        <v>427</v>
      </c>
      <c r="C2600" t="s">
        <v>127</v>
      </c>
      <c r="D2600" t="s">
        <v>132</v>
      </c>
      <c r="E2600" t="s">
        <v>430</v>
      </c>
      <c r="G2600" t="s">
        <v>126</v>
      </c>
      <c r="H2600">
        <v>2022</v>
      </c>
      <c r="I2600" t="s">
        <v>176</v>
      </c>
      <c r="J2600">
        <v>3</v>
      </c>
      <c r="K2600">
        <v>3</v>
      </c>
      <c r="L2600">
        <v>3</v>
      </c>
      <c r="M2600">
        <v>2</v>
      </c>
      <c r="N2600">
        <v>5</v>
      </c>
      <c r="O2600">
        <v>5</v>
      </c>
      <c r="P2600">
        <v>2</v>
      </c>
      <c r="Q2600">
        <v>3</v>
      </c>
      <c r="R2600">
        <v>4</v>
      </c>
      <c r="S2600">
        <v>3</v>
      </c>
      <c r="T2600">
        <v>4</v>
      </c>
      <c r="U2600">
        <v>3</v>
      </c>
      <c r="V2600">
        <v>3</v>
      </c>
      <c r="W2600">
        <v>4</v>
      </c>
      <c r="X2600">
        <v>4</v>
      </c>
      <c r="Y2600">
        <v>4</v>
      </c>
      <c r="Z2600">
        <v>3</v>
      </c>
      <c r="AA2600">
        <v>1</v>
      </c>
      <c r="AB2600">
        <v>5</v>
      </c>
      <c r="AC2600">
        <v>4</v>
      </c>
      <c r="AD2600">
        <v>4</v>
      </c>
      <c r="AE2600">
        <v>4</v>
      </c>
      <c r="AF2600">
        <v>5</v>
      </c>
      <c r="AG2600">
        <v>2</v>
      </c>
      <c r="AH2600">
        <v>1</v>
      </c>
      <c r="AI2600">
        <v>3</v>
      </c>
      <c r="AJ2600">
        <v>5</v>
      </c>
      <c r="AL2600">
        <v>5</v>
      </c>
      <c r="AM2600">
        <v>1</v>
      </c>
      <c r="AN2600">
        <v>2</v>
      </c>
      <c r="AO2600">
        <v>1</v>
      </c>
      <c r="AP2600">
        <v>2</v>
      </c>
      <c r="BS2600" t="s">
        <v>462</v>
      </c>
      <c r="BT2600" t="s">
        <v>462</v>
      </c>
      <c r="BU2600" t="s">
        <v>462</v>
      </c>
      <c r="BV2600" t="s">
        <v>462</v>
      </c>
      <c r="BW2600" t="s">
        <v>462</v>
      </c>
      <c r="BX2600" t="s">
        <v>462</v>
      </c>
      <c r="BY2600" t="s">
        <v>462</v>
      </c>
      <c r="BZ2600" t="s">
        <v>462</v>
      </c>
      <c r="CA2600" t="s">
        <v>462</v>
      </c>
      <c r="CB2600" t="s">
        <v>462</v>
      </c>
    </row>
    <row r="2601" spans="2:80" x14ac:dyDescent="0.35">
      <c r="B2601" t="s">
        <v>427</v>
      </c>
      <c r="C2601" t="s">
        <v>127</v>
      </c>
      <c r="D2601" t="s">
        <v>132</v>
      </c>
      <c r="E2601" t="s">
        <v>430</v>
      </c>
      <c r="G2601" t="s">
        <v>126</v>
      </c>
      <c r="H2601">
        <v>2022</v>
      </c>
      <c r="I2601" t="s">
        <v>177</v>
      </c>
      <c r="J2601">
        <v>3</v>
      </c>
      <c r="K2601">
        <v>3</v>
      </c>
      <c r="L2601">
        <v>4</v>
      </c>
      <c r="M2601">
        <v>2</v>
      </c>
      <c r="N2601">
        <v>4</v>
      </c>
      <c r="O2601">
        <v>3</v>
      </c>
      <c r="P2601">
        <v>3</v>
      </c>
      <c r="Q2601">
        <v>4</v>
      </c>
      <c r="R2601">
        <v>3</v>
      </c>
      <c r="S2601">
        <v>3</v>
      </c>
      <c r="T2601">
        <v>4</v>
      </c>
      <c r="U2601">
        <v>3</v>
      </c>
      <c r="V2601">
        <v>4</v>
      </c>
      <c r="W2601">
        <v>3</v>
      </c>
      <c r="X2601">
        <v>4</v>
      </c>
      <c r="Y2601">
        <v>4</v>
      </c>
      <c r="Z2601">
        <v>3</v>
      </c>
      <c r="AA2601">
        <v>1</v>
      </c>
      <c r="AB2601">
        <v>1</v>
      </c>
      <c r="AC2601">
        <v>4</v>
      </c>
      <c r="AD2601">
        <v>4</v>
      </c>
      <c r="AE2601">
        <v>4</v>
      </c>
      <c r="AF2601">
        <v>5</v>
      </c>
      <c r="AG2601">
        <v>2</v>
      </c>
      <c r="AH2601">
        <v>3</v>
      </c>
      <c r="AI2601">
        <v>4</v>
      </c>
      <c r="AJ2601">
        <v>4</v>
      </c>
      <c r="AL2601">
        <v>4</v>
      </c>
      <c r="AM2601">
        <v>1</v>
      </c>
      <c r="AN2601">
        <v>2</v>
      </c>
      <c r="AO2601">
        <v>2</v>
      </c>
      <c r="AP2601">
        <v>1</v>
      </c>
      <c r="BS2601" t="s">
        <v>462</v>
      </c>
      <c r="BT2601" t="s">
        <v>462</v>
      </c>
      <c r="BU2601" t="s">
        <v>462</v>
      </c>
      <c r="BV2601" t="s">
        <v>462</v>
      </c>
      <c r="BW2601" t="s">
        <v>462</v>
      </c>
      <c r="BX2601" t="s">
        <v>462</v>
      </c>
      <c r="BY2601" t="s">
        <v>462</v>
      </c>
      <c r="BZ2601" t="s">
        <v>462</v>
      </c>
      <c r="CA2601" t="s">
        <v>462</v>
      </c>
      <c r="CB2601" t="s">
        <v>462</v>
      </c>
    </row>
    <row r="2602" spans="2:80" x14ac:dyDescent="0.35">
      <c r="B2602" t="s">
        <v>427</v>
      </c>
      <c r="C2602" t="s">
        <v>127</v>
      </c>
      <c r="D2602" t="s">
        <v>132</v>
      </c>
      <c r="E2602" t="s">
        <v>430</v>
      </c>
      <c r="G2602" t="s">
        <v>126</v>
      </c>
      <c r="H2602">
        <v>2022</v>
      </c>
      <c r="I2602" t="s">
        <v>177</v>
      </c>
      <c r="J2602">
        <v>3</v>
      </c>
      <c r="K2602">
        <v>3</v>
      </c>
      <c r="L2602">
        <v>1</v>
      </c>
      <c r="M2602">
        <v>1</v>
      </c>
      <c r="N2602">
        <v>4</v>
      </c>
      <c r="O2602">
        <v>4</v>
      </c>
      <c r="P2602">
        <v>2</v>
      </c>
      <c r="Q2602">
        <v>4</v>
      </c>
      <c r="R2602">
        <v>4</v>
      </c>
      <c r="S2602">
        <v>4</v>
      </c>
      <c r="T2602">
        <v>4</v>
      </c>
      <c r="U2602">
        <v>4</v>
      </c>
      <c r="V2602">
        <v>3</v>
      </c>
      <c r="W2602">
        <v>4</v>
      </c>
      <c r="X2602">
        <v>4</v>
      </c>
      <c r="Y2602">
        <v>3</v>
      </c>
      <c r="Z2602">
        <v>3</v>
      </c>
      <c r="AA2602">
        <v>1</v>
      </c>
      <c r="AB2602">
        <v>1</v>
      </c>
      <c r="AC2602">
        <v>4</v>
      </c>
      <c r="AD2602">
        <v>4</v>
      </c>
      <c r="AE2602">
        <v>4</v>
      </c>
      <c r="AF2602">
        <v>3</v>
      </c>
      <c r="AG2602">
        <v>1</v>
      </c>
      <c r="AH2602">
        <v>2</v>
      </c>
      <c r="AI2602">
        <v>3</v>
      </c>
      <c r="AJ2602">
        <v>3</v>
      </c>
      <c r="AL2602">
        <v>3</v>
      </c>
      <c r="AM2602">
        <v>1</v>
      </c>
      <c r="AN2602">
        <v>2</v>
      </c>
      <c r="AO2602">
        <v>1</v>
      </c>
      <c r="AP2602">
        <v>1</v>
      </c>
      <c r="BS2602" t="s">
        <v>462</v>
      </c>
      <c r="BT2602" t="s">
        <v>462</v>
      </c>
      <c r="BU2602" t="s">
        <v>462</v>
      </c>
      <c r="BV2602" t="s">
        <v>462</v>
      </c>
      <c r="BW2602" t="s">
        <v>462</v>
      </c>
      <c r="BX2602" t="s">
        <v>462</v>
      </c>
      <c r="BY2602" t="s">
        <v>462</v>
      </c>
      <c r="BZ2602" t="s">
        <v>462</v>
      </c>
      <c r="CA2602" t="s">
        <v>462</v>
      </c>
      <c r="CB2602" t="s">
        <v>462</v>
      </c>
    </row>
    <row r="2603" spans="2:80" x14ac:dyDescent="0.35">
      <c r="B2603" t="s">
        <v>427</v>
      </c>
      <c r="C2603" t="s">
        <v>127</v>
      </c>
      <c r="D2603" t="s">
        <v>132</v>
      </c>
      <c r="E2603" t="s">
        <v>430</v>
      </c>
      <c r="G2603" t="s">
        <v>126</v>
      </c>
      <c r="H2603">
        <v>2022</v>
      </c>
      <c r="I2603" t="s">
        <v>176</v>
      </c>
      <c r="J2603">
        <v>3</v>
      </c>
      <c r="K2603">
        <v>2</v>
      </c>
      <c r="L2603">
        <v>1</v>
      </c>
      <c r="M2603">
        <v>2</v>
      </c>
      <c r="N2603">
        <v>5</v>
      </c>
      <c r="O2603">
        <v>4</v>
      </c>
      <c r="P2603">
        <v>2</v>
      </c>
      <c r="Q2603">
        <v>4</v>
      </c>
      <c r="R2603">
        <v>4</v>
      </c>
      <c r="S2603">
        <v>4</v>
      </c>
      <c r="T2603">
        <v>4</v>
      </c>
      <c r="U2603">
        <v>3</v>
      </c>
      <c r="V2603">
        <v>4</v>
      </c>
      <c r="W2603">
        <v>4</v>
      </c>
      <c r="X2603">
        <v>4</v>
      </c>
      <c r="Y2603">
        <v>3</v>
      </c>
      <c r="Z2603">
        <v>2</v>
      </c>
      <c r="AA2603">
        <v>5</v>
      </c>
      <c r="AB2603">
        <v>1</v>
      </c>
      <c r="AC2603">
        <v>4</v>
      </c>
      <c r="AD2603">
        <v>4</v>
      </c>
      <c r="AE2603">
        <v>4</v>
      </c>
      <c r="AF2603">
        <v>4</v>
      </c>
      <c r="AG2603">
        <v>4</v>
      </c>
      <c r="AH2603">
        <v>2</v>
      </c>
      <c r="AI2603">
        <v>4</v>
      </c>
      <c r="AJ2603">
        <v>4</v>
      </c>
      <c r="AL2603">
        <v>2</v>
      </c>
      <c r="AM2603">
        <v>1</v>
      </c>
      <c r="AN2603">
        <v>2</v>
      </c>
      <c r="AO2603">
        <v>1</v>
      </c>
      <c r="AP2603">
        <v>2</v>
      </c>
      <c r="BS2603" t="s">
        <v>462</v>
      </c>
      <c r="BT2603" t="s">
        <v>462</v>
      </c>
      <c r="BU2603" t="s">
        <v>462</v>
      </c>
      <c r="BV2603" t="s">
        <v>462</v>
      </c>
      <c r="BW2603" t="s">
        <v>462</v>
      </c>
      <c r="BX2603" t="s">
        <v>462</v>
      </c>
      <c r="BY2603" t="s">
        <v>462</v>
      </c>
      <c r="BZ2603" t="s">
        <v>462</v>
      </c>
      <c r="CA2603" t="s">
        <v>462</v>
      </c>
      <c r="CB2603" t="s">
        <v>462</v>
      </c>
    </row>
    <row r="2604" spans="2:80" x14ac:dyDescent="0.35">
      <c r="B2604" t="s">
        <v>428</v>
      </c>
      <c r="C2604" t="s">
        <v>127</v>
      </c>
      <c r="D2604" t="s">
        <v>146</v>
      </c>
      <c r="E2604" t="s">
        <v>364</v>
      </c>
      <c r="G2604" t="s">
        <v>126</v>
      </c>
      <c r="H2604">
        <v>2022</v>
      </c>
      <c r="I2604" t="s">
        <v>177</v>
      </c>
      <c r="J2604">
        <v>3</v>
      </c>
      <c r="K2604">
        <v>3</v>
      </c>
      <c r="L2604">
        <v>4</v>
      </c>
      <c r="M2604">
        <v>1</v>
      </c>
      <c r="N2604">
        <v>4</v>
      </c>
      <c r="O2604">
        <v>4</v>
      </c>
      <c r="P2604">
        <v>3</v>
      </c>
      <c r="Q2604">
        <v>4</v>
      </c>
      <c r="R2604">
        <v>4</v>
      </c>
      <c r="S2604">
        <v>1</v>
      </c>
      <c r="T2604">
        <v>4</v>
      </c>
      <c r="U2604">
        <v>4</v>
      </c>
      <c r="V2604">
        <v>4</v>
      </c>
      <c r="W2604">
        <v>4</v>
      </c>
      <c r="X2604">
        <v>4</v>
      </c>
      <c r="Y2604">
        <v>3</v>
      </c>
      <c r="Z2604">
        <v>4</v>
      </c>
      <c r="AA2604">
        <v>1</v>
      </c>
      <c r="AB2604">
        <v>1</v>
      </c>
      <c r="AC2604">
        <v>4</v>
      </c>
      <c r="AD2604">
        <v>4</v>
      </c>
      <c r="AE2604">
        <v>4</v>
      </c>
      <c r="AF2604">
        <v>4</v>
      </c>
      <c r="AG2604">
        <v>3</v>
      </c>
      <c r="AH2604">
        <v>4</v>
      </c>
      <c r="AI2604">
        <v>4</v>
      </c>
      <c r="AJ2604">
        <v>4</v>
      </c>
      <c r="AL2604">
        <v>4</v>
      </c>
      <c r="AM2604">
        <v>1</v>
      </c>
      <c r="AN2604">
        <v>1</v>
      </c>
      <c r="AO2604">
        <v>1</v>
      </c>
      <c r="AP2604">
        <v>1</v>
      </c>
      <c r="BS2604" t="s">
        <v>462</v>
      </c>
      <c r="BT2604" t="s">
        <v>462</v>
      </c>
      <c r="BU2604" t="s">
        <v>462</v>
      </c>
      <c r="BV2604" t="s">
        <v>462</v>
      </c>
      <c r="BW2604" t="s">
        <v>462</v>
      </c>
      <c r="BX2604" t="s">
        <v>462</v>
      </c>
      <c r="BY2604" t="s">
        <v>462</v>
      </c>
      <c r="BZ2604" t="s">
        <v>462</v>
      </c>
      <c r="CA2604" t="s">
        <v>462</v>
      </c>
      <c r="CB2604" t="s">
        <v>462</v>
      </c>
    </row>
    <row r="2605" spans="2:80" x14ac:dyDescent="0.35">
      <c r="B2605" t="s">
        <v>426</v>
      </c>
      <c r="C2605" t="s">
        <v>127</v>
      </c>
      <c r="D2605" t="s">
        <v>133</v>
      </c>
      <c r="E2605" t="s">
        <v>366</v>
      </c>
      <c r="G2605" t="s">
        <v>126</v>
      </c>
      <c r="H2605">
        <v>2022</v>
      </c>
      <c r="I2605" t="s">
        <v>177</v>
      </c>
      <c r="J2605">
        <v>3</v>
      </c>
      <c r="K2605">
        <v>3</v>
      </c>
      <c r="L2605">
        <v>3</v>
      </c>
      <c r="M2605">
        <v>3</v>
      </c>
      <c r="N2605">
        <v>4</v>
      </c>
      <c r="O2605">
        <v>3</v>
      </c>
      <c r="P2605">
        <v>3</v>
      </c>
      <c r="Q2605">
        <v>2</v>
      </c>
      <c r="R2605">
        <v>3</v>
      </c>
      <c r="S2605">
        <v>2</v>
      </c>
      <c r="T2605">
        <v>3</v>
      </c>
      <c r="U2605">
        <v>3</v>
      </c>
      <c r="V2605">
        <v>3</v>
      </c>
      <c r="W2605">
        <v>2</v>
      </c>
      <c r="X2605">
        <v>3</v>
      </c>
      <c r="Y2605">
        <v>4</v>
      </c>
      <c r="Z2605">
        <v>3</v>
      </c>
      <c r="AA2605">
        <v>1</v>
      </c>
      <c r="AB2605">
        <v>1</v>
      </c>
      <c r="AC2605">
        <v>3</v>
      </c>
      <c r="AD2605">
        <v>3</v>
      </c>
      <c r="AE2605">
        <v>3</v>
      </c>
      <c r="AF2605">
        <v>4</v>
      </c>
      <c r="AG2605">
        <v>2</v>
      </c>
      <c r="AH2605">
        <v>2</v>
      </c>
      <c r="AI2605">
        <v>2</v>
      </c>
      <c r="AJ2605">
        <v>2</v>
      </c>
      <c r="AL2605">
        <v>3</v>
      </c>
      <c r="AM2605">
        <v>1</v>
      </c>
      <c r="AN2605">
        <v>1</v>
      </c>
      <c r="AO2605">
        <v>2</v>
      </c>
      <c r="AP2605">
        <v>2</v>
      </c>
      <c r="BS2605" t="s">
        <v>462</v>
      </c>
      <c r="BT2605" t="s">
        <v>462</v>
      </c>
      <c r="BU2605" t="s">
        <v>462</v>
      </c>
      <c r="BV2605" t="s">
        <v>462</v>
      </c>
      <c r="BW2605" t="s">
        <v>462</v>
      </c>
      <c r="BX2605" t="s">
        <v>462</v>
      </c>
      <c r="BY2605" t="s">
        <v>462</v>
      </c>
      <c r="BZ2605" t="s">
        <v>462</v>
      </c>
      <c r="CA2605" t="s">
        <v>462</v>
      </c>
      <c r="CB2605" t="s">
        <v>462</v>
      </c>
    </row>
    <row r="2606" spans="2:80" x14ac:dyDescent="0.35">
      <c r="B2606" t="s">
        <v>428</v>
      </c>
      <c r="C2606" t="s">
        <v>127</v>
      </c>
      <c r="D2606" t="s">
        <v>146</v>
      </c>
      <c r="E2606" t="s">
        <v>364</v>
      </c>
      <c r="G2606" t="s">
        <v>126</v>
      </c>
      <c r="H2606">
        <v>2022</v>
      </c>
      <c r="I2606" t="s">
        <v>177</v>
      </c>
      <c r="J2606">
        <v>3</v>
      </c>
      <c r="K2606">
        <v>3</v>
      </c>
      <c r="L2606">
        <v>2</v>
      </c>
      <c r="M2606">
        <v>2</v>
      </c>
      <c r="N2606">
        <v>4</v>
      </c>
      <c r="O2606">
        <v>3</v>
      </c>
      <c r="P2606">
        <v>4</v>
      </c>
      <c r="Q2606">
        <v>2</v>
      </c>
      <c r="R2606">
        <v>5</v>
      </c>
      <c r="S2606">
        <v>3</v>
      </c>
      <c r="T2606">
        <v>3</v>
      </c>
      <c r="U2606">
        <v>3</v>
      </c>
      <c r="V2606">
        <v>4</v>
      </c>
      <c r="W2606">
        <v>4</v>
      </c>
      <c r="X2606">
        <v>4</v>
      </c>
      <c r="Y2606">
        <v>5</v>
      </c>
      <c r="Z2606">
        <v>2</v>
      </c>
      <c r="AA2606">
        <v>1</v>
      </c>
      <c r="AB2606">
        <v>1</v>
      </c>
      <c r="AC2606">
        <v>3</v>
      </c>
      <c r="AD2606">
        <v>2</v>
      </c>
      <c r="AE2606">
        <v>4</v>
      </c>
      <c r="AF2606">
        <v>3</v>
      </c>
      <c r="AG2606">
        <v>1</v>
      </c>
      <c r="AH2606">
        <v>1</v>
      </c>
      <c r="AI2606">
        <v>2</v>
      </c>
      <c r="AJ2606">
        <v>2</v>
      </c>
      <c r="AL2606">
        <v>2</v>
      </c>
      <c r="AM2606">
        <v>3</v>
      </c>
      <c r="AN2606">
        <v>1</v>
      </c>
      <c r="AO2606">
        <v>1</v>
      </c>
      <c r="AP2606">
        <v>2</v>
      </c>
      <c r="BS2606" t="s">
        <v>462</v>
      </c>
      <c r="BT2606" t="s">
        <v>462</v>
      </c>
      <c r="BU2606" t="s">
        <v>462</v>
      </c>
      <c r="BV2606" t="s">
        <v>462</v>
      </c>
      <c r="BW2606" t="s">
        <v>462</v>
      </c>
      <c r="BX2606" t="s">
        <v>462</v>
      </c>
      <c r="BY2606" t="s">
        <v>462</v>
      </c>
      <c r="BZ2606" t="s">
        <v>462</v>
      </c>
      <c r="CA2606" t="s">
        <v>462</v>
      </c>
      <c r="CB2606" t="s">
        <v>462</v>
      </c>
    </row>
    <row r="2607" spans="2:80" x14ac:dyDescent="0.35">
      <c r="B2607" t="s">
        <v>427</v>
      </c>
      <c r="C2607" t="s">
        <v>127</v>
      </c>
      <c r="D2607" t="s">
        <v>132</v>
      </c>
      <c r="E2607" t="s">
        <v>430</v>
      </c>
      <c r="G2607" t="s">
        <v>126</v>
      </c>
      <c r="H2607">
        <v>2022</v>
      </c>
      <c r="I2607" t="s">
        <v>177</v>
      </c>
      <c r="J2607">
        <v>3</v>
      </c>
      <c r="K2607">
        <v>2</v>
      </c>
      <c r="L2607">
        <v>2</v>
      </c>
      <c r="M2607">
        <v>2</v>
      </c>
      <c r="N2607">
        <v>3</v>
      </c>
      <c r="O2607">
        <v>3</v>
      </c>
      <c r="P2607">
        <v>3</v>
      </c>
      <c r="Q2607">
        <v>2</v>
      </c>
      <c r="R2607">
        <v>3</v>
      </c>
      <c r="S2607">
        <v>3</v>
      </c>
      <c r="T2607">
        <v>4</v>
      </c>
      <c r="U2607">
        <v>2</v>
      </c>
      <c r="V2607">
        <v>4</v>
      </c>
      <c r="W2607">
        <v>4</v>
      </c>
      <c r="X2607">
        <v>4</v>
      </c>
      <c r="Y2607">
        <v>3</v>
      </c>
      <c r="Z2607">
        <v>3</v>
      </c>
      <c r="AA2607">
        <v>1</v>
      </c>
      <c r="AB2607">
        <v>1</v>
      </c>
      <c r="AC2607">
        <v>4</v>
      </c>
      <c r="AD2607">
        <v>4</v>
      </c>
      <c r="AE2607">
        <v>4</v>
      </c>
      <c r="AF2607">
        <v>3</v>
      </c>
      <c r="AG2607">
        <v>1</v>
      </c>
      <c r="AH2607">
        <v>1</v>
      </c>
      <c r="AI2607">
        <v>3</v>
      </c>
      <c r="AJ2607">
        <v>4</v>
      </c>
      <c r="AL2607">
        <v>4</v>
      </c>
      <c r="AM2607">
        <v>1</v>
      </c>
      <c r="AN2607">
        <v>1</v>
      </c>
      <c r="AO2607">
        <v>1</v>
      </c>
      <c r="AP2607">
        <v>2</v>
      </c>
      <c r="BS2607" t="s">
        <v>462</v>
      </c>
      <c r="BT2607" t="s">
        <v>462</v>
      </c>
      <c r="BU2607" t="s">
        <v>462</v>
      </c>
      <c r="BV2607" t="s">
        <v>462</v>
      </c>
      <c r="BW2607" t="s">
        <v>462</v>
      </c>
      <c r="BX2607" t="s">
        <v>462</v>
      </c>
      <c r="BY2607" t="s">
        <v>462</v>
      </c>
      <c r="BZ2607" t="s">
        <v>462</v>
      </c>
      <c r="CA2607" t="s">
        <v>462</v>
      </c>
      <c r="CB2607" t="s">
        <v>462</v>
      </c>
    </row>
    <row r="2608" spans="2:80" x14ac:dyDescent="0.35">
      <c r="B2608" t="s">
        <v>428</v>
      </c>
      <c r="C2608" t="s">
        <v>127</v>
      </c>
      <c r="D2608" t="s">
        <v>136</v>
      </c>
      <c r="E2608" t="s">
        <v>363</v>
      </c>
      <c r="G2608" t="s">
        <v>126</v>
      </c>
      <c r="H2608">
        <v>2022</v>
      </c>
      <c r="I2608" t="s">
        <v>176</v>
      </c>
      <c r="J2608">
        <v>3</v>
      </c>
      <c r="K2608">
        <v>2</v>
      </c>
      <c r="L2608">
        <v>2</v>
      </c>
      <c r="M2608">
        <v>2</v>
      </c>
      <c r="N2608">
        <v>3</v>
      </c>
      <c r="O2608">
        <v>4</v>
      </c>
      <c r="P2608">
        <v>3</v>
      </c>
      <c r="Q2608">
        <v>2</v>
      </c>
      <c r="R2608">
        <v>2</v>
      </c>
      <c r="S2608">
        <v>3</v>
      </c>
      <c r="T2608">
        <v>4</v>
      </c>
      <c r="U2608">
        <v>4</v>
      </c>
      <c r="V2608">
        <v>4</v>
      </c>
      <c r="W2608">
        <v>3</v>
      </c>
      <c r="X2608">
        <v>4</v>
      </c>
      <c r="Y2608">
        <v>5</v>
      </c>
      <c r="Z2608">
        <v>2</v>
      </c>
      <c r="AA2608">
        <v>4</v>
      </c>
      <c r="AB2608">
        <v>5</v>
      </c>
      <c r="AC2608">
        <v>5</v>
      </c>
      <c r="AD2608">
        <v>5</v>
      </c>
      <c r="AE2608">
        <v>2</v>
      </c>
      <c r="AF2608">
        <v>5</v>
      </c>
      <c r="AG2608">
        <v>2</v>
      </c>
      <c r="AH2608">
        <v>1</v>
      </c>
      <c r="AI2608">
        <v>5</v>
      </c>
      <c r="AJ2608">
        <v>5</v>
      </c>
      <c r="AL2608">
        <v>5</v>
      </c>
      <c r="AM2608">
        <v>3</v>
      </c>
      <c r="AN2608">
        <v>1</v>
      </c>
      <c r="AO2608">
        <v>2</v>
      </c>
      <c r="AP2608">
        <v>1</v>
      </c>
      <c r="BS2608" t="s">
        <v>462</v>
      </c>
      <c r="BT2608" t="s">
        <v>462</v>
      </c>
      <c r="BU2608" t="s">
        <v>462</v>
      </c>
      <c r="BV2608" t="s">
        <v>462</v>
      </c>
      <c r="BW2608" t="s">
        <v>462</v>
      </c>
      <c r="BX2608" t="s">
        <v>462</v>
      </c>
      <c r="BY2608" t="s">
        <v>462</v>
      </c>
      <c r="BZ2608" t="s">
        <v>462</v>
      </c>
      <c r="CA2608" t="s">
        <v>462</v>
      </c>
      <c r="CB2608" t="s">
        <v>462</v>
      </c>
    </row>
    <row r="2609" spans="2:80" x14ac:dyDescent="0.35">
      <c r="B2609" t="s">
        <v>428</v>
      </c>
      <c r="C2609" t="s">
        <v>127</v>
      </c>
      <c r="D2609" t="s">
        <v>146</v>
      </c>
      <c r="E2609" t="s">
        <v>364</v>
      </c>
      <c r="G2609" t="s">
        <v>126</v>
      </c>
      <c r="H2609">
        <v>2022</v>
      </c>
      <c r="I2609" t="s">
        <v>177</v>
      </c>
      <c r="J2609">
        <v>3</v>
      </c>
      <c r="K2609">
        <v>4</v>
      </c>
      <c r="L2609">
        <v>4</v>
      </c>
      <c r="M2609">
        <v>1</v>
      </c>
      <c r="N2609">
        <v>4</v>
      </c>
      <c r="O2609">
        <v>4</v>
      </c>
      <c r="P2609">
        <v>3</v>
      </c>
      <c r="Q2609">
        <v>3</v>
      </c>
      <c r="R2609">
        <v>4</v>
      </c>
      <c r="S2609">
        <v>2</v>
      </c>
      <c r="T2609">
        <v>4</v>
      </c>
      <c r="U2609">
        <v>4</v>
      </c>
      <c r="V2609">
        <v>4</v>
      </c>
      <c r="W2609">
        <v>4</v>
      </c>
      <c r="X2609">
        <v>4</v>
      </c>
      <c r="Y2609">
        <v>4</v>
      </c>
      <c r="Z2609">
        <v>3</v>
      </c>
      <c r="AA2609">
        <v>1</v>
      </c>
      <c r="AB2609">
        <v>1</v>
      </c>
      <c r="AC2609">
        <v>4</v>
      </c>
      <c r="AD2609">
        <v>4</v>
      </c>
      <c r="AE2609">
        <v>4</v>
      </c>
      <c r="AF2609">
        <v>3</v>
      </c>
      <c r="AG2609">
        <v>4</v>
      </c>
      <c r="AH2609">
        <v>4</v>
      </c>
      <c r="AI2609">
        <v>4</v>
      </c>
      <c r="AJ2609">
        <v>4</v>
      </c>
      <c r="AL2609">
        <v>4</v>
      </c>
      <c r="AM2609">
        <v>1</v>
      </c>
      <c r="AN2609">
        <v>1</v>
      </c>
      <c r="AO2609">
        <v>1</v>
      </c>
      <c r="AP2609">
        <v>1</v>
      </c>
      <c r="BS2609" t="s">
        <v>462</v>
      </c>
      <c r="BT2609" t="s">
        <v>462</v>
      </c>
      <c r="BU2609" t="s">
        <v>462</v>
      </c>
      <c r="BV2609" t="s">
        <v>462</v>
      </c>
      <c r="BW2609" t="s">
        <v>462</v>
      </c>
      <c r="BX2609" t="s">
        <v>462</v>
      </c>
      <c r="BY2609" t="s">
        <v>462</v>
      </c>
      <c r="BZ2609" t="s">
        <v>462</v>
      </c>
      <c r="CA2609" t="s">
        <v>462</v>
      </c>
      <c r="CB2609" t="s">
        <v>462</v>
      </c>
    </row>
    <row r="2610" spans="2:80" x14ac:dyDescent="0.35">
      <c r="B2610" t="s">
        <v>427</v>
      </c>
      <c r="C2610" t="s">
        <v>127</v>
      </c>
      <c r="D2610" t="s">
        <v>134</v>
      </c>
      <c r="E2610" t="s">
        <v>425</v>
      </c>
      <c r="G2610" t="s">
        <v>126</v>
      </c>
      <c r="H2610">
        <v>2022</v>
      </c>
      <c r="I2610" t="s">
        <v>354</v>
      </c>
      <c r="J2610">
        <v>3</v>
      </c>
      <c r="K2610">
        <v>5</v>
      </c>
      <c r="L2610">
        <v>5</v>
      </c>
      <c r="M2610">
        <v>5</v>
      </c>
      <c r="N2610">
        <v>3</v>
      </c>
      <c r="O2610">
        <v>4</v>
      </c>
      <c r="P2610">
        <v>2</v>
      </c>
      <c r="Q2610">
        <v>2</v>
      </c>
      <c r="R2610">
        <v>3</v>
      </c>
      <c r="S2610">
        <v>3</v>
      </c>
      <c r="T2610">
        <v>2</v>
      </c>
      <c r="U2610">
        <v>2</v>
      </c>
      <c r="V2610">
        <v>2</v>
      </c>
      <c r="W2610">
        <v>3</v>
      </c>
      <c r="X2610">
        <v>3</v>
      </c>
      <c r="Y2610">
        <v>2</v>
      </c>
      <c r="Z2610">
        <v>3</v>
      </c>
      <c r="AA2610">
        <v>3</v>
      </c>
      <c r="AB2610">
        <v>3</v>
      </c>
      <c r="AC2610">
        <v>5</v>
      </c>
      <c r="AD2610">
        <v>1</v>
      </c>
      <c r="AE2610">
        <v>1</v>
      </c>
      <c r="AF2610">
        <v>2</v>
      </c>
      <c r="AG2610">
        <v>1</v>
      </c>
      <c r="AH2610">
        <v>1</v>
      </c>
      <c r="AI2610">
        <v>1</v>
      </c>
      <c r="AJ2610">
        <v>1</v>
      </c>
      <c r="AL2610">
        <v>2</v>
      </c>
      <c r="AM2610">
        <v>3</v>
      </c>
      <c r="AN2610">
        <v>1</v>
      </c>
      <c r="AO2610">
        <v>3</v>
      </c>
      <c r="AP2610">
        <v>2</v>
      </c>
      <c r="BS2610" t="s">
        <v>462</v>
      </c>
      <c r="BT2610" t="s">
        <v>462</v>
      </c>
      <c r="BU2610" t="s">
        <v>462</v>
      </c>
      <c r="BV2610" t="s">
        <v>462</v>
      </c>
      <c r="BW2610" t="s">
        <v>462</v>
      </c>
      <c r="BX2610" t="s">
        <v>462</v>
      </c>
      <c r="BY2610" t="s">
        <v>462</v>
      </c>
      <c r="BZ2610" t="s">
        <v>462</v>
      </c>
      <c r="CA2610" t="s">
        <v>462</v>
      </c>
      <c r="CB2610" t="s">
        <v>462</v>
      </c>
    </row>
    <row r="2611" spans="2:80" x14ac:dyDescent="0.35">
      <c r="B2611" t="s">
        <v>428</v>
      </c>
      <c r="C2611" t="s">
        <v>127</v>
      </c>
      <c r="D2611" t="s">
        <v>146</v>
      </c>
      <c r="E2611" t="s">
        <v>364</v>
      </c>
      <c r="G2611" t="s">
        <v>126</v>
      </c>
      <c r="H2611">
        <v>2022</v>
      </c>
      <c r="I2611" t="s">
        <v>177</v>
      </c>
      <c r="J2611">
        <v>3</v>
      </c>
      <c r="K2611">
        <v>3</v>
      </c>
      <c r="L2611">
        <v>3</v>
      </c>
      <c r="M2611">
        <v>5</v>
      </c>
      <c r="N2611">
        <v>4</v>
      </c>
      <c r="O2611">
        <v>4</v>
      </c>
      <c r="P2611">
        <v>3</v>
      </c>
      <c r="R2611">
        <v>4</v>
      </c>
      <c r="S2611">
        <v>5</v>
      </c>
      <c r="T2611">
        <v>4</v>
      </c>
      <c r="U2611">
        <v>4</v>
      </c>
      <c r="V2611">
        <v>4</v>
      </c>
      <c r="W2611">
        <v>4</v>
      </c>
      <c r="X2611">
        <v>3</v>
      </c>
      <c r="Y2611">
        <v>3</v>
      </c>
      <c r="Z2611">
        <v>3</v>
      </c>
      <c r="AA2611">
        <v>2</v>
      </c>
      <c r="AB2611">
        <v>1</v>
      </c>
      <c r="AC2611">
        <v>3</v>
      </c>
      <c r="AD2611">
        <v>3</v>
      </c>
      <c r="AE2611">
        <v>4</v>
      </c>
      <c r="AF2611">
        <v>5</v>
      </c>
      <c r="AG2611">
        <v>3</v>
      </c>
      <c r="AH2611">
        <v>4</v>
      </c>
      <c r="AI2611">
        <v>4</v>
      </c>
      <c r="AJ2611">
        <v>4</v>
      </c>
      <c r="AL2611">
        <v>3</v>
      </c>
      <c r="AM2611">
        <v>3</v>
      </c>
      <c r="AN2611">
        <v>1</v>
      </c>
      <c r="AO2611">
        <v>1</v>
      </c>
      <c r="AP2611">
        <v>2</v>
      </c>
      <c r="BS2611" t="s">
        <v>462</v>
      </c>
      <c r="BT2611" t="s">
        <v>462</v>
      </c>
      <c r="BU2611" t="s">
        <v>462</v>
      </c>
      <c r="BV2611" t="s">
        <v>462</v>
      </c>
      <c r="BW2611" t="s">
        <v>462</v>
      </c>
      <c r="BX2611" t="s">
        <v>462</v>
      </c>
      <c r="BY2611" t="s">
        <v>462</v>
      </c>
      <c r="BZ2611" t="s">
        <v>462</v>
      </c>
      <c r="CA2611" t="s">
        <v>462</v>
      </c>
      <c r="CB2611" t="s">
        <v>462</v>
      </c>
    </row>
    <row r="2612" spans="2:80" x14ac:dyDescent="0.35">
      <c r="B2612" t="s">
        <v>427</v>
      </c>
      <c r="C2612" t="s">
        <v>127</v>
      </c>
      <c r="D2612" t="s">
        <v>134</v>
      </c>
      <c r="E2612" t="s">
        <v>425</v>
      </c>
      <c r="G2612" t="s">
        <v>126</v>
      </c>
      <c r="H2612">
        <v>2022</v>
      </c>
      <c r="I2612" t="s">
        <v>176</v>
      </c>
      <c r="J2612">
        <v>3</v>
      </c>
      <c r="K2612">
        <v>2</v>
      </c>
      <c r="L2612">
        <v>5</v>
      </c>
      <c r="M2612">
        <v>1</v>
      </c>
      <c r="N2612">
        <v>4</v>
      </c>
      <c r="O2612">
        <v>4</v>
      </c>
      <c r="P2612">
        <v>1</v>
      </c>
      <c r="Q2612">
        <v>3</v>
      </c>
      <c r="R2612">
        <v>3</v>
      </c>
      <c r="S2612">
        <v>3</v>
      </c>
      <c r="T2612">
        <v>4</v>
      </c>
      <c r="U2612">
        <v>4</v>
      </c>
      <c r="V2612">
        <v>3</v>
      </c>
      <c r="W2612">
        <v>2</v>
      </c>
      <c r="X2612">
        <v>4</v>
      </c>
      <c r="Y2612">
        <v>3</v>
      </c>
      <c r="Z2612">
        <v>2</v>
      </c>
      <c r="AA2612">
        <v>1</v>
      </c>
      <c r="AB2612">
        <v>4</v>
      </c>
      <c r="AC2612">
        <v>4</v>
      </c>
      <c r="AD2612">
        <v>3</v>
      </c>
      <c r="AE2612">
        <v>3</v>
      </c>
      <c r="AF2612">
        <v>4</v>
      </c>
      <c r="AG2612">
        <v>1</v>
      </c>
      <c r="AH2612">
        <v>2</v>
      </c>
      <c r="AI2612">
        <v>3</v>
      </c>
      <c r="AJ2612">
        <v>1</v>
      </c>
      <c r="AL2612">
        <v>3</v>
      </c>
      <c r="AM2612">
        <v>3</v>
      </c>
      <c r="AN2612">
        <v>1</v>
      </c>
      <c r="AO2612">
        <v>1</v>
      </c>
      <c r="AP2612">
        <v>2</v>
      </c>
      <c r="BS2612" t="s">
        <v>462</v>
      </c>
      <c r="BT2612" t="s">
        <v>462</v>
      </c>
      <c r="BU2612" t="s">
        <v>462</v>
      </c>
      <c r="BV2612" t="s">
        <v>462</v>
      </c>
      <c r="BW2612" t="s">
        <v>462</v>
      </c>
      <c r="BX2612" t="s">
        <v>462</v>
      </c>
      <c r="BY2612" t="s">
        <v>462</v>
      </c>
      <c r="BZ2612" t="s">
        <v>462</v>
      </c>
      <c r="CA2612" t="s">
        <v>462</v>
      </c>
      <c r="CB2612" t="s">
        <v>462</v>
      </c>
    </row>
    <row r="2613" spans="2:80" x14ac:dyDescent="0.35">
      <c r="B2613" t="s">
        <v>428</v>
      </c>
      <c r="C2613" t="s">
        <v>127</v>
      </c>
      <c r="D2613" t="s">
        <v>153</v>
      </c>
      <c r="E2613" t="s">
        <v>359</v>
      </c>
      <c r="G2613" t="s">
        <v>126</v>
      </c>
      <c r="H2613">
        <v>2022</v>
      </c>
      <c r="I2613" t="s">
        <v>176</v>
      </c>
      <c r="J2613">
        <v>3</v>
      </c>
      <c r="K2613">
        <v>3</v>
      </c>
      <c r="L2613">
        <v>5</v>
      </c>
      <c r="M2613">
        <v>2</v>
      </c>
      <c r="N2613">
        <v>3</v>
      </c>
      <c r="O2613">
        <v>3</v>
      </c>
      <c r="P2613">
        <v>3</v>
      </c>
      <c r="Q2613">
        <v>3</v>
      </c>
      <c r="R2613">
        <v>3</v>
      </c>
      <c r="S2613">
        <v>1</v>
      </c>
      <c r="T2613">
        <v>5</v>
      </c>
      <c r="U2613">
        <v>5</v>
      </c>
      <c r="V2613">
        <v>5</v>
      </c>
      <c r="W2613">
        <v>5</v>
      </c>
      <c r="X2613">
        <v>3</v>
      </c>
      <c r="Y2613">
        <v>3</v>
      </c>
      <c r="Z2613">
        <v>3</v>
      </c>
      <c r="AA2613">
        <v>1</v>
      </c>
      <c r="AB2613">
        <v>2</v>
      </c>
      <c r="AC2613">
        <v>5</v>
      </c>
      <c r="AD2613">
        <v>3</v>
      </c>
      <c r="AE2613">
        <v>5</v>
      </c>
      <c r="AF2613">
        <v>5</v>
      </c>
      <c r="AG2613">
        <v>1</v>
      </c>
      <c r="AH2613">
        <v>5</v>
      </c>
      <c r="AI2613">
        <v>3</v>
      </c>
      <c r="AJ2613">
        <v>4</v>
      </c>
      <c r="AL2613">
        <v>4</v>
      </c>
      <c r="AM2613">
        <v>3</v>
      </c>
      <c r="AN2613">
        <v>2</v>
      </c>
      <c r="AO2613">
        <v>1</v>
      </c>
      <c r="AP2613">
        <v>2</v>
      </c>
      <c r="BS2613" t="s">
        <v>462</v>
      </c>
      <c r="BT2613" t="s">
        <v>462</v>
      </c>
      <c r="BU2613" t="s">
        <v>462</v>
      </c>
      <c r="BV2613" t="s">
        <v>462</v>
      </c>
      <c r="BW2613" t="s">
        <v>462</v>
      </c>
      <c r="BX2613" t="s">
        <v>462</v>
      </c>
      <c r="BY2613" t="s">
        <v>462</v>
      </c>
      <c r="BZ2613" t="s">
        <v>462</v>
      </c>
      <c r="CA2613" t="s">
        <v>462</v>
      </c>
      <c r="CB2613" t="s">
        <v>462</v>
      </c>
    </row>
    <row r="2614" spans="2:80" x14ac:dyDescent="0.35">
      <c r="B2614" t="s">
        <v>427</v>
      </c>
      <c r="C2614" t="s">
        <v>127</v>
      </c>
      <c r="D2614" t="s">
        <v>134</v>
      </c>
      <c r="E2614" t="s">
        <v>425</v>
      </c>
      <c r="G2614" t="s">
        <v>126</v>
      </c>
      <c r="H2614">
        <v>2022</v>
      </c>
      <c r="I2614" t="s">
        <v>177</v>
      </c>
      <c r="J2614">
        <v>3</v>
      </c>
      <c r="K2614">
        <v>3</v>
      </c>
      <c r="L2614">
        <v>2</v>
      </c>
      <c r="M2614">
        <v>1</v>
      </c>
      <c r="N2614">
        <v>5</v>
      </c>
      <c r="O2614">
        <v>2</v>
      </c>
      <c r="P2614">
        <v>2</v>
      </c>
      <c r="Q2614">
        <v>3</v>
      </c>
      <c r="R2614">
        <v>4</v>
      </c>
      <c r="S2614">
        <v>3</v>
      </c>
      <c r="T2614">
        <v>4</v>
      </c>
      <c r="U2614">
        <v>4</v>
      </c>
      <c r="V2614">
        <v>4</v>
      </c>
      <c r="W2614">
        <v>3</v>
      </c>
      <c r="X2614">
        <v>3</v>
      </c>
      <c r="Y2614">
        <v>2</v>
      </c>
      <c r="Z2614">
        <v>3</v>
      </c>
      <c r="AA2614">
        <v>2</v>
      </c>
      <c r="AB2614">
        <v>2</v>
      </c>
      <c r="AC2614">
        <v>3</v>
      </c>
      <c r="AD2614">
        <v>4</v>
      </c>
      <c r="AE2614">
        <v>3</v>
      </c>
      <c r="AF2614">
        <v>2</v>
      </c>
      <c r="AG2614">
        <v>3</v>
      </c>
      <c r="AH2614">
        <v>3</v>
      </c>
      <c r="AI2614">
        <v>3</v>
      </c>
      <c r="AJ2614">
        <v>2</v>
      </c>
      <c r="AL2614">
        <v>4</v>
      </c>
      <c r="AM2614">
        <v>3</v>
      </c>
      <c r="AN2614">
        <v>1</v>
      </c>
      <c r="AO2614">
        <v>1</v>
      </c>
      <c r="AP2614">
        <v>3</v>
      </c>
      <c r="BS2614" t="s">
        <v>462</v>
      </c>
      <c r="BT2614" t="s">
        <v>462</v>
      </c>
      <c r="BU2614" t="s">
        <v>462</v>
      </c>
      <c r="BV2614" t="s">
        <v>462</v>
      </c>
      <c r="BW2614" t="s">
        <v>462</v>
      </c>
      <c r="BX2614" t="s">
        <v>462</v>
      </c>
      <c r="BY2614" t="s">
        <v>462</v>
      </c>
      <c r="BZ2614" t="s">
        <v>462</v>
      </c>
      <c r="CA2614" t="s">
        <v>462</v>
      </c>
      <c r="CB2614" t="s">
        <v>462</v>
      </c>
    </row>
    <row r="2615" spans="2:80" x14ac:dyDescent="0.35">
      <c r="B2615" t="s">
        <v>428</v>
      </c>
      <c r="C2615" t="s">
        <v>127</v>
      </c>
      <c r="D2615" t="s">
        <v>138</v>
      </c>
      <c r="E2615" t="s">
        <v>372</v>
      </c>
      <c r="G2615" t="s">
        <v>126</v>
      </c>
      <c r="H2615">
        <v>2022</v>
      </c>
      <c r="I2615" t="s">
        <v>177</v>
      </c>
      <c r="J2615">
        <v>3</v>
      </c>
      <c r="K2615">
        <v>5</v>
      </c>
      <c r="L2615">
        <v>3</v>
      </c>
      <c r="M2615">
        <v>1</v>
      </c>
      <c r="N2615">
        <v>3</v>
      </c>
      <c r="O2615">
        <v>5</v>
      </c>
      <c r="P2615">
        <v>3</v>
      </c>
      <c r="Q2615">
        <v>4</v>
      </c>
      <c r="R2615">
        <v>3</v>
      </c>
      <c r="S2615">
        <v>2</v>
      </c>
      <c r="T2615">
        <v>4</v>
      </c>
      <c r="U2615">
        <v>4</v>
      </c>
      <c r="V2615">
        <v>4</v>
      </c>
      <c r="W2615">
        <v>3</v>
      </c>
      <c r="X2615">
        <v>3</v>
      </c>
      <c r="Y2615">
        <v>3</v>
      </c>
      <c r="Z2615">
        <v>3</v>
      </c>
      <c r="AA2615">
        <v>1</v>
      </c>
      <c r="AB2615">
        <v>3</v>
      </c>
      <c r="AC2615">
        <v>4</v>
      </c>
      <c r="AD2615">
        <v>4</v>
      </c>
      <c r="AE2615">
        <v>4</v>
      </c>
      <c r="AF2615">
        <v>5</v>
      </c>
      <c r="AG2615">
        <v>1</v>
      </c>
      <c r="AH2615">
        <v>2</v>
      </c>
      <c r="AI2615">
        <v>3</v>
      </c>
      <c r="AJ2615">
        <v>2</v>
      </c>
      <c r="AL2615">
        <v>3</v>
      </c>
      <c r="AM2615">
        <v>1</v>
      </c>
      <c r="AN2615">
        <v>1</v>
      </c>
      <c r="AO2615">
        <v>1</v>
      </c>
      <c r="AP2615">
        <v>2</v>
      </c>
      <c r="BS2615" t="s">
        <v>462</v>
      </c>
      <c r="BT2615" t="s">
        <v>462</v>
      </c>
      <c r="BU2615" t="s">
        <v>462</v>
      </c>
      <c r="BV2615" t="s">
        <v>462</v>
      </c>
      <c r="BW2615" t="s">
        <v>462</v>
      </c>
      <c r="BX2615" t="s">
        <v>462</v>
      </c>
      <c r="BY2615" t="s">
        <v>462</v>
      </c>
      <c r="BZ2615" t="s">
        <v>462</v>
      </c>
      <c r="CA2615" t="s">
        <v>462</v>
      </c>
      <c r="CB2615" t="s">
        <v>462</v>
      </c>
    </row>
    <row r="2616" spans="2:80" x14ac:dyDescent="0.35">
      <c r="B2616" t="s">
        <v>426</v>
      </c>
      <c r="C2616" t="s">
        <v>127</v>
      </c>
      <c r="D2616" t="s">
        <v>133</v>
      </c>
      <c r="E2616" t="s">
        <v>366</v>
      </c>
      <c r="G2616" t="s">
        <v>126</v>
      </c>
      <c r="H2616">
        <v>2022</v>
      </c>
      <c r="I2616" t="s">
        <v>176</v>
      </c>
      <c r="J2616">
        <v>3</v>
      </c>
      <c r="K2616">
        <v>3</v>
      </c>
      <c r="L2616">
        <v>5</v>
      </c>
      <c r="M2616">
        <v>3</v>
      </c>
      <c r="N2616">
        <v>2</v>
      </c>
      <c r="O2616">
        <v>1</v>
      </c>
      <c r="P2616">
        <v>3</v>
      </c>
      <c r="Q2616">
        <v>3</v>
      </c>
      <c r="R2616">
        <v>4</v>
      </c>
      <c r="S2616">
        <v>3</v>
      </c>
      <c r="T2616">
        <v>3</v>
      </c>
      <c r="U2616">
        <v>3</v>
      </c>
      <c r="V2616">
        <v>3</v>
      </c>
      <c r="W2616">
        <v>4</v>
      </c>
      <c r="X2616">
        <v>4</v>
      </c>
      <c r="Y2616">
        <v>2</v>
      </c>
      <c r="Z2616">
        <v>2</v>
      </c>
      <c r="AA2616">
        <v>3</v>
      </c>
      <c r="AB2616">
        <v>1</v>
      </c>
      <c r="AC2616">
        <v>4</v>
      </c>
      <c r="AD2616">
        <v>3</v>
      </c>
      <c r="AE2616">
        <v>3</v>
      </c>
      <c r="AF2616">
        <v>4</v>
      </c>
      <c r="AG2616">
        <v>3</v>
      </c>
      <c r="AH2616">
        <v>4</v>
      </c>
      <c r="AI2616">
        <v>3</v>
      </c>
      <c r="AJ2616">
        <v>4</v>
      </c>
      <c r="AL2616">
        <v>3</v>
      </c>
      <c r="AM2616">
        <v>1</v>
      </c>
      <c r="AN2616">
        <v>1</v>
      </c>
      <c r="AO2616">
        <v>1</v>
      </c>
      <c r="AP2616">
        <v>1</v>
      </c>
      <c r="BS2616" t="s">
        <v>462</v>
      </c>
      <c r="BT2616" t="s">
        <v>462</v>
      </c>
      <c r="BU2616" t="s">
        <v>462</v>
      </c>
      <c r="BV2616" t="s">
        <v>462</v>
      </c>
      <c r="BW2616" t="s">
        <v>462</v>
      </c>
      <c r="BX2616" t="s">
        <v>462</v>
      </c>
      <c r="BY2616" t="s">
        <v>462</v>
      </c>
      <c r="BZ2616" t="s">
        <v>462</v>
      </c>
      <c r="CA2616" t="s">
        <v>462</v>
      </c>
      <c r="CB2616" t="s">
        <v>462</v>
      </c>
    </row>
    <row r="2617" spans="2:80" x14ac:dyDescent="0.35">
      <c r="B2617" t="s">
        <v>427</v>
      </c>
      <c r="C2617" t="s">
        <v>127</v>
      </c>
      <c r="D2617" t="s">
        <v>134</v>
      </c>
      <c r="E2617" t="s">
        <v>425</v>
      </c>
      <c r="G2617" t="s">
        <v>126</v>
      </c>
      <c r="H2617">
        <v>2022</v>
      </c>
      <c r="I2617" t="s">
        <v>176</v>
      </c>
      <c r="J2617">
        <v>3</v>
      </c>
      <c r="K2617">
        <v>2</v>
      </c>
      <c r="L2617">
        <v>2</v>
      </c>
      <c r="M2617">
        <v>1</v>
      </c>
      <c r="N2617">
        <v>4</v>
      </c>
      <c r="O2617">
        <v>3</v>
      </c>
      <c r="P2617">
        <v>2</v>
      </c>
      <c r="Q2617">
        <v>5</v>
      </c>
      <c r="R2617">
        <v>3</v>
      </c>
      <c r="S2617">
        <v>4</v>
      </c>
      <c r="T2617">
        <v>3</v>
      </c>
      <c r="U2617">
        <v>3</v>
      </c>
      <c r="V2617">
        <v>3</v>
      </c>
      <c r="W2617">
        <v>3</v>
      </c>
      <c r="X2617">
        <v>3</v>
      </c>
      <c r="Y2617">
        <v>5</v>
      </c>
      <c r="Z2617">
        <v>5</v>
      </c>
      <c r="AA2617">
        <v>1</v>
      </c>
      <c r="AB2617">
        <v>1</v>
      </c>
      <c r="AC2617">
        <v>5</v>
      </c>
      <c r="AD2617">
        <v>5</v>
      </c>
      <c r="AE2617">
        <v>5</v>
      </c>
      <c r="AF2617">
        <v>3</v>
      </c>
      <c r="AG2617">
        <v>3</v>
      </c>
      <c r="AH2617">
        <v>2</v>
      </c>
      <c r="AI2617">
        <v>5</v>
      </c>
      <c r="AJ2617">
        <v>5</v>
      </c>
      <c r="AL2617">
        <v>2</v>
      </c>
      <c r="AM2617">
        <v>1</v>
      </c>
      <c r="AN2617">
        <v>1</v>
      </c>
      <c r="AO2617">
        <v>1</v>
      </c>
      <c r="AP2617">
        <v>1</v>
      </c>
      <c r="BS2617" t="s">
        <v>462</v>
      </c>
      <c r="BT2617" t="s">
        <v>462</v>
      </c>
      <c r="BU2617" t="s">
        <v>462</v>
      </c>
      <c r="BV2617" t="s">
        <v>462</v>
      </c>
      <c r="BW2617" t="s">
        <v>462</v>
      </c>
      <c r="BX2617" t="s">
        <v>462</v>
      </c>
      <c r="BY2617" t="s">
        <v>462</v>
      </c>
      <c r="BZ2617" t="s">
        <v>462</v>
      </c>
      <c r="CA2617" t="s">
        <v>462</v>
      </c>
      <c r="CB2617" t="s">
        <v>462</v>
      </c>
    </row>
    <row r="2618" spans="2:80" x14ac:dyDescent="0.35">
      <c r="B2618" t="s">
        <v>427</v>
      </c>
      <c r="C2618" t="s">
        <v>127</v>
      </c>
      <c r="D2618" t="s">
        <v>134</v>
      </c>
      <c r="E2618" t="s">
        <v>425</v>
      </c>
      <c r="G2618" t="s">
        <v>126</v>
      </c>
      <c r="H2618">
        <v>2022</v>
      </c>
      <c r="I2618" t="s">
        <v>177</v>
      </c>
      <c r="J2618">
        <v>3</v>
      </c>
      <c r="K2618">
        <v>4</v>
      </c>
      <c r="L2618">
        <v>4</v>
      </c>
      <c r="M2618">
        <v>1</v>
      </c>
      <c r="N2618">
        <v>4</v>
      </c>
      <c r="O2618">
        <v>4</v>
      </c>
      <c r="P2618">
        <v>3</v>
      </c>
      <c r="Q2618">
        <v>4</v>
      </c>
      <c r="R2618">
        <v>4</v>
      </c>
      <c r="S2618">
        <v>5</v>
      </c>
      <c r="T2618">
        <v>4</v>
      </c>
      <c r="U2618">
        <v>4</v>
      </c>
      <c r="V2618">
        <v>4</v>
      </c>
      <c r="W2618">
        <v>4</v>
      </c>
      <c r="X2618">
        <v>4</v>
      </c>
      <c r="Y2618">
        <v>4</v>
      </c>
      <c r="Z2618">
        <v>4</v>
      </c>
      <c r="AA2618">
        <v>1</v>
      </c>
      <c r="AB2618">
        <v>1</v>
      </c>
      <c r="AC2618">
        <v>4</v>
      </c>
      <c r="AD2618">
        <v>4</v>
      </c>
      <c r="AE2618">
        <v>4</v>
      </c>
      <c r="AF2618">
        <v>3</v>
      </c>
      <c r="AG2618">
        <v>3</v>
      </c>
      <c r="AH2618">
        <v>3</v>
      </c>
      <c r="AI2618">
        <v>3</v>
      </c>
      <c r="AJ2618">
        <v>1</v>
      </c>
      <c r="AL2618">
        <v>3</v>
      </c>
      <c r="AM2618">
        <v>1</v>
      </c>
      <c r="AN2618">
        <v>1</v>
      </c>
      <c r="AO2618">
        <v>1</v>
      </c>
      <c r="AP2618">
        <v>1</v>
      </c>
      <c r="BS2618" t="s">
        <v>462</v>
      </c>
      <c r="BT2618" t="s">
        <v>462</v>
      </c>
      <c r="BU2618" t="s">
        <v>462</v>
      </c>
      <c r="BV2618" t="s">
        <v>462</v>
      </c>
      <c r="BW2618" t="s">
        <v>462</v>
      </c>
      <c r="BX2618" t="s">
        <v>462</v>
      </c>
      <c r="BY2618" t="s">
        <v>462</v>
      </c>
      <c r="BZ2618" t="s">
        <v>462</v>
      </c>
      <c r="CA2618" t="s">
        <v>462</v>
      </c>
      <c r="CB2618" t="s">
        <v>462</v>
      </c>
    </row>
    <row r="2619" spans="2:80" x14ac:dyDescent="0.35">
      <c r="B2619" t="s">
        <v>426</v>
      </c>
      <c r="C2619" t="s">
        <v>127</v>
      </c>
      <c r="D2619" t="s">
        <v>133</v>
      </c>
      <c r="E2619" t="s">
        <v>366</v>
      </c>
      <c r="G2619" t="s">
        <v>126</v>
      </c>
      <c r="H2619">
        <v>2022</v>
      </c>
      <c r="I2619" t="s">
        <v>177</v>
      </c>
      <c r="J2619">
        <v>3</v>
      </c>
      <c r="K2619">
        <v>3</v>
      </c>
      <c r="L2619">
        <v>2</v>
      </c>
      <c r="M2619">
        <v>2</v>
      </c>
      <c r="N2619">
        <v>3</v>
      </c>
      <c r="O2619">
        <v>5</v>
      </c>
      <c r="P2619">
        <v>3</v>
      </c>
      <c r="Q2619">
        <v>1</v>
      </c>
      <c r="R2619">
        <v>5</v>
      </c>
      <c r="S2619">
        <v>3</v>
      </c>
      <c r="T2619">
        <v>3</v>
      </c>
      <c r="U2619">
        <v>3</v>
      </c>
      <c r="V2619">
        <v>5</v>
      </c>
      <c r="W2619">
        <v>3</v>
      </c>
      <c r="X2619">
        <v>5</v>
      </c>
      <c r="Y2619">
        <v>3</v>
      </c>
      <c r="Z2619">
        <v>1</v>
      </c>
      <c r="AA2619">
        <v>3</v>
      </c>
      <c r="AB2619">
        <v>1</v>
      </c>
      <c r="AC2619">
        <v>3</v>
      </c>
      <c r="AD2619">
        <v>3</v>
      </c>
      <c r="AE2619">
        <v>3</v>
      </c>
      <c r="AF2619">
        <v>1</v>
      </c>
      <c r="AG2619">
        <v>2</v>
      </c>
      <c r="AH2619">
        <v>3</v>
      </c>
      <c r="AI2619">
        <v>3</v>
      </c>
      <c r="AJ2619">
        <v>3</v>
      </c>
      <c r="AL2619">
        <v>3</v>
      </c>
      <c r="AM2619">
        <v>1</v>
      </c>
      <c r="AN2619">
        <v>1</v>
      </c>
      <c r="AO2619">
        <v>1</v>
      </c>
      <c r="AP2619">
        <v>1</v>
      </c>
      <c r="BS2619" t="s">
        <v>462</v>
      </c>
      <c r="BT2619" t="s">
        <v>462</v>
      </c>
      <c r="BU2619" t="s">
        <v>462</v>
      </c>
      <c r="BV2619" t="s">
        <v>462</v>
      </c>
      <c r="BW2619" t="s">
        <v>462</v>
      </c>
      <c r="BX2619" t="s">
        <v>462</v>
      </c>
      <c r="BY2619" t="s">
        <v>462</v>
      </c>
      <c r="BZ2619" t="s">
        <v>462</v>
      </c>
      <c r="CA2619" t="s">
        <v>462</v>
      </c>
      <c r="CB2619" t="s">
        <v>462</v>
      </c>
    </row>
    <row r="2620" spans="2:80" x14ac:dyDescent="0.35">
      <c r="B2620" t="s">
        <v>427</v>
      </c>
      <c r="C2620" t="s">
        <v>127</v>
      </c>
      <c r="D2620" t="s">
        <v>134</v>
      </c>
      <c r="E2620" t="s">
        <v>425</v>
      </c>
      <c r="G2620" t="s">
        <v>126</v>
      </c>
      <c r="H2620">
        <v>2022</v>
      </c>
      <c r="I2620" t="s">
        <v>176</v>
      </c>
      <c r="J2620">
        <v>3</v>
      </c>
      <c r="K2620">
        <v>3</v>
      </c>
      <c r="L2620">
        <v>4</v>
      </c>
      <c r="M2620">
        <v>1</v>
      </c>
      <c r="N2620">
        <v>3</v>
      </c>
      <c r="O2620">
        <v>5</v>
      </c>
      <c r="P2620">
        <v>3</v>
      </c>
      <c r="Q2620">
        <v>3</v>
      </c>
      <c r="R2620">
        <v>4</v>
      </c>
      <c r="S2620">
        <v>2</v>
      </c>
      <c r="T2620">
        <v>4</v>
      </c>
      <c r="U2620">
        <v>4</v>
      </c>
      <c r="V2620">
        <v>4</v>
      </c>
      <c r="W2620">
        <v>2</v>
      </c>
      <c r="X2620">
        <v>4</v>
      </c>
      <c r="Y2620">
        <v>2</v>
      </c>
      <c r="Z2620">
        <v>3</v>
      </c>
      <c r="AA2620">
        <v>3</v>
      </c>
      <c r="AB2620">
        <v>3</v>
      </c>
      <c r="AC2620">
        <v>3</v>
      </c>
      <c r="AD2620">
        <v>4</v>
      </c>
      <c r="AE2620">
        <v>4</v>
      </c>
      <c r="AF2620">
        <v>3</v>
      </c>
      <c r="AG2620">
        <v>3</v>
      </c>
      <c r="AH2620">
        <v>1</v>
      </c>
      <c r="AI2620">
        <v>1</v>
      </c>
      <c r="AJ2620">
        <v>1</v>
      </c>
      <c r="AL2620">
        <v>3</v>
      </c>
      <c r="AM2620">
        <v>2</v>
      </c>
      <c r="AN2620">
        <v>1</v>
      </c>
      <c r="AO2620">
        <v>1</v>
      </c>
      <c r="AP2620">
        <v>2</v>
      </c>
      <c r="BS2620" t="s">
        <v>462</v>
      </c>
      <c r="BT2620" t="s">
        <v>462</v>
      </c>
      <c r="BU2620" t="s">
        <v>462</v>
      </c>
      <c r="BV2620" t="s">
        <v>462</v>
      </c>
      <c r="BW2620" t="s">
        <v>462</v>
      </c>
      <c r="BX2620" t="s">
        <v>462</v>
      </c>
      <c r="BY2620" t="s">
        <v>462</v>
      </c>
      <c r="BZ2620" t="s">
        <v>462</v>
      </c>
      <c r="CA2620" t="s">
        <v>462</v>
      </c>
      <c r="CB2620" t="s">
        <v>462</v>
      </c>
    </row>
    <row r="2621" spans="2:80" x14ac:dyDescent="0.35">
      <c r="B2621" t="s">
        <v>427</v>
      </c>
      <c r="C2621" t="s">
        <v>127</v>
      </c>
      <c r="D2621" t="s">
        <v>134</v>
      </c>
      <c r="E2621" t="s">
        <v>425</v>
      </c>
      <c r="G2621" t="s">
        <v>126</v>
      </c>
      <c r="H2621">
        <v>2022</v>
      </c>
      <c r="I2621" t="s">
        <v>177</v>
      </c>
      <c r="J2621">
        <v>3</v>
      </c>
      <c r="K2621">
        <v>2</v>
      </c>
      <c r="L2621">
        <v>3</v>
      </c>
      <c r="M2621">
        <v>1</v>
      </c>
      <c r="N2621">
        <v>4</v>
      </c>
      <c r="O2621">
        <v>3</v>
      </c>
      <c r="P2621">
        <v>2</v>
      </c>
      <c r="Q2621">
        <v>3</v>
      </c>
      <c r="R2621">
        <v>4</v>
      </c>
      <c r="S2621">
        <v>4</v>
      </c>
      <c r="T2621">
        <v>2</v>
      </c>
      <c r="U2621">
        <v>3</v>
      </c>
      <c r="V2621">
        <v>4</v>
      </c>
      <c r="W2621">
        <v>3</v>
      </c>
      <c r="X2621">
        <v>4</v>
      </c>
      <c r="Y2621">
        <v>4</v>
      </c>
      <c r="Z2621">
        <v>2</v>
      </c>
      <c r="AA2621">
        <v>1</v>
      </c>
      <c r="AB2621">
        <v>1</v>
      </c>
      <c r="AC2621">
        <v>4</v>
      </c>
      <c r="AD2621">
        <v>4</v>
      </c>
      <c r="AE2621">
        <v>3</v>
      </c>
      <c r="AF2621">
        <v>4</v>
      </c>
      <c r="AG2621">
        <v>1</v>
      </c>
      <c r="AH2621">
        <v>3</v>
      </c>
      <c r="AI2621">
        <v>1</v>
      </c>
      <c r="AJ2621">
        <v>1</v>
      </c>
      <c r="AL2621">
        <v>3</v>
      </c>
      <c r="AM2621">
        <v>2</v>
      </c>
      <c r="AN2621">
        <v>1</v>
      </c>
      <c r="AO2621">
        <v>1</v>
      </c>
      <c r="AP2621">
        <v>2</v>
      </c>
      <c r="BS2621" t="s">
        <v>462</v>
      </c>
      <c r="BT2621" t="s">
        <v>462</v>
      </c>
      <c r="BU2621" t="s">
        <v>462</v>
      </c>
      <c r="BV2621" t="s">
        <v>462</v>
      </c>
      <c r="BW2621" t="s">
        <v>462</v>
      </c>
      <c r="BX2621" t="s">
        <v>462</v>
      </c>
      <c r="BY2621" t="s">
        <v>462</v>
      </c>
      <c r="BZ2621" t="s">
        <v>462</v>
      </c>
      <c r="CA2621" t="s">
        <v>462</v>
      </c>
      <c r="CB2621" t="s">
        <v>462</v>
      </c>
    </row>
    <row r="2622" spans="2:80" x14ac:dyDescent="0.35">
      <c r="B2622" t="s">
        <v>427</v>
      </c>
      <c r="C2622" t="s">
        <v>127</v>
      </c>
      <c r="D2622" t="s">
        <v>134</v>
      </c>
      <c r="E2622" t="s">
        <v>425</v>
      </c>
      <c r="G2622" t="s">
        <v>126</v>
      </c>
      <c r="H2622">
        <v>2022</v>
      </c>
      <c r="I2622" t="s">
        <v>177</v>
      </c>
      <c r="J2622">
        <v>3</v>
      </c>
      <c r="K2622">
        <v>3</v>
      </c>
      <c r="L2622">
        <v>3</v>
      </c>
      <c r="M2622">
        <v>4</v>
      </c>
      <c r="N2622">
        <v>2</v>
      </c>
      <c r="O2622">
        <v>2</v>
      </c>
      <c r="P2622">
        <v>3</v>
      </c>
      <c r="Q2622">
        <v>3</v>
      </c>
      <c r="R2622">
        <v>4</v>
      </c>
      <c r="S2622">
        <v>2</v>
      </c>
      <c r="T2622">
        <v>4</v>
      </c>
      <c r="U2622">
        <v>4</v>
      </c>
      <c r="V2622">
        <v>4</v>
      </c>
      <c r="W2622">
        <v>3</v>
      </c>
      <c r="X2622">
        <v>4</v>
      </c>
      <c r="Y2622">
        <v>3</v>
      </c>
      <c r="Z2622">
        <v>3</v>
      </c>
      <c r="AA2622">
        <v>1</v>
      </c>
      <c r="AB2622">
        <v>1</v>
      </c>
      <c r="AC2622">
        <v>3</v>
      </c>
      <c r="AD2622">
        <v>3</v>
      </c>
      <c r="AE2622">
        <v>3</v>
      </c>
      <c r="AF2622">
        <v>2</v>
      </c>
      <c r="AG2622">
        <v>2</v>
      </c>
      <c r="AH2622">
        <v>3</v>
      </c>
      <c r="AI2622">
        <v>2</v>
      </c>
      <c r="AJ2622">
        <v>2</v>
      </c>
      <c r="AL2622">
        <v>3</v>
      </c>
      <c r="AM2622">
        <v>1</v>
      </c>
      <c r="AN2622">
        <v>1</v>
      </c>
      <c r="AO2622">
        <v>2</v>
      </c>
      <c r="AP2622">
        <v>2</v>
      </c>
      <c r="BS2622" t="s">
        <v>462</v>
      </c>
      <c r="BT2622" t="s">
        <v>462</v>
      </c>
      <c r="BU2622" t="s">
        <v>462</v>
      </c>
      <c r="BV2622" t="s">
        <v>462</v>
      </c>
      <c r="BW2622" t="s">
        <v>462</v>
      </c>
      <c r="BX2622" t="s">
        <v>462</v>
      </c>
      <c r="BY2622" t="s">
        <v>462</v>
      </c>
      <c r="BZ2622" t="s">
        <v>462</v>
      </c>
      <c r="CA2622" t="s">
        <v>462</v>
      </c>
      <c r="CB2622" t="s">
        <v>462</v>
      </c>
    </row>
    <row r="2623" spans="2:80" x14ac:dyDescent="0.35">
      <c r="B2623" t="s">
        <v>426</v>
      </c>
      <c r="C2623" t="s">
        <v>127</v>
      </c>
      <c r="D2623" t="s">
        <v>133</v>
      </c>
      <c r="E2623" t="s">
        <v>366</v>
      </c>
      <c r="G2623" t="s">
        <v>126</v>
      </c>
      <c r="H2623">
        <v>2022</v>
      </c>
      <c r="I2623" t="s">
        <v>177</v>
      </c>
      <c r="J2623">
        <v>3</v>
      </c>
      <c r="K2623">
        <v>3</v>
      </c>
      <c r="L2623">
        <v>2</v>
      </c>
      <c r="M2623">
        <v>2</v>
      </c>
      <c r="N2623">
        <v>3</v>
      </c>
      <c r="O2623">
        <v>3</v>
      </c>
      <c r="P2623">
        <v>3</v>
      </c>
      <c r="Q2623">
        <v>3</v>
      </c>
      <c r="R2623">
        <v>3</v>
      </c>
      <c r="S2623">
        <v>3</v>
      </c>
      <c r="T2623">
        <v>3</v>
      </c>
      <c r="U2623">
        <v>4</v>
      </c>
      <c r="V2623">
        <v>3</v>
      </c>
      <c r="W2623">
        <v>3</v>
      </c>
      <c r="X2623">
        <v>3</v>
      </c>
      <c r="Y2623">
        <v>3</v>
      </c>
      <c r="Z2623">
        <v>2</v>
      </c>
      <c r="AA2623">
        <v>1</v>
      </c>
      <c r="AB2623">
        <v>1</v>
      </c>
      <c r="AC2623">
        <v>1</v>
      </c>
      <c r="AD2623">
        <v>4</v>
      </c>
      <c r="AE2623">
        <v>3</v>
      </c>
      <c r="AF2623">
        <v>3</v>
      </c>
      <c r="AG2623">
        <v>3</v>
      </c>
      <c r="AH2623">
        <v>2</v>
      </c>
      <c r="AI2623">
        <v>3</v>
      </c>
      <c r="AJ2623">
        <v>3</v>
      </c>
      <c r="AL2623">
        <v>3</v>
      </c>
      <c r="AM2623">
        <v>3</v>
      </c>
      <c r="AN2623">
        <v>1</v>
      </c>
      <c r="AO2623">
        <v>3</v>
      </c>
      <c r="AP2623">
        <v>2</v>
      </c>
      <c r="BS2623" t="s">
        <v>462</v>
      </c>
      <c r="BT2623" t="s">
        <v>462</v>
      </c>
      <c r="BU2623" t="s">
        <v>462</v>
      </c>
      <c r="BV2623" t="s">
        <v>462</v>
      </c>
      <c r="BW2623" t="s">
        <v>462</v>
      </c>
      <c r="BX2623" t="s">
        <v>462</v>
      </c>
      <c r="BY2623" t="s">
        <v>462</v>
      </c>
      <c r="BZ2623" t="s">
        <v>462</v>
      </c>
      <c r="CA2623" t="s">
        <v>462</v>
      </c>
      <c r="CB2623" t="s">
        <v>462</v>
      </c>
    </row>
    <row r="2624" spans="2:80" x14ac:dyDescent="0.35">
      <c r="B2624" t="s">
        <v>427</v>
      </c>
      <c r="C2624" t="s">
        <v>127</v>
      </c>
      <c r="D2624" t="s">
        <v>134</v>
      </c>
      <c r="E2624" t="s">
        <v>425</v>
      </c>
      <c r="G2624" t="s">
        <v>126</v>
      </c>
      <c r="H2624">
        <v>2022</v>
      </c>
      <c r="I2624" t="s">
        <v>176</v>
      </c>
      <c r="J2624">
        <v>3</v>
      </c>
      <c r="K2624">
        <v>3</v>
      </c>
      <c r="L2624">
        <v>2</v>
      </c>
      <c r="M2624">
        <v>1</v>
      </c>
      <c r="N2624">
        <v>4</v>
      </c>
      <c r="O2624">
        <v>4</v>
      </c>
      <c r="P2624">
        <v>4</v>
      </c>
      <c r="Q2624">
        <v>3</v>
      </c>
      <c r="R2624">
        <v>4</v>
      </c>
      <c r="S2624">
        <v>3</v>
      </c>
      <c r="T2624">
        <v>4</v>
      </c>
      <c r="U2624">
        <v>4</v>
      </c>
      <c r="V2624">
        <v>4</v>
      </c>
      <c r="W2624">
        <v>4</v>
      </c>
      <c r="X2624">
        <v>3</v>
      </c>
      <c r="Y2624">
        <v>2</v>
      </c>
      <c r="Z2624">
        <v>3</v>
      </c>
      <c r="AA2624">
        <v>1</v>
      </c>
      <c r="AB2624">
        <v>1</v>
      </c>
      <c r="AC2624">
        <v>4</v>
      </c>
      <c r="AD2624">
        <v>3</v>
      </c>
      <c r="AE2624">
        <v>4</v>
      </c>
      <c r="AF2624">
        <v>3</v>
      </c>
      <c r="AG2624">
        <v>2</v>
      </c>
      <c r="AH2624">
        <v>2</v>
      </c>
      <c r="AI2624">
        <v>3</v>
      </c>
      <c r="AJ2624">
        <v>2</v>
      </c>
      <c r="AL2624">
        <v>2</v>
      </c>
      <c r="AM2624">
        <v>1</v>
      </c>
      <c r="AN2624">
        <v>1</v>
      </c>
      <c r="AO2624">
        <v>3</v>
      </c>
      <c r="AP2624">
        <v>1</v>
      </c>
      <c r="BS2624" t="s">
        <v>462</v>
      </c>
      <c r="BT2624" t="s">
        <v>462</v>
      </c>
      <c r="BU2624" t="s">
        <v>462</v>
      </c>
      <c r="BV2624" t="s">
        <v>462</v>
      </c>
      <c r="BW2624" t="s">
        <v>462</v>
      </c>
      <c r="BX2624" t="s">
        <v>462</v>
      </c>
      <c r="BY2624" t="s">
        <v>462</v>
      </c>
      <c r="BZ2624" t="s">
        <v>462</v>
      </c>
      <c r="CA2624" t="s">
        <v>462</v>
      </c>
      <c r="CB2624" t="s">
        <v>462</v>
      </c>
    </row>
    <row r="2625" spans="2:80" x14ac:dyDescent="0.35">
      <c r="B2625" t="s">
        <v>428</v>
      </c>
      <c r="C2625" t="s">
        <v>127</v>
      </c>
      <c r="D2625" t="s">
        <v>138</v>
      </c>
      <c r="E2625" t="s">
        <v>372</v>
      </c>
      <c r="G2625" t="s">
        <v>126</v>
      </c>
      <c r="H2625">
        <v>2022</v>
      </c>
      <c r="I2625" t="s">
        <v>177</v>
      </c>
      <c r="J2625">
        <v>3</v>
      </c>
      <c r="K2625">
        <v>4</v>
      </c>
      <c r="L2625">
        <v>3</v>
      </c>
      <c r="M2625">
        <v>2</v>
      </c>
      <c r="N2625">
        <v>3</v>
      </c>
      <c r="O2625">
        <v>2</v>
      </c>
      <c r="P2625">
        <v>3</v>
      </c>
      <c r="Q2625">
        <v>3</v>
      </c>
      <c r="R2625">
        <v>3</v>
      </c>
      <c r="S2625">
        <v>2</v>
      </c>
      <c r="T2625">
        <v>4</v>
      </c>
      <c r="U2625">
        <v>4</v>
      </c>
      <c r="V2625">
        <v>4</v>
      </c>
      <c r="W2625">
        <v>4</v>
      </c>
      <c r="X2625">
        <v>4</v>
      </c>
      <c r="Y2625">
        <v>4</v>
      </c>
      <c r="Z2625">
        <v>4</v>
      </c>
      <c r="AA2625">
        <v>5</v>
      </c>
      <c r="AB2625">
        <v>5</v>
      </c>
      <c r="AC2625">
        <v>3</v>
      </c>
      <c r="AD2625">
        <v>4</v>
      </c>
      <c r="AE2625">
        <v>3</v>
      </c>
      <c r="AF2625">
        <v>3</v>
      </c>
      <c r="AG2625">
        <v>2</v>
      </c>
      <c r="AH2625">
        <v>3</v>
      </c>
      <c r="AI2625">
        <v>3</v>
      </c>
      <c r="AJ2625">
        <v>5</v>
      </c>
      <c r="AL2625">
        <v>4</v>
      </c>
      <c r="AM2625">
        <v>3</v>
      </c>
      <c r="AN2625">
        <v>1</v>
      </c>
      <c r="AO2625">
        <v>1</v>
      </c>
      <c r="AP2625">
        <v>2</v>
      </c>
      <c r="BS2625" t="s">
        <v>462</v>
      </c>
      <c r="BT2625" t="s">
        <v>462</v>
      </c>
      <c r="BU2625" t="s">
        <v>462</v>
      </c>
      <c r="BV2625" t="s">
        <v>462</v>
      </c>
      <c r="BW2625" t="s">
        <v>462</v>
      </c>
      <c r="BX2625" t="s">
        <v>462</v>
      </c>
      <c r="BY2625" t="s">
        <v>462</v>
      </c>
      <c r="BZ2625" t="s">
        <v>462</v>
      </c>
      <c r="CA2625" t="s">
        <v>462</v>
      </c>
      <c r="CB2625" t="s">
        <v>462</v>
      </c>
    </row>
    <row r="2626" spans="2:80" x14ac:dyDescent="0.35">
      <c r="B2626" t="s">
        <v>427</v>
      </c>
      <c r="C2626" t="s">
        <v>127</v>
      </c>
      <c r="D2626" t="s">
        <v>134</v>
      </c>
      <c r="E2626" t="s">
        <v>425</v>
      </c>
      <c r="G2626" t="s">
        <v>126</v>
      </c>
      <c r="H2626">
        <v>2022</v>
      </c>
      <c r="I2626" t="s">
        <v>176</v>
      </c>
      <c r="J2626">
        <v>3</v>
      </c>
      <c r="K2626">
        <v>3</v>
      </c>
      <c r="L2626">
        <v>4</v>
      </c>
      <c r="M2626">
        <v>2</v>
      </c>
      <c r="N2626">
        <v>3</v>
      </c>
      <c r="O2626">
        <v>4</v>
      </c>
      <c r="P2626">
        <v>3</v>
      </c>
      <c r="Q2626">
        <v>3</v>
      </c>
      <c r="R2626">
        <v>4</v>
      </c>
      <c r="S2626">
        <v>2</v>
      </c>
      <c r="T2626">
        <v>4</v>
      </c>
      <c r="U2626">
        <v>4</v>
      </c>
      <c r="V2626">
        <v>4</v>
      </c>
      <c r="W2626">
        <v>3</v>
      </c>
      <c r="X2626">
        <v>3</v>
      </c>
      <c r="Y2626">
        <v>3</v>
      </c>
      <c r="Z2626">
        <v>2</v>
      </c>
      <c r="AA2626">
        <v>1</v>
      </c>
      <c r="AB2626">
        <v>1</v>
      </c>
      <c r="AC2626">
        <v>4</v>
      </c>
      <c r="AD2626">
        <v>4</v>
      </c>
      <c r="AE2626">
        <v>3</v>
      </c>
      <c r="AF2626">
        <v>3</v>
      </c>
      <c r="AG2626">
        <v>3</v>
      </c>
      <c r="AH2626">
        <v>4</v>
      </c>
      <c r="AI2626">
        <v>4</v>
      </c>
      <c r="AJ2626">
        <v>4</v>
      </c>
      <c r="AL2626">
        <v>4</v>
      </c>
      <c r="AM2626">
        <v>2</v>
      </c>
      <c r="AN2626">
        <v>2</v>
      </c>
      <c r="AO2626">
        <v>2</v>
      </c>
      <c r="AP2626">
        <v>1</v>
      </c>
      <c r="BS2626" t="s">
        <v>462</v>
      </c>
      <c r="BT2626" t="s">
        <v>462</v>
      </c>
      <c r="BU2626" t="s">
        <v>462</v>
      </c>
      <c r="BV2626" t="s">
        <v>462</v>
      </c>
      <c r="BW2626" t="s">
        <v>462</v>
      </c>
      <c r="BX2626" t="s">
        <v>462</v>
      </c>
      <c r="BY2626" t="s">
        <v>462</v>
      </c>
      <c r="BZ2626" t="s">
        <v>462</v>
      </c>
      <c r="CA2626" t="s">
        <v>462</v>
      </c>
      <c r="CB2626" t="s">
        <v>462</v>
      </c>
    </row>
    <row r="2627" spans="2:80" x14ac:dyDescent="0.35">
      <c r="B2627" t="s">
        <v>427</v>
      </c>
      <c r="C2627" t="s">
        <v>127</v>
      </c>
      <c r="D2627" t="s">
        <v>132</v>
      </c>
      <c r="E2627" t="s">
        <v>430</v>
      </c>
      <c r="G2627" t="s">
        <v>126</v>
      </c>
      <c r="H2627">
        <v>2022</v>
      </c>
      <c r="I2627" t="s">
        <v>177</v>
      </c>
      <c r="J2627">
        <v>3</v>
      </c>
      <c r="K2627">
        <v>3</v>
      </c>
      <c r="L2627">
        <v>2</v>
      </c>
      <c r="M2627">
        <v>1</v>
      </c>
      <c r="N2627">
        <v>4</v>
      </c>
      <c r="O2627">
        <v>4</v>
      </c>
      <c r="P2627">
        <v>1</v>
      </c>
      <c r="Q2627">
        <v>4</v>
      </c>
      <c r="R2627">
        <v>3</v>
      </c>
      <c r="S2627">
        <v>4</v>
      </c>
      <c r="T2627">
        <v>4</v>
      </c>
      <c r="U2627">
        <v>3</v>
      </c>
      <c r="V2627">
        <v>3</v>
      </c>
      <c r="W2627">
        <v>3</v>
      </c>
      <c r="X2627">
        <v>4</v>
      </c>
      <c r="Y2627">
        <v>3</v>
      </c>
      <c r="Z2627">
        <v>2</v>
      </c>
      <c r="AA2627">
        <v>1</v>
      </c>
      <c r="AB2627">
        <v>1</v>
      </c>
      <c r="AC2627">
        <v>4</v>
      </c>
      <c r="AD2627">
        <v>3</v>
      </c>
      <c r="AE2627">
        <v>4</v>
      </c>
      <c r="AF2627">
        <v>5</v>
      </c>
      <c r="AG2627">
        <v>1</v>
      </c>
      <c r="AH2627">
        <v>2</v>
      </c>
      <c r="AI2627">
        <v>1</v>
      </c>
      <c r="AJ2627">
        <v>4</v>
      </c>
      <c r="AL2627">
        <v>3</v>
      </c>
      <c r="AM2627">
        <v>1</v>
      </c>
      <c r="AN2627">
        <v>1</v>
      </c>
      <c r="AO2627">
        <v>1</v>
      </c>
      <c r="AP2627">
        <v>2</v>
      </c>
      <c r="BS2627" t="s">
        <v>462</v>
      </c>
      <c r="BT2627" t="s">
        <v>462</v>
      </c>
      <c r="BU2627" t="s">
        <v>462</v>
      </c>
      <c r="BV2627" t="s">
        <v>462</v>
      </c>
      <c r="BW2627" t="s">
        <v>462</v>
      </c>
      <c r="BX2627" t="s">
        <v>462</v>
      </c>
      <c r="BY2627" t="s">
        <v>462</v>
      </c>
      <c r="BZ2627" t="s">
        <v>462</v>
      </c>
      <c r="CA2627" t="s">
        <v>462</v>
      </c>
      <c r="CB2627" t="s">
        <v>462</v>
      </c>
    </row>
    <row r="2628" spans="2:80" x14ac:dyDescent="0.35">
      <c r="B2628" t="s">
        <v>427</v>
      </c>
      <c r="C2628" t="s">
        <v>127</v>
      </c>
      <c r="D2628" t="s">
        <v>134</v>
      </c>
      <c r="E2628" t="s">
        <v>425</v>
      </c>
      <c r="G2628" t="s">
        <v>126</v>
      </c>
      <c r="H2628">
        <v>2022</v>
      </c>
      <c r="I2628" t="s">
        <v>176</v>
      </c>
      <c r="J2628">
        <v>3</v>
      </c>
      <c r="K2628">
        <v>4</v>
      </c>
      <c r="L2628">
        <v>3</v>
      </c>
      <c r="M2628">
        <v>1</v>
      </c>
      <c r="N2628">
        <v>4</v>
      </c>
      <c r="O2628">
        <v>3</v>
      </c>
      <c r="P2628">
        <v>3</v>
      </c>
      <c r="Q2628">
        <v>4</v>
      </c>
      <c r="R2628">
        <v>4</v>
      </c>
      <c r="S2628">
        <v>1</v>
      </c>
      <c r="T2628">
        <v>4</v>
      </c>
      <c r="U2628">
        <v>3</v>
      </c>
      <c r="V2628">
        <v>4</v>
      </c>
      <c r="W2628">
        <v>4</v>
      </c>
      <c r="X2628">
        <v>4</v>
      </c>
      <c r="Y2628">
        <v>4</v>
      </c>
      <c r="Z2628">
        <v>3</v>
      </c>
      <c r="AA2628">
        <v>1</v>
      </c>
      <c r="AB2628">
        <v>1</v>
      </c>
      <c r="AC2628">
        <v>4</v>
      </c>
      <c r="AD2628">
        <v>4</v>
      </c>
      <c r="AE2628">
        <v>4</v>
      </c>
      <c r="AF2628">
        <v>4</v>
      </c>
      <c r="AG2628">
        <v>3</v>
      </c>
      <c r="AH2628">
        <v>4</v>
      </c>
      <c r="AI2628">
        <v>4</v>
      </c>
      <c r="AJ2628">
        <v>4</v>
      </c>
      <c r="AL2628">
        <v>4</v>
      </c>
      <c r="AM2628">
        <v>1</v>
      </c>
      <c r="AN2628">
        <v>2</v>
      </c>
      <c r="AO2628">
        <v>1</v>
      </c>
      <c r="AP2628">
        <v>1</v>
      </c>
      <c r="BS2628" t="s">
        <v>462</v>
      </c>
      <c r="BT2628" t="s">
        <v>462</v>
      </c>
      <c r="BU2628" t="s">
        <v>462</v>
      </c>
      <c r="BV2628" t="s">
        <v>462</v>
      </c>
      <c r="BW2628" t="s">
        <v>462</v>
      </c>
      <c r="BX2628" t="s">
        <v>462</v>
      </c>
      <c r="BY2628" t="s">
        <v>462</v>
      </c>
      <c r="BZ2628" t="s">
        <v>462</v>
      </c>
      <c r="CA2628" t="s">
        <v>462</v>
      </c>
      <c r="CB2628" t="s">
        <v>462</v>
      </c>
    </row>
    <row r="2629" spans="2:80" x14ac:dyDescent="0.35">
      <c r="B2629" t="s">
        <v>427</v>
      </c>
      <c r="C2629" t="s">
        <v>127</v>
      </c>
      <c r="D2629" t="s">
        <v>134</v>
      </c>
      <c r="E2629" t="s">
        <v>425</v>
      </c>
      <c r="G2629" t="s">
        <v>126</v>
      </c>
      <c r="H2629">
        <v>2022</v>
      </c>
      <c r="I2629" t="s">
        <v>177</v>
      </c>
      <c r="J2629">
        <v>3</v>
      </c>
      <c r="K2629">
        <v>3</v>
      </c>
      <c r="L2629">
        <v>3</v>
      </c>
      <c r="M2629">
        <v>2</v>
      </c>
      <c r="N2629">
        <v>4</v>
      </c>
      <c r="O2629">
        <v>3</v>
      </c>
      <c r="P2629">
        <v>3</v>
      </c>
      <c r="Q2629">
        <v>2</v>
      </c>
      <c r="R2629">
        <v>3</v>
      </c>
      <c r="S2629">
        <v>3</v>
      </c>
      <c r="T2629">
        <v>4</v>
      </c>
      <c r="U2629">
        <v>3</v>
      </c>
      <c r="V2629">
        <v>2</v>
      </c>
      <c r="W2629">
        <v>3</v>
      </c>
      <c r="X2629">
        <v>3</v>
      </c>
      <c r="Y2629">
        <v>3</v>
      </c>
      <c r="Z2629">
        <v>2</v>
      </c>
      <c r="AA2629">
        <v>2</v>
      </c>
      <c r="AB2629">
        <v>2</v>
      </c>
      <c r="AC2629">
        <v>4</v>
      </c>
      <c r="AD2629">
        <v>3</v>
      </c>
      <c r="AE2629">
        <v>4</v>
      </c>
      <c r="AF2629">
        <v>3</v>
      </c>
      <c r="AG2629">
        <v>2</v>
      </c>
      <c r="AH2629">
        <v>2</v>
      </c>
      <c r="AI2629">
        <v>4</v>
      </c>
      <c r="AJ2629">
        <v>3</v>
      </c>
      <c r="AL2629">
        <v>3</v>
      </c>
      <c r="AM2629">
        <v>2</v>
      </c>
      <c r="AN2629">
        <v>1</v>
      </c>
      <c r="AO2629">
        <v>1</v>
      </c>
      <c r="AP2629">
        <v>2</v>
      </c>
      <c r="BS2629" t="s">
        <v>462</v>
      </c>
      <c r="BT2629" t="s">
        <v>462</v>
      </c>
      <c r="BU2629" t="s">
        <v>462</v>
      </c>
      <c r="BV2629" t="s">
        <v>462</v>
      </c>
      <c r="BW2629" t="s">
        <v>462</v>
      </c>
      <c r="BX2629" t="s">
        <v>462</v>
      </c>
      <c r="BY2629" t="s">
        <v>462</v>
      </c>
      <c r="BZ2629" t="s">
        <v>462</v>
      </c>
      <c r="CA2629" t="s">
        <v>462</v>
      </c>
      <c r="CB2629" t="s">
        <v>462</v>
      </c>
    </row>
    <row r="2630" spans="2:80" x14ac:dyDescent="0.35">
      <c r="B2630" t="s">
        <v>427</v>
      </c>
      <c r="C2630" t="s">
        <v>127</v>
      </c>
      <c r="D2630" t="s">
        <v>134</v>
      </c>
      <c r="E2630" t="s">
        <v>425</v>
      </c>
      <c r="G2630" t="s">
        <v>126</v>
      </c>
      <c r="H2630">
        <v>2022</v>
      </c>
      <c r="I2630" t="s">
        <v>177</v>
      </c>
      <c r="J2630">
        <v>3</v>
      </c>
      <c r="K2630">
        <v>4</v>
      </c>
      <c r="L2630">
        <v>3</v>
      </c>
      <c r="M2630">
        <v>3</v>
      </c>
      <c r="N2630">
        <v>3</v>
      </c>
      <c r="O2630">
        <v>3</v>
      </c>
      <c r="P2630">
        <v>3</v>
      </c>
      <c r="Q2630">
        <v>3</v>
      </c>
      <c r="R2630">
        <v>4</v>
      </c>
      <c r="S2630">
        <v>3</v>
      </c>
      <c r="T2630">
        <v>4</v>
      </c>
      <c r="U2630">
        <v>4</v>
      </c>
      <c r="V2630">
        <v>4</v>
      </c>
      <c r="W2630">
        <v>4</v>
      </c>
      <c r="X2630">
        <v>3</v>
      </c>
      <c r="Y2630">
        <v>3</v>
      </c>
      <c r="Z2630">
        <v>3</v>
      </c>
      <c r="AA2630">
        <v>1</v>
      </c>
      <c r="AB2630">
        <v>1</v>
      </c>
      <c r="AC2630">
        <v>4</v>
      </c>
      <c r="AD2630">
        <v>4</v>
      </c>
      <c r="AE2630">
        <v>4</v>
      </c>
      <c r="AF2630">
        <v>4</v>
      </c>
      <c r="AG2630">
        <v>3</v>
      </c>
      <c r="AH2630">
        <v>4</v>
      </c>
      <c r="AI2630">
        <v>3</v>
      </c>
      <c r="AJ2630">
        <v>4</v>
      </c>
      <c r="AL2630">
        <v>4</v>
      </c>
      <c r="AM2630">
        <v>3</v>
      </c>
      <c r="AN2630">
        <v>1</v>
      </c>
      <c r="AO2630">
        <v>3</v>
      </c>
      <c r="AP2630">
        <v>1</v>
      </c>
      <c r="BS2630" t="s">
        <v>462</v>
      </c>
      <c r="BT2630" t="s">
        <v>462</v>
      </c>
      <c r="BU2630" t="s">
        <v>462</v>
      </c>
      <c r="BV2630" t="s">
        <v>462</v>
      </c>
      <c r="BW2630" t="s">
        <v>462</v>
      </c>
      <c r="BX2630" t="s">
        <v>462</v>
      </c>
      <c r="BY2630" t="s">
        <v>462</v>
      </c>
      <c r="BZ2630" t="s">
        <v>462</v>
      </c>
      <c r="CA2630" t="s">
        <v>462</v>
      </c>
      <c r="CB2630" t="s">
        <v>462</v>
      </c>
    </row>
    <row r="2631" spans="2:80" x14ac:dyDescent="0.35">
      <c r="B2631" t="s">
        <v>427</v>
      </c>
      <c r="C2631" t="s">
        <v>127</v>
      </c>
      <c r="D2631" t="s">
        <v>134</v>
      </c>
      <c r="E2631" t="s">
        <v>425</v>
      </c>
      <c r="G2631" t="s">
        <v>126</v>
      </c>
      <c r="H2631">
        <v>2022</v>
      </c>
      <c r="I2631" t="s">
        <v>177</v>
      </c>
      <c r="J2631">
        <v>3</v>
      </c>
      <c r="K2631">
        <v>2</v>
      </c>
      <c r="L2631">
        <v>3</v>
      </c>
      <c r="M2631">
        <v>2</v>
      </c>
      <c r="N2631">
        <v>3</v>
      </c>
      <c r="O2631">
        <v>3</v>
      </c>
      <c r="P2631">
        <v>3</v>
      </c>
      <c r="Q2631">
        <v>3</v>
      </c>
      <c r="R2631">
        <v>3</v>
      </c>
      <c r="S2631">
        <v>2</v>
      </c>
      <c r="T2631">
        <v>3</v>
      </c>
      <c r="U2631">
        <v>4</v>
      </c>
      <c r="V2631">
        <v>3</v>
      </c>
      <c r="W2631">
        <v>4</v>
      </c>
      <c r="X2631">
        <v>4</v>
      </c>
      <c r="Y2631">
        <v>4</v>
      </c>
      <c r="Z2631">
        <v>3</v>
      </c>
      <c r="AA2631">
        <v>1</v>
      </c>
      <c r="AB2631">
        <v>1</v>
      </c>
      <c r="AC2631">
        <v>4</v>
      </c>
      <c r="AD2631">
        <v>4</v>
      </c>
      <c r="AE2631">
        <v>3</v>
      </c>
      <c r="AF2631">
        <v>3</v>
      </c>
      <c r="AG2631">
        <v>2</v>
      </c>
      <c r="AH2631">
        <v>3</v>
      </c>
      <c r="AI2631">
        <v>4</v>
      </c>
      <c r="AJ2631">
        <v>3</v>
      </c>
      <c r="AL2631">
        <v>3</v>
      </c>
      <c r="AM2631">
        <v>2</v>
      </c>
      <c r="AN2631">
        <v>2</v>
      </c>
      <c r="AO2631">
        <v>1</v>
      </c>
      <c r="AP2631">
        <v>2</v>
      </c>
      <c r="BS2631" t="s">
        <v>462</v>
      </c>
      <c r="BT2631" t="s">
        <v>462</v>
      </c>
      <c r="BU2631" t="s">
        <v>462</v>
      </c>
      <c r="BV2631" t="s">
        <v>462</v>
      </c>
      <c r="BW2631" t="s">
        <v>462</v>
      </c>
      <c r="BX2631" t="s">
        <v>462</v>
      </c>
      <c r="BY2631" t="s">
        <v>462</v>
      </c>
      <c r="BZ2631" t="s">
        <v>462</v>
      </c>
      <c r="CA2631" t="s">
        <v>462</v>
      </c>
      <c r="CB2631" t="s">
        <v>462</v>
      </c>
    </row>
    <row r="2632" spans="2:80" x14ac:dyDescent="0.35">
      <c r="B2632" t="s">
        <v>427</v>
      </c>
      <c r="C2632" t="s">
        <v>127</v>
      </c>
      <c r="D2632" t="s">
        <v>134</v>
      </c>
      <c r="E2632" t="s">
        <v>425</v>
      </c>
      <c r="G2632" t="s">
        <v>126</v>
      </c>
      <c r="H2632">
        <v>2022</v>
      </c>
      <c r="I2632" t="s">
        <v>177</v>
      </c>
      <c r="J2632">
        <v>3</v>
      </c>
      <c r="K2632">
        <v>3</v>
      </c>
      <c r="L2632">
        <v>3</v>
      </c>
      <c r="M2632">
        <v>2</v>
      </c>
      <c r="N2632">
        <v>3</v>
      </c>
      <c r="O2632">
        <v>1</v>
      </c>
      <c r="P2632">
        <v>3</v>
      </c>
      <c r="Q2632">
        <v>5</v>
      </c>
      <c r="R2632">
        <v>3</v>
      </c>
      <c r="S2632">
        <v>5</v>
      </c>
      <c r="T2632">
        <v>4</v>
      </c>
      <c r="U2632">
        <v>3</v>
      </c>
      <c r="V2632">
        <v>4</v>
      </c>
      <c r="W2632">
        <v>4</v>
      </c>
      <c r="X2632">
        <v>3</v>
      </c>
      <c r="Y2632">
        <v>4</v>
      </c>
      <c r="Z2632">
        <v>3</v>
      </c>
      <c r="AA2632">
        <v>5</v>
      </c>
      <c r="AB2632">
        <v>1</v>
      </c>
      <c r="AC2632">
        <v>5</v>
      </c>
      <c r="AD2632">
        <v>4</v>
      </c>
      <c r="AE2632">
        <v>3</v>
      </c>
      <c r="AF2632">
        <v>3</v>
      </c>
      <c r="AG2632">
        <v>3</v>
      </c>
      <c r="AH2632">
        <v>2</v>
      </c>
      <c r="AI2632">
        <v>3</v>
      </c>
      <c r="AJ2632">
        <v>5</v>
      </c>
      <c r="AL2632">
        <v>3</v>
      </c>
      <c r="AM2632">
        <v>1</v>
      </c>
      <c r="AN2632">
        <v>1</v>
      </c>
      <c r="AO2632">
        <v>1</v>
      </c>
      <c r="AP2632">
        <v>2</v>
      </c>
      <c r="BS2632" t="s">
        <v>462</v>
      </c>
      <c r="BT2632" t="s">
        <v>462</v>
      </c>
      <c r="BU2632" t="s">
        <v>462</v>
      </c>
      <c r="BV2632" t="s">
        <v>462</v>
      </c>
      <c r="BW2632" t="s">
        <v>462</v>
      </c>
      <c r="BX2632" t="s">
        <v>462</v>
      </c>
      <c r="BY2632" t="s">
        <v>462</v>
      </c>
      <c r="BZ2632" t="s">
        <v>462</v>
      </c>
      <c r="CA2632" t="s">
        <v>462</v>
      </c>
      <c r="CB2632" t="s">
        <v>462</v>
      </c>
    </row>
    <row r="2633" spans="2:80" x14ac:dyDescent="0.35">
      <c r="B2633" t="s">
        <v>428</v>
      </c>
      <c r="C2633" t="s">
        <v>127</v>
      </c>
      <c r="D2633" t="s">
        <v>138</v>
      </c>
      <c r="E2633" t="s">
        <v>372</v>
      </c>
      <c r="G2633" t="s">
        <v>126</v>
      </c>
      <c r="H2633">
        <v>2022</v>
      </c>
      <c r="I2633" t="s">
        <v>176</v>
      </c>
      <c r="J2633">
        <v>3</v>
      </c>
      <c r="K2633">
        <v>3</v>
      </c>
      <c r="L2633">
        <v>2</v>
      </c>
      <c r="M2633">
        <v>2</v>
      </c>
      <c r="N2633">
        <v>3</v>
      </c>
      <c r="O2633">
        <v>3</v>
      </c>
      <c r="P2633">
        <v>3</v>
      </c>
      <c r="Q2633">
        <v>2</v>
      </c>
      <c r="R2633">
        <v>3</v>
      </c>
      <c r="S2633">
        <v>3</v>
      </c>
      <c r="T2633">
        <v>3</v>
      </c>
      <c r="U2633">
        <v>4</v>
      </c>
      <c r="V2633">
        <v>4</v>
      </c>
      <c r="W2633">
        <v>3</v>
      </c>
      <c r="X2633">
        <v>2</v>
      </c>
      <c r="Y2633">
        <v>3</v>
      </c>
      <c r="Z2633">
        <v>3</v>
      </c>
      <c r="AA2633">
        <v>3</v>
      </c>
      <c r="AB2633">
        <v>1</v>
      </c>
      <c r="AC2633">
        <v>3</v>
      </c>
      <c r="AD2633">
        <v>4</v>
      </c>
      <c r="AE2633">
        <v>3</v>
      </c>
      <c r="AF2633">
        <v>3</v>
      </c>
      <c r="AG2633">
        <v>2</v>
      </c>
      <c r="AH2633">
        <v>3</v>
      </c>
      <c r="AI2633">
        <v>2</v>
      </c>
      <c r="AJ2633">
        <v>2</v>
      </c>
      <c r="AL2633">
        <v>3</v>
      </c>
      <c r="AM2633">
        <v>1</v>
      </c>
      <c r="AN2633">
        <v>1</v>
      </c>
      <c r="AO2633">
        <v>1</v>
      </c>
      <c r="AP2633">
        <v>2</v>
      </c>
      <c r="BS2633" t="s">
        <v>462</v>
      </c>
      <c r="BT2633" t="s">
        <v>462</v>
      </c>
      <c r="BU2633" t="s">
        <v>462</v>
      </c>
      <c r="BV2633" t="s">
        <v>462</v>
      </c>
      <c r="BW2633" t="s">
        <v>462</v>
      </c>
      <c r="BX2633" t="s">
        <v>462</v>
      </c>
      <c r="BY2633" t="s">
        <v>462</v>
      </c>
      <c r="BZ2633" t="s">
        <v>462</v>
      </c>
      <c r="CA2633" t="s">
        <v>462</v>
      </c>
      <c r="CB2633" t="s">
        <v>462</v>
      </c>
    </row>
    <row r="2634" spans="2:80" x14ac:dyDescent="0.35">
      <c r="B2634" t="s">
        <v>427</v>
      </c>
      <c r="C2634" t="s">
        <v>127</v>
      </c>
      <c r="D2634" t="s">
        <v>134</v>
      </c>
      <c r="E2634" t="s">
        <v>425</v>
      </c>
      <c r="G2634" t="s">
        <v>126</v>
      </c>
      <c r="H2634">
        <v>2022</v>
      </c>
      <c r="I2634" t="s">
        <v>177</v>
      </c>
      <c r="J2634">
        <v>3</v>
      </c>
      <c r="K2634">
        <v>3</v>
      </c>
      <c r="L2634">
        <v>4</v>
      </c>
      <c r="M2634">
        <v>1</v>
      </c>
      <c r="N2634">
        <v>4</v>
      </c>
      <c r="O2634">
        <v>2</v>
      </c>
      <c r="P2634">
        <v>3</v>
      </c>
      <c r="Q2634">
        <v>3</v>
      </c>
      <c r="R2634">
        <v>4</v>
      </c>
      <c r="S2634">
        <v>2</v>
      </c>
      <c r="T2634">
        <v>3</v>
      </c>
      <c r="U2634">
        <v>4</v>
      </c>
      <c r="V2634">
        <v>3</v>
      </c>
      <c r="W2634">
        <v>3</v>
      </c>
      <c r="X2634">
        <v>3</v>
      </c>
      <c r="Y2634">
        <v>3</v>
      </c>
      <c r="Z2634">
        <v>3</v>
      </c>
      <c r="AA2634">
        <v>1</v>
      </c>
      <c r="AB2634">
        <v>1</v>
      </c>
      <c r="AC2634">
        <v>4</v>
      </c>
      <c r="AD2634">
        <v>4</v>
      </c>
      <c r="AE2634">
        <v>3</v>
      </c>
      <c r="AF2634">
        <v>5</v>
      </c>
      <c r="AG2634">
        <v>5</v>
      </c>
      <c r="AH2634">
        <v>3</v>
      </c>
      <c r="AI2634">
        <v>3</v>
      </c>
      <c r="AJ2634">
        <v>3</v>
      </c>
      <c r="AL2634">
        <v>3</v>
      </c>
      <c r="AM2634">
        <v>1</v>
      </c>
      <c r="AN2634">
        <v>1</v>
      </c>
      <c r="AO2634">
        <v>3</v>
      </c>
      <c r="AP2634">
        <v>1</v>
      </c>
      <c r="BS2634" t="s">
        <v>462</v>
      </c>
      <c r="BT2634" t="s">
        <v>462</v>
      </c>
      <c r="BU2634" t="s">
        <v>462</v>
      </c>
      <c r="BV2634" t="s">
        <v>462</v>
      </c>
      <c r="BW2634" t="s">
        <v>462</v>
      </c>
      <c r="BX2634" t="s">
        <v>462</v>
      </c>
      <c r="BY2634" t="s">
        <v>462</v>
      </c>
      <c r="BZ2634" t="s">
        <v>462</v>
      </c>
      <c r="CA2634" t="s">
        <v>462</v>
      </c>
      <c r="CB2634" t="s">
        <v>462</v>
      </c>
    </row>
    <row r="2635" spans="2:80" x14ac:dyDescent="0.35">
      <c r="B2635" t="s">
        <v>427</v>
      </c>
      <c r="C2635" t="s">
        <v>127</v>
      </c>
      <c r="D2635" t="s">
        <v>141</v>
      </c>
      <c r="E2635" t="s">
        <v>430</v>
      </c>
      <c r="G2635" t="s">
        <v>126</v>
      </c>
      <c r="H2635">
        <v>2022</v>
      </c>
      <c r="I2635" t="s">
        <v>177</v>
      </c>
      <c r="J2635">
        <v>3</v>
      </c>
      <c r="K2635">
        <v>3</v>
      </c>
      <c r="L2635">
        <v>4</v>
      </c>
      <c r="M2635">
        <v>2</v>
      </c>
      <c r="N2635">
        <v>4</v>
      </c>
      <c r="O2635">
        <v>4</v>
      </c>
      <c r="P2635">
        <v>3</v>
      </c>
      <c r="Q2635">
        <v>3</v>
      </c>
      <c r="R2635">
        <v>3</v>
      </c>
      <c r="S2635">
        <v>2</v>
      </c>
      <c r="T2635">
        <v>4</v>
      </c>
      <c r="U2635">
        <v>4</v>
      </c>
      <c r="V2635">
        <v>4</v>
      </c>
      <c r="W2635">
        <v>4</v>
      </c>
      <c r="X2635">
        <v>4</v>
      </c>
      <c r="Y2635">
        <v>3</v>
      </c>
      <c r="Z2635">
        <v>3</v>
      </c>
      <c r="AA2635">
        <v>4</v>
      </c>
      <c r="AB2635">
        <v>1</v>
      </c>
      <c r="AC2635">
        <v>4</v>
      </c>
      <c r="AD2635">
        <v>3</v>
      </c>
      <c r="AE2635">
        <v>4</v>
      </c>
      <c r="AF2635">
        <v>4</v>
      </c>
      <c r="AG2635">
        <v>3</v>
      </c>
      <c r="AH2635">
        <v>3</v>
      </c>
      <c r="AI2635">
        <v>3</v>
      </c>
      <c r="AJ2635">
        <v>3</v>
      </c>
      <c r="AL2635">
        <v>3</v>
      </c>
      <c r="AM2635">
        <v>1</v>
      </c>
      <c r="AN2635">
        <v>1</v>
      </c>
      <c r="AO2635">
        <v>1</v>
      </c>
      <c r="AP2635">
        <v>2</v>
      </c>
      <c r="BS2635" t="s">
        <v>462</v>
      </c>
      <c r="BT2635" t="s">
        <v>462</v>
      </c>
      <c r="BU2635" t="s">
        <v>462</v>
      </c>
      <c r="BV2635" t="s">
        <v>462</v>
      </c>
      <c r="BW2635" t="s">
        <v>462</v>
      </c>
      <c r="BX2635" t="s">
        <v>462</v>
      </c>
      <c r="BY2635" t="s">
        <v>462</v>
      </c>
      <c r="BZ2635" t="s">
        <v>462</v>
      </c>
      <c r="CA2635" t="s">
        <v>462</v>
      </c>
      <c r="CB2635" t="s">
        <v>462</v>
      </c>
    </row>
    <row r="2636" spans="2:80" x14ac:dyDescent="0.35">
      <c r="B2636" t="s">
        <v>427</v>
      </c>
      <c r="C2636" t="s">
        <v>127</v>
      </c>
      <c r="D2636" t="s">
        <v>134</v>
      </c>
      <c r="E2636" t="s">
        <v>425</v>
      </c>
      <c r="G2636" t="s">
        <v>126</v>
      </c>
      <c r="H2636">
        <v>2022</v>
      </c>
      <c r="I2636" t="s">
        <v>177</v>
      </c>
      <c r="J2636">
        <v>3</v>
      </c>
      <c r="K2636">
        <v>3</v>
      </c>
      <c r="L2636">
        <v>3</v>
      </c>
      <c r="M2636">
        <v>3</v>
      </c>
      <c r="N2636">
        <v>4</v>
      </c>
      <c r="O2636">
        <v>3</v>
      </c>
      <c r="P2636">
        <v>3</v>
      </c>
      <c r="Q2636">
        <v>3</v>
      </c>
      <c r="R2636">
        <v>4</v>
      </c>
      <c r="S2636">
        <v>3</v>
      </c>
      <c r="T2636">
        <v>4</v>
      </c>
      <c r="U2636">
        <v>3</v>
      </c>
      <c r="V2636">
        <v>4</v>
      </c>
      <c r="W2636">
        <v>3</v>
      </c>
      <c r="X2636">
        <v>4</v>
      </c>
      <c r="Y2636">
        <v>3</v>
      </c>
      <c r="Z2636">
        <v>3</v>
      </c>
      <c r="AA2636">
        <v>1</v>
      </c>
      <c r="AB2636">
        <v>1</v>
      </c>
      <c r="AC2636">
        <v>3</v>
      </c>
      <c r="AD2636">
        <v>4</v>
      </c>
      <c r="AE2636">
        <v>3</v>
      </c>
      <c r="AF2636">
        <v>3</v>
      </c>
      <c r="AG2636">
        <v>1</v>
      </c>
      <c r="AH2636">
        <v>1</v>
      </c>
      <c r="AI2636">
        <v>1</v>
      </c>
      <c r="AJ2636">
        <v>1</v>
      </c>
      <c r="AL2636">
        <v>4</v>
      </c>
      <c r="AM2636">
        <v>2</v>
      </c>
      <c r="AN2636">
        <v>1</v>
      </c>
      <c r="AO2636">
        <v>2</v>
      </c>
      <c r="AP2636">
        <v>2</v>
      </c>
      <c r="BS2636" t="s">
        <v>462</v>
      </c>
      <c r="BT2636" t="s">
        <v>462</v>
      </c>
      <c r="BU2636" t="s">
        <v>462</v>
      </c>
      <c r="BV2636" t="s">
        <v>462</v>
      </c>
      <c r="BW2636" t="s">
        <v>462</v>
      </c>
      <c r="BX2636" t="s">
        <v>462</v>
      </c>
      <c r="BY2636" t="s">
        <v>462</v>
      </c>
      <c r="BZ2636" t="s">
        <v>462</v>
      </c>
      <c r="CA2636" t="s">
        <v>462</v>
      </c>
      <c r="CB2636" t="s">
        <v>462</v>
      </c>
    </row>
    <row r="2637" spans="2:80" x14ac:dyDescent="0.35">
      <c r="B2637" t="s">
        <v>426</v>
      </c>
      <c r="C2637" t="s">
        <v>127</v>
      </c>
      <c r="D2637" t="s">
        <v>133</v>
      </c>
      <c r="E2637" t="s">
        <v>366</v>
      </c>
      <c r="G2637" t="s">
        <v>126</v>
      </c>
      <c r="H2637">
        <v>2022</v>
      </c>
      <c r="I2637" t="s">
        <v>177</v>
      </c>
      <c r="J2637">
        <v>3</v>
      </c>
      <c r="K2637">
        <v>4</v>
      </c>
      <c r="L2637">
        <v>4</v>
      </c>
      <c r="M2637">
        <v>1</v>
      </c>
      <c r="N2637">
        <v>4</v>
      </c>
      <c r="O2637">
        <v>2</v>
      </c>
      <c r="P2637">
        <v>1</v>
      </c>
      <c r="Q2637">
        <v>2</v>
      </c>
      <c r="R2637">
        <v>3</v>
      </c>
      <c r="S2637">
        <v>4</v>
      </c>
      <c r="T2637">
        <v>4</v>
      </c>
      <c r="U2637">
        <v>3</v>
      </c>
      <c r="V2637">
        <v>3</v>
      </c>
      <c r="W2637">
        <v>2</v>
      </c>
      <c r="X2637">
        <v>2</v>
      </c>
      <c r="Y2637">
        <v>3</v>
      </c>
      <c r="Z2637">
        <v>3</v>
      </c>
      <c r="AA2637">
        <v>1</v>
      </c>
      <c r="AB2637">
        <v>1</v>
      </c>
      <c r="AC2637">
        <v>4</v>
      </c>
      <c r="AD2637">
        <v>4</v>
      </c>
      <c r="AE2637">
        <v>3</v>
      </c>
      <c r="AF2637">
        <v>5</v>
      </c>
      <c r="AG2637">
        <v>3</v>
      </c>
      <c r="AH2637">
        <v>3</v>
      </c>
      <c r="AI2637">
        <v>3</v>
      </c>
      <c r="AJ2637">
        <v>3</v>
      </c>
      <c r="AL2637">
        <v>3</v>
      </c>
      <c r="AM2637">
        <v>1</v>
      </c>
      <c r="AN2637">
        <v>1</v>
      </c>
      <c r="AO2637">
        <v>1</v>
      </c>
      <c r="AP2637">
        <v>1</v>
      </c>
      <c r="BS2637" t="s">
        <v>462</v>
      </c>
      <c r="BT2637" t="s">
        <v>462</v>
      </c>
      <c r="BU2637" t="s">
        <v>462</v>
      </c>
      <c r="BV2637" t="s">
        <v>462</v>
      </c>
      <c r="BW2637" t="s">
        <v>462</v>
      </c>
      <c r="BX2637" t="s">
        <v>462</v>
      </c>
      <c r="BY2637" t="s">
        <v>462</v>
      </c>
      <c r="BZ2637" t="s">
        <v>462</v>
      </c>
      <c r="CA2637" t="s">
        <v>462</v>
      </c>
      <c r="CB2637" t="s">
        <v>462</v>
      </c>
    </row>
    <row r="2638" spans="2:80" x14ac:dyDescent="0.35">
      <c r="B2638" t="s">
        <v>427</v>
      </c>
      <c r="C2638" t="s">
        <v>127</v>
      </c>
      <c r="D2638" t="s">
        <v>134</v>
      </c>
      <c r="E2638" t="s">
        <v>425</v>
      </c>
      <c r="G2638" t="s">
        <v>126</v>
      </c>
      <c r="H2638">
        <v>2022</v>
      </c>
      <c r="I2638" t="s">
        <v>176</v>
      </c>
      <c r="J2638">
        <v>3</v>
      </c>
      <c r="K2638">
        <v>3</v>
      </c>
      <c r="L2638">
        <v>4</v>
      </c>
      <c r="M2638">
        <v>5</v>
      </c>
      <c r="N2638">
        <v>4</v>
      </c>
      <c r="O2638">
        <v>2</v>
      </c>
      <c r="P2638">
        <v>2</v>
      </c>
      <c r="Q2638">
        <v>2</v>
      </c>
      <c r="R2638">
        <v>3</v>
      </c>
      <c r="S2638">
        <v>3</v>
      </c>
      <c r="T2638">
        <v>3</v>
      </c>
      <c r="U2638">
        <v>3</v>
      </c>
      <c r="V2638">
        <v>5</v>
      </c>
      <c r="W2638">
        <v>4</v>
      </c>
      <c r="X2638">
        <v>2</v>
      </c>
      <c r="Y2638">
        <v>3</v>
      </c>
      <c r="Z2638">
        <v>5</v>
      </c>
      <c r="AA2638">
        <v>2</v>
      </c>
      <c r="AB2638">
        <v>1</v>
      </c>
      <c r="AC2638">
        <v>2</v>
      </c>
      <c r="AD2638">
        <v>3</v>
      </c>
      <c r="AE2638">
        <v>3</v>
      </c>
      <c r="AF2638">
        <v>3</v>
      </c>
      <c r="AG2638">
        <v>2</v>
      </c>
      <c r="AH2638">
        <v>3</v>
      </c>
      <c r="AI2638">
        <v>4</v>
      </c>
      <c r="AJ2638">
        <v>5</v>
      </c>
      <c r="AL2638">
        <v>5</v>
      </c>
      <c r="AM2638">
        <v>1</v>
      </c>
      <c r="AN2638">
        <v>1</v>
      </c>
      <c r="AO2638">
        <v>2</v>
      </c>
      <c r="AP2638">
        <v>1</v>
      </c>
      <c r="BS2638" t="s">
        <v>462</v>
      </c>
      <c r="BT2638" t="s">
        <v>462</v>
      </c>
      <c r="BU2638" t="s">
        <v>462</v>
      </c>
      <c r="BV2638" t="s">
        <v>462</v>
      </c>
      <c r="BW2638" t="s">
        <v>462</v>
      </c>
      <c r="BX2638" t="s">
        <v>462</v>
      </c>
      <c r="BY2638" t="s">
        <v>462</v>
      </c>
      <c r="BZ2638" t="s">
        <v>462</v>
      </c>
      <c r="CA2638" t="s">
        <v>462</v>
      </c>
      <c r="CB2638" t="s">
        <v>462</v>
      </c>
    </row>
    <row r="2639" spans="2:80" x14ac:dyDescent="0.35">
      <c r="B2639" t="s">
        <v>427</v>
      </c>
      <c r="C2639" t="s">
        <v>127</v>
      </c>
      <c r="D2639" t="s">
        <v>141</v>
      </c>
      <c r="E2639" t="s">
        <v>430</v>
      </c>
      <c r="G2639" t="s">
        <v>126</v>
      </c>
      <c r="H2639">
        <v>2022</v>
      </c>
      <c r="I2639" t="s">
        <v>177</v>
      </c>
      <c r="J2639">
        <v>3</v>
      </c>
      <c r="K2639">
        <v>3</v>
      </c>
      <c r="L2639">
        <v>3</v>
      </c>
      <c r="M2639">
        <v>2</v>
      </c>
      <c r="N2639">
        <v>3</v>
      </c>
      <c r="O2639">
        <v>4</v>
      </c>
      <c r="P2639">
        <v>3</v>
      </c>
      <c r="Q2639">
        <v>5</v>
      </c>
      <c r="R2639">
        <v>3</v>
      </c>
      <c r="S2639">
        <v>5</v>
      </c>
      <c r="T2639">
        <v>4</v>
      </c>
      <c r="U2639">
        <v>4</v>
      </c>
      <c r="V2639">
        <v>3</v>
      </c>
      <c r="W2639">
        <v>3</v>
      </c>
      <c r="X2639">
        <v>4</v>
      </c>
      <c r="Y2639">
        <v>3</v>
      </c>
      <c r="Z2639">
        <v>3</v>
      </c>
      <c r="AA2639">
        <v>1</v>
      </c>
      <c r="AB2639">
        <v>1</v>
      </c>
      <c r="AC2639">
        <v>5</v>
      </c>
      <c r="AD2639">
        <v>3</v>
      </c>
      <c r="AE2639">
        <v>3</v>
      </c>
      <c r="AF2639">
        <v>3</v>
      </c>
      <c r="AG2639">
        <v>3</v>
      </c>
      <c r="AH2639">
        <v>4</v>
      </c>
      <c r="AI2639">
        <v>4</v>
      </c>
      <c r="AJ2639">
        <v>3</v>
      </c>
      <c r="AL2639">
        <v>3</v>
      </c>
      <c r="AM2639">
        <v>1</v>
      </c>
      <c r="AN2639">
        <v>1</v>
      </c>
      <c r="AO2639">
        <v>1</v>
      </c>
      <c r="AP2639">
        <v>2</v>
      </c>
      <c r="BS2639" t="s">
        <v>462</v>
      </c>
      <c r="BT2639" t="s">
        <v>462</v>
      </c>
      <c r="BU2639" t="s">
        <v>462</v>
      </c>
      <c r="BV2639" t="s">
        <v>462</v>
      </c>
      <c r="BW2639" t="s">
        <v>462</v>
      </c>
      <c r="BX2639" t="s">
        <v>462</v>
      </c>
      <c r="BY2639" t="s">
        <v>462</v>
      </c>
      <c r="BZ2639" t="s">
        <v>462</v>
      </c>
      <c r="CA2639" t="s">
        <v>462</v>
      </c>
      <c r="CB2639" t="s">
        <v>462</v>
      </c>
    </row>
    <row r="2640" spans="2:80" x14ac:dyDescent="0.35">
      <c r="B2640" t="s">
        <v>427</v>
      </c>
      <c r="C2640" t="s">
        <v>127</v>
      </c>
      <c r="D2640" t="s">
        <v>141</v>
      </c>
      <c r="E2640" t="s">
        <v>430</v>
      </c>
      <c r="G2640" t="s">
        <v>126</v>
      </c>
      <c r="H2640">
        <v>2022</v>
      </c>
      <c r="I2640" t="s">
        <v>177</v>
      </c>
      <c r="J2640">
        <v>3</v>
      </c>
      <c r="K2640">
        <v>3</v>
      </c>
      <c r="L2640">
        <v>2</v>
      </c>
      <c r="M2640">
        <v>2</v>
      </c>
      <c r="N2640">
        <v>3</v>
      </c>
      <c r="O2640">
        <v>3</v>
      </c>
      <c r="P2640">
        <v>2</v>
      </c>
      <c r="Q2640">
        <v>3</v>
      </c>
      <c r="R2640">
        <v>3</v>
      </c>
      <c r="S2640">
        <v>3</v>
      </c>
      <c r="T2640">
        <v>4</v>
      </c>
      <c r="U2640">
        <v>4</v>
      </c>
      <c r="V2640">
        <v>3</v>
      </c>
      <c r="W2640">
        <v>3</v>
      </c>
      <c r="X2640">
        <v>4</v>
      </c>
      <c r="Y2640">
        <v>3</v>
      </c>
      <c r="Z2640">
        <v>2</v>
      </c>
      <c r="AA2640">
        <v>1</v>
      </c>
      <c r="AB2640">
        <v>1</v>
      </c>
      <c r="AC2640">
        <v>4</v>
      </c>
      <c r="AD2640">
        <v>4</v>
      </c>
      <c r="AE2640">
        <v>4</v>
      </c>
      <c r="AF2640">
        <v>4</v>
      </c>
      <c r="AG2640">
        <v>3</v>
      </c>
      <c r="AH2640">
        <v>4</v>
      </c>
      <c r="AI2640">
        <v>3</v>
      </c>
      <c r="AJ2640">
        <v>4</v>
      </c>
      <c r="AL2640">
        <v>3</v>
      </c>
      <c r="AM2640">
        <v>1</v>
      </c>
      <c r="AN2640">
        <v>1</v>
      </c>
      <c r="AO2640">
        <v>1</v>
      </c>
      <c r="AP2640">
        <v>3</v>
      </c>
      <c r="BS2640" t="s">
        <v>462</v>
      </c>
      <c r="BT2640" t="s">
        <v>462</v>
      </c>
      <c r="BU2640" t="s">
        <v>462</v>
      </c>
      <c r="BV2640" t="s">
        <v>462</v>
      </c>
      <c r="BW2640" t="s">
        <v>462</v>
      </c>
      <c r="BX2640" t="s">
        <v>462</v>
      </c>
      <c r="BY2640" t="s">
        <v>462</v>
      </c>
      <c r="BZ2640" t="s">
        <v>462</v>
      </c>
      <c r="CA2640" t="s">
        <v>462</v>
      </c>
      <c r="CB2640" t="s">
        <v>462</v>
      </c>
    </row>
    <row r="2641" spans="2:80" x14ac:dyDescent="0.35">
      <c r="B2641" t="s">
        <v>427</v>
      </c>
      <c r="C2641" t="s">
        <v>127</v>
      </c>
      <c r="D2641" t="s">
        <v>141</v>
      </c>
      <c r="E2641" t="s">
        <v>430</v>
      </c>
      <c r="G2641" t="s">
        <v>126</v>
      </c>
      <c r="H2641">
        <v>2022</v>
      </c>
      <c r="I2641" t="s">
        <v>177</v>
      </c>
      <c r="J2641">
        <v>3</v>
      </c>
      <c r="K2641">
        <v>3</v>
      </c>
      <c r="L2641">
        <v>3</v>
      </c>
      <c r="M2641">
        <v>1</v>
      </c>
      <c r="N2641">
        <v>4</v>
      </c>
      <c r="O2641">
        <v>5</v>
      </c>
      <c r="P2641">
        <v>3</v>
      </c>
      <c r="Q2641">
        <v>3</v>
      </c>
      <c r="R2641">
        <v>3</v>
      </c>
      <c r="S2641">
        <v>3</v>
      </c>
      <c r="T2641">
        <v>4</v>
      </c>
      <c r="U2641">
        <v>4</v>
      </c>
      <c r="V2641">
        <v>4</v>
      </c>
      <c r="W2641">
        <v>4</v>
      </c>
      <c r="X2641">
        <v>4</v>
      </c>
      <c r="Y2641">
        <v>3</v>
      </c>
      <c r="Z2641">
        <v>2</v>
      </c>
      <c r="AA2641">
        <v>1</v>
      </c>
      <c r="AB2641">
        <v>1</v>
      </c>
      <c r="AC2641">
        <v>5</v>
      </c>
      <c r="AD2641">
        <v>4</v>
      </c>
      <c r="AE2641">
        <v>3</v>
      </c>
      <c r="AF2641">
        <v>4</v>
      </c>
      <c r="AG2641">
        <v>3</v>
      </c>
      <c r="AH2641">
        <v>3</v>
      </c>
      <c r="AI2641">
        <v>4</v>
      </c>
      <c r="AJ2641">
        <v>5</v>
      </c>
      <c r="AL2641">
        <v>3</v>
      </c>
      <c r="AM2641">
        <v>1</v>
      </c>
      <c r="AN2641">
        <v>2</v>
      </c>
      <c r="AO2641">
        <v>1</v>
      </c>
      <c r="AP2641">
        <v>2</v>
      </c>
      <c r="BS2641" t="s">
        <v>462</v>
      </c>
      <c r="BT2641" t="s">
        <v>462</v>
      </c>
      <c r="BU2641" t="s">
        <v>462</v>
      </c>
      <c r="BV2641" t="s">
        <v>462</v>
      </c>
      <c r="BW2641" t="s">
        <v>462</v>
      </c>
      <c r="BX2641" t="s">
        <v>462</v>
      </c>
      <c r="BY2641" t="s">
        <v>462</v>
      </c>
      <c r="BZ2641" t="s">
        <v>462</v>
      </c>
      <c r="CA2641" t="s">
        <v>462</v>
      </c>
      <c r="CB2641" t="s">
        <v>462</v>
      </c>
    </row>
    <row r="2642" spans="2:80" x14ac:dyDescent="0.35">
      <c r="B2642" t="s">
        <v>427</v>
      </c>
      <c r="C2642" t="s">
        <v>127</v>
      </c>
      <c r="D2642" t="s">
        <v>141</v>
      </c>
      <c r="E2642" t="s">
        <v>430</v>
      </c>
      <c r="G2642" t="s">
        <v>126</v>
      </c>
      <c r="H2642">
        <v>2022</v>
      </c>
      <c r="I2642" t="s">
        <v>176</v>
      </c>
      <c r="J2642">
        <v>3</v>
      </c>
      <c r="K2642">
        <v>3</v>
      </c>
      <c r="L2642">
        <v>3</v>
      </c>
      <c r="M2642">
        <v>2</v>
      </c>
      <c r="N2642">
        <v>3</v>
      </c>
      <c r="O2642">
        <v>3</v>
      </c>
      <c r="P2642">
        <v>3</v>
      </c>
      <c r="Q2642">
        <v>4</v>
      </c>
      <c r="R2642">
        <v>4</v>
      </c>
      <c r="S2642">
        <v>3</v>
      </c>
      <c r="T2642">
        <v>3</v>
      </c>
      <c r="U2642">
        <v>3</v>
      </c>
      <c r="V2642">
        <v>4</v>
      </c>
      <c r="W2642">
        <v>3</v>
      </c>
      <c r="X2642">
        <v>3</v>
      </c>
      <c r="Y2642">
        <v>3</v>
      </c>
      <c r="Z2642">
        <v>3</v>
      </c>
      <c r="AA2642">
        <v>2</v>
      </c>
      <c r="AB2642">
        <v>2</v>
      </c>
      <c r="AC2642">
        <v>3</v>
      </c>
      <c r="AD2642">
        <v>3</v>
      </c>
      <c r="AE2642">
        <v>3</v>
      </c>
      <c r="AF2642">
        <v>4</v>
      </c>
      <c r="AG2642">
        <v>3</v>
      </c>
      <c r="AH2642">
        <v>3</v>
      </c>
      <c r="AI2642">
        <v>4</v>
      </c>
      <c r="AJ2642">
        <v>4</v>
      </c>
      <c r="AL2642">
        <v>4</v>
      </c>
      <c r="AM2642">
        <v>1</v>
      </c>
      <c r="AN2642">
        <v>2</v>
      </c>
      <c r="AO2642">
        <v>1</v>
      </c>
      <c r="AP2642">
        <v>2</v>
      </c>
      <c r="BS2642" t="s">
        <v>462</v>
      </c>
      <c r="BT2642" t="s">
        <v>462</v>
      </c>
      <c r="BU2642" t="s">
        <v>462</v>
      </c>
      <c r="BV2642" t="s">
        <v>462</v>
      </c>
      <c r="BW2642" t="s">
        <v>462</v>
      </c>
      <c r="BX2642" t="s">
        <v>462</v>
      </c>
      <c r="BY2642" t="s">
        <v>462</v>
      </c>
      <c r="BZ2642" t="s">
        <v>462</v>
      </c>
      <c r="CA2642" t="s">
        <v>462</v>
      </c>
      <c r="CB2642" t="s">
        <v>462</v>
      </c>
    </row>
    <row r="2643" spans="2:80" x14ac:dyDescent="0.35">
      <c r="B2643" t="s">
        <v>428</v>
      </c>
      <c r="C2643" t="s">
        <v>127</v>
      </c>
      <c r="D2643" t="s">
        <v>153</v>
      </c>
      <c r="E2643" t="s">
        <v>359</v>
      </c>
      <c r="G2643" t="s">
        <v>126</v>
      </c>
      <c r="H2643">
        <v>2022</v>
      </c>
      <c r="I2643" t="s">
        <v>177</v>
      </c>
      <c r="J2643">
        <v>3</v>
      </c>
      <c r="K2643">
        <v>3</v>
      </c>
      <c r="L2643">
        <v>3</v>
      </c>
      <c r="M2643">
        <v>2</v>
      </c>
      <c r="N2643">
        <v>4</v>
      </c>
      <c r="O2643">
        <v>4</v>
      </c>
      <c r="P2643">
        <v>3</v>
      </c>
      <c r="Q2643">
        <v>4</v>
      </c>
      <c r="R2643">
        <v>4</v>
      </c>
      <c r="S2643">
        <v>2</v>
      </c>
      <c r="T2643">
        <v>4</v>
      </c>
      <c r="U2643">
        <v>4</v>
      </c>
      <c r="V2643">
        <v>4</v>
      </c>
      <c r="W2643">
        <v>4</v>
      </c>
      <c r="X2643">
        <v>4</v>
      </c>
      <c r="Y2643">
        <v>3</v>
      </c>
      <c r="Z2643">
        <v>3</v>
      </c>
      <c r="AA2643">
        <v>1</v>
      </c>
      <c r="AB2643">
        <v>1</v>
      </c>
      <c r="AC2643">
        <v>4</v>
      </c>
      <c r="AD2643">
        <v>3</v>
      </c>
      <c r="AE2643">
        <v>4</v>
      </c>
      <c r="AF2643">
        <v>3</v>
      </c>
      <c r="AG2643">
        <v>3</v>
      </c>
      <c r="AH2643">
        <v>3</v>
      </c>
      <c r="AI2643">
        <v>4</v>
      </c>
      <c r="AJ2643">
        <v>4</v>
      </c>
      <c r="AL2643">
        <v>3</v>
      </c>
      <c r="AM2643">
        <v>3</v>
      </c>
      <c r="AN2643">
        <v>1</v>
      </c>
      <c r="AO2643">
        <v>1</v>
      </c>
      <c r="AP2643">
        <v>2</v>
      </c>
      <c r="BS2643" t="s">
        <v>462</v>
      </c>
      <c r="BT2643" t="s">
        <v>462</v>
      </c>
      <c r="BU2643" t="s">
        <v>462</v>
      </c>
      <c r="BV2643" t="s">
        <v>462</v>
      </c>
      <c r="BW2643" t="s">
        <v>462</v>
      </c>
      <c r="BX2643" t="s">
        <v>462</v>
      </c>
      <c r="BY2643" t="s">
        <v>462</v>
      </c>
      <c r="BZ2643" t="s">
        <v>462</v>
      </c>
      <c r="CA2643" t="s">
        <v>462</v>
      </c>
      <c r="CB2643" t="s">
        <v>462</v>
      </c>
    </row>
    <row r="2644" spans="2:80" x14ac:dyDescent="0.35">
      <c r="B2644" t="s">
        <v>427</v>
      </c>
      <c r="C2644" t="s">
        <v>127</v>
      </c>
      <c r="D2644" t="s">
        <v>141</v>
      </c>
      <c r="E2644" t="s">
        <v>430</v>
      </c>
      <c r="G2644" t="s">
        <v>126</v>
      </c>
      <c r="H2644">
        <v>2022</v>
      </c>
      <c r="I2644" t="s">
        <v>176</v>
      </c>
      <c r="J2644">
        <v>3</v>
      </c>
      <c r="K2644">
        <v>4</v>
      </c>
      <c r="L2644">
        <v>3</v>
      </c>
      <c r="M2644">
        <v>2</v>
      </c>
      <c r="N2644">
        <v>4</v>
      </c>
      <c r="O2644">
        <v>4</v>
      </c>
      <c r="P2644">
        <v>3</v>
      </c>
      <c r="Q2644">
        <v>4</v>
      </c>
      <c r="R2644">
        <v>3</v>
      </c>
      <c r="S2644">
        <v>2</v>
      </c>
      <c r="T2644">
        <v>4</v>
      </c>
      <c r="U2644">
        <v>4</v>
      </c>
      <c r="V2644">
        <v>3</v>
      </c>
      <c r="W2644">
        <v>3</v>
      </c>
      <c r="X2644">
        <v>4</v>
      </c>
      <c r="Y2644">
        <v>4</v>
      </c>
      <c r="Z2644">
        <v>5</v>
      </c>
      <c r="AA2644">
        <v>1</v>
      </c>
      <c r="AB2644">
        <v>4</v>
      </c>
      <c r="AC2644">
        <v>4</v>
      </c>
      <c r="AD2644">
        <v>4</v>
      </c>
      <c r="AE2644">
        <v>4</v>
      </c>
      <c r="AF2644">
        <v>4</v>
      </c>
      <c r="AG2644">
        <v>3</v>
      </c>
      <c r="AH2644">
        <v>4</v>
      </c>
      <c r="AI2644">
        <v>4</v>
      </c>
      <c r="AJ2644">
        <v>4</v>
      </c>
      <c r="AL2644">
        <v>4</v>
      </c>
      <c r="AM2644">
        <v>1</v>
      </c>
      <c r="AN2644">
        <v>2</v>
      </c>
      <c r="AO2644">
        <v>1</v>
      </c>
      <c r="AP2644">
        <v>1</v>
      </c>
      <c r="BS2644" t="s">
        <v>462</v>
      </c>
      <c r="BT2644" t="s">
        <v>462</v>
      </c>
      <c r="BU2644" t="s">
        <v>462</v>
      </c>
      <c r="BV2644" t="s">
        <v>462</v>
      </c>
      <c r="BW2644" t="s">
        <v>462</v>
      </c>
      <c r="BX2644" t="s">
        <v>462</v>
      </c>
      <c r="BY2644" t="s">
        <v>462</v>
      </c>
      <c r="BZ2644" t="s">
        <v>462</v>
      </c>
      <c r="CA2644" t="s">
        <v>462</v>
      </c>
      <c r="CB2644" t="s">
        <v>462</v>
      </c>
    </row>
    <row r="2645" spans="2:80" x14ac:dyDescent="0.35">
      <c r="B2645" t="s">
        <v>427</v>
      </c>
      <c r="C2645" t="s">
        <v>127</v>
      </c>
      <c r="D2645" t="s">
        <v>141</v>
      </c>
      <c r="E2645" t="s">
        <v>430</v>
      </c>
      <c r="G2645" t="s">
        <v>126</v>
      </c>
      <c r="H2645">
        <v>2022</v>
      </c>
      <c r="I2645" t="s">
        <v>176</v>
      </c>
      <c r="J2645">
        <v>3</v>
      </c>
      <c r="K2645">
        <v>3</v>
      </c>
      <c r="L2645">
        <v>3</v>
      </c>
      <c r="M2645">
        <v>2</v>
      </c>
      <c r="N2645">
        <v>4</v>
      </c>
      <c r="O2645">
        <v>3</v>
      </c>
      <c r="P2645">
        <v>2</v>
      </c>
      <c r="Q2645">
        <v>3</v>
      </c>
      <c r="R2645">
        <v>3</v>
      </c>
      <c r="S2645">
        <v>3</v>
      </c>
      <c r="T2645">
        <v>4</v>
      </c>
      <c r="U2645">
        <v>4</v>
      </c>
      <c r="V2645">
        <v>3</v>
      </c>
      <c r="W2645">
        <v>4</v>
      </c>
      <c r="X2645">
        <v>3</v>
      </c>
      <c r="Y2645">
        <v>2</v>
      </c>
      <c r="Z2645">
        <v>2</v>
      </c>
      <c r="AA2645">
        <v>3</v>
      </c>
      <c r="AB2645">
        <v>2</v>
      </c>
      <c r="AC2645">
        <v>4</v>
      </c>
      <c r="AD2645">
        <v>3</v>
      </c>
      <c r="AE2645">
        <v>4</v>
      </c>
      <c r="AF2645">
        <v>3</v>
      </c>
      <c r="AG2645">
        <v>5</v>
      </c>
      <c r="AH2645">
        <v>3</v>
      </c>
      <c r="AI2645">
        <v>3</v>
      </c>
      <c r="AJ2645">
        <v>4</v>
      </c>
      <c r="AL2645">
        <v>3</v>
      </c>
      <c r="AM2645">
        <v>1</v>
      </c>
      <c r="AN2645">
        <v>2</v>
      </c>
      <c r="AO2645">
        <v>1</v>
      </c>
      <c r="AP2645">
        <v>2</v>
      </c>
      <c r="BS2645" t="s">
        <v>462</v>
      </c>
      <c r="BT2645" t="s">
        <v>462</v>
      </c>
      <c r="BU2645" t="s">
        <v>462</v>
      </c>
      <c r="BV2645" t="s">
        <v>462</v>
      </c>
      <c r="BW2645" t="s">
        <v>462</v>
      </c>
      <c r="BX2645" t="s">
        <v>462</v>
      </c>
      <c r="BY2645" t="s">
        <v>462</v>
      </c>
      <c r="BZ2645" t="s">
        <v>462</v>
      </c>
      <c r="CA2645" t="s">
        <v>462</v>
      </c>
      <c r="CB2645" t="s">
        <v>462</v>
      </c>
    </row>
    <row r="2646" spans="2:80" x14ac:dyDescent="0.35">
      <c r="B2646" t="s">
        <v>428</v>
      </c>
      <c r="C2646" t="s">
        <v>127</v>
      </c>
      <c r="D2646" t="s">
        <v>153</v>
      </c>
      <c r="E2646" t="s">
        <v>363</v>
      </c>
      <c r="G2646" t="s">
        <v>126</v>
      </c>
      <c r="H2646">
        <v>2022</v>
      </c>
      <c r="I2646" t="s">
        <v>177</v>
      </c>
      <c r="J2646">
        <v>3</v>
      </c>
      <c r="K2646">
        <v>4</v>
      </c>
      <c r="L2646">
        <v>4</v>
      </c>
      <c r="M2646">
        <v>1</v>
      </c>
      <c r="N2646">
        <v>3</v>
      </c>
      <c r="O2646">
        <v>4</v>
      </c>
      <c r="P2646">
        <v>3</v>
      </c>
      <c r="Q2646">
        <v>3</v>
      </c>
      <c r="R2646">
        <v>4</v>
      </c>
      <c r="S2646">
        <v>2</v>
      </c>
      <c r="T2646">
        <v>4</v>
      </c>
      <c r="U2646">
        <v>3</v>
      </c>
      <c r="V2646">
        <v>3</v>
      </c>
      <c r="W2646">
        <v>2</v>
      </c>
      <c r="X2646">
        <v>2</v>
      </c>
      <c r="Y2646">
        <v>3</v>
      </c>
      <c r="Z2646">
        <v>3</v>
      </c>
      <c r="AA2646">
        <v>1</v>
      </c>
      <c r="AB2646">
        <v>2</v>
      </c>
      <c r="AC2646">
        <v>4</v>
      </c>
      <c r="AD2646">
        <v>3</v>
      </c>
      <c r="AE2646">
        <v>1</v>
      </c>
      <c r="AF2646">
        <v>3</v>
      </c>
      <c r="AG2646">
        <v>1</v>
      </c>
      <c r="AH2646">
        <v>2</v>
      </c>
      <c r="AI2646">
        <v>3</v>
      </c>
      <c r="AJ2646">
        <v>1</v>
      </c>
      <c r="AL2646">
        <v>3</v>
      </c>
      <c r="AM2646">
        <v>1</v>
      </c>
      <c r="AN2646">
        <v>1</v>
      </c>
      <c r="AO2646">
        <v>1</v>
      </c>
      <c r="AP2646">
        <v>2</v>
      </c>
      <c r="BS2646" t="s">
        <v>462</v>
      </c>
      <c r="BT2646" t="s">
        <v>462</v>
      </c>
      <c r="BU2646" t="s">
        <v>462</v>
      </c>
      <c r="BV2646" t="s">
        <v>462</v>
      </c>
      <c r="BW2646" t="s">
        <v>462</v>
      </c>
      <c r="BX2646" t="s">
        <v>462</v>
      </c>
      <c r="BY2646" t="s">
        <v>462</v>
      </c>
      <c r="BZ2646" t="s">
        <v>462</v>
      </c>
      <c r="CA2646" t="s">
        <v>462</v>
      </c>
      <c r="CB2646" t="s">
        <v>462</v>
      </c>
    </row>
    <row r="2647" spans="2:80" x14ac:dyDescent="0.35">
      <c r="B2647" t="s">
        <v>427</v>
      </c>
      <c r="C2647" t="s">
        <v>127</v>
      </c>
      <c r="D2647" t="s">
        <v>141</v>
      </c>
      <c r="E2647" t="s">
        <v>430</v>
      </c>
      <c r="G2647" t="s">
        <v>126</v>
      </c>
      <c r="H2647">
        <v>2022</v>
      </c>
      <c r="I2647" t="s">
        <v>177</v>
      </c>
      <c r="J2647">
        <v>3</v>
      </c>
      <c r="K2647">
        <v>3</v>
      </c>
      <c r="L2647">
        <v>3</v>
      </c>
      <c r="M2647">
        <v>3</v>
      </c>
      <c r="N2647">
        <v>3</v>
      </c>
      <c r="O2647">
        <v>2</v>
      </c>
      <c r="P2647">
        <v>4</v>
      </c>
      <c r="Q2647">
        <v>2</v>
      </c>
      <c r="R2647">
        <v>5</v>
      </c>
      <c r="S2647">
        <v>3</v>
      </c>
      <c r="T2647">
        <v>4</v>
      </c>
      <c r="U2647">
        <v>3</v>
      </c>
      <c r="V2647">
        <v>2</v>
      </c>
      <c r="W2647">
        <v>3</v>
      </c>
      <c r="X2647">
        <v>4</v>
      </c>
      <c r="Y2647">
        <v>2</v>
      </c>
      <c r="Z2647">
        <v>2</v>
      </c>
      <c r="AA2647">
        <v>4</v>
      </c>
      <c r="AB2647">
        <v>1</v>
      </c>
      <c r="AC2647">
        <v>3</v>
      </c>
      <c r="AD2647">
        <v>3</v>
      </c>
      <c r="AE2647">
        <v>2</v>
      </c>
      <c r="AF2647">
        <v>3</v>
      </c>
      <c r="AG2647">
        <v>3</v>
      </c>
      <c r="AH2647">
        <v>2</v>
      </c>
      <c r="AI2647">
        <v>4</v>
      </c>
      <c r="AJ2647">
        <v>3</v>
      </c>
      <c r="AL2647">
        <v>2</v>
      </c>
      <c r="AM2647">
        <v>1</v>
      </c>
      <c r="AN2647">
        <v>1</v>
      </c>
      <c r="AO2647">
        <v>2</v>
      </c>
      <c r="AP2647">
        <v>3</v>
      </c>
      <c r="BS2647" t="s">
        <v>462</v>
      </c>
      <c r="BT2647" t="s">
        <v>462</v>
      </c>
      <c r="BU2647" t="s">
        <v>462</v>
      </c>
      <c r="BV2647" t="s">
        <v>462</v>
      </c>
      <c r="BW2647" t="s">
        <v>462</v>
      </c>
      <c r="BX2647" t="s">
        <v>462</v>
      </c>
      <c r="BY2647" t="s">
        <v>462</v>
      </c>
      <c r="BZ2647" t="s">
        <v>462</v>
      </c>
      <c r="CA2647" t="s">
        <v>462</v>
      </c>
      <c r="CB2647" t="s">
        <v>462</v>
      </c>
    </row>
    <row r="2648" spans="2:80" x14ac:dyDescent="0.35">
      <c r="B2648" t="s">
        <v>428</v>
      </c>
      <c r="C2648" t="s">
        <v>127</v>
      </c>
      <c r="D2648" t="s">
        <v>153</v>
      </c>
      <c r="E2648" t="s">
        <v>364</v>
      </c>
      <c r="G2648" t="s">
        <v>126</v>
      </c>
      <c r="H2648">
        <v>2022</v>
      </c>
      <c r="I2648" t="s">
        <v>176</v>
      </c>
      <c r="J2648">
        <v>3</v>
      </c>
      <c r="K2648">
        <v>4</v>
      </c>
      <c r="L2648">
        <v>3</v>
      </c>
      <c r="M2648">
        <v>4</v>
      </c>
      <c r="N2648">
        <v>4</v>
      </c>
      <c r="O2648">
        <v>5</v>
      </c>
      <c r="P2648">
        <v>3</v>
      </c>
      <c r="Q2648">
        <v>3</v>
      </c>
      <c r="R2648">
        <v>3</v>
      </c>
      <c r="S2648">
        <v>3</v>
      </c>
      <c r="T2648">
        <v>3</v>
      </c>
      <c r="U2648">
        <v>3</v>
      </c>
      <c r="V2648">
        <v>4</v>
      </c>
      <c r="W2648">
        <v>4</v>
      </c>
      <c r="X2648">
        <v>3</v>
      </c>
      <c r="Y2648">
        <v>3</v>
      </c>
      <c r="Z2648">
        <v>3</v>
      </c>
      <c r="AA2648">
        <v>4</v>
      </c>
      <c r="AB2648">
        <v>1</v>
      </c>
      <c r="AC2648">
        <v>3</v>
      </c>
      <c r="AD2648">
        <v>4</v>
      </c>
      <c r="AE2648">
        <v>3</v>
      </c>
      <c r="AF2648">
        <v>3</v>
      </c>
      <c r="AG2648">
        <v>4</v>
      </c>
      <c r="AH2648">
        <v>4</v>
      </c>
      <c r="AI2648">
        <v>3</v>
      </c>
      <c r="AJ2648">
        <v>3</v>
      </c>
      <c r="AL2648">
        <v>3</v>
      </c>
      <c r="AM2648">
        <v>2</v>
      </c>
      <c r="AN2648">
        <v>2</v>
      </c>
      <c r="AO2648">
        <v>2</v>
      </c>
      <c r="AP2648">
        <v>2</v>
      </c>
      <c r="BS2648" t="s">
        <v>462</v>
      </c>
      <c r="BT2648" t="s">
        <v>462</v>
      </c>
      <c r="BU2648" t="s">
        <v>462</v>
      </c>
      <c r="BV2648" t="s">
        <v>462</v>
      </c>
      <c r="BW2648" t="s">
        <v>462</v>
      </c>
      <c r="BX2648" t="s">
        <v>462</v>
      </c>
      <c r="BY2648" t="s">
        <v>462</v>
      </c>
      <c r="BZ2648" t="s">
        <v>462</v>
      </c>
      <c r="CA2648" t="s">
        <v>462</v>
      </c>
      <c r="CB2648" t="s">
        <v>462</v>
      </c>
    </row>
    <row r="2649" spans="2:80" x14ac:dyDescent="0.35">
      <c r="B2649" t="s">
        <v>426</v>
      </c>
      <c r="C2649" t="s">
        <v>127</v>
      </c>
      <c r="D2649" t="s">
        <v>139</v>
      </c>
      <c r="E2649" t="s">
        <v>366</v>
      </c>
      <c r="G2649" t="s">
        <v>126</v>
      </c>
      <c r="H2649">
        <v>2022</v>
      </c>
      <c r="I2649" t="s">
        <v>177</v>
      </c>
      <c r="J2649">
        <v>3</v>
      </c>
      <c r="K2649">
        <v>2</v>
      </c>
      <c r="L2649">
        <v>1</v>
      </c>
      <c r="M2649">
        <v>2</v>
      </c>
      <c r="N2649">
        <v>4</v>
      </c>
      <c r="O2649">
        <v>4</v>
      </c>
      <c r="P2649">
        <v>3</v>
      </c>
      <c r="Q2649">
        <v>2</v>
      </c>
      <c r="R2649">
        <v>4</v>
      </c>
      <c r="S2649">
        <v>3</v>
      </c>
      <c r="T2649">
        <v>4</v>
      </c>
      <c r="U2649">
        <v>4</v>
      </c>
      <c r="V2649">
        <v>3</v>
      </c>
      <c r="W2649">
        <v>3</v>
      </c>
      <c r="X2649">
        <v>4</v>
      </c>
      <c r="Y2649">
        <v>3</v>
      </c>
      <c r="Z2649">
        <v>1</v>
      </c>
      <c r="AA2649">
        <v>2</v>
      </c>
      <c r="AB2649">
        <v>1</v>
      </c>
      <c r="AC2649">
        <v>4</v>
      </c>
      <c r="AD2649">
        <v>3</v>
      </c>
      <c r="AE2649">
        <v>4</v>
      </c>
      <c r="AF2649">
        <v>4</v>
      </c>
      <c r="AG2649">
        <v>3</v>
      </c>
      <c r="AH2649">
        <v>1</v>
      </c>
      <c r="AI2649">
        <v>4</v>
      </c>
      <c r="AJ2649">
        <v>3</v>
      </c>
      <c r="AL2649">
        <v>4</v>
      </c>
      <c r="AM2649">
        <v>2</v>
      </c>
      <c r="AN2649">
        <v>1</v>
      </c>
      <c r="AO2649">
        <v>1</v>
      </c>
      <c r="AP2649">
        <v>2</v>
      </c>
      <c r="BS2649" t="s">
        <v>462</v>
      </c>
      <c r="BT2649" t="s">
        <v>462</v>
      </c>
      <c r="BU2649" t="s">
        <v>462</v>
      </c>
      <c r="BV2649" t="s">
        <v>462</v>
      </c>
      <c r="BW2649" t="s">
        <v>462</v>
      </c>
      <c r="BX2649" t="s">
        <v>462</v>
      </c>
      <c r="BY2649" t="s">
        <v>462</v>
      </c>
      <c r="BZ2649" t="s">
        <v>462</v>
      </c>
      <c r="CA2649" t="s">
        <v>462</v>
      </c>
      <c r="CB2649" t="s">
        <v>462</v>
      </c>
    </row>
    <row r="2650" spans="2:80" x14ac:dyDescent="0.35">
      <c r="B2650" t="s">
        <v>427</v>
      </c>
      <c r="C2650" t="s">
        <v>127</v>
      </c>
      <c r="D2650" t="s">
        <v>134</v>
      </c>
      <c r="E2650" t="s">
        <v>425</v>
      </c>
      <c r="G2650" t="s">
        <v>126</v>
      </c>
      <c r="H2650">
        <v>2022</v>
      </c>
      <c r="I2650" t="s">
        <v>177</v>
      </c>
      <c r="J2650">
        <v>3</v>
      </c>
      <c r="K2650">
        <v>4</v>
      </c>
      <c r="L2650">
        <v>2</v>
      </c>
      <c r="M2650">
        <v>2</v>
      </c>
      <c r="N2650">
        <v>2</v>
      </c>
      <c r="O2650">
        <v>2</v>
      </c>
      <c r="P2650">
        <v>2</v>
      </c>
      <c r="Q2650">
        <v>4</v>
      </c>
      <c r="R2650">
        <v>3</v>
      </c>
      <c r="S2650">
        <v>3</v>
      </c>
      <c r="T2650">
        <v>4</v>
      </c>
      <c r="U2650">
        <v>3</v>
      </c>
      <c r="V2650">
        <v>4</v>
      </c>
      <c r="W2650">
        <v>4</v>
      </c>
      <c r="X2650">
        <v>4</v>
      </c>
      <c r="Y2650">
        <v>4</v>
      </c>
      <c r="Z2650">
        <v>3</v>
      </c>
      <c r="AA2650">
        <v>1</v>
      </c>
      <c r="AB2650">
        <v>1</v>
      </c>
      <c r="AC2650">
        <v>3</v>
      </c>
      <c r="AD2650">
        <v>4</v>
      </c>
      <c r="AE2650">
        <v>4</v>
      </c>
      <c r="AF2650">
        <v>5</v>
      </c>
      <c r="AG2650">
        <v>4</v>
      </c>
      <c r="AH2650">
        <v>2</v>
      </c>
      <c r="AI2650">
        <v>2</v>
      </c>
      <c r="AJ2650">
        <v>2</v>
      </c>
      <c r="AL2650">
        <v>4</v>
      </c>
      <c r="AM2650">
        <v>1</v>
      </c>
      <c r="AN2650">
        <v>1</v>
      </c>
      <c r="AO2650">
        <v>1</v>
      </c>
      <c r="AP2650">
        <v>2</v>
      </c>
      <c r="BS2650" t="s">
        <v>462</v>
      </c>
      <c r="BT2650" t="s">
        <v>462</v>
      </c>
      <c r="BU2650" t="s">
        <v>462</v>
      </c>
      <c r="BV2650" t="s">
        <v>462</v>
      </c>
      <c r="BW2650" t="s">
        <v>462</v>
      </c>
      <c r="BX2650" t="s">
        <v>462</v>
      </c>
      <c r="BY2650" t="s">
        <v>462</v>
      </c>
      <c r="BZ2650" t="s">
        <v>462</v>
      </c>
      <c r="CA2650" t="s">
        <v>462</v>
      </c>
      <c r="CB2650" t="s">
        <v>462</v>
      </c>
    </row>
    <row r="2651" spans="2:80" x14ac:dyDescent="0.35">
      <c r="B2651" t="s">
        <v>426</v>
      </c>
      <c r="C2651" t="s">
        <v>127</v>
      </c>
      <c r="D2651" t="s">
        <v>139</v>
      </c>
      <c r="E2651" t="s">
        <v>366</v>
      </c>
      <c r="G2651" t="s">
        <v>126</v>
      </c>
      <c r="H2651">
        <v>2022</v>
      </c>
      <c r="I2651" t="s">
        <v>177</v>
      </c>
      <c r="J2651">
        <v>3</v>
      </c>
      <c r="K2651">
        <v>3</v>
      </c>
      <c r="L2651">
        <v>2</v>
      </c>
      <c r="M2651">
        <v>1</v>
      </c>
      <c r="N2651">
        <v>4</v>
      </c>
      <c r="O2651">
        <v>3</v>
      </c>
      <c r="P2651">
        <v>3</v>
      </c>
      <c r="Q2651">
        <v>3</v>
      </c>
      <c r="R2651">
        <v>4</v>
      </c>
      <c r="S2651">
        <v>3</v>
      </c>
      <c r="T2651">
        <v>4</v>
      </c>
      <c r="U2651">
        <v>3</v>
      </c>
      <c r="V2651">
        <v>4</v>
      </c>
      <c r="W2651">
        <v>3</v>
      </c>
      <c r="X2651">
        <v>4</v>
      </c>
      <c r="Y2651">
        <v>3</v>
      </c>
      <c r="Z2651">
        <v>3</v>
      </c>
      <c r="AA2651">
        <v>1</v>
      </c>
      <c r="AB2651">
        <v>1</v>
      </c>
      <c r="AC2651">
        <v>4</v>
      </c>
      <c r="AD2651">
        <v>4</v>
      </c>
      <c r="AE2651">
        <v>3</v>
      </c>
      <c r="AF2651">
        <v>4</v>
      </c>
      <c r="AG2651">
        <v>2</v>
      </c>
      <c r="AH2651">
        <v>3</v>
      </c>
      <c r="AI2651">
        <v>3</v>
      </c>
      <c r="AJ2651">
        <v>2</v>
      </c>
      <c r="AL2651">
        <v>3</v>
      </c>
      <c r="AM2651">
        <v>1</v>
      </c>
      <c r="AN2651">
        <v>2</v>
      </c>
      <c r="AO2651">
        <v>1</v>
      </c>
      <c r="AP2651">
        <v>2</v>
      </c>
      <c r="BS2651" t="s">
        <v>462</v>
      </c>
      <c r="BT2651" t="s">
        <v>462</v>
      </c>
      <c r="BU2651" t="s">
        <v>462</v>
      </c>
      <c r="BV2651" t="s">
        <v>462</v>
      </c>
      <c r="BW2651" t="s">
        <v>462</v>
      </c>
      <c r="BX2651" t="s">
        <v>462</v>
      </c>
      <c r="BY2651" t="s">
        <v>462</v>
      </c>
      <c r="BZ2651" t="s">
        <v>462</v>
      </c>
      <c r="CA2651" t="s">
        <v>462</v>
      </c>
      <c r="CB2651" t="s">
        <v>462</v>
      </c>
    </row>
    <row r="2652" spans="2:80" x14ac:dyDescent="0.35">
      <c r="B2652" t="s">
        <v>427</v>
      </c>
      <c r="C2652" t="s">
        <v>127</v>
      </c>
      <c r="D2652" t="s">
        <v>149</v>
      </c>
      <c r="E2652" t="s">
        <v>430</v>
      </c>
      <c r="G2652" t="s">
        <v>126</v>
      </c>
      <c r="H2652">
        <v>2022</v>
      </c>
      <c r="I2652" t="s">
        <v>176</v>
      </c>
      <c r="J2652">
        <v>3</v>
      </c>
      <c r="K2652">
        <v>3</v>
      </c>
      <c r="L2652">
        <v>3</v>
      </c>
      <c r="M2652">
        <v>1</v>
      </c>
      <c r="N2652">
        <v>3</v>
      </c>
      <c r="O2652">
        <v>5</v>
      </c>
      <c r="P2652">
        <v>3</v>
      </c>
      <c r="Q2652">
        <v>3</v>
      </c>
      <c r="R2652">
        <v>3</v>
      </c>
      <c r="S2652">
        <v>5</v>
      </c>
      <c r="T2652">
        <v>3</v>
      </c>
      <c r="U2652">
        <v>3</v>
      </c>
      <c r="V2652">
        <v>3</v>
      </c>
      <c r="W2652">
        <v>3</v>
      </c>
      <c r="X2652">
        <v>3</v>
      </c>
      <c r="Y2652">
        <v>3</v>
      </c>
      <c r="Z2652">
        <v>1</v>
      </c>
      <c r="AA2652">
        <v>1</v>
      </c>
      <c r="AB2652">
        <v>3</v>
      </c>
      <c r="AC2652">
        <v>3</v>
      </c>
      <c r="AD2652">
        <v>3</v>
      </c>
      <c r="AE2652">
        <v>3</v>
      </c>
      <c r="AF2652">
        <v>3</v>
      </c>
      <c r="AG2652">
        <v>3</v>
      </c>
      <c r="AH2652">
        <v>3</v>
      </c>
      <c r="AI2652">
        <v>3</v>
      </c>
      <c r="AJ2652">
        <v>5</v>
      </c>
      <c r="AL2652">
        <v>3</v>
      </c>
      <c r="AM2652">
        <v>1</v>
      </c>
      <c r="AN2652">
        <v>2</v>
      </c>
      <c r="AO2652">
        <v>1</v>
      </c>
      <c r="AP2652">
        <v>1</v>
      </c>
      <c r="BS2652" t="s">
        <v>462</v>
      </c>
      <c r="BT2652" t="s">
        <v>462</v>
      </c>
      <c r="BU2652" t="s">
        <v>462</v>
      </c>
      <c r="BV2652" t="s">
        <v>462</v>
      </c>
      <c r="BW2652" t="s">
        <v>462</v>
      </c>
      <c r="BX2652" t="s">
        <v>462</v>
      </c>
      <c r="BY2652" t="s">
        <v>462</v>
      </c>
      <c r="BZ2652" t="s">
        <v>462</v>
      </c>
      <c r="CA2652" t="s">
        <v>462</v>
      </c>
      <c r="CB2652" t="s">
        <v>462</v>
      </c>
    </row>
    <row r="2653" spans="2:80" x14ac:dyDescent="0.35">
      <c r="B2653" t="s">
        <v>427</v>
      </c>
      <c r="C2653" t="s">
        <v>127</v>
      </c>
      <c r="D2653" t="s">
        <v>134</v>
      </c>
      <c r="E2653" t="s">
        <v>425</v>
      </c>
      <c r="G2653" t="s">
        <v>126</v>
      </c>
      <c r="H2653">
        <v>2022</v>
      </c>
      <c r="I2653" t="s">
        <v>176</v>
      </c>
      <c r="J2653">
        <v>3</v>
      </c>
      <c r="K2653">
        <v>3</v>
      </c>
      <c r="L2653">
        <v>3</v>
      </c>
      <c r="M2653">
        <v>3</v>
      </c>
      <c r="N2653">
        <v>5</v>
      </c>
      <c r="O2653">
        <v>4</v>
      </c>
      <c r="P2653">
        <v>4</v>
      </c>
      <c r="Q2653">
        <v>4</v>
      </c>
      <c r="R2653">
        <v>5</v>
      </c>
      <c r="S2653">
        <v>5</v>
      </c>
      <c r="T2653">
        <v>4</v>
      </c>
      <c r="U2653">
        <v>4</v>
      </c>
      <c r="V2653">
        <v>3</v>
      </c>
      <c r="W2653">
        <v>4</v>
      </c>
      <c r="X2653">
        <v>4</v>
      </c>
      <c r="Y2653">
        <v>3</v>
      </c>
      <c r="Z2653">
        <v>4</v>
      </c>
      <c r="AA2653">
        <v>1</v>
      </c>
      <c r="AB2653">
        <v>1</v>
      </c>
      <c r="AC2653">
        <v>4</v>
      </c>
      <c r="AD2653">
        <v>4</v>
      </c>
      <c r="AE2653">
        <v>4</v>
      </c>
      <c r="AF2653">
        <v>3</v>
      </c>
      <c r="AG2653">
        <v>5</v>
      </c>
      <c r="AH2653">
        <v>3</v>
      </c>
      <c r="AI2653">
        <v>3</v>
      </c>
      <c r="AJ2653">
        <v>5</v>
      </c>
      <c r="AL2653">
        <v>4</v>
      </c>
      <c r="AM2653">
        <v>1</v>
      </c>
      <c r="AN2653">
        <v>2</v>
      </c>
      <c r="AO2653">
        <v>1</v>
      </c>
      <c r="AP2653">
        <v>1</v>
      </c>
      <c r="BS2653" t="s">
        <v>462</v>
      </c>
      <c r="BT2653" t="s">
        <v>462</v>
      </c>
      <c r="BU2653" t="s">
        <v>462</v>
      </c>
      <c r="BV2653" t="s">
        <v>462</v>
      </c>
      <c r="BW2653" t="s">
        <v>462</v>
      </c>
      <c r="BX2653" t="s">
        <v>462</v>
      </c>
      <c r="BY2653" t="s">
        <v>462</v>
      </c>
      <c r="BZ2653" t="s">
        <v>462</v>
      </c>
      <c r="CA2653" t="s">
        <v>462</v>
      </c>
      <c r="CB2653" t="s">
        <v>462</v>
      </c>
    </row>
    <row r="2654" spans="2:80" x14ac:dyDescent="0.35">
      <c r="B2654" t="s">
        <v>427</v>
      </c>
      <c r="C2654" t="s">
        <v>127</v>
      </c>
      <c r="D2654" t="s">
        <v>134</v>
      </c>
      <c r="E2654" t="s">
        <v>425</v>
      </c>
      <c r="G2654" t="s">
        <v>126</v>
      </c>
      <c r="H2654">
        <v>2022</v>
      </c>
      <c r="I2654" t="s">
        <v>176</v>
      </c>
      <c r="J2654">
        <v>3</v>
      </c>
      <c r="K2654">
        <v>3</v>
      </c>
      <c r="L2654">
        <v>1</v>
      </c>
      <c r="M2654">
        <v>4</v>
      </c>
      <c r="N2654">
        <v>4</v>
      </c>
      <c r="O2654">
        <v>3</v>
      </c>
      <c r="P2654">
        <v>3</v>
      </c>
      <c r="Q2654">
        <v>3</v>
      </c>
      <c r="R2654">
        <v>3</v>
      </c>
      <c r="S2654">
        <v>5</v>
      </c>
      <c r="T2654">
        <v>4</v>
      </c>
      <c r="U2654">
        <v>4</v>
      </c>
      <c r="V2654">
        <v>4</v>
      </c>
      <c r="W2654">
        <v>5</v>
      </c>
      <c r="X2654">
        <v>4</v>
      </c>
      <c r="Y2654">
        <v>4</v>
      </c>
      <c r="Z2654">
        <v>5</v>
      </c>
      <c r="AA2654">
        <v>1</v>
      </c>
      <c r="AB2654">
        <v>1</v>
      </c>
      <c r="AC2654">
        <v>3</v>
      </c>
      <c r="AD2654">
        <v>3</v>
      </c>
      <c r="AE2654">
        <v>4</v>
      </c>
      <c r="AF2654">
        <v>5</v>
      </c>
      <c r="AG2654">
        <v>2</v>
      </c>
      <c r="AH2654">
        <v>2</v>
      </c>
      <c r="AI2654">
        <v>5</v>
      </c>
      <c r="AJ2654">
        <v>5</v>
      </c>
      <c r="AL2654">
        <v>4</v>
      </c>
      <c r="AM2654">
        <v>3</v>
      </c>
      <c r="AN2654">
        <v>2</v>
      </c>
      <c r="AO2654">
        <v>1</v>
      </c>
      <c r="AP2654">
        <v>2</v>
      </c>
      <c r="BS2654" t="s">
        <v>462</v>
      </c>
      <c r="BT2654" t="s">
        <v>462</v>
      </c>
      <c r="BU2654" t="s">
        <v>462</v>
      </c>
      <c r="BV2654" t="s">
        <v>462</v>
      </c>
      <c r="BW2654" t="s">
        <v>462</v>
      </c>
      <c r="BX2654" t="s">
        <v>462</v>
      </c>
      <c r="BY2654" t="s">
        <v>462</v>
      </c>
      <c r="BZ2654" t="s">
        <v>462</v>
      </c>
      <c r="CA2654" t="s">
        <v>462</v>
      </c>
      <c r="CB2654" t="s">
        <v>462</v>
      </c>
    </row>
    <row r="2655" spans="2:80" x14ac:dyDescent="0.35">
      <c r="B2655" t="s">
        <v>427</v>
      </c>
      <c r="C2655" t="s">
        <v>127</v>
      </c>
      <c r="D2655" t="s">
        <v>138</v>
      </c>
      <c r="E2655" t="s">
        <v>435</v>
      </c>
      <c r="G2655" t="s">
        <v>126</v>
      </c>
      <c r="H2655">
        <v>2022</v>
      </c>
      <c r="I2655" t="s">
        <v>176</v>
      </c>
      <c r="J2655">
        <v>3</v>
      </c>
      <c r="K2655">
        <v>4</v>
      </c>
      <c r="L2655">
        <v>3</v>
      </c>
      <c r="M2655">
        <v>2</v>
      </c>
      <c r="N2655">
        <v>3</v>
      </c>
      <c r="O2655">
        <v>3</v>
      </c>
      <c r="P2655">
        <v>3</v>
      </c>
      <c r="Q2655">
        <v>2</v>
      </c>
      <c r="R2655">
        <v>3</v>
      </c>
      <c r="S2655">
        <v>5</v>
      </c>
      <c r="T2655">
        <v>4</v>
      </c>
      <c r="U2655">
        <v>3</v>
      </c>
      <c r="V2655">
        <v>3</v>
      </c>
      <c r="W2655">
        <v>4</v>
      </c>
      <c r="X2655">
        <v>2</v>
      </c>
      <c r="Y2655">
        <v>5</v>
      </c>
      <c r="Z2655">
        <v>5</v>
      </c>
      <c r="AA2655">
        <v>5</v>
      </c>
      <c r="AB2655">
        <v>2</v>
      </c>
      <c r="AC2655">
        <v>4</v>
      </c>
      <c r="AD2655">
        <v>3</v>
      </c>
      <c r="AE2655">
        <v>4</v>
      </c>
      <c r="AF2655">
        <v>2</v>
      </c>
      <c r="AG2655">
        <v>5</v>
      </c>
      <c r="AH2655">
        <v>5</v>
      </c>
      <c r="AI2655">
        <v>3</v>
      </c>
      <c r="AJ2655">
        <v>5</v>
      </c>
      <c r="AL2655">
        <v>3</v>
      </c>
      <c r="AM2655">
        <v>1</v>
      </c>
      <c r="AN2655">
        <v>1</v>
      </c>
      <c r="AO2655">
        <v>1</v>
      </c>
      <c r="AP2655">
        <v>2</v>
      </c>
      <c r="BS2655" t="s">
        <v>462</v>
      </c>
      <c r="BT2655" t="s">
        <v>462</v>
      </c>
      <c r="BU2655" t="s">
        <v>462</v>
      </c>
      <c r="BV2655" t="s">
        <v>462</v>
      </c>
      <c r="BW2655" t="s">
        <v>462</v>
      </c>
      <c r="BX2655" t="s">
        <v>462</v>
      </c>
      <c r="BY2655" t="s">
        <v>462</v>
      </c>
      <c r="BZ2655" t="s">
        <v>462</v>
      </c>
      <c r="CA2655" t="s">
        <v>462</v>
      </c>
      <c r="CB2655" t="s">
        <v>462</v>
      </c>
    </row>
    <row r="2656" spans="2:80" x14ac:dyDescent="0.35">
      <c r="B2656" t="s">
        <v>428</v>
      </c>
      <c r="C2656" t="s">
        <v>127</v>
      </c>
      <c r="D2656" t="s">
        <v>151</v>
      </c>
      <c r="E2656" t="s">
        <v>378</v>
      </c>
      <c r="G2656" t="s">
        <v>126</v>
      </c>
      <c r="H2656">
        <v>2022</v>
      </c>
      <c r="I2656" t="s">
        <v>176</v>
      </c>
      <c r="J2656">
        <v>3</v>
      </c>
      <c r="K2656">
        <v>3</v>
      </c>
      <c r="L2656">
        <v>3</v>
      </c>
      <c r="M2656">
        <v>2</v>
      </c>
      <c r="N2656">
        <v>3</v>
      </c>
      <c r="O2656">
        <v>3</v>
      </c>
      <c r="P2656">
        <v>3</v>
      </c>
      <c r="Q2656">
        <v>3</v>
      </c>
      <c r="R2656">
        <v>2</v>
      </c>
      <c r="S2656">
        <v>3</v>
      </c>
      <c r="T2656">
        <v>4</v>
      </c>
      <c r="U2656">
        <v>4</v>
      </c>
      <c r="V2656">
        <v>3</v>
      </c>
      <c r="W2656">
        <v>4</v>
      </c>
      <c r="X2656">
        <v>3</v>
      </c>
      <c r="Y2656">
        <v>4</v>
      </c>
      <c r="Z2656">
        <v>3</v>
      </c>
      <c r="AA2656">
        <v>1</v>
      </c>
      <c r="AB2656">
        <v>1</v>
      </c>
      <c r="AC2656">
        <v>4</v>
      </c>
      <c r="AD2656">
        <v>4</v>
      </c>
      <c r="AE2656">
        <v>4</v>
      </c>
      <c r="AF2656">
        <v>5</v>
      </c>
      <c r="AG2656">
        <v>3</v>
      </c>
      <c r="AH2656">
        <v>4</v>
      </c>
      <c r="AI2656">
        <v>4</v>
      </c>
      <c r="AJ2656">
        <v>4</v>
      </c>
      <c r="AL2656">
        <v>4</v>
      </c>
      <c r="AM2656">
        <v>1</v>
      </c>
      <c r="AN2656">
        <v>2</v>
      </c>
      <c r="AO2656">
        <v>1</v>
      </c>
      <c r="AP2656">
        <v>2</v>
      </c>
      <c r="BS2656" t="s">
        <v>462</v>
      </c>
      <c r="BT2656" t="s">
        <v>462</v>
      </c>
      <c r="BU2656" t="s">
        <v>462</v>
      </c>
      <c r="BV2656" t="s">
        <v>462</v>
      </c>
      <c r="BW2656" t="s">
        <v>462</v>
      </c>
      <c r="BX2656" t="s">
        <v>462</v>
      </c>
      <c r="BY2656" t="s">
        <v>462</v>
      </c>
      <c r="BZ2656" t="s">
        <v>462</v>
      </c>
      <c r="CA2656" t="s">
        <v>462</v>
      </c>
      <c r="CB2656" t="s">
        <v>462</v>
      </c>
    </row>
    <row r="2657" spans="2:80" x14ac:dyDescent="0.35">
      <c r="B2657" t="s">
        <v>426</v>
      </c>
      <c r="C2657" t="s">
        <v>127</v>
      </c>
      <c r="D2657" t="s">
        <v>130</v>
      </c>
      <c r="E2657" t="s">
        <v>366</v>
      </c>
      <c r="G2657" t="s">
        <v>126</v>
      </c>
      <c r="H2657">
        <v>2022</v>
      </c>
      <c r="I2657" t="s">
        <v>176</v>
      </c>
      <c r="J2657">
        <v>3</v>
      </c>
      <c r="K2657">
        <v>3</v>
      </c>
      <c r="L2657">
        <v>2</v>
      </c>
      <c r="M2657">
        <v>2</v>
      </c>
      <c r="N2657">
        <v>3</v>
      </c>
      <c r="O2657">
        <v>5</v>
      </c>
      <c r="P2657">
        <v>3</v>
      </c>
      <c r="R2657">
        <v>3</v>
      </c>
      <c r="S2657">
        <v>2</v>
      </c>
      <c r="T2657">
        <v>3</v>
      </c>
      <c r="U2657">
        <v>3</v>
      </c>
      <c r="V2657">
        <v>2</v>
      </c>
      <c r="W2657">
        <v>4</v>
      </c>
      <c r="X2657">
        <v>4</v>
      </c>
      <c r="Y2657">
        <v>2</v>
      </c>
      <c r="Z2657">
        <v>2</v>
      </c>
      <c r="AA2657">
        <v>1</v>
      </c>
      <c r="AB2657">
        <v>1</v>
      </c>
      <c r="AC2657">
        <v>4</v>
      </c>
      <c r="AD2657">
        <v>2</v>
      </c>
      <c r="AE2657">
        <v>2</v>
      </c>
      <c r="AF2657">
        <v>2</v>
      </c>
      <c r="AG2657">
        <v>2</v>
      </c>
      <c r="AH2657">
        <v>1</v>
      </c>
      <c r="AI2657">
        <v>1</v>
      </c>
      <c r="AJ2657">
        <v>3</v>
      </c>
      <c r="AL2657">
        <v>3</v>
      </c>
      <c r="AM2657">
        <v>1</v>
      </c>
      <c r="AN2657">
        <v>1</v>
      </c>
      <c r="AO2657">
        <v>1</v>
      </c>
      <c r="AP2657">
        <v>2</v>
      </c>
      <c r="BS2657" t="s">
        <v>462</v>
      </c>
      <c r="BT2657" t="s">
        <v>462</v>
      </c>
      <c r="BU2657" t="s">
        <v>462</v>
      </c>
      <c r="BV2657" t="s">
        <v>462</v>
      </c>
      <c r="BW2657" t="s">
        <v>462</v>
      </c>
      <c r="BX2657" t="s">
        <v>462</v>
      </c>
      <c r="BY2657" t="s">
        <v>462</v>
      </c>
      <c r="BZ2657" t="s">
        <v>462</v>
      </c>
      <c r="CA2657" t="s">
        <v>462</v>
      </c>
      <c r="CB2657" t="s">
        <v>462</v>
      </c>
    </row>
    <row r="2658" spans="2:80" x14ac:dyDescent="0.35">
      <c r="B2658" t="s">
        <v>426</v>
      </c>
      <c r="C2658" t="s">
        <v>127</v>
      </c>
      <c r="D2658" t="s">
        <v>130</v>
      </c>
      <c r="E2658" t="s">
        <v>366</v>
      </c>
      <c r="G2658" t="s">
        <v>126</v>
      </c>
      <c r="H2658">
        <v>2022</v>
      </c>
      <c r="I2658" t="s">
        <v>177</v>
      </c>
      <c r="J2658">
        <v>3</v>
      </c>
      <c r="K2658">
        <v>2</v>
      </c>
      <c r="L2658">
        <v>3</v>
      </c>
      <c r="M2658">
        <v>2</v>
      </c>
      <c r="N2658">
        <v>4</v>
      </c>
      <c r="O2658">
        <v>4</v>
      </c>
      <c r="P2658">
        <v>3</v>
      </c>
      <c r="Q2658">
        <v>3</v>
      </c>
      <c r="R2658">
        <v>4</v>
      </c>
      <c r="S2658">
        <v>3</v>
      </c>
      <c r="T2658">
        <v>4</v>
      </c>
      <c r="U2658">
        <v>3</v>
      </c>
      <c r="V2658">
        <v>4</v>
      </c>
      <c r="W2658">
        <v>4</v>
      </c>
      <c r="X2658">
        <v>4</v>
      </c>
      <c r="Y2658">
        <v>4</v>
      </c>
      <c r="Z2658">
        <v>3</v>
      </c>
      <c r="AA2658">
        <v>1</v>
      </c>
      <c r="AB2658">
        <v>1</v>
      </c>
      <c r="AC2658">
        <v>4</v>
      </c>
      <c r="AD2658">
        <v>3</v>
      </c>
      <c r="AE2658">
        <v>4</v>
      </c>
      <c r="AF2658">
        <v>1</v>
      </c>
      <c r="AG2658">
        <v>4</v>
      </c>
      <c r="AH2658">
        <v>1</v>
      </c>
      <c r="AI2658">
        <v>1</v>
      </c>
      <c r="AJ2658">
        <v>1</v>
      </c>
      <c r="AL2658">
        <v>2</v>
      </c>
      <c r="AM2658">
        <v>3</v>
      </c>
      <c r="AN2658">
        <v>1</v>
      </c>
      <c r="AO2658">
        <v>1</v>
      </c>
      <c r="AP2658">
        <v>2</v>
      </c>
      <c r="BS2658" t="s">
        <v>462</v>
      </c>
      <c r="BT2658" t="s">
        <v>462</v>
      </c>
      <c r="BU2658" t="s">
        <v>462</v>
      </c>
      <c r="BV2658" t="s">
        <v>462</v>
      </c>
      <c r="BW2658" t="s">
        <v>462</v>
      </c>
      <c r="BX2658" t="s">
        <v>462</v>
      </c>
      <c r="BY2658" t="s">
        <v>462</v>
      </c>
      <c r="BZ2658" t="s">
        <v>462</v>
      </c>
      <c r="CA2658" t="s">
        <v>462</v>
      </c>
      <c r="CB2658" t="s">
        <v>462</v>
      </c>
    </row>
    <row r="2659" spans="2:80" x14ac:dyDescent="0.35">
      <c r="B2659" t="s">
        <v>427</v>
      </c>
      <c r="C2659" t="s">
        <v>127</v>
      </c>
      <c r="D2659" t="s">
        <v>153</v>
      </c>
      <c r="E2659" t="s">
        <v>425</v>
      </c>
      <c r="G2659" t="s">
        <v>126</v>
      </c>
      <c r="H2659">
        <v>2022</v>
      </c>
      <c r="I2659" t="s">
        <v>177</v>
      </c>
      <c r="J2659">
        <v>3</v>
      </c>
      <c r="K2659">
        <v>3</v>
      </c>
      <c r="L2659">
        <v>4</v>
      </c>
      <c r="M2659">
        <v>1</v>
      </c>
      <c r="N2659">
        <v>5</v>
      </c>
      <c r="O2659">
        <v>5</v>
      </c>
      <c r="P2659">
        <v>3</v>
      </c>
      <c r="Q2659">
        <v>4</v>
      </c>
      <c r="R2659">
        <v>5</v>
      </c>
      <c r="S2659">
        <v>5</v>
      </c>
      <c r="T2659">
        <v>4</v>
      </c>
      <c r="U2659">
        <v>4</v>
      </c>
      <c r="V2659">
        <v>4</v>
      </c>
      <c r="W2659">
        <v>3</v>
      </c>
      <c r="X2659">
        <v>3</v>
      </c>
      <c r="Y2659">
        <v>4</v>
      </c>
      <c r="Z2659">
        <v>3</v>
      </c>
      <c r="AA2659">
        <v>1</v>
      </c>
      <c r="AB2659">
        <v>1</v>
      </c>
      <c r="AC2659">
        <v>4</v>
      </c>
      <c r="AD2659">
        <v>4</v>
      </c>
      <c r="AE2659">
        <v>4</v>
      </c>
      <c r="AF2659">
        <v>4</v>
      </c>
      <c r="AG2659">
        <v>4</v>
      </c>
      <c r="AH2659">
        <v>3</v>
      </c>
      <c r="AI2659">
        <v>4</v>
      </c>
      <c r="AJ2659">
        <v>4</v>
      </c>
      <c r="AL2659">
        <v>4</v>
      </c>
      <c r="AM2659">
        <v>1</v>
      </c>
      <c r="AN2659">
        <v>2</v>
      </c>
      <c r="AO2659">
        <v>2</v>
      </c>
      <c r="AP2659">
        <v>1</v>
      </c>
      <c r="BS2659" t="s">
        <v>462</v>
      </c>
      <c r="BT2659" t="s">
        <v>462</v>
      </c>
      <c r="BU2659" t="s">
        <v>462</v>
      </c>
      <c r="BV2659" t="s">
        <v>462</v>
      </c>
      <c r="BW2659" t="s">
        <v>462</v>
      </c>
      <c r="BX2659" t="s">
        <v>462</v>
      </c>
      <c r="BY2659" t="s">
        <v>462</v>
      </c>
      <c r="BZ2659" t="s">
        <v>462</v>
      </c>
      <c r="CA2659" t="s">
        <v>462</v>
      </c>
      <c r="CB2659" t="s">
        <v>462</v>
      </c>
    </row>
    <row r="2660" spans="2:80" x14ac:dyDescent="0.35">
      <c r="B2660" t="s">
        <v>427</v>
      </c>
      <c r="C2660" t="s">
        <v>127</v>
      </c>
      <c r="D2660" t="s">
        <v>139</v>
      </c>
      <c r="E2660" t="s">
        <v>429</v>
      </c>
      <c r="G2660" t="s">
        <v>126</v>
      </c>
      <c r="H2660">
        <v>2022</v>
      </c>
      <c r="I2660" t="s">
        <v>177</v>
      </c>
      <c r="J2660">
        <v>3</v>
      </c>
      <c r="K2660">
        <v>3</v>
      </c>
      <c r="L2660">
        <v>3</v>
      </c>
      <c r="M2660">
        <v>1</v>
      </c>
      <c r="N2660">
        <v>3</v>
      </c>
      <c r="O2660">
        <v>5</v>
      </c>
      <c r="P2660">
        <v>3</v>
      </c>
      <c r="Q2660">
        <v>3</v>
      </c>
      <c r="R2660">
        <v>3</v>
      </c>
      <c r="S2660">
        <v>3</v>
      </c>
      <c r="T2660">
        <v>4</v>
      </c>
      <c r="U2660">
        <v>4</v>
      </c>
      <c r="V2660">
        <v>4</v>
      </c>
      <c r="W2660">
        <v>4</v>
      </c>
      <c r="X2660">
        <v>4</v>
      </c>
      <c r="Y2660">
        <v>3</v>
      </c>
      <c r="Z2660">
        <v>3</v>
      </c>
      <c r="AA2660">
        <v>1</v>
      </c>
      <c r="AB2660">
        <v>1</v>
      </c>
      <c r="AC2660">
        <v>4</v>
      </c>
      <c r="AD2660">
        <v>4</v>
      </c>
      <c r="AE2660">
        <v>5</v>
      </c>
      <c r="AF2660">
        <v>5</v>
      </c>
      <c r="AG2660">
        <v>4</v>
      </c>
      <c r="AH2660">
        <v>4</v>
      </c>
      <c r="AI2660">
        <v>4</v>
      </c>
      <c r="AJ2660">
        <v>4</v>
      </c>
      <c r="AL2660">
        <v>4</v>
      </c>
      <c r="AM2660">
        <v>1</v>
      </c>
      <c r="AN2660">
        <v>1</v>
      </c>
      <c r="AO2660">
        <v>1</v>
      </c>
      <c r="AP2660">
        <v>1</v>
      </c>
      <c r="BS2660" t="s">
        <v>462</v>
      </c>
      <c r="BT2660" t="s">
        <v>462</v>
      </c>
      <c r="BU2660" t="s">
        <v>462</v>
      </c>
      <c r="BV2660" t="s">
        <v>462</v>
      </c>
      <c r="BW2660" t="s">
        <v>462</v>
      </c>
      <c r="BX2660" t="s">
        <v>462</v>
      </c>
      <c r="BY2660" t="s">
        <v>462</v>
      </c>
      <c r="BZ2660" t="s">
        <v>462</v>
      </c>
      <c r="CA2660" t="s">
        <v>462</v>
      </c>
      <c r="CB2660" t="s">
        <v>462</v>
      </c>
    </row>
    <row r="2661" spans="2:80" x14ac:dyDescent="0.35">
      <c r="B2661" t="s">
        <v>427</v>
      </c>
      <c r="C2661" t="s">
        <v>127</v>
      </c>
      <c r="D2661" t="s">
        <v>153</v>
      </c>
      <c r="E2661" t="s">
        <v>425</v>
      </c>
      <c r="G2661" t="s">
        <v>126</v>
      </c>
      <c r="H2661">
        <v>2022</v>
      </c>
      <c r="I2661" t="s">
        <v>177</v>
      </c>
      <c r="J2661">
        <v>3</v>
      </c>
      <c r="K2661">
        <v>2</v>
      </c>
      <c r="L2661">
        <v>3</v>
      </c>
      <c r="M2661">
        <v>2</v>
      </c>
      <c r="N2661">
        <v>3</v>
      </c>
      <c r="O2661">
        <v>3</v>
      </c>
      <c r="P2661">
        <v>4</v>
      </c>
      <c r="Q2661">
        <v>3</v>
      </c>
      <c r="R2661">
        <v>3</v>
      </c>
      <c r="S2661">
        <v>2</v>
      </c>
      <c r="T2661">
        <v>4</v>
      </c>
      <c r="U2661">
        <v>4</v>
      </c>
      <c r="V2661">
        <v>4</v>
      </c>
      <c r="W2661">
        <v>2</v>
      </c>
      <c r="X2661">
        <v>4</v>
      </c>
      <c r="Y2661">
        <v>4</v>
      </c>
      <c r="Z2661">
        <v>4</v>
      </c>
      <c r="AA2661">
        <v>1</v>
      </c>
      <c r="AB2661">
        <v>1</v>
      </c>
      <c r="AC2661">
        <v>3</v>
      </c>
      <c r="AD2661">
        <v>4</v>
      </c>
      <c r="AE2661">
        <v>4</v>
      </c>
      <c r="AF2661">
        <v>3</v>
      </c>
      <c r="AG2661">
        <v>3</v>
      </c>
      <c r="AH2661">
        <v>1</v>
      </c>
      <c r="AI2661">
        <v>2</v>
      </c>
      <c r="AJ2661">
        <v>4</v>
      </c>
      <c r="AL2661">
        <v>3</v>
      </c>
      <c r="AM2661">
        <v>2</v>
      </c>
      <c r="AN2661">
        <v>1</v>
      </c>
      <c r="AO2661">
        <v>1</v>
      </c>
      <c r="AP2661">
        <v>1</v>
      </c>
      <c r="BS2661" t="s">
        <v>462</v>
      </c>
      <c r="BT2661" t="s">
        <v>462</v>
      </c>
      <c r="BU2661" t="s">
        <v>462</v>
      </c>
      <c r="BV2661" t="s">
        <v>462</v>
      </c>
      <c r="BW2661" t="s">
        <v>462</v>
      </c>
      <c r="BX2661" t="s">
        <v>462</v>
      </c>
      <c r="BY2661" t="s">
        <v>462</v>
      </c>
      <c r="BZ2661" t="s">
        <v>462</v>
      </c>
      <c r="CA2661" t="s">
        <v>462</v>
      </c>
      <c r="CB2661" t="s">
        <v>462</v>
      </c>
    </row>
    <row r="2662" spans="2:80" x14ac:dyDescent="0.35">
      <c r="B2662" t="s">
        <v>427</v>
      </c>
      <c r="C2662" t="s">
        <v>127</v>
      </c>
      <c r="D2662" t="s">
        <v>153</v>
      </c>
      <c r="E2662" t="s">
        <v>425</v>
      </c>
      <c r="G2662" t="s">
        <v>126</v>
      </c>
      <c r="H2662">
        <v>2022</v>
      </c>
      <c r="I2662" t="s">
        <v>177</v>
      </c>
      <c r="J2662">
        <v>3</v>
      </c>
      <c r="K2662">
        <v>4</v>
      </c>
      <c r="L2662">
        <v>4</v>
      </c>
      <c r="M2662">
        <v>1</v>
      </c>
      <c r="N2662">
        <v>4</v>
      </c>
      <c r="O2662">
        <v>3</v>
      </c>
      <c r="P2662">
        <v>5</v>
      </c>
      <c r="Q2662">
        <v>3</v>
      </c>
      <c r="R2662">
        <v>3</v>
      </c>
      <c r="S2662">
        <v>2</v>
      </c>
      <c r="T2662">
        <v>4</v>
      </c>
      <c r="U2662">
        <v>3</v>
      </c>
      <c r="V2662">
        <v>3</v>
      </c>
      <c r="W2662">
        <v>5</v>
      </c>
      <c r="X2662">
        <v>4</v>
      </c>
      <c r="Y2662">
        <v>3</v>
      </c>
      <c r="Z2662">
        <v>3</v>
      </c>
      <c r="AA2662">
        <v>1</v>
      </c>
      <c r="AB2662">
        <v>1</v>
      </c>
      <c r="AC2662">
        <v>3</v>
      </c>
      <c r="AD2662">
        <v>3</v>
      </c>
      <c r="AE2662">
        <v>3</v>
      </c>
      <c r="AF2662">
        <v>3</v>
      </c>
      <c r="AG2662">
        <v>3</v>
      </c>
      <c r="AH2662">
        <v>4</v>
      </c>
      <c r="AI2662">
        <v>3</v>
      </c>
      <c r="AJ2662">
        <v>4</v>
      </c>
      <c r="AL2662">
        <v>3</v>
      </c>
      <c r="AM2662">
        <v>1</v>
      </c>
      <c r="AN2662">
        <v>2</v>
      </c>
      <c r="AO2662">
        <v>1</v>
      </c>
      <c r="AP2662">
        <v>2</v>
      </c>
      <c r="BS2662" t="s">
        <v>462</v>
      </c>
      <c r="BT2662" t="s">
        <v>462</v>
      </c>
      <c r="BU2662" t="s">
        <v>462</v>
      </c>
      <c r="BV2662" t="s">
        <v>462</v>
      </c>
      <c r="BW2662" t="s">
        <v>462</v>
      </c>
      <c r="BX2662" t="s">
        <v>462</v>
      </c>
      <c r="BY2662" t="s">
        <v>462</v>
      </c>
      <c r="BZ2662" t="s">
        <v>462</v>
      </c>
      <c r="CA2662" t="s">
        <v>462</v>
      </c>
      <c r="CB2662" t="s">
        <v>462</v>
      </c>
    </row>
    <row r="2663" spans="2:80" x14ac:dyDescent="0.35">
      <c r="B2663" t="s">
        <v>427</v>
      </c>
      <c r="C2663" t="s">
        <v>127</v>
      </c>
      <c r="D2663" t="s">
        <v>153</v>
      </c>
      <c r="E2663" t="s">
        <v>425</v>
      </c>
      <c r="G2663" t="s">
        <v>126</v>
      </c>
      <c r="H2663">
        <v>2022</v>
      </c>
      <c r="I2663" t="s">
        <v>176</v>
      </c>
      <c r="J2663">
        <v>3</v>
      </c>
      <c r="K2663">
        <v>3</v>
      </c>
      <c r="L2663">
        <v>2</v>
      </c>
      <c r="M2663">
        <v>2</v>
      </c>
      <c r="N2663">
        <v>4</v>
      </c>
      <c r="O2663">
        <v>3</v>
      </c>
      <c r="P2663">
        <v>3</v>
      </c>
      <c r="Q2663">
        <v>3</v>
      </c>
      <c r="R2663">
        <v>4</v>
      </c>
      <c r="S2663">
        <v>2</v>
      </c>
      <c r="T2663">
        <v>4</v>
      </c>
      <c r="U2663">
        <v>4</v>
      </c>
      <c r="V2663">
        <v>4</v>
      </c>
      <c r="W2663">
        <v>3</v>
      </c>
      <c r="X2663">
        <v>3</v>
      </c>
      <c r="Y2663">
        <v>4</v>
      </c>
      <c r="Z2663">
        <v>3</v>
      </c>
      <c r="AA2663">
        <v>1</v>
      </c>
      <c r="AB2663">
        <v>1</v>
      </c>
      <c r="AC2663">
        <v>3</v>
      </c>
      <c r="AD2663">
        <v>4</v>
      </c>
      <c r="AE2663">
        <v>3</v>
      </c>
      <c r="AF2663">
        <v>3</v>
      </c>
      <c r="AG2663">
        <v>2</v>
      </c>
      <c r="AH2663">
        <v>3</v>
      </c>
      <c r="AI2663">
        <v>3</v>
      </c>
      <c r="AJ2663">
        <v>1</v>
      </c>
      <c r="AL2663">
        <v>3</v>
      </c>
      <c r="AM2663">
        <v>1</v>
      </c>
      <c r="AN2663">
        <v>2</v>
      </c>
      <c r="AO2663">
        <v>1</v>
      </c>
      <c r="AP2663">
        <v>1</v>
      </c>
      <c r="BS2663" t="s">
        <v>462</v>
      </c>
      <c r="BT2663" t="s">
        <v>462</v>
      </c>
      <c r="BU2663" t="s">
        <v>462</v>
      </c>
      <c r="BV2663" t="s">
        <v>462</v>
      </c>
      <c r="BW2663" t="s">
        <v>462</v>
      </c>
      <c r="BX2663" t="s">
        <v>462</v>
      </c>
      <c r="BY2663" t="s">
        <v>462</v>
      </c>
      <c r="BZ2663" t="s">
        <v>462</v>
      </c>
      <c r="CA2663" t="s">
        <v>462</v>
      </c>
      <c r="CB2663" t="s">
        <v>462</v>
      </c>
    </row>
    <row r="2664" spans="2:80" x14ac:dyDescent="0.35">
      <c r="B2664" t="s">
        <v>427</v>
      </c>
      <c r="C2664" t="s">
        <v>127</v>
      </c>
      <c r="D2664" t="s">
        <v>149</v>
      </c>
      <c r="E2664" t="s">
        <v>430</v>
      </c>
      <c r="G2664" t="s">
        <v>126</v>
      </c>
      <c r="H2664">
        <v>2022</v>
      </c>
      <c r="I2664" t="s">
        <v>176</v>
      </c>
      <c r="J2664">
        <v>3</v>
      </c>
      <c r="K2664">
        <v>3</v>
      </c>
      <c r="L2664">
        <v>4</v>
      </c>
      <c r="M2664">
        <v>2</v>
      </c>
      <c r="N2664">
        <v>4</v>
      </c>
      <c r="O2664">
        <v>4</v>
      </c>
      <c r="P2664">
        <v>4</v>
      </c>
      <c r="Q2664">
        <v>4</v>
      </c>
      <c r="R2664">
        <v>4</v>
      </c>
      <c r="S2664">
        <v>1</v>
      </c>
      <c r="T2664">
        <v>4</v>
      </c>
      <c r="U2664">
        <v>4</v>
      </c>
      <c r="V2664">
        <v>4</v>
      </c>
      <c r="W2664">
        <v>4</v>
      </c>
      <c r="X2664">
        <v>4</v>
      </c>
      <c r="Y2664">
        <v>2</v>
      </c>
      <c r="Z2664">
        <v>3</v>
      </c>
      <c r="AA2664">
        <v>3</v>
      </c>
      <c r="AB2664">
        <v>4</v>
      </c>
      <c r="AC2664">
        <v>4</v>
      </c>
      <c r="AD2664">
        <v>3</v>
      </c>
      <c r="AE2664">
        <v>3</v>
      </c>
      <c r="AF2664">
        <v>4</v>
      </c>
      <c r="AG2664">
        <v>3</v>
      </c>
      <c r="AH2664">
        <v>4</v>
      </c>
      <c r="AI2664">
        <v>3</v>
      </c>
      <c r="AJ2664">
        <v>4</v>
      </c>
      <c r="AL2664">
        <v>3</v>
      </c>
      <c r="AM2664">
        <v>1</v>
      </c>
      <c r="AN2664">
        <v>1</v>
      </c>
      <c r="AO2664">
        <v>1</v>
      </c>
      <c r="AP2664">
        <v>1</v>
      </c>
      <c r="BS2664" t="s">
        <v>462</v>
      </c>
      <c r="BT2664" t="s">
        <v>462</v>
      </c>
      <c r="BU2664" t="s">
        <v>462</v>
      </c>
      <c r="BV2664" t="s">
        <v>462</v>
      </c>
      <c r="BW2664" t="s">
        <v>462</v>
      </c>
      <c r="BX2664" t="s">
        <v>462</v>
      </c>
      <c r="BY2664" t="s">
        <v>462</v>
      </c>
      <c r="BZ2664" t="s">
        <v>462</v>
      </c>
      <c r="CA2664" t="s">
        <v>462</v>
      </c>
      <c r="CB2664" t="s">
        <v>462</v>
      </c>
    </row>
    <row r="2665" spans="2:80" x14ac:dyDescent="0.35">
      <c r="B2665" t="s">
        <v>427</v>
      </c>
      <c r="C2665" t="s">
        <v>127</v>
      </c>
      <c r="D2665" t="s">
        <v>139</v>
      </c>
      <c r="E2665" t="s">
        <v>429</v>
      </c>
      <c r="G2665" t="s">
        <v>126</v>
      </c>
      <c r="H2665">
        <v>2022</v>
      </c>
      <c r="I2665" t="s">
        <v>176</v>
      </c>
      <c r="J2665">
        <v>3</v>
      </c>
      <c r="K2665">
        <v>3</v>
      </c>
      <c r="L2665">
        <v>3</v>
      </c>
      <c r="M2665">
        <v>2</v>
      </c>
      <c r="N2665">
        <v>3</v>
      </c>
      <c r="O2665">
        <v>3</v>
      </c>
      <c r="P2665">
        <v>3</v>
      </c>
      <c r="Q2665">
        <v>3</v>
      </c>
      <c r="R2665">
        <v>3</v>
      </c>
      <c r="S2665">
        <v>5</v>
      </c>
      <c r="T2665">
        <v>4</v>
      </c>
      <c r="U2665">
        <v>3</v>
      </c>
      <c r="V2665">
        <v>3</v>
      </c>
      <c r="W2665">
        <v>4</v>
      </c>
      <c r="X2665">
        <v>4</v>
      </c>
      <c r="Y2665">
        <v>3</v>
      </c>
      <c r="Z2665">
        <v>5</v>
      </c>
      <c r="AA2665">
        <v>1</v>
      </c>
      <c r="AB2665">
        <v>1</v>
      </c>
      <c r="AC2665">
        <v>4</v>
      </c>
      <c r="AD2665">
        <v>4</v>
      </c>
      <c r="AE2665">
        <v>3</v>
      </c>
      <c r="AF2665">
        <v>4</v>
      </c>
      <c r="AG2665">
        <v>5</v>
      </c>
      <c r="AH2665">
        <v>3</v>
      </c>
      <c r="AI2665">
        <v>4</v>
      </c>
      <c r="AJ2665">
        <v>5</v>
      </c>
      <c r="AL2665">
        <v>4</v>
      </c>
      <c r="AM2665">
        <v>1</v>
      </c>
      <c r="AN2665">
        <v>1</v>
      </c>
      <c r="AO2665">
        <v>1</v>
      </c>
      <c r="AP2665">
        <v>1</v>
      </c>
      <c r="BS2665" t="s">
        <v>462</v>
      </c>
      <c r="BT2665" t="s">
        <v>462</v>
      </c>
      <c r="BU2665" t="s">
        <v>462</v>
      </c>
      <c r="BV2665" t="s">
        <v>462</v>
      </c>
      <c r="BW2665" t="s">
        <v>462</v>
      </c>
      <c r="BX2665" t="s">
        <v>462</v>
      </c>
      <c r="BY2665" t="s">
        <v>462</v>
      </c>
      <c r="BZ2665" t="s">
        <v>462</v>
      </c>
      <c r="CA2665" t="s">
        <v>462</v>
      </c>
      <c r="CB2665" t="s">
        <v>462</v>
      </c>
    </row>
    <row r="2666" spans="2:80" x14ac:dyDescent="0.35">
      <c r="B2666" t="s">
        <v>427</v>
      </c>
      <c r="C2666" t="s">
        <v>127</v>
      </c>
      <c r="D2666" t="s">
        <v>153</v>
      </c>
      <c r="E2666" t="s">
        <v>425</v>
      </c>
      <c r="G2666" t="s">
        <v>126</v>
      </c>
      <c r="H2666">
        <v>2022</v>
      </c>
      <c r="I2666" t="s">
        <v>177</v>
      </c>
      <c r="J2666">
        <v>3</v>
      </c>
      <c r="K2666">
        <v>3</v>
      </c>
      <c r="L2666">
        <v>3</v>
      </c>
      <c r="M2666">
        <v>1</v>
      </c>
      <c r="N2666">
        <v>4</v>
      </c>
      <c r="O2666">
        <v>4</v>
      </c>
      <c r="P2666">
        <v>3</v>
      </c>
      <c r="Q2666">
        <v>3</v>
      </c>
      <c r="R2666">
        <v>4</v>
      </c>
      <c r="S2666">
        <v>2</v>
      </c>
      <c r="T2666">
        <v>4</v>
      </c>
      <c r="U2666">
        <v>4</v>
      </c>
      <c r="V2666">
        <v>4</v>
      </c>
      <c r="W2666">
        <v>4</v>
      </c>
      <c r="X2666">
        <v>3</v>
      </c>
      <c r="Y2666">
        <v>4</v>
      </c>
      <c r="Z2666">
        <v>3</v>
      </c>
      <c r="AA2666">
        <v>1</v>
      </c>
      <c r="AB2666">
        <v>1</v>
      </c>
      <c r="AC2666">
        <v>4</v>
      </c>
      <c r="AD2666">
        <v>4</v>
      </c>
      <c r="AE2666">
        <v>4</v>
      </c>
      <c r="AF2666">
        <v>4</v>
      </c>
      <c r="AG2666">
        <v>4</v>
      </c>
      <c r="AH2666">
        <v>3</v>
      </c>
      <c r="AI2666">
        <v>4</v>
      </c>
      <c r="AJ2666">
        <v>4</v>
      </c>
      <c r="AL2666">
        <v>4</v>
      </c>
      <c r="AM2666">
        <v>1</v>
      </c>
      <c r="AN2666">
        <v>1</v>
      </c>
      <c r="AO2666">
        <v>1</v>
      </c>
      <c r="AP2666">
        <v>1</v>
      </c>
      <c r="BS2666" t="s">
        <v>462</v>
      </c>
      <c r="BT2666" t="s">
        <v>462</v>
      </c>
      <c r="BU2666" t="s">
        <v>462</v>
      </c>
      <c r="BV2666" t="s">
        <v>462</v>
      </c>
      <c r="BW2666" t="s">
        <v>462</v>
      </c>
      <c r="BX2666" t="s">
        <v>462</v>
      </c>
      <c r="BY2666" t="s">
        <v>462</v>
      </c>
      <c r="BZ2666" t="s">
        <v>462</v>
      </c>
      <c r="CA2666" t="s">
        <v>462</v>
      </c>
      <c r="CB2666" t="s">
        <v>462</v>
      </c>
    </row>
    <row r="2667" spans="2:80" x14ac:dyDescent="0.35">
      <c r="B2667" t="s">
        <v>427</v>
      </c>
      <c r="C2667" t="s">
        <v>127</v>
      </c>
      <c r="D2667" t="s">
        <v>139</v>
      </c>
      <c r="E2667" t="s">
        <v>429</v>
      </c>
      <c r="G2667" t="s">
        <v>126</v>
      </c>
      <c r="H2667">
        <v>2022</v>
      </c>
      <c r="I2667" t="s">
        <v>177</v>
      </c>
      <c r="J2667">
        <v>3</v>
      </c>
      <c r="K2667">
        <v>2</v>
      </c>
      <c r="L2667">
        <v>2</v>
      </c>
      <c r="M2667">
        <v>1</v>
      </c>
      <c r="N2667">
        <v>3</v>
      </c>
      <c r="O2667">
        <v>4</v>
      </c>
      <c r="P2667">
        <v>2</v>
      </c>
      <c r="Q2667">
        <v>3</v>
      </c>
      <c r="R2667">
        <v>3</v>
      </c>
      <c r="S2667">
        <v>4</v>
      </c>
      <c r="T2667">
        <v>4</v>
      </c>
      <c r="U2667">
        <v>3</v>
      </c>
      <c r="V2667">
        <v>3</v>
      </c>
      <c r="W2667">
        <v>4</v>
      </c>
      <c r="X2667">
        <v>4</v>
      </c>
      <c r="Y2667">
        <v>2</v>
      </c>
      <c r="Z2667">
        <v>2</v>
      </c>
      <c r="AA2667">
        <v>1</v>
      </c>
      <c r="AB2667">
        <v>1</v>
      </c>
      <c r="AC2667">
        <v>3</v>
      </c>
      <c r="AD2667">
        <v>3</v>
      </c>
      <c r="AE2667">
        <v>5</v>
      </c>
      <c r="AF2667">
        <v>2</v>
      </c>
      <c r="AG2667">
        <v>1</v>
      </c>
      <c r="AH2667">
        <v>1</v>
      </c>
      <c r="AI2667">
        <v>2</v>
      </c>
      <c r="AJ2667">
        <v>5</v>
      </c>
      <c r="AL2667">
        <v>3</v>
      </c>
      <c r="AM2667">
        <v>1</v>
      </c>
      <c r="AN2667">
        <v>2</v>
      </c>
      <c r="AO2667">
        <v>1</v>
      </c>
      <c r="AP2667">
        <v>2</v>
      </c>
      <c r="BS2667" t="s">
        <v>462</v>
      </c>
      <c r="BT2667" t="s">
        <v>462</v>
      </c>
      <c r="BU2667" t="s">
        <v>462</v>
      </c>
      <c r="BV2667" t="s">
        <v>462</v>
      </c>
      <c r="BW2667" t="s">
        <v>462</v>
      </c>
      <c r="BX2667" t="s">
        <v>462</v>
      </c>
      <c r="BY2667" t="s">
        <v>462</v>
      </c>
      <c r="BZ2667" t="s">
        <v>462</v>
      </c>
      <c r="CA2667" t="s">
        <v>462</v>
      </c>
      <c r="CB2667" t="s">
        <v>462</v>
      </c>
    </row>
    <row r="2668" spans="2:80" x14ac:dyDescent="0.35">
      <c r="B2668" t="s">
        <v>427</v>
      </c>
      <c r="C2668" t="s">
        <v>127</v>
      </c>
      <c r="D2668" t="s">
        <v>153</v>
      </c>
      <c r="E2668" t="s">
        <v>429</v>
      </c>
      <c r="G2668" t="s">
        <v>126</v>
      </c>
      <c r="H2668">
        <v>2022</v>
      </c>
      <c r="I2668" t="s">
        <v>177</v>
      </c>
      <c r="J2668">
        <v>3</v>
      </c>
      <c r="K2668">
        <v>3</v>
      </c>
      <c r="L2668">
        <v>3</v>
      </c>
      <c r="M2668">
        <v>3</v>
      </c>
      <c r="N2668">
        <v>3</v>
      </c>
      <c r="O2668">
        <v>3</v>
      </c>
      <c r="P2668">
        <v>3</v>
      </c>
      <c r="Q2668">
        <v>3</v>
      </c>
      <c r="R2668">
        <v>3</v>
      </c>
      <c r="S2668">
        <v>3</v>
      </c>
      <c r="T2668">
        <v>4</v>
      </c>
      <c r="U2668">
        <v>4</v>
      </c>
      <c r="V2668">
        <v>3</v>
      </c>
      <c r="W2668">
        <v>5</v>
      </c>
      <c r="X2668">
        <v>3</v>
      </c>
      <c r="Y2668">
        <v>3</v>
      </c>
      <c r="Z2668">
        <v>3</v>
      </c>
      <c r="AA2668">
        <v>5</v>
      </c>
      <c r="AB2668">
        <v>2</v>
      </c>
      <c r="AC2668">
        <v>4</v>
      </c>
      <c r="AD2668">
        <v>3</v>
      </c>
      <c r="AE2668">
        <v>3</v>
      </c>
      <c r="AF2668">
        <v>5</v>
      </c>
      <c r="AG2668">
        <v>1</v>
      </c>
      <c r="AH2668">
        <v>2</v>
      </c>
      <c r="AI2668">
        <v>3</v>
      </c>
      <c r="AJ2668">
        <v>3</v>
      </c>
      <c r="AL2668">
        <v>4</v>
      </c>
      <c r="AM2668">
        <v>3</v>
      </c>
      <c r="AN2668">
        <v>2</v>
      </c>
      <c r="AO2668">
        <v>3</v>
      </c>
      <c r="AP2668">
        <v>1</v>
      </c>
      <c r="BS2668" t="s">
        <v>462</v>
      </c>
      <c r="BT2668" t="s">
        <v>462</v>
      </c>
      <c r="BU2668" t="s">
        <v>462</v>
      </c>
      <c r="BV2668" t="s">
        <v>462</v>
      </c>
      <c r="BW2668" t="s">
        <v>462</v>
      </c>
      <c r="BX2668" t="s">
        <v>462</v>
      </c>
      <c r="BY2668" t="s">
        <v>462</v>
      </c>
      <c r="BZ2668" t="s">
        <v>462</v>
      </c>
      <c r="CA2668" t="s">
        <v>462</v>
      </c>
      <c r="CB2668" t="s">
        <v>462</v>
      </c>
    </row>
    <row r="2669" spans="2:80" x14ac:dyDescent="0.35">
      <c r="B2669" t="s">
        <v>426</v>
      </c>
      <c r="C2669" t="s">
        <v>127</v>
      </c>
      <c r="D2669" t="s">
        <v>138</v>
      </c>
      <c r="E2669" t="s">
        <v>370</v>
      </c>
      <c r="G2669" t="s">
        <v>126</v>
      </c>
      <c r="H2669">
        <v>2022</v>
      </c>
      <c r="I2669" t="s">
        <v>177</v>
      </c>
      <c r="J2669">
        <v>3</v>
      </c>
      <c r="K2669">
        <v>3</v>
      </c>
      <c r="L2669">
        <v>3</v>
      </c>
      <c r="M2669">
        <v>1</v>
      </c>
      <c r="N2669">
        <v>4</v>
      </c>
      <c r="O2669">
        <v>3</v>
      </c>
      <c r="P2669">
        <v>4</v>
      </c>
      <c r="Q2669">
        <v>3</v>
      </c>
      <c r="R2669">
        <v>3</v>
      </c>
      <c r="S2669">
        <v>2</v>
      </c>
      <c r="T2669">
        <v>4</v>
      </c>
      <c r="U2669">
        <v>4</v>
      </c>
      <c r="V2669">
        <v>3</v>
      </c>
      <c r="W2669">
        <v>3</v>
      </c>
      <c r="X2669">
        <v>4</v>
      </c>
      <c r="Y2669">
        <v>3</v>
      </c>
      <c r="Z2669">
        <v>3</v>
      </c>
      <c r="AA2669">
        <v>1</v>
      </c>
      <c r="AB2669">
        <v>1</v>
      </c>
      <c r="AC2669">
        <v>2</v>
      </c>
      <c r="AD2669">
        <v>4</v>
      </c>
      <c r="AE2669">
        <v>3</v>
      </c>
      <c r="AF2669">
        <v>3</v>
      </c>
      <c r="AG2669">
        <v>1</v>
      </c>
      <c r="AH2669">
        <v>2</v>
      </c>
      <c r="AI2669">
        <v>2</v>
      </c>
      <c r="AJ2669">
        <v>3</v>
      </c>
      <c r="AL2669">
        <v>3</v>
      </c>
      <c r="AM2669">
        <v>3</v>
      </c>
      <c r="AN2669">
        <v>1</v>
      </c>
      <c r="AO2669">
        <v>1</v>
      </c>
      <c r="AP2669">
        <v>2</v>
      </c>
      <c r="BS2669" t="s">
        <v>462</v>
      </c>
      <c r="BT2669" t="s">
        <v>462</v>
      </c>
      <c r="BU2669" t="s">
        <v>462</v>
      </c>
      <c r="BV2669" t="s">
        <v>462</v>
      </c>
      <c r="BW2669" t="s">
        <v>462</v>
      </c>
      <c r="BX2669" t="s">
        <v>462</v>
      </c>
      <c r="BY2669" t="s">
        <v>462</v>
      </c>
      <c r="BZ2669" t="s">
        <v>462</v>
      </c>
      <c r="CA2669" t="s">
        <v>462</v>
      </c>
      <c r="CB2669" t="s">
        <v>462</v>
      </c>
    </row>
    <row r="2670" spans="2:80" x14ac:dyDescent="0.35">
      <c r="B2670" t="s">
        <v>427</v>
      </c>
      <c r="C2670" t="s">
        <v>127</v>
      </c>
      <c r="D2670" t="s">
        <v>153</v>
      </c>
      <c r="E2670" t="s">
        <v>425</v>
      </c>
      <c r="G2670" t="s">
        <v>126</v>
      </c>
      <c r="H2670">
        <v>2022</v>
      </c>
      <c r="I2670" t="s">
        <v>177</v>
      </c>
      <c r="J2670">
        <v>3</v>
      </c>
      <c r="K2670">
        <v>3</v>
      </c>
      <c r="L2670">
        <v>3</v>
      </c>
      <c r="M2670">
        <v>1</v>
      </c>
      <c r="N2670">
        <v>3</v>
      </c>
      <c r="O2670">
        <v>4</v>
      </c>
      <c r="P2670">
        <v>3</v>
      </c>
      <c r="Q2670">
        <v>3</v>
      </c>
      <c r="R2670">
        <v>4</v>
      </c>
      <c r="S2670">
        <v>2</v>
      </c>
      <c r="T2670">
        <v>4</v>
      </c>
      <c r="U2670">
        <v>3</v>
      </c>
      <c r="V2670">
        <v>3</v>
      </c>
      <c r="W2670">
        <v>3</v>
      </c>
      <c r="X2670">
        <v>4</v>
      </c>
      <c r="Y2670">
        <v>3</v>
      </c>
      <c r="Z2670">
        <v>2</v>
      </c>
      <c r="AA2670">
        <v>1</v>
      </c>
      <c r="AB2670">
        <v>1</v>
      </c>
      <c r="AC2670">
        <v>4</v>
      </c>
      <c r="AD2670">
        <v>3</v>
      </c>
      <c r="AE2670">
        <v>2</v>
      </c>
      <c r="AF2670">
        <v>3</v>
      </c>
      <c r="AG2670">
        <v>1</v>
      </c>
      <c r="AH2670">
        <v>1</v>
      </c>
      <c r="AI2670">
        <v>3</v>
      </c>
      <c r="AJ2670">
        <v>2</v>
      </c>
      <c r="AL2670">
        <v>3</v>
      </c>
      <c r="AM2670">
        <v>1</v>
      </c>
      <c r="AN2670">
        <v>1</v>
      </c>
      <c r="AO2670">
        <v>1</v>
      </c>
      <c r="AP2670">
        <v>3</v>
      </c>
      <c r="BS2670" t="s">
        <v>462</v>
      </c>
      <c r="BT2670" t="s">
        <v>462</v>
      </c>
      <c r="BU2670" t="s">
        <v>462</v>
      </c>
      <c r="BV2670" t="s">
        <v>462</v>
      </c>
      <c r="BW2670" t="s">
        <v>462</v>
      </c>
      <c r="BX2670" t="s">
        <v>462</v>
      </c>
      <c r="BY2670" t="s">
        <v>462</v>
      </c>
      <c r="BZ2670" t="s">
        <v>462</v>
      </c>
      <c r="CA2670" t="s">
        <v>462</v>
      </c>
      <c r="CB2670" t="s">
        <v>462</v>
      </c>
    </row>
    <row r="2671" spans="2:80" x14ac:dyDescent="0.35">
      <c r="B2671" t="s">
        <v>426</v>
      </c>
      <c r="C2671" t="s">
        <v>127</v>
      </c>
      <c r="D2671" t="s">
        <v>138</v>
      </c>
      <c r="E2671" t="s">
        <v>370</v>
      </c>
      <c r="G2671" t="s">
        <v>126</v>
      </c>
      <c r="H2671">
        <v>2022</v>
      </c>
      <c r="I2671" t="s">
        <v>177</v>
      </c>
      <c r="J2671">
        <v>3</v>
      </c>
      <c r="K2671">
        <v>3</v>
      </c>
      <c r="L2671">
        <v>3</v>
      </c>
      <c r="M2671">
        <v>1</v>
      </c>
      <c r="N2671">
        <v>4</v>
      </c>
      <c r="O2671">
        <v>2</v>
      </c>
      <c r="P2671">
        <v>3</v>
      </c>
      <c r="Q2671">
        <v>3</v>
      </c>
      <c r="R2671">
        <v>3</v>
      </c>
      <c r="S2671">
        <v>1</v>
      </c>
      <c r="T2671">
        <v>3</v>
      </c>
      <c r="U2671">
        <v>3</v>
      </c>
      <c r="V2671">
        <v>4</v>
      </c>
      <c r="W2671">
        <v>3</v>
      </c>
      <c r="X2671">
        <v>3</v>
      </c>
      <c r="Y2671">
        <v>3</v>
      </c>
      <c r="Z2671">
        <v>3</v>
      </c>
      <c r="AA2671">
        <v>1</v>
      </c>
      <c r="AB2671">
        <v>1</v>
      </c>
      <c r="AC2671">
        <v>3</v>
      </c>
      <c r="AD2671">
        <v>3</v>
      </c>
      <c r="AE2671">
        <v>3</v>
      </c>
      <c r="AF2671">
        <v>2</v>
      </c>
      <c r="AG2671">
        <v>1</v>
      </c>
      <c r="AH2671">
        <v>1</v>
      </c>
      <c r="AI2671">
        <v>3</v>
      </c>
      <c r="AJ2671">
        <v>2</v>
      </c>
      <c r="AL2671">
        <v>4</v>
      </c>
      <c r="AM2671">
        <v>2</v>
      </c>
      <c r="AN2671">
        <v>1</v>
      </c>
      <c r="AO2671">
        <v>1</v>
      </c>
      <c r="AP2671">
        <v>2</v>
      </c>
      <c r="BS2671" t="s">
        <v>462</v>
      </c>
      <c r="BT2671" t="s">
        <v>462</v>
      </c>
      <c r="BU2671" t="s">
        <v>462</v>
      </c>
      <c r="BV2671" t="s">
        <v>462</v>
      </c>
      <c r="BW2671" t="s">
        <v>462</v>
      </c>
      <c r="BX2671" t="s">
        <v>462</v>
      </c>
      <c r="BY2671" t="s">
        <v>462</v>
      </c>
      <c r="BZ2671" t="s">
        <v>462</v>
      </c>
      <c r="CA2671" t="s">
        <v>462</v>
      </c>
      <c r="CB2671" t="s">
        <v>462</v>
      </c>
    </row>
    <row r="2672" spans="2:80" x14ac:dyDescent="0.35">
      <c r="B2672" t="s">
        <v>427</v>
      </c>
      <c r="C2672" t="s">
        <v>127</v>
      </c>
      <c r="D2672" t="s">
        <v>128</v>
      </c>
      <c r="E2672" t="s">
        <v>429</v>
      </c>
      <c r="G2672" t="s">
        <v>126</v>
      </c>
      <c r="H2672">
        <v>2022</v>
      </c>
      <c r="I2672" t="s">
        <v>177</v>
      </c>
      <c r="J2672">
        <v>3</v>
      </c>
      <c r="K2672">
        <v>3</v>
      </c>
      <c r="L2672">
        <v>5</v>
      </c>
      <c r="M2672">
        <v>2</v>
      </c>
      <c r="N2672">
        <v>3</v>
      </c>
      <c r="O2672">
        <v>5</v>
      </c>
      <c r="P2672">
        <v>3</v>
      </c>
      <c r="Q2672">
        <v>3</v>
      </c>
      <c r="R2672">
        <v>3</v>
      </c>
      <c r="S2672">
        <v>2</v>
      </c>
      <c r="T2672">
        <v>3</v>
      </c>
      <c r="U2672">
        <v>3</v>
      </c>
      <c r="V2672">
        <v>3</v>
      </c>
      <c r="W2672">
        <v>3</v>
      </c>
      <c r="X2672">
        <v>5</v>
      </c>
      <c r="Y2672">
        <v>3</v>
      </c>
      <c r="Z2672">
        <v>3</v>
      </c>
      <c r="AA2672">
        <v>5</v>
      </c>
      <c r="AB2672">
        <v>5</v>
      </c>
      <c r="AC2672">
        <v>5</v>
      </c>
      <c r="AD2672">
        <v>3</v>
      </c>
      <c r="AE2672">
        <v>3</v>
      </c>
      <c r="AF2672">
        <v>3</v>
      </c>
      <c r="AG2672">
        <v>5</v>
      </c>
      <c r="AH2672">
        <v>3</v>
      </c>
      <c r="AI2672">
        <v>3</v>
      </c>
      <c r="AJ2672">
        <v>3</v>
      </c>
      <c r="AL2672">
        <v>3</v>
      </c>
      <c r="AM2672">
        <v>3</v>
      </c>
      <c r="AN2672">
        <v>2</v>
      </c>
      <c r="AO2672">
        <v>1</v>
      </c>
      <c r="AP2672">
        <v>2</v>
      </c>
      <c r="BS2672" t="s">
        <v>462</v>
      </c>
      <c r="BT2672" t="s">
        <v>462</v>
      </c>
      <c r="BU2672" t="s">
        <v>462</v>
      </c>
      <c r="BV2672" t="s">
        <v>462</v>
      </c>
      <c r="BW2672" t="s">
        <v>462</v>
      </c>
      <c r="BX2672" t="s">
        <v>462</v>
      </c>
      <c r="BY2672" t="s">
        <v>462</v>
      </c>
      <c r="BZ2672" t="s">
        <v>462</v>
      </c>
      <c r="CA2672" t="s">
        <v>462</v>
      </c>
      <c r="CB2672" t="s">
        <v>462</v>
      </c>
    </row>
    <row r="2673" spans="2:80" x14ac:dyDescent="0.35">
      <c r="B2673" t="s">
        <v>428</v>
      </c>
      <c r="C2673" t="s">
        <v>127</v>
      </c>
      <c r="D2673" t="s">
        <v>135</v>
      </c>
      <c r="E2673" t="s">
        <v>363</v>
      </c>
      <c r="G2673" t="s">
        <v>126</v>
      </c>
      <c r="H2673">
        <v>2022</v>
      </c>
      <c r="I2673" t="s">
        <v>176</v>
      </c>
      <c r="J2673">
        <v>3</v>
      </c>
      <c r="K2673">
        <v>3</v>
      </c>
      <c r="L2673">
        <v>5</v>
      </c>
      <c r="M2673">
        <v>5</v>
      </c>
      <c r="N2673">
        <v>3</v>
      </c>
      <c r="O2673">
        <v>3</v>
      </c>
      <c r="P2673">
        <v>4</v>
      </c>
      <c r="Q2673">
        <v>5</v>
      </c>
      <c r="R2673">
        <v>3</v>
      </c>
      <c r="S2673">
        <v>3</v>
      </c>
      <c r="T2673">
        <v>4</v>
      </c>
      <c r="U2673">
        <v>3</v>
      </c>
      <c r="V2673">
        <v>3</v>
      </c>
      <c r="W2673">
        <v>5</v>
      </c>
      <c r="X2673">
        <v>4</v>
      </c>
      <c r="Y2673">
        <v>4</v>
      </c>
      <c r="Z2673">
        <v>2</v>
      </c>
      <c r="AA2673">
        <v>2</v>
      </c>
      <c r="AB2673">
        <v>2</v>
      </c>
      <c r="AC2673">
        <v>4</v>
      </c>
      <c r="AD2673">
        <v>3</v>
      </c>
      <c r="AE2673">
        <v>3</v>
      </c>
      <c r="AF2673">
        <v>4</v>
      </c>
      <c r="AG2673">
        <v>3</v>
      </c>
      <c r="AH2673">
        <v>2</v>
      </c>
      <c r="AI2673">
        <v>3</v>
      </c>
      <c r="AJ2673">
        <v>4</v>
      </c>
      <c r="AL2673">
        <v>4</v>
      </c>
      <c r="AM2673">
        <v>2</v>
      </c>
      <c r="AN2673">
        <v>2</v>
      </c>
      <c r="AO2673">
        <v>2</v>
      </c>
      <c r="AP2673">
        <v>1</v>
      </c>
      <c r="BS2673" t="s">
        <v>462</v>
      </c>
      <c r="BT2673" t="s">
        <v>462</v>
      </c>
      <c r="BU2673" t="s">
        <v>462</v>
      </c>
      <c r="BV2673" t="s">
        <v>462</v>
      </c>
      <c r="BW2673" t="s">
        <v>462</v>
      </c>
      <c r="BX2673" t="s">
        <v>462</v>
      </c>
      <c r="BY2673" t="s">
        <v>462</v>
      </c>
      <c r="BZ2673" t="s">
        <v>462</v>
      </c>
      <c r="CA2673" t="s">
        <v>462</v>
      </c>
      <c r="CB2673" t="s">
        <v>462</v>
      </c>
    </row>
    <row r="2674" spans="2:80" x14ac:dyDescent="0.35">
      <c r="B2674" t="s">
        <v>428</v>
      </c>
      <c r="C2674" t="s">
        <v>127</v>
      </c>
      <c r="D2674" t="s">
        <v>135</v>
      </c>
      <c r="E2674" t="s">
        <v>363</v>
      </c>
      <c r="G2674" t="s">
        <v>126</v>
      </c>
      <c r="H2674">
        <v>2022</v>
      </c>
      <c r="I2674" t="s">
        <v>176</v>
      </c>
      <c r="J2674">
        <v>3</v>
      </c>
      <c r="K2674">
        <v>3</v>
      </c>
      <c r="L2674">
        <v>3</v>
      </c>
      <c r="M2674">
        <v>1</v>
      </c>
      <c r="N2674">
        <v>3</v>
      </c>
      <c r="O2674">
        <v>4</v>
      </c>
      <c r="P2674">
        <v>3</v>
      </c>
      <c r="Q2674">
        <v>3</v>
      </c>
      <c r="R2674">
        <v>3</v>
      </c>
      <c r="S2674">
        <v>1</v>
      </c>
      <c r="T2674">
        <v>4</v>
      </c>
      <c r="U2674">
        <v>4</v>
      </c>
      <c r="V2674">
        <v>4</v>
      </c>
      <c r="W2674">
        <v>4</v>
      </c>
      <c r="X2674">
        <v>4</v>
      </c>
      <c r="Y2674">
        <v>3</v>
      </c>
      <c r="Z2674">
        <v>3</v>
      </c>
      <c r="AA2674">
        <v>2</v>
      </c>
      <c r="AB2674">
        <v>1</v>
      </c>
      <c r="AC2674">
        <v>3</v>
      </c>
      <c r="AD2674">
        <v>4</v>
      </c>
      <c r="AE2674">
        <v>3</v>
      </c>
      <c r="AF2674">
        <v>4</v>
      </c>
      <c r="AG2674">
        <v>4</v>
      </c>
      <c r="AH2674">
        <v>4</v>
      </c>
      <c r="AI2674">
        <v>4</v>
      </c>
      <c r="AJ2674">
        <v>4</v>
      </c>
      <c r="AL2674">
        <v>4</v>
      </c>
      <c r="AM2674">
        <v>1</v>
      </c>
      <c r="AN2674">
        <v>1</v>
      </c>
      <c r="AO2674">
        <v>1</v>
      </c>
      <c r="AP2674">
        <v>1</v>
      </c>
      <c r="BS2674" t="s">
        <v>462</v>
      </c>
      <c r="BT2674" t="s">
        <v>462</v>
      </c>
      <c r="BU2674" t="s">
        <v>462</v>
      </c>
      <c r="BV2674" t="s">
        <v>462</v>
      </c>
      <c r="BW2674" t="s">
        <v>462</v>
      </c>
      <c r="BX2674" t="s">
        <v>462</v>
      </c>
      <c r="BY2674" t="s">
        <v>462</v>
      </c>
      <c r="BZ2674" t="s">
        <v>462</v>
      </c>
      <c r="CA2674" t="s">
        <v>462</v>
      </c>
      <c r="CB2674" t="s">
        <v>462</v>
      </c>
    </row>
    <row r="2675" spans="2:80" x14ac:dyDescent="0.35">
      <c r="B2675" t="s">
        <v>428</v>
      </c>
      <c r="C2675" t="s">
        <v>127</v>
      </c>
      <c r="D2675" t="s">
        <v>135</v>
      </c>
      <c r="E2675" t="s">
        <v>363</v>
      </c>
      <c r="G2675" t="s">
        <v>126</v>
      </c>
      <c r="H2675">
        <v>2022</v>
      </c>
      <c r="I2675" t="s">
        <v>177</v>
      </c>
      <c r="J2675">
        <v>3</v>
      </c>
      <c r="K2675">
        <v>3</v>
      </c>
      <c r="L2675">
        <v>5</v>
      </c>
      <c r="M2675">
        <v>1</v>
      </c>
      <c r="N2675">
        <v>3</v>
      </c>
      <c r="O2675">
        <v>3</v>
      </c>
      <c r="P2675">
        <v>4</v>
      </c>
      <c r="Q2675">
        <v>3</v>
      </c>
      <c r="R2675">
        <v>4</v>
      </c>
      <c r="S2675">
        <v>3</v>
      </c>
      <c r="T2675">
        <v>4</v>
      </c>
      <c r="U2675">
        <v>3</v>
      </c>
      <c r="V2675">
        <v>3</v>
      </c>
      <c r="W2675">
        <v>4</v>
      </c>
      <c r="X2675">
        <v>4</v>
      </c>
      <c r="Y2675">
        <v>3</v>
      </c>
      <c r="Z2675">
        <v>3</v>
      </c>
      <c r="AA2675">
        <v>1</v>
      </c>
      <c r="AB2675">
        <v>1</v>
      </c>
      <c r="AC2675">
        <v>3</v>
      </c>
      <c r="AD2675">
        <v>4</v>
      </c>
      <c r="AE2675">
        <v>4</v>
      </c>
      <c r="AF2675">
        <v>3</v>
      </c>
      <c r="AG2675">
        <v>1</v>
      </c>
      <c r="AH2675">
        <v>2</v>
      </c>
      <c r="AI2675">
        <v>3</v>
      </c>
      <c r="AJ2675">
        <v>3</v>
      </c>
      <c r="AL2675">
        <v>3</v>
      </c>
      <c r="AM2675">
        <v>2</v>
      </c>
      <c r="AN2675">
        <v>1</v>
      </c>
      <c r="AO2675">
        <v>1</v>
      </c>
      <c r="AP2675">
        <v>1</v>
      </c>
      <c r="BS2675" t="s">
        <v>462</v>
      </c>
      <c r="BT2675" t="s">
        <v>462</v>
      </c>
      <c r="BU2675" t="s">
        <v>462</v>
      </c>
      <c r="BV2675" t="s">
        <v>462</v>
      </c>
      <c r="BW2675" t="s">
        <v>462</v>
      </c>
      <c r="BX2675" t="s">
        <v>462</v>
      </c>
      <c r="BY2675" t="s">
        <v>462</v>
      </c>
      <c r="BZ2675" t="s">
        <v>462</v>
      </c>
      <c r="CA2675" t="s">
        <v>462</v>
      </c>
      <c r="CB2675" t="s">
        <v>462</v>
      </c>
    </row>
    <row r="2676" spans="2:80" x14ac:dyDescent="0.35">
      <c r="B2676" t="s">
        <v>428</v>
      </c>
      <c r="C2676" t="s">
        <v>127</v>
      </c>
      <c r="D2676" t="s">
        <v>151</v>
      </c>
      <c r="E2676" t="s">
        <v>378</v>
      </c>
      <c r="G2676" t="s">
        <v>126</v>
      </c>
      <c r="H2676">
        <v>2022</v>
      </c>
      <c r="I2676" t="s">
        <v>177</v>
      </c>
      <c r="J2676">
        <v>3</v>
      </c>
      <c r="K2676">
        <v>2</v>
      </c>
      <c r="L2676">
        <v>2</v>
      </c>
      <c r="M2676">
        <v>2</v>
      </c>
      <c r="N2676">
        <v>3</v>
      </c>
      <c r="O2676">
        <v>2</v>
      </c>
      <c r="P2676">
        <v>3</v>
      </c>
      <c r="Q2676">
        <v>3</v>
      </c>
      <c r="R2676">
        <v>3</v>
      </c>
      <c r="S2676">
        <v>3</v>
      </c>
      <c r="T2676">
        <v>3</v>
      </c>
      <c r="U2676">
        <v>3</v>
      </c>
      <c r="V2676">
        <v>3</v>
      </c>
      <c r="W2676">
        <v>3</v>
      </c>
      <c r="X2676">
        <v>3</v>
      </c>
      <c r="Y2676">
        <v>3</v>
      </c>
      <c r="Z2676">
        <v>2</v>
      </c>
      <c r="AA2676">
        <v>1</v>
      </c>
      <c r="AB2676">
        <v>1</v>
      </c>
      <c r="AC2676">
        <v>2</v>
      </c>
      <c r="AD2676">
        <v>2</v>
      </c>
      <c r="AE2676">
        <v>2</v>
      </c>
      <c r="AF2676">
        <v>2</v>
      </c>
      <c r="AG2676">
        <v>1</v>
      </c>
      <c r="AH2676">
        <v>3</v>
      </c>
      <c r="AI2676">
        <v>2</v>
      </c>
      <c r="AJ2676">
        <v>3</v>
      </c>
      <c r="AL2676">
        <v>3</v>
      </c>
      <c r="AM2676">
        <v>1</v>
      </c>
      <c r="AN2676">
        <v>1</v>
      </c>
      <c r="AO2676">
        <v>1</v>
      </c>
      <c r="AP2676">
        <v>2</v>
      </c>
      <c r="BS2676" t="s">
        <v>462</v>
      </c>
      <c r="BT2676" t="s">
        <v>462</v>
      </c>
      <c r="BU2676" t="s">
        <v>462</v>
      </c>
      <c r="BV2676" t="s">
        <v>462</v>
      </c>
      <c r="BW2676" t="s">
        <v>462</v>
      </c>
      <c r="BX2676" t="s">
        <v>462</v>
      </c>
      <c r="BY2676" t="s">
        <v>462</v>
      </c>
      <c r="BZ2676" t="s">
        <v>462</v>
      </c>
      <c r="CA2676" t="s">
        <v>462</v>
      </c>
      <c r="CB2676" t="s">
        <v>462</v>
      </c>
    </row>
    <row r="2677" spans="2:80" x14ac:dyDescent="0.35">
      <c r="B2677" t="s">
        <v>428</v>
      </c>
      <c r="C2677" t="s">
        <v>127</v>
      </c>
      <c r="D2677" t="s">
        <v>151</v>
      </c>
      <c r="E2677" t="s">
        <v>378</v>
      </c>
      <c r="G2677" t="s">
        <v>126</v>
      </c>
      <c r="H2677">
        <v>2022</v>
      </c>
      <c r="I2677" t="s">
        <v>176</v>
      </c>
      <c r="J2677">
        <v>3</v>
      </c>
      <c r="K2677">
        <v>3</v>
      </c>
      <c r="L2677">
        <v>2</v>
      </c>
      <c r="M2677">
        <v>2</v>
      </c>
      <c r="N2677">
        <v>4</v>
      </c>
      <c r="O2677">
        <v>4</v>
      </c>
      <c r="P2677">
        <v>3</v>
      </c>
      <c r="Q2677">
        <v>4</v>
      </c>
      <c r="R2677">
        <v>3</v>
      </c>
      <c r="S2677">
        <v>3</v>
      </c>
      <c r="T2677">
        <v>4</v>
      </c>
      <c r="U2677">
        <v>3</v>
      </c>
      <c r="V2677">
        <v>3</v>
      </c>
      <c r="W2677">
        <v>2</v>
      </c>
      <c r="X2677">
        <v>4</v>
      </c>
      <c r="Y2677">
        <v>2</v>
      </c>
      <c r="Z2677">
        <v>2</v>
      </c>
      <c r="AA2677">
        <v>1</v>
      </c>
      <c r="AB2677">
        <v>5</v>
      </c>
      <c r="AC2677">
        <v>4</v>
      </c>
      <c r="AD2677">
        <v>3</v>
      </c>
      <c r="AE2677">
        <v>3</v>
      </c>
      <c r="AF2677">
        <v>3</v>
      </c>
      <c r="AG2677">
        <v>2</v>
      </c>
      <c r="AH2677">
        <v>2</v>
      </c>
      <c r="AI2677">
        <v>5</v>
      </c>
      <c r="AJ2677">
        <v>3</v>
      </c>
      <c r="AL2677">
        <v>3</v>
      </c>
      <c r="AM2677">
        <v>1</v>
      </c>
      <c r="AN2677">
        <v>1</v>
      </c>
      <c r="AO2677">
        <v>1</v>
      </c>
      <c r="AP2677">
        <v>2</v>
      </c>
      <c r="BS2677" t="s">
        <v>462</v>
      </c>
      <c r="BT2677" t="s">
        <v>462</v>
      </c>
      <c r="BU2677" t="s">
        <v>462</v>
      </c>
      <c r="BV2677" t="s">
        <v>462</v>
      </c>
      <c r="BW2677" t="s">
        <v>462</v>
      </c>
      <c r="BX2677" t="s">
        <v>462</v>
      </c>
      <c r="BY2677" t="s">
        <v>462</v>
      </c>
      <c r="BZ2677" t="s">
        <v>462</v>
      </c>
      <c r="CA2677" t="s">
        <v>462</v>
      </c>
      <c r="CB2677" t="s">
        <v>462</v>
      </c>
    </row>
    <row r="2678" spans="2:80" x14ac:dyDescent="0.35">
      <c r="B2678" t="s">
        <v>428</v>
      </c>
      <c r="C2678" t="s">
        <v>127</v>
      </c>
      <c r="D2678" t="s">
        <v>148</v>
      </c>
      <c r="E2678" t="s">
        <v>359</v>
      </c>
      <c r="G2678" t="s">
        <v>126</v>
      </c>
      <c r="H2678">
        <v>2022</v>
      </c>
      <c r="I2678" t="s">
        <v>177</v>
      </c>
      <c r="J2678">
        <v>3</v>
      </c>
      <c r="K2678">
        <v>3</v>
      </c>
      <c r="L2678">
        <v>4</v>
      </c>
      <c r="M2678">
        <v>2</v>
      </c>
      <c r="N2678">
        <v>4</v>
      </c>
      <c r="O2678">
        <v>3</v>
      </c>
      <c r="P2678">
        <v>3</v>
      </c>
      <c r="Q2678">
        <v>3</v>
      </c>
      <c r="R2678">
        <v>4</v>
      </c>
      <c r="S2678">
        <v>2</v>
      </c>
      <c r="T2678">
        <v>4</v>
      </c>
      <c r="U2678">
        <v>4</v>
      </c>
      <c r="V2678">
        <v>3</v>
      </c>
      <c r="W2678">
        <v>4</v>
      </c>
      <c r="X2678">
        <v>3</v>
      </c>
      <c r="Y2678">
        <v>3</v>
      </c>
      <c r="Z2678">
        <v>3</v>
      </c>
      <c r="AA2678">
        <v>1</v>
      </c>
      <c r="AB2678">
        <v>1</v>
      </c>
      <c r="AC2678">
        <v>4</v>
      </c>
      <c r="AD2678">
        <v>4</v>
      </c>
      <c r="AE2678">
        <v>3</v>
      </c>
      <c r="AF2678">
        <v>3</v>
      </c>
      <c r="AG2678">
        <v>3</v>
      </c>
      <c r="AH2678">
        <v>4</v>
      </c>
      <c r="AI2678">
        <v>4</v>
      </c>
      <c r="AJ2678">
        <v>3</v>
      </c>
      <c r="AL2678">
        <v>4</v>
      </c>
      <c r="AM2678">
        <v>1</v>
      </c>
      <c r="AN2678">
        <v>1</v>
      </c>
      <c r="AO2678">
        <v>1</v>
      </c>
      <c r="AP2678">
        <v>1</v>
      </c>
      <c r="BS2678" t="s">
        <v>462</v>
      </c>
      <c r="BT2678" t="s">
        <v>462</v>
      </c>
      <c r="BU2678" t="s">
        <v>462</v>
      </c>
      <c r="BV2678" t="s">
        <v>462</v>
      </c>
      <c r="BW2678" t="s">
        <v>462</v>
      </c>
      <c r="BX2678" t="s">
        <v>462</v>
      </c>
      <c r="BY2678" t="s">
        <v>462</v>
      </c>
      <c r="BZ2678" t="s">
        <v>462</v>
      </c>
      <c r="CA2678" t="s">
        <v>462</v>
      </c>
      <c r="CB2678" t="s">
        <v>462</v>
      </c>
    </row>
    <row r="2679" spans="2:80" x14ac:dyDescent="0.35">
      <c r="B2679" t="s">
        <v>428</v>
      </c>
      <c r="C2679" t="s">
        <v>127</v>
      </c>
      <c r="D2679" t="s">
        <v>148</v>
      </c>
      <c r="E2679" t="s">
        <v>359</v>
      </c>
      <c r="G2679" t="s">
        <v>126</v>
      </c>
      <c r="H2679">
        <v>2022</v>
      </c>
      <c r="I2679" t="s">
        <v>176</v>
      </c>
      <c r="J2679">
        <v>3</v>
      </c>
      <c r="K2679">
        <v>3</v>
      </c>
      <c r="L2679">
        <v>3</v>
      </c>
      <c r="M2679">
        <v>1</v>
      </c>
      <c r="N2679">
        <v>4</v>
      </c>
      <c r="O2679">
        <v>5</v>
      </c>
      <c r="P2679">
        <v>4</v>
      </c>
      <c r="Q2679">
        <v>4</v>
      </c>
      <c r="R2679">
        <v>3</v>
      </c>
      <c r="S2679">
        <v>1</v>
      </c>
      <c r="T2679">
        <v>4</v>
      </c>
      <c r="U2679">
        <v>4</v>
      </c>
      <c r="V2679">
        <v>4</v>
      </c>
      <c r="W2679">
        <v>4</v>
      </c>
      <c r="X2679">
        <v>4</v>
      </c>
      <c r="Y2679">
        <v>4</v>
      </c>
      <c r="Z2679">
        <v>4</v>
      </c>
      <c r="AA2679">
        <v>3</v>
      </c>
      <c r="AB2679">
        <v>1</v>
      </c>
      <c r="AC2679">
        <v>4</v>
      </c>
      <c r="AD2679">
        <v>2</v>
      </c>
      <c r="AE2679">
        <v>4</v>
      </c>
      <c r="AF2679">
        <v>4</v>
      </c>
      <c r="AG2679">
        <v>1</v>
      </c>
      <c r="AH2679">
        <v>3</v>
      </c>
      <c r="AI2679">
        <v>4</v>
      </c>
      <c r="AJ2679">
        <v>1</v>
      </c>
      <c r="AL2679">
        <v>4</v>
      </c>
      <c r="AM2679">
        <v>1</v>
      </c>
      <c r="AN2679">
        <v>1</v>
      </c>
      <c r="AO2679">
        <v>1</v>
      </c>
      <c r="AP2679">
        <v>1</v>
      </c>
      <c r="BS2679" t="s">
        <v>462</v>
      </c>
      <c r="BT2679" t="s">
        <v>462</v>
      </c>
      <c r="BU2679" t="s">
        <v>462</v>
      </c>
      <c r="BV2679" t="s">
        <v>462</v>
      </c>
      <c r="BW2679" t="s">
        <v>462</v>
      </c>
      <c r="BX2679" t="s">
        <v>462</v>
      </c>
      <c r="BY2679" t="s">
        <v>462</v>
      </c>
      <c r="BZ2679" t="s">
        <v>462</v>
      </c>
      <c r="CA2679" t="s">
        <v>462</v>
      </c>
      <c r="CB2679" t="s">
        <v>462</v>
      </c>
    </row>
    <row r="2680" spans="2:80" x14ac:dyDescent="0.35">
      <c r="B2680" t="s">
        <v>428</v>
      </c>
      <c r="C2680" t="s">
        <v>127</v>
      </c>
      <c r="D2680" t="s">
        <v>148</v>
      </c>
      <c r="E2680" t="s">
        <v>359</v>
      </c>
      <c r="G2680" t="s">
        <v>126</v>
      </c>
      <c r="H2680">
        <v>2022</v>
      </c>
      <c r="I2680" t="s">
        <v>177</v>
      </c>
      <c r="J2680">
        <v>3</v>
      </c>
      <c r="K2680">
        <v>3</v>
      </c>
      <c r="L2680">
        <v>3</v>
      </c>
      <c r="M2680">
        <v>1</v>
      </c>
      <c r="N2680">
        <v>4</v>
      </c>
      <c r="O2680">
        <v>5</v>
      </c>
      <c r="P2680">
        <v>4</v>
      </c>
      <c r="Q2680">
        <v>5</v>
      </c>
      <c r="R2680">
        <v>3</v>
      </c>
      <c r="S2680">
        <v>2</v>
      </c>
      <c r="T2680">
        <v>4</v>
      </c>
      <c r="U2680">
        <v>4</v>
      </c>
      <c r="V2680">
        <v>4</v>
      </c>
      <c r="W2680">
        <v>3</v>
      </c>
      <c r="X2680">
        <v>4</v>
      </c>
      <c r="Y2680">
        <v>3</v>
      </c>
      <c r="Z2680">
        <v>3</v>
      </c>
      <c r="AA2680">
        <v>1</v>
      </c>
      <c r="AB2680">
        <v>1</v>
      </c>
      <c r="AC2680">
        <v>5</v>
      </c>
      <c r="AD2680">
        <v>3</v>
      </c>
      <c r="AE2680">
        <v>5</v>
      </c>
      <c r="AF2680">
        <v>5</v>
      </c>
      <c r="AG2680">
        <v>2</v>
      </c>
      <c r="AH2680">
        <v>2</v>
      </c>
      <c r="AI2680">
        <v>4</v>
      </c>
      <c r="AJ2680">
        <v>3</v>
      </c>
      <c r="AL2680">
        <v>3</v>
      </c>
      <c r="AM2680">
        <v>1</v>
      </c>
      <c r="AN2680">
        <v>1</v>
      </c>
      <c r="AO2680">
        <v>1</v>
      </c>
      <c r="AP2680">
        <v>2</v>
      </c>
      <c r="BS2680" t="s">
        <v>462</v>
      </c>
      <c r="BT2680" t="s">
        <v>462</v>
      </c>
      <c r="BU2680" t="s">
        <v>462</v>
      </c>
      <c r="BV2680" t="s">
        <v>462</v>
      </c>
      <c r="BW2680" t="s">
        <v>462</v>
      </c>
      <c r="BX2680" t="s">
        <v>462</v>
      </c>
      <c r="BY2680" t="s">
        <v>462</v>
      </c>
      <c r="BZ2680" t="s">
        <v>462</v>
      </c>
      <c r="CA2680" t="s">
        <v>462</v>
      </c>
      <c r="CB2680" t="s">
        <v>462</v>
      </c>
    </row>
    <row r="2681" spans="2:80" x14ac:dyDescent="0.35">
      <c r="B2681" t="s">
        <v>428</v>
      </c>
      <c r="C2681" t="s">
        <v>127</v>
      </c>
      <c r="D2681" t="s">
        <v>135</v>
      </c>
      <c r="E2681" t="s">
        <v>363</v>
      </c>
      <c r="G2681" t="s">
        <v>126</v>
      </c>
      <c r="H2681">
        <v>2022</v>
      </c>
      <c r="I2681" t="s">
        <v>177</v>
      </c>
      <c r="J2681">
        <v>3</v>
      </c>
      <c r="K2681">
        <v>3</v>
      </c>
      <c r="L2681">
        <v>4</v>
      </c>
      <c r="M2681">
        <v>1</v>
      </c>
      <c r="N2681">
        <v>4</v>
      </c>
      <c r="O2681">
        <v>3</v>
      </c>
      <c r="P2681">
        <v>4</v>
      </c>
      <c r="Q2681">
        <v>3</v>
      </c>
      <c r="R2681">
        <v>4</v>
      </c>
      <c r="S2681">
        <v>2</v>
      </c>
      <c r="T2681">
        <v>4</v>
      </c>
      <c r="U2681">
        <v>3</v>
      </c>
      <c r="V2681">
        <v>4</v>
      </c>
      <c r="W2681">
        <v>5</v>
      </c>
      <c r="X2681">
        <v>4</v>
      </c>
      <c r="Y2681">
        <v>4</v>
      </c>
      <c r="Z2681">
        <v>3</v>
      </c>
      <c r="AA2681">
        <v>1</v>
      </c>
      <c r="AB2681">
        <v>1</v>
      </c>
      <c r="AC2681">
        <v>5</v>
      </c>
      <c r="AD2681">
        <v>4</v>
      </c>
      <c r="AE2681">
        <v>4</v>
      </c>
      <c r="AF2681">
        <v>5</v>
      </c>
      <c r="AG2681">
        <v>2</v>
      </c>
      <c r="AH2681">
        <v>2</v>
      </c>
      <c r="AI2681">
        <v>4</v>
      </c>
      <c r="AJ2681">
        <v>4</v>
      </c>
      <c r="AL2681">
        <v>4</v>
      </c>
      <c r="AM2681">
        <v>3</v>
      </c>
      <c r="AN2681">
        <v>2</v>
      </c>
      <c r="AO2681">
        <v>1</v>
      </c>
      <c r="AP2681">
        <v>1</v>
      </c>
      <c r="BS2681" t="s">
        <v>462</v>
      </c>
      <c r="BT2681" t="s">
        <v>462</v>
      </c>
      <c r="BU2681" t="s">
        <v>462</v>
      </c>
      <c r="BV2681" t="s">
        <v>462</v>
      </c>
      <c r="BW2681" t="s">
        <v>462</v>
      </c>
      <c r="BX2681" t="s">
        <v>462</v>
      </c>
      <c r="BY2681" t="s">
        <v>462</v>
      </c>
      <c r="BZ2681" t="s">
        <v>462</v>
      </c>
      <c r="CA2681" t="s">
        <v>462</v>
      </c>
      <c r="CB2681" t="s">
        <v>462</v>
      </c>
    </row>
    <row r="2682" spans="2:80" x14ac:dyDescent="0.35">
      <c r="B2682" t="s">
        <v>427</v>
      </c>
      <c r="C2682" t="s">
        <v>127</v>
      </c>
      <c r="D2682" t="s">
        <v>380</v>
      </c>
      <c r="E2682" t="s">
        <v>425</v>
      </c>
      <c r="G2682" t="s">
        <v>126</v>
      </c>
      <c r="H2682">
        <v>2022</v>
      </c>
      <c r="I2682" t="s">
        <v>177</v>
      </c>
      <c r="J2682">
        <v>3</v>
      </c>
      <c r="K2682">
        <v>3</v>
      </c>
      <c r="L2682">
        <v>3</v>
      </c>
      <c r="M2682">
        <v>1</v>
      </c>
      <c r="N2682">
        <v>4</v>
      </c>
      <c r="O2682">
        <v>4</v>
      </c>
      <c r="P2682">
        <v>1</v>
      </c>
      <c r="Q2682">
        <v>3</v>
      </c>
      <c r="R2682">
        <v>4</v>
      </c>
      <c r="S2682">
        <v>4</v>
      </c>
      <c r="T2682">
        <v>4</v>
      </c>
      <c r="U2682">
        <v>4</v>
      </c>
      <c r="V2682">
        <v>4</v>
      </c>
      <c r="W2682">
        <v>4</v>
      </c>
      <c r="X2682">
        <v>4</v>
      </c>
      <c r="Y2682">
        <v>3</v>
      </c>
      <c r="Z2682">
        <v>3</v>
      </c>
      <c r="AA2682">
        <v>1</v>
      </c>
      <c r="AB2682">
        <v>1</v>
      </c>
      <c r="AC2682">
        <v>4</v>
      </c>
      <c r="AD2682">
        <v>4</v>
      </c>
      <c r="AE2682">
        <v>4</v>
      </c>
      <c r="AF2682">
        <v>4</v>
      </c>
      <c r="AG2682">
        <v>2</v>
      </c>
      <c r="AH2682">
        <v>3</v>
      </c>
      <c r="AI2682">
        <v>1</v>
      </c>
      <c r="AJ2682">
        <v>4</v>
      </c>
      <c r="AL2682">
        <v>4</v>
      </c>
      <c r="AM2682">
        <v>1</v>
      </c>
      <c r="AN2682">
        <v>1</v>
      </c>
      <c r="AO2682">
        <v>1</v>
      </c>
      <c r="AP2682">
        <v>1</v>
      </c>
      <c r="BS2682" t="s">
        <v>462</v>
      </c>
      <c r="BT2682" t="s">
        <v>462</v>
      </c>
      <c r="BU2682" t="s">
        <v>462</v>
      </c>
      <c r="BV2682" t="s">
        <v>462</v>
      </c>
      <c r="BW2682" t="s">
        <v>462</v>
      </c>
      <c r="BX2682" t="s">
        <v>462</v>
      </c>
      <c r="BY2682" t="s">
        <v>462</v>
      </c>
      <c r="BZ2682" t="s">
        <v>462</v>
      </c>
      <c r="CA2682" t="s">
        <v>462</v>
      </c>
      <c r="CB2682" t="s">
        <v>462</v>
      </c>
    </row>
    <row r="2683" spans="2:80" x14ac:dyDescent="0.35">
      <c r="B2683" t="s">
        <v>428</v>
      </c>
      <c r="C2683" t="s">
        <v>127</v>
      </c>
      <c r="D2683" t="s">
        <v>135</v>
      </c>
      <c r="E2683" t="s">
        <v>363</v>
      </c>
      <c r="G2683" t="s">
        <v>126</v>
      </c>
      <c r="H2683">
        <v>2022</v>
      </c>
      <c r="I2683" t="s">
        <v>177</v>
      </c>
      <c r="J2683">
        <v>3</v>
      </c>
      <c r="K2683">
        <v>3</v>
      </c>
      <c r="L2683">
        <v>3</v>
      </c>
      <c r="M2683">
        <v>4</v>
      </c>
      <c r="N2683">
        <v>4</v>
      </c>
      <c r="O2683">
        <v>4</v>
      </c>
      <c r="P2683">
        <v>4</v>
      </c>
      <c r="Q2683">
        <v>4</v>
      </c>
      <c r="R2683">
        <v>4</v>
      </c>
      <c r="S2683">
        <v>4</v>
      </c>
      <c r="T2683">
        <v>4</v>
      </c>
      <c r="U2683">
        <v>4</v>
      </c>
      <c r="V2683">
        <v>4</v>
      </c>
      <c r="W2683">
        <v>4</v>
      </c>
      <c r="X2683">
        <v>4</v>
      </c>
      <c r="Y2683">
        <v>4</v>
      </c>
      <c r="Z2683">
        <v>4</v>
      </c>
      <c r="AA2683">
        <v>1</v>
      </c>
      <c r="AB2683">
        <v>1</v>
      </c>
      <c r="AC2683">
        <v>4</v>
      </c>
      <c r="AD2683">
        <v>4</v>
      </c>
      <c r="AE2683">
        <v>3</v>
      </c>
      <c r="AF2683">
        <v>5</v>
      </c>
      <c r="AG2683">
        <v>2</v>
      </c>
      <c r="AH2683">
        <v>3</v>
      </c>
      <c r="AI2683">
        <v>4</v>
      </c>
      <c r="AJ2683">
        <v>4</v>
      </c>
      <c r="AL2683">
        <v>4</v>
      </c>
      <c r="AM2683">
        <v>1</v>
      </c>
      <c r="AN2683">
        <v>1</v>
      </c>
      <c r="AO2683">
        <v>1</v>
      </c>
      <c r="AP2683">
        <v>1</v>
      </c>
      <c r="BS2683" t="s">
        <v>462</v>
      </c>
      <c r="BT2683" t="s">
        <v>462</v>
      </c>
      <c r="BU2683" t="s">
        <v>462</v>
      </c>
      <c r="BV2683" t="s">
        <v>462</v>
      </c>
      <c r="BW2683" t="s">
        <v>462</v>
      </c>
      <c r="BX2683" t="s">
        <v>462</v>
      </c>
      <c r="BY2683" t="s">
        <v>462</v>
      </c>
      <c r="BZ2683" t="s">
        <v>462</v>
      </c>
      <c r="CA2683" t="s">
        <v>462</v>
      </c>
      <c r="CB2683" t="s">
        <v>462</v>
      </c>
    </row>
    <row r="2684" spans="2:80" x14ac:dyDescent="0.35">
      <c r="B2684" t="s">
        <v>428</v>
      </c>
      <c r="C2684" t="s">
        <v>127</v>
      </c>
      <c r="D2684" t="s">
        <v>148</v>
      </c>
      <c r="E2684" t="s">
        <v>359</v>
      </c>
      <c r="G2684" t="s">
        <v>126</v>
      </c>
      <c r="H2684">
        <v>2022</v>
      </c>
      <c r="I2684" t="s">
        <v>177</v>
      </c>
      <c r="J2684">
        <v>3</v>
      </c>
      <c r="K2684">
        <v>3</v>
      </c>
      <c r="L2684">
        <v>3</v>
      </c>
      <c r="M2684">
        <v>1</v>
      </c>
      <c r="N2684">
        <v>4</v>
      </c>
      <c r="O2684">
        <v>4</v>
      </c>
      <c r="P2684">
        <v>3</v>
      </c>
      <c r="Q2684">
        <v>4</v>
      </c>
      <c r="R2684">
        <v>3</v>
      </c>
      <c r="S2684">
        <v>2</v>
      </c>
      <c r="T2684">
        <v>4</v>
      </c>
      <c r="U2684">
        <v>4</v>
      </c>
      <c r="V2684">
        <v>4</v>
      </c>
      <c r="W2684">
        <v>4</v>
      </c>
      <c r="X2684">
        <v>4</v>
      </c>
      <c r="Y2684">
        <v>4</v>
      </c>
      <c r="Z2684">
        <v>4</v>
      </c>
      <c r="AA2684">
        <v>1</v>
      </c>
      <c r="AB2684">
        <v>1</v>
      </c>
      <c r="AC2684">
        <v>4</v>
      </c>
      <c r="AD2684">
        <v>4</v>
      </c>
      <c r="AE2684">
        <v>4</v>
      </c>
      <c r="AF2684">
        <v>3</v>
      </c>
      <c r="AG2684">
        <v>4</v>
      </c>
      <c r="AH2684">
        <v>4</v>
      </c>
      <c r="AI2684">
        <v>4</v>
      </c>
      <c r="AJ2684">
        <v>3</v>
      </c>
      <c r="AL2684">
        <v>4</v>
      </c>
      <c r="AM2684">
        <v>1</v>
      </c>
      <c r="AN2684">
        <v>1</v>
      </c>
      <c r="AO2684">
        <v>1</v>
      </c>
      <c r="AP2684">
        <v>1</v>
      </c>
      <c r="BS2684" t="s">
        <v>462</v>
      </c>
      <c r="BT2684" t="s">
        <v>462</v>
      </c>
      <c r="BU2684" t="s">
        <v>462</v>
      </c>
      <c r="BV2684" t="s">
        <v>462</v>
      </c>
      <c r="BW2684" t="s">
        <v>462</v>
      </c>
      <c r="BX2684" t="s">
        <v>462</v>
      </c>
      <c r="BY2684" t="s">
        <v>462</v>
      </c>
      <c r="BZ2684" t="s">
        <v>462</v>
      </c>
      <c r="CA2684" t="s">
        <v>462</v>
      </c>
      <c r="CB2684" t="s">
        <v>462</v>
      </c>
    </row>
    <row r="2685" spans="2:80" x14ac:dyDescent="0.35">
      <c r="B2685" t="s">
        <v>428</v>
      </c>
      <c r="C2685" t="s">
        <v>127</v>
      </c>
      <c r="D2685" t="s">
        <v>136</v>
      </c>
      <c r="E2685" t="s">
        <v>363</v>
      </c>
      <c r="G2685" t="s">
        <v>126</v>
      </c>
      <c r="H2685">
        <v>2022</v>
      </c>
      <c r="I2685" t="s">
        <v>177</v>
      </c>
      <c r="J2685">
        <v>3</v>
      </c>
      <c r="K2685">
        <v>3</v>
      </c>
      <c r="L2685">
        <v>3</v>
      </c>
      <c r="M2685">
        <v>2</v>
      </c>
      <c r="N2685">
        <v>3</v>
      </c>
      <c r="O2685">
        <v>4</v>
      </c>
      <c r="P2685">
        <v>3</v>
      </c>
      <c r="Q2685">
        <v>3</v>
      </c>
      <c r="R2685">
        <v>4</v>
      </c>
      <c r="S2685">
        <v>1</v>
      </c>
      <c r="T2685">
        <v>4</v>
      </c>
      <c r="U2685">
        <v>4</v>
      </c>
      <c r="V2685">
        <v>3</v>
      </c>
      <c r="W2685">
        <v>3</v>
      </c>
      <c r="X2685">
        <v>4</v>
      </c>
      <c r="Y2685">
        <v>4</v>
      </c>
      <c r="Z2685">
        <v>3</v>
      </c>
      <c r="AA2685">
        <v>1</v>
      </c>
      <c r="AB2685">
        <v>1</v>
      </c>
      <c r="AC2685">
        <v>4</v>
      </c>
      <c r="AD2685">
        <v>4</v>
      </c>
      <c r="AE2685">
        <v>3</v>
      </c>
      <c r="AF2685">
        <v>3</v>
      </c>
      <c r="AG2685">
        <v>3</v>
      </c>
      <c r="AH2685">
        <v>2</v>
      </c>
      <c r="AI2685">
        <v>4</v>
      </c>
      <c r="AJ2685">
        <v>4</v>
      </c>
      <c r="AL2685">
        <v>4</v>
      </c>
      <c r="AM2685">
        <v>3</v>
      </c>
      <c r="AN2685">
        <v>1</v>
      </c>
      <c r="AO2685">
        <v>1</v>
      </c>
      <c r="AP2685">
        <v>1</v>
      </c>
      <c r="BS2685" t="s">
        <v>462</v>
      </c>
      <c r="BT2685" t="s">
        <v>462</v>
      </c>
      <c r="BU2685" t="s">
        <v>462</v>
      </c>
      <c r="BV2685" t="s">
        <v>462</v>
      </c>
      <c r="BW2685" t="s">
        <v>462</v>
      </c>
      <c r="BX2685" t="s">
        <v>462</v>
      </c>
      <c r="BY2685" t="s">
        <v>462</v>
      </c>
      <c r="BZ2685" t="s">
        <v>462</v>
      </c>
      <c r="CA2685" t="s">
        <v>462</v>
      </c>
      <c r="CB2685" t="s">
        <v>462</v>
      </c>
    </row>
    <row r="2686" spans="2:80" x14ac:dyDescent="0.35">
      <c r="B2686" t="s">
        <v>428</v>
      </c>
      <c r="C2686" t="s">
        <v>127</v>
      </c>
      <c r="D2686" t="s">
        <v>151</v>
      </c>
      <c r="E2686" t="s">
        <v>378</v>
      </c>
      <c r="G2686" t="s">
        <v>126</v>
      </c>
      <c r="H2686">
        <v>2022</v>
      </c>
      <c r="I2686" t="s">
        <v>177</v>
      </c>
      <c r="J2686">
        <v>3</v>
      </c>
      <c r="K2686">
        <v>3</v>
      </c>
      <c r="L2686">
        <v>3</v>
      </c>
      <c r="M2686">
        <v>2</v>
      </c>
      <c r="N2686">
        <v>3</v>
      </c>
      <c r="O2686">
        <v>3</v>
      </c>
      <c r="P2686">
        <v>3</v>
      </c>
      <c r="Q2686">
        <v>3</v>
      </c>
      <c r="R2686">
        <v>3</v>
      </c>
      <c r="S2686">
        <v>2</v>
      </c>
      <c r="T2686">
        <v>3</v>
      </c>
      <c r="U2686">
        <v>3</v>
      </c>
      <c r="V2686">
        <v>3</v>
      </c>
      <c r="W2686">
        <v>3</v>
      </c>
      <c r="X2686">
        <v>4</v>
      </c>
      <c r="Y2686">
        <v>3</v>
      </c>
      <c r="Z2686">
        <v>3</v>
      </c>
      <c r="AA2686">
        <v>1</v>
      </c>
      <c r="AB2686">
        <v>2</v>
      </c>
      <c r="AC2686">
        <v>3</v>
      </c>
      <c r="AD2686">
        <v>3</v>
      </c>
      <c r="AE2686">
        <v>3</v>
      </c>
      <c r="AF2686">
        <v>3</v>
      </c>
      <c r="AG2686">
        <v>3</v>
      </c>
      <c r="AH2686">
        <v>3</v>
      </c>
      <c r="AI2686">
        <v>4</v>
      </c>
      <c r="AL2686">
        <v>3</v>
      </c>
      <c r="AM2686">
        <v>3</v>
      </c>
      <c r="AN2686">
        <v>2</v>
      </c>
      <c r="AO2686">
        <v>1</v>
      </c>
      <c r="AP2686">
        <v>1</v>
      </c>
      <c r="BS2686" t="s">
        <v>462</v>
      </c>
      <c r="BT2686" t="s">
        <v>462</v>
      </c>
      <c r="BU2686" t="s">
        <v>462</v>
      </c>
      <c r="BV2686" t="s">
        <v>462</v>
      </c>
      <c r="BW2686" t="s">
        <v>462</v>
      </c>
      <c r="BX2686" t="s">
        <v>462</v>
      </c>
      <c r="BY2686" t="s">
        <v>462</v>
      </c>
      <c r="BZ2686" t="s">
        <v>462</v>
      </c>
      <c r="CA2686" t="s">
        <v>462</v>
      </c>
      <c r="CB2686" t="s">
        <v>462</v>
      </c>
    </row>
    <row r="2687" spans="2:80" x14ac:dyDescent="0.35">
      <c r="B2687" t="s">
        <v>428</v>
      </c>
      <c r="C2687" t="s">
        <v>127</v>
      </c>
      <c r="D2687" t="s">
        <v>135</v>
      </c>
      <c r="E2687" t="s">
        <v>363</v>
      </c>
      <c r="G2687" t="s">
        <v>126</v>
      </c>
      <c r="H2687">
        <v>2022</v>
      </c>
      <c r="I2687" t="s">
        <v>177</v>
      </c>
      <c r="J2687">
        <v>3</v>
      </c>
      <c r="K2687">
        <v>3</v>
      </c>
      <c r="L2687">
        <v>3</v>
      </c>
      <c r="M2687">
        <v>3</v>
      </c>
      <c r="N2687">
        <v>3</v>
      </c>
      <c r="O2687">
        <v>5</v>
      </c>
      <c r="P2687">
        <v>5</v>
      </c>
      <c r="Q2687">
        <v>3</v>
      </c>
      <c r="R2687">
        <v>3</v>
      </c>
      <c r="S2687">
        <v>3</v>
      </c>
      <c r="T2687">
        <v>3</v>
      </c>
      <c r="U2687">
        <v>3</v>
      </c>
      <c r="V2687">
        <v>3</v>
      </c>
      <c r="W2687">
        <v>5</v>
      </c>
      <c r="X2687">
        <v>3</v>
      </c>
      <c r="Y2687">
        <v>3</v>
      </c>
      <c r="Z2687">
        <v>5</v>
      </c>
      <c r="AA2687">
        <v>1</v>
      </c>
      <c r="AB2687">
        <v>1</v>
      </c>
      <c r="AC2687">
        <v>3</v>
      </c>
      <c r="AD2687">
        <v>3</v>
      </c>
      <c r="AE2687">
        <v>3</v>
      </c>
      <c r="AF2687">
        <v>5</v>
      </c>
      <c r="AG2687">
        <v>1</v>
      </c>
      <c r="AH2687">
        <v>2</v>
      </c>
      <c r="AI2687">
        <v>3</v>
      </c>
      <c r="AJ2687">
        <v>3</v>
      </c>
      <c r="AL2687">
        <v>4</v>
      </c>
      <c r="AM2687">
        <v>3</v>
      </c>
      <c r="AN2687">
        <v>1</v>
      </c>
      <c r="AO2687">
        <v>1</v>
      </c>
      <c r="AP2687">
        <v>1</v>
      </c>
      <c r="BS2687" t="s">
        <v>462</v>
      </c>
      <c r="BT2687" t="s">
        <v>462</v>
      </c>
      <c r="BU2687" t="s">
        <v>462</v>
      </c>
      <c r="BV2687" t="s">
        <v>462</v>
      </c>
      <c r="BW2687" t="s">
        <v>462</v>
      </c>
      <c r="BX2687" t="s">
        <v>462</v>
      </c>
      <c r="BY2687" t="s">
        <v>462</v>
      </c>
      <c r="BZ2687" t="s">
        <v>462</v>
      </c>
      <c r="CA2687" t="s">
        <v>462</v>
      </c>
      <c r="CB2687" t="s">
        <v>462</v>
      </c>
    </row>
    <row r="2688" spans="2:80" x14ac:dyDescent="0.35">
      <c r="B2688" t="s">
        <v>428</v>
      </c>
      <c r="C2688" t="s">
        <v>127</v>
      </c>
      <c r="D2688" t="s">
        <v>148</v>
      </c>
      <c r="E2688" t="s">
        <v>359</v>
      </c>
      <c r="G2688" t="s">
        <v>126</v>
      </c>
      <c r="H2688">
        <v>2022</v>
      </c>
      <c r="I2688" t="s">
        <v>176</v>
      </c>
      <c r="J2688">
        <v>3</v>
      </c>
      <c r="K2688">
        <v>3</v>
      </c>
      <c r="L2688">
        <v>2</v>
      </c>
      <c r="M2688">
        <v>1</v>
      </c>
      <c r="N2688">
        <v>4</v>
      </c>
      <c r="O2688">
        <v>5</v>
      </c>
      <c r="P2688">
        <v>2</v>
      </c>
      <c r="Q2688">
        <v>3</v>
      </c>
      <c r="R2688">
        <v>5</v>
      </c>
      <c r="S2688">
        <v>2</v>
      </c>
      <c r="T2688">
        <v>4</v>
      </c>
      <c r="U2688">
        <v>3</v>
      </c>
      <c r="V2688">
        <v>3</v>
      </c>
      <c r="W2688">
        <v>4</v>
      </c>
      <c r="X2688">
        <v>4</v>
      </c>
      <c r="Y2688">
        <v>3</v>
      </c>
      <c r="Z2688">
        <v>3</v>
      </c>
      <c r="AA2688">
        <v>1</v>
      </c>
      <c r="AB2688">
        <v>1</v>
      </c>
      <c r="AC2688">
        <v>4</v>
      </c>
      <c r="AD2688">
        <v>4</v>
      </c>
      <c r="AE2688">
        <v>4</v>
      </c>
      <c r="AF2688">
        <v>4</v>
      </c>
      <c r="AG2688">
        <v>2</v>
      </c>
      <c r="AH2688">
        <v>2</v>
      </c>
      <c r="AI2688">
        <v>4</v>
      </c>
      <c r="AJ2688">
        <v>3</v>
      </c>
      <c r="AL2688">
        <v>3</v>
      </c>
      <c r="AM2688">
        <v>1</v>
      </c>
      <c r="AN2688">
        <v>1</v>
      </c>
      <c r="AO2688">
        <v>2</v>
      </c>
      <c r="AP2688">
        <v>1</v>
      </c>
      <c r="BS2688" t="s">
        <v>462</v>
      </c>
      <c r="BT2688" t="s">
        <v>462</v>
      </c>
      <c r="BU2688" t="s">
        <v>462</v>
      </c>
      <c r="BV2688" t="s">
        <v>462</v>
      </c>
      <c r="BW2688" t="s">
        <v>462</v>
      </c>
      <c r="BX2688" t="s">
        <v>462</v>
      </c>
      <c r="BY2688" t="s">
        <v>462</v>
      </c>
      <c r="BZ2688" t="s">
        <v>462</v>
      </c>
      <c r="CA2688" t="s">
        <v>462</v>
      </c>
      <c r="CB2688" t="s">
        <v>462</v>
      </c>
    </row>
    <row r="2689" spans="2:80" x14ac:dyDescent="0.35">
      <c r="B2689" t="s">
        <v>428</v>
      </c>
      <c r="C2689" t="s">
        <v>127</v>
      </c>
      <c r="D2689" t="s">
        <v>135</v>
      </c>
      <c r="E2689" t="s">
        <v>363</v>
      </c>
      <c r="G2689" t="s">
        <v>126</v>
      </c>
      <c r="H2689">
        <v>2022</v>
      </c>
      <c r="I2689" t="s">
        <v>177</v>
      </c>
      <c r="J2689">
        <v>3</v>
      </c>
      <c r="K2689">
        <v>3</v>
      </c>
      <c r="L2689">
        <v>3</v>
      </c>
      <c r="M2689">
        <v>3</v>
      </c>
      <c r="N2689">
        <v>4</v>
      </c>
      <c r="O2689">
        <v>4</v>
      </c>
      <c r="P2689">
        <v>3</v>
      </c>
      <c r="Q2689">
        <v>3</v>
      </c>
      <c r="R2689">
        <v>4</v>
      </c>
      <c r="S2689">
        <v>3</v>
      </c>
      <c r="T2689">
        <v>4</v>
      </c>
      <c r="U2689">
        <v>4</v>
      </c>
      <c r="V2689">
        <v>4</v>
      </c>
      <c r="W2689">
        <v>4</v>
      </c>
      <c r="X2689">
        <v>4</v>
      </c>
      <c r="Y2689">
        <v>3</v>
      </c>
      <c r="Z2689">
        <v>3</v>
      </c>
      <c r="AA2689">
        <v>4</v>
      </c>
      <c r="AB2689">
        <v>2</v>
      </c>
      <c r="AC2689">
        <v>3</v>
      </c>
      <c r="AD2689">
        <v>2</v>
      </c>
      <c r="AE2689">
        <v>3</v>
      </c>
      <c r="AF2689">
        <v>3</v>
      </c>
      <c r="AG2689">
        <v>2</v>
      </c>
      <c r="AH2689">
        <v>2</v>
      </c>
      <c r="AI2689">
        <v>3</v>
      </c>
      <c r="AJ2689">
        <v>4</v>
      </c>
      <c r="AL2689">
        <v>3</v>
      </c>
      <c r="AM2689">
        <v>1</v>
      </c>
      <c r="AN2689">
        <v>2</v>
      </c>
      <c r="AO2689">
        <v>1</v>
      </c>
      <c r="AP2689">
        <v>2</v>
      </c>
      <c r="BS2689" t="s">
        <v>462</v>
      </c>
      <c r="BT2689" t="s">
        <v>462</v>
      </c>
      <c r="BU2689" t="s">
        <v>462</v>
      </c>
      <c r="BV2689" t="s">
        <v>462</v>
      </c>
      <c r="BW2689" t="s">
        <v>462</v>
      </c>
      <c r="BX2689" t="s">
        <v>462</v>
      </c>
      <c r="BY2689" t="s">
        <v>462</v>
      </c>
      <c r="BZ2689" t="s">
        <v>462</v>
      </c>
      <c r="CA2689" t="s">
        <v>462</v>
      </c>
      <c r="CB2689" t="s">
        <v>462</v>
      </c>
    </row>
    <row r="2690" spans="2:80" x14ac:dyDescent="0.35">
      <c r="B2690" t="s">
        <v>428</v>
      </c>
      <c r="C2690" t="s">
        <v>127</v>
      </c>
      <c r="D2690" t="s">
        <v>135</v>
      </c>
      <c r="E2690" t="s">
        <v>363</v>
      </c>
      <c r="G2690" t="s">
        <v>126</v>
      </c>
      <c r="H2690">
        <v>2022</v>
      </c>
      <c r="I2690" t="s">
        <v>177</v>
      </c>
      <c r="J2690">
        <v>3</v>
      </c>
      <c r="K2690">
        <v>4</v>
      </c>
      <c r="L2690">
        <v>4</v>
      </c>
      <c r="M2690">
        <v>1</v>
      </c>
      <c r="N2690">
        <v>4</v>
      </c>
      <c r="O2690">
        <v>2</v>
      </c>
      <c r="P2690">
        <v>3</v>
      </c>
      <c r="Q2690">
        <v>4</v>
      </c>
      <c r="R2690">
        <v>4</v>
      </c>
      <c r="S2690">
        <v>3</v>
      </c>
      <c r="T2690">
        <v>3</v>
      </c>
      <c r="U2690">
        <v>3</v>
      </c>
      <c r="V2690">
        <v>3</v>
      </c>
      <c r="W2690">
        <v>4</v>
      </c>
      <c r="X2690">
        <v>2</v>
      </c>
      <c r="Y2690">
        <v>2</v>
      </c>
      <c r="Z2690">
        <v>2</v>
      </c>
      <c r="AA2690">
        <v>2</v>
      </c>
      <c r="AB2690">
        <v>1</v>
      </c>
      <c r="AC2690">
        <v>4</v>
      </c>
      <c r="AD2690">
        <v>2</v>
      </c>
      <c r="AE2690">
        <v>3</v>
      </c>
      <c r="AF2690">
        <v>4</v>
      </c>
      <c r="AG2690">
        <v>2</v>
      </c>
      <c r="AH2690">
        <v>3</v>
      </c>
      <c r="AI2690">
        <v>4</v>
      </c>
      <c r="AJ2690">
        <v>4</v>
      </c>
      <c r="AL2690">
        <v>2</v>
      </c>
      <c r="AM2690">
        <v>3</v>
      </c>
      <c r="AN2690">
        <v>1</v>
      </c>
      <c r="AO2690">
        <v>1</v>
      </c>
      <c r="AP2690">
        <v>1</v>
      </c>
      <c r="BS2690" t="s">
        <v>462</v>
      </c>
      <c r="BT2690" t="s">
        <v>462</v>
      </c>
      <c r="BU2690" t="s">
        <v>462</v>
      </c>
      <c r="BV2690" t="s">
        <v>462</v>
      </c>
      <c r="BW2690" t="s">
        <v>462</v>
      </c>
      <c r="BX2690" t="s">
        <v>462</v>
      </c>
      <c r="BY2690" t="s">
        <v>462</v>
      </c>
      <c r="BZ2690" t="s">
        <v>462</v>
      </c>
      <c r="CA2690" t="s">
        <v>462</v>
      </c>
      <c r="CB2690" t="s">
        <v>462</v>
      </c>
    </row>
    <row r="2691" spans="2:80" x14ac:dyDescent="0.35">
      <c r="B2691" t="s">
        <v>428</v>
      </c>
      <c r="C2691" t="s">
        <v>127</v>
      </c>
      <c r="D2691" t="s">
        <v>128</v>
      </c>
      <c r="E2691" t="s">
        <v>376</v>
      </c>
      <c r="G2691" t="s">
        <v>126</v>
      </c>
      <c r="H2691">
        <v>2022</v>
      </c>
      <c r="I2691" t="s">
        <v>177</v>
      </c>
      <c r="J2691">
        <v>3</v>
      </c>
      <c r="K2691">
        <v>3</v>
      </c>
      <c r="L2691">
        <v>2</v>
      </c>
      <c r="M2691">
        <v>5</v>
      </c>
      <c r="N2691">
        <v>3</v>
      </c>
      <c r="O2691">
        <v>1</v>
      </c>
      <c r="P2691">
        <v>2</v>
      </c>
      <c r="Q2691">
        <v>4</v>
      </c>
      <c r="R2691">
        <v>4</v>
      </c>
      <c r="S2691">
        <v>2</v>
      </c>
      <c r="T2691">
        <v>4</v>
      </c>
      <c r="U2691">
        <v>4</v>
      </c>
      <c r="V2691">
        <v>3</v>
      </c>
      <c r="W2691">
        <v>3</v>
      </c>
      <c r="X2691">
        <v>4</v>
      </c>
      <c r="Z2691">
        <v>2</v>
      </c>
      <c r="AA2691">
        <v>3</v>
      </c>
      <c r="AB2691">
        <v>1</v>
      </c>
      <c r="AC2691">
        <v>4</v>
      </c>
      <c r="AD2691">
        <v>2</v>
      </c>
      <c r="AE2691">
        <v>4</v>
      </c>
      <c r="AG2691">
        <v>3</v>
      </c>
      <c r="AH2691">
        <v>2</v>
      </c>
      <c r="AI2691">
        <v>1</v>
      </c>
      <c r="AJ2691">
        <v>4</v>
      </c>
      <c r="AL2691">
        <v>3</v>
      </c>
      <c r="AM2691">
        <v>1</v>
      </c>
      <c r="AN2691">
        <v>1</v>
      </c>
      <c r="AO2691">
        <v>1</v>
      </c>
      <c r="AP2691">
        <v>3</v>
      </c>
      <c r="BS2691" t="s">
        <v>462</v>
      </c>
      <c r="BT2691" t="s">
        <v>462</v>
      </c>
      <c r="BU2691" t="s">
        <v>462</v>
      </c>
      <c r="BV2691" t="s">
        <v>462</v>
      </c>
      <c r="BW2691" t="s">
        <v>462</v>
      </c>
      <c r="BX2691" t="s">
        <v>462</v>
      </c>
      <c r="BY2691" t="s">
        <v>462</v>
      </c>
      <c r="BZ2691" t="s">
        <v>462</v>
      </c>
      <c r="CA2691" t="s">
        <v>462</v>
      </c>
      <c r="CB2691" t="s">
        <v>462</v>
      </c>
    </row>
    <row r="2692" spans="2:80" x14ac:dyDescent="0.35">
      <c r="B2692" t="s">
        <v>428</v>
      </c>
      <c r="C2692" t="s">
        <v>127</v>
      </c>
      <c r="D2692" t="s">
        <v>135</v>
      </c>
      <c r="E2692" t="s">
        <v>363</v>
      </c>
      <c r="G2692" t="s">
        <v>126</v>
      </c>
      <c r="H2692">
        <v>2022</v>
      </c>
      <c r="I2692" t="s">
        <v>177</v>
      </c>
      <c r="J2692">
        <v>3</v>
      </c>
      <c r="K2692">
        <v>3</v>
      </c>
      <c r="L2692">
        <v>3</v>
      </c>
      <c r="M2692">
        <v>2</v>
      </c>
      <c r="N2692">
        <v>3</v>
      </c>
      <c r="O2692">
        <v>3</v>
      </c>
      <c r="P2692">
        <v>3</v>
      </c>
      <c r="Q2692">
        <v>3</v>
      </c>
      <c r="R2692">
        <v>3</v>
      </c>
      <c r="S2692">
        <v>3</v>
      </c>
      <c r="T2692">
        <v>4</v>
      </c>
      <c r="U2692">
        <v>3</v>
      </c>
      <c r="V2692">
        <v>4</v>
      </c>
      <c r="W2692">
        <v>3</v>
      </c>
      <c r="X2692">
        <v>3</v>
      </c>
      <c r="Y2692">
        <v>4</v>
      </c>
      <c r="Z2692">
        <v>3</v>
      </c>
      <c r="AA2692">
        <v>1</v>
      </c>
      <c r="AB2692">
        <v>1</v>
      </c>
      <c r="AC2692">
        <v>4</v>
      </c>
      <c r="AD2692">
        <v>4</v>
      </c>
      <c r="AE2692">
        <v>3</v>
      </c>
      <c r="AF2692">
        <v>3</v>
      </c>
      <c r="AG2692">
        <v>3</v>
      </c>
      <c r="AH2692">
        <v>4</v>
      </c>
      <c r="AI2692">
        <v>4</v>
      </c>
      <c r="AJ2692">
        <v>4</v>
      </c>
      <c r="AL2692">
        <v>4</v>
      </c>
      <c r="AM2692">
        <v>1</v>
      </c>
      <c r="AN2692">
        <v>1</v>
      </c>
      <c r="AO2692">
        <v>1</v>
      </c>
      <c r="AP2692">
        <v>2</v>
      </c>
      <c r="BS2692" t="s">
        <v>462</v>
      </c>
      <c r="BT2692" t="s">
        <v>462</v>
      </c>
      <c r="BU2692" t="s">
        <v>462</v>
      </c>
      <c r="BV2692" t="s">
        <v>462</v>
      </c>
      <c r="BW2692" t="s">
        <v>462</v>
      </c>
      <c r="BX2692" t="s">
        <v>462</v>
      </c>
      <c r="BY2692" t="s">
        <v>462</v>
      </c>
      <c r="BZ2692" t="s">
        <v>462</v>
      </c>
      <c r="CA2692" t="s">
        <v>462</v>
      </c>
      <c r="CB2692" t="s">
        <v>462</v>
      </c>
    </row>
    <row r="2693" spans="2:80" x14ac:dyDescent="0.35">
      <c r="B2693" t="s">
        <v>428</v>
      </c>
      <c r="C2693" t="s">
        <v>127</v>
      </c>
      <c r="D2693" t="s">
        <v>134</v>
      </c>
      <c r="E2693" t="s">
        <v>359</v>
      </c>
      <c r="G2693" t="s">
        <v>126</v>
      </c>
      <c r="H2693">
        <v>2022</v>
      </c>
      <c r="I2693" t="s">
        <v>177</v>
      </c>
      <c r="J2693">
        <v>3</v>
      </c>
      <c r="K2693">
        <v>3</v>
      </c>
      <c r="L2693">
        <v>2</v>
      </c>
      <c r="M2693">
        <v>1</v>
      </c>
      <c r="N2693">
        <v>4</v>
      </c>
      <c r="O2693">
        <v>3</v>
      </c>
      <c r="P2693">
        <v>2</v>
      </c>
      <c r="Q2693">
        <v>2</v>
      </c>
      <c r="R2693">
        <v>4</v>
      </c>
      <c r="S2693">
        <v>3</v>
      </c>
      <c r="T2693">
        <v>3</v>
      </c>
      <c r="U2693">
        <v>3</v>
      </c>
      <c r="V2693">
        <v>3</v>
      </c>
      <c r="W2693">
        <v>3</v>
      </c>
      <c r="X2693">
        <v>3</v>
      </c>
      <c r="Y2693">
        <v>2</v>
      </c>
      <c r="Z2693">
        <v>2</v>
      </c>
      <c r="AA2693">
        <v>2</v>
      </c>
      <c r="AB2693">
        <v>1</v>
      </c>
      <c r="AC2693">
        <v>4</v>
      </c>
      <c r="AD2693">
        <v>3</v>
      </c>
      <c r="AE2693">
        <v>2</v>
      </c>
      <c r="AF2693">
        <v>2</v>
      </c>
      <c r="AG2693">
        <v>3</v>
      </c>
      <c r="AH2693">
        <v>3</v>
      </c>
      <c r="AI2693">
        <v>3</v>
      </c>
      <c r="AJ2693">
        <v>3</v>
      </c>
      <c r="AL2693">
        <v>3</v>
      </c>
      <c r="AM2693">
        <v>1</v>
      </c>
      <c r="AN2693">
        <v>1</v>
      </c>
      <c r="AO2693">
        <v>1</v>
      </c>
      <c r="AP2693">
        <v>1</v>
      </c>
      <c r="BS2693" t="s">
        <v>462</v>
      </c>
      <c r="BT2693" t="s">
        <v>462</v>
      </c>
      <c r="BU2693" t="s">
        <v>462</v>
      </c>
      <c r="BV2693" t="s">
        <v>462</v>
      </c>
      <c r="BW2693" t="s">
        <v>462</v>
      </c>
      <c r="BX2693" t="s">
        <v>462</v>
      </c>
      <c r="BY2693" t="s">
        <v>462</v>
      </c>
      <c r="BZ2693" t="s">
        <v>462</v>
      </c>
      <c r="CA2693" t="s">
        <v>462</v>
      </c>
      <c r="CB2693" t="s">
        <v>462</v>
      </c>
    </row>
    <row r="2694" spans="2:80" x14ac:dyDescent="0.35">
      <c r="B2694" t="s">
        <v>427</v>
      </c>
      <c r="C2694" t="s">
        <v>127</v>
      </c>
      <c r="D2694" t="s">
        <v>139</v>
      </c>
      <c r="E2694" t="s">
        <v>429</v>
      </c>
      <c r="G2694" t="s">
        <v>126</v>
      </c>
      <c r="H2694">
        <v>2022</v>
      </c>
      <c r="I2694" t="s">
        <v>176</v>
      </c>
      <c r="J2694">
        <v>3</v>
      </c>
      <c r="K2694">
        <v>3</v>
      </c>
      <c r="L2694">
        <v>5</v>
      </c>
      <c r="M2694">
        <v>2</v>
      </c>
      <c r="N2694">
        <v>3</v>
      </c>
      <c r="O2694">
        <v>3</v>
      </c>
      <c r="P2694">
        <v>2</v>
      </c>
      <c r="Q2694">
        <v>3</v>
      </c>
      <c r="R2694">
        <v>4</v>
      </c>
      <c r="S2694">
        <v>4</v>
      </c>
      <c r="T2694">
        <v>3</v>
      </c>
      <c r="U2694">
        <v>3</v>
      </c>
      <c r="V2694">
        <v>3</v>
      </c>
      <c r="W2694">
        <v>3</v>
      </c>
      <c r="X2694">
        <v>4</v>
      </c>
      <c r="Y2694">
        <v>3</v>
      </c>
      <c r="Z2694">
        <v>2</v>
      </c>
      <c r="AA2694">
        <v>2</v>
      </c>
      <c r="AB2694">
        <v>1</v>
      </c>
      <c r="AC2694">
        <v>4</v>
      </c>
      <c r="AD2694">
        <v>3</v>
      </c>
      <c r="AE2694">
        <v>2</v>
      </c>
      <c r="AF2694">
        <v>5</v>
      </c>
      <c r="AG2694">
        <v>1</v>
      </c>
      <c r="AH2694">
        <v>1</v>
      </c>
      <c r="AI2694">
        <v>2</v>
      </c>
      <c r="AJ2694">
        <v>1</v>
      </c>
      <c r="AL2694">
        <v>2</v>
      </c>
      <c r="AM2694">
        <v>1</v>
      </c>
      <c r="AN2694">
        <v>1</v>
      </c>
      <c r="AO2694">
        <v>1</v>
      </c>
      <c r="AP2694">
        <v>3</v>
      </c>
      <c r="BS2694" t="s">
        <v>462</v>
      </c>
      <c r="BT2694" t="s">
        <v>462</v>
      </c>
      <c r="BU2694" t="s">
        <v>462</v>
      </c>
      <c r="BV2694" t="s">
        <v>462</v>
      </c>
      <c r="BW2694" t="s">
        <v>462</v>
      </c>
      <c r="BX2694" t="s">
        <v>462</v>
      </c>
      <c r="BY2694" t="s">
        <v>462</v>
      </c>
      <c r="BZ2694" t="s">
        <v>462</v>
      </c>
      <c r="CA2694" t="s">
        <v>462</v>
      </c>
      <c r="CB2694" t="s">
        <v>462</v>
      </c>
    </row>
    <row r="2695" spans="2:80" x14ac:dyDescent="0.35">
      <c r="B2695" t="s">
        <v>428</v>
      </c>
      <c r="C2695" t="s">
        <v>127</v>
      </c>
      <c r="D2695" t="s">
        <v>134</v>
      </c>
      <c r="E2695" t="s">
        <v>363</v>
      </c>
      <c r="G2695" t="s">
        <v>126</v>
      </c>
      <c r="H2695">
        <v>2022</v>
      </c>
      <c r="I2695" t="s">
        <v>176</v>
      </c>
      <c r="J2695">
        <v>3</v>
      </c>
      <c r="K2695">
        <v>3</v>
      </c>
      <c r="L2695">
        <v>2</v>
      </c>
      <c r="M2695">
        <v>2</v>
      </c>
      <c r="N2695">
        <v>3</v>
      </c>
      <c r="O2695">
        <v>2</v>
      </c>
      <c r="P2695">
        <v>1</v>
      </c>
      <c r="Q2695">
        <v>2</v>
      </c>
      <c r="R2695">
        <v>3</v>
      </c>
      <c r="S2695">
        <v>3</v>
      </c>
      <c r="T2695">
        <v>3</v>
      </c>
      <c r="U2695">
        <v>3</v>
      </c>
      <c r="V2695">
        <v>3</v>
      </c>
      <c r="W2695">
        <v>4</v>
      </c>
      <c r="X2695">
        <v>4</v>
      </c>
      <c r="Y2695">
        <v>2</v>
      </c>
      <c r="Z2695">
        <v>3</v>
      </c>
      <c r="AA2695">
        <v>4</v>
      </c>
      <c r="AB2695">
        <v>3</v>
      </c>
      <c r="AC2695">
        <v>3</v>
      </c>
      <c r="AD2695">
        <v>2</v>
      </c>
      <c r="AE2695">
        <v>3</v>
      </c>
      <c r="AF2695">
        <v>3</v>
      </c>
      <c r="AG2695">
        <v>3</v>
      </c>
      <c r="AH2695">
        <v>4</v>
      </c>
      <c r="AI2695">
        <v>3</v>
      </c>
      <c r="AJ2695">
        <v>4</v>
      </c>
      <c r="AL2695">
        <v>3</v>
      </c>
      <c r="AM2695">
        <v>2</v>
      </c>
      <c r="AN2695">
        <v>2</v>
      </c>
      <c r="AO2695">
        <v>1</v>
      </c>
      <c r="AP2695">
        <v>1</v>
      </c>
      <c r="BS2695" t="s">
        <v>462</v>
      </c>
      <c r="BT2695" t="s">
        <v>462</v>
      </c>
      <c r="BU2695" t="s">
        <v>462</v>
      </c>
      <c r="BV2695" t="s">
        <v>462</v>
      </c>
      <c r="BW2695" t="s">
        <v>462</v>
      </c>
      <c r="BX2695" t="s">
        <v>462</v>
      </c>
      <c r="BY2695" t="s">
        <v>462</v>
      </c>
      <c r="BZ2695" t="s">
        <v>462</v>
      </c>
      <c r="CA2695" t="s">
        <v>462</v>
      </c>
      <c r="CB2695" t="s">
        <v>462</v>
      </c>
    </row>
    <row r="2696" spans="2:80" x14ac:dyDescent="0.35">
      <c r="B2696" t="s">
        <v>428</v>
      </c>
      <c r="C2696" t="s">
        <v>127</v>
      </c>
      <c r="D2696" t="s">
        <v>148</v>
      </c>
      <c r="E2696" t="s">
        <v>359</v>
      </c>
      <c r="G2696" t="s">
        <v>126</v>
      </c>
      <c r="H2696">
        <v>2022</v>
      </c>
      <c r="I2696" t="s">
        <v>177</v>
      </c>
      <c r="J2696">
        <v>3</v>
      </c>
      <c r="K2696">
        <v>4</v>
      </c>
      <c r="L2696">
        <v>4</v>
      </c>
      <c r="M2696">
        <v>1</v>
      </c>
      <c r="N2696">
        <v>3</v>
      </c>
      <c r="O2696">
        <v>4</v>
      </c>
      <c r="P2696">
        <v>4</v>
      </c>
      <c r="Q2696">
        <v>4</v>
      </c>
      <c r="R2696">
        <v>3</v>
      </c>
      <c r="S2696">
        <v>1</v>
      </c>
      <c r="T2696">
        <v>4</v>
      </c>
      <c r="U2696">
        <v>4</v>
      </c>
      <c r="V2696">
        <v>4</v>
      </c>
      <c r="W2696">
        <v>4</v>
      </c>
      <c r="X2696">
        <v>3</v>
      </c>
      <c r="Y2696">
        <v>4</v>
      </c>
      <c r="Z2696">
        <v>3</v>
      </c>
      <c r="AA2696">
        <v>1</v>
      </c>
      <c r="AB2696">
        <v>1</v>
      </c>
      <c r="AC2696">
        <v>4</v>
      </c>
      <c r="AD2696">
        <v>4</v>
      </c>
      <c r="AE2696">
        <v>4</v>
      </c>
      <c r="AF2696">
        <v>5</v>
      </c>
      <c r="AG2696">
        <v>4</v>
      </c>
      <c r="AH2696">
        <v>3</v>
      </c>
      <c r="AI2696">
        <v>4</v>
      </c>
      <c r="AJ2696">
        <v>4</v>
      </c>
      <c r="AL2696">
        <v>4</v>
      </c>
      <c r="AM2696">
        <v>1</v>
      </c>
      <c r="AN2696">
        <v>2</v>
      </c>
      <c r="AO2696">
        <v>2</v>
      </c>
      <c r="AP2696">
        <v>3</v>
      </c>
      <c r="BS2696" t="s">
        <v>462</v>
      </c>
      <c r="BT2696" t="s">
        <v>462</v>
      </c>
      <c r="BU2696" t="s">
        <v>462</v>
      </c>
      <c r="BV2696" t="s">
        <v>462</v>
      </c>
      <c r="BW2696" t="s">
        <v>462</v>
      </c>
      <c r="BX2696" t="s">
        <v>462</v>
      </c>
      <c r="BY2696" t="s">
        <v>462</v>
      </c>
      <c r="BZ2696" t="s">
        <v>462</v>
      </c>
      <c r="CA2696" t="s">
        <v>462</v>
      </c>
      <c r="CB2696" t="s">
        <v>462</v>
      </c>
    </row>
    <row r="2697" spans="2:80" x14ac:dyDescent="0.35">
      <c r="B2697" t="s">
        <v>428</v>
      </c>
      <c r="C2697" t="s">
        <v>127</v>
      </c>
      <c r="D2697" t="s">
        <v>148</v>
      </c>
      <c r="E2697" t="s">
        <v>359</v>
      </c>
      <c r="G2697" t="s">
        <v>126</v>
      </c>
      <c r="H2697">
        <v>2022</v>
      </c>
      <c r="I2697" t="s">
        <v>176</v>
      </c>
      <c r="J2697">
        <v>3</v>
      </c>
      <c r="K2697">
        <v>3</v>
      </c>
      <c r="L2697">
        <v>4</v>
      </c>
      <c r="M2697">
        <v>1</v>
      </c>
      <c r="N2697">
        <v>3</v>
      </c>
      <c r="O2697">
        <v>5</v>
      </c>
      <c r="P2697">
        <v>3</v>
      </c>
      <c r="Q2697">
        <v>3</v>
      </c>
      <c r="R2697">
        <v>3</v>
      </c>
      <c r="S2697">
        <v>1</v>
      </c>
      <c r="T2697">
        <v>4</v>
      </c>
      <c r="U2697">
        <v>4</v>
      </c>
      <c r="V2697">
        <v>4</v>
      </c>
      <c r="W2697">
        <v>4</v>
      </c>
      <c r="X2697">
        <v>3</v>
      </c>
      <c r="Y2697">
        <v>4</v>
      </c>
      <c r="Z2697">
        <v>4</v>
      </c>
      <c r="AA2697">
        <v>1</v>
      </c>
      <c r="AB2697">
        <v>1</v>
      </c>
      <c r="AC2697">
        <v>4</v>
      </c>
      <c r="AD2697">
        <v>4</v>
      </c>
      <c r="AE2697">
        <v>4</v>
      </c>
      <c r="AF2697">
        <v>3</v>
      </c>
      <c r="AG2697">
        <v>3</v>
      </c>
      <c r="AH2697">
        <v>3</v>
      </c>
      <c r="AI2697">
        <v>4</v>
      </c>
      <c r="AJ2697">
        <v>3</v>
      </c>
      <c r="AL2697">
        <v>4</v>
      </c>
      <c r="AM2697">
        <v>1</v>
      </c>
      <c r="AN2697">
        <v>1</v>
      </c>
      <c r="AO2697">
        <v>1</v>
      </c>
      <c r="AP2697">
        <v>2</v>
      </c>
      <c r="BS2697" t="s">
        <v>462</v>
      </c>
      <c r="BT2697" t="s">
        <v>462</v>
      </c>
      <c r="BU2697" t="s">
        <v>462</v>
      </c>
      <c r="BV2697" t="s">
        <v>462</v>
      </c>
      <c r="BW2697" t="s">
        <v>462</v>
      </c>
      <c r="BX2697" t="s">
        <v>462</v>
      </c>
      <c r="BY2697" t="s">
        <v>462</v>
      </c>
      <c r="BZ2697" t="s">
        <v>462</v>
      </c>
      <c r="CA2697" t="s">
        <v>462</v>
      </c>
      <c r="CB2697" t="s">
        <v>462</v>
      </c>
    </row>
    <row r="2698" spans="2:80" x14ac:dyDescent="0.35">
      <c r="B2698" t="s">
        <v>428</v>
      </c>
      <c r="C2698" t="s">
        <v>127</v>
      </c>
      <c r="D2698" t="s">
        <v>128</v>
      </c>
      <c r="E2698" t="s">
        <v>363</v>
      </c>
      <c r="G2698" t="s">
        <v>126</v>
      </c>
      <c r="H2698">
        <v>2022</v>
      </c>
      <c r="I2698" t="s">
        <v>176</v>
      </c>
      <c r="J2698">
        <v>3</v>
      </c>
      <c r="K2698">
        <v>3</v>
      </c>
      <c r="L2698">
        <v>3</v>
      </c>
      <c r="M2698">
        <v>3</v>
      </c>
      <c r="N2698">
        <v>4</v>
      </c>
      <c r="O2698">
        <v>4</v>
      </c>
      <c r="P2698">
        <v>3</v>
      </c>
      <c r="Q2698">
        <v>4</v>
      </c>
      <c r="R2698">
        <v>4</v>
      </c>
      <c r="S2698">
        <v>3</v>
      </c>
      <c r="T2698">
        <v>4</v>
      </c>
      <c r="U2698">
        <v>4</v>
      </c>
      <c r="V2698">
        <v>4</v>
      </c>
      <c r="W2698">
        <v>4</v>
      </c>
      <c r="X2698">
        <v>4</v>
      </c>
      <c r="Y2698">
        <v>4</v>
      </c>
      <c r="Z2698">
        <v>3</v>
      </c>
      <c r="AA2698">
        <v>1</v>
      </c>
      <c r="AB2698">
        <v>1</v>
      </c>
      <c r="AC2698">
        <v>4</v>
      </c>
      <c r="AD2698">
        <v>4</v>
      </c>
      <c r="AE2698">
        <v>4</v>
      </c>
      <c r="AF2698">
        <v>4</v>
      </c>
      <c r="AG2698">
        <v>4</v>
      </c>
      <c r="AH2698">
        <v>4</v>
      </c>
      <c r="AI2698">
        <v>4</v>
      </c>
      <c r="AJ2698">
        <v>4</v>
      </c>
      <c r="AL2698">
        <v>4</v>
      </c>
      <c r="AM2698">
        <v>1</v>
      </c>
      <c r="AN2698">
        <v>1</v>
      </c>
      <c r="AO2698">
        <v>1</v>
      </c>
      <c r="AP2698">
        <v>2</v>
      </c>
      <c r="BS2698" t="s">
        <v>462</v>
      </c>
      <c r="BT2698" t="s">
        <v>462</v>
      </c>
      <c r="BU2698" t="s">
        <v>462</v>
      </c>
      <c r="BV2698" t="s">
        <v>462</v>
      </c>
      <c r="BW2698" t="s">
        <v>462</v>
      </c>
      <c r="BX2698" t="s">
        <v>462</v>
      </c>
      <c r="BY2698" t="s">
        <v>462</v>
      </c>
      <c r="BZ2698" t="s">
        <v>462</v>
      </c>
      <c r="CA2698" t="s">
        <v>462</v>
      </c>
      <c r="CB2698" t="s">
        <v>462</v>
      </c>
    </row>
    <row r="2699" spans="2:80" x14ac:dyDescent="0.35">
      <c r="B2699" t="s">
        <v>427</v>
      </c>
      <c r="C2699" t="s">
        <v>127</v>
      </c>
      <c r="D2699" t="s">
        <v>135</v>
      </c>
      <c r="E2699" t="s">
        <v>430</v>
      </c>
      <c r="G2699" t="s">
        <v>126</v>
      </c>
      <c r="H2699">
        <v>2022</v>
      </c>
      <c r="I2699" t="s">
        <v>177</v>
      </c>
      <c r="J2699">
        <v>3</v>
      </c>
      <c r="K2699">
        <v>3</v>
      </c>
      <c r="L2699">
        <v>4</v>
      </c>
      <c r="M2699">
        <v>3</v>
      </c>
      <c r="N2699">
        <v>5</v>
      </c>
      <c r="O2699">
        <v>5</v>
      </c>
      <c r="P2699">
        <v>3</v>
      </c>
      <c r="Q2699">
        <v>3</v>
      </c>
      <c r="R2699">
        <v>5</v>
      </c>
      <c r="S2699">
        <v>1</v>
      </c>
      <c r="T2699">
        <v>3</v>
      </c>
      <c r="U2699">
        <v>3</v>
      </c>
      <c r="V2699">
        <v>5</v>
      </c>
      <c r="W2699">
        <v>3</v>
      </c>
      <c r="X2699">
        <v>3</v>
      </c>
      <c r="Y2699">
        <v>5</v>
      </c>
      <c r="Z2699">
        <v>3</v>
      </c>
      <c r="AA2699">
        <v>3</v>
      </c>
      <c r="AB2699">
        <v>3</v>
      </c>
      <c r="AC2699">
        <v>3</v>
      </c>
      <c r="AD2699">
        <v>3</v>
      </c>
      <c r="AE2699">
        <v>3</v>
      </c>
      <c r="AF2699">
        <v>3</v>
      </c>
      <c r="AG2699">
        <v>3</v>
      </c>
      <c r="AH2699">
        <v>3</v>
      </c>
      <c r="AI2699">
        <v>3</v>
      </c>
      <c r="AJ2699">
        <v>3</v>
      </c>
      <c r="AL2699">
        <v>3</v>
      </c>
      <c r="AM2699">
        <v>2</v>
      </c>
      <c r="AO2699">
        <v>2</v>
      </c>
      <c r="AP2699">
        <v>2</v>
      </c>
      <c r="BS2699" t="s">
        <v>462</v>
      </c>
      <c r="BT2699" t="s">
        <v>462</v>
      </c>
      <c r="BU2699" t="s">
        <v>462</v>
      </c>
      <c r="BV2699" t="s">
        <v>462</v>
      </c>
      <c r="BW2699" t="s">
        <v>462</v>
      </c>
      <c r="BX2699" t="s">
        <v>462</v>
      </c>
      <c r="BY2699" t="s">
        <v>462</v>
      </c>
      <c r="BZ2699" t="s">
        <v>462</v>
      </c>
      <c r="CA2699" t="s">
        <v>462</v>
      </c>
      <c r="CB2699" t="s">
        <v>462</v>
      </c>
    </row>
    <row r="2700" spans="2:80" x14ac:dyDescent="0.35">
      <c r="B2700" t="s">
        <v>426</v>
      </c>
      <c r="C2700" t="s">
        <v>127</v>
      </c>
      <c r="D2700" t="s">
        <v>132</v>
      </c>
      <c r="E2700" t="s">
        <v>362</v>
      </c>
      <c r="G2700" t="s">
        <v>126</v>
      </c>
      <c r="H2700">
        <v>2022</v>
      </c>
      <c r="I2700" t="s">
        <v>177</v>
      </c>
      <c r="J2700">
        <v>3</v>
      </c>
      <c r="K2700">
        <v>1</v>
      </c>
      <c r="L2700">
        <v>2</v>
      </c>
      <c r="M2700">
        <v>1</v>
      </c>
      <c r="N2700">
        <v>4</v>
      </c>
      <c r="O2700">
        <v>3</v>
      </c>
      <c r="P2700">
        <v>3</v>
      </c>
      <c r="Q2700">
        <v>2</v>
      </c>
      <c r="R2700">
        <v>3</v>
      </c>
      <c r="S2700">
        <v>2</v>
      </c>
      <c r="T2700">
        <v>4</v>
      </c>
      <c r="U2700">
        <v>4</v>
      </c>
      <c r="V2700">
        <v>4</v>
      </c>
      <c r="W2700">
        <v>4</v>
      </c>
      <c r="X2700">
        <v>3</v>
      </c>
      <c r="Y2700">
        <v>3</v>
      </c>
      <c r="Z2700">
        <v>2</v>
      </c>
      <c r="AA2700">
        <v>1</v>
      </c>
      <c r="AB2700">
        <v>1</v>
      </c>
      <c r="AC2700">
        <v>3</v>
      </c>
      <c r="AD2700">
        <v>3</v>
      </c>
      <c r="AE2700">
        <v>3</v>
      </c>
      <c r="AF2700">
        <v>3</v>
      </c>
      <c r="AG2700">
        <v>1</v>
      </c>
      <c r="AH2700">
        <v>1</v>
      </c>
      <c r="AI2700">
        <v>2</v>
      </c>
      <c r="AJ2700">
        <v>3</v>
      </c>
      <c r="AL2700">
        <v>3</v>
      </c>
      <c r="AM2700">
        <v>3</v>
      </c>
      <c r="AN2700">
        <v>1</v>
      </c>
      <c r="AO2700">
        <v>1</v>
      </c>
      <c r="AP2700">
        <v>2</v>
      </c>
      <c r="BS2700" t="s">
        <v>462</v>
      </c>
      <c r="BT2700" t="s">
        <v>462</v>
      </c>
      <c r="BU2700" t="s">
        <v>462</v>
      </c>
      <c r="BV2700" t="s">
        <v>462</v>
      </c>
      <c r="BW2700" t="s">
        <v>462</v>
      </c>
      <c r="BX2700" t="s">
        <v>462</v>
      </c>
      <c r="BY2700" t="s">
        <v>462</v>
      </c>
      <c r="BZ2700" t="s">
        <v>462</v>
      </c>
      <c r="CA2700" t="s">
        <v>462</v>
      </c>
      <c r="CB2700" t="s">
        <v>462</v>
      </c>
    </row>
    <row r="2701" spans="2:80" x14ac:dyDescent="0.35">
      <c r="B2701" t="s">
        <v>426</v>
      </c>
      <c r="C2701" t="s">
        <v>127</v>
      </c>
      <c r="D2701" t="s">
        <v>136</v>
      </c>
      <c r="E2701" t="s">
        <v>366</v>
      </c>
      <c r="G2701" t="s">
        <v>126</v>
      </c>
      <c r="H2701">
        <v>2022</v>
      </c>
      <c r="I2701" t="s">
        <v>176</v>
      </c>
      <c r="J2701">
        <v>3</v>
      </c>
      <c r="K2701">
        <v>3</v>
      </c>
      <c r="L2701">
        <v>3</v>
      </c>
      <c r="M2701">
        <v>2</v>
      </c>
      <c r="N2701">
        <v>4</v>
      </c>
      <c r="O2701">
        <v>4</v>
      </c>
      <c r="P2701">
        <v>3</v>
      </c>
      <c r="Q2701">
        <v>4</v>
      </c>
      <c r="R2701">
        <v>4</v>
      </c>
      <c r="S2701">
        <v>2</v>
      </c>
      <c r="T2701">
        <v>4</v>
      </c>
      <c r="U2701">
        <v>4</v>
      </c>
      <c r="V2701">
        <v>4</v>
      </c>
      <c r="W2701">
        <v>4</v>
      </c>
      <c r="X2701">
        <v>4</v>
      </c>
      <c r="Y2701">
        <v>3</v>
      </c>
      <c r="Z2701">
        <v>3</v>
      </c>
      <c r="AA2701">
        <v>4</v>
      </c>
      <c r="AB2701">
        <v>1</v>
      </c>
      <c r="AC2701">
        <v>4</v>
      </c>
      <c r="AD2701">
        <v>3</v>
      </c>
      <c r="AE2701">
        <v>4</v>
      </c>
      <c r="AF2701">
        <v>4</v>
      </c>
      <c r="AG2701">
        <v>2</v>
      </c>
      <c r="AH2701">
        <v>2</v>
      </c>
      <c r="AI2701">
        <v>4</v>
      </c>
      <c r="AJ2701">
        <v>4</v>
      </c>
      <c r="AL2701">
        <v>3</v>
      </c>
      <c r="AM2701">
        <v>3</v>
      </c>
      <c r="AN2701">
        <v>1</v>
      </c>
      <c r="AO2701">
        <v>3</v>
      </c>
      <c r="AP2701">
        <v>3</v>
      </c>
      <c r="BS2701" t="s">
        <v>462</v>
      </c>
      <c r="BT2701" t="s">
        <v>462</v>
      </c>
      <c r="BU2701" t="s">
        <v>462</v>
      </c>
      <c r="BV2701" t="s">
        <v>462</v>
      </c>
      <c r="BW2701" t="s">
        <v>462</v>
      </c>
      <c r="BX2701" t="s">
        <v>462</v>
      </c>
      <c r="BY2701" t="s">
        <v>462</v>
      </c>
      <c r="BZ2701" t="s">
        <v>462</v>
      </c>
      <c r="CA2701" t="s">
        <v>462</v>
      </c>
      <c r="CB2701" t="s">
        <v>462</v>
      </c>
    </row>
    <row r="2702" spans="2:80" x14ac:dyDescent="0.35">
      <c r="B2702" t="s">
        <v>426</v>
      </c>
      <c r="C2702" t="s">
        <v>127</v>
      </c>
      <c r="D2702" t="s">
        <v>132</v>
      </c>
      <c r="E2702" t="s">
        <v>362</v>
      </c>
      <c r="G2702" t="s">
        <v>126</v>
      </c>
      <c r="H2702">
        <v>2022</v>
      </c>
      <c r="I2702" t="s">
        <v>177</v>
      </c>
      <c r="J2702">
        <v>3</v>
      </c>
      <c r="K2702">
        <v>3</v>
      </c>
      <c r="L2702">
        <v>5</v>
      </c>
      <c r="M2702">
        <v>1</v>
      </c>
      <c r="N2702">
        <v>3</v>
      </c>
      <c r="O2702">
        <v>3</v>
      </c>
      <c r="P2702">
        <v>3</v>
      </c>
      <c r="Q2702">
        <v>2</v>
      </c>
      <c r="R2702">
        <v>3</v>
      </c>
      <c r="S2702">
        <v>2</v>
      </c>
      <c r="T2702">
        <v>4</v>
      </c>
      <c r="U2702">
        <v>4</v>
      </c>
      <c r="V2702">
        <v>4</v>
      </c>
      <c r="W2702">
        <v>4</v>
      </c>
      <c r="X2702">
        <v>3</v>
      </c>
      <c r="Y2702">
        <v>3</v>
      </c>
      <c r="Z2702">
        <v>3</v>
      </c>
      <c r="AA2702">
        <v>1</v>
      </c>
      <c r="AB2702">
        <v>1</v>
      </c>
      <c r="AC2702">
        <v>4</v>
      </c>
      <c r="AD2702">
        <v>4</v>
      </c>
      <c r="AE2702">
        <v>3</v>
      </c>
      <c r="AF2702">
        <v>3</v>
      </c>
      <c r="AG2702">
        <v>3</v>
      </c>
      <c r="AH2702">
        <v>3</v>
      </c>
      <c r="AI2702">
        <v>4</v>
      </c>
      <c r="AJ2702">
        <v>4</v>
      </c>
      <c r="AL2702">
        <v>4</v>
      </c>
      <c r="AM2702">
        <v>1</v>
      </c>
      <c r="AN2702">
        <v>1</v>
      </c>
      <c r="AO2702">
        <v>1</v>
      </c>
      <c r="AP2702">
        <v>2</v>
      </c>
      <c r="BS2702" t="s">
        <v>462</v>
      </c>
      <c r="BT2702" t="s">
        <v>462</v>
      </c>
      <c r="BU2702" t="s">
        <v>462</v>
      </c>
      <c r="BV2702" t="s">
        <v>462</v>
      </c>
      <c r="BW2702" t="s">
        <v>462</v>
      </c>
      <c r="BX2702" t="s">
        <v>462</v>
      </c>
      <c r="BY2702" t="s">
        <v>462</v>
      </c>
      <c r="BZ2702" t="s">
        <v>462</v>
      </c>
      <c r="CA2702" t="s">
        <v>462</v>
      </c>
      <c r="CB2702" t="s">
        <v>462</v>
      </c>
    </row>
    <row r="2703" spans="2:80" x14ac:dyDescent="0.35">
      <c r="B2703" t="s">
        <v>426</v>
      </c>
      <c r="C2703" t="s">
        <v>127</v>
      </c>
      <c r="D2703" t="s">
        <v>132</v>
      </c>
      <c r="E2703" t="s">
        <v>362</v>
      </c>
      <c r="G2703" t="s">
        <v>126</v>
      </c>
      <c r="H2703">
        <v>2022</v>
      </c>
      <c r="I2703" t="s">
        <v>177</v>
      </c>
      <c r="J2703">
        <v>3</v>
      </c>
      <c r="K2703">
        <v>3</v>
      </c>
      <c r="L2703">
        <v>3</v>
      </c>
      <c r="M2703">
        <v>1</v>
      </c>
      <c r="N2703">
        <v>3</v>
      </c>
      <c r="O2703">
        <v>3</v>
      </c>
      <c r="P2703">
        <v>2</v>
      </c>
      <c r="Q2703">
        <v>3</v>
      </c>
      <c r="R2703">
        <v>3</v>
      </c>
      <c r="S2703">
        <v>3</v>
      </c>
      <c r="T2703">
        <v>3</v>
      </c>
      <c r="U2703">
        <v>3</v>
      </c>
      <c r="V2703">
        <v>3</v>
      </c>
      <c r="W2703">
        <v>3</v>
      </c>
      <c r="X2703">
        <v>3</v>
      </c>
      <c r="Y2703">
        <v>3</v>
      </c>
      <c r="Z2703">
        <v>3</v>
      </c>
      <c r="AA2703">
        <v>1</v>
      </c>
      <c r="AB2703">
        <v>1</v>
      </c>
      <c r="AC2703">
        <v>4</v>
      </c>
      <c r="AD2703">
        <v>4</v>
      </c>
      <c r="AE2703">
        <v>4</v>
      </c>
      <c r="AF2703">
        <v>1</v>
      </c>
      <c r="AG2703">
        <v>3</v>
      </c>
      <c r="AH2703">
        <v>3</v>
      </c>
      <c r="AI2703">
        <v>3</v>
      </c>
      <c r="AJ2703">
        <v>3</v>
      </c>
      <c r="AL2703">
        <v>4</v>
      </c>
      <c r="AM2703">
        <v>1</v>
      </c>
      <c r="AN2703">
        <v>2</v>
      </c>
      <c r="AO2703">
        <v>1</v>
      </c>
      <c r="AP2703">
        <v>1</v>
      </c>
      <c r="BS2703" t="s">
        <v>462</v>
      </c>
      <c r="BT2703" t="s">
        <v>462</v>
      </c>
      <c r="BU2703" t="s">
        <v>462</v>
      </c>
      <c r="BV2703" t="s">
        <v>462</v>
      </c>
      <c r="BW2703" t="s">
        <v>462</v>
      </c>
      <c r="BX2703" t="s">
        <v>462</v>
      </c>
      <c r="BY2703" t="s">
        <v>462</v>
      </c>
      <c r="BZ2703" t="s">
        <v>462</v>
      </c>
      <c r="CA2703" t="s">
        <v>462</v>
      </c>
      <c r="CB2703" t="s">
        <v>462</v>
      </c>
    </row>
    <row r="2704" spans="2:80" x14ac:dyDescent="0.35">
      <c r="B2704" t="s">
        <v>428</v>
      </c>
      <c r="C2704" t="s">
        <v>127</v>
      </c>
      <c r="D2704" t="s">
        <v>128</v>
      </c>
      <c r="E2704" t="s">
        <v>376</v>
      </c>
      <c r="G2704" t="s">
        <v>126</v>
      </c>
      <c r="H2704">
        <v>2022</v>
      </c>
      <c r="I2704" t="s">
        <v>177</v>
      </c>
      <c r="J2704">
        <v>3</v>
      </c>
      <c r="K2704">
        <v>4</v>
      </c>
      <c r="L2704">
        <v>2</v>
      </c>
      <c r="M2704">
        <v>1</v>
      </c>
      <c r="N2704">
        <v>4</v>
      </c>
      <c r="O2704">
        <v>3</v>
      </c>
      <c r="P2704">
        <v>4</v>
      </c>
      <c r="Q2704">
        <v>4</v>
      </c>
      <c r="R2704">
        <v>4</v>
      </c>
      <c r="S2704">
        <v>1</v>
      </c>
      <c r="T2704">
        <v>4</v>
      </c>
      <c r="U2704">
        <v>4</v>
      </c>
      <c r="V2704">
        <v>4</v>
      </c>
      <c r="W2704">
        <v>4</v>
      </c>
      <c r="X2704">
        <v>4</v>
      </c>
      <c r="Y2704">
        <v>4</v>
      </c>
      <c r="Z2704">
        <v>4</v>
      </c>
      <c r="AA2704">
        <v>1</v>
      </c>
      <c r="AB2704">
        <v>1</v>
      </c>
      <c r="AC2704">
        <v>4</v>
      </c>
      <c r="AD2704">
        <v>1</v>
      </c>
      <c r="AE2704">
        <v>5</v>
      </c>
      <c r="AF2704">
        <v>3</v>
      </c>
      <c r="AG2704">
        <v>4</v>
      </c>
      <c r="AH2704">
        <v>3</v>
      </c>
      <c r="AI2704">
        <v>1</v>
      </c>
      <c r="AJ2704">
        <v>4</v>
      </c>
      <c r="AL2704">
        <v>5</v>
      </c>
      <c r="AM2704">
        <v>1</v>
      </c>
      <c r="AN2704">
        <v>1</v>
      </c>
      <c r="AO2704">
        <v>1</v>
      </c>
      <c r="AP2704">
        <v>1</v>
      </c>
      <c r="BS2704" t="s">
        <v>462</v>
      </c>
      <c r="BT2704" t="s">
        <v>462</v>
      </c>
      <c r="BU2704" t="s">
        <v>462</v>
      </c>
      <c r="BV2704" t="s">
        <v>462</v>
      </c>
      <c r="BW2704" t="s">
        <v>462</v>
      </c>
      <c r="BX2704" t="s">
        <v>462</v>
      </c>
      <c r="BY2704" t="s">
        <v>462</v>
      </c>
      <c r="BZ2704" t="s">
        <v>462</v>
      </c>
      <c r="CA2704" t="s">
        <v>462</v>
      </c>
      <c r="CB2704" t="s">
        <v>462</v>
      </c>
    </row>
    <row r="2705" spans="2:80" x14ac:dyDescent="0.35">
      <c r="B2705" t="s">
        <v>428</v>
      </c>
      <c r="C2705" t="s">
        <v>127</v>
      </c>
      <c r="D2705" t="s">
        <v>128</v>
      </c>
      <c r="E2705" t="s">
        <v>363</v>
      </c>
      <c r="G2705" t="s">
        <v>126</v>
      </c>
      <c r="H2705">
        <v>2022</v>
      </c>
      <c r="I2705" t="s">
        <v>176</v>
      </c>
      <c r="J2705">
        <v>3</v>
      </c>
      <c r="K2705">
        <v>4</v>
      </c>
      <c r="L2705">
        <v>3</v>
      </c>
      <c r="M2705">
        <v>5</v>
      </c>
      <c r="N2705">
        <v>4</v>
      </c>
      <c r="O2705">
        <v>4</v>
      </c>
      <c r="P2705">
        <v>3</v>
      </c>
      <c r="Q2705">
        <v>4</v>
      </c>
      <c r="R2705">
        <v>4</v>
      </c>
      <c r="S2705">
        <v>2</v>
      </c>
      <c r="T2705">
        <v>4</v>
      </c>
      <c r="U2705">
        <v>4</v>
      </c>
      <c r="V2705">
        <v>4</v>
      </c>
      <c r="W2705">
        <v>4</v>
      </c>
      <c r="X2705">
        <v>3</v>
      </c>
      <c r="Y2705">
        <v>4</v>
      </c>
      <c r="Z2705">
        <v>4</v>
      </c>
      <c r="AA2705">
        <v>1</v>
      </c>
      <c r="AB2705">
        <v>1</v>
      </c>
      <c r="AC2705">
        <v>4</v>
      </c>
      <c r="AD2705">
        <v>4</v>
      </c>
      <c r="AE2705">
        <v>4</v>
      </c>
      <c r="AF2705">
        <v>4</v>
      </c>
      <c r="AG2705">
        <v>3</v>
      </c>
      <c r="AH2705">
        <v>4</v>
      </c>
      <c r="AI2705">
        <v>4</v>
      </c>
      <c r="AJ2705">
        <v>4</v>
      </c>
      <c r="AL2705">
        <v>4</v>
      </c>
      <c r="AM2705">
        <v>1</v>
      </c>
      <c r="AN2705">
        <v>2</v>
      </c>
      <c r="AO2705">
        <v>1</v>
      </c>
      <c r="AP2705">
        <v>2</v>
      </c>
      <c r="BS2705" t="s">
        <v>462</v>
      </c>
      <c r="BT2705" t="s">
        <v>462</v>
      </c>
      <c r="BU2705" t="s">
        <v>462</v>
      </c>
      <c r="BV2705" t="s">
        <v>462</v>
      </c>
      <c r="BW2705" t="s">
        <v>462</v>
      </c>
      <c r="BX2705" t="s">
        <v>462</v>
      </c>
      <c r="BY2705" t="s">
        <v>462</v>
      </c>
      <c r="BZ2705" t="s">
        <v>462</v>
      </c>
      <c r="CA2705" t="s">
        <v>462</v>
      </c>
      <c r="CB2705" t="s">
        <v>462</v>
      </c>
    </row>
    <row r="2706" spans="2:80" x14ac:dyDescent="0.35">
      <c r="B2706" t="s">
        <v>428</v>
      </c>
      <c r="C2706" t="s">
        <v>127</v>
      </c>
      <c r="D2706" t="s">
        <v>128</v>
      </c>
      <c r="E2706" t="s">
        <v>363</v>
      </c>
      <c r="G2706" t="s">
        <v>126</v>
      </c>
      <c r="H2706">
        <v>2022</v>
      </c>
      <c r="I2706" t="s">
        <v>177</v>
      </c>
      <c r="J2706">
        <v>3</v>
      </c>
      <c r="K2706">
        <v>3</v>
      </c>
      <c r="L2706">
        <v>4</v>
      </c>
      <c r="M2706">
        <v>1</v>
      </c>
      <c r="N2706">
        <v>4</v>
      </c>
      <c r="O2706">
        <v>4</v>
      </c>
      <c r="P2706">
        <v>3</v>
      </c>
      <c r="Q2706">
        <v>4</v>
      </c>
      <c r="R2706">
        <v>4</v>
      </c>
      <c r="S2706">
        <v>3</v>
      </c>
      <c r="T2706">
        <v>4</v>
      </c>
      <c r="U2706">
        <v>4</v>
      </c>
      <c r="V2706">
        <v>4</v>
      </c>
      <c r="W2706">
        <v>4</v>
      </c>
      <c r="X2706">
        <v>4</v>
      </c>
      <c r="Y2706">
        <v>3</v>
      </c>
      <c r="Z2706">
        <v>3</v>
      </c>
      <c r="AA2706">
        <v>1</v>
      </c>
      <c r="AB2706">
        <v>1</v>
      </c>
      <c r="AC2706">
        <v>4</v>
      </c>
      <c r="AD2706">
        <v>4</v>
      </c>
      <c r="AE2706">
        <v>4</v>
      </c>
      <c r="AF2706">
        <v>4</v>
      </c>
      <c r="AG2706">
        <v>4</v>
      </c>
      <c r="AH2706">
        <v>4</v>
      </c>
      <c r="AI2706">
        <v>4</v>
      </c>
      <c r="AJ2706">
        <v>4</v>
      </c>
      <c r="AL2706">
        <v>4</v>
      </c>
      <c r="AM2706">
        <v>1</v>
      </c>
      <c r="AN2706">
        <v>1</v>
      </c>
      <c r="AO2706">
        <v>1</v>
      </c>
      <c r="AP2706">
        <v>1</v>
      </c>
      <c r="BS2706" t="s">
        <v>462</v>
      </c>
      <c r="BT2706" t="s">
        <v>462</v>
      </c>
      <c r="BU2706" t="s">
        <v>462</v>
      </c>
      <c r="BV2706" t="s">
        <v>462</v>
      </c>
      <c r="BW2706" t="s">
        <v>462</v>
      </c>
      <c r="BX2706" t="s">
        <v>462</v>
      </c>
      <c r="BY2706" t="s">
        <v>462</v>
      </c>
      <c r="BZ2706" t="s">
        <v>462</v>
      </c>
      <c r="CA2706" t="s">
        <v>462</v>
      </c>
      <c r="CB2706" t="s">
        <v>462</v>
      </c>
    </row>
    <row r="2707" spans="2:80" x14ac:dyDescent="0.35">
      <c r="B2707" t="s">
        <v>428</v>
      </c>
      <c r="C2707" t="s">
        <v>127</v>
      </c>
      <c r="D2707" t="s">
        <v>128</v>
      </c>
      <c r="E2707" t="s">
        <v>363</v>
      </c>
      <c r="G2707" t="s">
        <v>126</v>
      </c>
      <c r="H2707">
        <v>2022</v>
      </c>
      <c r="I2707" t="s">
        <v>177</v>
      </c>
      <c r="J2707">
        <v>3</v>
      </c>
      <c r="K2707">
        <v>3</v>
      </c>
      <c r="L2707">
        <v>3</v>
      </c>
      <c r="M2707">
        <v>1</v>
      </c>
      <c r="N2707">
        <v>4</v>
      </c>
      <c r="O2707">
        <v>4</v>
      </c>
      <c r="P2707">
        <v>5</v>
      </c>
      <c r="Q2707">
        <v>4</v>
      </c>
      <c r="R2707">
        <v>3</v>
      </c>
      <c r="S2707">
        <v>2</v>
      </c>
      <c r="T2707">
        <v>4</v>
      </c>
      <c r="U2707">
        <v>4</v>
      </c>
      <c r="V2707">
        <v>3</v>
      </c>
      <c r="W2707">
        <v>4</v>
      </c>
      <c r="X2707">
        <v>4</v>
      </c>
      <c r="Y2707">
        <v>3</v>
      </c>
      <c r="Z2707">
        <v>3</v>
      </c>
      <c r="AA2707">
        <v>1</v>
      </c>
      <c r="AB2707">
        <v>1</v>
      </c>
      <c r="AC2707">
        <v>4</v>
      </c>
      <c r="AD2707">
        <v>4</v>
      </c>
      <c r="AE2707">
        <v>4</v>
      </c>
      <c r="AF2707">
        <v>4</v>
      </c>
      <c r="AG2707">
        <v>3</v>
      </c>
      <c r="AH2707">
        <v>3</v>
      </c>
      <c r="AI2707">
        <v>3</v>
      </c>
      <c r="AJ2707">
        <v>4</v>
      </c>
      <c r="AL2707">
        <v>4</v>
      </c>
      <c r="AM2707">
        <v>1</v>
      </c>
      <c r="AO2707">
        <v>1</v>
      </c>
      <c r="AP2707">
        <v>1</v>
      </c>
      <c r="BS2707" t="s">
        <v>462</v>
      </c>
      <c r="BT2707" t="s">
        <v>462</v>
      </c>
      <c r="BU2707" t="s">
        <v>462</v>
      </c>
      <c r="BV2707" t="s">
        <v>462</v>
      </c>
      <c r="BW2707" t="s">
        <v>462</v>
      </c>
      <c r="BX2707" t="s">
        <v>462</v>
      </c>
      <c r="BY2707" t="s">
        <v>462</v>
      </c>
      <c r="BZ2707" t="s">
        <v>462</v>
      </c>
      <c r="CA2707" t="s">
        <v>462</v>
      </c>
      <c r="CB2707" t="s">
        <v>462</v>
      </c>
    </row>
    <row r="2708" spans="2:80" x14ac:dyDescent="0.35">
      <c r="B2708" t="s">
        <v>426</v>
      </c>
      <c r="C2708" t="s">
        <v>127</v>
      </c>
      <c r="D2708" t="s">
        <v>132</v>
      </c>
      <c r="E2708" t="s">
        <v>362</v>
      </c>
      <c r="G2708" t="s">
        <v>126</v>
      </c>
      <c r="H2708">
        <v>2022</v>
      </c>
      <c r="I2708" t="s">
        <v>177</v>
      </c>
      <c r="J2708">
        <v>3</v>
      </c>
      <c r="K2708">
        <v>3</v>
      </c>
      <c r="L2708">
        <v>3</v>
      </c>
      <c r="M2708">
        <v>1</v>
      </c>
      <c r="N2708">
        <v>4</v>
      </c>
      <c r="O2708">
        <v>4</v>
      </c>
      <c r="P2708">
        <v>3</v>
      </c>
      <c r="Q2708">
        <v>3</v>
      </c>
      <c r="R2708">
        <v>4</v>
      </c>
      <c r="S2708">
        <v>3</v>
      </c>
      <c r="T2708">
        <v>3</v>
      </c>
      <c r="U2708">
        <v>3</v>
      </c>
      <c r="V2708">
        <v>3</v>
      </c>
      <c r="W2708">
        <v>4</v>
      </c>
      <c r="X2708">
        <v>4</v>
      </c>
      <c r="Y2708">
        <v>3</v>
      </c>
      <c r="Z2708">
        <v>2</v>
      </c>
      <c r="AA2708">
        <v>1</v>
      </c>
      <c r="AB2708">
        <v>1</v>
      </c>
      <c r="AC2708">
        <v>4</v>
      </c>
      <c r="AD2708">
        <v>3</v>
      </c>
      <c r="AE2708">
        <v>4</v>
      </c>
      <c r="AF2708">
        <v>4</v>
      </c>
      <c r="AG2708">
        <v>3</v>
      </c>
      <c r="AH2708">
        <v>4</v>
      </c>
      <c r="AI2708">
        <v>3</v>
      </c>
      <c r="AJ2708">
        <v>4</v>
      </c>
      <c r="AL2708">
        <v>3</v>
      </c>
      <c r="AM2708">
        <v>1</v>
      </c>
      <c r="AN2708">
        <v>1</v>
      </c>
      <c r="AO2708">
        <v>1</v>
      </c>
      <c r="AP2708">
        <v>1</v>
      </c>
      <c r="BS2708" t="s">
        <v>462</v>
      </c>
      <c r="BT2708" t="s">
        <v>462</v>
      </c>
      <c r="BU2708" t="s">
        <v>462</v>
      </c>
      <c r="BV2708" t="s">
        <v>462</v>
      </c>
      <c r="BW2708" t="s">
        <v>462</v>
      </c>
      <c r="BX2708" t="s">
        <v>462</v>
      </c>
      <c r="BY2708" t="s">
        <v>462</v>
      </c>
      <c r="BZ2708" t="s">
        <v>462</v>
      </c>
      <c r="CA2708" t="s">
        <v>462</v>
      </c>
      <c r="CB2708" t="s">
        <v>462</v>
      </c>
    </row>
    <row r="2709" spans="2:80" x14ac:dyDescent="0.35">
      <c r="B2709" t="s">
        <v>427</v>
      </c>
      <c r="C2709" t="s">
        <v>127</v>
      </c>
      <c r="D2709" t="s">
        <v>135</v>
      </c>
      <c r="E2709" t="s">
        <v>430</v>
      </c>
      <c r="G2709" t="s">
        <v>126</v>
      </c>
      <c r="H2709">
        <v>2022</v>
      </c>
      <c r="I2709" t="s">
        <v>176</v>
      </c>
      <c r="J2709">
        <v>3</v>
      </c>
      <c r="K2709">
        <v>3</v>
      </c>
      <c r="L2709">
        <v>5</v>
      </c>
      <c r="M2709">
        <v>5</v>
      </c>
      <c r="N2709">
        <v>3</v>
      </c>
      <c r="O2709">
        <v>4</v>
      </c>
      <c r="P2709">
        <v>3</v>
      </c>
      <c r="Q2709">
        <v>4</v>
      </c>
      <c r="R2709">
        <v>4</v>
      </c>
      <c r="S2709">
        <v>5</v>
      </c>
      <c r="T2709">
        <v>4</v>
      </c>
      <c r="U2709">
        <v>4</v>
      </c>
      <c r="V2709">
        <v>4</v>
      </c>
      <c r="W2709">
        <v>4</v>
      </c>
      <c r="X2709">
        <v>4</v>
      </c>
      <c r="Y2709">
        <v>2</v>
      </c>
      <c r="Z2709">
        <v>2</v>
      </c>
      <c r="AA2709">
        <v>1</v>
      </c>
      <c r="AB2709">
        <v>1</v>
      </c>
      <c r="AC2709">
        <v>5</v>
      </c>
      <c r="AD2709">
        <v>4</v>
      </c>
      <c r="AE2709">
        <v>3</v>
      </c>
      <c r="AF2709">
        <v>5</v>
      </c>
      <c r="AG2709">
        <v>5</v>
      </c>
      <c r="AH2709">
        <v>2</v>
      </c>
      <c r="AI2709">
        <v>4</v>
      </c>
      <c r="AJ2709">
        <v>5</v>
      </c>
      <c r="AL2709">
        <v>4</v>
      </c>
      <c r="AM2709">
        <v>1</v>
      </c>
      <c r="AN2709">
        <v>2</v>
      </c>
      <c r="AO2709">
        <v>2</v>
      </c>
      <c r="AP2709">
        <v>2</v>
      </c>
      <c r="BS2709" t="s">
        <v>462</v>
      </c>
      <c r="BT2709" t="s">
        <v>462</v>
      </c>
      <c r="BU2709" t="s">
        <v>462</v>
      </c>
      <c r="BV2709" t="s">
        <v>462</v>
      </c>
      <c r="BW2709" t="s">
        <v>462</v>
      </c>
      <c r="BX2709" t="s">
        <v>462</v>
      </c>
      <c r="BY2709" t="s">
        <v>462</v>
      </c>
      <c r="BZ2709" t="s">
        <v>462</v>
      </c>
      <c r="CA2709" t="s">
        <v>462</v>
      </c>
      <c r="CB2709" t="s">
        <v>462</v>
      </c>
    </row>
    <row r="2710" spans="2:80" x14ac:dyDescent="0.35">
      <c r="B2710" t="s">
        <v>426</v>
      </c>
      <c r="C2710" t="s">
        <v>127</v>
      </c>
      <c r="D2710" t="s">
        <v>132</v>
      </c>
      <c r="E2710" t="s">
        <v>362</v>
      </c>
      <c r="G2710" t="s">
        <v>126</v>
      </c>
      <c r="H2710">
        <v>2022</v>
      </c>
      <c r="I2710" t="s">
        <v>177</v>
      </c>
      <c r="J2710">
        <v>3</v>
      </c>
      <c r="K2710">
        <v>3</v>
      </c>
      <c r="L2710">
        <v>3</v>
      </c>
      <c r="M2710">
        <v>2</v>
      </c>
      <c r="N2710">
        <v>3</v>
      </c>
      <c r="O2710">
        <v>3</v>
      </c>
      <c r="P2710">
        <v>3</v>
      </c>
      <c r="Q2710">
        <v>3</v>
      </c>
      <c r="R2710">
        <v>3</v>
      </c>
      <c r="S2710">
        <v>3</v>
      </c>
      <c r="T2710">
        <v>4</v>
      </c>
      <c r="U2710">
        <v>3</v>
      </c>
      <c r="V2710">
        <v>3</v>
      </c>
      <c r="W2710">
        <v>3</v>
      </c>
      <c r="X2710">
        <v>3</v>
      </c>
      <c r="Y2710">
        <v>3</v>
      </c>
      <c r="Z2710">
        <v>2</v>
      </c>
      <c r="AA2710">
        <v>1</v>
      </c>
      <c r="AB2710">
        <v>1</v>
      </c>
      <c r="AC2710">
        <v>3</v>
      </c>
      <c r="AD2710">
        <v>4</v>
      </c>
      <c r="AE2710">
        <v>3</v>
      </c>
      <c r="AF2710">
        <v>3</v>
      </c>
      <c r="AG2710">
        <v>3</v>
      </c>
      <c r="AH2710">
        <v>2</v>
      </c>
      <c r="AI2710">
        <v>3</v>
      </c>
      <c r="AJ2710">
        <v>4</v>
      </c>
      <c r="AL2710">
        <v>3</v>
      </c>
      <c r="AM2710">
        <v>1</v>
      </c>
      <c r="AN2710">
        <v>1</v>
      </c>
      <c r="AO2710">
        <v>1</v>
      </c>
      <c r="AP2710">
        <v>1</v>
      </c>
      <c r="BS2710" t="s">
        <v>462</v>
      </c>
      <c r="BT2710" t="s">
        <v>462</v>
      </c>
      <c r="BU2710" t="s">
        <v>462</v>
      </c>
      <c r="BV2710" t="s">
        <v>462</v>
      </c>
      <c r="BW2710" t="s">
        <v>462</v>
      </c>
      <c r="BX2710" t="s">
        <v>462</v>
      </c>
      <c r="BY2710" t="s">
        <v>462</v>
      </c>
      <c r="BZ2710" t="s">
        <v>462</v>
      </c>
      <c r="CA2710" t="s">
        <v>462</v>
      </c>
      <c r="CB2710" t="s">
        <v>462</v>
      </c>
    </row>
    <row r="2711" spans="2:80" x14ac:dyDescent="0.35">
      <c r="B2711" t="s">
        <v>427</v>
      </c>
      <c r="C2711" t="s">
        <v>127</v>
      </c>
      <c r="D2711" t="s">
        <v>135</v>
      </c>
      <c r="E2711" t="s">
        <v>430</v>
      </c>
      <c r="G2711" t="s">
        <v>126</v>
      </c>
      <c r="H2711">
        <v>2022</v>
      </c>
      <c r="I2711" t="s">
        <v>176</v>
      </c>
      <c r="J2711">
        <v>3</v>
      </c>
      <c r="K2711">
        <v>3</v>
      </c>
      <c r="L2711">
        <v>2</v>
      </c>
      <c r="M2711">
        <v>1</v>
      </c>
      <c r="N2711">
        <v>4</v>
      </c>
      <c r="O2711">
        <v>3</v>
      </c>
      <c r="P2711">
        <v>3</v>
      </c>
      <c r="Q2711">
        <v>3</v>
      </c>
      <c r="R2711">
        <v>1</v>
      </c>
      <c r="S2711">
        <v>2</v>
      </c>
      <c r="T2711">
        <v>4</v>
      </c>
      <c r="U2711">
        <v>4</v>
      </c>
      <c r="V2711">
        <v>4</v>
      </c>
      <c r="W2711">
        <v>4</v>
      </c>
      <c r="X2711">
        <v>4</v>
      </c>
      <c r="Y2711">
        <v>4</v>
      </c>
      <c r="Z2711">
        <v>5</v>
      </c>
      <c r="AA2711">
        <v>1</v>
      </c>
      <c r="AB2711">
        <v>1</v>
      </c>
      <c r="AC2711">
        <v>4</v>
      </c>
      <c r="AD2711">
        <v>4</v>
      </c>
      <c r="AE2711">
        <v>4</v>
      </c>
      <c r="AF2711">
        <v>4</v>
      </c>
      <c r="AG2711">
        <v>5</v>
      </c>
      <c r="AH2711">
        <v>1</v>
      </c>
      <c r="AI2711">
        <v>4</v>
      </c>
      <c r="AJ2711">
        <v>5</v>
      </c>
      <c r="AL2711">
        <v>4</v>
      </c>
      <c r="AM2711">
        <v>1</v>
      </c>
      <c r="AN2711">
        <v>1</v>
      </c>
      <c r="AO2711">
        <v>3</v>
      </c>
      <c r="AP2711">
        <v>2</v>
      </c>
      <c r="BS2711" t="s">
        <v>462</v>
      </c>
      <c r="BT2711" t="s">
        <v>462</v>
      </c>
      <c r="BU2711" t="s">
        <v>462</v>
      </c>
      <c r="BV2711" t="s">
        <v>462</v>
      </c>
      <c r="BW2711" t="s">
        <v>462</v>
      </c>
      <c r="BX2711" t="s">
        <v>462</v>
      </c>
      <c r="BY2711" t="s">
        <v>462</v>
      </c>
      <c r="BZ2711" t="s">
        <v>462</v>
      </c>
      <c r="CA2711" t="s">
        <v>462</v>
      </c>
      <c r="CB2711" t="s">
        <v>462</v>
      </c>
    </row>
    <row r="2712" spans="2:80" x14ac:dyDescent="0.35">
      <c r="B2712" t="s">
        <v>426</v>
      </c>
      <c r="C2712" t="s">
        <v>127</v>
      </c>
      <c r="D2712" t="s">
        <v>132</v>
      </c>
      <c r="E2712" t="s">
        <v>362</v>
      </c>
      <c r="G2712" t="s">
        <v>126</v>
      </c>
      <c r="H2712">
        <v>2022</v>
      </c>
      <c r="I2712" t="s">
        <v>176</v>
      </c>
      <c r="J2712">
        <v>3</v>
      </c>
      <c r="K2712">
        <v>2</v>
      </c>
      <c r="L2712">
        <v>1</v>
      </c>
      <c r="M2712">
        <v>1</v>
      </c>
      <c r="N2712">
        <v>4</v>
      </c>
      <c r="O2712">
        <v>5</v>
      </c>
      <c r="P2712">
        <v>2</v>
      </c>
      <c r="Q2712">
        <v>5</v>
      </c>
      <c r="R2712">
        <v>4</v>
      </c>
      <c r="S2712">
        <v>3</v>
      </c>
      <c r="T2712">
        <v>3</v>
      </c>
      <c r="U2712">
        <v>3</v>
      </c>
      <c r="V2712">
        <v>2</v>
      </c>
      <c r="W2712">
        <v>2</v>
      </c>
      <c r="X2712">
        <v>4</v>
      </c>
      <c r="Y2712">
        <v>3</v>
      </c>
      <c r="Z2712">
        <v>2</v>
      </c>
      <c r="AA2712">
        <v>1</v>
      </c>
      <c r="AB2712">
        <v>1</v>
      </c>
      <c r="AC2712">
        <v>4</v>
      </c>
      <c r="AD2712">
        <v>3</v>
      </c>
      <c r="AE2712">
        <v>2</v>
      </c>
      <c r="AF2712">
        <v>5</v>
      </c>
      <c r="AG2712">
        <v>1</v>
      </c>
      <c r="AH2712">
        <v>1</v>
      </c>
      <c r="AI2712">
        <v>2</v>
      </c>
      <c r="AJ2712">
        <v>1</v>
      </c>
      <c r="AL2712">
        <v>3</v>
      </c>
      <c r="AM2712">
        <v>3</v>
      </c>
      <c r="AN2712">
        <v>2</v>
      </c>
      <c r="AO2712">
        <v>1</v>
      </c>
      <c r="AP2712">
        <v>3</v>
      </c>
      <c r="BS2712" t="s">
        <v>462</v>
      </c>
      <c r="BT2712" t="s">
        <v>462</v>
      </c>
      <c r="BU2712" t="s">
        <v>462</v>
      </c>
      <c r="BV2712" t="s">
        <v>462</v>
      </c>
      <c r="BW2712" t="s">
        <v>462</v>
      </c>
      <c r="BX2712" t="s">
        <v>462</v>
      </c>
      <c r="BY2712" t="s">
        <v>462</v>
      </c>
      <c r="BZ2712" t="s">
        <v>462</v>
      </c>
      <c r="CA2712" t="s">
        <v>462</v>
      </c>
      <c r="CB2712" t="s">
        <v>462</v>
      </c>
    </row>
    <row r="2713" spans="2:80" x14ac:dyDescent="0.35">
      <c r="B2713" t="s">
        <v>426</v>
      </c>
      <c r="C2713" t="s">
        <v>127</v>
      </c>
      <c r="D2713" t="s">
        <v>136</v>
      </c>
      <c r="E2713" t="s">
        <v>366</v>
      </c>
      <c r="G2713" t="s">
        <v>126</v>
      </c>
      <c r="H2713">
        <v>2022</v>
      </c>
      <c r="I2713" t="s">
        <v>176</v>
      </c>
      <c r="J2713">
        <v>3</v>
      </c>
      <c r="K2713">
        <v>3</v>
      </c>
      <c r="L2713">
        <v>3</v>
      </c>
      <c r="M2713">
        <v>2</v>
      </c>
      <c r="N2713">
        <v>3</v>
      </c>
      <c r="O2713">
        <v>5</v>
      </c>
      <c r="P2713">
        <v>3</v>
      </c>
      <c r="Q2713">
        <v>5</v>
      </c>
      <c r="R2713">
        <v>3</v>
      </c>
      <c r="S2713">
        <v>5</v>
      </c>
      <c r="T2713">
        <v>4</v>
      </c>
      <c r="U2713">
        <v>4</v>
      </c>
      <c r="V2713">
        <v>5</v>
      </c>
      <c r="W2713">
        <v>4</v>
      </c>
      <c r="X2713">
        <v>4</v>
      </c>
      <c r="Y2713">
        <v>5</v>
      </c>
      <c r="Z2713">
        <v>5</v>
      </c>
      <c r="AA2713">
        <v>2</v>
      </c>
      <c r="AB2713">
        <v>1</v>
      </c>
      <c r="AC2713">
        <v>4</v>
      </c>
      <c r="AD2713">
        <v>3</v>
      </c>
      <c r="AE2713">
        <v>5</v>
      </c>
      <c r="AF2713">
        <v>5</v>
      </c>
      <c r="AG2713">
        <v>5</v>
      </c>
      <c r="AH2713">
        <v>5</v>
      </c>
      <c r="AI2713">
        <v>5</v>
      </c>
      <c r="AJ2713">
        <v>4</v>
      </c>
      <c r="AL2713">
        <v>5</v>
      </c>
      <c r="AM2713">
        <v>3</v>
      </c>
      <c r="AN2713">
        <v>1</v>
      </c>
      <c r="AO2713">
        <v>2</v>
      </c>
      <c r="AP2713">
        <v>3</v>
      </c>
      <c r="BS2713" t="s">
        <v>462</v>
      </c>
      <c r="BT2713" t="s">
        <v>462</v>
      </c>
      <c r="BU2713" t="s">
        <v>462</v>
      </c>
      <c r="BV2713" t="s">
        <v>462</v>
      </c>
      <c r="BW2713" t="s">
        <v>462</v>
      </c>
      <c r="BX2713" t="s">
        <v>462</v>
      </c>
      <c r="BY2713" t="s">
        <v>462</v>
      </c>
      <c r="BZ2713" t="s">
        <v>462</v>
      </c>
      <c r="CA2713" t="s">
        <v>462</v>
      </c>
      <c r="CB2713" t="s">
        <v>462</v>
      </c>
    </row>
    <row r="2714" spans="2:80" x14ac:dyDescent="0.35">
      <c r="B2714" t="s">
        <v>426</v>
      </c>
      <c r="C2714" t="s">
        <v>127</v>
      </c>
      <c r="D2714" t="s">
        <v>132</v>
      </c>
      <c r="E2714" t="s">
        <v>362</v>
      </c>
      <c r="G2714" t="s">
        <v>126</v>
      </c>
      <c r="H2714">
        <v>2022</v>
      </c>
      <c r="I2714" t="s">
        <v>177</v>
      </c>
      <c r="J2714">
        <v>3</v>
      </c>
      <c r="K2714">
        <v>2</v>
      </c>
      <c r="L2714">
        <v>2</v>
      </c>
      <c r="M2714">
        <v>1</v>
      </c>
      <c r="N2714">
        <v>4</v>
      </c>
      <c r="O2714">
        <v>2</v>
      </c>
      <c r="P2714">
        <v>3</v>
      </c>
      <c r="Q2714">
        <v>3</v>
      </c>
      <c r="R2714">
        <v>4</v>
      </c>
      <c r="S2714">
        <v>1</v>
      </c>
      <c r="T2714">
        <v>4</v>
      </c>
      <c r="U2714">
        <v>4</v>
      </c>
      <c r="V2714">
        <v>4</v>
      </c>
      <c r="W2714">
        <v>4</v>
      </c>
      <c r="X2714">
        <v>3</v>
      </c>
      <c r="Y2714">
        <v>4</v>
      </c>
      <c r="Z2714">
        <v>3</v>
      </c>
      <c r="AA2714">
        <v>1</v>
      </c>
      <c r="AB2714">
        <v>1</v>
      </c>
      <c r="AC2714">
        <v>3</v>
      </c>
      <c r="AD2714">
        <v>4</v>
      </c>
      <c r="AE2714">
        <v>3</v>
      </c>
      <c r="AF2714">
        <v>3</v>
      </c>
      <c r="AG2714">
        <v>2</v>
      </c>
      <c r="AH2714">
        <v>3</v>
      </c>
      <c r="AI2714">
        <v>3</v>
      </c>
      <c r="AJ2714">
        <v>3</v>
      </c>
      <c r="AL2714">
        <v>3</v>
      </c>
      <c r="AM2714">
        <v>2</v>
      </c>
      <c r="AN2714">
        <v>1</v>
      </c>
      <c r="AO2714">
        <v>1</v>
      </c>
      <c r="AP2714">
        <v>1</v>
      </c>
      <c r="BS2714" t="s">
        <v>462</v>
      </c>
      <c r="BT2714" t="s">
        <v>462</v>
      </c>
      <c r="BU2714" t="s">
        <v>462</v>
      </c>
      <c r="BV2714" t="s">
        <v>462</v>
      </c>
      <c r="BW2714" t="s">
        <v>462</v>
      </c>
      <c r="BX2714" t="s">
        <v>462</v>
      </c>
      <c r="BY2714" t="s">
        <v>462</v>
      </c>
      <c r="BZ2714" t="s">
        <v>462</v>
      </c>
      <c r="CA2714" t="s">
        <v>462</v>
      </c>
      <c r="CB2714" t="s">
        <v>462</v>
      </c>
    </row>
    <row r="2715" spans="2:80" x14ac:dyDescent="0.35">
      <c r="B2715" t="s">
        <v>426</v>
      </c>
      <c r="C2715" t="s">
        <v>127</v>
      </c>
      <c r="D2715" t="s">
        <v>132</v>
      </c>
      <c r="E2715" t="s">
        <v>362</v>
      </c>
      <c r="G2715" t="s">
        <v>126</v>
      </c>
      <c r="H2715">
        <v>2022</v>
      </c>
      <c r="I2715" t="s">
        <v>177</v>
      </c>
      <c r="J2715">
        <v>3</v>
      </c>
      <c r="K2715">
        <v>3</v>
      </c>
      <c r="L2715">
        <v>3</v>
      </c>
      <c r="M2715">
        <v>3</v>
      </c>
      <c r="N2715">
        <v>4</v>
      </c>
      <c r="O2715">
        <v>3</v>
      </c>
      <c r="P2715">
        <v>2</v>
      </c>
      <c r="Q2715">
        <v>3</v>
      </c>
      <c r="R2715">
        <v>3</v>
      </c>
      <c r="S2715">
        <v>3</v>
      </c>
      <c r="T2715">
        <v>4</v>
      </c>
      <c r="U2715">
        <v>4</v>
      </c>
      <c r="V2715">
        <v>4</v>
      </c>
      <c r="W2715">
        <v>4</v>
      </c>
      <c r="X2715">
        <v>3</v>
      </c>
      <c r="Y2715">
        <v>3</v>
      </c>
      <c r="Z2715">
        <v>3</v>
      </c>
      <c r="AA2715">
        <v>1</v>
      </c>
      <c r="AB2715">
        <v>1</v>
      </c>
      <c r="AC2715">
        <v>4</v>
      </c>
      <c r="AD2715">
        <v>4</v>
      </c>
      <c r="AE2715">
        <v>4</v>
      </c>
      <c r="AF2715">
        <v>3</v>
      </c>
      <c r="AG2715">
        <v>3</v>
      </c>
      <c r="AH2715">
        <v>4</v>
      </c>
      <c r="AI2715">
        <v>3</v>
      </c>
      <c r="AJ2715">
        <v>4</v>
      </c>
      <c r="AL2715">
        <v>4</v>
      </c>
      <c r="AM2715">
        <v>3</v>
      </c>
      <c r="AN2715">
        <v>1</v>
      </c>
      <c r="AO2715">
        <v>1</v>
      </c>
      <c r="AP2715">
        <v>2</v>
      </c>
      <c r="BS2715" t="s">
        <v>462</v>
      </c>
      <c r="BT2715" t="s">
        <v>462</v>
      </c>
      <c r="BU2715" t="s">
        <v>462</v>
      </c>
      <c r="BV2715" t="s">
        <v>462</v>
      </c>
      <c r="BW2715" t="s">
        <v>462</v>
      </c>
      <c r="BX2715" t="s">
        <v>462</v>
      </c>
      <c r="BY2715" t="s">
        <v>462</v>
      </c>
      <c r="BZ2715" t="s">
        <v>462</v>
      </c>
      <c r="CA2715" t="s">
        <v>462</v>
      </c>
      <c r="CB2715" t="s">
        <v>462</v>
      </c>
    </row>
    <row r="2716" spans="2:80" x14ac:dyDescent="0.35">
      <c r="B2716" t="s">
        <v>426</v>
      </c>
      <c r="C2716" t="s">
        <v>127</v>
      </c>
      <c r="D2716" t="s">
        <v>132</v>
      </c>
      <c r="E2716" t="s">
        <v>362</v>
      </c>
      <c r="G2716" t="s">
        <v>126</v>
      </c>
      <c r="H2716">
        <v>2022</v>
      </c>
      <c r="I2716" t="s">
        <v>177</v>
      </c>
      <c r="J2716">
        <v>3</v>
      </c>
      <c r="K2716">
        <v>3</v>
      </c>
      <c r="L2716">
        <v>3</v>
      </c>
      <c r="M2716">
        <v>5</v>
      </c>
      <c r="N2716">
        <v>3</v>
      </c>
      <c r="O2716">
        <v>3</v>
      </c>
      <c r="P2716">
        <v>3</v>
      </c>
      <c r="Q2716">
        <v>3</v>
      </c>
      <c r="R2716">
        <v>3</v>
      </c>
      <c r="S2716">
        <v>5</v>
      </c>
      <c r="T2716">
        <v>3</v>
      </c>
      <c r="U2716">
        <v>3</v>
      </c>
      <c r="V2716">
        <v>3</v>
      </c>
      <c r="W2716">
        <v>3</v>
      </c>
      <c r="X2716">
        <v>3</v>
      </c>
      <c r="Y2716">
        <v>3</v>
      </c>
      <c r="Z2716">
        <v>2</v>
      </c>
      <c r="AA2716">
        <v>1</v>
      </c>
      <c r="AB2716">
        <v>1</v>
      </c>
      <c r="AC2716">
        <v>1</v>
      </c>
      <c r="AD2716">
        <v>3</v>
      </c>
      <c r="AE2716">
        <v>1</v>
      </c>
      <c r="AF2716">
        <v>5</v>
      </c>
      <c r="AG2716">
        <v>3</v>
      </c>
      <c r="AH2716">
        <v>3</v>
      </c>
      <c r="AI2716">
        <v>3</v>
      </c>
      <c r="AJ2716">
        <v>3</v>
      </c>
      <c r="AL2716">
        <v>3</v>
      </c>
      <c r="AM2716">
        <v>3</v>
      </c>
      <c r="AN2716">
        <v>1</v>
      </c>
      <c r="AO2716">
        <v>1</v>
      </c>
      <c r="AP2716">
        <v>1</v>
      </c>
      <c r="BS2716" t="s">
        <v>462</v>
      </c>
      <c r="BT2716" t="s">
        <v>462</v>
      </c>
      <c r="BU2716" t="s">
        <v>462</v>
      </c>
      <c r="BV2716" t="s">
        <v>462</v>
      </c>
      <c r="BW2716" t="s">
        <v>462</v>
      </c>
      <c r="BX2716" t="s">
        <v>462</v>
      </c>
      <c r="BY2716" t="s">
        <v>462</v>
      </c>
      <c r="BZ2716" t="s">
        <v>462</v>
      </c>
      <c r="CA2716" t="s">
        <v>462</v>
      </c>
      <c r="CB2716" t="s">
        <v>462</v>
      </c>
    </row>
    <row r="2717" spans="2:80" x14ac:dyDescent="0.35">
      <c r="B2717" t="s">
        <v>428</v>
      </c>
      <c r="C2717" t="s">
        <v>127</v>
      </c>
      <c r="D2717" t="s">
        <v>136</v>
      </c>
      <c r="E2717" t="s">
        <v>363</v>
      </c>
      <c r="G2717" t="s">
        <v>126</v>
      </c>
      <c r="H2717">
        <v>2022</v>
      </c>
      <c r="I2717" t="s">
        <v>177</v>
      </c>
      <c r="J2717">
        <v>3</v>
      </c>
      <c r="K2717">
        <v>3</v>
      </c>
      <c r="L2717">
        <v>3</v>
      </c>
      <c r="M2717">
        <v>2</v>
      </c>
      <c r="N2717">
        <v>4</v>
      </c>
      <c r="O2717">
        <v>3</v>
      </c>
      <c r="P2717">
        <v>2</v>
      </c>
      <c r="Q2717">
        <v>3</v>
      </c>
      <c r="R2717">
        <v>3</v>
      </c>
      <c r="S2717">
        <v>2</v>
      </c>
      <c r="AF2717">
        <v>3</v>
      </c>
      <c r="AG2717">
        <v>1</v>
      </c>
      <c r="AH2717">
        <v>3</v>
      </c>
      <c r="AI2717">
        <v>3</v>
      </c>
      <c r="AJ2717">
        <v>2</v>
      </c>
      <c r="AL2717">
        <v>3</v>
      </c>
      <c r="AM2717">
        <v>1</v>
      </c>
      <c r="AN2717">
        <v>2</v>
      </c>
      <c r="AO2717">
        <v>1</v>
      </c>
      <c r="AP2717">
        <v>2</v>
      </c>
      <c r="BS2717" t="s">
        <v>462</v>
      </c>
      <c r="BT2717" t="s">
        <v>462</v>
      </c>
      <c r="BU2717" t="s">
        <v>462</v>
      </c>
      <c r="BV2717" t="s">
        <v>462</v>
      </c>
      <c r="BW2717" t="s">
        <v>462</v>
      </c>
      <c r="BX2717" t="s">
        <v>462</v>
      </c>
      <c r="BY2717" t="s">
        <v>462</v>
      </c>
      <c r="BZ2717" t="s">
        <v>462</v>
      </c>
      <c r="CA2717" t="s">
        <v>462</v>
      </c>
      <c r="CB2717" t="s">
        <v>462</v>
      </c>
    </row>
    <row r="2718" spans="2:80" x14ac:dyDescent="0.35">
      <c r="B2718" t="s">
        <v>427</v>
      </c>
      <c r="C2718" t="s">
        <v>127</v>
      </c>
      <c r="D2718" t="s">
        <v>380</v>
      </c>
      <c r="E2718" t="s">
        <v>425</v>
      </c>
      <c r="G2718" t="s">
        <v>126</v>
      </c>
      <c r="H2718">
        <v>2022</v>
      </c>
      <c r="I2718" t="s">
        <v>176</v>
      </c>
      <c r="J2718">
        <v>3</v>
      </c>
      <c r="K2718">
        <v>5</v>
      </c>
      <c r="L2718">
        <v>3</v>
      </c>
      <c r="M2718">
        <v>1</v>
      </c>
      <c r="N2718">
        <v>3</v>
      </c>
      <c r="O2718">
        <v>5</v>
      </c>
      <c r="P2718">
        <v>5</v>
      </c>
      <c r="Q2718">
        <v>1</v>
      </c>
      <c r="R2718">
        <v>5</v>
      </c>
      <c r="S2718">
        <v>1</v>
      </c>
      <c r="T2718">
        <v>3</v>
      </c>
      <c r="U2718">
        <v>3</v>
      </c>
      <c r="V2718">
        <v>5</v>
      </c>
      <c r="W2718">
        <v>3</v>
      </c>
      <c r="X2718">
        <v>5</v>
      </c>
      <c r="Y2718">
        <v>3</v>
      </c>
      <c r="Z2718">
        <v>5</v>
      </c>
      <c r="AA2718">
        <v>1</v>
      </c>
      <c r="AB2718">
        <v>1</v>
      </c>
      <c r="AC2718">
        <v>3</v>
      </c>
      <c r="AD2718">
        <v>3</v>
      </c>
      <c r="AE2718">
        <v>5</v>
      </c>
      <c r="AF2718">
        <v>5</v>
      </c>
      <c r="AG2718">
        <v>5</v>
      </c>
      <c r="AH2718">
        <v>3</v>
      </c>
      <c r="AI2718">
        <v>3</v>
      </c>
      <c r="AJ2718">
        <v>3</v>
      </c>
      <c r="AL2718">
        <v>3</v>
      </c>
      <c r="AM2718">
        <v>3</v>
      </c>
      <c r="AN2718">
        <v>1</v>
      </c>
      <c r="AO2718">
        <v>3</v>
      </c>
      <c r="AP2718">
        <v>1</v>
      </c>
      <c r="BS2718" t="s">
        <v>462</v>
      </c>
      <c r="BT2718" t="s">
        <v>462</v>
      </c>
      <c r="BU2718" t="s">
        <v>462</v>
      </c>
      <c r="BV2718" t="s">
        <v>462</v>
      </c>
      <c r="BW2718" t="s">
        <v>462</v>
      </c>
      <c r="BX2718" t="s">
        <v>462</v>
      </c>
      <c r="BY2718" t="s">
        <v>462</v>
      </c>
      <c r="BZ2718" t="s">
        <v>462</v>
      </c>
      <c r="CA2718" t="s">
        <v>462</v>
      </c>
      <c r="CB2718" t="s">
        <v>462</v>
      </c>
    </row>
    <row r="2719" spans="2:80" x14ac:dyDescent="0.35">
      <c r="B2719" t="s">
        <v>427</v>
      </c>
      <c r="C2719" t="s">
        <v>127</v>
      </c>
      <c r="D2719" t="s">
        <v>137</v>
      </c>
      <c r="E2719" t="s">
        <v>430</v>
      </c>
      <c r="G2719" t="s">
        <v>126</v>
      </c>
      <c r="H2719">
        <v>2022</v>
      </c>
      <c r="I2719" t="s">
        <v>177</v>
      </c>
      <c r="J2719">
        <v>3</v>
      </c>
      <c r="K2719">
        <v>3</v>
      </c>
      <c r="L2719">
        <v>4</v>
      </c>
      <c r="M2719">
        <v>2</v>
      </c>
      <c r="N2719">
        <v>3</v>
      </c>
      <c r="O2719">
        <v>4</v>
      </c>
      <c r="P2719">
        <v>3</v>
      </c>
      <c r="Q2719">
        <v>1</v>
      </c>
      <c r="R2719">
        <v>3</v>
      </c>
      <c r="S2719">
        <v>4</v>
      </c>
      <c r="T2719">
        <v>4</v>
      </c>
      <c r="U2719">
        <v>4</v>
      </c>
      <c r="V2719">
        <v>4</v>
      </c>
      <c r="W2719">
        <v>4</v>
      </c>
      <c r="X2719">
        <v>4</v>
      </c>
      <c r="Y2719">
        <v>4</v>
      </c>
      <c r="Z2719">
        <v>2</v>
      </c>
      <c r="AA2719">
        <v>4</v>
      </c>
      <c r="AB2719">
        <v>4</v>
      </c>
      <c r="AC2719">
        <v>3</v>
      </c>
      <c r="AD2719">
        <v>4</v>
      </c>
      <c r="AE2719">
        <v>1</v>
      </c>
      <c r="AF2719">
        <v>4</v>
      </c>
      <c r="AG2719">
        <v>1</v>
      </c>
      <c r="AH2719">
        <v>1</v>
      </c>
      <c r="AI2719">
        <v>1</v>
      </c>
      <c r="AJ2719">
        <v>1</v>
      </c>
      <c r="AL2719">
        <v>4</v>
      </c>
      <c r="AM2719">
        <v>1</v>
      </c>
      <c r="AN2719">
        <v>1</v>
      </c>
      <c r="AO2719">
        <v>1</v>
      </c>
      <c r="AP2719">
        <v>1</v>
      </c>
      <c r="BS2719" t="s">
        <v>462</v>
      </c>
      <c r="BT2719" t="s">
        <v>462</v>
      </c>
      <c r="BU2719" t="s">
        <v>462</v>
      </c>
      <c r="BV2719" t="s">
        <v>462</v>
      </c>
      <c r="BW2719" t="s">
        <v>462</v>
      </c>
      <c r="BX2719" t="s">
        <v>462</v>
      </c>
      <c r="BY2719" t="s">
        <v>462</v>
      </c>
      <c r="BZ2719" t="s">
        <v>462</v>
      </c>
      <c r="CA2719" t="s">
        <v>462</v>
      </c>
      <c r="CB2719" t="s">
        <v>462</v>
      </c>
    </row>
    <row r="2720" spans="2:80" x14ac:dyDescent="0.35">
      <c r="B2720" t="s">
        <v>428</v>
      </c>
      <c r="C2720" t="s">
        <v>127</v>
      </c>
      <c r="D2720" t="s">
        <v>136</v>
      </c>
      <c r="E2720" t="s">
        <v>363</v>
      </c>
      <c r="G2720" t="s">
        <v>126</v>
      </c>
      <c r="H2720">
        <v>2022</v>
      </c>
      <c r="I2720" t="s">
        <v>177</v>
      </c>
      <c r="J2720">
        <v>3</v>
      </c>
      <c r="K2720">
        <v>3</v>
      </c>
      <c r="L2720">
        <v>3</v>
      </c>
      <c r="M2720">
        <v>1</v>
      </c>
      <c r="N2720">
        <v>3</v>
      </c>
      <c r="O2720">
        <v>1</v>
      </c>
      <c r="P2720">
        <v>3</v>
      </c>
      <c r="Q2720">
        <v>3</v>
      </c>
      <c r="R2720">
        <v>5</v>
      </c>
      <c r="S2720">
        <v>1</v>
      </c>
      <c r="T2720">
        <v>3</v>
      </c>
      <c r="U2720">
        <v>3</v>
      </c>
      <c r="V2720">
        <v>5</v>
      </c>
      <c r="W2720">
        <v>5</v>
      </c>
      <c r="X2720">
        <v>5</v>
      </c>
      <c r="Y2720">
        <v>3</v>
      </c>
      <c r="Z2720">
        <v>5</v>
      </c>
      <c r="AA2720">
        <v>1</v>
      </c>
      <c r="AB2720">
        <v>1</v>
      </c>
      <c r="AC2720">
        <v>5</v>
      </c>
      <c r="AD2720">
        <v>3</v>
      </c>
      <c r="AE2720">
        <v>5</v>
      </c>
      <c r="AF2720">
        <v>5</v>
      </c>
      <c r="AG2720">
        <v>2</v>
      </c>
      <c r="AH2720">
        <v>3</v>
      </c>
      <c r="AI2720">
        <v>3</v>
      </c>
      <c r="AJ2720">
        <v>5</v>
      </c>
      <c r="AL2720">
        <v>3</v>
      </c>
      <c r="AM2720">
        <v>3</v>
      </c>
      <c r="AN2720">
        <v>2</v>
      </c>
      <c r="AO2720">
        <v>2</v>
      </c>
      <c r="AP2720">
        <v>2</v>
      </c>
      <c r="BS2720" t="s">
        <v>462</v>
      </c>
      <c r="BT2720" t="s">
        <v>462</v>
      </c>
      <c r="BU2720" t="s">
        <v>462</v>
      </c>
      <c r="BV2720" t="s">
        <v>462</v>
      </c>
      <c r="BW2720" t="s">
        <v>462</v>
      </c>
      <c r="BX2720" t="s">
        <v>462</v>
      </c>
      <c r="BY2720" t="s">
        <v>462</v>
      </c>
      <c r="BZ2720" t="s">
        <v>462</v>
      </c>
      <c r="CA2720" t="s">
        <v>462</v>
      </c>
      <c r="CB2720" t="s">
        <v>462</v>
      </c>
    </row>
    <row r="2721" spans="2:80" x14ac:dyDescent="0.35">
      <c r="B2721" t="s">
        <v>427</v>
      </c>
      <c r="C2721" t="s">
        <v>127</v>
      </c>
      <c r="D2721" t="s">
        <v>137</v>
      </c>
      <c r="E2721" t="s">
        <v>429</v>
      </c>
      <c r="G2721" t="s">
        <v>126</v>
      </c>
      <c r="H2721">
        <v>2022</v>
      </c>
      <c r="I2721" t="s">
        <v>177</v>
      </c>
      <c r="J2721">
        <v>3</v>
      </c>
      <c r="K2721">
        <v>2</v>
      </c>
      <c r="L2721">
        <v>2</v>
      </c>
      <c r="M2721">
        <v>2</v>
      </c>
      <c r="N2721">
        <v>5</v>
      </c>
      <c r="O2721">
        <v>4</v>
      </c>
      <c r="P2721">
        <v>2</v>
      </c>
      <c r="Q2721">
        <v>3</v>
      </c>
      <c r="R2721">
        <v>3</v>
      </c>
      <c r="S2721">
        <v>4</v>
      </c>
      <c r="T2721">
        <v>4</v>
      </c>
      <c r="U2721">
        <v>3</v>
      </c>
      <c r="V2721">
        <v>4</v>
      </c>
      <c r="W2721">
        <v>4</v>
      </c>
      <c r="X2721">
        <v>4</v>
      </c>
      <c r="Y2721">
        <v>3</v>
      </c>
      <c r="Z2721">
        <v>3</v>
      </c>
      <c r="AA2721">
        <v>1</v>
      </c>
      <c r="AB2721">
        <v>1</v>
      </c>
      <c r="AC2721">
        <v>4</v>
      </c>
      <c r="AD2721">
        <v>3</v>
      </c>
      <c r="AE2721">
        <v>4</v>
      </c>
      <c r="AF2721">
        <v>3</v>
      </c>
      <c r="AG2721">
        <v>3</v>
      </c>
      <c r="AH2721">
        <v>4</v>
      </c>
      <c r="AI2721">
        <v>3</v>
      </c>
      <c r="AJ2721">
        <v>4</v>
      </c>
      <c r="AL2721">
        <v>3</v>
      </c>
      <c r="AM2721">
        <v>1</v>
      </c>
      <c r="AN2721">
        <v>2</v>
      </c>
      <c r="AO2721">
        <v>1</v>
      </c>
      <c r="AP2721">
        <v>2</v>
      </c>
      <c r="BS2721" t="s">
        <v>462</v>
      </c>
      <c r="BT2721" t="s">
        <v>462</v>
      </c>
      <c r="BU2721" t="s">
        <v>462</v>
      </c>
      <c r="BV2721" t="s">
        <v>462</v>
      </c>
      <c r="BW2721" t="s">
        <v>462</v>
      </c>
      <c r="BX2721" t="s">
        <v>462</v>
      </c>
      <c r="BY2721" t="s">
        <v>462</v>
      </c>
      <c r="BZ2721" t="s">
        <v>462</v>
      </c>
      <c r="CA2721" t="s">
        <v>462</v>
      </c>
      <c r="CB2721" t="s">
        <v>462</v>
      </c>
    </row>
    <row r="2722" spans="2:80" x14ac:dyDescent="0.35">
      <c r="B2722" t="s">
        <v>427</v>
      </c>
      <c r="C2722" t="s">
        <v>127</v>
      </c>
      <c r="D2722" t="s">
        <v>138</v>
      </c>
      <c r="E2722" t="s">
        <v>430</v>
      </c>
      <c r="G2722" t="s">
        <v>126</v>
      </c>
      <c r="H2722">
        <v>2022</v>
      </c>
      <c r="I2722" t="s">
        <v>177</v>
      </c>
      <c r="J2722">
        <v>3</v>
      </c>
      <c r="K2722">
        <v>4</v>
      </c>
      <c r="L2722">
        <v>3</v>
      </c>
      <c r="M2722">
        <v>1</v>
      </c>
      <c r="N2722">
        <v>3</v>
      </c>
      <c r="O2722">
        <v>3</v>
      </c>
      <c r="P2722">
        <v>4</v>
      </c>
      <c r="Q2722">
        <v>1</v>
      </c>
      <c r="R2722">
        <v>3</v>
      </c>
      <c r="S2722">
        <v>4</v>
      </c>
      <c r="T2722">
        <v>4</v>
      </c>
      <c r="U2722">
        <v>3</v>
      </c>
      <c r="V2722">
        <v>3</v>
      </c>
      <c r="W2722">
        <v>3</v>
      </c>
      <c r="X2722">
        <v>4</v>
      </c>
      <c r="Y2722">
        <v>4</v>
      </c>
      <c r="Z2722">
        <v>2</v>
      </c>
      <c r="AA2722">
        <v>1</v>
      </c>
      <c r="AB2722">
        <v>1</v>
      </c>
      <c r="AC2722">
        <v>4</v>
      </c>
      <c r="AD2722">
        <v>4</v>
      </c>
      <c r="AE2722">
        <v>4</v>
      </c>
      <c r="AF2722">
        <v>2</v>
      </c>
      <c r="AG2722">
        <v>1</v>
      </c>
      <c r="AH2722">
        <v>1</v>
      </c>
      <c r="AI2722">
        <v>2</v>
      </c>
      <c r="AJ2722">
        <v>4</v>
      </c>
      <c r="AL2722">
        <v>4</v>
      </c>
      <c r="AM2722">
        <v>2</v>
      </c>
      <c r="AN2722">
        <v>2</v>
      </c>
      <c r="AO2722">
        <v>1</v>
      </c>
      <c r="AP2722">
        <v>1</v>
      </c>
      <c r="BS2722" t="s">
        <v>462</v>
      </c>
      <c r="BT2722" t="s">
        <v>462</v>
      </c>
      <c r="BU2722" t="s">
        <v>462</v>
      </c>
      <c r="BV2722" t="s">
        <v>462</v>
      </c>
      <c r="BW2722" t="s">
        <v>462</v>
      </c>
      <c r="BX2722" t="s">
        <v>462</v>
      </c>
      <c r="BY2722" t="s">
        <v>462</v>
      </c>
      <c r="BZ2722" t="s">
        <v>462</v>
      </c>
      <c r="CA2722" t="s">
        <v>462</v>
      </c>
      <c r="CB2722" t="s">
        <v>462</v>
      </c>
    </row>
    <row r="2723" spans="2:80" x14ac:dyDescent="0.35">
      <c r="B2723" t="s">
        <v>427</v>
      </c>
      <c r="C2723" t="s">
        <v>127</v>
      </c>
      <c r="D2723" t="s">
        <v>137</v>
      </c>
      <c r="E2723" t="s">
        <v>429</v>
      </c>
      <c r="G2723" t="s">
        <v>126</v>
      </c>
      <c r="H2723">
        <v>2022</v>
      </c>
      <c r="I2723" t="s">
        <v>177</v>
      </c>
      <c r="J2723">
        <v>3</v>
      </c>
      <c r="K2723">
        <v>2</v>
      </c>
      <c r="L2723">
        <v>2</v>
      </c>
      <c r="M2723">
        <v>1</v>
      </c>
      <c r="N2723">
        <v>4</v>
      </c>
      <c r="O2723">
        <v>4</v>
      </c>
      <c r="P2723">
        <v>3</v>
      </c>
      <c r="Q2723">
        <v>2</v>
      </c>
      <c r="R2723">
        <v>3</v>
      </c>
      <c r="S2723">
        <v>3</v>
      </c>
      <c r="T2723">
        <v>4</v>
      </c>
      <c r="U2723">
        <v>3</v>
      </c>
      <c r="V2723">
        <v>4</v>
      </c>
      <c r="W2723">
        <v>3</v>
      </c>
      <c r="X2723">
        <v>4</v>
      </c>
      <c r="Y2723">
        <v>3</v>
      </c>
      <c r="Z2723">
        <v>3</v>
      </c>
      <c r="AA2723">
        <v>1</v>
      </c>
      <c r="AB2723">
        <v>1</v>
      </c>
      <c r="AC2723">
        <v>3</v>
      </c>
      <c r="AD2723">
        <v>4</v>
      </c>
      <c r="AE2723">
        <v>3</v>
      </c>
      <c r="AF2723">
        <v>3</v>
      </c>
      <c r="AG2723">
        <v>1</v>
      </c>
      <c r="AH2723">
        <v>2</v>
      </c>
      <c r="AI2723">
        <v>3</v>
      </c>
      <c r="AJ2723">
        <v>3</v>
      </c>
      <c r="AL2723">
        <v>3</v>
      </c>
      <c r="AM2723">
        <v>1</v>
      </c>
      <c r="AN2723">
        <v>1</v>
      </c>
      <c r="AO2723">
        <v>1</v>
      </c>
      <c r="AP2723">
        <v>1</v>
      </c>
      <c r="BS2723" t="s">
        <v>462</v>
      </c>
      <c r="BT2723" t="s">
        <v>462</v>
      </c>
      <c r="BU2723" t="s">
        <v>462</v>
      </c>
      <c r="BV2723" t="s">
        <v>462</v>
      </c>
      <c r="BW2723" t="s">
        <v>462</v>
      </c>
      <c r="BX2723" t="s">
        <v>462</v>
      </c>
      <c r="BY2723" t="s">
        <v>462</v>
      </c>
      <c r="BZ2723" t="s">
        <v>462</v>
      </c>
      <c r="CA2723" t="s">
        <v>462</v>
      </c>
      <c r="CB2723" t="s">
        <v>462</v>
      </c>
    </row>
    <row r="2724" spans="2:80" x14ac:dyDescent="0.35">
      <c r="B2724" t="s">
        <v>427</v>
      </c>
      <c r="C2724" t="s">
        <v>127</v>
      </c>
      <c r="D2724" t="s">
        <v>380</v>
      </c>
      <c r="E2724" t="s">
        <v>425</v>
      </c>
      <c r="G2724" t="s">
        <v>126</v>
      </c>
      <c r="H2724">
        <v>2022</v>
      </c>
      <c r="I2724" t="s">
        <v>177</v>
      </c>
      <c r="J2724">
        <v>3</v>
      </c>
      <c r="K2724">
        <v>2</v>
      </c>
      <c r="L2724">
        <v>2</v>
      </c>
      <c r="M2724">
        <v>3</v>
      </c>
      <c r="N2724">
        <v>4</v>
      </c>
      <c r="O2724">
        <v>2</v>
      </c>
      <c r="P2724">
        <v>3</v>
      </c>
      <c r="Q2724">
        <v>1</v>
      </c>
      <c r="R2724">
        <v>1</v>
      </c>
      <c r="S2724">
        <v>4</v>
      </c>
      <c r="T2724">
        <v>4</v>
      </c>
      <c r="U2724">
        <v>3</v>
      </c>
      <c r="V2724">
        <v>2</v>
      </c>
      <c r="W2724">
        <v>4</v>
      </c>
      <c r="X2724">
        <v>4</v>
      </c>
      <c r="Y2724">
        <v>2</v>
      </c>
      <c r="Z2724">
        <v>3</v>
      </c>
      <c r="AA2724">
        <v>2</v>
      </c>
      <c r="AB2724">
        <v>3</v>
      </c>
      <c r="AC2724">
        <v>4</v>
      </c>
      <c r="AD2724">
        <v>2</v>
      </c>
      <c r="AE2724">
        <v>3</v>
      </c>
      <c r="AF2724">
        <v>2</v>
      </c>
      <c r="AG2724">
        <v>2</v>
      </c>
      <c r="AH2724">
        <v>3</v>
      </c>
      <c r="AI2724">
        <v>3</v>
      </c>
      <c r="AJ2724">
        <v>4</v>
      </c>
      <c r="AL2724">
        <v>2</v>
      </c>
      <c r="AM2724">
        <v>1</v>
      </c>
      <c r="AN2724">
        <v>1</v>
      </c>
      <c r="AO2724">
        <v>2</v>
      </c>
      <c r="AP2724">
        <v>2</v>
      </c>
      <c r="BS2724" t="s">
        <v>462</v>
      </c>
      <c r="BT2724" t="s">
        <v>462</v>
      </c>
      <c r="BU2724" t="s">
        <v>462</v>
      </c>
      <c r="BV2724" t="s">
        <v>462</v>
      </c>
      <c r="BW2724" t="s">
        <v>462</v>
      </c>
      <c r="BX2724" t="s">
        <v>462</v>
      </c>
      <c r="BY2724" t="s">
        <v>462</v>
      </c>
      <c r="BZ2724" t="s">
        <v>462</v>
      </c>
      <c r="CA2724" t="s">
        <v>462</v>
      </c>
      <c r="CB2724" t="s">
        <v>462</v>
      </c>
    </row>
    <row r="2725" spans="2:80" x14ac:dyDescent="0.35">
      <c r="B2725" t="s">
        <v>427</v>
      </c>
      <c r="C2725" t="s">
        <v>127</v>
      </c>
      <c r="D2725" t="s">
        <v>128</v>
      </c>
      <c r="E2725" t="s">
        <v>429</v>
      </c>
      <c r="G2725" t="s">
        <v>126</v>
      </c>
      <c r="H2725">
        <v>2022</v>
      </c>
      <c r="I2725" t="s">
        <v>176</v>
      </c>
      <c r="J2725">
        <v>3</v>
      </c>
      <c r="K2725">
        <v>2</v>
      </c>
      <c r="L2725">
        <v>1</v>
      </c>
      <c r="M2725">
        <v>1</v>
      </c>
      <c r="N2725">
        <v>3</v>
      </c>
      <c r="O2725">
        <v>4</v>
      </c>
      <c r="P2725">
        <v>4</v>
      </c>
      <c r="Q2725">
        <v>3</v>
      </c>
      <c r="R2725">
        <v>3</v>
      </c>
      <c r="S2725">
        <v>3</v>
      </c>
      <c r="T2725">
        <v>4</v>
      </c>
      <c r="U2725">
        <v>4</v>
      </c>
      <c r="V2725">
        <v>3</v>
      </c>
      <c r="W2725">
        <v>4</v>
      </c>
      <c r="X2725">
        <v>4</v>
      </c>
      <c r="Y2725">
        <v>3</v>
      </c>
      <c r="Z2725">
        <v>3</v>
      </c>
      <c r="AA2725">
        <v>1</v>
      </c>
      <c r="AB2725">
        <v>2</v>
      </c>
      <c r="AC2725">
        <v>4</v>
      </c>
      <c r="AD2725">
        <v>3</v>
      </c>
      <c r="AE2725">
        <v>4</v>
      </c>
      <c r="AF2725">
        <v>3</v>
      </c>
      <c r="AG2725">
        <v>3</v>
      </c>
      <c r="AH2725">
        <v>3</v>
      </c>
      <c r="AI2725">
        <v>3</v>
      </c>
      <c r="AJ2725">
        <v>4</v>
      </c>
      <c r="AL2725">
        <v>3</v>
      </c>
      <c r="AM2725">
        <v>2</v>
      </c>
      <c r="AN2725">
        <v>1</v>
      </c>
      <c r="AO2725">
        <v>1</v>
      </c>
      <c r="AP2725">
        <v>1</v>
      </c>
      <c r="BS2725" t="s">
        <v>462</v>
      </c>
      <c r="BT2725" t="s">
        <v>462</v>
      </c>
      <c r="BU2725" t="s">
        <v>462</v>
      </c>
      <c r="BV2725" t="s">
        <v>462</v>
      </c>
      <c r="BW2725" t="s">
        <v>462</v>
      </c>
      <c r="BX2725" t="s">
        <v>462</v>
      </c>
      <c r="BY2725" t="s">
        <v>462</v>
      </c>
      <c r="BZ2725" t="s">
        <v>462</v>
      </c>
      <c r="CA2725" t="s">
        <v>462</v>
      </c>
      <c r="CB2725" t="s">
        <v>462</v>
      </c>
    </row>
    <row r="2726" spans="2:80" x14ac:dyDescent="0.35">
      <c r="B2726" t="s">
        <v>427</v>
      </c>
      <c r="C2726" t="s">
        <v>127</v>
      </c>
      <c r="D2726" t="s">
        <v>137</v>
      </c>
      <c r="E2726" t="s">
        <v>425</v>
      </c>
      <c r="G2726" t="s">
        <v>126</v>
      </c>
      <c r="H2726">
        <v>2022</v>
      </c>
      <c r="I2726" t="s">
        <v>177</v>
      </c>
      <c r="J2726">
        <v>3</v>
      </c>
      <c r="K2726">
        <v>3</v>
      </c>
      <c r="L2726">
        <v>4</v>
      </c>
      <c r="M2726">
        <v>1</v>
      </c>
      <c r="N2726">
        <v>4</v>
      </c>
      <c r="O2726">
        <v>4</v>
      </c>
      <c r="P2726">
        <v>3</v>
      </c>
      <c r="Q2726">
        <v>2</v>
      </c>
      <c r="R2726">
        <v>3</v>
      </c>
      <c r="S2726">
        <v>2</v>
      </c>
      <c r="T2726">
        <v>4</v>
      </c>
      <c r="U2726">
        <v>4</v>
      </c>
      <c r="V2726">
        <v>4</v>
      </c>
      <c r="W2726">
        <v>4</v>
      </c>
      <c r="X2726">
        <v>4</v>
      </c>
      <c r="Y2726">
        <v>3</v>
      </c>
      <c r="Z2726">
        <v>3</v>
      </c>
      <c r="AA2726">
        <v>1</v>
      </c>
      <c r="AB2726">
        <v>1</v>
      </c>
      <c r="AC2726">
        <v>3</v>
      </c>
      <c r="AD2726">
        <v>4</v>
      </c>
      <c r="AE2726">
        <v>4</v>
      </c>
      <c r="AF2726">
        <v>4</v>
      </c>
      <c r="AG2726">
        <v>2</v>
      </c>
      <c r="AH2726">
        <v>2</v>
      </c>
      <c r="AI2726">
        <v>4</v>
      </c>
      <c r="AJ2726">
        <v>3</v>
      </c>
      <c r="AL2726">
        <v>3</v>
      </c>
      <c r="AM2726">
        <v>2</v>
      </c>
      <c r="AN2726">
        <v>2</v>
      </c>
      <c r="AO2726">
        <v>1</v>
      </c>
      <c r="AP2726">
        <v>1</v>
      </c>
      <c r="BS2726" t="s">
        <v>462</v>
      </c>
      <c r="BT2726" t="s">
        <v>462</v>
      </c>
      <c r="BU2726" t="s">
        <v>462</v>
      </c>
      <c r="BV2726" t="s">
        <v>462</v>
      </c>
      <c r="BW2726" t="s">
        <v>462</v>
      </c>
      <c r="BX2726" t="s">
        <v>462</v>
      </c>
      <c r="BY2726" t="s">
        <v>462</v>
      </c>
      <c r="BZ2726" t="s">
        <v>462</v>
      </c>
      <c r="CA2726" t="s">
        <v>462</v>
      </c>
      <c r="CB2726" t="s">
        <v>462</v>
      </c>
    </row>
    <row r="2727" spans="2:80" x14ac:dyDescent="0.35">
      <c r="B2727" t="s">
        <v>426</v>
      </c>
      <c r="C2727" t="s">
        <v>127</v>
      </c>
      <c r="D2727" t="s">
        <v>136</v>
      </c>
      <c r="E2727" t="s">
        <v>366</v>
      </c>
      <c r="G2727" t="s">
        <v>126</v>
      </c>
      <c r="H2727">
        <v>2022</v>
      </c>
      <c r="I2727" t="s">
        <v>176</v>
      </c>
      <c r="J2727">
        <v>3</v>
      </c>
      <c r="K2727">
        <v>3</v>
      </c>
      <c r="L2727">
        <v>3</v>
      </c>
      <c r="M2727">
        <v>1</v>
      </c>
      <c r="N2727">
        <v>4</v>
      </c>
      <c r="O2727">
        <v>4</v>
      </c>
      <c r="P2727">
        <v>4</v>
      </c>
      <c r="Q2727">
        <v>4</v>
      </c>
      <c r="R2727">
        <v>4</v>
      </c>
      <c r="S2727">
        <v>2</v>
      </c>
      <c r="T2727">
        <v>4</v>
      </c>
      <c r="U2727">
        <v>4</v>
      </c>
      <c r="V2727">
        <v>4</v>
      </c>
      <c r="W2727">
        <v>4</v>
      </c>
      <c r="X2727">
        <v>4</v>
      </c>
      <c r="Y2727">
        <v>4</v>
      </c>
      <c r="Z2727">
        <v>3</v>
      </c>
      <c r="AA2727">
        <v>1</v>
      </c>
      <c r="AB2727">
        <v>1</v>
      </c>
      <c r="AC2727">
        <v>4</v>
      </c>
      <c r="AD2727">
        <v>4</v>
      </c>
      <c r="AE2727">
        <v>4</v>
      </c>
      <c r="AF2727">
        <v>3</v>
      </c>
      <c r="AG2727">
        <v>5</v>
      </c>
      <c r="AH2727">
        <v>5</v>
      </c>
      <c r="AI2727">
        <v>4</v>
      </c>
      <c r="AJ2727">
        <v>4</v>
      </c>
      <c r="AL2727">
        <v>4</v>
      </c>
      <c r="AM2727">
        <v>1</v>
      </c>
      <c r="AN2727">
        <v>1</v>
      </c>
      <c r="AO2727">
        <v>1</v>
      </c>
      <c r="AP2727">
        <v>1</v>
      </c>
      <c r="BS2727" t="s">
        <v>462</v>
      </c>
      <c r="BT2727" t="s">
        <v>462</v>
      </c>
      <c r="BU2727" t="s">
        <v>462</v>
      </c>
      <c r="BV2727" t="s">
        <v>462</v>
      </c>
      <c r="BW2727" t="s">
        <v>462</v>
      </c>
      <c r="BX2727" t="s">
        <v>462</v>
      </c>
      <c r="BY2727" t="s">
        <v>462</v>
      </c>
      <c r="BZ2727" t="s">
        <v>462</v>
      </c>
      <c r="CA2727" t="s">
        <v>462</v>
      </c>
      <c r="CB2727" t="s">
        <v>462</v>
      </c>
    </row>
    <row r="2728" spans="2:80" x14ac:dyDescent="0.35">
      <c r="B2728" t="s">
        <v>427</v>
      </c>
      <c r="C2728" t="s">
        <v>127</v>
      </c>
      <c r="D2728" t="s">
        <v>135</v>
      </c>
      <c r="E2728" t="s">
        <v>429</v>
      </c>
      <c r="G2728" t="s">
        <v>126</v>
      </c>
      <c r="H2728">
        <v>2022</v>
      </c>
      <c r="I2728" t="s">
        <v>177</v>
      </c>
      <c r="J2728">
        <v>3</v>
      </c>
      <c r="K2728">
        <v>5</v>
      </c>
      <c r="L2728">
        <v>3</v>
      </c>
      <c r="M2728">
        <v>3</v>
      </c>
      <c r="N2728">
        <v>2</v>
      </c>
      <c r="O2728">
        <v>5</v>
      </c>
      <c r="P2728">
        <v>3</v>
      </c>
      <c r="Q2728">
        <v>3</v>
      </c>
      <c r="R2728">
        <v>5</v>
      </c>
      <c r="S2728">
        <v>4</v>
      </c>
      <c r="T2728">
        <v>4</v>
      </c>
      <c r="U2728">
        <v>2</v>
      </c>
      <c r="V2728">
        <v>2</v>
      </c>
      <c r="W2728">
        <v>4</v>
      </c>
      <c r="X2728">
        <v>4</v>
      </c>
      <c r="Y2728">
        <v>3</v>
      </c>
      <c r="Z2728">
        <v>3</v>
      </c>
      <c r="AA2728">
        <v>5</v>
      </c>
      <c r="AB2728">
        <v>5</v>
      </c>
      <c r="AC2728">
        <v>5</v>
      </c>
      <c r="AD2728">
        <v>4</v>
      </c>
      <c r="AE2728">
        <v>4</v>
      </c>
      <c r="AF2728">
        <v>5</v>
      </c>
      <c r="AG2728">
        <v>4</v>
      </c>
      <c r="AH2728">
        <v>3</v>
      </c>
      <c r="AI2728">
        <v>4</v>
      </c>
      <c r="AJ2728">
        <v>3</v>
      </c>
      <c r="AL2728">
        <v>5</v>
      </c>
      <c r="AM2728">
        <v>1</v>
      </c>
      <c r="AN2728">
        <v>1</v>
      </c>
      <c r="AO2728">
        <v>1</v>
      </c>
      <c r="AP2728">
        <v>2</v>
      </c>
      <c r="BS2728" t="s">
        <v>462</v>
      </c>
      <c r="BT2728" t="s">
        <v>462</v>
      </c>
      <c r="BU2728" t="s">
        <v>462</v>
      </c>
      <c r="BV2728" t="s">
        <v>462</v>
      </c>
      <c r="BW2728" t="s">
        <v>462</v>
      </c>
      <c r="BX2728" t="s">
        <v>462</v>
      </c>
      <c r="BY2728" t="s">
        <v>462</v>
      </c>
      <c r="BZ2728" t="s">
        <v>462</v>
      </c>
      <c r="CA2728" t="s">
        <v>462</v>
      </c>
      <c r="CB2728" t="s">
        <v>462</v>
      </c>
    </row>
    <row r="2729" spans="2:80" x14ac:dyDescent="0.35">
      <c r="B2729" t="s">
        <v>426</v>
      </c>
      <c r="C2729" t="s">
        <v>127</v>
      </c>
      <c r="D2729" t="s">
        <v>136</v>
      </c>
      <c r="E2729" t="s">
        <v>366</v>
      </c>
      <c r="G2729" t="s">
        <v>126</v>
      </c>
      <c r="H2729">
        <v>2022</v>
      </c>
      <c r="I2729" t="s">
        <v>177</v>
      </c>
      <c r="J2729">
        <v>3</v>
      </c>
      <c r="K2729">
        <v>3</v>
      </c>
      <c r="L2729">
        <v>4</v>
      </c>
      <c r="M2729">
        <v>2</v>
      </c>
      <c r="N2729">
        <v>4</v>
      </c>
      <c r="O2729">
        <v>3</v>
      </c>
      <c r="P2729">
        <v>4</v>
      </c>
      <c r="Q2729">
        <v>4</v>
      </c>
      <c r="R2729">
        <v>3</v>
      </c>
      <c r="S2729">
        <v>2</v>
      </c>
      <c r="T2729">
        <v>4</v>
      </c>
      <c r="U2729">
        <v>4</v>
      </c>
      <c r="V2729">
        <v>4</v>
      </c>
      <c r="W2729">
        <v>3</v>
      </c>
      <c r="X2729">
        <v>4</v>
      </c>
      <c r="Y2729">
        <v>4</v>
      </c>
      <c r="Z2729">
        <v>3</v>
      </c>
      <c r="AA2729">
        <v>1</v>
      </c>
      <c r="AB2729">
        <v>1</v>
      </c>
      <c r="AC2729">
        <v>4</v>
      </c>
      <c r="AD2729">
        <v>4</v>
      </c>
      <c r="AE2729">
        <v>4</v>
      </c>
      <c r="AF2729">
        <v>4</v>
      </c>
      <c r="AG2729">
        <v>4</v>
      </c>
      <c r="AH2729">
        <v>4</v>
      </c>
      <c r="AI2729">
        <v>4</v>
      </c>
      <c r="AJ2729">
        <v>3</v>
      </c>
      <c r="AL2729">
        <v>4</v>
      </c>
      <c r="AM2729">
        <v>3</v>
      </c>
      <c r="AN2729">
        <v>1</v>
      </c>
      <c r="AO2729">
        <v>1</v>
      </c>
      <c r="AP2729">
        <v>1</v>
      </c>
      <c r="BS2729" t="s">
        <v>462</v>
      </c>
      <c r="BT2729" t="s">
        <v>462</v>
      </c>
      <c r="BU2729" t="s">
        <v>462</v>
      </c>
      <c r="BV2729" t="s">
        <v>462</v>
      </c>
      <c r="BW2729" t="s">
        <v>462</v>
      </c>
      <c r="BX2729" t="s">
        <v>462</v>
      </c>
      <c r="BY2729" t="s">
        <v>462</v>
      </c>
      <c r="BZ2729" t="s">
        <v>462</v>
      </c>
      <c r="CA2729" t="s">
        <v>462</v>
      </c>
      <c r="CB2729" t="s">
        <v>462</v>
      </c>
    </row>
    <row r="2730" spans="2:80" x14ac:dyDescent="0.35">
      <c r="B2730" t="s">
        <v>428</v>
      </c>
      <c r="C2730" t="s">
        <v>127</v>
      </c>
      <c r="D2730" t="s">
        <v>138</v>
      </c>
      <c r="E2730" t="s">
        <v>367</v>
      </c>
      <c r="G2730" t="s">
        <v>126</v>
      </c>
      <c r="H2730">
        <v>2022</v>
      </c>
      <c r="I2730" t="s">
        <v>177</v>
      </c>
      <c r="J2730">
        <v>3</v>
      </c>
      <c r="K2730">
        <v>2</v>
      </c>
      <c r="L2730">
        <v>2</v>
      </c>
      <c r="M2730">
        <v>2</v>
      </c>
      <c r="N2730">
        <v>4</v>
      </c>
      <c r="O2730">
        <v>4</v>
      </c>
      <c r="P2730">
        <v>3</v>
      </c>
      <c r="Q2730">
        <v>5</v>
      </c>
      <c r="R2730">
        <v>4</v>
      </c>
      <c r="S2730">
        <v>3</v>
      </c>
      <c r="T2730">
        <v>4</v>
      </c>
      <c r="U2730">
        <v>4</v>
      </c>
      <c r="V2730">
        <v>5</v>
      </c>
      <c r="W2730">
        <v>4</v>
      </c>
      <c r="X2730">
        <v>4</v>
      </c>
      <c r="Y2730">
        <v>4</v>
      </c>
      <c r="Z2730">
        <v>5</v>
      </c>
      <c r="AA2730">
        <v>3</v>
      </c>
      <c r="AB2730">
        <v>1</v>
      </c>
      <c r="AC2730">
        <v>4</v>
      </c>
      <c r="AD2730">
        <v>4</v>
      </c>
      <c r="AE2730">
        <v>4</v>
      </c>
      <c r="AF2730">
        <v>5</v>
      </c>
      <c r="AG2730">
        <v>4</v>
      </c>
      <c r="AH2730">
        <v>4</v>
      </c>
      <c r="AI2730">
        <v>4</v>
      </c>
      <c r="AJ2730">
        <v>5</v>
      </c>
      <c r="AL2730">
        <v>4</v>
      </c>
      <c r="AM2730">
        <v>1</v>
      </c>
      <c r="AN2730">
        <v>1</v>
      </c>
      <c r="AO2730">
        <v>1</v>
      </c>
      <c r="AP2730">
        <v>1</v>
      </c>
      <c r="BS2730" t="s">
        <v>462</v>
      </c>
      <c r="BT2730" t="s">
        <v>462</v>
      </c>
      <c r="BU2730" t="s">
        <v>462</v>
      </c>
      <c r="BV2730" t="s">
        <v>462</v>
      </c>
      <c r="BW2730" t="s">
        <v>462</v>
      </c>
      <c r="BX2730" t="s">
        <v>462</v>
      </c>
      <c r="BY2730" t="s">
        <v>462</v>
      </c>
      <c r="BZ2730" t="s">
        <v>462</v>
      </c>
      <c r="CA2730" t="s">
        <v>462</v>
      </c>
      <c r="CB2730" t="s">
        <v>462</v>
      </c>
    </row>
    <row r="2731" spans="2:80" x14ac:dyDescent="0.35">
      <c r="B2731" t="s">
        <v>428</v>
      </c>
      <c r="C2731" t="s">
        <v>127</v>
      </c>
      <c r="D2731" t="s">
        <v>138</v>
      </c>
      <c r="E2731" t="s">
        <v>367</v>
      </c>
      <c r="G2731" t="s">
        <v>126</v>
      </c>
      <c r="H2731">
        <v>2022</v>
      </c>
      <c r="I2731" t="s">
        <v>176</v>
      </c>
      <c r="J2731">
        <v>3</v>
      </c>
      <c r="K2731">
        <v>3</v>
      </c>
      <c r="L2731">
        <v>3</v>
      </c>
      <c r="M2731">
        <v>1</v>
      </c>
      <c r="N2731">
        <v>4</v>
      </c>
      <c r="O2731">
        <v>3</v>
      </c>
      <c r="P2731">
        <v>2</v>
      </c>
      <c r="Q2731">
        <v>3</v>
      </c>
      <c r="R2731">
        <v>4</v>
      </c>
      <c r="S2731">
        <v>3</v>
      </c>
      <c r="T2731">
        <v>4</v>
      </c>
      <c r="U2731">
        <v>4</v>
      </c>
      <c r="V2731">
        <v>3</v>
      </c>
      <c r="W2731">
        <v>4</v>
      </c>
      <c r="X2731">
        <v>3</v>
      </c>
      <c r="Y2731">
        <v>4</v>
      </c>
      <c r="Z2731">
        <v>3</v>
      </c>
      <c r="AA2731">
        <v>2</v>
      </c>
      <c r="AB2731">
        <v>1</v>
      </c>
      <c r="AC2731">
        <v>4</v>
      </c>
      <c r="AD2731">
        <v>4</v>
      </c>
      <c r="AE2731">
        <v>4</v>
      </c>
      <c r="AF2731">
        <v>4</v>
      </c>
      <c r="AG2731">
        <v>2</v>
      </c>
      <c r="AH2731">
        <v>1</v>
      </c>
      <c r="AI2731">
        <v>2</v>
      </c>
      <c r="AJ2731">
        <v>2</v>
      </c>
      <c r="AL2731">
        <v>3</v>
      </c>
      <c r="AM2731">
        <v>2</v>
      </c>
      <c r="AN2731">
        <v>1</v>
      </c>
      <c r="AO2731">
        <v>1</v>
      </c>
      <c r="AP2731">
        <v>2</v>
      </c>
      <c r="BS2731" t="s">
        <v>462</v>
      </c>
      <c r="BT2731" t="s">
        <v>462</v>
      </c>
      <c r="BU2731" t="s">
        <v>462</v>
      </c>
      <c r="BV2731" t="s">
        <v>462</v>
      </c>
      <c r="BW2731" t="s">
        <v>462</v>
      </c>
      <c r="BX2731" t="s">
        <v>462</v>
      </c>
      <c r="BY2731" t="s">
        <v>462</v>
      </c>
      <c r="BZ2731" t="s">
        <v>462</v>
      </c>
      <c r="CA2731" t="s">
        <v>462</v>
      </c>
      <c r="CB2731" t="s">
        <v>462</v>
      </c>
    </row>
    <row r="2732" spans="2:80" x14ac:dyDescent="0.35">
      <c r="B2732" t="s">
        <v>428</v>
      </c>
      <c r="C2732" t="s">
        <v>127</v>
      </c>
      <c r="D2732" t="s">
        <v>134</v>
      </c>
      <c r="E2732" t="s">
        <v>359</v>
      </c>
      <c r="G2732" t="s">
        <v>126</v>
      </c>
      <c r="H2732">
        <v>2022</v>
      </c>
      <c r="I2732" t="s">
        <v>176</v>
      </c>
      <c r="J2732">
        <v>3</v>
      </c>
      <c r="K2732">
        <v>3</v>
      </c>
      <c r="L2732">
        <v>4</v>
      </c>
      <c r="M2732">
        <v>1</v>
      </c>
      <c r="N2732">
        <v>4</v>
      </c>
      <c r="O2732">
        <v>4</v>
      </c>
      <c r="P2732">
        <v>3</v>
      </c>
      <c r="Q2732">
        <v>3</v>
      </c>
      <c r="R2732">
        <v>4</v>
      </c>
      <c r="S2732">
        <v>3</v>
      </c>
      <c r="T2732">
        <v>4</v>
      </c>
      <c r="U2732">
        <v>3</v>
      </c>
      <c r="V2732">
        <v>4</v>
      </c>
      <c r="W2732">
        <v>4</v>
      </c>
      <c r="X2732">
        <v>4</v>
      </c>
      <c r="Y2732">
        <v>4</v>
      </c>
      <c r="Z2732">
        <v>3</v>
      </c>
      <c r="AA2732">
        <v>5</v>
      </c>
      <c r="AB2732">
        <v>3</v>
      </c>
      <c r="AC2732">
        <v>4</v>
      </c>
      <c r="AD2732">
        <v>4</v>
      </c>
      <c r="AE2732">
        <v>3</v>
      </c>
      <c r="AF2732">
        <v>3</v>
      </c>
      <c r="AG2732">
        <v>2</v>
      </c>
      <c r="AH2732">
        <v>5</v>
      </c>
      <c r="AI2732">
        <v>3</v>
      </c>
      <c r="AJ2732">
        <v>2</v>
      </c>
      <c r="AL2732">
        <v>3</v>
      </c>
      <c r="AM2732">
        <v>1</v>
      </c>
      <c r="AN2732">
        <v>1</v>
      </c>
      <c r="AO2732">
        <v>1</v>
      </c>
      <c r="AP2732">
        <v>1</v>
      </c>
      <c r="BS2732" t="s">
        <v>462</v>
      </c>
      <c r="BT2732" t="s">
        <v>462</v>
      </c>
      <c r="BU2732" t="s">
        <v>462</v>
      </c>
      <c r="BV2732" t="s">
        <v>462</v>
      </c>
      <c r="BW2732" t="s">
        <v>462</v>
      </c>
      <c r="BX2732" t="s">
        <v>462</v>
      </c>
      <c r="BY2732" t="s">
        <v>462</v>
      </c>
      <c r="BZ2732" t="s">
        <v>462</v>
      </c>
      <c r="CA2732" t="s">
        <v>462</v>
      </c>
      <c r="CB2732" t="s">
        <v>462</v>
      </c>
    </row>
    <row r="2733" spans="2:80" x14ac:dyDescent="0.35">
      <c r="B2733" t="s">
        <v>428</v>
      </c>
      <c r="C2733" t="s">
        <v>127</v>
      </c>
      <c r="D2733" t="s">
        <v>134</v>
      </c>
      <c r="E2733" t="s">
        <v>364</v>
      </c>
      <c r="G2733" t="s">
        <v>126</v>
      </c>
      <c r="H2733">
        <v>2022</v>
      </c>
      <c r="I2733" t="s">
        <v>176</v>
      </c>
      <c r="J2733">
        <v>3</v>
      </c>
      <c r="K2733">
        <v>3</v>
      </c>
      <c r="L2733">
        <v>3</v>
      </c>
      <c r="M2733">
        <v>2</v>
      </c>
      <c r="N2733">
        <v>3</v>
      </c>
      <c r="O2733">
        <v>4</v>
      </c>
      <c r="P2733">
        <v>3</v>
      </c>
      <c r="Q2733">
        <v>4</v>
      </c>
      <c r="R2733">
        <v>4</v>
      </c>
      <c r="S2733">
        <v>2</v>
      </c>
      <c r="T2733">
        <v>4</v>
      </c>
      <c r="U2733">
        <v>4</v>
      </c>
      <c r="V2733">
        <v>4</v>
      </c>
      <c r="W2733">
        <v>4</v>
      </c>
      <c r="X2733">
        <v>4</v>
      </c>
      <c r="Y2733">
        <v>3</v>
      </c>
      <c r="Z2733">
        <v>3</v>
      </c>
      <c r="AA2733">
        <v>1</v>
      </c>
      <c r="AB2733">
        <v>1</v>
      </c>
      <c r="AC2733">
        <v>4</v>
      </c>
      <c r="AD2733">
        <v>3</v>
      </c>
      <c r="AE2733">
        <v>4</v>
      </c>
      <c r="AF2733">
        <v>5</v>
      </c>
      <c r="AG2733">
        <v>3</v>
      </c>
      <c r="AH2733">
        <v>3</v>
      </c>
      <c r="AI2733">
        <v>5</v>
      </c>
      <c r="AJ2733">
        <v>4</v>
      </c>
      <c r="AL2733">
        <v>3</v>
      </c>
      <c r="AM2733">
        <v>2</v>
      </c>
      <c r="AN2733">
        <v>1</v>
      </c>
      <c r="AO2733">
        <v>2</v>
      </c>
      <c r="AP2733">
        <v>2</v>
      </c>
      <c r="BS2733" t="s">
        <v>462</v>
      </c>
      <c r="BT2733" t="s">
        <v>462</v>
      </c>
      <c r="BU2733" t="s">
        <v>462</v>
      </c>
      <c r="BV2733" t="s">
        <v>462</v>
      </c>
      <c r="BW2733" t="s">
        <v>462</v>
      </c>
      <c r="BX2733" t="s">
        <v>462</v>
      </c>
      <c r="BY2733" t="s">
        <v>462</v>
      </c>
      <c r="BZ2733" t="s">
        <v>462</v>
      </c>
      <c r="CA2733" t="s">
        <v>462</v>
      </c>
      <c r="CB2733" t="s">
        <v>462</v>
      </c>
    </row>
    <row r="2734" spans="2:80" x14ac:dyDescent="0.35">
      <c r="B2734" t="s">
        <v>426</v>
      </c>
      <c r="C2734" t="s">
        <v>127</v>
      </c>
      <c r="D2734" t="s">
        <v>136</v>
      </c>
      <c r="E2734" t="s">
        <v>366</v>
      </c>
      <c r="G2734" t="s">
        <v>126</v>
      </c>
      <c r="H2734">
        <v>2022</v>
      </c>
      <c r="I2734" t="s">
        <v>176</v>
      </c>
      <c r="J2734">
        <v>3</v>
      </c>
      <c r="K2734">
        <v>3</v>
      </c>
      <c r="L2734">
        <v>3</v>
      </c>
      <c r="M2734">
        <v>2</v>
      </c>
      <c r="N2734">
        <v>4</v>
      </c>
      <c r="O2734">
        <v>4</v>
      </c>
      <c r="P2734">
        <v>3</v>
      </c>
      <c r="Q2734">
        <v>3</v>
      </c>
      <c r="R2734">
        <v>4</v>
      </c>
      <c r="S2734">
        <v>3</v>
      </c>
      <c r="T2734">
        <v>4</v>
      </c>
      <c r="U2734">
        <v>3</v>
      </c>
      <c r="V2734">
        <v>4</v>
      </c>
      <c r="W2734">
        <v>3</v>
      </c>
      <c r="X2734">
        <v>4</v>
      </c>
      <c r="Y2734">
        <v>4</v>
      </c>
      <c r="Z2734">
        <v>2</v>
      </c>
      <c r="AA2734">
        <v>1</v>
      </c>
      <c r="AB2734">
        <v>1</v>
      </c>
      <c r="AC2734">
        <v>4</v>
      </c>
      <c r="AD2734">
        <v>4</v>
      </c>
      <c r="AE2734">
        <v>4</v>
      </c>
      <c r="AF2734">
        <v>5</v>
      </c>
      <c r="AG2734">
        <v>3</v>
      </c>
      <c r="AH2734">
        <v>3</v>
      </c>
      <c r="AI2734">
        <v>4</v>
      </c>
      <c r="AJ2734">
        <v>3</v>
      </c>
      <c r="AL2734">
        <v>4</v>
      </c>
      <c r="AM2734">
        <v>1</v>
      </c>
      <c r="AN2734">
        <v>1</v>
      </c>
      <c r="AO2734">
        <v>1</v>
      </c>
      <c r="AP2734">
        <v>2</v>
      </c>
      <c r="BS2734" t="s">
        <v>462</v>
      </c>
      <c r="BT2734" t="s">
        <v>462</v>
      </c>
      <c r="BU2734" t="s">
        <v>462</v>
      </c>
      <c r="BV2734" t="s">
        <v>462</v>
      </c>
      <c r="BW2734" t="s">
        <v>462</v>
      </c>
      <c r="BX2734" t="s">
        <v>462</v>
      </c>
      <c r="BY2734" t="s">
        <v>462</v>
      </c>
      <c r="BZ2734" t="s">
        <v>462</v>
      </c>
      <c r="CA2734" t="s">
        <v>462</v>
      </c>
      <c r="CB2734" t="s">
        <v>462</v>
      </c>
    </row>
    <row r="2735" spans="2:80" x14ac:dyDescent="0.35">
      <c r="B2735" t="s">
        <v>428</v>
      </c>
      <c r="C2735" t="s">
        <v>127</v>
      </c>
      <c r="D2735" t="s">
        <v>134</v>
      </c>
      <c r="E2735" t="s">
        <v>359</v>
      </c>
      <c r="G2735" t="s">
        <v>126</v>
      </c>
      <c r="H2735">
        <v>2022</v>
      </c>
      <c r="I2735" t="s">
        <v>177</v>
      </c>
      <c r="J2735">
        <v>3</v>
      </c>
      <c r="K2735">
        <v>4</v>
      </c>
      <c r="L2735">
        <v>4</v>
      </c>
      <c r="M2735">
        <v>1</v>
      </c>
      <c r="N2735">
        <v>4</v>
      </c>
      <c r="O2735">
        <v>4</v>
      </c>
      <c r="P2735">
        <v>3</v>
      </c>
      <c r="Q2735">
        <v>3</v>
      </c>
      <c r="R2735">
        <v>3</v>
      </c>
      <c r="T2735">
        <v>4</v>
      </c>
      <c r="U2735">
        <v>4</v>
      </c>
      <c r="V2735">
        <v>3</v>
      </c>
      <c r="W2735">
        <v>4</v>
      </c>
      <c r="X2735">
        <v>4</v>
      </c>
      <c r="Y2735">
        <v>3</v>
      </c>
      <c r="Z2735">
        <v>3</v>
      </c>
      <c r="AA2735">
        <v>1</v>
      </c>
      <c r="AB2735">
        <v>1</v>
      </c>
      <c r="AC2735">
        <v>2</v>
      </c>
      <c r="AD2735">
        <v>4</v>
      </c>
      <c r="AE2735">
        <v>3</v>
      </c>
      <c r="AF2735">
        <v>3</v>
      </c>
      <c r="AG2735">
        <v>3</v>
      </c>
      <c r="AH2735">
        <v>4</v>
      </c>
      <c r="AI2735">
        <v>3</v>
      </c>
      <c r="AJ2735">
        <v>3</v>
      </c>
      <c r="AL2735">
        <v>3</v>
      </c>
      <c r="AM2735">
        <v>1</v>
      </c>
      <c r="AN2735">
        <v>1</v>
      </c>
      <c r="AO2735">
        <v>1</v>
      </c>
      <c r="AP2735">
        <v>1</v>
      </c>
      <c r="BS2735" t="s">
        <v>462</v>
      </c>
      <c r="BT2735" t="s">
        <v>462</v>
      </c>
      <c r="BU2735" t="s">
        <v>462</v>
      </c>
      <c r="BV2735" t="s">
        <v>462</v>
      </c>
      <c r="BW2735" t="s">
        <v>462</v>
      </c>
      <c r="BX2735" t="s">
        <v>462</v>
      </c>
      <c r="BY2735" t="s">
        <v>462</v>
      </c>
      <c r="BZ2735" t="s">
        <v>462</v>
      </c>
      <c r="CA2735" t="s">
        <v>462</v>
      </c>
      <c r="CB2735" t="s">
        <v>462</v>
      </c>
    </row>
    <row r="2736" spans="2:80" x14ac:dyDescent="0.35">
      <c r="B2736" t="s">
        <v>426</v>
      </c>
      <c r="C2736" t="s">
        <v>127</v>
      </c>
      <c r="D2736" t="s">
        <v>136</v>
      </c>
      <c r="E2736" t="s">
        <v>366</v>
      </c>
      <c r="G2736" t="s">
        <v>126</v>
      </c>
      <c r="H2736">
        <v>2022</v>
      </c>
      <c r="I2736" t="s">
        <v>177</v>
      </c>
      <c r="J2736">
        <v>3</v>
      </c>
      <c r="K2736">
        <v>3</v>
      </c>
      <c r="L2736">
        <v>3</v>
      </c>
      <c r="M2736">
        <v>1</v>
      </c>
      <c r="N2736">
        <v>4</v>
      </c>
      <c r="O2736">
        <v>4</v>
      </c>
      <c r="P2736">
        <v>3</v>
      </c>
      <c r="Q2736">
        <v>3</v>
      </c>
      <c r="R2736">
        <v>4</v>
      </c>
      <c r="S2736">
        <v>2</v>
      </c>
      <c r="T2736">
        <v>4</v>
      </c>
      <c r="U2736">
        <v>4</v>
      </c>
      <c r="V2736">
        <v>4</v>
      </c>
      <c r="W2736">
        <v>4</v>
      </c>
      <c r="X2736">
        <v>4</v>
      </c>
      <c r="Y2736">
        <v>3</v>
      </c>
      <c r="Z2736">
        <v>3</v>
      </c>
      <c r="AA2736">
        <v>1</v>
      </c>
      <c r="AB2736">
        <v>1</v>
      </c>
      <c r="AC2736">
        <v>4</v>
      </c>
      <c r="AD2736">
        <v>4</v>
      </c>
      <c r="AE2736">
        <v>4</v>
      </c>
      <c r="AF2736">
        <v>4</v>
      </c>
      <c r="AG2736">
        <v>4</v>
      </c>
      <c r="AH2736">
        <v>4</v>
      </c>
      <c r="AI2736">
        <v>4</v>
      </c>
      <c r="AJ2736">
        <v>3</v>
      </c>
      <c r="AL2736">
        <v>4</v>
      </c>
      <c r="AM2736">
        <v>1</v>
      </c>
      <c r="AN2736">
        <v>1</v>
      </c>
      <c r="AO2736">
        <v>1</v>
      </c>
      <c r="AP2736">
        <v>1</v>
      </c>
      <c r="BS2736" t="s">
        <v>462</v>
      </c>
      <c r="BT2736" t="s">
        <v>462</v>
      </c>
      <c r="BU2736" t="s">
        <v>462</v>
      </c>
      <c r="BV2736" t="s">
        <v>462</v>
      </c>
      <c r="BW2736" t="s">
        <v>462</v>
      </c>
      <c r="BX2736" t="s">
        <v>462</v>
      </c>
      <c r="BY2736" t="s">
        <v>462</v>
      </c>
      <c r="BZ2736" t="s">
        <v>462</v>
      </c>
      <c r="CA2736" t="s">
        <v>462</v>
      </c>
      <c r="CB2736" t="s">
        <v>462</v>
      </c>
    </row>
    <row r="2737" spans="2:80" x14ac:dyDescent="0.35">
      <c r="B2737" t="s">
        <v>428</v>
      </c>
      <c r="C2737" t="s">
        <v>127</v>
      </c>
      <c r="D2737" t="s">
        <v>138</v>
      </c>
      <c r="E2737" t="s">
        <v>367</v>
      </c>
      <c r="G2737" t="s">
        <v>126</v>
      </c>
      <c r="H2737">
        <v>2022</v>
      </c>
      <c r="I2737" t="s">
        <v>176</v>
      </c>
      <c r="J2737">
        <v>3</v>
      </c>
      <c r="K2737">
        <v>3</v>
      </c>
      <c r="L2737">
        <v>4</v>
      </c>
      <c r="M2737">
        <v>1</v>
      </c>
      <c r="N2737">
        <v>4</v>
      </c>
      <c r="O2737">
        <v>4</v>
      </c>
      <c r="P2737">
        <v>2</v>
      </c>
      <c r="Q2737">
        <v>4</v>
      </c>
      <c r="R2737">
        <v>4</v>
      </c>
      <c r="S2737">
        <v>4</v>
      </c>
      <c r="T2737">
        <v>3</v>
      </c>
      <c r="U2737">
        <v>4</v>
      </c>
      <c r="V2737">
        <v>4</v>
      </c>
      <c r="W2737">
        <v>4</v>
      </c>
      <c r="X2737">
        <v>2</v>
      </c>
      <c r="Y2737">
        <v>4</v>
      </c>
      <c r="Z2737">
        <v>4</v>
      </c>
      <c r="AA2737">
        <v>4</v>
      </c>
      <c r="AB2737">
        <v>1</v>
      </c>
      <c r="AC2737">
        <v>2</v>
      </c>
      <c r="AD2737">
        <v>2</v>
      </c>
      <c r="AE2737">
        <v>4</v>
      </c>
      <c r="AF2737">
        <v>3</v>
      </c>
      <c r="AG2737">
        <v>4</v>
      </c>
      <c r="AH2737">
        <v>4</v>
      </c>
      <c r="AI2737">
        <v>4</v>
      </c>
      <c r="AJ2737">
        <v>4</v>
      </c>
      <c r="AL2737">
        <v>4</v>
      </c>
      <c r="AM2737">
        <v>1</v>
      </c>
      <c r="AN2737">
        <v>1</v>
      </c>
      <c r="AO2737">
        <v>2</v>
      </c>
      <c r="AP2737">
        <v>1</v>
      </c>
      <c r="BS2737" t="s">
        <v>462</v>
      </c>
      <c r="BT2737" t="s">
        <v>462</v>
      </c>
      <c r="BU2737" t="s">
        <v>462</v>
      </c>
      <c r="BV2737" t="s">
        <v>462</v>
      </c>
      <c r="BW2737" t="s">
        <v>462</v>
      </c>
      <c r="BX2737" t="s">
        <v>462</v>
      </c>
      <c r="BY2737" t="s">
        <v>462</v>
      </c>
      <c r="BZ2737" t="s">
        <v>462</v>
      </c>
      <c r="CA2737" t="s">
        <v>462</v>
      </c>
      <c r="CB2737" t="s">
        <v>462</v>
      </c>
    </row>
    <row r="2738" spans="2:80" x14ac:dyDescent="0.35">
      <c r="B2738" t="s">
        <v>428</v>
      </c>
      <c r="C2738" t="s">
        <v>127</v>
      </c>
      <c r="D2738" t="s">
        <v>134</v>
      </c>
      <c r="E2738" t="s">
        <v>359</v>
      </c>
      <c r="G2738" t="s">
        <v>126</v>
      </c>
      <c r="H2738">
        <v>2022</v>
      </c>
      <c r="I2738" t="s">
        <v>176</v>
      </c>
      <c r="J2738">
        <v>3</v>
      </c>
      <c r="K2738">
        <v>3</v>
      </c>
      <c r="L2738">
        <v>4</v>
      </c>
      <c r="M2738">
        <v>1</v>
      </c>
      <c r="N2738">
        <v>4</v>
      </c>
      <c r="O2738">
        <v>5</v>
      </c>
      <c r="P2738">
        <v>3</v>
      </c>
      <c r="Q2738">
        <v>3</v>
      </c>
      <c r="R2738">
        <v>3</v>
      </c>
      <c r="S2738">
        <v>2</v>
      </c>
      <c r="T2738">
        <v>4</v>
      </c>
      <c r="U2738">
        <v>3</v>
      </c>
      <c r="V2738">
        <v>4</v>
      </c>
      <c r="W2738">
        <v>4</v>
      </c>
      <c r="X2738">
        <v>4</v>
      </c>
      <c r="Y2738">
        <v>4</v>
      </c>
      <c r="Z2738">
        <v>3</v>
      </c>
      <c r="AA2738">
        <v>3</v>
      </c>
      <c r="AB2738">
        <v>3</v>
      </c>
      <c r="AC2738">
        <v>4</v>
      </c>
      <c r="AD2738">
        <v>4</v>
      </c>
      <c r="AE2738">
        <v>3</v>
      </c>
      <c r="AF2738">
        <v>4</v>
      </c>
      <c r="AG2738">
        <v>3</v>
      </c>
      <c r="AH2738">
        <v>4</v>
      </c>
      <c r="AI2738">
        <v>3</v>
      </c>
      <c r="AJ2738">
        <v>3</v>
      </c>
      <c r="AL2738">
        <v>4</v>
      </c>
      <c r="AM2738">
        <v>1</v>
      </c>
      <c r="AN2738">
        <v>1</v>
      </c>
      <c r="AO2738">
        <v>1</v>
      </c>
      <c r="AP2738">
        <v>2</v>
      </c>
      <c r="BS2738" t="s">
        <v>462</v>
      </c>
      <c r="BT2738" t="s">
        <v>462</v>
      </c>
      <c r="BU2738" t="s">
        <v>462</v>
      </c>
      <c r="BV2738" t="s">
        <v>462</v>
      </c>
      <c r="BW2738" t="s">
        <v>462</v>
      </c>
      <c r="BX2738" t="s">
        <v>462</v>
      </c>
      <c r="BY2738" t="s">
        <v>462</v>
      </c>
      <c r="BZ2738" t="s">
        <v>462</v>
      </c>
      <c r="CA2738" t="s">
        <v>462</v>
      </c>
      <c r="CB2738" t="s">
        <v>462</v>
      </c>
    </row>
    <row r="2739" spans="2:80" x14ac:dyDescent="0.35">
      <c r="B2739" t="s">
        <v>428</v>
      </c>
      <c r="C2739" t="s">
        <v>127</v>
      </c>
      <c r="D2739" t="s">
        <v>138</v>
      </c>
      <c r="E2739" t="s">
        <v>367</v>
      </c>
      <c r="G2739" t="s">
        <v>126</v>
      </c>
      <c r="H2739">
        <v>2022</v>
      </c>
      <c r="I2739" t="s">
        <v>177</v>
      </c>
      <c r="J2739">
        <v>3</v>
      </c>
      <c r="K2739">
        <v>4</v>
      </c>
      <c r="L2739">
        <v>4</v>
      </c>
      <c r="M2739">
        <v>2</v>
      </c>
      <c r="N2739">
        <v>4</v>
      </c>
      <c r="O2739">
        <v>3</v>
      </c>
      <c r="P2739">
        <v>4</v>
      </c>
      <c r="Q2739">
        <v>4</v>
      </c>
      <c r="R2739">
        <v>4</v>
      </c>
      <c r="S2739">
        <v>2</v>
      </c>
      <c r="T2739">
        <v>4</v>
      </c>
      <c r="U2739">
        <v>4</v>
      </c>
      <c r="V2739">
        <v>5</v>
      </c>
      <c r="W2739">
        <v>4</v>
      </c>
      <c r="X2739">
        <v>4</v>
      </c>
      <c r="Y2739">
        <v>4</v>
      </c>
      <c r="Z2739">
        <v>3</v>
      </c>
      <c r="AA2739">
        <v>1</v>
      </c>
      <c r="AB2739">
        <v>2</v>
      </c>
      <c r="AC2739">
        <v>4</v>
      </c>
      <c r="AD2739">
        <v>4</v>
      </c>
      <c r="AE2739">
        <v>3</v>
      </c>
      <c r="AF2739">
        <v>3</v>
      </c>
      <c r="AG2739">
        <v>3</v>
      </c>
      <c r="AH2739">
        <v>3</v>
      </c>
      <c r="AI2739">
        <v>4</v>
      </c>
      <c r="AJ2739">
        <v>3</v>
      </c>
      <c r="AL2739">
        <v>4</v>
      </c>
      <c r="AM2739">
        <v>1</v>
      </c>
      <c r="AN2739">
        <v>1</v>
      </c>
      <c r="AO2739">
        <v>1</v>
      </c>
      <c r="AP2739">
        <v>2</v>
      </c>
      <c r="BS2739" t="s">
        <v>462</v>
      </c>
      <c r="BT2739" t="s">
        <v>462</v>
      </c>
      <c r="BU2739" t="s">
        <v>462</v>
      </c>
      <c r="BV2739" t="s">
        <v>462</v>
      </c>
      <c r="BW2739" t="s">
        <v>462</v>
      </c>
      <c r="BX2739" t="s">
        <v>462</v>
      </c>
      <c r="BY2739" t="s">
        <v>462</v>
      </c>
      <c r="BZ2739" t="s">
        <v>462</v>
      </c>
      <c r="CA2739" t="s">
        <v>462</v>
      </c>
      <c r="CB2739" t="s">
        <v>462</v>
      </c>
    </row>
    <row r="2740" spans="2:80" x14ac:dyDescent="0.35">
      <c r="B2740" t="s">
        <v>428</v>
      </c>
      <c r="C2740" t="s">
        <v>127</v>
      </c>
      <c r="D2740" t="s">
        <v>138</v>
      </c>
      <c r="E2740" t="s">
        <v>367</v>
      </c>
      <c r="G2740" t="s">
        <v>126</v>
      </c>
      <c r="H2740">
        <v>2022</v>
      </c>
      <c r="I2740" t="s">
        <v>354</v>
      </c>
      <c r="J2740">
        <v>3</v>
      </c>
      <c r="K2740">
        <v>3</v>
      </c>
      <c r="L2740">
        <v>3</v>
      </c>
      <c r="M2740">
        <v>1</v>
      </c>
      <c r="N2740">
        <v>4</v>
      </c>
      <c r="O2740">
        <v>4</v>
      </c>
      <c r="P2740">
        <v>3</v>
      </c>
      <c r="Q2740">
        <v>4</v>
      </c>
      <c r="R2740">
        <v>4</v>
      </c>
      <c r="S2740">
        <v>1</v>
      </c>
      <c r="T2740">
        <v>4</v>
      </c>
      <c r="U2740">
        <v>4</v>
      </c>
      <c r="V2740">
        <v>4</v>
      </c>
      <c r="W2740">
        <v>4</v>
      </c>
      <c r="X2740">
        <v>3</v>
      </c>
      <c r="Y2740">
        <v>4</v>
      </c>
      <c r="Z2740">
        <v>4</v>
      </c>
      <c r="AA2740">
        <v>1</v>
      </c>
      <c r="AB2740">
        <v>1</v>
      </c>
      <c r="AC2740">
        <v>4</v>
      </c>
      <c r="AD2740">
        <v>4</v>
      </c>
      <c r="AE2740">
        <v>4</v>
      </c>
      <c r="AF2740">
        <v>4</v>
      </c>
      <c r="AG2740">
        <v>2</v>
      </c>
      <c r="AH2740">
        <v>3</v>
      </c>
      <c r="AI2740">
        <v>4</v>
      </c>
      <c r="AJ2740">
        <v>3</v>
      </c>
      <c r="AL2740">
        <v>4</v>
      </c>
      <c r="AM2740">
        <v>1</v>
      </c>
      <c r="AN2740">
        <v>2</v>
      </c>
      <c r="AO2740">
        <v>1</v>
      </c>
      <c r="AP2740">
        <v>2</v>
      </c>
      <c r="BS2740" t="s">
        <v>462</v>
      </c>
      <c r="BT2740" t="s">
        <v>462</v>
      </c>
      <c r="BU2740" t="s">
        <v>462</v>
      </c>
      <c r="BV2740" t="s">
        <v>462</v>
      </c>
      <c r="BW2740" t="s">
        <v>462</v>
      </c>
      <c r="BX2740" t="s">
        <v>462</v>
      </c>
      <c r="BY2740" t="s">
        <v>462</v>
      </c>
      <c r="BZ2740" t="s">
        <v>462</v>
      </c>
      <c r="CA2740" t="s">
        <v>462</v>
      </c>
      <c r="CB2740" t="s">
        <v>462</v>
      </c>
    </row>
    <row r="2741" spans="2:80" x14ac:dyDescent="0.35">
      <c r="B2741" t="s">
        <v>426</v>
      </c>
      <c r="C2741" t="s">
        <v>127</v>
      </c>
      <c r="D2741" t="s">
        <v>136</v>
      </c>
      <c r="E2741" t="s">
        <v>366</v>
      </c>
      <c r="G2741" t="s">
        <v>126</v>
      </c>
      <c r="H2741">
        <v>2022</v>
      </c>
      <c r="I2741" t="s">
        <v>354</v>
      </c>
      <c r="J2741">
        <v>3</v>
      </c>
      <c r="K2741">
        <v>4</v>
      </c>
      <c r="L2741">
        <v>3</v>
      </c>
      <c r="M2741">
        <v>1</v>
      </c>
      <c r="N2741">
        <v>4</v>
      </c>
      <c r="O2741">
        <v>5</v>
      </c>
      <c r="P2741">
        <v>3</v>
      </c>
      <c r="Q2741">
        <v>3</v>
      </c>
      <c r="R2741">
        <v>4</v>
      </c>
      <c r="S2741">
        <v>2</v>
      </c>
      <c r="T2741">
        <v>4</v>
      </c>
      <c r="U2741">
        <v>4</v>
      </c>
      <c r="V2741">
        <v>4</v>
      </c>
      <c r="W2741">
        <v>4</v>
      </c>
      <c r="X2741">
        <v>4</v>
      </c>
      <c r="Y2741">
        <v>4</v>
      </c>
      <c r="Z2741">
        <v>5</v>
      </c>
      <c r="AA2741">
        <v>1</v>
      </c>
      <c r="AB2741">
        <v>1</v>
      </c>
      <c r="AC2741">
        <v>4</v>
      </c>
      <c r="AD2741">
        <v>4</v>
      </c>
      <c r="AE2741">
        <v>4</v>
      </c>
      <c r="AF2741">
        <v>4</v>
      </c>
      <c r="AG2741">
        <v>3</v>
      </c>
      <c r="AH2741">
        <v>4</v>
      </c>
      <c r="AI2741">
        <v>4</v>
      </c>
      <c r="AJ2741">
        <v>3</v>
      </c>
      <c r="AL2741">
        <v>4</v>
      </c>
      <c r="AM2741">
        <v>1</v>
      </c>
      <c r="AN2741">
        <v>1</v>
      </c>
      <c r="AO2741">
        <v>1</v>
      </c>
      <c r="AP2741">
        <v>2</v>
      </c>
      <c r="BS2741" t="s">
        <v>462</v>
      </c>
      <c r="BT2741" t="s">
        <v>462</v>
      </c>
      <c r="BU2741" t="s">
        <v>462</v>
      </c>
      <c r="BV2741" t="s">
        <v>462</v>
      </c>
      <c r="BW2741" t="s">
        <v>462</v>
      </c>
      <c r="BX2741" t="s">
        <v>462</v>
      </c>
      <c r="BY2741" t="s">
        <v>462</v>
      </c>
      <c r="BZ2741" t="s">
        <v>462</v>
      </c>
      <c r="CA2741" t="s">
        <v>462</v>
      </c>
      <c r="CB2741" t="s">
        <v>462</v>
      </c>
    </row>
    <row r="2742" spans="2:80" x14ac:dyDescent="0.35">
      <c r="B2742" t="s">
        <v>427</v>
      </c>
      <c r="C2742" t="s">
        <v>127</v>
      </c>
      <c r="D2742" t="s">
        <v>128</v>
      </c>
      <c r="E2742" t="s">
        <v>429</v>
      </c>
      <c r="G2742" t="s">
        <v>126</v>
      </c>
      <c r="H2742">
        <v>2022</v>
      </c>
      <c r="I2742" t="s">
        <v>176</v>
      </c>
      <c r="J2742">
        <v>3</v>
      </c>
      <c r="K2742">
        <v>4</v>
      </c>
      <c r="L2742">
        <v>3</v>
      </c>
      <c r="M2742">
        <v>2</v>
      </c>
      <c r="N2742">
        <v>4</v>
      </c>
      <c r="O2742">
        <v>3</v>
      </c>
      <c r="P2742">
        <v>4</v>
      </c>
      <c r="Q2742">
        <v>3</v>
      </c>
      <c r="R2742">
        <v>3</v>
      </c>
      <c r="S2742">
        <v>2</v>
      </c>
      <c r="T2742">
        <v>4</v>
      </c>
      <c r="U2742">
        <v>4</v>
      </c>
      <c r="V2742">
        <v>4</v>
      </c>
      <c r="W2742">
        <v>4</v>
      </c>
      <c r="X2742">
        <v>4</v>
      </c>
      <c r="Y2742">
        <v>4</v>
      </c>
      <c r="Z2742">
        <v>3</v>
      </c>
      <c r="AA2742">
        <v>1</v>
      </c>
      <c r="AB2742">
        <v>1</v>
      </c>
      <c r="AC2742">
        <v>4</v>
      </c>
      <c r="AD2742">
        <v>4</v>
      </c>
      <c r="AE2742">
        <v>4</v>
      </c>
      <c r="AF2742">
        <v>3</v>
      </c>
      <c r="AG2742">
        <v>4</v>
      </c>
      <c r="AH2742">
        <v>4</v>
      </c>
      <c r="AI2742">
        <v>3</v>
      </c>
      <c r="AJ2742">
        <v>4</v>
      </c>
      <c r="AL2742">
        <v>4</v>
      </c>
      <c r="AM2742">
        <v>1</v>
      </c>
      <c r="AN2742">
        <v>1</v>
      </c>
      <c r="AO2742">
        <v>1</v>
      </c>
      <c r="AP2742">
        <v>1</v>
      </c>
      <c r="BS2742" t="s">
        <v>462</v>
      </c>
      <c r="BT2742" t="s">
        <v>462</v>
      </c>
      <c r="BU2742" t="s">
        <v>462</v>
      </c>
      <c r="BV2742" t="s">
        <v>462</v>
      </c>
      <c r="BW2742" t="s">
        <v>462</v>
      </c>
      <c r="BX2742" t="s">
        <v>462</v>
      </c>
      <c r="BY2742" t="s">
        <v>462</v>
      </c>
      <c r="BZ2742" t="s">
        <v>462</v>
      </c>
      <c r="CA2742" t="s">
        <v>462</v>
      </c>
      <c r="CB2742" t="s">
        <v>462</v>
      </c>
    </row>
    <row r="2743" spans="2:80" x14ac:dyDescent="0.35">
      <c r="B2743" t="s">
        <v>427</v>
      </c>
      <c r="C2743" t="s">
        <v>127</v>
      </c>
      <c r="D2743" t="s">
        <v>128</v>
      </c>
      <c r="E2743" t="s">
        <v>429</v>
      </c>
      <c r="G2743" t="s">
        <v>126</v>
      </c>
      <c r="H2743">
        <v>2022</v>
      </c>
      <c r="I2743" t="s">
        <v>176</v>
      </c>
      <c r="J2743">
        <v>3</v>
      </c>
      <c r="K2743">
        <v>2</v>
      </c>
      <c r="L2743">
        <v>3</v>
      </c>
      <c r="M2743">
        <v>1</v>
      </c>
      <c r="N2743">
        <v>3</v>
      </c>
      <c r="O2743">
        <v>4</v>
      </c>
      <c r="P2743">
        <v>3</v>
      </c>
      <c r="Q2743">
        <v>2</v>
      </c>
      <c r="R2743">
        <v>4</v>
      </c>
      <c r="S2743">
        <v>4</v>
      </c>
      <c r="T2743">
        <v>4</v>
      </c>
      <c r="U2743">
        <v>3</v>
      </c>
      <c r="V2743">
        <v>3</v>
      </c>
      <c r="W2743">
        <v>4</v>
      </c>
      <c r="X2743">
        <v>4</v>
      </c>
      <c r="Y2743">
        <v>2</v>
      </c>
      <c r="Z2743">
        <v>3</v>
      </c>
      <c r="AA2743">
        <v>2</v>
      </c>
      <c r="AB2743">
        <v>2</v>
      </c>
      <c r="AC2743">
        <v>4</v>
      </c>
      <c r="AD2743">
        <v>4</v>
      </c>
      <c r="AE2743">
        <v>3</v>
      </c>
      <c r="AF2743">
        <v>4</v>
      </c>
      <c r="AG2743">
        <v>3</v>
      </c>
      <c r="AH2743">
        <v>3</v>
      </c>
      <c r="AI2743">
        <v>2</v>
      </c>
      <c r="AJ2743">
        <v>2</v>
      </c>
      <c r="AL2743">
        <v>3</v>
      </c>
      <c r="AM2743">
        <v>3</v>
      </c>
      <c r="AN2743">
        <v>1</v>
      </c>
      <c r="AO2743">
        <v>1</v>
      </c>
      <c r="AP2743">
        <v>2</v>
      </c>
      <c r="BS2743" t="s">
        <v>462</v>
      </c>
      <c r="BT2743" t="s">
        <v>462</v>
      </c>
      <c r="BU2743" t="s">
        <v>462</v>
      </c>
      <c r="BV2743" t="s">
        <v>462</v>
      </c>
      <c r="BW2743" t="s">
        <v>462</v>
      </c>
      <c r="BX2743" t="s">
        <v>462</v>
      </c>
      <c r="BY2743" t="s">
        <v>462</v>
      </c>
      <c r="BZ2743" t="s">
        <v>462</v>
      </c>
      <c r="CA2743" t="s">
        <v>462</v>
      </c>
      <c r="CB2743" t="s">
        <v>462</v>
      </c>
    </row>
    <row r="2744" spans="2:80" x14ac:dyDescent="0.35">
      <c r="B2744" t="s">
        <v>428</v>
      </c>
      <c r="C2744" t="s">
        <v>127</v>
      </c>
      <c r="D2744" t="s">
        <v>134</v>
      </c>
      <c r="E2744" t="s">
        <v>359</v>
      </c>
      <c r="G2744" t="s">
        <v>126</v>
      </c>
      <c r="H2744">
        <v>2022</v>
      </c>
      <c r="I2744" t="s">
        <v>177</v>
      </c>
      <c r="J2744">
        <v>3</v>
      </c>
      <c r="K2744">
        <v>3</v>
      </c>
      <c r="L2744">
        <v>3</v>
      </c>
      <c r="M2744">
        <v>1</v>
      </c>
      <c r="N2744">
        <v>4</v>
      </c>
      <c r="O2744">
        <v>5</v>
      </c>
      <c r="P2744">
        <v>3</v>
      </c>
      <c r="Q2744">
        <v>3</v>
      </c>
      <c r="R2744">
        <v>4</v>
      </c>
      <c r="S2744">
        <v>3</v>
      </c>
      <c r="T2744">
        <v>4</v>
      </c>
      <c r="U2744">
        <v>4</v>
      </c>
      <c r="V2744">
        <v>4</v>
      </c>
      <c r="W2744">
        <v>4</v>
      </c>
      <c r="X2744">
        <v>4</v>
      </c>
      <c r="Y2744">
        <v>4</v>
      </c>
      <c r="Z2744">
        <v>2</v>
      </c>
      <c r="AA2744">
        <v>2</v>
      </c>
      <c r="AB2744">
        <v>1</v>
      </c>
      <c r="AC2744">
        <v>4</v>
      </c>
      <c r="AD2744">
        <v>4</v>
      </c>
      <c r="AE2744">
        <v>4</v>
      </c>
      <c r="AF2744">
        <v>4</v>
      </c>
      <c r="AG2744">
        <v>3</v>
      </c>
      <c r="AH2744">
        <v>3</v>
      </c>
      <c r="AI2744">
        <v>4</v>
      </c>
      <c r="AJ2744">
        <v>4</v>
      </c>
      <c r="AL2744">
        <v>4</v>
      </c>
      <c r="AM2744">
        <v>1</v>
      </c>
      <c r="AN2744">
        <v>1</v>
      </c>
      <c r="AO2744">
        <v>1</v>
      </c>
      <c r="AP2744">
        <v>1</v>
      </c>
      <c r="BS2744" t="s">
        <v>462</v>
      </c>
      <c r="BT2744" t="s">
        <v>462</v>
      </c>
      <c r="BU2744" t="s">
        <v>462</v>
      </c>
      <c r="BV2744" t="s">
        <v>462</v>
      </c>
      <c r="BW2744" t="s">
        <v>462</v>
      </c>
      <c r="BX2744" t="s">
        <v>462</v>
      </c>
      <c r="BY2744" t="s">
        <v>462</v>
      </c>
      <c r="BZ2744" t="s">
        <v>462</v>
      </c>
      <c r="CA2744" t="s">
        <v>462</v>
      </c>
      <c r="CB2744" t="s">
        <v>462</v>
      </c>
    </row>
    <row r="2745" spans="2:80" x14ac:dyDescent="0.35">
      <c r="B2745" t="s">
        <v>428</v>
      </c>
      <c r="C2745" t="s">
        <v>127</v>
      </c>
      <c r="D2745" t="s">
        <v>134</v>
      </c>
      <c r="E2745" t="s">
        <v>359</v>
      </c>
      <c r="G2745" t="s">
        <v>126</v>
      </c>
      <c r="H2745">
        <v>2022</v>
      </c>
      <c r="I2745" t="s">
        <v>176</v>
      </c>
      <c r="J2745">
        <v>3</v>
      </c>
      <c r="K2745">
        <v>3</v>
      </c>
      <c r="L2745">
        <v>5</v>
      </c>
      <c r="M2745">
        <v>5</v>
      </c>
      <c r="N2745">
        <v>5</v>
      </c>
      <c r="O2745">
        <v>5</v>
      </c>
      <c r="P2745">
        <v>5</v>
      </c>
      <c r="Q2745">
        <v>5</v>
      </c>
      <c r="R2745">
        <v>3</v>
      </c>
      <c r="S2745">
        <v>5</v>
      </c>
      <c r="T2745">
        <v>3</v>
      </c>
      <c r="U2745">
        <v>3</v>
      </c>
      <c r="V2745">
        <v>3</v>
      </c>
      <c r="W2745">
        <v>3</v>
      </c>
      <c r="X2745">
        <v>3</v>
      </c>
      <c r="Y2745">
        <v>4</v>
      </c>
      <c r="AA2745">
        <v>5</v>
      </c>
      <c r="AB2745">
        <v>1</v>
      </c>
      <c r="AC2745">
        <v>3</v>
      </c>
      <c r="AD2745">
        <v>3</v>
      </c>
      <c r="AE2745">
        <v>3</v>
      </c>
      <c r="AF2745">
        <v>5</v>
      </c>
      <c r="AG2745">
        <v>1</v>
      </c>
      <c r="AH2745">
        <v>2</v>
      </c>
      <c r="AI2745">
        <v>5</v>
      </c>
      <c r="AJ2745">
        <v>2</v>
      </c>
      <c r="AL2745">
        <v>3</v>
      </c>
      <c r="AM2745">
        <v>1</v>
      </c>
      <c r="AN2745">
        <v>1</v>
      </c>
      <c r="AO2745">
        <v>1</v>
      </c>
      <c r="AP2745">
        <v>1</v>
      </c>
      <c r="BS2745" t="s">
        <v>462</v>
      </c>
      <c r="BT2745" t="s">
        <v>462</v>
      </c>
      <c r="BU2745" t="s">
        <v>462</v>
      </c>
      <c r="BV2745" t="s">
        <v>462</v>
      </c>
      <c r="BW2745" t="s">
        <v>462</v>
      </c>
      <c r="BX2745" t="s">
        <v>462</v>
      </c>
      <c r="BY2745" t="s">
        <v>462</v>
      </c>
      <c r="BZ2745" t="s">
        <v>462</v>
      </c>
      <c r="CA2745" t="s">
        <v>462</v>
      </c>
      <c r="CB2745" t="s">
        <v>462</v>
      </c>
    </row>
    <row r="2746" spans="2:80" x14ac:dyDescent="0.35">
      <c r="B2746" t="s">
        <v>428</v>
      </c>
      <c r="C2746" t="s">
        <v>127</v>
      </c>
      <c r="D2746" t="s">
        <v>134</v>
      </c>
      <c r="E2746" t="s">
        <v>359</v>
      </c>
      <c r="G2746" t="s">
        <v>126</v>
      </c>
      <c r="H2746">
        <v>2022</v>
      </c>
      <c r="I2746" t="s">
        <v>176</v>
      </c>
      <c r="J2746">
        <v>3</v>
      </c>
      <c r="K2746">
        <v>3</v>
      </c>
      <c r="L2746">
        <v>3</v>
      </c>
      <c r="M2746">
        <v>1</v>
      </c>
      <c r="N2746">
        <v>4</v>
      </c>
      <c r="O2746">
        <v>4</v>
      </c>
      <c r="P2746">
        <v>3</v>
      </c>
      <c r="Q2746">
        <v>3</v>
      </c>
      <c r="R2746">
        <v>3</v>
      </c>
      <c r="S2746">
        <v>2</v>
      </c>
      <c r="T2746">
        <v>4</v>
      </c>
      <c r="U2746">
        <v>4</v>
      </c>
      <c r="V2746">
        <v>4</v>
      </c>
      <c r="W2746">
        <v>4</v>
      </c>
      <c r="X2746">
        <v>4</v>
      </c>
      <c r="Y2746">
        <v>4</v>
      </c>
      <c r="Z2746">
        <v>3</v>
      </c>
      <c r="AA2746">
        <v>1</v>
      </c>
      <c r="AB2746">
        <v>1</v>
      </c>
      <c r="AC2746">
        <v>4</v>
      </c>
      <c r="AD2746">
        <v>4</v>
      </c>
      <c r="AE2746">
        <v>4</v>
      </c>
      <c r="AF2746">
        <v>4</v>
      </c>
      <c r="AG2746">
        <v>3</v>
      </c>
      <c r="AH2746">
        <v>4</v>
      </c>
      <c r="AI2746">
        <v>4</v>
      </c>
      <c r="AJ2746">
        <v>3</v>
      </c>
      <c r="AL2746">
        <v>4</v>
      </c>
      <c r="AM2746">
        <v>1</v>
      </c>
      <c r="AN2746">
        <v>1</v>
      </c>
      <c r="AO2746">
        <v>1</v>
      </c>
      <c r="AP2746">
        <v>1</v>
      </c>
      <c r="BS2746" t="s">
        <v>462</v>
      </c>
      <c r="BT2746" t="s">
        <v>462</v>
      </c>
      <c r="BU2746" t="s">
        <v>462</v>
      </c>
      <c r="BV2746" t="s">
        <v>462</v>
      </c>
      <c r="BW2746" t="s">
        <v>462</v>
      </c>
      <c r="BX2746" t="s">
        <v>462</v>
      </c>
      <c r="BY2746" t="s">
        <v>462</v>
      </c>
      <c r="BZ2746" t="s">
        <v>462</v>
      </c>
      <c r="CA2746" t="s">
        <v>462</v>
      </c>
      <c r="CB2746" t="s">
        <v>462</v>
      </c>
    </row>
    <row r="2747" spans="2:80" x14ac:dyDescent="0.35">
      <c r="B2747" t="s">
        <v>426</v>
      </c>
      <c r="C2747" t="s">
        <v>127</v>
      </c>
      <c r="D2747" t="s">
        <v>136</v>
      </c>
      <c r="E2747" t="s">
        <v>366</v>
      </c>
      <c r="G2747" t="s">
        <v>126</v>
      </c>
      <c r="H2747">
        <v>2022</v>
      </c>
      <c r="I2747" t="s">
        <v>177</v>
      </c>
      <c r="J2747">
        <v>3</v>
      </c>
      <c r="K2747">
        <v>3</v>
      </c>
      <c r="L2747">
        <v>3</v>
      </c>
      <c r="M2747">
        <v>1</v>
      </c>
      <c r="N2747">
        <v>4</v>
      </c>
      <c r="O2747">
        <v>4</v>
      </c>
      <c r="P2747">
        <v>3</v>
      </c>
      <c r="Q2747">
        <v>3</v>
      </c>
      <c r="R2747">
        <v>3</v>
      </c>
      <c r="S2747">
        <v>2</v>
      </c>
      <c r="T2747">
        <v>4</v>
      </c>
      <c r="U2747">
        <v>4</v>
      </c>
      <c r="V2747">
        <v>4</v>
      </c>
      <c r="W2747">
        <v>4</v>
      </c>
      <c r="X2747">
        <v>4</v>
      </c>
      <c r="Y2747">
        <v>4</v>
      </c>
      <c r="Z2747">
        <v>3</v>
      </c>
      <c r="AA2747">
        <v>1</v>
      </c>
      <c r="AB2747">
        <v>1</v>
      </c>
      <c r="AC2747">
        <v>4</v>
      </c>
      <c r="AD2747">
        <v>4</v>
      </c>
      <c r="AE2747">
        <v>4</v>
      </c>
      <c r="AF2747">
        <v>3</v>
      </c>
      <c r="AG2747">
        <v>3</v>
      </c>
      <c r="AH2747">
        <v>4</v>
      </c>
      <c r="AI2747">
        <v>3</v>
      </c>
      <c r="AJ2747">
        <v>3</v>
      </c>
      <c r="AL2747">
        <v>3</v>
      </c>
      <c r="AM2747">
        <v>1</v>
      </c>
      <c r="AN2747">
        <v>1</v>
      </c>
      <c r="AO2747">
        <v>1</v>
      </c>
      <c r="AP2747">
        <v>1</v>
      </c>
      <c r="BS2747" t="s">
        <v>462</v>
      </c>
      <c r="BT2747" t="s">
        <v>462</v>
      </c>
      <c r="BU2747" t="s">
        <v>462</v>
      </c>
      <c r="BV2747" t="s">
        <v>462</v>
      </c>
      <c r="BW2747" t="s">
        <v>462</v>
      </c>
      <c r="BX2747" t="s">
        <v>462</v>
      </c>
      <c r="BY2747" t="s">
        <v>462</v>
      </c>
      <c r="BZ2747" t="s">
        <v>462</v>
      </c>
      <c r="CA2747" t="s">
        <v>462</v>
      </c>
      <c r="CB2747" t="s">
        <v>462</v>
      </c>
    </row>
    <row r="2748" spans="2:80" x14ac:dyDescent="0.35">
      <c r="B2748" t="s">
        <v>428</v>
      </c>
      <c r="C2748" t="s">
        <v>127</v>
      </c>
      <c r="D2748" t="s">
        <v>138</v>
      </c>
      <c r="E2748" t="s">
        <v>367</v>
      </c>
      <c r="G2748" t="s">
        <v>126</v>
      </c>
      <c r="H2748">
        <v>2022</v>
      </c>
      <c r="I2748" t="s">
        <v>177</v>
      </c>
      <c r="J2748">
        <v>3</v>
      </c>
      <c r="K2748">
        <v>5</v>
      </c>
      <c r="L2748">
        <v>4</v>
      </c>
      <c r="M2748">
        <v>5</v>
      </c>
      <c r="N2748">
        <v>4</v>
      </c>
      <c r="O2748">
        <v>4</v>
      </c>
      <c r="P2748">
        <v>3</v>
      </c>
      <c r="Q2748">
        <v>3</v>
      </c>
      <c r="R2748">
        <v>4</v>
      </c>
      <c r="S2748">
        <v>2</v>
      </c>
      <c r="T2748">
        <v>4</v>
      </c>
      <c r="U2748">
        <v>3</v>
      </c>
      <c r="V2748">
        <v>4</v>
      </c>
      <c r="W2748">
        <v>4</v>
      </c>
      <c r="X2748">
        <v>4</v>
      </c>
      <c r="Y2748">
        <v>3</v>
      </c>
      <c r="Z2748">
        <v>3</v>
      </c>
      <c r="AA2748">
        <v>4</v>
      </c>
      <c r="AB2748">
        <v>1</v>
      </c>
      <c r="AC2748">
        <v>3</v>
      </c>
      <c r="AD2748">
        <v>3</v>
      </c>
      <c r="AE2748">
        <v>4</v>
      </c>
      <c r="AF2748">
        <v>3</v>
      </c>
      <c r="AG2748">
        <v>2</v>
      </c>
      <c r="AH2748">
        <v>2</v>
      </c>
      <c r="AI2748">
        <v>3</v>
      </c>
      <c r="AJ2748">
        <v>3</v>
      </c>
      <c r="AL2748">
        <v>3</v>
      </c>
      <c r="AM2748">
        <v>1</v>
      </c>
      <c r="AN2748">
        <v>1</v>
      </c>
      <c r="AO2748">
        <v>1</v>
      </c>
      <c r="AP2748">
        <v>2</v>
      </c>
      <c r="BS2748" t="s">
        <v>462</v>
      </c>
      <c r="BT2748" t="s">
        <v>462</v>
      </c>
      <c r="BU2748" t="s">
        <v>462</v>
      </c>
      <c r="BV2748" t="s">
        <v>462</v>
      </c>
      <c r="BW2748" t="s">
        <v>462</v>
      </c>
      <c r="BX2748" t="s">
        <v>462</v>
      </c>
      <c r="BY2748" t="s">
        <v>462</v>
      </c>
      <c r="BZ2748" t="s">
        <v>462</v>
      </c>
      <c r="CA2748" t="s">
        <v>462</v>
      </c>
      <c r="CB2748" t="s">
        <v>462</v>
      </c>
    </row>
    <row r="2749" spans="2:80" x14ac:dyDescent="0.35">
      <c r="B2749" t="s">
        <v>428</v>
      </c>
      <c r="C2749" t="s">
        <v>127</v>
      </c>
      <c r="D2749" t="s">
        <v>134</v>
      </c>
      <c r="E2749" t="s">
        <v>359</v>
      </c>
      <c r="G2749" t="s">
        <v>126</v>
      </c>
      <c r="H2749">
        <v>2022</v>
      </c>
      <c r="I2749" t="s">
        <v>176</v>
      </c>
      <c r="J2749">
        <v>3</v>
      </c>
      <c r="K2749">
        <v>3</v>
      </c>
      <c r="L2749">
        <v>3</v>
      </c>
      <c r="M2749">
        <v>1</v>
      </c>
      <c r="N2749">
        <v>4</v>
      </c>
      <c r="P2749">
        <v>4</v>
      </c>
      <c r="Q2749">
        <v>3</v>
      </c>
      <c r="R2749">
        <v>4</v>
      </c>
      <c r="S2749">
        <v>2</v>
      </c>
      <c r="T2749">
        <v>3</v>
      </c>
      <c r="U2749">
        <v>4</v>
      </c>
      <c r="V2749">
        <v>4</v>
      </c>
      <c r="W2749">
        <v>3</v>
      </c>
      <c r="X2749">
        <v>4</v>
      </c>
      <c r="Y2749">
        <v>3</v>
      </c>
      <c r="Z2749">
        <v>3</v>
      </c>
      <c r="AA2749">
        <v>1</v>
      </c>
      <c r="AB2749">
        <v>2</v>
      </c>
      <c r="AC2749">
        <v>4</v>
      </c>
      <c r="AD2749">
        <v>3</v>
      </c>
      <c r="AE2749">
        <v>4</v>
      </c>
      <c r="AF2749">
        <v>4</v>
      </c>
      <c r="AG2749">
        <v>3</v>
      </c>
      <c r="AH2749">
        <v>3</v>
      </c>
      <c r="AI2749">
        <v>3</v>
      </c>
      <c r="AJ2749">
        <v>3</v>
      </c>
      <c r="AL2749">
        <v>3</v>
      </c>
      <c r="AM2749">
        <v>1</v>
      </c>
      <c r="AN2749">
        <v>1</v>
      </c>
      <c r="AO2749">
        <v>1</v>
      </c>
      <c r="AP2749">
        <v>2</v>
      </c>
      <c r="BS2749" t="s">
        <v>462</v>
      </c>
      <c r="BT2749" t="s">
        <v>462</v>
      </c>
      <c r="BU2749" t="s">
        <v>462</v>
      </c>
      <c r="BV2749" t="s">
        <v>462</v>
      </c>
      <c r="BW2749" t="s">
        <v>462</v>
      </c>
      <c r="BX2749" t="s">
        <v>462</v>
      </c>
      <c r="BY2749" t="s">
        <v>462</v>
      </c>
      <c r="BZ2749" t="s">
        <v>462</v>
      </c>
      <c r="CA2749" t="s">
        <v>462</v>
      </c>
      <c r="CB2749" t="s">
        <v>462</v>
      </c>
    </row>
    <row r="2750" spans="2:80" x14ac:dyDescent="0.35">
      <c r="B2750" t="s">
        <v>427</v>
      </c>
      <c r="C2750" t="s">
        <v>127</v>
      </c>
      <c r="D2750" t="s">
        <v>128</v>
      </c>
      <c r="E2750" t="s">
        <v>429</v>
      </c>
      <c r="G2750" t="s">
        <v>126</v>
      </c>
      <c r="H2750">
        <v>2022</v>
      </c>
      <c r="I2750" t="s">
        <v>177</v>
      </c>
      <c r="J2750">
        <v>3</v>
      </c>
      <c r="K2750">
        <v>3</v>
      </c>
      <c r="L2750">
        <v>3</v>
      </c>
      <c r="M2750">
        <v>2</v>
      </c>
      <c r="N2750">
        <v>4</v>
      </c>
      <c r="O2750">
        <v>3</v>
      </c>
      <c r="P2750">
        <v>4</v>
      </c>
      <c r="Q2750">
        <v>3</v>
      </c>
      <c r="R2750">
        <v>3</v>
      </c>
      <c r="S2750">
        <v>2</v>
      </c>
      <c r="T2750">
        <v>4</v>
      </c>
      <c r="U2750">
        <v>4</v>
      </c>
      <c r="V2750">
        <v>4</v>
      </c>
      <c r="W2750">
        <v>4</v>
      </c>
      <c r="X2750">
        <v>3</v>
      </c>
      <c r="Y2750">
        <v>4</v>
      </c>
      <c r="Z2750">
        <v>3</v>
      </c>
      <c r="AA2750">
        <v>1</v>
      </c>
      <c r="AB2750">
        <v>1</v>
      </c>
      <c r="AC2750">
        <v>3</v>
      </c>
      <c r="AD2750">
        <v>4</v>
      </c>
      <c r="AE2750">
        <v>4</v>
      </c>
      <c r="AF2750">
        <v>4</v>
      </c>
      <c r="AG2750">
        <v>3</v>
      </c>
      <c r="AH2750">
        <v>3</v>
      </c>
      <c r="AI2750">
        <v>3</v>
      </c>
      <c r="AJ2750">
        <v>4</v>
      </c>
      <c r="AL2750">
        <v>3</v>
      </c>
      <c r="AM2750">
        <v>1</v>
      </c>
      <c r="AN2750">
        <v>1</v>
      </c>
      <c r="AO2750">
        <v>1</v>
      </c>
      <c r="AP2750">
        <v>2</v>
      </c>
      <c r="BS2750" t="s">
        <v>462</v>
      </c>
      <c r="BT2750" t="s">
        <v>462</v>
      </c>
      <c r="BU2750" t="s">
        <v>462</v>
      </c>
      <c r="BV2750" t="s">
        <v>462</v>
      </c>
      <c r="BW2750" t="s">
        <v>462</v>
      </c>
      <c r="BX2750" t="s">
        <v>462</v>
      </c>
      <c r="BY2750" t="s">
        <v>462</v>
      </c>
      <c r="BZ2750" t="s">
        <v>462</v>
      </c>
      <c r="CA2750" t="s">
        <v>462</v>
      </c>
      <c r="CB2750" t="s">
        <v>462</v>
      </c>
    </row>
    <row r="2751" spans="2:80" x14ac:dyDescent="0.35">
      <c r="B2751" t="s">
        <v>428</v>
      </c>
      <c r="C2751" t="s">
        <v>127</v>
      </c>
      <c r="D2751" t="s">
        <v>134</v>
      </c>
      <c r="E2751" t="s">
        <v>364</v>
      </c>
      <c r="G2751" t="s">
        <v>126</v>
      </c>
      <c r="H2751">
        <v>2022</v>
      </c>
      <c r="I2751" t="s">
        <v>176</v>
      </c>
      <c r="J2751">
        <v>3</v>
      </c>
      <c r="K2751">
        <v>3</v>
      </c>
      <c r="L2751">
        <v>4</v>
      </c>
      <c r="M2751">
        <v>2</v>
      </c>
      <c r="N2751">
        <v>4</v>
      </c>
      <c r="O2751">
        <v>2</v>
      </c>
      <c r="P2751">
        <v>3</v>
      </c>
      <c r="Q2751">
        <v>4</v>
      </c>
      <c r="R2751">
        <v>3</v>
      </c>
      <c r="S2751">
        <v>2</v>
      </c>
      <c r="T2751">
        <v>4</v>
      </c>
      <c r="U2751">
        <v>3</v>
      </c>
      <c r="V2751">
        <v>4</v>
      </c>
      <c r="W2751">
        <v>4</v>
      </c>
      <c r="X2751">
        <v>3</v>
      </c>
      <c r="Y2751">
        <v>2</v>
      </c>
      <c r="Z2751">
        <v>1</v>
      </c>
      <c r="AA2751">
        <v>1</v>
      </c>
      <c r="AB2751">
        <v>1</v>
      </c>
      <c r="AC2751">
        <v>4</v>
      </c>
      <c r="AD2751">
        <v>3</v>
      </c>
      <c r="AE2751">
        <v>4</v>
      </c>
      <c r="AF2751">
        <v>3</v>
      </c>
      <c r="AG2751">
        <v>3</v>
      </c>
      <c r="AH2751">
        <v>4</v>
      </c>
      <c r="AI2751">
        <v>4</v>
      </c>
      <c r="AJ2751">
        <v>3</v>
      </c>
      <c r="AL2751">
        <v>4</v>
      </c>
      <c r="AM2751">
        <v>1</v>
      </c>
      <c r="AN2751">
        <v>2</v>
      </c>
      <c r="AO2751">
        <v>2</v>
      </c>
      <c r="AP2751">
        <v>1</v>
      </c>
      <c r="BS2751" t="s">
        <v>462</v>
      </c>
      <c r="BT2751" t="s">
        <v>462</v>
      </c>
      <c r="BU2751" t="s">
        <v>462</v>
      </c>
      <c r="BV2751" t="s">
        <v>462</v>
      </c>
      <c r="BW2751" t="s">
        <v>462</v>
      </c>
      <c r="BX2751" t="s">
        <v>462</v>
      </c>
      <c r="BY2751" t="s">
        <v>462</v>
      </c>
      <c r="BZ2751" t="s">
        <v>462</v>
      </c>
      <c r="CA2751" t="s">
        <v>462</v>
      </c>
      <c r="CB2751" t="s">
        <v>462</v>
      </c>
    </row>
    <row r="2752" spans="2:80" x14ac:dyDescent="0.35">
      <c r="B2752" t="s">
        <v>426</v>
      </c>
      <c r="C2752" t="s">
        <v>127</v>
      </c>
      <c r="D2752" t="s">
        <v>149</v>
      </c>
      <c r="E2752" t="s">
        <v>366</v>
      </c>
      <c r="G2752" t="s">
        <v>126</v>
      </c>
      <c r="H2752">
        <v>2022</v>
      </c>
      <c r="I2752" t="s">
        <v>177</v>
      </c>
      <c r="J2752">
        <v>3</v>
      </c>
      <c r="K2752">
        <v>2</v>
      </c>
      <c r="L2752">
        <v>5</v>
      </c>
      <c r="M2752">
        <v>1</v>
      </c>
      <c r="N2752">
        <v>4</v>
      </c>
      <c r="O2752">
        <v>2</v>
      </c>
      <c r="P2752">
        <v>2</v>
      </c>
      <c r="Q2752">
        <v>5</v>
      </c>
      <c r="R2752">
        <v>1</v>
      </c>
      <c r="S2752">
        <v>3</v>
      </c>
      <c r="T2752">
        <v>3</v>
      </c>
      <c r="U2752">
        <v>3</v>
      </c>
      <c r="V2752">
        <v>3</v>
      </c>
      <c r="W2752">
        <v>2</v>
      </c>
      <c r="X2752">
        <v>5</v>
      </c>
      <c r="Y2752">
        <v>1</v>
      </c>
      <c r="Z2752">
        <v>2</v>
      </c>
      <c r="AA2752">
        <v>1</v>
      </c>
      <c r="AB2752">
        <v>4</v>
      </c>
      <c r="AC2752">
        <v>5</v>
      </c>
      <c r="AD2752">
        <v>4</v>
      </c>
      <c r="AE2752">
        <v>3</v>
      </c>
      <c r="AF2752">
        <v>5</v>
      </c>
      <c r="AG2752">
        <v>1</v>
      </c>
      <c r="AH2752">
        <v>1</v>
      </c>
      <c r="AI2752">
        <v>4</v>
      </c>
      <c r="AJ2752">
        <v>4</v>
      </c>
      <c r="AL2752">
        <v>3</v>
      </c>
      <c r="AM2752">
        <v>1</v>
      </c>
      <c r="AN2752">
        <v>1</v>
      </c>
      <c r="AO2752">
        <v>1</v>
      </c>
      <c r="AP2752">
        <v>1</v>
      </c>
      <c r="BS2752" t="s">
        <v>462</v>
      </c>
      <c r="BT2752" t="s">
        <v>462</v>
      </c>
      <c r="BU2752" t="s">
        <v>462</v>
      </c>
      <c r="BV2752" t="s">
        <v>462</v>
      </c>
      <c r="BW2752" t="s">
        <v>462</v>
      </c>
      <c r="BX2752" t="s">
        <v>462</v>
      </c>
      <c r="BY2752" t="s">
        <v>462</v>
      </c>
      <c r="BZ2752" t="s">
        <v>462</v>
      </c>
      <c r="CA2752" t="s">
        <v>462</v>
      </c>
      <c r="CB2752" t="s">
        <v>462</v>
      </c>
    </row>
    <row r="2753" spans="2:80" x14ac:dyDescent="0.35">
      <c r="B2753" t="s">
        <v>427</v>
      </c>
      <c r="C2753" t="s">
        <v>127</v>
      </c>
      <c r="D2753" t="s">
        <v>128</v>
      </c>
      <c r="E2753" t="s">
        <v>429</v>
      </c>
      <c r="G2753" t="s">
        <v>126</v>
      </c>
      <c r="H2753">
        <v>2022</v>
      </c>
      <c r="I2753" t="s">
        <v>176</v>
      </c>
      <c r="J2753">
        <v>3</v>
      </c>
      <c r="K2753">
        <v>3</v>
      </c>
      <c r="L2753">
        <v>3</v>
      </c>
      <c r="M2753">
        <v>1</v>
      </c>
      <c r="N2753">
        <v>4</v>
      </c>
      <c r="O2753">
        <v>3</v>
      </c>
      <c r="P2753">
        <v>3</v>
      </c>
      <c r="Q2753">
        <v>2</v>
      </c>
      <c r="R2753">
        <v>3</v>
      </c>
      <c r="S2753">
        <v>4</v>
      </c>
      <c r="T2753">
        <v>4</v>
      </c>
      <c r="U2753">
        <v>4</v>
      </c>
      <c r="V2753">
        <v>4</v>
      </c>
      <c r="W2753">
        <v>4</v>
      </c>
      <c r="X2753">
        <v>4</v>
      </c>
      <c r="Y2753">
        <v>3</v>
      </c>
      <c r="Z2753">
        <v>3</v>
      </c>
      <c r="AA2753">
        <v>1</v>
      </c>
      <c r="AB2753">
        <v>1</v>
      </c>
      <c r="AC2753">
        <v>3</v>
      </c>
      <c r="AD2753">
        <v>4</v>
      </c>
      <c r="AE2753">
        <v>4</v>
      </c>
      <c r="AF2753">
        <v>3</v>
      </c>
      <c r="AG2753">
        <v>4</v>
      </c>
      <c r="AH2753">
        <v>1</v>
      </c>
      <c r="AI2753">
        <v>4</v>
      </c>
      <c r="AJ2753">
        <v>4</v>
      </c>
      <c r="AL2753">
        <v>4</v>
      </c>
      <c r="AM2753">
        <v>3</v>
      </c>
      <c r="AN2753">
        <v>1</v>
      </c>
      <c r="AO2753">
        <v>1</v>
      </c>
      <c r="AP2753">
        <v>2</v>
      </c>
      <c r="BS2753" t="s">
        <v>462</v>
      </c>
      <c r="BT2753" t="s">
        <v>462</v>
      </c>
      <c r="BU2753" t="s">
        <v>462</v>
      </c>
      <c r="BV2753" t="s">
        <v>462</v>
      </c>
      <c r="BW2753" t="s">
        <v>462</v>
      </c>
      <c r="BX2753" t="s">
        <v>462</v>
      </c>
      <c r="BY2753" t="s">
        <v>462</v>
      </c>
      <c r="BZ2753" t="s">
        <v>462</v>
      </c>
      <c r="CA2753" t="s">
        <v>462</v>
      </c>
      <c r="CB2753" t="s">
        <v>462</v>
      </c>
    </row>
    <row r="2754" spans="2:80" x14ac:dyDescent="0.35">
      <c r="B2754" t="s">
        <v>428</v>
      </c>
      <c r="C2754" t="s">
        <v>127</v>
      </c>
      <c r="D2754" t="s">
        <v>134</v>
      </c>
      <c r="E2754" t="s">
        <v>359</v>
      </c>
      <c r="G2754" t="s">
        <v>126</v>
      </c>
      <c r="H2754">
        <v>2022</v>
      </c>
      <c r="I2754" t="s">
        <v>177</v>
      </c>
      <c r="J2754">
        <v>3</v>
      </c>
      <c r="K2754">
        <v>3</v>
      </c>
      <c r="L2754">
        <v>4</v>
      </c>
      <c r="M2754">
        <v>1</v>
      </c>
      <c r="N2754">
        <v>4</v>
      </c>
      <c r="O2754">
        <v>4</v>
      </c>
      <c r="P2754">
        <v>3</v>
      </c>
      <c r="Q2754">
        <v>4</v>
      </c>
      <c r="R2754">
        <v>4</v>
      </c>
      <c r="S2754">
        <v>1</v>
      </c>
      <c r="T2754">
        <v>4</v>
      </c>
      <c r="U2754">
        <v>4</v>
      </c>
      <c r="V2754">
        <v>4</v>
      </c>
      <c r="W2754">
        <v>4</v>
      </c>
      <c r="X2754">
        <v>3</v>
      </c>
      <c r="Y2754">
        <v>4</v>
      </c>
      <c r="Z2754">
        <v>3</v>
      </c>
      <c r="AA2754">
        <v>1</v>
      </c>
      <c r="AB2754">
        <v>1</v>
      </c>
      <c r="AC2754">
        <v>4</v>
      </c>
      <c r="AD2754">
        <v>4</v>
      </c>
      <c r="AE2754">
        <v>4</v>
      </c>
      <c r="AF2754">
        <v>3</v>
      </c>
      <c r="AG2754">
        <v>3</v>
      </c>
      <c r="AH2754">
        <v>3</v>
      </c>
      <c r="AI2754">
        <v>3</v>
      </c>
      <c r="AJ2754">
        <v>3</v>
      </c>
      <c r="AL2754">
        <v>4</v>
      </c>
      <c r="AM2754">
        <v>1</v>
      </c>
      <c r="AN2754">
        <v>1</v>
      </c>
      <c r="AO2754">
        <v>1</v>
      </c>
      <c r="AP2754">
        <v>1</v>
      </c>
      <c r="BS2754" t="s">
        <v>462</v>
      </c>
      <c r="BT2754" t="s">
        <v>462</v>
      </c>
      <c r="BU2754" t="s">
        <v>462</v>
      </c>
      <c r="BV2754" t="s">
        <v>462</v>
      </c>
      <c r="BW2754" t="s">
        <v>462</v>
      </c>
      <c r="BX2754" t="s">
        <v>462</v>
      </c>
      <c r="BY2754" t="s">
        <v>462</v>
      </c>
      <c r="BZ2754" t="s">
        <v>462</v>
      </c>
      <c r="CA2754" t="s">
        <v>462</v>
      </c>
      <c r="CB2754" t="s">
        <v>462</v>
      </c>
    </row>
    <row r="2755" spans="2:80" x14ac:dyDescent="0.35">
      <c r="B2755" t="s">
        <v>428</v>
      </c>
      <c r="C2755" t="s">
        <v>127</v>
      </c>
      <c r="D2755" t="s">
        <v>134</v>
      </c>
      <c r="E2755" t="s">
        <v>359</v>
      </c>
      <c r="G2755" t="s">
        <v>126</v>
      </c>
      <c r="H2755">
        <v>2022</v>
      </c>
      <c r="I2755" t="s">
        <v>176</v>
      </c>
      <c r="J2755">
        <v>3</v>
      </c>
      <c r="K2755">
        <v>3</v>
      </c>
      <c r="L2755">
        <v>3</v>
      </c>
      <c r="M2755">
        <v>3</v>
      </c>
      <c r="N2755">
        <v>3</v>
      </c>
      <c r="O2755">
        <v>3</v>
      </c>
      <c r="P2755">
        <v>4</v>
      </c>
      <c r="Q2755">
        <v>5</v>
      </c>
      <c r="R2755">
        <v>3</v>
      </c>
      <c r="S2755">
        <v>3</v>
      </c>
      <c r="T2755">
        <v>3</v>
      </c>
      <c r="U2755">
        <v>5</v>
      </c>
      <c r="V2755">
        <v>5</v>
      </c>
      <c r="W2755">
        <v>2</v>
      </c>
      <c r="X2755">
        <v>3</v>
      </c>
      <c r="Y2755">
        <v>3</v>
      </c>
      <c r="Z2755">
        <v>3</v>
      </c>
      <c r="AA2755">
        <v>1</v>
      </c>
      <c r="AB2755">
        <v>1</v>
      </c>
      <c r="AC2755">
        <v>4</v>
      </c>
      <c r="AD2755">
        <v>3</v>
      </c>
      <c r="AE2755">
        <v>3</v>
      </c>
      <c r="AF2755">
        <v>3</v>
      </c>
      <c r="AG2755">
        <v>3</v>
      </c>
      <c r="AH2755">
        <v>2</v>
      </c>
      <c r="AI2755">
        <v>3</v>
      </c>
      <c r="AJ2755">
        <v>5</v>
      </c>
      <c r="AL2755">
        <v>3</v>
      </c>
      <c r="AM2755">
        <v>1</v>
      </c>
      <c r="AN2755">
        <v>1</v>
      </c>
      <c r="AO2755">
        <v>3</v>
      </c>
      <c r="AP2755">
        <v>2</v>
      </c>
      <c r="BS2755" t="s">
        <v>462</v>
      </c>
      <c r="BT2755" t="s">
        <v>462</v>
      </c>
      <c r="BU2755" t="s">
        <v>462</v>
      </c>
      <c r="BV2755" t="s">
        <v>462</v>
      </c>
      <c r="BW2755" t="s">
        <v>462</v>
      </c>
      <c r="BX2755" t="s">
        <v>462</v>
      </c>
      <c r="BY2755" t="s">
        <v>462</v>
      </c>
      <c r="BZ2755" t="s">
        <v>462</v>
      </c>
      <c r="CA2755" t="s">
        <v>462</v>
      </c>
      <c r="CB2755" t="s">
        <v>462</v>
      </c>
    </row>
    <row r="2756" spans="2:80" x14ac:dyDescent="0.35">
      <c r="B2756" t="s">
        <v>427</v>
      </c>
      <c r="C2756" t="s">
        <v>127</v>
      </c>
      <c r="D2756" t="s">
        <v>153</v>
      </c>
      <c r="E2756" t="s">
        <v>425</v>
      </c>
      <c r="G2756" t="s">
        <v>126</v>
      </c>
      <c r="H2756">
        <v>2022</v>
      </c>
      <c r="I2756" t="s">
        <v>176</v>
      </c>
      <c r="J2756">
        <v>3</v>
      </c>
      <c r="K2756">
        <v>3</v>
      </c>
      <c r="L2756">
        <v>5</v>
      </c>
      <c r="M2756">
        <v>2</v>
      </c>
      <c r="N2756">
        <v>4</v>
      </c>
      <c r="O2756">
        <v>3</v>
      </c>
      <c r="P2756">
        <v>5</v>
      </c>
      <c r="Q2756">
        <v>5</v>
      </c>
      <c r="R2756">
        <v>5</v>
      </c>
      <c r="S2756">
        <v>5</v>
      </c>
      <c r="T2756">
        <v>3</v>
      </c>
      <c r="U2756">
        <v>3</v>
      </c>
      <c r="V2756">
        <v>5</v>
      </c>
      <c r="X2756">
        <v>4</v>
      </c>
      <c r="Y2756">
        <v>2</v>
      </c>
      <c r="Z2756">
        <v>5</v>
      </c>
      <c r="AA2756">
        <v>1</v>
      </c>
      <c r="AB2756">
        <v>1</v>
      </c>
      <c r="AC2756">
        <v>1</v>
      </c>
      <c r="AD2756">
        <v>3</v>
      </c>
      <c r="AE2756">
        <v>1</v>
      </c>
      <c r="AF2756">
        <v>1</v>
      </c>
      <c r="AG2756">
        <v>1</v>
      </c>
      <c r="AH2756">
        <v>1</v>
      </c>
      <c r="AI2756">
        <v>1</v>
      </c>
      <c r="AJ2756">
        <v>5</v>
      </c>
      <c r="AL2756">
        <v>3</v>
      </c>
      <c r="AM2756">
        <v>3</v>
      </c>
      <c r="AN2756">
        <v>2</v>
      </c>
      <c r="AO2756">
        <v>1</v>
      </c>
      <c r="AP2756">
        <v>2</v>
      </c>
      <c r="BS2756" t="s">
        <v>462</v>
      </c>
      <c r="BT2756" t="s">
        <v>462</v>
      </c>
      <c r="BU2756" t="s">
        <v>462</v>
      </c>
      <c r="BV2756" t="s">
        <v>462</v>
      </c>
      <c r="BW2756" t="s">
        <v>462</v>
      </c>
      <c r="BX2756" t="s">
        <v>462</v>
      </c>
      <c r="BY2756" t="s">
        <v>462</v>
      </c>
      <c r="BZ2756" t="s">
        <v>462</v>
      </c>
      <c r="CA2756" t="s">
        <v>462</v>
      </c>
      <c r="CB2756" t="s">
        <v>462</v>
      </c>
    </row>
    <row r="2757" spans="2:80" x14ac:dyDescent="0.35">
      <c r="B2757" t="s">
        <v>427</v>
      </c>
      <c r="C2757" t="s">
        <v>127</v>
      </c>
      <c r="D2757" t="s">
        <v>128</v>
      </c>
      <c r="E2757" t="s">
        <v>429</v>
      </c>
      <c r="G2757" t="s">
        <v>126</v>
      </c>
      <c r="H2757">
        <v>2022</v>
      </c>
      <c r="I2757" t="s">
        <v>177</v>
      </c>
      <c r="J2757">
        <v>3</v>
      </c>
      <c r="K2757">
        <v>3</v>
      </c>
      <c r="L2757">
        <v>3</v>
      </c>
      <c r="M2757">
        <v>1</v>
      </c>
      <c r="N2757">
        <v>4</v>
      </c>
      <c r="O2757">
        <v>4</v>
      </c>
      <c r="P2757">
        <v>4</v>
      </c>
      <c r="Q2757">
        <v>3</v>
      </c>
      <c r="R2757">
        <v>3</v>
      </c>
      <c r="S2757">
        <v>2</v>
      </c>
      <c r="T2757">
        <v>4</v>
      </c>
      <c r="U2757">
        <v>4</v>
      </c>
      <c r="V2757">
        <v>4</v>
      </c>
      <c r="W2757">
        <v>3</v>
      </c>
      <c r="X2757">
        <v>4</v>
      </c>
      <c r="Y2757">
        <v>3</v>
      </c>
      <c r="Z2757">
        <v>3</v>
      </c>
      <c r="AA2757">
        <v>1</v>
      </c>
      <c r="AB2757">
        <v>1</v>
      </c>
      <c r="AC2757">
        <v>4</v>
      </c>
      <c r="AD2757">
        <v>4</v>
      </c>
      <c r="AE2757">
        <v>4</v>
      </c>
      <c r="AF2757">
        <v>3</v>
      </c>
      <c r="AG2757">
        <v>2</v>
      </c>
      <c r="AH2757">
        <v>3</v>
      </c>
      <c r="AI2757">
        <v>2</v>
      </c>
      <c r="AJ2757">
        <v>3</v>
      </c>
      <c r="AL2757">
        <v>3</v>
      </c>
      <c r="AM2757">
        <v>1</v>
      </c>
      <c r="AN2757">
        <v>1</v>
      </c>
      <c r="AO2757">
        <v>1</v>
      </c>
      <c r="AP2757">
        <v>1</v>
      </c>
      <c r="BS2757" t="s">
        <v>462</v>
      </c>
      <c r="BT2757" t="s">
        <v>462</v>
      </c>
      <c r="BU2757" t="s">
        <v>462</v>
      </c>
      <c r="BV2757" t="s">
        <v>462</v>
      </c>
      <c r="BW2757" t="s">
        <v>462</v>
      </c>
      <c r="BX2757" t="s">
        <v>462</v>
      </c>
      <c r="BY2757" t="s">
        <v>462</v>
      </c>
      <c r="BZ2757" t="s">
        <v>462</v>
      </c>
      <c r="CA2757" t="s">
        <v>462</v>
      </c>
      <c r="CB2757" t="s">
        <v>462</v>
      </c>
    </row>
    <row r="2758" spans="2:80" x14ac:dyDescent="0.35">
      <c r="B2758" t="s">
        <v>428</v>
      </c>
      <c r="C2758" t="s">
        <v>127</v>
      </c>
      <c r="D2758" t="s">
        <v>134</v>
      </c>
      <c r="E2758" t="s">
        <v>359</v>
      </c>
      <c r="G2758" t="s">
        <v>126</v>
      </c>
      <c r="H2758">
        <v>2022</v>
      </c>
      <c r="I2758" t="s">
        <v>176</v>
      </c>
      <c r="J2758">
        <v>3</v>
      </c>
      <c r="K2758">
        <v>3</v>
      </c>
      <c r="L2758">
        <v>1</v>
      </c>
      <c r="M2758">
        <v>1</v>
      </c>
      <c r="N2758">
        <v>3</v>
      </c>
      <c r="O2758">
        <v>2</v>
      </c>
      <c r="P2758">
        <v>2</v>
      </c>
      <c r="Q2758">
        <v>4</v>
      </c>
      <c r="R2758">
        <v>4</v>
      </c>
      <c r="S2758">
        <v>4</v>
      </c>
      <c r="T2758">
        <v>4</v>
      </c>
      <c r="U2758">
        <v>3</v>
      </c>
      <c r="V2758">
        <v>4</v>
      </c>
      <c r="W2758">
        <v>4</v>
      </c>
      <c r="X2758">
        <v>2</v>
      </c>
      <c r="Y2758">
        <v>3</v>
      </c>
      <c r="Z2758">
        <v>2</v>
      </c>
      <c r="AA2758">
        <v>1</v>
      </c>
      <c r="AB2758">
        <v>1</v>
      </c>
      <c r="AC2758">
        <v>4</v>
      </c>
      <c r="AD2758">
        <v>3</v>
      </c>
      <c r="AE2758">
        <v>4</v>
      </c>
      <c r="AF2758">
        <v>4</v>
      </c>
      <c r="AG2758">
        <v>2</v>
      </c>
      <c r="AH2758">
        <v>2</v>
      </c>
      <c r="AI2758">
        <v>3</v>
      </c>
      <c r="AJ2758">
        <v>2</v>
      </c>
      <c r="AL2758">
        <v>3</v>
      </c>
      <c r="AM2758">
        <v>1</v>
      </c>
      <c r="AN2758">
        <v>1</v>
      </c>
      <c r="AO2758">
        <v>1</v>
      </c>
      <c r="AP2758">
        <v>2</v>
      </c>
      <c r="BS2758" t="s">
        <v>462</v>
      </c>
      <c r="BT2758" t="s">
        <v>462</v>
      </c>
      <c r="BU2758" t="s">
        <v>462</v>
      </c>
      <c r="BV2758" t="s">
        <v>462</v>
      </c>
      <c r="BW2758" t="s">
        <v>462</v>
      </c>
      <c r="BX2758" t="s">
        <v>462</v>
      </c>
      <c r="BY2758" t="s">
        <v>462</v>
      </c>
      <c r="BZ2758" t="s">
        <v>462</v>
      </c>
      <c r="CA2758" t="s">
        <v>462</v>
      </c>
      <c r="CB2758" t="s">
        <v>462</v>
      </c>
    </row>
    <row r="2759" spans="2:80" x14ac:dyDescent="0.35">
      <c r="B2759" t="s">
        <v>427</v>
      </c>
      <c r="C2759" t="s">
        <v>127</v>
      </c>
      <c r="D2759" t="s">
        <v>128</v>
      </c>
      <c r="E2759" t="s">
        <v>429</v>
      </c>
      <c r="G2759" t="s">
        <v>126</v>
      </c>
      <c r="H2759">
        <v>2022</v>
      </c>
      <c r="I2759" t="s">
        <v>177</v>
      </c>
      <c r="J2759">
        <v>3</v>
      </c>
      <c r="K2759">
        <v>5</v>
      </c>
      <c r="L2759">
        <v>5</v>
      </c>
      <c r="M2759">
        <v>5</v>
      </c>
      <c r="N2759">
        <v>3</v>
      </c>
      <c r="O2759">
        <v>2</v>
      </c>
      <c r="P2759">
        <v>4</v>
      </c>
      <c r="Q2759">
        <v>3</v>
      </c>
      <c r="R2759">
        <v>3</v>
      </c>
      <c r="S2759">
        <v>5</v>
      </c>
      <c r="T2759">
        <v>4</v>
      </c>
      <c r="U2759">
        <v>4</v>
      </c>
      <c r="V2759">
        <v>4</v>
      </c>
      <c r="W2759">
        <v>3</v>
      </c>
      <c r="X2759">
        <v>3</v>
      </c>
      <c r="Y2759">
        <v>4</v>
      </c>
      <c r="Z2759">
        <v>3</v>
      </c>
      <c r="AA2759">
        <v>1</v>
      </c>
      <c r="AB2759">
        <v>1</v>
      </c>
      <c r="AC2759">
        <v>4</v>
      </c>
      <c r="AD2759">
        <v>3</v>
      </c>
      <c r="AE2759">
        <v>5</v>
      </c>
      <c r="AF2759">
        <v>5</v>
      </c>
      <c r="AG2759">
        <v>1</v>
      </c>
      <c r="AH2759">
        <v>4</v>
      </c>
      <c r="AI2759">
        <v>5</v>
      </c>
      <c r="AJ2759">
        <v>4</v>
      </c>
      <c r="AL2759">
        <v>3</v>
      </c>
      <c r="AM2759">
        <v>1</v>
      </c>
      <c r="AN2759">
        <v>1</v>
      </c>
      <c r="AO2759">
        <v>3</v>
      </c>
      <c r="AP2759">
        <v>1</v>
      </c>
      <c r="BS2759" t="s">
        <v>462</v>
      </c>
      <c r="BT2759" t="s">
        <v>462</v>
      </c>
      <c r="BU2759" t="s">
        <v>462</v>
      </c>
      <c r="BV2759" t="s">
        <v>462</v>
      </c>
      <c r="BW2759" t="s">
        <v>462</v>
      </c>
      <c r="BX2759" t="s">
        <v>462</v>
      </c>
      <c r="BY2759" t="s">
        <v>462</v>
      </c>
      <c r="BZ2759" t="s">
        <v>462</v>
      </c>
      <c r="CA2759" t="s">
        <v>462</v>
      </c>
      <c r="CB2759" t="s">
        <v>462</v>
      </c>
    </row>
    <row r="2760" spans="2:80" x14ac:dyDescent="0.35">
      <c r="B2760" t="s">
        <v>427</v>
      </c>
      <c r="C2760" t="s">
        <v>127</v>
      </c>
      <c r="D2760" t="s">
        <v>128</v>
      </c>
      <c r="E2760" t="s">
        <v>429</v>
      </c>
      <c r="G2760" t="s">
        <v>126</v>
      </c>
      <c r="H2760">
        <v>2022</v>
      </c>
      <c r="I2760" t="s">
        <v>176</v>
      </c>
      <c r="J2760">
        <v>3</v>
      </c>
      <c r="K2760">
        <v>3</v>
      </c>
      <c r="L2760">
        <v>3</v>
      </c>
      <c r="M2760">
        <v>3</v>
      </c>
      <c r="N2760">
        <v>4</v>
      </c>
      <c r="O2760">
        <v>3</v>
      </c>
      <c r="P2760">
        <v>3</v>
      </c>
      <c r="Q2760">
        <v>4</v>
      </c>
      <c r="R2760">
        <v>4</v>
      </c>
      <c r="S2760">
        <v>3</v>
      </c>
      <c r="T2760">
        <v>4</v>
      </c>
      <c r="U2760">
        <v>4</v>
      </c>
      <c r="V2760">
        <v>4</v>
      </c>
      <c r="W2760">
        <v>4</v>
      </c>
      <c r="X2760">
        <v>4</v>
      </c>
      <c r="Y2760">
        <v>3</v>
      </c>
      <c r="Z2760">
        <v>3</v>
      </c>
      <c r="AA2760">
        <v>2</v>
      </c>
      <c r="AB2760">
        <v>2</v>
      </c>
      <c r="AC2760">
        <v>4</v>
      </c>
      <c r="AD2760">
        <v>3</v>
      </c>
      <c r="AE2760">
        <v>3</v>
      </c>
      <c r="AF2760">
        <v>3</v>
      </c>
      <c r="AG2760">
        <v>3</v>
      </c>
      <c r="AH2760">
        <v>3</v>
      </c>
      <c r="AI2760">
        <v>4</v>
      </c>
      <c r="AJ2760">
        <v>3</v>
      </c>
      <c r="AL2760">
        <v>4</v>
      </c>
      <c r="AM2760">
        <v>1</v>
      </c>
      <c r="AN2760">
        <v>1</v>
      </c>
      <c r="AO2760">
        <v>1</v>
      </c>
      <c r="AP2760">
        <v>1</v>
      </c>
      <c r="BS2760" t="s">
        <v>462</v>
      </c>
      <c r="BT2760" t="s">
        <v>462</v>
      </c>
      <c r="BU2760" t="s">
        <v>462</v>
      </c>
      <c r="BV2760" t="s">
        <v>462</v>
      </c>
      <c r="BW2760" t="s">
        <v>462</v>
      </c>
      <c r="BX2760" t="s">
        <v>462</v>
      </c>
      <c r="BY2760" t="s">
        <v>462</v>
      </c>
      <c r="BZ2760" t="s">
        <v>462</v>
      </c>
      <c r="CA2760" t="s">
        <v>462</v>
      </c>
      <c r="CB2760" t="s">
        <v>462</v>
      </c>
    </row>
    <row r="2761" spans="2:80" x14ac:dyDescent="0.35">
      <c r="B2761" t="s">
        <v>428</v>
      </c>
      <c r="C2761" t="s">
        <v>127</v>
      </c>
      <c r="D2761" t="s">
        <v>138</v>
      </c>
      <c r="E2761" t="s">
        <v>367</v>
      </c>
      <c r="G2761" t="s">
        <v>126</v>
      </c>
      <c r="H2761">
        <v>2022</v>
      </c>
      <c r="I2761" t="s">
        <v>176</v>
      </c>
      <c r="J2761">
        <v>3</v>
      </c>
      <c r="K2761">
        <v>3</v>
      </c>
      <c r="L2761">
        <v>5</v>
      </c>
      <c r="M2761">
        <v>2</v>
      </c>
      <c r="N2761">
        <v>3</v>
      </c>
      <c r="O2761">
        <v>2</v>
      </c>
      <c r="P2761">
        <v>3</v>
      </c>
      <c r="Q2761">
        <v>3</v>
      </c>
      <c r="R2761">
        <v>3</v>
      </c>
      <c r="S2761">
        <v>2</v>
      </c>
      <c r="T2761">
        <v>3</v>
      </c>
      <c r="U2761">
        <v>4</v>
      </c>
      <c r="V2761">
        <v>3</v>
      </c>
      <c r="W2761">
        <v>4</v>
      </c>
      <c r="X2761">
        <v>4</v>
      </c>
      <c r="Y2761">
        <v>3</v>
      </c>
      <c r="Z2761">
        <v>3</v>
      </c>
      <c r="AA2761">
        <v>1</v>
      </c>
      <c r="AB2761">
        <v>1</v>
      </c>
      <c r="AC2761">
        <v>4</v>
      </c>
      <c r="AD2761">
        <v>3</v>
      </c>
      <c r="AE2761">
        <v>4</v>
      </c>
      <c r="AF2761">
        <v>4</v>
      </c>
      <c r="AG2761">
        <v>3</v>
      </c>
      <c r="AH2761">
        <v>2</v>
      </c>
      <c r="AI2761">
        <v>4</v>
      </c>
      <c r="AJ2761">
        <v>3</v>
      </c>
      <c r="AL2761">
        <v>3</v>
      </c>
      <c r="AM2761">
        <v>1</v>
      </c>
      <c r="AN2761">
        <v>1</v>
      </c>
      <c r="AO2761">
        <v>1</v>
      </c>
      <c r="AP2761">
        <v>2</v>
      </c>
      <c r="BS2761" t="s">
        <v>462</v>
      </c>
      <c r="BT2761" t="s">
        <v>462</v>
      </c>
      <c r="BU2761" t="s">
        <v>462</v>
      </c>
      <c r="BV2761" t="s">
        <v>462</v>
      </c>
      <c r="BW2761" t="s">
        <v>462</v>
      </c>
      <c r="BX2761" t="s">
        <v>462</v>
      </c>
      <c r="BY2761" t="s">
        <v>462</v>
      </c>
      <c r="BZ2761" t="s">
        <v>462</v>
      </c>
      <c r="CA2761" t="s">
        <v>462</v>
      </c>
      <c r="CB2761" t="s">
        <v>462</v>
      </c>
    </row>
    <row r="2762" spans="2:80" x14ac:dyDescent="0.35">
      <c r="B2762" t="s">
        <v>427</v>
      </c>
      <c r="C2762" t="s">
        <v>127</v>
      </c>
      <c r="D2762" t="s">
        <v>135</v>
      </c>
      <c r="E2762" t="s">
        <v>429</v>
      </c>
      <c r="G2762" t="s">
        <v>126</v>
      </c>
      <c r="H2762">
        <v>2022</v>
      </c>
      <c r="I2762" t="s">
        <v>176</v>
      </c>
      <c r="J2762">
        <v>3</v>
      </c>
      <c r="K2762">
        <v>4</v>
      </c>
      <c r="L2762">
        <v>4</v>
      </c>
      <c r="M2762">
        <v>2</v>
      </c>
      <c r="N2762">
        <v>4</v>
      </c>
      <c r="O2762">
        <v>4</v>
      </c>
      <c r="P2762">
        <v>3</v>
      </c>
      <c r="Q2762">
        <v>4</v>
      </c>
      <c r="R2762">
        <v>4</v>
      </c>
      <c r="S2762">
        <v>3</v>
      </c>
      <c r="T2762">
        <v>4</v>
      </c>
      <c r="U2762">
        <v>2</v>
      </c>
      <c r="V2762">
        <v>4</v>
      </c>
      <c r="W2762">
        <v>4</v>
      </c>
      <c r="X2762">
        <v>4</v>
      </c>
      <c r="Y2762">
        <v>4</v>
      </c>
      <c r="Z2762">
        <v>3</v>
      </c>
      <c r="AA2762">
        <v>3</v>
      </c>
      <c r="AB2762">
        <v>1</v>
      </c>
      <c r="AC2762">
        <v>4</v>
      </c>
      <c r="AD2762">
        <v>5</v>
      </c>
      <c r="AE2762">
        <v>5</v>
      </c>
      <c r="AF2762">
        <v>4</v>
      </c>
      <c r="AG2762">
        <v>1</v>
      </c>
      <c r="AH2762">
        <v>2</v>
      </c>
      <c r="AI2762">
        <v>4</v>
      </c>
      <c r="AJ2762">
        <v>1</v>
      </c>
      <c r="AL2762">
        <v>4</v>
      </c>
      <c r="AM2762">
        <v>1</v>
      </c>
      <c r="AN2762">
        <v>1</v>
      </c>
      <c r="AO2762">
        <v>1</v>
      </c>
      <c r="AP2762">
        <v>1</v>
      </c>
      <c r="BS2762" t="s">
        <v>462</v>
      </c>
      <c r="BT2762" t="s">
        <v>462</v>
      </c>
      <c r="BU2762" t="s">
        <v>462</v>
      </c>
      <c r="BV2762" t="s">
        <v>462</v>
      </c>
      <c r="BW2762" t="s">
        <v>462</v>
      </c>
      <c r="BX2762" t="s">
        <v>462</v>
      </c>
      <c r="BY2762" t="s">
        <v>462</v>
      </c>
      <c r="BZ2762" t="s">
        <v>462</v>
      </c>
      <c r="CA2762" t="s">
        <v>462</v>
      </c>
      <c r="CB2762" t="s">
        <v>462</v>
      </c>
    </row>
    <row r="2763" spans="2:80" x14ac:dyDescent="0.35">
      <c r="B2763" t="s">
        <v>426</v>
      </c>
      <c r="C2763" t="s">
        <v>127</v>
      </c>
      <c r="D2763" t="s">
        <v>133</v>
      </c>
      <c r="E2763" t="s">
        <v>362</v>
      </c>
      <c r="G2763" t="s">
        <v>126</v>
      </c>
      <c r="H2763">
        <v>2022</v>
      </c>
      <c r="I2763" t="s">
        <v>176</v>
      </c>
      <c r="J2763">
        <v>3</v>
      </c>
      <c r="K2763">
        <v>5</v>
      </c>
      <c r="L2763">
        <v>3</v>
      </c>
      <c r="M2763">
        <v>3</v>
      </c>
      <c r="N2763">
        <v>3</v>
      </c>
      <c r="O2763">
        <v>5</v>
      </c>
      <c r="P2763">
        <v>2</v>
      </c>
      <c r="Q2763">
        <v>3</v>
      </c>
      <c r="R2763">
        <v>3</v>
      </c>
      <c r="S2763">
        <v>2</v>
      </c>
      <c r="T2763">
        <v>2</v>
      </c>
      <c r="U2763">
        <v>5</v>
      </c>
      <c r="V2763">
        <v>3</v>
      </c>
      <c r="W2763">
        <v>3</v>
      </c>
      <c r="X2763">
        <v>3</v>
      </c>
      <c r="Y2763">
        <v>3</v>
      </c>
      <c r="Z2763">
        <v>5</v>
      </c>
      <c r="AA2763">
        <v>1</v>
      </c>
      <c r="AB2763">
        <v>1</v>
      </c>
      <c r="AC2763">
        <v>4</v>
      </c>
      <c r="AD2763">
        <v>5</v>
      </c>
      <c r="AE2763">
        <v>3</v>
      </c>
      <c r="AF2763">
        <v>4</v>
      </c>
      <c r="AG2763">
        <v>1</v>
      </c>
      <c r="AH2763">
        <v>1</v>
      </c>
      <c r="AI2763">
        <v>1</v>
      </c>
      <c r="AJ2763">
        <v>1</v>
      </c>
      <c r="AL2763">
        <v>2</v>
      </c>
      <c r="AM2763">
        <v>1</v>
      </c>
      <c r="AN2763">
        <v>1</v>
      </c>
      <c r="AO2763">
        <v>3</v>
      </c>
      <c r="AP2763">
        <v>1</v>
      </c>
      <c r="BS2763" t="s">
        <v>462</v>
      </c>
      <c r="BT2763" t="s">
        <v>462</v>
      </c>
      <c r="BU2763" t="s">
        <v>462</v>
      </c>
      <c r="BV2763" t="s">
        <v>462</v>
      </c>
      <c r="BW2763" t="s">
        <v>462</v>
      </c>
      <c r="BX2763" t="s">
        <v>462</v>
      </c>
      <c r="BY2763" t="s">
        <v>462</v>
      </c>
      <c r="BZ2763" t="s">
        <v>462</v>
      </c>
      <c r="CA2763" t="s">
        <v>462</v>
      </c>
      <c r="CB2763" t="s">
        <v>462</v>
      </c>
    </row>
    <row r="2764" spans="2:80" x14ac:dyDescent="0.35">
      <c r="B2764" t="s">
        <v>426</v>
      </c>
      <c r="C2764" t="s">
        <v>127</v>
      </c>
      <c r="D2764" t="s">
        <v>149</v>
      </c>
      <c r="E2764" t="s">
        <v>366</v>
      </c>
      <c r="G2764" t="s">
        <v>126</v>
      </c>
      <c r="H2764">
        <v>2022</v>
      </c>
      <c r="I2764" t="s">
        <v>177</v>
      </c>
      <c r="J2764">
        <v>3</v>
      </c>
      <c r="K2764">
        <v>3</v>
      </c>
      <c r="L2764">
        <v>3</v>
      </c>
      <c r="M2764">
        <v>1</v>
      </c>
      <c r="N2764">
        <v>4</v>
      </c>
      <c r="O2764">
        <v>4</v>
      </c>
      <c r="P2764">
        <v>3</v>
      </c>
      <c r="Q2764">
        <v>4</v>
      </c>
      <c r="R2764">
        <v>3</v>
      </c>
      <c r="S2764">
        <v>2</v>
      </c>
      <c r="T2764">
        <v>4</v>
      </c>
      <c r="U2764">
        <v>4</v>
      </c>
      <c r="V2764">
        <v>4</v>
      </c>
      <c r="W2764">
        <v>4</v>
      </c>
      <c r="X2764">
        <v>4</v>
      </c>
      <c r="Y2764">
        <v>4</v>
      </c>
      <c r="Z2764">
        <v>4</v>
      </c>
      <c r="AA2764">
        <v>1</v>
      </c>
      <c r="AB2764">
        <v>1</v>
      </c>
      <c r="AC2764">
        <v>3</v>
      </c>
      <c r="AD2764">
        <v>4</v>
      </c>
      <c r="AE2764">
        <v>4</v>
      </c>
      <c r="AF2764">
        <v>5</v>
      </c>
      <c r="AG2764">
        <v>3</v>
      </c>
      <c r="AH2764">
        <v>4</v>
      </c>
      <c r="AI2764">
        <v>4</v>
      </c>
      <c r="AJ2764">
        <v>3</v>
      </c>
      <c r="AL2764">
        <v>4</v>
      </c>
      <c r="AM2764">
        <v>1</v>
      </c>
      <c r="AN2764">
        <v>1</v>
      </c>
      <c r="AO2764">
        <v>1</v>
      </c>
      <c r="AP2764">
        <v>1</v>
      </c>
      <c r="BS2764" t="s">
        <v>462</v>
      </c>
      <c r="BT2764" t="s">
        <v>462</v>
      </c>
      <c r="BU2764" t="s">
        <v>462</v>
      </c>
      <c r="BV2764" t="s">
        <v>462</v>
      </c>
      <c r="BW2764" t="s">
        <v>462</v>
      </c>
      <c r="BX2764" t="s">
        <v>462</v>
      </c>
      <c r="BY2764" t="s">
        <v>462</v>
      </c>
      <c r="BZ2764" t="s">
        <v>462</v>
      </c>
      <c r="CA2764" t="s">
        <v>462</v>
      </c>
      <c r="CB2764" t="s">
        <v>462</v>
      </c>
    </row>
    <row r="2765" spans="2:80" x14ac:dyDescent="0.35">
      <c r="B2765" t="s">
        <v>426</v>
      </c>
      <c r="C2765" t="s">
        <v>127</v>
      </c>
      <c r="D2765" t="s">
        <v>136</v>
      </c>
      <c r="E2765" t="s">
        <v>366</v>
      </c>
      <c r="G2765" t="s">
        <v>126</v>
      </c>
      <c r="H2765">
        <v>2022</v>
      </c>
      <c r="I2765" t="s">
        <v>177</v>
      </c>
      <c r="J2765">
        <v>3</v>
      </c>
      <c r="K2765">
        <v>4</v>
      </c>
      <c r="L2765">
        <v>4</v>
      </c>
      <c r="M2765">
        <v>1</v>
      </c>
      <c r="N2765">
        <v>4</v>
      </c>
      <c r="O2765">
        <v>2</v>
      </c>
      <c r="P2765">
        <v>4</v>
      </c>
      <c r="Q2765">
        <v>4</v>
      </c>
      <c r="R2765">
        <v>3</v>
      </c>
      <c r="S2765">
        <v>2</v>
      </c>
      <c r="T2765">
        <v>4</v>
      </c>
      <c r="U2765">
        <v>4</v>
      </c>
      <c r="V2765">
        <v>4</v>
      </c>
      <c r="W2765">
        <v>4</v>
      </c>
      <c r="X2765">
        <v>4</v>
      </c>
      <c r="Y2765">
        <v>3</v>
      </c>
      <c r="Z2765">
        <v>3</v>
      </c>
      <c r="AA2765">
        <v>1</v>
      </c>
      <c r="AB2765">
        <v>3</v>
      </c>
      <c r="AC2765">
        <v>4</v>
      </c>
      <c r="AD2765">
        <v>4</v>
      </c>
      <c r="AE2765">
        <v>1</v>
      </c>
      <c r="AF2765">
        <v>3</v>
      </c>
      <c r="AG2765">
        <v>1</v>
      </c>
      <c r="AH2765">
        <v>3</v>
      </c>
      <c r="AI2765">
        <v>3</v>
      </c>
      <c r="AJ2765">
        <v>3</v>
      </c>
      <c r="AL2765">
        <v>3</v>
      </c>
      <c r="AM2765">
        <v>1</v>
      </c>
      <c r="AN2765">
        <v>2</v>
      </c>
      <c r="AO2765">
        <v>1</v>
      </c>
      <c r="AP2765">
        <v>1</v>
      </c>
      <c r="BS2765" t="s">
        <v>462</v>
      </c>
      <c r="BT2765" t="s">
        <v>462</v>
      </c>
      <c r="BU2765" t="s">
        <v>462</v>
      </c>
      <c r="BV2765" t="s">
        <v>462</v>
      </c>
      <c r="BW2765" t="s">
        <v>462</v>
      </c>
      <c r="BX2765" t="s">
        <v>462</v>
      </c>
      <c r="BY2765" t="s">
        <v>462</v>
      </c>
      <c r="BZ2765" t="s">
        <v>462</v>
      </c>
      <c r="CA2765" t="s">
        <v>462</v>
      </c>
      <c r="CB2765" t="s">
        <v>462</v>
      </c>
    </row>
    <row r="2766" spans="2:80" x14ac:dyDescent="0.35">
      <c r="B2766" t="s">
        <v>428</v>
      </c>
      <c r="C2766" t="s">
        <v>127</v>
      </c>
      <c r="D2766" t="s">
        <v>134</v>
      </c>
      <c r="E2766" t="s">
        <v>359</v>
      </c>
      <c r="G2766" t="s">
        <v>126</v>
      </c>
      <c r="H2766">
        <v>2022</v>
      </c>
      <c r="I2766" t="s">
        <v>177</v>
      </c>
      <c r="J2766">
        <v>3</v>
      </c>
      <c r="K2766">
        <v>4</v>
      </c>
      <c r="L2766">
        <v>3</v>
      </c>
      <c r="M2766">
        <v>1</v>
      </c>
      <c r="N2766">
        <v>3</v>
      </c>
      <c r="O2766">
        <v>5</v>
      </c>
      <c r="P2766">
        <v>3</v>
      </c>
      <c r="Q2766">
        <v>3</v>
      </c>
      <c r="R2766">
        <v>3</v>
      </c>
      <c r="S2766">
        <v>5</v>
      </c>
      <c r="T2766">
        <v>4</v>
      </c>
      <c r="U2766">
        <v>4</v>
      </c>
      <c r="V2766">
        <v>5</v>
      </c>
      <c r="X2766">
        <v>3</v>
      </c>
      <c r="Y2766">
        <v>4</v>
      </c>
      <c r="Z2766">
        <v>3</v>
      </c>
      <c r="AA2766">
        <v>3</v>
      </c>
      <c r="AB2766">
        <v>1</v>
      </c>
      <c r="AC2766">
        <v>4</v>
      </c>
      <c r="AD2766">
        <v>3</v>
      </c>
      <c r="AE2766">
        <v>5</v>
      </c>
      <c r="AF2766">
        <v>3</v>
      </c>
      <c r="AG2766">
        <v>3</v>
      </c>
      <c r="AH2766">
        <v>3</v>
      </c>
      <c r="AI2766">
        <v>4</v>
      </c>
      <c r="AJ2766">
        <v>3</v>
      </c>
      <c r="AL2766">
        <v>3</v>
      </c>
      <c r="AM2766">
        <v>1</v>
      </c>
      <c r="AN2766">
        <v>2</v>
      </c>
      <c r="AO2766">
        <v>1</v>
      </c>
      <c r="AP2766">
        <v>1</v>
      </c>
      <c r="BS2766" t="s">
        <v>462</v>
      </c>
      <c r="BT2766" t="s">
        <v>462</v>
      </c>
      <c r="BU2766" t="s">
        <v>462</v>
      </c>
      <c r="BV2766" t="s">
        <v>462</v>
      </c>
      <c r="BW2766" t="s">
        <v>462</v>
      </c>
      <c r="BX2766" t="s">
        <v>462</v>
      </c>
      <c r="BY2766" t="s">
        <v>462</v>
      </c>
      <c r="BZ2766" t="s">
        <v>462</v>
      </c>
      <c r="CA2766" t="s">
        <v>462</v>
      </c>
      <c r="CB2766" t="s">
        <v>462</v>
      </c>
    </row>
    <row r="2767" spans="2:80" x14ac:dyDescent="0.35">
      <c r="B2767" t="s">
        <v>428</v>
      </c>
      <c r="C2767" t="s">
        <v>127</v>
      </c>
      <c r="D2767" t="s">
        <v>134</v>
      </c>
      <c r="E2767" t="s">
        <v>359</v>
      </c>
      <c r="G2767" t="s">
        <v>126</v>
      </c>
      <c r="H2767">
        <v>2022</v>
      </c>
      <c r="I2767" t="s">
        <v>176</v>
      </c>
      <c r="J2767">
        <v>3</v>
      </c>
      <c r="K2767">
        <v>3</v>
      </c>
      <c r="M2767">
        <v>2</v>
      </c>
      <c r="N2767">
        <v>3</v>
      </c>
      <c r="O2767">
        <v>3</v>
      </c>
      <c r="P2767">
        <v>3</v>
      </c>
      <c r="Q2767">
        <v>3</v>
      </c>
      <c r="R2767">
        <v>3</v>
      </c>
      <c r="S2767">
        <v>2</v>
      </c>
      <c r="T2767">
        <v>3</v>
      </c>
      <c r="U2767">
        <v>3</v>
      </c>
      <c r="V2767">
        <v>3</v>
      </c>
      <c r="W2767">
        <v>3</v>
      </c>
      <c r="X2767">
        <v>3</v>
      </c>
      <c r="Y2767">
        <v>3</v>
      </c>
      <c r="Z2767">
        <v>3</v>
      </c>
      <c r="AA2767">
        <v>2</v>
      </c>
      <c r="AB2767">
        <v>1</v>
      </c>
      <c r="AC2767">
        <v>3</v>
      </c>
      <c r="AE2767">
        <v>3</v>
      </c>
      <c r="AF2767">
        <v>3</v>
      </c>
      <c r="AG2767">
        <v>2</v>
      </c>
      <c r="AH2767">
        <v>4</v>
      </c>
      <c r="AI2767">
        <v>4</v>
      </c>
      <c r="AJ2767">
        <v>4</v>
      </c>
      <c r="AL2767">
        <v>3</v>
      </c>
      <c r="AM2767">
        <v>1</v>
      </c>
      <c r="AN2767">
        <v>2</v>
      </c>
      <c r="AO2767">
        <v>3</v>
      </c>
      <c r="AP2767">
        <v>2</v>
      </c>
      <c r="BS2767" t="s">
        <v>462</v>
      </c>
      <c r="BT2767" t="s">
        <v>462</v>
      </c>
      <c r="BU2767" t="s">
        <v>462</v>
      </c>
      <c r="BV2767" t="s">
        <v>462</v>
      </c>
      <c r="BW2767" t="s">
        <v>462</v>
      </c>
      <c r="BX2767" t="s">
        <v>462</v>
      </c>
      <c r="BY2767" t="s">
        <v>462</v>
      </c>
      <c r="BZ2767" t="s">
        <v>462</v>
      </c>
      <c r="CA2767" t="s">
        <v>462</v>
      </c>
      <c r="CB2767" t="s">
        <v>462</v>
      </c>
    </row>
    <row r="2768" spans="2:80" x14ac:dyDescent="0.35">
      <c r="B2768" t="s">
        <v>427</v>
      </c>
      <c r="C2768" t="s">
        <v>127</v>
      </c>
      <c r="D2768" t="s">
        <v>138</v>
      </c>
      <c r="E2768" t="s">
        <v>432</v>
      </c>
      <c r="G2768" t="s">
        <v>126</v>
      </c>
      <c r="H2768">
        <v>2022</v>
      </c>
      <c r="I2768" t="s">
        <v>176</v>
      </c>
      <c r="J2768">
        <v>3</v>
      </c>
      <c r="K2768">
        <v>2</v>
      </c>
      <c r="L2768">
        <v>3</v>
      </c>
      <c r="M2768">
        <v>1</v>
      </c>
      <c r="N2768">
        <v>3</v>
      </c>
      <c r="O2768">
        <v>5</v>
      </c>
      <c r="P2768">
        <v>3</v>
      </c>
      <c r="Q2768">
        <v>5</v>
      </c>
      <c r="R2768">
        <v>3</v>
      </c>
      <c r="S2768">
        <v>5</v>
      </c>
      <c r="T2768">
        <v>4</v>
      </c>
      <c r="U2768">
        <v>4</v>
      </c>
      <c r="V2768">
        <v>3</v>
      </c>
      <c r="W2768">
        <v>3</v>
      </c>
      <c r="X2768">
        <v>4</v>
      </c>
      <c r="Y2768">
        <v>4</v>
      </c>
      <c r="Z2768">
        <v>3</v>
      </c>
      <c r="AA2768">
        <v>1</v>
      </c>
      <c r="AB2768">
        <v>1</v>
      </c>
      <c r="AC2768">
        <v>3</v>
      </c>
      <c r="AD2768">
        <v>3</v>
      </c>
      <c r="AE2768">
        <v>3</v>
      </c>
      <c r="AF2768">
        <v>5</v>
      </c>
      <c r="AG2768">
        <v>3</v>
      </c>
      <c r="AH2768">
        <v>5</v>
      </c>
      <c r="AI2768">
        <v>3</v>
      </c>
      <c r="AJ2768">
        <v>3</v>
      </c>
      <c r="AL2768">
        <v>4</v>
      </c>
      <c r="AM2768">
        <v>1</v>
      </c>
      <c r="AN2768">
        <v>1</v>
      </c>
      <c r="AO2768">
        <v>2</v>
      </c>
      <c r="AP2768">
        <v>1</v>
      </c>
      <c r="BS2768" t="s">
        <v>462</v>
      </c>
      <c r="BT2768" t="s">
        <v>462</v>
      </c>
      <c r="BU2768" t="s">
        <v>462</v>
      </c>
      <c r="BV2768" t="s">
        <v>462</v>
      </c>
      <c r="BW2768" t="s">
        <v>462</v>
      </c>
      <c r="BX2768" t="s">
        <v>462</v>
      </c>
      <c r="BY2768" t="s">
        <v>462</v>
      </c>
      <c r="BZ2768" t="s">
        <v>462</v>
      </c>
      <c r="CA2768" t="s">
        <v>462</v>
      </c>
      <c r="CB2768" t="s">
        <v>462</v>
      </c>
    </row>
    <row r="2769" spans="2:80" x14ac:dyDescent="0.35">
      <c r="B2769" t="s">
        <v>426</v>
      </c>
      <c r="C2769" t="s">
        <v>127</v>
      </c>
      <c r="D2769" t="s">
        <v>149</v>
      </c>
      <c r="E2769" t="s">
        <v>366</v>
      </c>
      <c r="G2769" t="s">
        <v>126</v>
      </c>
      <c r="H2769">
        <v>2022</v>
      </c>
      <c r="I2769" t="s">
        <v>176</v>
      </c>
      <c r="J2769">
        <v>3</v>
      </c>
      <c r="K2769">
        <v>2</v>
      </c>
      <c r="L2769">
        <v>3</v>
      </c>
      <c r="M2769">
        <v>2</v>
      </c>
      <c r="N2769">
        <v>4</v>
      </c>
      <c r="O2769">
        <v>3</v>
      </c>
      <c r="P2769">
        <v>4</v>
      </c>
      <c r="Q2769">
        <v>4</v>
      </c>
      <c r="R2769">
        <v>4</v>
      </c>
      <c r="S2769">
        <v>2</v>
      </c>
      <c r="T2769">
        <v>3</v>
      </c>
      <c r="U2769">
        <v>3</v>
      </c>
      <c r="V2769">
        <v>4</v>
      </c>
      <c r="W2769">
        <v>4</v>
      </c>
      <c r="X2769">
        <v>3</v>
      </c>
      <c r="Y2769">
        <v>4</v>
      </c>
      <c r="AA2769">
        <v>1</v>
      </c>
      <c r="AB2769">
        <v>1</v>
      </c>
      <c r="AC2769">
        <v>3</v>
      </c>
      <c r="AD2769">
        <v>4</v>
      </c>
      <c r="AE2769">
        <v>4</v>
      </c>
      <c r="AF2769">
        <v>2</v>
      </c>
      <c r="AG2769">
        <v>1</v>
      </c>
      <c r="AH2769">
        <v>1</v>
      </c>
      <c r="AI2769">
        <v>4</v>
      </c>
      <c r="AJ2769">
        <v>4</v>
      </c>
      <c r="AL2769">
        <v>4</v>
      </c>
      <c r="AM2769">
        <v>1</v>
      </c>
      <c r="AN2769">
        <v>1</v>
      </c>
      <c r="AO2769">
        <v>1</v>
      </c>
      <c r="AP2769">
        <v>1</v>
      </c>
      <c r="BS2769" t="s">
        <v>462</v>
      </c>
      <c r="BT2769" t="s">
        <v>462</v>
      </c>
      <c r="BU2769" t="s">
        <v>462</v>
      </c>
      <c r="BV2769" t="s">
        <v>462</v>
      </c>
      <c r="BW2769" t="s">
        <v>462</v>
      </c>
      <c r="BX2769" t="s">
        <v>462</v>
      </c>
      <c r="BY2769" t="s">
        <v>462</v>
      </c>
      <c r="BZ2769" t="s">
        <v>462</v>
      </c>
      <c r="CA2769" t="s">
        <v>462</v>
      </c>
      <c r="CB2769" t="s">
        <v>462</v>
      </c>
    </row>
    <row r="2770" spans="2:80" x14ac:dyDescent="0.35">
      <c r="B2770" t="s">
        <v>426</v>
      </c>
      <c r="C2770" t="s">
        <v>127</v>
      </c>
      <c r="D2770" t="s">
        <v>149</v>
      </c>
      <c r="E2770" t="s">
        <v>366</v>
      </c>
      <c r="G2770" t="s">
        <v>126</v>
      </c>
      <c r="H2770">
        <v>2022</v>
      </c>
      <c r="I2770" t="s">
        <v>176</v>
      </c>
      <c r="J2770">
        <v>3</v>
      </c>
      <c r="K2770">
        <v>3</v>
      </c>
      <c r="L2770">
        <v>3</v>
      </c>
      <c r="M2770">
        <v>2</v>
      </c>
      <c r="N2770">
        <v>4</v>
      </c>
      <c r="O2770">
        <v>5</v>
      </c>
      <c r="P2770">
        <v>4</v>
      </c>
      <c r="Q2770">
        <v>3</v>
      </c>
      <c r="R2770">
        <v>2</v>
      </c>
      <c r="S2770">
        <v>3</v>
      </c>
      <c r="T2770">
        <v>4</v>
      </c>
      <c r="U2770">
        <v>4</v>
      </c>
      <c r="V2770">
        <v>4</v>
      </c>
      <c r="W2770">
        <v>5</v>
      </c>
      <c r="X2770">
        <v>4</v>
      </c>
      <c r="Y2770">
        <v>4</v>
      </c>
      <c r="Z2770">
        <v>5</v>
      </c>
      <c r="AA2770">
        <v>1</v>
      </c>
      <c r="AB2770">
        <v>1</v>
      </c>
      <c r="AC2770">
        <v>4</v>
      </c>
      <c r="AD2770">
        <v>3</v>
      </c>
      <c r="AE2770">
        <v>2</v>
      </c>
      <c r="AF2770">
        <v>3</v>
      </c>
      <c r="AG2770">
        <v>2</v>
      </c>
      <c r="AH2770">
        <v>5</v>
      </c>
      <c r="AI2770">
        <v>4</v>
      </c>
      <c r="AJ2770">
        <v>3</v>
      </c>
      <c r="AL2770">
        <v>5</v>
      </c>
      <c r="AM2770">
        <v>2</v>
      </c>
      <c r="AN2770">
        <v>1</v>
      </c>
      <c r="AO2770">
        <v>1</v>
      </c>
      <c r="AP2770">
        <v>2</v>
      </c>
      <c r="BS2770" t="s">
        <v>462</v>
      </c>
      <c r="BT2770" t="s">
        <v>462</v>
      </c>
      <c r="BU2770" t="s">
        <v>462</v>
      </c>
      <c r="BV2770" t="s">
        <v>462</v>
      </c>
      <c r="BW2770" t="s">
        <v>462</v>
      </c>
      <c r="BX2770" t="s">
        <v>462</v>
      </c>
      <c r="BY2770" t="s">
        <v>462</v>
      </c>
      <c r="BZ2770" t="s">
        <v>462</v>
      </c>
      <c r="CA2770" t="s">
        <v>462</v>
      </c>
      <c r="CB2770" t="s">
        <v>462</v>
      </c>
    </row>
    <row r="2771" spans="2:80" x14ac:dyDescent="0.35">
      <c r="B2771" t="s">
        <v>426</v>
      </c>
      <c r="C2771" t="s">
        <v>127</v>
      </c>
      <c r="D2771" t="s">
        <v>133</v>
      </c>
      <c r="E2771" t="s">
        <v>362</v>
      </c>
      <c r="G2771" t="s">
        <v>126</v>
      </c>
      <c r="H2771">
        <v>2022</v>
      </c>
      <c r="I2771" t="s">
        <v>176</v>
      </c>
      <c r="J2771">
        <v>3</v>
      </c>
      <c r="K2771">
        <v>3</v>
      </c>
      <c r="L2771">
        <v>4</v>
      </c>
      <c r="M2771">
        <v>2</v>
      </c>
      <c r="N2771">
        <v>4</v>
      </c>
      <c r="O2771">
        <v>5</v>
      </c>
      <c r="P2771">
        <v>5</v>
      </c>
      <c r="Q2771">
        <v>5</v>
      </c>
      <c r="R2771">
        <v>5</v>
      </c>
      <c r="S2771">
        <v>3</v>
      </c>
      <c r="T2771">
        <v>4</v>
      </c>
      <c r="U2771">
        <v>4</v>
      </c>
      <c r="V2771">
        <v>3</v>
      </c>
      <c r="W2771">
        <v>4</v>
      </c>
      <c r="X2771">
        <v>3</v>
      </c>
      <c r="Y2771">
        <v>3</v>
      </c>
      <c r="Z2771">
        <v>3</v>
      </c>
      <c r="AA2771">
        <v>1</v>
      </c>
      <c r="AB2771">
        <v>1</v>
      </c>
      <c r="AC2771">
        <v>4</v>
      </c>
      <c r="AD2771">
        <v>4</v>
      </c>
      <c r="AE2771">
        <v>4</v>
      </c>
      <c r="AF2771">
        <v>5</v>
      </c>
      <c r="AG2771">
        <v>3</v>
      </c>
      <c r="AH2771">
        <v>3</v>
      </c>
      <c r="AI2771">
        <v>3</v>
      </c>
      <c r="AJ2771">
        <v>3</v>
      </c>
      <c r="AL2771">
        <v>4</v>
      </c>
      <c r="AM2771">
        <v>1</v>
      </c>
      <c r="AN2771">
        <v>1</v>
      </c>
      <c r="AO2771">
        <v>1</v>
      </c>
      <c r="AP2771">
        <v>1</v>
      </c>
      <c r="BS2771" t="s">
        <v>462</v>
      </c>
      <c r="BT2771" t="s">
        <v>462</v>
      </c>
      <c r="BU2771" t="s">
        <v>462</v>
      </c>
      <c r="BV2771" t="s">
        <v>462</v>
      </c>
      <c r="BW2771" t="s">
        <v>462</v>
      </c>
      <c r="BX2771" t="s">
        <v>462</v>
      </c>
      <c r="BY2771" t="s">
        <v>462</v>
      </c>
      <c r="BZ2771" t="s">
        <v>462</v>
      </c>
      <c r="CA2771" t="s">
        <v>462</v>
      </c>
      <c r="CB2771" t="s">
        <v>462</v>
      </c>
    </row>
    <row r="2772" spans="2:80" x14ac:dyDescent="0.35">
      <c r="B2772" t="s">
        <v>426</v>
      </c>
      <c r="C2772" t="s">
        <v>127</v>
      </c>
      <c r="D2772" t="s">
        <v>139</v>
      </c>
      <c r="E2772" t="s">
        <v>362</v>
      </c>
      <c r="G2772" t="s">
        <v>126</v>
      </c>
      <c r="H2772">
        <v>2022</v>
      </c>
      <c r="I2772" t="s">
        <v>177</v>
      </c>
      <c r="J2772">
        <v>3</v>
      </c>
      <c r="K2772">
        <v>3</v>
      </c>
      <c r="L2772">
        <v>3</v>
      </c>
      <c r="M2772">
        <v>2</v>
      </c>
      <c r="N2772">
        <v>4</v>
      </c>
      <c r="O2772">
        <v>3</v>
      </c>
      <c r="P2772">
        <v>4</v>
      </c>
      <c r="Q2772">
        <v>3</v>
      </c>
      <c r="R2772">
        <v>3</v>
      </c>
      <c r="S2772">
        <v>3</v>
      </c>
      <c r="T2772">
        <v>4</v>
      </c>
      <c r="U2772">
        <v>4</v>
      </c>
      <c r="V2772">
        <v>3</v>
      </c>
      <c r="W2772">
        <v>3</v>
      </c>
      <c r="X2772">
        <v>4</v>
      </c>
      <c r="Y2772">
        <v>2</v>
      </c>
      <c r="Z2772">
        <v>2</v>
      </c>
      <c r="AA2772">
        <v>1</v>
      </c>
      <c r="AB2772">
        <v>1</v>
      </c>
      <c r="AC2772">
        <v>4</v>
      </c>
      <c r="AD2772">
        <v>4</v>
      </c>
      <c r="AE2772">
        <v>4</v>
      </c>
      <c r="AF2772">
        <v>3</v>
      </c>
      <c r="AG2772">
        <v>3</v>
      </c>
      <c r="AH2772">
        <v>2</v>
      </c>
      <c r="AI2772">
        <v>4</v>
      </c>
      <c r="AJ2772">
        <v>4</v>
      </c>
      <c r="AL2772">
        <v>4</v>
      </c>
      <c r="AM2772">
        <v>1</v>
      </c>
      <c r="AN2772">
        <v>1</v>
      </c>
      <c r="AO2772">
        <v>1</v>
      </c>
      <c r="AP2772">
        <v>1</v>
      </c>
      <c r="BS2772" t="s">
        <v>462</v>
      </c>
      <c r="BT2772" t="s">
        <v>462</v>
      </c>
      <c r="BU2772" t="s">
        <v>462</v>
      </c>
      <c r="BV2772" t="s">
        <v>462</v>
      </c>
      <c r="BW2772" t="s">
        <v>462</v>
      </c>
      <c r="BX2772" t="s">
        <v>462</v>
      </c>
      <c r="BY2772" t="s">
        <v>462</v>
      </c>
      <c r="BZ2772" t="s">
        <v>462</v>
      </c>
      <c r="CA2772" t="s">
        <v>462</v>
      </c>
      <c r="CB2772" t="s">
        <v>462</v>
      </c>
    </row>
    <row r="2773" spans="2:80" x14ac:dyDescent="0.35">
      <c r="B2773" t="s">
        <v>427</v>
      </c>
      <c r="C2773" t="s">
        <v>127</v>
      </c>
      <c r="D2773" t="s">
        <v>135</v>
      </c>
      <c r="E2773" t="s">
        <v>429</v>
      </c>
      <c r="G2773" t="s">
        <v>126</v>
      </c>
      <c r="H2773">
        <v>2022</v>
      </c>
      <c r="I2773" t="s">
        <v>177</v>
      </c>
      <c r="J2773">
        <v>3</v>
      </c>
      <c r="K2773">
        <v>3</v>
      </c>
      <c r="L2773">
        <v>5</v>
      </c>
      <c r="M2773">
        <v>3</v>
      </c>
      <c r="N2773">
        <v>5</v>
      </c>
      <c r="O2773">
        <v>4</v>
      </c>
      <c r="P2773">
        <v>3</v>
      </c>
      <c r="Q2773">
        <v>3</v>
      </c>
      <c r="R2773">
        <v>3</v>
      </c>
      <c r="S2773">
        <v>3</v>
      </c>
      <c r="T2773">
        <v>4</v>
      </c>
      <c r="U2773">
        <v>4</v>
      </c>
      <c r="V2773">
        <v>4</v>
      </c>
      <c r="W2773">
        <v>4</v>
      </c>
      <c r="X2773">
        <v>4</v>
      </c>
      <c r="Y2773">
        <v>5</v>
      </c>
      <c r="Z2773">
        <v>5</v>
      </c>
      <c r="AA2773">
        <v>1</v>
      </c>
      <c r="AB2773">
        <v>1</v>
      </c>
      <c r="AC2773">
        <v>4</v>
      </c>
      <c r="AD2773">
        <v>4</v>
      </c>
      <c r="AE2773">
        <v>4</v>
      </c>
      <c r="AF2773">
        <v>4</v>
      </c>
      <c r="AG2773">
        <v>2</v>
      </c>
      <c r="AH2773">
        <v>1</v>
      </c>
      <c r="AI2773">
        <v>4</v>
      </c>
      <c r="AJ2773">
        <v>3</v>
      </c>
      <c r="AL2773">
        <v>4</v>
      </c>
      <c r="AM2773">
        <v>1</v>
      </c>
      <c r="AN2773">
        <v>1</v>
      </c>
      <c r="AO2773">
        <v>1</v>
      </c>
      <c r="AP2773">
        <v>2</v>
      </c>
      <c r="BS2773" t="s">
        <v>462</v>
      </c>
      <c r="BT2773" t="s">
        <v>462</v>
      </c>
      <c r="BU2773" t="s">
        <v>462</v>
      </c>
      <c r="BV2773" t="s">
        <v>462</v>
      </c>
      <c r="BW2773" t="s">
        <v>462</v>
      </c>
      <c r="BX2773" t="s">
        <v>462</v>
      </c>
      <c r="BY2773" t="s">
        <v>462</v>
      </c>
      <c r="BZ2773" t="s">
        <v>462</v>
      </c>
      <c r="CA2773" t="s">
        <v>462</v>
      </c>
      <c r="CB2773" t="s">
        <v>462</v>
      </c>
    </row>
    <row r="2774" spans="2:80" x14ac:dyDescent="0.35">
      <c r="B2774" t="s">
        <v>427</v>
      </c>
      <c r="C2774" t="s">
        <v>127</v>
      </c>
      <c r="D2774" t="s">
        <v>138</v>
      </c>
      <c r="E2774" t="s">
        <v>432</v>
      </c>
      <c r="G2774" t="s">
        <v>126</v>
      </c>
      <c r="H2774">
        <v>2022</v>
      </c>
      <c r="I2774" t="s">
        <v>176</v>
      </c>
      <c r="J2774">
        <v>3</v>
      </c>
      <c r="K2774">
        <v>3</v>
      </c>
      <c r="L2774">
        <v>2</v>
      </c>
      <c r="M2774">
        <v>1</v>
      </c>
      <c r="N2774">
        <v>4</v>
      </c>
      <c r="O2774">
        <v>3</v>
      </c>
      <c r="P2774">
        <v>3</v>
      </c>
      <c r="Q2774">
        <v>3</v>
      </c>
      <c r="R2774">
        <v>4</v>
      </c>
      <c r="S2774">
        <v>1</v>
      </c>
      <c r="T2774">
        <v>4</v>
      </c>
      <c r="U2774">
        <v>4</v>
      </c>
      <c r="V2774">
        <v>4</v>
      </c>
      <c r="W2774">
        <v>4</v>
      </c>
      <c r="X2774">
        <v>4</v>
      </c>
      <c r="Y2774">
        <v>4</v>
      </c>
      <c r="Z2774">
        <v>3</v>
      </c>
      <c r="AA2774">
        <v>1</v>
      </c>
      <c r="AB2774">
        <v>1</v>
      </c>
      <c r="AC2774">
        <v>4</v>
      </c>
      <c r="AD2774">
        <v>4</v>
      </c>
      <c r="AE2774">
        <v>4</v>
      </c>
      <c r="AF2774">
        <v>5</v>
      </c>
      <c r="AG2774">
        <v>1</v>
      </c>
      <c r="AH2774">
        <v>2</v>
      </c>
      <c r="AI2774">
        <v>4</v>
      </c>
      <c r="AJ2774">
        <v>4</v>
      </c>
      <c r="AL2774">
        <v>4</v>
      </c>
      <c r="AM2774">
        <v>1</v>
      </c>
      <c r="AN2774">
        <v>1</v>
      </c>
      <c r="AO2774">
        <v>1</v>
      </c>
      <c r="AP2774">
        <v>2</v>
      </c>
      <c r="BS2774" t="s">
        <v>462</v>
      </c>
      <c r="BT2774" t="s">
        <v>462</v>
      </c>
      <c r="BU2774" t="s">
        <v>462</v>
      </c>
      <c r="BV2774" t="s">
        <v>462</v>
      </c>
      <c r="BW2774" t="s">
        <v>462</v>
      </c>
      <c r="BX2774" t="s">
        <v>462</v>
      </c>
      <c r="BY2774" t="s">
        <v>462</v>
      </c>
      <c r="BZ2774" t="s">
        <v>462</v>
      </c>
      <c r="CA2774" t="s">
        <v>462</v>
      </c>
      <c r="CB2774" t="s">
        <v>462</v>
      </c>
    </row>
    <row r="2775" spans="2:80" x14ac:dyDescent="0.35">
      <c r="B2775" t="s">
        <v>426</v>
      </c>
      <c r="C2775" t="s">
        <v>127</v>
      </c>
      <c r="D2775" t="s">
        <v>149</v>
      </c>
      <c r="E2775" t="s">
        <v>366</v>
      </c>
      <c r="G2775" t="s">
        <v>126</v>
      </c>
      <c r="H2775">
        <v>2022</v>
      </c>
      <c r="I2775" t="s">
        <v>177</v>
      </c>
      <c r="J2775">
        <v>3</v>
      </c>
      <c r="K2775">
        <v>2</v>
      </c>
      <c r="L2775">
        <v>2</v>
      </c>
      <c r="M2775">
        <v>3</v>
      </c>
      <c r="N2775">
        <v>5</v>
      </c>
      <c r="O2775">
        <v>5</v>
      </c>
      <c r="Q2775">
        <v>4</v>
      </c>
      <c r="R2775">
        <v>3</v>
      </c>
      <c r="S2775">
        <v>1</v>
      </c>
      <c r="T2775">
        <v>4</v>
      </c>
      <c r="U2775">
        <v>4</v>
      </c>
      <c r="V2775">
        <v>4</v>
      </c>
      <c r="W2775">
        <v>2</v>
      </c>
      <c r="X2775">
        <v>4</v>
      </c>
      <c r="Y2775">
        <v>4</v>
      </c>
      <c r="Z2775">
        <v>4</v>
      </c>
      <c r="AA2775">
        <v>1</v>
      </c>
      <c r="AB2775">
        <v>4</v>
      </c>
      <c r="AC2775">
        <v>4</v>
      </c>
      <c r="AD2775">
        <v>4</v>
      </c>
      <c r="AE2775">
        <v>4</v>
      </c>
      <c r="AF2775">
        <v>1</v>
      </c>
      <c r="AG2775">
        <v>1</v>
      </c>
      <c r="AH2775">
        <v>1</v>
      </c>
      <c r="AI2775">
        <v>4</v>
      </c>
      <c r="AJ2775">
        <v>4</v>
      </c>
      <c r="AL2775">
        <v>3</v>
      </c>
      <c r="AM2775">
        <v>1</v>
      </c>
      <c r="AN2775">
        <v>1</v>
      </c>
      <c r="AO2775">
        <v>1</v>
      </c>
      <c r="AP2775">
        <v>2</v>
      </c>
      <c r="BS2775" t="s">
        <v>462</v>
      </c>
      <c r="BT2775" t="s">
        <v>462</v>
      </c>
      <c r="BU2775" t="s">
        <v>462</v>
      </c>
      <c r="BV2775" t="s">
        <v>462</v>
      </c>
      <c r="BW2775" t="s">
        <v>462</v>
      </c>
      <c r="BX2775" t="s">
        <v>462</v>
      </c>
      <c r="BY2775" t="s">
        <v>462</v>
      </c>
      <c r="BZ2775" t="s">
        <v>462</v>
      </c>
      <c r="CA2775" t="s">
        <v>462</v>
      </c>
      <c r="CB2775" t="s">
        <v>462</v>
      </c>
    </row>
    <row r="2776" spans="2:80" x14ac:dyDescent="0.35">
      <c r="B2776" t="s">
        <v>427</v>
      </c>
      <c r="C2776" t="s">
        <v>127</v>
      </c>
      <c r="D2776" t="s">
        <v>138</v>
      </c>
      <c r="E2776" t="s">
        <v>432</v>
      </c>
      <c r="G2776" t="s">
        <v>126</v>
      </c>
      <c r="H2776">
        <v>2022</v>
      </c>
      <c r="I2776" t="s">
        <v>176</v>
      </c>
      <c r="J2776">
        <v>3</v>
      </c>
      <c r="K2776">
        <v>2</v>
      </c>
      <c r="L2776">
        <v>3</v>
      </c>
      <c r="M2776">
        <v>2</v>
      </c>
      <c r="N2776">
        <v>4</v>
      </c>
      <c r="O2776">
        <v>2</v>
      </c>
      <c r="P2776">
        <v>3</v>
      </c>
      <c r="Q2776">
        <v>3</v>
      </c>
      <c r="R2776">
        <v>4</v>
      </c>
      <c r="S2776">
        <v>3</v>
      </c>
      <c r="T2776">
        <v>4</v>
      </c>
      <c r="U2776">
        <v>4</v>
      </c>
      <c r="V2776">
        <v>3</v>
      </c>
      <c r="W2776">
        <v>4</v>
      </c>
      <c r="X2776">
        <v>4</v>
      </c>
      <c r="Y2776">
        <v>3</v>
      </c>
      <c r="Z2776">
        <v>3</v>
      </c>
      <c r="AA2776">
        <v>4</v>
      </c>
      <c r="AB2776">
        <v>1</v>
      </c>
      <c r="AC2776">
        <v>4</v>
      </c>
      <c r="AD2776">
        <v>3</v>
      </c>
      <c r="AE2776">
        <v>3</v>
      </c>
      <c r="AF2776">
        <v>4</v>
      </c>
      <c r="AG2776">
        <v>3</v>
      </c>
      <c r="AH2776">
        <v>3</v>
      </c>
      <c r="AI2776">
        <v>3</v>
      </c>
      <c r="AJ2776">
        <v>4</v>
      </c>
      <c r="AL2776">
        <v>3</v>
      </c>
      <c r="AM2776">
        <v>2</v>
      </c>
      <c r="AN2776">
        <v>1</v>
      </c>
      <c r="AO2776">
        <v>1</v>
      </c>
      <c r="AP2776">
        <v>2</v>
      </c>
      <c r="BS2776" t="s">
        <v>462</v>
      </c>
      <c r="BT2776" t="s">
        <v>462</v>
      </c>
      <c r="BU2776" t="s">
        <v>462</v>
      </c>
      <c r="BV2776" t="s">
        <v>462</v>
      </c>
      <c r="BW2776" t="s">
        <v>462</v>
      </c>
      <c r="BX2776" t="s">
        <v>462</v>
      </c>
      <c r="BY2776" t="s">
        <v>462</v>
      </c>
      <c r="BZ2776" t="s">
        <v>462</v>
      </c>
      <c r="CA2776" t="s">
        <v>462</v>
      </c>
      <c r="CB2776" t="s">
        <v>462</v>
      </c>
    </row>
    <row r="2777" spans="2:80" x14ac:dyDescent="0.35">
      <c r="B2777" t="s">
        <v>427</v>
      </c>
      <c r="C2777" t="s">
        <v>127</v>
      </c>
      <c r="D2777" t="s">
        <v>138</v>
      </c>
      <c r="E2777" t="s">
        <v>432</v>
      </c>
      <c r="G2777" t="s">
        <v>126</v>
      </c>
      <c r="H2777">
        <v>2022</v>
      </c>
      <c r="I2777" t="s">
        <v>177</v>
      </c>
      <c r="J2777">
        <v>3</v>
      </c>
      <c r="K2777">
        <v>3</v>
      </c>
      <c r="L2777">
        <v>4</v>
      </c>
      <c r="M2777">
        <v>1</v>
      </c>
      <c r="N2777">
        <v>4</v>
      </c>
      <c r="O2777">
        <v>5</v>
      </c>
      <c r="P2777">
        <v>4</v>
      </c>
      <c r="Q2777">
        <v>5</v>
      </c>
      <c r="R2777">
        <v>3</v>
      </c>
      <c r="S2777">
        <v>2</v>
      </c>
      <c r="T2777">
        <v>3</v>
      </c>
      <c r="U2777">
        <v>3</v>
      </c>
      <c r="V2777">
        <v>4</v>
      </c>
      <c r="W2777">
        <v>4</v>
      </c>
      <c r="X2777">
        <v>4</v>
      </c>
      <c r="Y2777">
        <v>5</v>
      </c>
      <c r="Z2777">
        <v>5</v>
      </c>
      <c r="AA2777">
        <v>1</v>
      </c>
      <c r="AB2777">
        <v>1</v>
      </c>
      <c r="AC2777">
        <v>3</v>
      </c>
      <c r="AD2777">
        <v>4</v>
      </c>
      <c r="AE2777">
        <v>4</v>
      </c>
      <c r="AF2777">
        <v>5</v>
      </c>
      <c r="AG2777">
        <v>5</v>
      </c>
      <c r="AH2777">
        <v>2</v>
      </c>
      <c r="AI2777">
        <v>4</v>
      </c>
      <c r="AJ2777">
        <v>5</v>
      </c>
      <c r="AL2777">
        <v>4</v>
      </c>
      <c r="AM2777">
        <v>1</v>
      </c>
      <c r="AN2777">
        <v>1</v>
      </c>
      <c r="AO2777">
        <v>1</v>
      </c>
      <c r="AP2777">
        <v>1</v>
      </c>
      <c r="BS2777" t="s">
        <v>462</v>
      </c>
      <c r="BT2777" t="s">
        <v>462</v>
      </c>
      <c r="BU2777" t="s">
        <v>462</v>
      </c>
      <c r="BV2777" t="s">
        <v>462</v>
      </c>
      <c r="BW2777" t="s">
        <v>462</v>
      </c>
      <c r="BX2777" t="s">
        <v>462</v>
      </c>
      <c r="BY2777" t="s">
        <v>462</v>
      </c>
      <c r="BZ2777" t="s">
        <v>462</v>
      </c>
      <c r="CA2777" t="s">
        <v>462</v>
      </c>
      <c r="CB2777" t="s">
        <v>462</v>
      </c>
    </row>
    <row r="2778" spans="2:80" x14ac:dyDescent="0.35">
      <c r="B2778" t="s">
        <v>427</v>
      </c>
      <c r="C2778" t="s">
        <v>127</v>
      </c>
      <c r="D2778" t="s">
        <v>138</v>
      </c>
      <c r="E2778" t="s">
        <v>432</v>
      </c>
      <c r="G2778" t="s">
        <v>126</v>
      </c>
      <c r="H2778">
        <v>2022</v>
      </c>
      <c r="I2778" t="s">
        <v>176</v>
      </c>
      <c r="J2778">
        <v>3</v>
      </c>
      <c r="K2778">
        <v>3</v>
      </c>
      <c r="L2778">
        <v>2</v>
      </c>
      <c r="M2778">
        <v>2</v>
      </c>
      <c r="N2778">
        <v>3</v>
      </c>
      <c r="O2778">
        <v>5</v>
      </c>
      <c r="P2778">
        <v>4</v>
      </c>
      <c r="Q2778">
        <v>5</v>
      </c>
      <c r="R2778">
        <v>3</v>
      </c>
      <c r="S2778">
        <v>5</v>
      </c>
      <c r="T2778">
        <v>4</v>
      </c>
      <c r="U2778">
        <v>4</v>
      </c>
      <c r="V2778">
        <v>4</v>
      </c>
      <c r="W2778">
        <v>4</v>
      </c>
      <c r="X2778">
        <v>4</v>
      </c>
      <c r="Y2778">
        <v>4</v>
      </c>
      <c r="Z2778">
        <v>3</v>
      </c>
      <c r="AA2778">
        <v>2</v>
      </c>
      <c r="AB2778">
        <v>1</v>
      </c>
      <c r="AC2778">
        <v>4</v>
      </c>
      <c r="AD2778">
        <v>4</v>
      </c>
      <c r="AE2778">
        <v>4</v>
      </c>
      <c r="AF2778">
        <v>3</v>
      </c>
      <c r="AG2778">
        <v>5</v>
      </c>
      <c r="AH2778">
        <v>3</v>
      </c>
      <c r="AI2778">
        <v>4</v>
      </c>
      <c r="AJ2778">
        <v>4</v>
      </c>
      <c r="AL2778">
        <v>3</v>
      </c>
      <c r="AM2778">
        <v>1</v>
      </c>
      <c r="AN2778">
        <v>1</v>
      </c>
      <c r="AO2778">
        <v>1</v>
      </c>
      <c r="AP2778">
        <v>2</v>
      </c>
      <c r="BS2778" t="s">
        <v>462</v>
      </c>
      <c r="BT2778" t="s">
        <v>462</v>
      </c>
      <c r="BU2778" t="s">
        <v>462</v>
      </c>
      <c r="BV2778" t="s">
        <v>462</v>
      </c>
      <c r="BW2778" t="s">
        <v>462</v>
      </c>
      <c r="BX2778" t="s">
        <v>462</v>
      </c>
      <c r="BY2778" t="s">
        <v>462</v>
      </c>
      <c r="BZ2778" t="s">
        <v>462</v>
      </c>
      <c r="CA2778" t="s">
        <v>462</v>
      </c>
      <c r="CB2778" t="s">
        <v>462</v>
      </c>
    </row>
    <row r="2779" spans="2:80" x14ac:dyDescent="0.35">
      <c r="B2779" t="s">
        <v>427</v>
      </c>
      <c r="C2779" t="s">
        <v>127</v>
      </c>
      <c r="D2779" t="s">
        <v>135</v>
      </c>
      <c r="E2779" t="s">
        <v>429</v>
      </c>
      <c r="G2779" t="s">
        <v>126</v>
      </c>
      <c r="H2779">
        <v>2022</v>
      </c>
      <c r="I2779" t="s">
        <v>177</v>
      </c>
      <c r="J2779">
        <v>3</v>
      </c>
      <c r="K2779">
        <v>3</v>
      </c>
      <c r="L2779">
        <v>3</v>
      </c>
      <c r="M2779">
        <v>3</v>
      </c>
      <c r="N2779">
        <v>3</v>
      </c>
      <c r="O2779">
        <v>3</v>
      </c>
      <c r="P2779">
        <v>4</v>
      </c>
      <c r="Q2779">
        <v>4</v>
      </c>
      <c r="R2779">
        <v>4</v>
      </c>
      <c r="S2779">
        <v>2</v>
      </c>
      <c r="T2779">
        <v>3</v>
      </c>
      <c r="U2779">
        <v>3</v>
      </c>
      <c r="V2779">
        <v>4</v>
      </c>
      <c r="W2779">
        <v>4</v>
      </c>
      <c r="X2779">
        <v>4</v>
      </c>
      <c r="Y2779">
        <v>3</v>
      </c>
      <c r="Z2779">
        <v>3</v>
      </c>
      <c r="AA2779">
        <v>1</v>
      </c>
      <c r="AB2779">
        <v>1</v>
      </c>
      <c r="AC2779">
        <v>2</v>
      </c>
      <c r="AD2779">
        <v>4</v>
      </c>
      <c r="AE2779">
        <v>4</v>
      </c>
      <c r="AF2779">
        <v>3</v>
      </c>
      <c r="AG2779">
        <v>3</v>
      </c>
      <c r="AH2779">
        <v>3</v>
      </c>
      <c r="AI2779">
        <v>4</v>
      </c>
      <c r="AJ2779">
        <v>3</v>
      </c>
      <c r="AL2779">
        <v>4</v>
      </c>
      <c r="AM2779">
        <v>1</v>
      </c>
      <c r="AN2779">
        <v>1</v>
      </c>
      <c r="AO2779">
        <v>2</v>
      </c>
      <c r="AP2779">
        <v>2</v>
      </c>
      <c r="BS2779" t="s">
        <v>462</v>
      </c>
      <c r="BT2779" t="s">
        <v>462</v>
      </c>
      <c r="BU2779" t="s">
        <v>462</v>
      </c>
      <c r="BV2779" t="s">
        <v>462</v>
      </c>
      <c r="BW2779" t="s">
        <v>462</v>
      </c>
      <c r="BX2779" t="s">
        <v>462</v>
      </c>
      <c r="BY2779" t="s">
        <v>462</v>
      </c>
      <c r="BZ2779" t="s">
        <v>462</v>
      </c>
      <c r="CA2779" t="s">
        <v>462</v>
      </c>
      <c r="CB2779" t="s">
        <v>462</v>
      </c>
    </row>
    <row r="2780" spans="2:80" x14ac:dyDescent="0.35">
      <c r="B2780" t="s">
        <v>427</v>
      </c>
      <c r="C2780" t="s">
        <v>127</v>
      </c>
      <c r="D2780" t="s">
        <v>138</v>
      </c>
      <c r="E2780" t="s">
        <v>432</v>
      </c>
      <c r="G2780" t="s">
        <v>126</v>
      </c>
      <c r="H2780">
        <v>2022</v>
      </c>
      <c r="I2780" t="s">
        <v>176</v>
      </c>
      <c r="J2780">
        <v>3</v>
      </c>
      <c r="K2780">
        <v>4</v>
      </c>
      <c r="L2780">
        <v>3</v>
      </c>
      <c r="M2780">
        <v>2</v>
      </c>
      <c r="N2780">
        <v>4</v>
      </c>
      <c r="O2780">
        <v>5</v>
      </c>
      <c r="P2780">
        <v>3</v>
      </c>
      <c r="Q2780">
        <v>5</v>
      </c>
      <c r="R2780">
        <v>5</v>
      </c>
      <c r="S2780">
        <v>5</v>
      </c>
      <c r="T2780">
        <v>4</v>
      </c>
      <c r="U2780">
        <v>4</v>
      </c>
      <c r="V2780">
        <v>3</v>
      </c>
      <c r="W2780">
        <v>4</v>
      </c>
      <c r="X2780">
        <v>4</v>
      </c>
      <c r="Y2780">
        <v>3</v>
      </c>
      <c r="Z2780">
        <v>5</v>
      </c>
      <c r="AA2780">
        <v>5</v>
      </c>
      <c r="AB2780">
        <v>1</v>
      </c>
      <c r="AC2780">
        <v>3</v>
      </c>
      <c r="AD2780">
        <v>3</v>
      </c>
      <c r="AE2780">
        <v>3</v>
      </c>
      <c r="AF2780">
        <v>5</v>
      </c>
      <c r="AG2780">
        <v>5</v>
      </c>
      <c r="AH2780">
        <v>3</v>
      </c>
      <c r="AI2780">
        <v>3</v>
      </c>
      <c r="AJ2780">
        <v>3</v>
      </c>
      <c r="AL2780">
        <v>3</v>
      </c>
      <c r="AM2780">
        <v>1</v>
      </c>
      <c r="AN2780">
        <v>1</v>
      </c>
      <c r="AO2780">
        <v>1</v>
      </c>
      <c r="AP2780">
        <v>1</v>
      </c>
      <c r="BS2780" t="s">
        <v>462</v>
      </c>
      <c r="BT2780" t="s">
        <v>462</v>
      </c>
      <c r="BU2780" t="s">
        <v>462</v>
      </c>
      <c r="BV2780" t="s">
        <v>462</v>
      </c>
      <c r="BW2780" t="s">
        <v>462</v>
      </c>
      <c r="BX2780" t="s">
        <v>462</v>
      </c>
      <c r="BY2780" t="s">
        <v>462</v>
      </c>
      <c r="BZ2780" t="s">
        <v>462</v>
      </c>
      <c r="CA2780" t="s">
        <v>462</v>
      </c>
      <c r="CB2780" t="s">
        <v>462</v>
      </c>
    </row>
    <row r="2781" spans="2:80" x14ac:dyDescent="0.35">
      <c r="B2781" t="s">
        <v>428</v>
      </c>
      <c r="C2781" t="s">
        <v>127</v>
      </c>
      <c r="D2781" t="s">
        <v>137</v>
      </c>
      <c r="E2781" t="s">
        <v>364</v>
      </c>
      <c r="G2781" t="s">
        <v>126</v>
      </c>
      <c r="H2781">
        <v>2022</v>
      </c>
      <c r="I2781" t="s">
        <v>177</v>
      </c>
      <c r="J2781">
        <v>3</v>
      </c>
      <c r="K2781">
        <v>5</v>
      </c>
      <c r="L2781">
        <v>3</v>
      </c>
      <c r="M2781">
        <v>2</v>
      </c>
      <c r="N2781">
        <v>4</v>
      </c>
      <c r="O2781">
        <v>3</v>
      </c>
      <c r="P2781">
        <v>2</v>
      </c>
      <c r="Q2781">
        <v>3</v>
      </c>
      <c r="R2781">
        <v>4</v>
      </c>
      <c r="S2781">
        <v>2</v>
      </c>
      <c r="T2781">
        <v>4</v>
      </c>
      <c r="U2781">
        <v>3</v>
      </c>
      <c r="V2781">
        <v>4</v>
      </c>
      <c r="W2781">
        <v>4</v>
      </c>
      <c r="X2781">
        <v>4</v>
      </c>
      <c r="Y2781">
        <v>4</v>
      </c>
      <c r="Z2781">
        <v>3</v>
      </c>
      <c r="AA2781">
        <v>1</v>
      </c>
      <c r="AB2781">
        <v>1</v>
      </c>
      <c r="AC2781">
        <v>4</v>
      </c>
      <c r="AD2781">
        <v>4</v>
      </c>
      <c r="AE2781">
        <v>3</v>
      </c>
      <c r="AF2781">
        <v>4</v>
      </c>
      <c r="AG2781">
        <v>3</v>
      </c>
      <c r="AH2781">
        <v>4</v>
      </c>
      <c r="AI2781">
        <v>4</v>
      </c>
      <c r="AJ2781">
        <v>4</v>
      </c>
      <c r="AL2781">
        <v>4</v>
      </c>
      <c r="AM2781">
        <v>1</v>
      </c>
      <c r="AN2781">
        <v>1</v>
      </c>
      <c r="AO2781">
        <v>1</v>
      </c>
      <c r="AP2781">
        <v>1</v>
      </c>
      <c r="BS2781" t="s">
        <v>462</v>
      </c>
      <c r="BT2781" t="s">
        <v>462</v>
      </c>
      <c r="BU2781" t="s">
        <v>462</v>
      </c>
      <c r="BV2781" t="s">
        <v>462</v>
      </c>
      <c r="BW2781" t="s">
        <v>462</v>
      </c>
      <c r="BX2781" t="s">
        <v>462</v>
      </c>
      <c r="BY2781" t="s">
        <v>462</v>
      </c>
      <c r="BZ2781" t="s">
        <v>462</v>
      </c>
      <c r="CA2781" t="s">
        <v>462</v>
      </c>
      <c r="CB2781" t="s">
        <v>462</v>
      </c>
    </row>
    <row r="2782" spans="2:80" x14ac:dyDescent="0.35">
      <c r="B2782" t="s">
        <v>426</v>
      </c>
      <c r="C2782" t="s">
        <v>127</v>
      </c>
      <c r="D2782" t="s">
        <v>136</v>
      </c>
      <c r="E2782" t="s">
        <v>366</v>
      </c>
      <c r="G2782" t="s">
        <v>126</v>
      </c>
      <c r="H2782">
        <v>2022</v>
      </c>
      <c r="I2782" t="s">
        <v>176</v>
      </c>
      <c r="J2782">
        <v>3</v>
      </c>
      <c r="K2782">
        <v>3</v>
      </c>
      <c r="L2782">
        <v>3</v>
      </c>
      <c r="M2782">
        <v>2</v>
      </c>
      <c r="N2782">
        <v>4</v>
      </c>
      <c r="O2782">
        <v>3</v>
      </c>
      <c r="P2782">
        <v>3</v>
      </c>
      <c r="Q2782">
        <v>3</v>
      </c>
      <c r="R2782">
        <v>4</v>
      </c>
      <c r="S2782">
        <v>2</v>
      </c>
      <c r="T2782">
        <v>4</v>
      </c>
      <c r="U2782">
        <v>4</v>
      </c>
      <c r="V2782">
        <v>4</v>
      </c>
      <c r="W2782">
        <v>4</v>
      </c>
      <c r="X2782">
        <v>4</v>
      </c>
      <c r="Y2782">
        <v>3</v>
      </c>
      <c r="Z2782">
        <v>3</v>
      </c>
      <c r="AA2782">
        <v>1</v>
      </c>
      <c r="AB2782">
        <v>1</v>
      </c>
      <c r="AC2782">
        <v>3</v>
      </c>
      <c r="AD2782">
        <v>4</v>
      </c>
      <c r="AE2782">
        <v>3</v>
      </c>
      <c r="AF2782">
        <v>3</v>
      </c>
      <c r="AG2782">
        <v>3</v>
      </c>
      <c r="AH2782">
        <v>3</v>
      </c>
      <c r="AI2782">
        <v>3</v>
      </c>
      <c r="AJ2782">
        <v>3</v>
      </c>
      <c r="AL2782">
        <v>3</v>
      </c>
      <c r="AM2782">
        <v>1</v>
      </c>
      <c r="AN2782">
        <v>1</v>
      </c>
      <c r="AO2782">
        <v>2</v>
      </c>
      <c r="AP2782">
        <v>2</v>
      </c>
      <c r="BS2782" t="s">
        <v>462</v>
      </c>
      <c r="BT2782" t="s">
        <v>462</v>
      </c>
      <c r="BU2782" t="s">
        <v>462</v>
      </c>
      <c r="BV2782" t="s">
        <v>462</v>
      </c>
      <c r="BW2782" t="s">
        <v>462</v>
      </c>
      <c r="BX2782" t="s">
        <v>462</v>
      </c>
      <c r="BY2782" t="s">
        <v>462</v>
      </c>
      <c r="BZ2782" t="s">
        <v>462</v>
      </c>
      <c r="CA2782" t="s">
        <v>462</v>
      </c>
      <c r="CB2782" t="s">
        <v>462</v>
      </c>
    </row>
    <row r="2783" spans="2:80" x14ac:dyDescent="0.35">
      <c r="B2783" t="s">
        <v>426</v>
      </c>
      <c r="C2783" t="s">
        <v>127</v>
      </c>
      <c r="D2783" t="s">
        <v>130</v>
      </c>
      <c r="E2783" t="s">
        <v>362</v>
      </c>
      <c r="G2783" t="s">
        <v>126</v>
      </c>
      <c r="H2783">
        <v>2022</v>
      </c>
      <c r="I2783" t="s">
        <v>176</v>
      </c>
      <c r="J2783">
        <v>3</v>
      </c>
      <c r="K2783">
        <v>3</v>
      </c>
      <c r="L2783">
        <v>2</v>
      </c>
      <c r="M2783">
        <v>3</v>
      </c>
      <c r="N2783">
        <v>5</v>
      </c>
      <c r="O2783">
        <v>5</v>
      </c>
      <c r="P2783">
        <v>3</v>
      </c>
      <c r="Q2783">
        <v>3</v>
      </c>
      <c r="R2783">
        <v>4</v>
      </c>
      <c r="S2783">
        <v>3</v>
      </c>
      <c r="T2783">
        <v>4</v>
      </c>
      <c r="U2783">
        <v>4</v>
      </c>
      <c r="V2783">
        <v>4</v>
      </c>
      <c r="W2783">
        <v>4</v>
      </c>
      <c r="X2783">
        <v>4</v>
      </c>
      <c r="Y2783">
        <v>3</v>
      </c>
      <c r="Z2783">
        <v>2</v>
      </c>
      <c r="AA2783">
        <v>1</v>
      </c>
      <c r="AB2783">
        <v>1</v>
      </c>
      <c r="AC2783">
        <v>4</v>
      </c>
      <c r="AD2783">
        <v>4</v>
      </c>
      <c r="AE2783">
        <v>4</v>
      </c>
      <c r="AF2783">
        <v>4</v>
      </c>
      <c r="AG2783">
        <v>4</v>
      </c>
      <c r="AH2783">
        <v>4</v>
      </c>
      <c r="AI2783">
        <v>4</v>
      </c>
      <c r="AJ2783">
        <v>4</v>
      </c>
      <c r="AL2783">
        <v>3</v>
      </c>
      <c r="AM2783">
        <v>1</v>
      </c>
      <c r="AN2783">
        <v>2</v>
      </c>
      <c r="AO2783">
        <v>1</v>
      </c>
      <c r="AP2783">
        <v>1</v>
      </c>
      <c r="BS2783" t="s">
        <v>462</v>
      </c>
      <c r="BT2783" t="s">
        <v>462</v>
      </c>
      <c r="BU2783" t="s">
        <v>462</v>
      </c>
      <c r="BV2783" t="s">
        <v>462</v>
      </c>
      <c r="BW2783" t="s">
        <v>462</v>
      </c>
      <c r="BX2783" t="s">
        <v>462</v>
      </c>
      <c r="BY2783" t="s">
        <v>462</v>
      </c>
      <c r="BZ2783" t="s">
        <v>462</v>
      </c>
      <c r="CA2783" t="s">
        <v>462</v>
      </c>
      <c r="CB2783" t="s">
        <v>462</v>
      </c>
    </row>
    <row r="2784" spans="2:80" x14ac:dyDescent="0.35">
      <c r="B2784" t="s">
        <v>428</v>
      </c>
      <c r="C2784" t="s">
        <v>127</v>
      </c>
      <c r="D2784" t="s">
        <v>154</v>
      </c>
      <c r="E2784" t="s">
        <v>359</v>
      </c>
      <c r="G2784" t="s">
        <v>126</v>
      </c>
      <c r="H2784">
        <v>2022</v>
      </c>
      <c r="I2784" t="s">
        <v>177</v>
      </c>
      <c r="J2784">
        <v>3</v>
      </c>
      <c r="K2784">
        <v>3</v>
      </c>
      <c r="L2784">
        <v>3</v>
      </c>
      <c r="M2784">
        <v>2</v>
      </c>
      <c r="N2784">
        <v>5</v>
      </c>
      <c r="O2784">
        <v>3</v>
      </c>
      <c r="P2784">
        <v>3</v>
      </c>
      <c r="Q2784">
        <v>3</v>
      </c>
      <c r="R2784">
        <v>3</v>
      </c>
      <c r="S2784">
        <v>3</v>
      </c>
      <c r="T2784">
        <v>4</v>
      </c>
      <c r="U2784">
        <v>4</v>
      </c>
      <c r="V2784">
        <v>4</v>
      </c>
      <c r="W2784">
        <v>4</v>
      </c>
      <c r="X2784">
        <v>3</v>
      </c>
      <c r="Y2784">
        <v>3</v>
      </c>
      <c r="Z2784">
        <v>3</v>
      </c>
      <c r="AA2784">
        <v>1</v>
      </c>
      <c r="AB2784">
        <v>1</v>
      </c>
      <c r="AC2784">
        <v>4</v>
      </c>
      <c r="AD2784">
        <v>4</v>
      </c>
      <c r="AE2784">
        <v>4</v>
      </c>
      <c r="AF2784">
        <v>3</v>
      </c>
      <c r="AG2784">
        <v>3</v>
      </c>
      <c r="AH2784">
        <v>4</v>
      </c>
      <c r="AI2784">
        <v>4</v>
      </c>
      <c r="AJ2784">
        <v>4</v>
      </c>
      <c r="AL2784">
        <v>4</v>
      </c>
      <c r="AM2784">
        <v>3</v>
      </c>
      <c r="AN2784">
        <v>1</v>
      </c>
      <c r="AO2784">
        <v>1</v>
      </c>
      <c r="AP2784">
        <v>1</v>
      </c>
      <c r="BS2784" t="s">
        <v>462</v>
      </c>
      <c r="BT2784" t="s">
        <v>462</v>
      </c>
      <c r="BU2784" t="s">
        <v>462</v>
      </c>
      <c r="BV2784" t="s">
        <v>462</v>
      </c>
      <c r="BW2784" t="s">
        <v>462</v>
      </c>
      <c r="BX2784" t="s">
        <v>462</v>
      </c>
      <c r="BY2784" t="s">
        <v>462</v>
      </c>
      <c r="BZ2784" t="s">
        <v>462</v>
      </c>
      <c r="CA2784" t="s">
        <v>462</v>
      </c>
      <c r="CB2784" t="s">
        <v>462</v>
      </c>
    </row>
    <row r="2785" spans="2:80" x14ac:dyDescent="0.35">
      <c r="B2785" t="s">
        <v>428</v>
      </c>
      <c r="C2785" t="s">
        <v>127</v>
      </c>
      <c r="D2785" t="s">
        <v>151</v>
      </c>
      <c r="E2785" t="s">
        <v>379</v>
      </c>
      <c r="G2785" t="s">
        <v>126</v>
      </c>
      <c r="H2785">
        <v>2022</v>
      </c>
      <c r="I2785" t="s">
        <v>177</v>
      </c>
      <c r="J2785">
        <v>3</v>
      </c>
      <c r="K2785">
        <v>3</v>
      </c>
      <c r="L2785">
        <v>3</v>
      </c>
      <c r="M2785">
        <v>2</v>
      </c>
      <c r="N2785">
        <v>4</v>
      </c>
      <c r="O2785">
        <v>3</v>
      </c>
      <c r="P2785">
        <v>4</v>
      </c>
      <c r="Q2785">
        <v>3</v>
      </c>
      <c r="R2785">
        <v>2</v>
      </c>
      <c r="T2785">
        <v>4</v>
      </c>
      <c r="U2785">
        <v>4</v>
      </c>
      <c r="V2785">
        <v>4</v>
      </c>
      <c r="W2785">
        <v>4</v>
      </c>
      <c r="X2785">
        <v>4</v>
      </c>
      <c r="Y2785">
        <v>4</v>
      </c>
      <c r="Z2785">
        <v>3</v>
      </c>
      <c r="AA2785">
        <v>1</v>
      </c>
      <c r="AB2785">
        <v>1</v>
      </c>
      <c r="AC2785">
        <v>4</v>
      </c>
      <c r="AD2785">
        <v>4</v>
      </c>
      <c r="AE2785">
        <v>4</v>
      </c>
      <c r="AF2785">
        <v>4</v>
      </c>
      <c r="AG2785">
        <v>3</v>
      </c>
      <c r="AH2785">
        <v>3</v>
      </c>
      <c r="AI2785">
        <v>4</v>
      </c>
      <c r="AJ2785">
        <v>4</v>
      </c>
      <c r="AL2785">
        <v>4</v>
      </c>
      <c r="AM2785">
        <v>1</v>
      </c>
      <c r="AN2785">
        <v>1</v>
      </c>
      <c r="AO2785">
        <v>1</v>
      </c>
      <c r="BS2785" t="s">
        <v>462</v>
      </c>
      <c r="BT2785" t="s">
        <v>462</v>
      </c>
      <c r="BU2785" t="s">
        <v>462</v>
      </c>
      <c r="BV2785" t="s">
        <v>462</v>
      </c>
      <c r="BW2785" t="s">
        <v>462</v>
      </c>
      <c r="BX2785" t="s">
        <v>462</v>
      </c>
      <c r="BY2785" t="s">
        <v>462</v>
      </c>
      <c r="BZ2785" t="s">
        <v>462</v>
      </c>
      <c r="CA2785" t="s">
        <v>462</v>
      </c>
      <c r="CB2785" t="s">
        <v>462</v>
      </c>
    </row>
    <row r="2786" spans="2:80" x14ac:dyDescent="0.35">
      <c r="B2786" t="s">
        <v>427</v>
      </c>
      <c r="C2786" t="s">
        <v>127</v>
      </c>
      <c r="D2786" t="s">
        <v>169</v>
      </c>
      <c r="E2786" t="s">
        <v>438</v>
      </c>
      <c r="G2786" t="s">
        <v>126</v>
      </c>
      <c r="H2786">
        <v>2022</v>
      </c>
      <c r="I2786" t="s">
        <v>176</v>
      </c>
      <c r="J2786">
        <v>3</v>
      </c>
      <c r="K2786">
        <v>4</v>
      </c>
      <c r="L2786">
        <v>3</v>
      </c>
      <c r="N2786">
        <v>2</v>
      </c>
      <c r="O2786">
        <v>3</v>
      </c>
      <c r="P2786">
        <v>3</v>
      </c>
      <c r="Q2786">
        <v>3</v>
      </c>
      <c r="R2786">
        <v>3</v>
      </c>
      <c r="S2786">
        <v>3</v>
      </c>
      <c r="T2786">
        <v>4</v>
      </c>
      <c r="U2786">
        <v>4</v>
      </c>
      <c r="V2786">
        <v>4</v>
      </c>
      <c r="W2786">
        <v>4</v>
      </c>
      <c r="X2786">
        <v>4</v>
      </c>
      <c r="Y2786">
        <v>4</v>
      </c>
      <c r="Z2786">
        <v>4</v>
      </c>
      <c r="AA2786">
        <v>1</v>
      </c>
      <c r="AB2786">
        <v>1</v>
      </c>
      <c r="AC2786">
        <v>4</v>
      </c>
      <c r="AD2786">
        <v>4</v>
      </c>
      <c r="AE2786">
        <v>4</v>
      </c>
      <c r="AF2786">
        <v>5</v>
      </c>
      <c r="AG2786">
        <v>5</v>
      </c>
      <c r="AL2786">
        <v>5</v>
      </c>
      <c r="BS2786" t="s">
        <v>462</v>
      </c>
      <c r="BT2786" t="s">
        <v>462</v>
      </c>
      <c r="BU2786" t="s">
        <v>462</v>
      </c>
      <c r="BV2786" t="s">
        <v>462</v>
      </c>
      <c r="BW2786" t="s">
        <v>462</v>
      </c>
      <c r="BX2786" t="s">
        <v>462</v>
      </c>
      <c r="BY2786" t="s">
        <v>462</v>
      </c>
      <c r="BZ2786" t="s">
        <v>462</v>
      </c>
      <c r="CA2786" t="s">
        <v>462</v>
      </c>
      <c r="CB2786" t="s">
        <v>462</v>
      </c>
    </row>
    <row r="2787" spans="2:80" x14ac:dyDescent="0.35">
      <c r="B2787" t="s">
        <v>427</v>
      </c>
      <c r="C2787" t="s">
        <v>127</v>
      </c>
      <c r="D2787" t="s">
        <v>135</v>
      </c>
      <c r="E2787" t="s">
        <v>429</v>
      </c>
      <c r="G2787" t="s">
        <v>126</v>
      </c>
      <c r="H2787">
        <v>2022</v>
      </c>
      <c r="I2787" t="s">
        <v>177</v>
      </c>
      <c r="J2787">
        <v>3</v>
      </c>
      <c r="K2787">
        <v>4</v>
      </c>
      <c r="L2787">
        <v>3</v>
      </c>
      <c r="M2787">
        <v>2</v>
      </c>
      <c r="N2787">
        <v>4</v>
      </c>
      <c r="O2787">
        <v>4</v>
      </c>
      <c r="P2787">
        <v>3</v>
      </c>
      <c r="Q2787">
        <v>3</v>
      </c>
      <c r="R2787">
        <v>4</v>
      </c>
      <c r="S2787">
        <v>1</v>
      </c>
      <c r="T2787">
        <v>4</v>
      </c>
      <c r="U2787">
        <v>4</v>
      </c>
      <c r="V2787">
        <v>3</v>
      </c>
      <c r="W2787">
        <v>4</v>
      </c>
      <c r="X2787">
        <v>4</v>
      </c>
      <c r="Y2787">
        <v>3</v>
      </c>
      <c r="Z2787">
        <v>3</v>
      </c>
      <c r="AA2787">
        <v>1</v>
      </c>
      <c r="AB2787">
        <v>1</v>
      </c>
      <c r="AC2787">
        <v>4</v>
      </c>
      <c r="AD2787">
        <v>4</v>
      </c>
      <c r="AE2787">
        <v>3</v>
      </c>
      <c r="AF2787">
        <v>4</v>
      </c>
      <c r="AG2787">
        <v>5</v>
      </c>
      <c r="AH2787">
        <v>1</v>
      </c>
      <c r="AI2787">
        <v>3</v>
      </c>
      <c r="AJ2787">
        <v>4</v>
      </c>
      <c r="AL2787">
        <v>4</v>
      </c>
      <c r="AM2787">
        <v>1</v>
      </c>
      <c r="AN2787">
        <v>1</v>
      </c>
      <c r="AO2787">
        <v>1</v>
      </c>
      <c r="AP2787">
        <v>2</v>
      </c>
      <c r="BS2787" t="s">
        <v>462</v>
      </c>
      <c r="BT2787" t="s">
        <v>462</v>
      </c>
      <c r="BU2787" t="s">
        <v>462</v>
      </c>
      <c r="BV2787" t="s">
        <v>462</v>
      </c>
      <c r="BW2787" t="s">
        <v>462</v>
      </c>
      <c r="BX2787" t="s">
        <v>462</v>
      </c>
      <c r="BY2787" t="s">
        <v>462</v>
      </c>
      <c r="BZ2787" t="s">
        <v>462</v>
      </c>
      <c r="CA2787" t="s">
        <v>462</v>
      </c>
      <c r="CB2787" t="s">
        <v>462</v>
      </c>
    </row>
    <row r="2788" spans="2:80" x14ac:dyDescent="0.35">
      <c r="B2788" t="s">
        <v>427</v>
      </c>
      <c r="C2788" t="s">
        <v>127</v>
      </c>
      <c r="D2788" t="s">
        <v>135</v>
      </c>
      <c r="E2788" t="s">
        <v>429</v>
      </c>
      <c r="G2788" t="s">
        <v>126</v>
      </c>
      <c r="H2788">
        <v>2022</v>
      </c>
      <c r="I2788" t="s">
        <v>176</v>
      </c>
      <c r="J2788">
        <v>3</v>
      </c>
      <c r="K2788">
        <v>5</v>
      </c>
      <c r="L2788">
        <v>3</v>
      </c>
      <c r="M2788">
        <v>1</v>
      </c>
      <c r="N2788">
        <v>3</v>
      </c>
      <c r="O2788">
        <v>4</v>
      </c>
      <c r="P2788">
        <v>2</v>
      </c>
      <c r="Q2788">
        <v>4</v>
      </c>
      <c r="R2788">
        <v>4</v>
      </c>
      <c r="S2788">
        <v>3</v>
      </c>
      <c r="T2788">
        <v>4</v>
      </c>
      <c r="U2788">
        <v>3</v>
      </c>
      <c r="V2788">
        <v>3</v>
      </c>
      <c r="W2788">
        <v>4</v>
      </c>
      <c r="X2788">
        <v>4</v>
      </c>
      <c r="Y2788">
        <v>3</v>
      </c>
      <c r="Z2788">
        <v>2</v>
      </c>
      <c r="AA2788">
        <v>3</v>
      </c>
      <c r="AB2788">
        <v>1</v>
      </c>
      <c r="AC2788">
        <v>3</v>
      </c>
      <c r="AD2788">
        <v>5</v>
      </c>
      <c r="AE2788">
        <v>2</v>
      </c>
      <c r="AF2788">
        <v>5</v>
      </c>
      <c r="AG2788">
        <v>3</v>
      </c>
      <c r="AH2788">
        <v>2</v>
      </c>
      <c r="AI2788">
        <v>3</v>
      </c>
      <c r="AJ2788">
        <v>4</v>
      </c>
      <c r="AL2788">
        <v>5</v>
      </c>
      <c r="AM2788">
        <v>3</v>
      </c>
      <c r="AN2788">
        <v>1</v>
      </c>
      <c r="AO2788">
        <v>2</v>
      </c>
      <c r="AP2788">
        <v>3</v>
      </c>
      <c r="BS2788" t="s">
        <v>462</v>
      </c>
      <c r="BT2788" t="s">
        <v>462</v>
      </c>
      <c r="BU2788" t="s">
        <v>462</v>
      </c>
      <c r="BV2788" t="s">
        <v>462</v>
      </c>
      <c r="BW2788" t="s">
        <v>462</v>
      </c>
      <c r="BX2788" t="s">
        <v>462</v>
      </c>
      <c r="BY2788" t="s">
        <v>462</v>
      </c>
      <c r="BZ2788" t="s">
        <v>462</v>
      </c>
      <c r="CA2788" t="s">
        <v>462</v>
      </c>
      <c r="CB2788" t="s">
        <v>462</v>
      </c>
    </row>
    <row r="2789" spans="2:80" x14ac:dyDescent="0.35">
      <c r="B2789" t="s">
        <v>428</v>
      </c>
      <c r="C2789" t="s">
        <v>127</v>
      </c>
      <c r="D2789" t="s">
        <v>151</v>
      </c>
      <c r="E2789" t="s">
        <v>379</v>
      </c>
      <c r="G2789" t="s">
        <v>126</v>
      </c>
      <c r="H2789">
        <v>2022</v>
      </c>
      <c r="I2789" t="s">
        <v>176</v>
      </c>
      <c r="J2789">
        <v>3</v>
      </c>
      <c r="K2789">
        <v>2</v>
      </c>
      <c r="L2789">
        <v>5</v>
      </c>
      <c r="M2789">
        <v>1</v>
      </c>
      <c r="N2789">
        <v>4</v>
      </c>
      <c r="O2789">
        <v>3</v>
      </c>
      <c r="P2789">
        <v>2</v>
      </c>
      <c r="Q2789">
        <v>5</v>
      </c>
      <c r="R2789">
        <v>5</v>
      </c>
      <c r="S2789">
        <v>4</v>
      </c>
      <c r="T2789">
        <v>4</v>
      </c>
      <c r="U2789">
        <v>4</v>
      </c>
      <c r="V2789">
        <v>4</v>
      </c>
      <c r="W2789">
        <v>3</v>
      </c>
      <c r="X2789">
        <v>4</v>
      </c>
      <c r="Y2789">
        <v>2</v>
      </c>
      <c r="Z2789">
        <v>2</v>
      </c>
      <c r="AA2789">
        <v>1</v>
      </c>
      <c r="AB2789">
        <v>4</v>
      </c>
      <c r="AC2789">
        <v>4</v>
      </c>
      <c r="AD2789">
        <v>3</v>
      </c>
      <c r="AE2789">
        <v>4</v>
      </c>
      <c r="AF2789">
        <v>4</v>
      </c>
      <c r="AG2789">
        <v>2</v>
      </c>
      <c r="AH2789">
        <v>2</v>
      </c>
      <c r="AI2789">
        <v>1</v>
      </c>
      <c r="AJ2789">
        <v>2</v>
      </c>
      <c r="AL2789">
        <v>3</v>
      </c>
      <c r="AM2789">
        <v>1</v>
      </c>
      <c r="AN2789">
        <v>1</v>
      </c>
      <c r="AO2789">
        <v>1</v>
      </c>
      <c r="AP2789">
        <v>1</v>
      </c>
      <c r="BS2789" t="s">
        <v>462</v>
      </c>
      <c r="BT2789" t="s">
        <v>462</v>
      </c>
      <c r="BU2789" t="s">
        <v>462</v>
      </c>
      <c r="BV2789" t="s">
        <v>462</v>
      </c>
      <c r="BW2789" t="s">
        <v>462</v>
      </c>
      <c r="BX2789" t="s">
        <v>462</v>
      </c>
      <c r="BY2789" t="s">
        <v>462</v>
      </c>
      <c r="BZ2789" t="s">
        <v>462</v>
      </c>
      <c r="CA2789" t="s">
        <v>462</v>
      </c>
      <c r="CB2789" t="s">
        <v>462</v>
      </c>
    </row>
    <row r="2790" spans="2:80" x14ac:dyDescent="0.35">
      <c r="B2790" t="s">
        <v>428</v>
      </c>
      <c r="C2790" t="s">
        <v>127</v>
      </c>
      <c r="D2790" t="s">
        <v>154</v>
      </c>
      <c r="E2790" t="s">
        <v>359</v>
      </c>
      <c r="G2790" t="s">
        <v>126</v>
      </c>
      <c r="H2790">
        <v>2022</v>
      </c>
      <c r="I2790" t="s">
        <v>177</v>
      </c>
      <c r="J2790">
        <v>3</v>
      </c>
      <c r="K2790">
        <v>3</v>
      </c>
      <c r="L2790">
        <v>4</v>
      </c>
      <c r="M2790">
        <v>2</v>
      </c>
      <c r="N2790">
        <v>4</v>
      </c>
      <c r="O2790">
        <v>3</v>
      </c>
      <c r="P2790">
        <v>5</v>
      </c>
      <c r="Q2790">
        <v>3</v>
      </c>
      <c r="R2790">
        <v>4</v>
      </c>
      <c r="S2790">
        <v>3</v>
      </c>
      <c r="T2790">
        <v>4</v>
      </c>
      <c r="U2790">
        <v>3</v>
      </c>
      <c r="V2790">
        <v>3</v>
      </c>
      <c r="W2790">
        <v>4</v>
      </c>
      <c r="X2790">
        <v>4</v>
      </c>
      <c r="Y2790">
        <v>3</v>
      </c>
      <c r="Z2790">
        <v>3</v>
      </c>
      <c r="AA2790">
        <v>1</v>
      </c>
      <c r="AB2790">
        <v>1</v>
      </c>
      <c r="AC2790">
        <v>5</v>
      </c>
      <c r="AD2790">
        <v>4</v>
      </c>
      <c r="AE2790">
        <v>3</v>
      </c>
      <c r="AF2790">
        <v>2</v>
      </c>
      <c r="AG2790">
        <v>2</v>
      </c>
      <c r="AH2790">
        <v>2</v>
      </c>
      <c r="AI2790">
        <v>4</v>
      </c>
      <c r="AJ2790">
        <v>4</v>
      </c>
      <c r="AL2790">
        <v>4</v>
      </c>
      <c r="AM2790">
        <v>3</v>
      </c>
      <c r="AN2790">
        <v>1</v>
      </c>
      <c r="AO2790">
        <v>2</v>
      </c>
      <c r="AP2790">
        <v>2</v>
      </c>
      <c r="BS2790" t="s">
        <v>462</v>
      </c>
      <c r="BT2790" t="s">
        <v>462</v>
      </c>
      <c r="BU2790" t="s">
        <v>462</v>
      </c>
      <c r="BV2790" t="s">
        <v>462</v>
      </c>
      <c r="BW2790" t="s">
        <v>462</v>
      </c>
      <c r="BX2790" t="s">
        <v>462</v>
      </c>
      <c r="BY2790" t="s">
        <v>462</v>
      </c>
      <c r="BZ2790" t="s">
        <v>462</v>
      </c>
      <c r="CA2790" t="s">
        <v>462</v>
      </c>
      <c r="CB2790" t="s">
        <v>462</v>
      </c>
    </row>
    <row r="2791" spans="2:80" x14ac:dyDescent="0.35">
      <c r="B2791" t="s">
        <v>427</v>
      </c>
      <c r="C2791" t="s">
        <v>127</v>
      </c>
      <c r="D2791" t="s">
        <v>139</v>
      </c>
      <c r="E2791" t="s">
        <v>430</v>
      </c>
      <c r="G2791" t="s">
        <v>126</v>
      </c>
      <c r="H2791">
        <v>2022</v>
      </c>
      <c r="I2791" t="s">
        <v>177</v>
      </c>
      <c r="J2791">
        <v>3</v>
      </c>
      <c r="K2791">
        <v>3</v>
      </c>
      <c r="L2791">
        <v>3</v>
      </c>
      <c r="M2791">
        <v>2</v>
      </c>
      <c r="N2791">
        <v>4</v>
      </c>
      <c r="O2791">
        <v>3</v>
      </c>
      <c r="P2791">
        <v>4</v>
      </c>
      <c r="Q2791">
        <v>3</v>
      </c>
      <c r="R2791">
        <v>4</v>
      </c>
      <c r="S2791">
        <v>4</v>
      </c>
      <c r="T2791">
        <v>4</v>
      </c>
      <c r="U2791">
        <v>3</v>
      </c>
      <c r="V2791">
        <v>4</v>
      </c>
      <c r="W2791">
        <v>3</v>
      </c>
      <c r="X2791">
        <v>4</v>
      </c>
      <c r="Y2791">
        <v>4</v>
      </c>
      <c r="Z2791">
        <v>3</v>
      </c>
      <c r="AA2791">
        <v>1</v>
      </c>
      <c r="AB2791">
        <v>1</v>
      </c>
      <c r="AC2791">
        <v>3</v>
      </c>
      <c r="AD2791">
        <v>4</v>
      </c>
      <c r="AE2791">
        <v>3</v>
      </c>
      <c r="AF2791">
        <v>3</v>
      </c>
      <c r="AG2791">
        <v>1</v>
      </c>
      <c r="AH2791">
        <v>3</v>
      </c>
      <c r="AI2791">
        <v>5</v>
      </c>
      <c r="AJ2791">
        <v>1</v>
      </c>
      <c r="AL2791">
        <v>3</v>
      </c>
      <c r="AM2791">
        <v>2</v>
      </c>
      <c r="AN2791">
        <v>1</v>
      </c>
      <c r="AO2791">
        <v>1</v>
      </c>
      <c r="AP2791">
        <v>1</v>
      </c>
      <c r="BS2791" t="s">
        <v>462</v>
      </c>
      <c r="BT2791" t="s">
        <v>462</v>
      </c>
      <c r="BU2791" t="s">
        <v>462</v>
      </c>
      <c r="BV2791" t="s">
        <v>462</v>
      </c>
      <c r="BW2791" t="s">
        <v>462</v>
      </c>
      <c r="BX2791" t="s">
        <v>462</v>
      </c>
      <c r="BY2791" t="s">
        <v>462</v>
      </c>
      <c r="BZ2791" t="s">
        <v>462</v>
      </c>
      <c r="CA2791" t="s">
        <v>462</v>
      </c>
      <c r="CB2791" t="s">
        <v>462</v>
      </c>
    </row>
    <row r="2792" spans="2:80" x14ac:dyDescent="0.35">
      <c r="B2792" t="s">
        <v>428</v>
      </c>
      <c r="C2792" t="s">
        <v>127</v>
      </c>
      <c r="D2792" t="s">
        <v>154</v>
      </c>
      <c r="E2792" t="s">
        <v>359</v>
      </c>
      <c r="G2792" t="s">
        <v>126</v>
      </c>
      <c r="H2792">
        <v>2022</v>
      </c>
      <c r="I2792" t="s">
        <v>176</v>
      </c>
      <c r="J2792">
        <v>3</v>
      </c>
      <c r="K2792">
        <v>3</v>
      </c>
      <c r="L2792">
        <v>5</v>
      </c>
      <c r="M2792">
        <v>1</v>
      </c>
      <c r="N2792">
        <v>4</v>
      </c>
      <c r="O2792">
        <v>3</v>
      </c>
      <c r="P2792">
        <v>3</v>
      </c>
      <c r="Q2792">
        <v>5</v>
      </c>
      <c r="R2792">
        <v>3</v>
      </c>
      <c r="S2792">
        <v>3</v>
      </c>
      <c r="T2792">
        <v>4</v>
      </c>
      <c r="U2792">
        <v>4</v>
      </c>
      <c r="V2792">
        <v>4</v>
      </c>
      <c r="W2792">
        <v>4</v>
      </c>
      <c r="X2792">
        <v>4</v>
      </c>
      <c r="Y2792">
        <v>4</v>
      </c>
      <c r="Z2792">
        <v>3</v>
      </c>
      <c r="AA2792">
        <v>1</v>
      </c>
      <c r="AB2792">
        <v>1</v>
      </c>
      <c r="AC2792">
        <v>4</v>
      </c>
      <c r="AD2792">
        <v>4</v>
      </c>
      <c r="AE2792">
        <v>4</v>
      </c>
      <c r="AF2792">
        <v>3</v>
      </c>
      <c r="AG2792">
        <v>3</v>
      </c>
      <c r="AH2792">
        <v>3</v>
      </c>
      <c r="AI2792">
        <v>4</v>
      </c>
      <c r="AJ2792">
        <v>4</v>
      </c>
      <c r="AL2792">
        <v>4</v>
      </c>
      <c r="AM2792">
        <v>1</v>
      </c>
      <c r="AN2792">
        <v>1</v>
      </c>
      <c r="AO2792">
        <v>1</v>
      </c>
      <c r="AP2792">
        <v>1</v>
      </c>
      <c r="BS2792" t="s">
        <v>462</v>
      </c>
      <c r="BT2792" t="s">
        <v>462</v>
      </c>
      <c r="BU2792" t="s">
        <v>462</v>
      </c>
      <c r="BV2792" t="s">
        <v>462</v>
      </c>
      <c r="BW2792" t="s">
        <v>462</v>
      </c>
      <c r="BX2792" t="s">
        <v>462</v>
      </c>
      <c r="BY2792" t="s">
        <v>462</v>
      </c>
      <c r="BZ2792" t="s">
        <v>462</v>
      </c>
      <c r="CA2792" t="s">
        <v>462</v>
      </c>
      <c r="CB2792" t="s">
        <v>462</v>
      </c>
    </row>
    <row r="2793" spans="2:80" x14ac:dyDescent="0.35">
      <c r="B2793" t="s">
        <v>427</v>
      </c>
      <c r="C2793" t="s">
        <v>127</v>
      </c>
      <c r="D2793" t="s">
        <v>135</v>
      </c>
      <c r="E2793" t="s">
        <v>429</v>
      </c>
      <c r="G2793" t="s">
        <v>126</v>
      </c>
      <c r="H2793">
        <v>2022</v>
      </c>
      <c r="I2793" t="s">
        <v>176</v>
      </c>
      <c r="J2793">
        <v>3</v>
      </c>
      <c r="K2793">
        <v>3</v>
      </c>
      <c r="L2793">
        <v>4</v>
      </c>
      <c r="M2793">
        <v>1</v>
      </c>
      <c r="N2793">
        <v>4</v>
      </c>
      <c r="O2793">
        <v>4</v>
      </c>
      <c r="P2793">
        <v>3</v>
      </c>
      <c r="Q2793">
        <v>4</v>
      </c>
      <c r="R2793">
        <v>4</v>
      </c>
      <c r="S2793">
        <v>1</v>
      </c>
      <c r="T2793">
        <v>4</v>
      </c>
      <c r="U2793">
        <v>4</v>
      </c>
      <c r="V2793">
        <v>4</v>
      </c>
      <c r="W2793">
        <v>4</v>
      </c>
      <c r="X2793">
        <v>4</v>
      </c>
      <c r="Y2793">
        <v>4</v>
      </c>
      <c r="Z2793">
        <v>4</v>
      </c>
      <c r="AA2793">
        <v>1</v>
      </c>
      <c r="AB2793">
        <v>1</v>
      </c>
      <c r="AC2793">
        <v>4</v>
      </c>
      <c r="AD2793">
        <v>4</v>
      </c>
      <c r="AE2793">
        <v>3</v>
      </c>
      <c r="AF2793">
        <v>3</v>
      </c>
      <c r="AG2793">
        <v>3</v>
      </c>
      <c r="AH2793">
        <v>3</v>
      </c>
      <c r="AI2793">
        <v>4</v>
      </c>
      <c r="AJ2793">
        <v>4</v>
      </c>
      <c r="AL2793">
        <v>4</v>
      </c>
      <c r="AM2793">
        <v>1</v>
      </c>
      <c r="AN2793">
        <v>1</v>
      </c>
      <c r="AO2793">
        <v>1</v>
      </c>
      <c r="AP2793">
        <v>2</v>
      </c>
      <c r="BS2793" t="s">
        <v>462</v>
      </c>
      <c r="BT2793" t="s">
        <v>462</v>
      </c>
      <c r="BU2793" t="s">
        <v>462</v>
      </c>
      <c r="BV2793" t="s">
        <v>462</v>
      </c>
      <c r="BW2793" t="s">
        <v>462</v>
      </c>
      <c r="BX2793" t="s">
        <v>462</v>
      </c>
      <c r="BY2793" t="s">
        <v>462</v>
      </c>
      <c r="BZ2793" t="s">
        <v>462</v>
      </c>
      <c r="CA2793" t="s">
        <v>462</v>
      </c>
      <c r="CB2793" t="s">
        <v>462</v>
      </c>
    </row>
    <row r="2794" spans="2:80" x14ac:dyDescent="0.35">
      <c r="B2794" t="s">
        <v>427</v>
      </c>
      <c r="C2794" t="s">
        <v>127</v>
      </c>
      <c r="D2794" t="s">
        <v>139</v>
      </c>
      <c r="E2794" t="s">
        <v>430</v>
      </c>
      <c r="G2794" t="s">
        <v>126</v>
      </c>
      <c r="H2794">
        <v>2022</v>
      </c>
      <c r="I2794" t="s">
        <v>176</v>
      </c>
      <c r="J2794">
        <v>3</v>
      </c>
      <c r="K2794">
        <v>3</v>
      </c>
      <c r="L2794">
        <v>2</v>
      </c>
      <c r="M2794">
        <v>1</v>
      </c>
      <c r="N2794">
        <v>3</v>
      </c>
      <c r="O2794">
        <v>4</v>
      </c>
      <c r="P2794">
        <v>2</v>
      </c>
      <c r="Q2794">
        <v>3</v>
      </c>
      <c r="R2794">
        <v>3</v>
      </c>
      <c r="S2794">
        <v>4</v>
      </c>
      <c r="T2794">
        <v>2</v>
      </c>
      <c r="U2794">
        <v>3</v>
      </c>
      <c r="V2794">
        <v>2</v>
      </c>
      <c r="W2794">
        <v>2</v>
      </c>
      <c r="X2794">
        <v>3</v>
      </c>
      <c r="Y2794">
        <v>3</v>
      </c>
      <c r="Z2794">
        <v>2</v>
      </c>
      <c r="AA2794">
        <v>1</v>
      </c>
      <c r="AB2794">
        <v>1</v>
      </c>
      <c r="AC2794">
        <v>2</v>
      </c>
      <c r="AD2794">
        <v>4</v>
      </c>
      <c r="AE2794">
        <v>1</v>
      </c>
      <c r="AF2794">
        <v>4</v>
      </c>
      <c r="AG2794">
        <v>3</v>
      </c>
      <c r="AH2794">
        <v>2</v>
      </c>
      <c r="AI2794">
        <v>3</v>
      </c>
      <c r="AJ2794">
        <v>2</v>
      </c>
      <c r="AL2794">
        <v>4</v>
      </c>
      <c r="AM2794">
        <v>2</v>
      </c>
      <c r="AN2794">
        <v>1</v>
      </c>
      <c r="AO2794">
        <v>1</v>
      </c>
      <c r="AP2794">
        <v>2</v>
      </c>
      <c r="BS2794" t="s">
        <v>462</v>
      </c>
      <c r="BT2794" t="s">
        <v>462</v>
      </c>
      <c r="BU2794" t="s">
        <v>462</v>
      </c>
      <c r="BV2794" t="s">
        <v>462</v>
      </c>
      <c r="BW2794" t="s">
        <v>462</v>
      </c>
      <c r="BX2794" t="s">
        <v>462</v>
      </c>
      <c r="BY2794" t="s">
        <v>462</v>
      </c>
      <c r="BZ2794" t="s">
        <v>462</v>
      </c>
      <c r="CA2794" t="s">
        <v>462</v>
      </c>
      <c r="CB2794" t="s">
        <v>462</v>
      </c>
    </row>
    <row r="2795" spans="2:80" x14ac:dyDescent="0.35">
      <c r="B2795" t="s">
        <v>427</v>
      </c>
      <c r="C2795" t="s">
        <v>127</v>
      </c>
      <c r="D2795" t="s">
        <v>135</v>
      </c>
      <c r="E2795" t="s">
        <v>429</v>
      </c>
      <c r="G2795" t="s">
        <v>126</v>
      </c>
      <c r="H2795">
        <v>2022</v>
      </c>
      <c r="I2795" t="s">
        <v>177</v>
      </c>
      <c r="J2795">
        <v>3</v>
      </c>
      <c r="K2795">
        <v>3</v>
      </c>
      <c r="L2795">
        <v>3</v>
      </c>
      <c r="M2795">
        <v>2</v>
      </c>
      <c r="N2795">
        <v>4</v>
      </c>
      <c r="O2795">
        <v>3</v>
      </c>
      <c r="P2795">
        <v>3</v>
      </c>
      <c r="Q2795">
        <v>2</v>
      </c>
      <c r="R2795">
        <v>3</v>
      </c>
      <c r="S2795">
        <v>3</v>
      </c>
      <c r="T2795">
        <v>3</v>
      </c>
      <c r="U2795">
        <v>3</v>
      </c>
      <c r="V2795">
        <v>3</v>
      </c>
      <c r="W2795">
        <v>3</v>
      </c>
      <c r="X2795">
        <v>3</v>
      </c>
      <c r="Y2795">
        <v>3</v>
      </c>
      <c r="Z2795">
        <v>3</v>
      </c>
      <c r="AA2795">
        <v>1</v>
      </c>
      <c r="AB2795">
        <v>1</v>
      </c>
      <c r="AC2795">
        <v>4</v>
      </c>
      <c r="AD2795">
        <v>4</v>
      </c>
      <c r="AE2795">
        <v>3</v>
      </c>
      <c r="AF2795">
        <v>4</v>
      </c>
      <c r="AG2795">
        <v>3</v>
      </c>
      <c r="AH2795">
        <v>3</v>
      </c>
      <c r="AI2795">
        <v>3</v>
      </c>
      <c r="AJ2795">
        <v>3</v>
      </c>
      <c r="AL2795">
        <v>4</v>
      </c>
      <c r="AM2795">
        <v>1</v>
      </c>
      <c r="AN2795">
        <v>1</v>
      </c>
      <c r="AO2795">
        <v>1</v>
      </c>
      <c r="AP2795">
        <v>1</v>
      </c>
      <c r="BS2795" t="s">
        <v>462</v>
      </c>
      <c r="BT2795" t="s">
        <v>462</v>
      </c>
      <c r="BU2795" t="s">
        <v>462</v>
      </c>
      <c r="BV2795" t="s">
        <v>462</v>
      </c>
      <c r="BW2795" t="s">
        <v>462</v>
      </c>
      <c r="BX2795" t="s">
        <v>462</v>
      </c>
      <c r="BY2795" t="s">
        <v>462</v>
      </c>
      <c r="BZ2795" t="s">
        <v>462</v>
      </c>
      <c r="CA2795" t="s">
        <v>462</v>
      </c>
      <c r="CB2795" t="s">
        <v>462</v>
      </c>
    </row>
    <row r="2796" spans="2:80" x14ac:dyDescent="0.35">
      <c r="B2796" t="s">
        <v>427</v>
      </c>
      <c r="C2796" t="s">
        <v>127</v>
      </c>
      <c r="D2796" t="s">
        <v>139</v>
      </c>
      <c r="E2796" t="s">
        <v>430</v>
      </c>
      <c r="G2796" t="s">
        <v>126</v>
      </c>
      <c r="H2796">
        <v>2022</v>
      </c>
      <c r="I2796" t="s">
        <v>177</v>
      </c>
      <c r="J2796">
        <v>3</v>
      </c>
      <c r="K2796">
        <v>3</v>
      </c>
      <c r="L2796">
        <v>3</v>
      </c>
      <c r="M2796">
        <v>2</v>
      </c>
      <c r="N2796">
        <v>3</v>
      </c>
      <c r="O2796">
        <v>3</v>
      </c>
      <c r="P2796">
        <v>2</v>
      </c>
      <c r="Q2796">
        <v>3</v>
      </c>
      <c r="R2796">
        <v>3</v>
      </c>
      <c r="S2796">
        <v>3</v>
      </c>
      <c r="T2796">
        <v>4</v>
      </c>
      <c r="U2796">
        <v>4</v>
      </c>
      <c r="V2796">
        <v>4</v>
      </c>
      <c r="W2796">
        <v>4</v>
      </c>
      <c r="X2796">
        <v>4</v>
      </c>
      <c r="Y2796">
        <v>3</v>
      </c>
      <c r="Z2796">
        <v>3</v>
      </c>
      <c r="AA2796">
        <v>2</v>
      </c>
      <c r="AB2796">
        <v>1</v>
      </c>
      <c r="AC2796">
        <v>3</v>
      </c>
      <c r="AD2796">
        <v>4</v>
      </c>
      <c r="AE2796">
        <v>4</v>
      </c>
      <c r="AF2796">
        <v>2</v>
      </c>
      <c r="AG2796">
        <v>2</v>
      </c>
      <c r="AH2796">
        <v>3</v>
      </c>
      <c r="AI2796">
        <v>3</v>
      </c>
      <c r="AJ2796">
        <v>1</v>
      </c>
      <c r="AL2796">
        <v>3</v>
      </c>
      <c r="AM2796">
        <v>1</v>
      </c>
      <c r="AN2796">
        <v>1</v>
      </c>
      <c r="AO2796">
        <v>1</v>
      </c>
      <c r="AP2796">
        <v>2</v>
      </c>
      <c r="BS2796" t="s">
        <v>462</v>
      </c>
      <c r="BT2796" t="s">
        <v>462</v>
      </c>
      <c r="BU2796" t="s">
        <v>462</v>
      </c>
      <c r="BV2796" t="s">
        <v>462</v>
      </c>
      <c r="BW2796" t="s">
        <v>462</v>
      </c>
      <c r="BX2796" t="s">
        <v>462</v>
      </c>
      <c r="BY2796" t="s">
        <v>462</v>
      </c>
      <c r="BZ2796" t="s">
        <v>462</v>
      </c>
      <c r="CA2796" t="s">
        <v>462</v>
      </c>
      <c r="CB2796" t="s">
        <v>462</v>
      </c>
    </row>
    <row r="2797" spans="2:80" x14ac:dyDescent="0.35">
      <c r="B2797" t="s">
        <v>427</v>
      </c>
      <c r="C2797" t="s">
        <v>127</v>
      </c>
      <c r="D2797" t="s">
        <v>135</v>
      </c>
      <c r="E2797" t="s">
        <v>429</v>
      </c>
      <c r="G2797" t="s">
        <v>126</v>
      </c>
      <c r="H2797">
        <v>2022</v>
      </c>
      <c r="I2797" t="s">
        <v>177</v>
      </c>
      <c r="J2797">
        <v>3</v>
      </c>
      <c r="K2797">
        <v>3</v>
      </c>
      <c r="L2797">
        <v>3</v>
      </c>
      <c r="M2797">
        <v>2</v>
      </c>
      <c r="N2797">
        <v>3</v>
      </c>
      <c r="O2797">
        <v>2</v>
      </c>
      <c r="P2797">
        <v>1</v>
      </c>
      <c r="Q2797">
        <v>5</v>
      </c>
      <c r="R2797">
        <v>5</v>
      </c>
      <c r="S2797">
        <v>4</v>
      </c>
      <c r="T2797">
        <v>4</v>
      </c>
      <c r="U2797">
        <v>3</v>
      </c>
      <c r="V2797">
        <v>4</v>
      </c>
      <c r="W2797">
        <v>4</v>
      </c>
      <c r="X2797">
        <v>3</v>
      </c>
      <c r="Y2797">
        <v>3</v>
      </c>
      <c r="Z2797">
        <v>3</v>
      </c>
      <c r="AA2797">
        <v>3</v>
      </c>
      <c r="AB2797">
        <v>1</v>
      </c>
      <c r="AC2797">
        <v>2</v>
      </c>
      <c r="AD2797">
        <v>4</v>
      </c>
      <c r="AE2797">
        <v>5</v>
      </c>
      <c r="AF2797">
        <v>4</v>
      </c>
      <c r="AG2797">
        <v>3</v>
      </c>
      <c r="AH2797">
        <v>3</v>
      </c>
      <c r="AI2797">
        <v>4</v>
      </c>
      <c r="AJ2797">
        <v>4</v>
      </c>
      <c r="AL2797">
        <v>3</v>
      </c>
      <c r="AM2797">
        <v>1</v>
      </c>
      <c r="AN2797">
        <v>1</v>
      </c>
      <c r="AO2797">
        <v>1</v>
      </c>
      <c r="AP2797">
        <v>2</v>
      </c>
      <c r="BS2797" t="s">
        <v>462</v>
      </c>
      <c r="BT2797" t="s">
        <v>462</v>
      </c>
      <c r="BU2797" t="s">
        <v>462</v>
      </c>
      <c r="BV2797" t="s">
        <v>462</v>
      </c>
      <c r="BW2797" t="s">
        <v>462</v>
      </c>
      <c r="BX2797" t="s">
        <v>462</v>
      </c>
      <c r="BY2797" t="s">
        <v>462</v>
      </c>
      <c r="BZ2797" t="s">
        <v>462</v>
      </c>
      <c r="CA2797" t="s">
        <v>462</v>
      </c>
      <c r="CB2797" t="s">
        <v>462</v>
      </c>
    </row>
    <row r="2798" spans="2:80" x14ac:dyDescent="0.35">
      <c r="B2798" t="s">
        <v>427</v>
      </c>
      <c r="C2798" t="s">
        <v>127</v>
      </c>
      <c r="D2798" t="s">
        <v>139</v>
      </c>
      <c r="E2798" t="s">
        <v>430</v>
      </c>
      <c r="G2798" t="s">
        <v>126</v>
      </c>
      <c r="H2798">
        <v>2022</v>
      </c>
      <c r="I2798" t="s">
        <v>177</v>
      </c>
      <c r="J2798">
        <v>3</v>
      </c>
      <c r="K2798">
        <v>5</v>
      </c>
      <c r="L2798">
        <v>5</v>
      </c>
      <c r="M2798">
        <v>2</v>
      </c>
      <c r="N2798">
        <v>3</v>
      </c>
      <c r="O2798">
        <v>4</v>
      </c>
      <c r="P2798">
        <v>3</v>
      </c>
      <c r="Q2798">
        <v>2</v>
      </c>
      <c r="R2798">
        <v>3</v>
      </c>
      <c r="S2798">
        <v>2</v>
      </c>
      <c r="T2798">
        <v>3</v>
      </c>
      <c r="U2798">
        <v>3</v>
      </c>
      <c r="V2798">
        <v>3</v>
      </c>
      <c r="W2798">
        <v>4</v>
      </c>
      <c r="X2798">
        <v>4</v>
      </c>
      <c r="Y2798">
        <v>4</v>
      </c>
      <c r="Z2798">
        <v>3</v>
      </c>
      <c r="AA2798">
        <v>1</v>
      </c>
      <c r="AB2798">
        <v>1</v>
      </c>
      <c r="AC2798">
        <v>3</v>
      </c>
      <c r="AD2798">
        <v>4</v>
      </c>
      <c r="AE2798">
        <v>3</v>
      </c>
      <c r="AF2798">
        <v>3</v>
      </c>
      <c r="AG2798">
        <v>2</v>
      </c>
      <c r="AH2798">
        <v>3</v>
      </c>
      <c r="AI2798">
        <v>3</v>
      </c>
      <c r="AJ2798">
        <v>2</v>
      </c>
      <c r="AL2798">
        <v>4</v>
      </c>
      <c r="AM2798">
        <v>2</v>
      </c>
      <c r="AN2798">
        <v>1</v>
      </c>
      <c r="AO2798">
        <v>1</v>
      </c>
      <c r="AP2798">
        <v>1</v>
      </c>
      <c r="BS2798" t="s">
        <v>462</v>
      </c>
      <c r="BT2798" t="s">
        <v>462</v>
      </c>
      <c r="BU2798" t="s">
        <v>462</v>
      </c>
      <c r="BV2798" t="s">
        <v>462</v>
      </c>
      <c r="BW2798" t="s">
        <v>462</v>
      </c>
      <c r="BX2798" t="s">
        <v>462</v>
      </c>
      <c r="BY2798" t="s">
        <v>462</v>
      </c>
      <c r="BZ2798" t="s">
        <v>462</v>
      </c>
      <c r="CA2798" t="s">
        <v>462</v>
      </c>
      <c r="CB2798" t="s">
        <v>462</v>
      </c>
    </row>
    <row r="2799" spans="2:80" x14ac:dyDescent="0.35">
      <c r="B2799" t="s">
        <v>427</v>
      </c>
      <c r="C2799" t="s">
        <v>127</v>
      </c>
      <c r="D2799" t="s">
        <v>135</v>
      </c>
      <c r="E2799" t="s">
        <v>429</v>
      </c>
      <c r="G2799" t="s">
        <v>126</v>
      </c>
      <c r="H2799">
        <v>2022</v>
      </c>
      <c r="I2799" t="s">
        <v>176</v>
      </c>
      <c r="J2799">
        <v>3</v>
      </c>
      <c r="K2799">
        <v>3</v>
      </c>
      <c r="L2799">
        <v>3</v>
      </c>
      <c r="M2799">
        <v>2</v>
      </c>
      <c r="N2799">
        <v>3</v>
      </c>
      <c r="O2799">
        <v>3</v>
      </c>
      <c r="P2799">
        <v>3</v>
      </c>
      <c r="Q2799">
        <v>3</v>
      </c>
      <c r="R2799">
        <v>3</v>
      </c>
      <c r="S2799">
        <v>5</v>
      </c>
      <c r="T2799">
        <v>3</v>
      </c>
      <c r="U2799">
        <v>3</v>
      </c>
      <c r="V2799">
        <v>3</v>
      </c>
      <c r="W2799">
        <v>3</v>
      </c>
      <c r="X2799">
        <v>3</v>
      </c>
      <c r="Y2799">
        <v>3</v>
      </c>
      <c r="Z2799">
        <v>5</v>
      </c>
      <c r="AA2799">
        <v>2</v>
      </c>
      <c r="AB2799">
        <v>1</v>
      </c>
      <c r="AC2799">
        <v>3</v>
      </c>
      <c r="AD2799">
        <v>3</v>
      </c>
      <c r="AE2799">
        <v>3</v>
      </c>
      <c r="AF2799">
        <v>5</v>
      </c>
      <c r="AG2799">
        <v>3</v>
      </c>
      <c r="AH2799">
        <v>3</v>
      </c>
      <c r="AI2799">
        <v>3</v>
      </c>
      <c r="AJ2799">
        <v>3</v>
      </c>
      <c r="AL2799">
        <v>3</v>
      </c>
      <c r="AM2799">
        <v>1</v>
      </c>
      <c r="AN2799">
        <v>2</v>
      </c>
      <c r="AO2799">
        <v>1</v>
      </c>
      <c r="AP2799">
        <v>2</v>
      </c>
      <c r="BS2799" t="s">
        <v>462</v>
      </c>
      <c r="BT2799" t="s">
        <v>462</v>
      </c>
      <c r="BU2799" t="s">
        <v>462</v>
      </c>
      <c r="BV2799" t="s">
        <v>462</v>
      </c>
      <c r="BW2799" t="s">
        <v>462</v>
      </c>
      <c r="BX2799" t="s">
        <v>462</v>
      </c>
      <c r="BY2799" t="s">
        <v>462</v>
      </c>
      <c r="BZ2799" t="s">
        <v>462</v>
      </c>
      <c r="CA2799" t="s">
        <v>462</v>
      </c>
      <c r="CB2799" t="s">
        <v>462</v>
      </c>
    </row>
    <row r="2800" spans="2:80" x14ac:dyDescent="0.35">
      <c r="B2800" t="s">
        <v>428</v>
      </c>
      <c r="C2800" t="s">
        <v>127</v>
      </c>
      <c r="D2800" t="s">
        <v>154</v>
      </c>
      <c r="E2800" t="s">
        <v>359</v>
      </c>
      <c r="G2800" t="s">
        <v>126</v>
      </c>
      <c r="H2800">
        <v>2022</v>
      </c>
      <c r="I2800" t="s">
        <v>177</v>
      </c>
      <c r="J2800">
        <v>3</v>
      </c>
      <c r="K2800">
        <v>3</v>
      </c>
      <c r="L2800">
        <v>3</v>
      </c>
      <c r="M2800">
        <v>2</v>
      </c>
      <c r="N2800">
        <v>3</v>
      </c>
      <c r="O2800">
        <v>4</v>
      </c>
      <c r="P2800">
        <v>3</v>
      </c>
      <c r="Q2800">
        <v>3</v>
      </c>
      <c r="R2800">
        <v>3</v>
      </c>
      <c r="S2800">
        <v>2</v>
      </c>
      <c r="T2800">
        <v>4</v>
      </c>
      <c r="U2800">
        <v>4</v>
      </c>
      <c r="V2800">
        <v>4</v>
      </c>
      <c r="W2800">
        <v>4</v>
      </c>
      <c r="X2800">
        <v>4</v>
      </c>
      <c r="Y2800">
        <v>4</v>
      </c>
      <c r="Z2800">
        <v>3</v>
      </c>
      <c r="AA2800">
        <v>5</v>
      </c>
      <c r="AB2800">
        <v>5</v>
      </c>
      <c r="AC2800">
        <v>4</v>
      </c>
      <c r="AD2800">
        <v>4</v>
      </c>
      <c r="AE2800">
        <v>4</v>
      </c>
      <c r="AF2800">
        <v>4</v>
      </c>
      <c r="AG2800">
        <v>4</v>
      </c>
      <c r="AH2800">
        <v>2</v>
      </c>
      <c r="AI2800">
        <v>4</v>
      </c>
      <c r="AJ2800">
        <v>3</v>
      </c>
      <c r="AL2800">
        <v>4</v>
      </c>
      <c r="AM2800">
        <v>1</v>
      </c>
      <c r="AN2800">
        <v>2</v>
      </c>
      <c r="AO2800">
        <v>2</v>
      </c>
      <c r="AP2800">
        <v>3</v>
      </c>
      <c r="BS2800" t="s">
        <v>462</v>
      </c>
      <c r="BT2800" t="s">
        <v>462</v>
      </c>
      <c r="BU2800" t="s">
        <v>462</v>
      </c>
      <c r="BV2800" t="s">
        <v>462</v>
      </c>
      <c r="BW2800" t="s">
        <v>462</v>
      </c>
      <c r="BX2800" t="s">
        <v>462</v>
      </c>
      <c r="BY2800" t="s">
        <v>462</v>
      </c>
      <c r="BZ2800" t="s">
        <v>462</v>
      </c>
      <c r="CA2800" t="s">
        <v>462</v>
      </c>
      <c r="CB2800" t="s">
        <v>462</v>
      </c>
    </row>
    <row r="2801" spans="2:80" x14ac:dyDescent="0.35">
      <c r="B2801" t="s">
        <v>427</v>
      </c>
      <c r="C2801" t="s">
        <v>127</v>
      </c>
      <c r="D2801" t="s">
        <v>135</v>
      </c>
      <c r="E2801" t="s">
        <v>429</v>
      </c>
      <c r="G2801" t="s">
        <v>126</v>
      </c>
      <c r="H2801">
        <v>2022</v>
      </c>
      <c r="I2801" t="s">
        <v>176</v>
      </c>
      <c r="J2801">
        <v>3</v>
      </c>
      <c r="K2801">
        <v>3</v>
      </c>
      <c r="L2801">
        <v>3</v>
      </c>
      <c r="M2801">
        <v>2</v>
      </c>
      <c r="N2801">
        <v>4</v>
      </c>
      <c r="O2801">
        <v>4</v>
      </c>
      <c r="P2801">
        <v>3</v>
      </c>
      <c r="Q2801">
        <v>4</v>
      </c>
      <c r="R2801">
        <v>4</v>
      </c>
      <c r="S2801">
        <v>2</v>
      </c>
      <c r="T2801">
        <v>4</v>
      </c>
      <c r="U2801">
        <v>4</v>
      </c>
      <c r="V2801">
        <v>4</v>
      </c>
      <c r="W2801">
        <v>4</v>
      </c>
      <c r="X2801">
        <v>3</v>
      </c>
      <c r="Y2801">
        <v>4</v>
      </c>
      <c r="Z2801">
        <v>3</v>
      </c>
      <c r="AA2801">
        <v>5</v>
      </c>
      <c r="AB2801">
        <v>1</v>
      </c>
      <c r="AC2801">
        <v>4</v>
      </c>
      <c r="AD2801">
        <v>4</v>
      </c>
      <c r="AE2801">
        <v>4</v>
      </c>
      <c r="AF2801">
        <v>5</v>
      </c>
      <c r="AG2801">
        <v>4</v>
      </c>
      <c r="AH2801">
        <v>4</v>
      </c>
      <c r="AI2801">
        <v>4</v>
      </c>
      <c r="AJ2801">
        <v>4</v>
      </c>
      <c r="AL2801">
        <v>4</v>
      </c>
      <c r="AM2801">
        <v>3</v>
      </c>
      <c r="AN2801">
        <v>1</v>
      </c>
      <c r="AO2801">
        <v>1</v>
      </c>
      <c r="AP2801">
        <v>2</v>
      </c>
      <c r="BS2801" t="s">
        <v>462</v>
      </c>
      <c r="BT2801" t="s">
        <v>462</v>
      </c>
      <c r="BU2801" t="s">
        <v>462</v>
      </c>
      <c r="BV2801" t="s">
        <v>462</v>
      </c>
      <c r="BW2801" t="s">
        <v>462</v>
      </c>
      <c r="BX2801" t="s">
        <v>462</v>
      </c>
      <c r="BY2801" t="s">
        <v>462</v>
      </c>
      <c r="BZ2801" t="s">
        <v>462</v>
      </c>
      <c r="CA2801" t="s">
        <v>462</v>
      </c>
      <c r="CB2801" t="s">
        <v>462</v>
      </c>
    </row>
    <row r="2802" spans="2:80" x14ac:dyDescent="0.35">
      <c r="B2802" t="s">
        <v>428</v>
      </c>
      <c r="C2802" t="s">
        <v>127</v>
      </c>
      <c r="D2802" t="s">
        <v>154</v>
      </c>
      <c r="E2802" t="s">
        <v>359</v>
      </c>
      <c r="G2802" t="s">
        <v>126</v>
      </c>
      <c r="H2802">
        <v>2022</v>
      </c>
      <c r="I2802" t="s">
        <v>177</v>
      </c>
      <c r="J2802">
        <v>3</v>
      </c>
      <c r="K2802">
        <v>3</v>
      </c>
      <c r="L2802">
        <v>3</v>
      </c>
      <c r="M2802">
        <v>1</v>
      </c>
      <c r="N2802">
        <v>4</v>
      </c>
      <c r="O2802">
        <v>5</v>
      </c>
      <c r="P2802">
        <v>3</v>
      </c>
      <c r="Q2802">
        <v>3</v>
      </c>
      <c r="R2802">
        <v>3</v>
      </c>
      <c r="S2802">
        <v>3</v>
      </c>
      <c r="T2802">
        <v>4</v>
      </c>
      <c r="U2802">
        <v>4</v>
      </c>
      <c r="V2802">
        <v>3</v>
      </c>
      <c r="W2802">
        <v>4</v>
      </c>
      <c r="X2802">
        <v>4</v>
      </c>
      <c r="Y2802">
        <v>3</v>
      </c>
      <c r="Z2802">
        <v>3</v>
      </c>
      <c r="AA2802">
        <v>3</v>
      </c>
      <c r="AB2802">
        <v>1</v>
      </c>
      <c r="AC2802">
        <v>3</v>
      </c>
      <c r="AD2802">
        <v>3</v>
      </c>
      <c r="AE2802">
        <v>4</v>
      </c>
      <c r="AF2802">
        <v>4</v>
      </c>
      <c r="AG2802">
        <v>5</v>
      </c>
      <c r="AH2802">
        <v>3</v>
      </c>
      <c r="AI2802">
        <v>3</v>
      </c>
      <c r="AJ2802">
        <v>5</v>
      </c>
      <c r="AL2802">
        <v>5</v>
      </c>
      <c r="AM2802">
        <v>3</v>
      </c>
      <c r="AN2802">
        <v>2</v>
      </c>
      <c r="AO2802">
        <v>1</v>
      </c>
      <c r="AP2802">
        <v>2</v>
      </c>
      <c r="BS2802" t="s">
        <v>462</v>
      </c>
      <c r="BT2802" t="s">
        <v>462</v>
      </c>
      <c r="BU2802" t="s">
        <v>462</v>
      </c>
      <c r="BV2802" t="s">
        <v>462</v>
      </c>
      <c r="BW2802" t="s">
        <v>462</v>
      </c>
      <c r="BX2802" t="s">
        <v>462</v>
      </c>
      <c r="BY2802" t="s">
        <v>462</v>
      </c>
      <c r="BZ2802" t="s">
        <v>462</v>
      </c>
      <c r="CA2802" t="s">
        <v>462</v>
      </c>
      <c r="CB2802" t="s">
        <v>462</v>
      </c>
    </row>
    <row r="2803" spans="2:80" x14ac:dyDescent="0.35">
      <c r="B2803" t="s">
        <v>426</v>
      </c>
      <c r="C2803" t="s">
        <v>127</v>
      </c>
      <c r="D2803" t="s">
        <v>139</v>
      </c>
      <c r="E2803" t="s">
        <v>362</v>
      </c>
      <c r="G2803" t="s">
        <v>126</v>
      </c>
      <c r="H2803">
        <v>2022</v>
      </c>
      <c r="I2803" t="s">
        <v>176</v>
      </c>
      <c r="J2803">
        <v>3</v>
      </c>
      <c r="K2803">
        <v>3</v>
      </c>
      <c r="L2803">
        <v>5</v>
      </c>
      <c r="M2803">
        <v>3</v>
      </c>
      <c r="N2803">
        <v>4</v>
      </c>
      <c r="O2803">
        <v>4</v>
      </c>
      <c r="P2803">
        <v>3</v>
      </c>
      <c r="Q2803">
        <v>3</v>
      </c>
      <c r="R2803">
        <v>4</v>
      </c>
      <c r="S2803">
        <v>3</v>
      </c>
      <c r="T2803">
        <v>3</v>
      </c>
      <c r="U2803">
        <v>4</v>
      </c>
      <c r="V2803">
        <v>3</v>
      </c>
      <c r="W2803">
        <v>4</v>
      </c>
      <c r="X2803">
        <v>4</v>
      </c>
      <c r="Y2803">
        <v>4</v>
      </c>
      <c r="Z2803">
        <v>2</v>
      </c>
      <c r="AA2803">
        <v>1</v>
      </c>
      <c r="AB2803">
        <v>1</v>
      </c>
      <c r="AC2803">
        <v>4</v>
      </c>
      <c r="AD2803">
        <v>3</v>
      </c>
      <c r="AE2803">
        <v>4</v>
      </c>
      <c r="AF2803">
        <v>3</v>
      </c>
      <c r="AG2803">
        <v>2</v>
      </c>
      <c r="AH2803">
        <v>2</v>
      </c>
      <c r="AI2803">
        <v>4</v>
      </c>
      <c r="AJ2803">
        <v>2</v>
      </c>
      <c r="AL2803">
        <v>4</v>
      </c>
      <c r="AM2803">
        <v>3</v>
      </c>
      <c r="AN2803">
        <v>1</v>
      </c>
      <c r="AO2803">
        <v>1</v>
      </c>
      <c r="AP2803">
        <v>2</v>
      </c>
      <c r="BS2803" t="s">
        <v>462</v>
      </c>
      <c r="BT2803" t="s">
        <v>462</v>
      </c>
      <c r="BU2803" t="s">
        <v>462</v>
      </c>
      <c r="BV2803" t="s">
        <v>462</v>
      </c>
      <c r="BW2803" t="s">
        <v>462</v>
      </c>
      <c r="BX2803" t="s">
        <v>462</v>
      </c>
      <c r="BY2803" t="s">
        <v>462</v>
      </c>
      <c r="BZ2803" t="s">
        <v>462</v>
      </c>
      <c r="CA2803" t="s">
        <v>462</v>
      </c>
      <c r="CB2803" t="s">
        <v>462</v>
      </c>
    </row>
    <row r="2804" spans="2:80" x14ac:dyDescent="0.35">
      <c r="B2804" t="s">
        <v>428</v>
      </c>
      <c r="C2804" t="s">
        <v>127</v>
      </c>
      <c r="D2804" t="s">
        <v>365</v>
      </c>
      <c r="E2804" t="s">
        <v>431</v>
      </c>
      <c r="G2804" t="s">
        <v>126</v>
      </c>
      <c r="H2804">
        <v>2022</v>
      </c>
      <c r="I2804" t="s">
        <v>177</v>
      </c>
      <c r="J2804">
        <v>3</v>
      </c>
      <c r="K2804">
        <v>2</v>
      </c>
      <c r="L2804">
        <v>1</v>
      </c>
      <c r="M2804">
        <v>1</v>
      </c>
      <c r="N2804">
        <v>3</v>
      </c>
      <c r="O2804">
        <v>3</v>
      </c>
      <c r="P2804">
        <v>3</v>
      </c>
      <c r="Q2804">
        <v>4</v>
      </c>
      <c r="R2804">
        <v>3</v>
      </c>
      <c r="S2804">
        <v>2</v>
      </c>
      <c r="T2804">
        <v>3</v>
      </c>
      <c r="U2804">
        <v>4</v>
      </c>
      <c r="V2804">
        <v>3</v>
      </c>
      <c r="W2804">
        <v>4</v>
      </c>
      <c r="X2804">
        <v>4</v>
      </c>
      <c r="Y2804">
        <v>4</v>
      </c>
      <c r="Z2804">
        <v>4</v>
      </c>
      <c r="AA2804">
        <v>1</v>
      </c>
      <c r="AB2804">
        <v>1</v>
      </c>
      <c r="AC2804">
        <v>5</v>
      </c>
      <c r="AD2804">
        <v>4</v>
      </c>
      <c r="AE2804">
        <v>3</v>
      </c>
      <c r="AF2804">
        <v>5</v>
      </c>
      <c r="AG2804">
        <v>1</v>
      </c>
      <c r="AH2804">
        <v>1</v>
      </c>
      <c r="AI2804">
        <v>1</v>
      </c>
      <c r="AJ2804">
        <v>2</v>
      </c>
      <c r="AL2804">
        <v>2</v>
      </c>
      <c r="AM2804">
        <v>3</v>
      </c>
      <c r="AN2804">
        <v>1</v>
      </c>
      <c r="AO2804">
        <v>1</v>
      </c>
      <c r="AP2804">
        <v>3</v>
      </c>
      <c r="BS2804" t="s">
        <v>462</v>
      </c>
      <c r="BT2804" t="s">
        <v>462</v>
      </c>
      <c r="BU2804" t="s">
        <v>462</v>
      </c>
      <c r="BV2804" t="s">
        <v>462</v>
      </c>
      <c r="BW2804" t="s">
        <v>462</v>
      </c>
      <c r="BX2804" t="s">
        <v>462</v>
      </c>
      <c r="BY2804" t="s">
        <v>462</v>
      </c>
      <c r="BZ2804" t="s">
        <v>462</v>
      </c>
      <c r="CA2804" t="s">
        <v>462</v>
      </c>
      <c r="CB2804" t="s">
        <v>462</v>
      </c>
    </row>
    <row r="2805" spans="2:80" x14ac:dyDescent="0.35">
      <c r="B2805" t="s">
        <v>427</v>
      </c>
      <c r="C2805" t="s">
        <v>127</v>
      </c>
      <c r="D2805" t="s">
        <v>139</v>
      </c>
      <c r="E2805" t="s">
        <v>430</v>
      </c>
      <c r="G2805" t="s">
        <v>126</v>
      </c>
      <c r="H2805">
        <v>2022</v>
      </c>
      <c r="I2805" t="s">
        <v>176</v>
      </c>
      <c r="J2805">
        <v>3</v>
      </c>
      <c r="K2805">
        <v>3</v>
      </c>
      <c r="L2805">
        <v>2</v>
      </c>
      <c r="M2805">
        <v>3</v>
      </c>
      <c r="N2805">
        <v>3</v>
      </c>
      <c r="O2805">
        <v>2</v>
      </c>
      <c r="P2805">
        <v>3</v>
      </c>
      <c r="Q2805">
        <v>2</v>
      </c>
      <c r="R2805">
        <v>3</v>
      </c>
      <c r="S2805">
        <v>3</v>
      </c>
      <c r="T2805">
        <v>4</v>
      </c>
      <c r="U2805">
        <v>4</v>
      </c>
      <c r="V2805">
        <v>3</v>
      </c>
      <c r="W2805">
        <v>4</v>
      </c>
      <c r="X2805">
        <v>4</v>
      </c>
      <c r="Y2805">
        <v>3</v>
      </c>
      <c r="Z2805">
        <v>3</v>
      </c>
      <c r="AA2805">
        <v>4</v>
      </c>
      <c r="AB2805">
        <v>5</v>
      </c>
      <c r="AC2805">
        <v>4</v>
      </c>
      <c r="AD2805">
        <v>2</v>
      </c>
      <c r="AE2805">
        <v>4</v>
      </c>
      <c r="AF2805">
        <v>5</v>
      </c>
      <c r="AG2805">
        <v>3</v>
      </c>
      <c r="AH2805">
        <v>5</v>
      </c>
      <c r="AI2805">
        <v>5</v>
      </c>
      <c r="AJ2805">
        <v>3</v>
      </c>
      <c r="AL2805">
        <v>3</v>
      </c>
      <c r="AM2805">
        <v>1</v>
      </c>
      <c r="AN2805">
        <v>1</v>
      </c>
      <c r="AO2805">
        <v>1</v>
      </c>
      <c r="AP2805">
        <v>1</v>
      </c>
      <c r="BS2805" t="s">
        <v>462</v>
      </c>
      <c r="BT2805" t="s">
        <v>462</v>
      </c>
      <c r="BU2805" t="s">
        <v>462</v>
      </c>
      <c r="BV2805" t="s">
        <v>462</v>
      </c>
      <c r="BW2805" t="s">
        <v>462</v>
      </c>
      <c r="BX2805" t="s">
        <v>462</v>
      </c>
      <c r="BY2805" t="s">
        <v>462</v>
      </c>
      <c r="BZ2805" t="s">
        <v>462</v>
      </c>
      <c r="CA2805" t="s">
        <v>462</v>
      </c>
      <c r="CB2805" t="s">
        <v>462</v>
      </c>
    </row>
    <row r="2806" spans="2:80" x14ac:dyDescent="0.35">
      <c r="B2806" t="s">
        <v>427</v>
      </c>
      <c r="C2806" t="s">
        <v>127</v>
      </c>
      <c r="D2806" t="s">
        <v>139</v>
      </c>
      <c r="E2806" t="s">
        <v>430</v>
      </c>
      <c r="G2806" t="s">
        <v>126</v>
      </c>
      <c r="H2806">
        <v>2022</v>
      </c>
      <c r="I2806" t="s">
        <v>177</v>
      </c>
      <c r="J2806">
        <v>3</v>
      </c>
      <c r="K2806">
        <v>2</v>
      </c>
      <c r="L2806">
        <v>2</v>
      </c>
      <c r="M2806">
        <v>1</v>
      </c>
      <c r="N2806">
        <v>4</v>
      </c>
      <c r="O2806">
        <v>2</v>
      </c>
      <c r="P2806">
        <v>5</v>
      </c>
      <c r="Q2806">
        <v>3</v>
      </c>
      <c r="R2806">
        <v>3</v>
      </c>
      <c r="S2806">
        <v>4</v>
      </c>
      <c r="T2806">
        <v>4</v>
      </c>
      <c r="U2806">
        <v>4</v>
      </c>
      <c r="V2806">
        <v>3</v>
      </c>
      <c r="W2806">
        <v>4</v>
      </c>
      <c r="X2806">
        <v>4</v>
      </c>
      <c r="Y2806">
        <v>3</v>
      </c>
      <c r="Z2806">
        <v>3</v>
      </c>
      <c r="AA2806">
        <v>1</v>
      </c>
      <c r="AB2806">
        <v>1</v>
      </c>
      <c r="AC2806">
        <v>3</v>
      </c>
      <c r="AD2806">
        <v>4</v>
      </c>
      <c r="AE2806">
        <v>2</v>
      </c>
      <c r="AF2806">
        <v>5</v>
      </c>
      <c r="AG2806">
        <v>1</v>
      </c>
      <c r="AH2806">
        <v>3</v>
      </c>
      <c r="AI2806">
        <v>2</v>
      </c>
      <c r="AJ2806">
        <v>2</v>
      </c>
      <c r="AL2806">
        <v>2</v>
      </c>
      <c r="AM2806">
        <v>1</v>
      </c>
      <c r="AN2806">
        <v>1</v>
      </c>
      <c r="AO2806">
        <v>1</v>
      </c>
      <c r="AP2806">
        <v>2</v>
      </c>
      <c r="BS2806" t="s">
        <v>462</v>
      </c>
      <c r="BT2806" t="s">
        <v>462</v>
      </c>
      <c r="BU2806" t="s">
        <v>462</v>
      </c>
      <c r="BV2806" t="s">
        <v>462</v>
      </c>
      <c r="BW2806" t="s">
        <v>462</v>
      </c>
      <c r="BX2806" t="s">
        <v>462</v>
      </c>
      <c r="BY2806" t="s">
        <v>462</v>
      </c>
      <c r="BZ2806" t="s">
        <v>462</v>
      </c>
      <c r="CA2806" t="s">
        <v>462</v>
      </c>
      <c r="CB2806" t="s">
        <v>462</v>
      </c>
    </row>
    <row r="2807" spans="2:80" x14ac:dyDescent="0.35">
      <c r="B2807" t="s">
        <v>426</v>
      </c>
      <c r="C2807" t="s">
        <v>127</v>
      </c>
      <c r="D2807" t="s">
        <v>139</v>
      </c>
      <c r="E2807" t="s">
        <v>362</v>
      </c>
      <c r="G2807" t="s">
        <v>126</v>
      </c>
      <c r="H2807">
        <v>2022</v>
      </c>
      <c r="I2807" t="s">
        <v>176</v>
      </c>
      <c r="J2807">
        <v>3</v>
      </c>
      <c r="K2807">
        <v>2</v>
      </c>
      <c r="L2807">
        <v>3</v>
      </c>
      <c r="M2807">
        <v>1</v>
      </c>
      <c r="N2807">
        <v>4</v>
      </c>
      <c r="O2807">
        <v>3</v>
      </c>
      <c r="P2807">
        <v>2</v>
      </c>
      <c r="Q2807">
        <v>3</v>
      </c>
      <c r="R2807">
        <v>3</v>
      </c>
      <c r="S2807">
        <v>4</v>
      </c>
      <c r="T2807">
        <v>4</v>
      </c>
      <c r="U2807">
        <v>3</v>
      </c>
      <c r="V2807">
        <v>3</v>
      </c>
      <c r="W2807">
        <v>4</v>
      </c>
      <c r="X2807">
        <v>4</v>
      </c>
      <c r="Y2807">
        <v>3</v>
      </c>
      <c r="Z2807">
        <v>2</v>
      </c>
      <c r="AA2807">
        <v>1</v>
      </c>
      <c r="AB2807">
        <v>1</v>
      </c>
      <c r="AC2807">
        <v>4</v>
      </c>
      <c r="AD2807">
        <v>4</v>
      </c>
      <c r="AE2807">
        <v>3</v>
      </c>
      <c r="AF2807">
        <v>4</v>
      </c>
      <c r="AG2807">
        <v>3</v>
      </c>
      <c r="AH2807">
        <v>4</v>
      </c>
      <c r="AI2807">
        <v>4</v>
      </c>
      <c r="AJ2807">
        <v>3</v>
      </c>
      <c r="AL2807">
        <v>3</v>
      </c>
      <c r="AM2807">
        <v>2</v>
      </c>
      <c r="AN2807">
        <v>1</v>
      </c>
      <c r="AO2807">
        <v>1</v>
      </c>
      <c r="AP2807">
        <v>2</v>
      </c>
      <c r="BS2807" t="s">
        <v>462</v>
      </c>
      <c r="BT2807" t="s">
        <v>462</v>
      </c>
      <c r="BU2807" t="s">
        <v>462</v>
      </c>
      <c r="BV2807" t="s">
        <v>462</v>
      </c>
      <c r="BW2807" t="s">
        <v>462</v>
      </c>
      <c r="BX2807" t="s">
        <v>462</v>
      </c>
      <c r="BY2807" t="s">
        <v>462</v>
      </c>
      <c r="BZ2807" t="s">
        <v>462</v>
      </c>
      <c r="CA2807" t="s">
        <v>462</v>
      </c>
      <c r="CB2807" t="s">
        <v>462</v>
      </c>
    </row>
    <row r="2808" spans="2:80" x14ac:dyDescent="0.35">
      <c r="B2808" t="s">
        <v>428</v>
      </c>
      <c r="C2808" t="s">
        <v>127</v>
      </c>
      <c r="D2808" t="s">
        <v>134</v>
      </c>
      <c r="E2808" t="s">
        <v>359</v>
      </c>
      <c r="G2808" t="s">
        <v>126</v>
      </c>
      <c r="H2808">
        <v>2022</v>
      </c>
      <c r="I2808" t="s">
        <v>176</v>
      </c>
      <c r="J2808">
        <v>3</v>
      </c>
      <c r="K2808">
        <v>5</v>
      </c>
      <c r="L2808">
        <v>3</v>
      </c>
      <c r="M2808">
        <v>5</v>
      </c>
      <c r="N2808">
        <v>3</v>
      </c>
      <c r="O2808">
        <v>3</v>
      </c>
      <c r="P2808">
        <v>5</v>
      </c>
      <c r="Q2808">
        <v>3</v>
      </c>
      <c r="R2808">
        <v>5</v>
      </c>
      <c r="S2808">
        <v>3</v>
      </c>
      <c r="T2808">
        <v>3</v>
      </c>
      <c r="U2808">
        <v>3</v>
      </c>
      <c r="V2808">
        <v>3</v>
      </c>
      <c r="X2808">
        <v>5</v>
      </c>
      <c r="Y2808">
        <v>3</v>
      </c>
      <c r="Z2808">
        <v>5</v>
      </c>
      <c r="AA2808">
        <v>1</v>
      </c>
      <c r="AB2808">
        <v>1</v>
      </c>
      <c r="AC2808">
        <v>1</v>
      </c>
      <c r="AD2808">
        <v>3</v>
      </c>
      <c r="AE2808">
        <v>3</v>
      </c>
      <c r="AF2808">
        <v>1</v>
      </c>
      <c r="AG2808">
        <v>3</v>
      </c>
      <c r="AH2808">
        <v>3</v>
      </c>
      <c r="AI2808">
        <v>3</v>
      </c>
      <c r="AJ2808">
        <v>3</v>
      </c>
      <c r="AL2808">
        <v>1</v>
      </c>
      <c r="AM2808">
        <v>3</v>
      </c>
      <c r="AN2808">
        <v>1</v>
      </c>
      <c r="AO2808">
        <v>3</v>
      </c>
      <c r="AP2808">
        <v>1</v>
      </c>
      <c r="BS2808" t="s">
        <v>462</v>
      </c>
      <c r="BT2808" t="s">
        <v>462</v>
      </c>
      <c r="BU2808" t="s">
        <v>462</v>
      </c>
      <c r="BV2808" t="s">
        <v>462</v>
      </c>
      <c r="BW2808" t="s">
        <v>462</v>
      </c>
      <c r="BX2808" t="s">
        <v>462</v>
      </c>
      <c r="BY2808" t="s">
        <v>462</v>
      </c>
      <c r="BZ2808" t="s">
        <v>462</v>
      </c>
      <c r="CA2808" t="s">
        <v>462</v>
      </c>
      <c r="CB2808" t="s">
        <v>462</v>
      </c>
    </row>
    <row r="2809" spans="2:80" x14ac:dyDescent="0.35">
      <c r="B2809" t="s">
        <v>427</v>
      </c>
      <c r="C2809" t="s">
        <v>127</v>
      </c>
      <c r="D2809" t="s">
        <v>139</v>
      </c>
      <c r="E2809" t="s">
        <v>430</v>
      </c>
      <c r="G2809" t="s">
        <v>126</v>
      </c>
      <c r="H2809">
        <v>2022</v>
      </c>
      <c r="I2809" t="s">
        <v>177</v>
      </c>
      <c r="J2809">
        <v>3</v>
      </c>
      <c r="K2809">
        <v>3</v>
      </c>
      <c r="L2809">
        <v>3</v>
      </c>
      <c r="M2809">
        <v>4</v>
      </c>
      <c r="N2809">
        <v>4</v>
      </c>
      <c r="O2809">
        <v>3</v>
      </c>
      <c r="P2809">
        <v>3</v>
      </c>
      <c r="Q2809">
        <v>3</v>
      </c>
      <c r="R2809">
        <v>4</v>
      </c>
      <c r="S2809">
        <v>2</v>
      </c>
      <c r="T2809">
        <v>4</v>
      </c>
      <c r="U2809">
        <v>4</v>
      </c>
      <c r="V2809">
        <v>3</v>
      </c>
      <c r="X2809">
        <v>4</v>
      </c>
      <c r="Y2809">
        <v>3</v>
      </c>
      <c r="Z2809">
        <v>3</v>
      </c>
      <c r="AA2809">
        <v>1</v>
      </c>
      <c r="AB2809">
        <v>1</v>
      </c>
      <c r="AC2809">
        <v>3</v>
      </c>
      <c r="AD2809">
        <v>4</v>
      </c>
      <c r="AE2809">
        <v>3</v>
      </c>
      <c r="AF2809">
        <v>3</v>
      </c>
      <c r="AG2809">
        <v>1</v>
      </c>
      <c r="AH2809">
        <v>3</v>
      </c>
      <c r="AI2809">
        <v>3</v>
      </c>
      <c r="AJ2809">
        <v>1</v>
      </c>
      <c r="AL2809">
        <v>3</v>
      </c>
      <c r="AM2809">
        <v>1</v>
      </c>
      <c r="AN2809">
        <v>1</v>
      </c>
      <c r="AO2809">
        <v>1</v>
      </c>
      <c r="AP2809">
        <v>1</v>
      </c>
      <c r="BS2809" t="s">
        <v>462</v>
      </c>
      <c r="BT2809" t="s">
        <v>462</v>
      </c>
      <c r="BU2809" t="s">
        <v>462</v>
      </c>
      <c r="BV2809" t="s">
        <v>462</v>
      </c>
      <c r="BW2809" t="s">
        <v>462</v>
      </c>
      <c r="BX2809" t="s">
        <v>462</v>
      </c>
      <c r="BY2809" t="s">
        <v>462</v>
      </c>
      <c r="BZ2809" t="s">
        <v>462</v>
      </c>
      <c r="CA2809" t="s">
        <v>462</v>
      </c>
      <c r="CB2809" t="s">
        <v>462</v>
      </c>
    </row>
    <row r="2810" spans="2:80" x14ac:dyDescent="0.35">
      <c r="B2810" t="s">
        <v>427</v>
      </c>
      <c r="C2810" t="s">
        <v>127</v>
      </c>
      <c r="D2810" t="s">
        <v>139</v>
      </c>
      <c r="E2810" t="s">
        <v>430</v>
      </c>
      <c r="G2810" t="s">
        <v>126</v>
      </c>
      <c r="H2810">
        <v>2022</v>
      </c>
      <c r="I2810" t="s">
        <v>177</v>
      </c>
      <c r="J2810">
        <v>3</v>
      </c>
      <c r="K2810">
        <v>3</v>
      </c>
      <c r="L2810">
        <v>3</v>
      </c>
      <c r="M2810">
        <v>4</v>
      </c>
      <c r="N2810">
        <v>3</v>
      </c>
      <c r="O2810">
        <v>5</v>
      </c>
      <c r="P2810">
        <v>3</v>
      </c>
      <c r="Q2810">
        <v>5</v>
      </c>
      <c r="R2810">
        <v>3</v>
      </c>
      <c r="S2810">
        <v>3</v>
      </c>
      <c r="T2810">
        <v>3</v>
      </c>
      <c r="U2810">
        <v>4</v>
      </c>
      <c r="V2810">
        <v>4</v>
      </c>
      <c r="W2810">
        <v>3</v>
      </c>
      <c r="X2810">
        <v>4</v>
      </c>
      <c r="Y2810">
        <v>2</v>
      </c>
      <c r="Z2810">
        <v>2</v>
      </c>
      <c r="AA2810">
        <v>1</v>
      </c>
      <c r="AB2810">
        <v>2</v>
      </c>
      <c r="AC2810">
        <v>4</v>
      </c>
      <c r="AD2810">
        <v>3</v>
      </c>
      <c r="AE2810">
        <v>3</v>
      </c>
      <c r="AF2810">
        <v>5</v>
      </c>
      <c r="AG2810">
        <v>3</v>
      </c>
      <c r="AH2810">
        <v>5</v>
      </c>
      <c r="AI2810">
        <v>3</v>
      </c>
      <c r="AJ2810">
        <v>2</v>
      </c>
      <c r="AL2810">
        <v>3</v>
      </c>
      <c r="AM2810">
        <v>1</v>
      </c>
      <c r="AN2810">
        <v>1</v>
      </c>
      <c r="AO2810">
        <v>1</v>
      </c>
      <c r="AP2810">
        <v>3</v>
      </c>
      <c r="BS2810" t="s">
        <v>462</v>
      </c>
      <c r="BT2810" t="s">
        <v>462</v>
      </c>
      <c r="BU2810" t="s">
        <v>462</v>
      </c>
      <c r="BV2810" t="s">
        <v>462</v>
      </c>
      <c r="BW2810" t="s">
        <v>462</v>
      </c>
      <c r="BX2810" t="s">
        <v>462</v>
      </c>
      <c r="BY2810" t="s">
        <v>462</v>
      </c>
      <c r="BZ2810" t="s">
        <v>462</v>
      </c>
      <c r="CA2810" t="s">
        <v>462</v>
      </c>
      <c r="CB2810" t="s">
        <v>462</v>
      </c>
    </row>
    <row r="2811" spans="2:80" x14ac:dyDescent="0.35">
      <c r="B2811" t="s">
        <v>427</v>
      </c>
      <c r="C2811" t="s">
        <v>127</v>
      </c>
      <c r="D2811" t="s">
        <v>135</v>
      </c>
      <c r="E2811" t="s">
        <v>429</v>
      </c>
      <c r="G2811" t="s">
        <v>126</v>
      </c>
      <c r="H2811">
        <v>2022</v>
      </c>
      <c r="I2811" t="s">
        <v>176</v>
      </c>
      <c r="J2811">
        <v>3</v>
      </c>
      <c r="K2811">
        <v>3</v>
      </c>
      <c r="L2811">
        <v>3</v>
      </c>
      <c r="M2811">
        <v>5</v>
      </c>
      <c r="N2811">
        <v>3</v>
      </c>
      <c r="O2811">
        <v>3</v>
      </c>
      <c r="P2811">
        <v>3</v>
      </c>
      <c r="Q2811">
        <v>4</v>
      </c>
      <c r="R2811">
        <v>1</v>
      </c>
      <c r="S2811">
        <v>2</v>
      </c>
      <c r="T2811">
        <v>4</v>
      </c>
      <c r="U2811">
        <v>4</v>
      </c>
      <c r="V2811">
        <v>4</v>
      </c>
      <c r="W2811">
        <v>4</v>
      </c>
      <c r="X2811">
        <v>3</v>
      </c>
      <c r="Y2811">
        <v>2</v>
      </c>
      <c r="Z2811">
        <v>2</v>
      </c>
      <c r="AA2811">
        <v>3</v>
      </c>
      <c r="AB2811">
        <v>1</v>
      </c>
      <c r="AC2811">
        <v>3</v>
      </c>
      <c r="AD2811">
        <v>3</v>
      </c>
      <c r="AE2811">
        <v>3</v>
      </c>
      <c r="AF2811">
        <v>3</v>
      </c>
      <c r="AG2811">
        <v>2</v>
      </c>
      <c r="AH2811">
        <v>3</v>
      </c>
      <c r="AI2811">
        <v>3</v>
      </c>
      <c r="AJ2811">
        <v>3</v>
      </c>
      <c r="AL2811">
        <v>3</v>
      </c>
      <c r="AM2811">
        <v>1</v>
      </c>
      <c r="AN2811">
        <v>1</v>
      </c>
      <c r="AO2811">
        <v>1</v>
      </c>
      <c r="AP2811">
        <v>1</v>
      </c>
      <c r="BS2811" t="s">
        <v>462</v>
      </c>
      <c r="BT2811" t="s">
        <v>462</v>
      </c>
      <c r="BU2811" t="s">
        <v>462</v>
      </c>
      <c r="BV2811" t="s">
        <v>462</v>
      </c>
      <c r="BW2811" t="s">
        <v>462</v>
      </c>
      <c r="BX2811" t="s">
        <v>462</v>
      </c>
      <c r="BY2811" t="s">
        <v>462</v>
      </c>
      <c r="BZ2811" t="s">
        <v>462</v>
      </c>
      <c r="CA2811" t="s">
        <v>462</v>
      </c>
      <c r="CB2811" t="s">
        <v>462</v>
      </c>
    </row>
    <row r="2812" spans="2:80" x14ac:dyDescent="0.35">
      <c r="B2812" t="s">
        <v>428</v>
      </c>
      <c r="C2812" t="s">
        <v>127</v>
      </c>
      <c r="D2812" t="s">
        <v>133</v>
      </c>
      <c r="E2812" t="s">
        <v>363</v>
      </c>
      <c r="G2812" t="s">
        <v>126</v>
      </c>
      <c r="H2812">
        <v>2022</v>
      </c>
      <c r="I2812" t="s">
        <v>176</v>
      </c>
      <c r="J2812">
        <v>3</v>
      </c>
      <c r="K2812">
        <v>2</v>
      </c>
      <c r="L2812">
        <v>3</v>
      </c>
      <c r="M2812">
        <v>5</v>
      </c>
      <c r="N2812">
        <v>3</v>
      </c>
      <c r="O2812">
        <v>2</v>
      </c>
      <c r="P2812">
        <v>5</v>
      </c>
      <c r="Q2812">
        <v>3</v>
      </c>
      <c r="R2812">
        <v>4</v>
      </c>
      <c r="S2812">
        <v>4</v>
      </c>
      <c r="T2812">
        <v>4</v>
      </c>
      <c r="U2812">
        <v>3</v>
      </c>
      <c r="V2812">
        <v>4</v>
      </c>
      <c r="W2812">
        <v>4</v>
      </c>
      <c r="X2812">
        <v>4</v>
      </c>
      <c r="Y2812">
        <v>4</v>
      </c>
      <c r="Z2812">
        <v>4</v>
      </c>
      <c r="AA2812">
        <v>1</v>
      </c>
      <c r="AB2812">
        <v>1</v>
      </c>
      <c r="AC2812">
        <v>4</v>
      </c>
      <c r="AD2812">
        <v>3</v>
      </c>
      <c r="AE2812">
        <v>4</v>
      </c>
      <c r="AF2812">
        <v>4</v>
      </c>
      <c r="AG2812">
        <v>4</v>
      </c>
      <c r="AH2812">
        <v>1</v>
      </c>
      <c r="AI2812">
        <v>1</v>
      </c>
      <c r="AJ2812">
        <v>4</v>
      </c>
      <c r="AL2812">
        <v>3</v>
      </c>
      <c r="AM2812">
        <v>1</v>
      </c>
      <c r="AN2812">
        <v>1</v>
      </c>
      <c r="AO2812">
        <v>1</v>
      </c>
      <c r="AP2812">
        <v>2</v>
      </c>
      <c r="BS2812" t="s">
        <v>462</v>
      </c>
      <c r="BT2812" t="s">
        <v>462</v>
      </c>
      <c r="BU2812" t="s">
        <v>462</v>
      </c>
      <c r="BV2812" t="s">
        <v>462</v>
      </c>
      <c r="BW2812" t="s">
        <v>462</v>
      </c>
      <c r="BX2812" t="s">
        <v>462</v>
      </c>
      <c r="BY2812" t="s">
        <v>462</v>
      </c>
      <c r="BZ2812" t="s">
        <v>462</v>
      </c>
      <c r="CA2812" t="s">
        <v>462</v>
      </c>
      <c r="CB2812" t="s">
        <v>462</v>
      </c>
    </row>
    <row r="2813" spans="2:80" x14ac:dyDescent="0.35">
      <c r="B2813" t="s">
        <v>427</v>
      </c>
      <c r="C2813" t="s">
        <v>127</v>
      </c>
      <c r="D2813" t="s">
        <v>169</v>
      </c>
      <c r="E2813" t="s">
        <v>430</v>
      </c>
      <c r="G2813" t="s">
        <v>126</v>
      </c>
      <c r="H2813">
        <v>2022</v>
      </c>
      <c r="I2813" t="s">
        <v>177</v>
      </c>
      <c r="J2813">
        <v>3</v>
      </c>
      <c r="K2813">
        <v>3</v>
      </c>
      <c r="L2813">
        <v>3</v>
      </c>
      <c r="M2813">
        <v>2</v>
      </c>
      <c r="N2813">
        <v>3</v>
      </c>
      <c r="O2813">
        <v>3</v>
      </c>
      <c r="P2813">
        <v>3</v>
      </c>
      <c r="Q2813">
        <v>3</v>
      </c>
      <c r="R2813">
        <v>3</v>
      </c>
      <c r="S2813">
        <v>2</v>
      </c>
      <c r="T2813">
        <v>3</v>
      </c>
      <c r="U2813">
        <v>4</v>
      </c>
      <c r="V2813">
        <v>4</v>
      </c>
      <c r="W2813">
        <v>4</v>
      </c>
      <c r="X2813">
        <v>4</v>
      </c>
      <c r="Y2813">
        <v>3</v>
      </c>
      <c r="Z2813">
        <v>3</v>
      </c>
      <c r="AA2813">
        <v>1</v>
      </c>
      <c r="AB2813">
        <v>1</v>
      </c>
      <c r="AC2813">
        <v>4</v>
      </c>
      <c r="AD2813">
        <v>4</v>
      </c>
      <c r="AE2813">
        <v>3</v>
      </c>
      <c r="AF2813">
        <v>4</v>
      </c>
      <c r="AG2813">
        <v>3</v>
      </c>
      <c r="AH2813">
        <v>3</v>
      </c>
      <c r="AI2813">
        <v>4</v>
      </c>
      <c r="AJ2813">
        <v>3</v>
      </c>
      <c r="AM2813">
        <v>1</v>
      </c>
      <c r="AN2813">
        <v>1</v>
      </c>
      <c r="AO2813">
        <v>1</v>
      </c>
      <c r="AP2813">
        <v>2</v>
      </c>
      <c r="BS2813" t="s">
        <v>462</v>
      </c>
      <c r="BT2813" t="s">
        <v>462</v>
      </c>
      <c r="BU2813" t="s">
        <v>462</v>
      </c>
      <c r="BV2813" t="s">
        <v>462</v>
      </c>
      <c r="BW2813" t="s">
        <v>462</v>
      </c>
      <c r="BX2813" t="s">
        <v>462</v>
      </c>
      <c r="BY2813" t="s">
        <v>462</v>
      </c>
      <c r="BZ2813" t="s">
        <v>462</v>
      </c>
      <c r="CA2813" t="s">
        <v>462</v>
      </c>
      <c r="CB2813" t="s">
        <v>462</v>
      </c>
    </row>
    <row r="2814" spans="2:80" x14ac:dyDescent="0.35">
      <c r="B2814" t="s">
        <v>427</v>
      </c>
      <c r="C2814" t="s">
        <v>127</v>
      </c>
      <c r="D2814" t="s">
        <v>169</v>
      </c>
      <c r="E2814" t="s">
        <v>430</v>
      </c>
      <c r="G2814" t="s">
        <v>126</v>
      </c>
      <c r="H2814">
        <v>2022</v>
      </c>
      <c r="I2814" t="s">
        <v>176</v>
      </c>
      <c r="J2814">
        <v>3</v>
      </c>
      <c r="K2814">
        <v>2</v>
      </c>
      <c r="L2814">
        <v>2</v>
      </c>
      <c r="M2814">
        <v>3</v>
      </c>
      <c r="N2814">
        <v>3</v>
      </c>
      <c r="O2814">
        <v>3</v>
      </c>
      <c r="P2814">
        <v>2</v>
      </c>
      <c r="Q2814">
        <v>3</v>
      </c>
      <c r="R2814">
        <v>4</v>
      </c>
      <c r="T2814">
        <v>4</v>
      </c>
      <c r="U2814">
        <v>3</v>
      </c>
      <c r="V2814">
        <v>3</v>
      </c>
      <c r="W2814">
        <v>2</v>
      </c>
      <c r="X2814">
        <v>4</v>
      </c>
      <c r="Y2814">
        <v>1</v>
      </c>
      <c r="Z2814">
        <v>1</v>
      </c>
      <c r="AA2814">
        <v>4</v>
      </c>
      <c r="AB2814">
        <v>5</v>
      </c>
      <c r="AC2814">
        <v>5</v>
      </c>
      <c r="AD2814">
        <v>1</v>
      </c>
      <c r="AE2814">
        <v>2</v>
      </c>
      <c r="AF2814">
        <v>3</v>
      </c>
      <c r="AG2814">
        <v>1</v>
      </c>
      <c r="AH2814">
        <v>1</v>
      </c>
      <c r="AI2814">
        <v>2</v>
      </c>
      <c r="AJ2814">
        <v>2</v>
      </c>
      <c r="AL2814">
        <v>1</v>
      </c>
      <c r="AM2814">
        <v>2</v>
      </c>
      <c r="AN2814">
        <v>1</v>
      </c>
      <c r="AO2814">
        <v>3</v>
      </c>
      <c r="AP2814">
        <v>3</v>
      </c>
      <c r="BS2814" t="s">
        <v>462</v>
      </c>
      <c r="BT2814" t="s">
        <v>462</v>
      </c>
      <c r="BU2814" t="s">
        <v>462</v>
      </c>
      <c r="BV2814" t="s">
        <v>462</v>
      </c>
      <c r="BW2814" t="s">
        <v>462</v>
      </c>
      <c r="BX2814" t="s">
        <v>462</v>
      </c>
      <c r="BY2814" t="s">
        <v>462</v>
      </c>
      <c r="BZ2814" t="s">
        <v>462</v>
      </c>
      <c r="CA2814" t="s">
        <v>462</v>
      </c>
      <c r="CB2814" t="s">
        <v>462</v>
      </c>
    </row>
    <row r="2815" spans="2:80" x14ac:dyDescent="0.35">
      <c r="B2815" t="s">
        <v>428</v>
      </c>
      <c r="C2815" t="s">
        <v>127</v>
      </c>
      <c r="D2815" t="s">
        <v>133</v>
      </c>
      <c r="E2815" t="s">
        <v>363</v>
      </c>
      <c r="G2815" t="s">
        <v>126</v>
      </c>
      <c r="H2815">
        <v>2022</v>
      </c>
      <c r="I2815" t="s">
        <v>177</v>
      </c>
      <c r="J2815">
        <v>3</v>
      </c>
      <c r="K2815">
        <v>3</v>
      </c>
      <c r="L2815">
        <v>5</v>
      </c>
      <c r="M2815">
        <v>4</v>
      </c>
      <c r="N2815">
        <v>5</v>
      </c>
      <c r="O2815">
        <v>5</v>
      </c>
      <c r="P2815">
        <v>3</v>
      </c>
      <c r="Q2815">
        <v>5</v>
      </c>
      <c r="R2815">
        <v>4</v>
      </c>
      <c r="S2815">
        <v>4</v>
      </c>
      <c r="T2815">
        <v>4</v>
      </c>
      <c r="U2815">
        <v>4</v>
      </c>
      <c r="V2815">
        <v>4</v>
      </c>
      <c r="W2815">
        <v>5</v>
      </c>
      <c r="X2815">
        <v>4</v>
      </c>
      <c r="Y2815">
        <v>4</v>
      </c>
      <c r="Z2815">
        <v>4</v>
      </c>
      <c r="AA2815">
        <v>1</v>
      </c>
      <c r="AB2815">
        <v>1</v>
      </c>
      <c r="AC2815">
        <v>4</v>
      </c>
      <c r="AD2815">
        <v>4</v>
      </c>
      <c r="AE2815">
        <v>4</v>
      </c>
      <c r="AF2815">
        <v>5</v>
      </c>
      <c r="AG2815">
        <v>3</v>
      </c>
      <c r="AH2815">
        <v>4</v>
      </c>
      <c r="AI2815">
        <v>4</v>
      </c>
      <c r="AJ2815">
        <v>4</v>
      </c>
      <c r="AL2815">
        <v>4</v>
      </c>
      <c r="AM2815">
        <v>2</v>
      </c>
      <c r="AN2815">
        <v>2</v>
      </c>
      <c r="AO2815">
        <v>1</v>
      </c>
      <c r="AP2815">
        <v>2</v>
      </c>
      <c r="BS2815" t="s">
        <v>462</v>
      </c>
      <c r="BT2815" t="s">
        <v>462</v>
      </c>
      <c r="BU2815" t="s">
        <v>462</v>
      </c>
      <c r="BV2815" t="s">
        <v>462</v>
      </c>
      <c r="BW2815" t="s">
        <v>462</v>
      </c>
      <c r="BX2815" t="s">
        <v>462</v>
      </c>
      <c r="BY2815" t="s">
        <v>462</v>
      </c>
      <c r="BZ2815" t="s">
        <v>462</v>
      </c>
      <c r="CA2815" t="s">
        <v>462</v>
      </c>
      <c r="CB2815" t="s">
        <v>462</v>
      </c>
    </row>
    <row r="2816" spans="2:80" x14ac:dyDescent="0.35">
      <c r="B2816" t="s">
        <v>427</v>
      </c>
      <c r="C2816" t="s">
        <v>127</v>
      </c>
      <c r="D2816" t="s">
        <v>154</v>
      </c>
      <c r="E2816" t="s">
        <v>425</v>
      </c>
      <c r="G2816" t="s">
        <v>126</v>
      </c>
      <c r="H2816">
        <v>2022</v>
      </c>
      <c r="I2816" t="s">
        <v>176</v>
      </c>
      <c r="J2816">
        <v>3</v>
      </c>
      <c r="K2816">
        <v>3</v>
      </c>
      <c r="L2816">
        <v>3</v>
      </c>
      <c r="M2816">
        <v>2</v>
      </c>
      <c r="N2816">
        <v>3</v>
      </c>
      <c r="O2816">
        <v>4</v>
      </c>
      <c r="P2816">
        <v>3</v>
      </c>
      <c r="Q2816">
        <v>3</v>
      </c>
      <c r="R2816">
        <v>3</v>
      </c>
      <c r="S2816">
        <v>3</v>
      </c>
      <c r="T2816">
        <v>4</v>
      </c>
      <c r="U2816">
        <v>4</v>
      </c>
      <c r="V2816">
        <v>4</v>
      </c>
      <c r="W2816">
        <v>4</v>
      </c>
      <c r="X2816">
        <v>4</v>
      </c>
      <c r="Y2816">
        <v>4</v>
      </c>
      <c r="Z2816">
        <v>3</v>
      </c>
      <c r="AA2816">
        <v>1</v>
      </c>
      <c r="AB2816">
        <v>1</v>
      </c>
      <c r="AC2816">
        <v>4</v>
      </c>
      <c r="AD2816">
        <v>4</v>
      </c>
      <c r="AE2816">
        <v>4</v>
      </c>
      <c r="AF2816">
        <v>4</v>
      </c>
      <c r="AG2816">
        <v>3</v>
      </c>
      <c r="AH2816">
        <v>2</v>
      </c>
      <c r="AI2816">
        <v>4</v>
      </c>
      <c r="AJ2816">
        <v>4</v>
      </c>
      <c r="AL2816">
        <v>4</v>
      </c>
      <c r="AM2816">
        <v>1</v>
      </c>
      <c r="AN2816">
        <v>1</v>
      </c>
      <c r="AO2816">
        <v>1</v>
      </c>
      <c r="AP2816">
        <v>2</v>
      </c>
      <c r="BS2816" t="s">
        <v>462</v>
      </c>
      <c r="BT2816" t="s">
        <v>462</v>
      </c>
      <c r="BU2816" t="s">
        <v>462</v>
      </c>
      <c r="BV2816" t="s">
        <v>462</v>
      </c>
      <c r="BW2816" t="s">
        <v>462</v>
      </c>
      <c r="BX2816" t="s">
        <v>462</v>
      </c>
      <c r="BY2816" t="s">
        <v>462</v>
      </c>
      <c r="BZ2816" t="s">
        <v>462</v>
      </c>
      <c r="CA2816" t="s">
        <v>462</v>
      </c>
      <c r="CB2816" t="s">
        <v>462</v>
      </c>
    </row>
    <row r="2817" spans="2:80" x14ac:dyDescent="0.35">
      <c r="B2817" t="s">
        <v>428</v>
      </c>
      <c r="C2817" t="s">
        <v>127</v>
      </c>
      <c r="D2817" t="s">
        <v>132</v>
      </c>
      <c r="E2817" t="s">
        <v>363</v>
      </c>
      <c r="G2817" t="s">
        <v>126</v>
      </c>
      <c r="H2817">
        <v>2022</v>
      </c>
      <c r="I2817" t="s">
        <v>177</v>
      </c>
      <c r="J2817">
        <v>3</v>
      </c>
      <c r="K2817">
        <v>4</v>
      </c>
      <c r="L2817">
        <v>3</v>
      </c>
      <c r="M2817">
        <v>5</v>
      </c>
      <c r="N2817">
        <v>4</v>
      </c>
      <c r="O2817">
        <v>3</v>
      </c>
      <c r="P2817">
        <v>3</v>
      </c>
      <c r="Q2817">
        <v>3</v>
      </c>
      <c r="R2817">
        <v>3</v>
      </c>
      <c r="S2817">
        <v>3</v>
      </c>
      <c r="T2817">
        <v>3</v>
      </c>
      <c r="U2817">
        <v>3</v>
      </c>
      <c r="V2817">
        <v>3</v>
      </c>
      <c r="W2817">
        <v>4</v>
      </c>
      <c r="X2817">
        <v>3</v>
      </c>
      <c r="Y2817">
        <v>4</v>
      </c>
      <c r="Z2817">
        <v>3</v>
      </c>
      <c r="AA2817">
        <v>3</v>
      </c>
      <c r="AB2817">
        <v>1</v>
      </c>
      <c r="AC2817">
        <v>3</v>
      </c>
      <c r="AD2817">
        <v>3</v>
      </c>
      <c r="AE2817">
        <v>4</v>
      </c>
      <c r="AF2817">
        <v>3</v>
      </c>
      <c r="AG2817">
        <v>2</v>
      </c>
      <c r="AH2817">
        <v>5</v>
      </c>
      <c r="AI2817">
        <v>4</v>
      </c>
      <c r="AJ2817">
        <v>4</v>
      </c>
      <c r="AL2817">
        <v>4</v>
      </c>
      <c r="AM2817">
        <v>3</v>
      </c>
      <c r="AN2817">
        <v>2</v>
      </c>
      <c r="AO2817">
        <v>1</v>
      </c>
      <c r="AP2817">
        <v>2</v>
      </c>
      <c r="BS2817" t="s">
        <v>462</v>
      </c>
      <c r="BT2817" t="s">
        <v>462</v>
      </c>
      <c r="BU2817" t="s">
        <v>462</v>
      </c>
      <c r="BV2817" t="s">
        <v>462</v>
      </c>
      <c r="BW2817" t="s">
        <v>462</v>
      </c>
      <c r="BX2817" t="s">
        <v>462</v>
      </c>
      <c r="BY2817" t="s">
        <v>462</v>
      </c>
      <c r="BZ2817" t="s">
        <v>462</v>
      </c>
      <c r="CA2817" t="s">
        <v>462</v>
      </c>
      <c r="CB2817" t="s">
        <v>462</v>
      </c>
    </row>
    <row r="2818" spans="2:80" x14ac:dyDescent="0.35">
      <c r="B2818" t="s">
        <v>427</v>
      </c>
      <c r="C2818" t="s">
        <v>127</v>
      </c>
      <c r="D2818" t="s">
        <v>169</v>
      </c>
      <c r="E2818" t="s">
        <v>430</v>
      </c>
      <c r="G2818" t="s">
        <v>126</v>
      </c>
      <c r="H2818">
        <v>2022</v>
      </c>
      <c r="I2818" t="s">
        <v>176</v>
      </c>
      <c r="J2818">
        <v>3</v>
      </c>
      <c r="K2818">
        <v>2</v>
      </c>
      <c r="L2818">
        <v>3</v>
      </c>
      <c r="M2818">
        <v>2</v>
      </c>
      <c r="N2818">
        <v>4</v>
      </c>
      <c r="O2818">
        <v>4</v>
      </c>
      <c r="P2818">
        <v>3</v>
      </c>
      <c r="Q2818">
        <v>4</v>
      </c>
      <c r="R2818">
        <v>2</v>
      </c>
      <c r="S2818">
        <v>5</v>
      </c>
      <c r="T2818">
        <v>3</v>
      </c>
      <c r="U2818">
        <v>3</v>
      </c>
      <c r="V2818">
        <v>3</v>
      </c>
      <c r="W2818">
        <v>5</v>
      </c>
      <c r="X2818">
        <v>4</v>
      </c>
      <c r="Y2818">
        <v>5</v>
      </c>
      <c r="Z2818">
        <v>5</v>
      </c>
      <c r="AA2818">
        <v>1</v>
      </c>
      <c r="AB2818">
        <v>1</v>
      </c>
      <c r="AC2818">
        <v>3</v>
      </c>
      <c r="AD2818">
        <v>5</v>
      </c>
      <c r="AE2818">
        <v>5</v>
      </c>
      <c r="AF2818">
        <v>4</v>
      </c>
      <c r="AG2818">
        <v>1</v>
      </c>
      <c r="AH2818">
        <v>5</v>
      </c>
      <c r="AI2818">
        <v>1</v>
      </c>
      <c r="AJ2818">
        <v>5</v>
      </c>
      <c r="AL2818">
        <v>5</v>
      </c>
      <c r="AM2818">
        <v>3</v>
      </c>
      <c r="AO2818">
        <v>2</v>
      </c>
      <c r="AP2818">
        <v>2</v>
      </c>
      <c r="BS2818" t="s">
        <v>462</v>
      </c>
      <c r="BT2818" t="s">
        <v>462</v>
      </c>
      <c r="BU2818" t="s">
        <v>462</v>
      </c>
      <c r="BV2818" t="s">
        <v>462</v>
      </c>
      <c r="BW2818" t="s">
        <v>462</v>
      </c>
      <c r="BX2818" t="s">
        <v>462</v>
      </c>
      <c r="BY2818" t="s">
        <v>462</v>
      </c>
      <c r="BZ2818" t="s">
        <v>462</v>
      </c>
      <c r="CA2818" t="s">
        <v>462</v>
      </c>
      <c r="CB2818" t="s">
        <v>462</v>
      </c>
    </row>
    <row r="2819" spans="2:80" x14ac:dyDescent="0.35">
      <c r="B2819" t="s">
        <v>428</v>
      </c>
      <c r="C2819" t="s">
        <v>127</v>
      </c>
      <c r="D2819" t="s">
        <v>132</v>
      </c>
      <c r="E2819" t="s">
        <v>363</v>
      </c>
      <c r="G2819" t="s">
        <v>126</v>
      </c>
      <c r="H2819">
        <v>2022</v>
      </c>
      <c r="I2819" t="s">
        <v>177</v>
      </c>
      <c r="J2819">
        <v>3</v>
      </c>
      <c r="K2819">
        <v>3</v>
      </c>
      <c r="L2819">
        <v>2</v>
      </c>
      <c r="M2819">
        <v>1</v>
      </c>
      <c r="N2819">
        <v>4</v>
      </c>
      <c r="O2819">
        <v>4</v>
      </c>
      <c r="P2819">
        <v>3</v>
      </c>
      <c r="Q2819">
        <v>2</v>
      </c>
      <c r="R2819">
        <v>4</v>
      </c>
      <c r="S2819">
        <v>3</v>
      </c>
      <c r="T2819">
        <v>4</v>
      </c>
      <c r="U2819">
        <v>4</v>
      </c>
      <c r="V2819">
        <v>4</v>
      </c>
      <c r="W2819">
        <v>4</v>
      </c>
      <c r="X2819">
        <v>4</v>
      </c>
      <c r="Y2819">
        <v>4</v>
      </c>
      <c r="Z2819">
        <v>3</v>
      </c>
      <c r="AA2819">
        <v>1</v>
      </c>
      <c r="AB2819">
        <v>1</v>
      </c>
      <c r="AC2819">
        <v>4</v>
      </c>
      <c r="AD2819">
        <v>4</v>
      </c>
      <c r="AE2819">
        <v>4</v>
      </c>
      <c r="AF2819">
        <v>3</v>
      </c>
      <c r="AG2819">
        <v>2</v>
      </c>
      <c r="AH2819">
        <v>3</v>
      </c>
      <c r="AI2819">
        <v>4</v>
      </c>
      <c r="AJ2819">
        <v>4</v>
      </c>
      <c r="AL2819">
        <v>3</v>
      </c>
      <c r="AM2819">
        <v>1</v>
      </c>
      <c r="AN2819">
        <v>1</v>
      </c>
      <c r="AO2819">
        <v>1</v>
      </c>
      <c r="AP2819">
        <v>1</v>
      </c>
      <c r="BS2819" t="s">
        <v>462</v>
      </c>
      <c r="BT2819" t="s">
        <v>462</v>
      </c>
      <c r="BU2819" t="s">
        <v>462</v>
      </c>
      <c r="BV2819" t="s">
        <v>462</v>
      </c>
      <c r="BW2819" t="s">
        <v>462</v>
      </c>
      <c r="BX2819" t="s">
        <v>462</v>
      </c>
      <c r="BY2819" t="s">
        <v>462</v>
      </c>
      <c r="BZ2819" t="s">
        <v>462</v>
      </c>
      <c r="CA2819" t="s">
        <v>462</v>
      </c>
      <c r="CB2819" t="s">
        <v>462</v>
      </c>
    </row>
    <row r="2820" spans="2:80" x14ac:dyDescent="0.35">
      <c r="B2820" t="s">
        <v>427</v>
      </c>
      <c r="C2820" t="s">
        <v>127</v>
      </c>
      <c r="D2820" t="s">
        <v>169</v>
      </c>
      <c r="E2820" t="s">
        <v>430</v>
      </c>
      <c r="G2820" t="s">
        <v>126</v>
      </c>
      <c r="H2820">
        <v>2022</v>
      </c>
      <c r="I2820" t="s">
        <v>177</v>
      </c>
      <c r="J2820">
        <v>3</v>
      </c>
      <c r="K2820">
        <v>3</v>
      </c>
      <c r="L2820">
        <v>3</v>
      </c>
      <c r="M2820">
        <v>1</v>
      </c>
      <c r="N2820">
        <v>3</v>
      </c>
      <c r="O2820">
        <v>3</v>
      </c>
      <c r="P2820">
        <v>3</v>
      </c>
      <c r="Q2820">
        <v>3</v>
      </c>
      <c r="R2820">
        <v>3</v>
      </c>
      <c r="S2820">
        <v>3</v>
      </c>
      <c r="T2820">
        <v>3</v>
      </c>
      <c r="U2820">
        <v>3</v>
      </c>
      <c r="V2820">
        <v>3</v>
      </c>
      <c r="W2820">
        <v>3</v>
      </c>
      <c r="X2820">
        <v>3</v>
      </c>
      <c r="Y2820">
        <v>2</v>
      </c>
      <c r="Z2820">
        <v>2</v>
      </c>
      <c r="AA2820">
        <v>1</v>
      </c>
      <c r="AB2820">
        <v>1</v>
      </c>
      <c r="AC2820">
        <v>3</v>
      </c>
      <c r="AD2820">
        <v>5</v>
      </c>
      <c r="AE2820">
        <v>5</v>
      </c>
      <c r="AF2820">
        <v>3</v>
      </c>
      <c r="AG2820">
        <v>3</v>
      </c>
      <c r="AH2820">
        <v>3</v>
      </c>
      <c r="AI2820">
        <v>3</v>
      </c>
      <c r="AJ2820">
        <v>3</v>
      </c>
      <c r="AL2820">
        <v>2</v>
      </c>
      <c r="AM2820">
        <v>2</v>
      </c>
      <c r="AN2820">
        <v>1</v>
      </c>
      <c r="AO2820">
        <v>2</v>
      </c>
      <c r="AP2820">
        <v>2</v>
      </c>
      <c r="BS2820" t="s">
        <v>462</v>
      </c>
      <c r="BT2820" t="s">
        <v>462</v>
      </c>
      <c r="BU2820" t="s">
        <v>462</v>
      </c>
      <c r="BV2820" t="s">
        <v>462</v>
      </c>
      <c r="BW2820" t="s">
        <v>462</v>
      </c>
      <c r="BX2820" t="s">
        <v>462</v>
      </c>
      <c r="BY2820" t="s">
        <v>462</v>
      </c>
      <c r="BZ2820" t="s">
        <v>462</v>
      </c>
      <c r="CA2820" t="s">
        <v>462</v>
      </c>
      <c r="CB2820" t="s">
        <v>462</v>
      </c>
    </row>
    <row r="2821" spans="2:80" x14ac:dyDescent="0.35">
      <c r="B2821" t="s">
        <v>427</v>
      </c>
      <c r="C2821" t="s">
        <v>127</v>
      </c>
      <c r="D2821" t="s">
        <v>169</v>
      </c>
      <c r="E2821" t="s">
        <v>430</v>
      </c>
      <c r="G2821" t="s">
        <v>126</v>
      </c>
      <c r="H2821">
        <v>2022</v>
      </c>
      <c r="I2821" t="s">
        <v>177</v>
      </c>
      <c r="J2821">
        <v>3</v>
      </c>
      <c r="K2821">
        <v>3</v>
      </c>
      <c r="L2821">
        <v>3</v>
      </c>
      <c r="M2821">
        <v>1</v>
      </c>
      <c r="N2821">
        <v>3</v>
      </c>
      <c r="O2821">
        <v>5</v>
      </c>
      <c r="P2821">
        <v>2</v>
      </c>
      <c r="Q2821">
        <v>5</v>
      </c>
      <c r="R2821">
        <v>3</v>
      </c>
      <c r="S2821">
        <v>5</v>
      </c>
      <c r="T2821">
        <v>3</v>
      </c>
      <c r="U2821">
        <v>3</v>
      </c>
      <c r="V2821">
        <v>3</v>
      </c>
      <c r="W2821">
        <v>3</v>
      </c>
      <c r="X2821">
        <v>3</v>
      </c>
      <c r="Y2821">
        <v>3</v>
      </c>
      <c r="Z2821">
        <v>5</v>
      </c>
      <c r="AA2821">
        <v>1</v>
      </c>
      <c r="AB2821">
        <v>1</v>
      </c>
      <c r="AC2821">
        <v>3</v>
      </c>
      <c r="AD2821">
        <v>3</v>
      </c>
      <c r="AE2821">
        <v>3</v>
      </c>
      <c r="AF2821">
        <v>3</v>
      </c>
      <c r="AG2821">
        <v>5</v>
      </c>
      <c r="AH2821">
        <v>2</v>
      </c>
      <c r="AI2821">
        <v>3</v>
      </c>
      <c r="AJ2821">
        <v>3</v>
      </c>
      <c r="AL2821">
        <v>3</v>
      </c>
      <c r="AM2821">
        <v>1</v>
      </c>
      <c r="AN2821">
        <v>1</v>
      </c>
      <c r="AO2821">
        <v>2</v>
      </c>
      <c r="AP2821">
        <v>1</v>
      </c>
      <c r="BS2821" t="s">
        <v>462</v>
      </c>
      <c r="BT2821" t="s">
        <v>462</v>
      </c>
      <c r="BU2821" t="s">
        <v>462</v>
      </c>
      <c r="BV2821" t="s">
        <v>462</v>
      </c>
      <c r="BW2821" t="s">
        <v>462</v>
      </c>
      <c r="BX2821" t="s">
        <v>462</v>
      </c>
      <c r="BY2821" t="s">
        <v>462</v>
      </c>
      <c r="BZ2821" t="s">
        <v>462</v>
      </c>
      <c r="CA2821" t="s">
        <v>462</v>
      </c>
      <c r="CB2821" t="s">
        <v>462</v>
      </c>
    </row>
    <row r="2822" spans="2:80" x14ac:dyDescent="0.35">
      <c r="B2822" t="s">
        <v>428</v>
      </c>
      <c r="C2822" t="s">
        <v>127</v>
      </c>
      <c r="D2822" t="s">
        <v>132</v>
      </c>
      <c r="E2822" t="s">
        <v>363</v>
      </c>
      <c r="G2822" t="s">
        <v>126</v>
      </c>
      <c r="H2822">
        <v>2022</v>
      </c>
      <c r="I2822" t="s">
        <v>177</v>
      </c>
      <c r="J2822">
        <v>3</v>
      </c>
      <c r="K2822">
        <v>2</v>
      </c>
      <c r="L2822">
        <v>2</v>
      </c>
      <c r="M2822">
        <v>3</v>
      </c>
      <c r="N2822">
        <v>2</v>
      </c>
      <c r="O2822">
        <v>3</v>
      </c>
      <c r="P2822">
        <v>2</v>
      </c>
      <c r="Q2822">
        <v>2</v>
      </c>
      <c r="R2822">
        <v>2</v>
      </c>
      <c r="S2822">
        <v>4</v>
      </c>
      <c r="T2822">
        <v>4</v>
      </c>
      <c r="U2822">
        <v>3</v>
      </c>
      <c r="V2822">
        <v>3</v>
      </c>
      <c r="W2822">
        <v>3</v>
      </c>
      <c r="X2822">
        <v>4</v>
      </c>
      <c r="Y2822">
        <v>2</v>
      </c>
      <c r="Z2822">
        <v>2</v>
      </c>
      <c r="AA2822">
        <v>3</v>
      </c>
      <c r="AB2822">
        <v>2</v>
      </c>
      <c r="AC2822">
        <v>3</v>
      </c>
      <c r="AD2822">
        <v>3</v>
      </c>
      <c r="AE2822">
        <v>3</v>
      </c>
      <c r="AF2822">
        <v>2</v>
      </c>
      <c r="AG2822">
        <v>3</v>
      </c>
      <c r="AH2822">
        <v>1</v>
      </c>
      <c r="AI2822">
        <v>3</v>
      </c>
      <c r="AJ2822">
        <v>3</v>
      </c>
      <c r="AL2822">
        <v>3</v>
      </c>
      <c r="AM2822">
        <v>3</v>
      </c>
      <c r="AN2822">
        <v>2</v>
      </c>
      <c r="AO2822">
        <v>1</v>
      </c>
      <c r="AP2822">
        <v>2</v>
      </c>
      <c r="BS2822" t="s">
        <v>462</v>
      </c>
      <c r="BT2822" t="s">
        <v>462</v>
      </c>
      <c r="BU2822" t="s">
        <v>462</v>
      </c>
      <c r="BV2822" t="s">
        <v>462</v>
      </c>
      <c r="BW2822" t="s">
        <v>462</v>
      </c>
      <c r="BX2822" t="s">
        <v>462</v>
      </c>
      <c r="BY2822" t="s">
        <v>462</v>
      </c>
      <c r="BZ2822" t="s">
        <v>462</v>
      </c>
      <c r="CA2822" t="s">
        <v>462</v>
      </c>
      <c r="CB2822" t="s">
        <v>462</v>
      </c>
    </row>
    <row r="2823" spans="2:80" x14ac:dyDescent="0.35">
      <c r="B2823" t="s">
        <v>428</v>
      </c>
      <c r="C2823" t="s">
        <v>127</v>
      </c>
      <c r="D2823" t="s">
        <v>134</v>
      </c>
      <c r="E2823" t="s">
        <v>359</v>
      </c>
      <c r="G2823" t="s">
        <v>126</v>
      </c>
      <c r="H2823">
        <v>2022</v>
      </c>
      <c r="I2823" t="s">
        <v>176</v>
      </c>
      <c r="J2823">
        <v>3</v>
      </c>
      <c r="K2823">
        <v>3</v>
      </c>
      <c r="L2823">
        <v>5</v>
      </c>
      <c r="M2823">
        <v>5</v>
      </c>
      <c r="N2823">
        <v>3</v>
      </c>
      <c r="O2823">
        <v>2</v>
      </c>
      <c r="P2823">
        <v>3</v>
      </c>
      <c r="Q2823">
        <v>3</v>
      </c>
      <c r="R2823">
        <v>5</v>
      </c>
      <c r="S2823">
        <v>3</v>
      </c>
      <c r="T2823">
        <v>3</v>
      </c>
      <c r="U2823">
        <v>3</v>
      </c>
      <c r="V2823">
        <v>4</v>
      </c>
      <c r="W2823">
        <v>3</v>
      </c>
      <c r="X2823">
        <v>3</v>
      </c>
      <c r="Y2823">
        <v>3</v>
      </c>
      <c r="Z2823">
        <v>3</v>
      </c>
      <c r="AA2823">
        <v>3</v>
      </c>
      <c r="AB2823">
        <v>5</v>
      </c>
      <c r="AC2823">
        <v>4</v>
      </c>
      <c r="AD2823">
        <v>4</v>
      </c>
      <c r="AE2823">
        <v>4</v>
      </c>
      <c r="AF2823">
        <v>3</v>
      </c>
      <c r="AG2823">
        <v>4</v>
      </c>
      <c r="AH2823">
        <v>4</v>
      </c>
      <c r="AI2823">
        <v>3</v>
      </c>
      <c r="AJ2823">
        <v>4</v>
      </c>
      <c r="AL2823">
        <v>4</v>
      </c>
      <c r="AM2823">
        <v>3</v>
      </c>
      <c r="AN2823">
        <v>1</v>
      </c>
      <c r="AO2823">
        <v>1</v>
      </c>
      <c r="BS2823" t="s">
        <v>462</v>
      </c>
      <c r="BT2823" t="s">
        <v>462</v>
      </c>
      <c r="BU2823" t="s">
        <v>462</v>
      </c>
      <c r="BV2823" t="s">
        <v>462</v>
      </c>
      <c r="BW2823" t="s">
        <v>462</v>
      </c>
      <c r="BX2823" t="s">
        <v>462</v>
      </c>
      <c r="BY2823" t="s">
        <v>462</v>
      </c>
      <c r="BZ2823" t="s">
        <v>462</v>
      </c>
      <c r="CA2823" t="s">
        <v>462</v>
      </c>
      <c r="CB2823" t="s">
        <v>462</v>
      </c>
    </row>
    <row r="2824" spans="2:80" x14ac:dyDescent="0.35">
      <c r="B2824" t="s">
        <v>428</v>
      </c>
      <c r="C2824" t="s">
        <v>127</v>
      </c>
      <c r="D2824" t="s">
        <v>132</v>
      </c>
      <c r="E2824" t="s">
        <v>363</v>
      </c>
      <c r="G2824" t="s">
        <v>126</v>
      </c>
      <c r="H2824">
        <v>2022</v>
      </c>
      <c r="I2824" t="s">
        <v>177</v>
      </c>
      <c r="J2824">
        <v>3</v>
      </c>
      <c r="K2824">
        <v>5</v>
      </c>
      <c r="L2824">
        <v>3</v>
      </c>
      <c r="M2824">
        <v>1</v>
      </c>
      <c r="N2824">
        <v>5</v>
      </c>
      <c r="O2824">
        <v>5</v>
      </c>
      <c r="P2824">
        <v>5</v>
      </c>
      <c r="Q2824">
        <v>5</v>
      </c>
      <c r="R2824">
        <v>3</v>
      </c>
      <c r="S2824">
        <v>4</v>
      </c>
      <c r="T2824">
        <v>4</v>
      </c>
      <c r="U2824">
        <v>4</v>
      </c>
      <c r="V2824">
        <v>3</v>
      </c>
      <c r="W2824">
        <v>3</v>
      </c>
      <c r="X2824">
        <v>3</v>
      </c>
      <c r="Y2824">
        <v>5</v>
      </c>
      <c r="Z2824">
        <v>5</v>
      </c>
      <c r="AA2824">
        <v>1</v>
      </c>
      <c r="AB2824">
        <v>1</v>
      </c>
      <c r="AC2824">
        <v>3</v>
      </c>
      <c r="AD2824">
        <v>3</v>
      </c>
      <c r="AE2824">
        <v>5</v>
      </c>
      <c r="AF2824">
        <v>3</v>
      </c>
      <c r="AG2824">
        <v>5</v>
      </c>
      <c r="AH2824">
        <v>4</v>
      </c>
      <c r="AI2824">
        <v>5</v>
      </c>
      <c r="AJ2824">
        <v>3</v>
      </c>
      <c r="AL2824">
        <v>3</v>
      </c>
      <c r="AM2824">
        <v>2</v>
      </c>
      <c r="AN2824">
        <v>1</v>
      </c>
      <c r="AO2824">
        <v>2</v>
      </c>
      <c r="AP2824">
        <v>1</v>
      </c>
      <c r="BS2824" t="s">
        <v>462</v>
      </c>
      <c r="BT2824" t="s">
        <v>462</v>
      </c>
      <c r="BU2824" t="s">
        <v>462</v>
      </c>
      <c r="BV2824" t="s">
        <v>462</v>
      </c>
      <c r="BW2824" t="s">
        <v>462</v>
      </c>
      <c r="BX2824" t="s">
        <v>462</v>
      </c>
      <c r="BY2824" t="s">
        <v>462</v>
      </c>
      <c r="BZ2824" t="s">
        <v>462</v>
      </c>
      <c r="CA2824" t="s">
        <v>462</v>
      </c>
      <c r="CB2824" t="s">
        <v>462</v>
      </c>
    </row>
    <row r="2825" spans="2:80" x14ac:dyDescent="0.35">
      <c r="B2825" t="s">
        <v>428</v>
      </c>
      <c r="C2825" t="s">
        <v>127</v>
      </c>
      <c r="D2825" t="s">
        <v>133</v>
      </c>
      <c r="E2825" t="s">
        <v>363</v>
      </c>
      <c r="G2825" t="s">
        <v>126</v>
      </c>
      <c r="H2825">
        <v>2022</v>
      </c>
      <c r="I2825" t="s">
        <v>176</v>
      </c>
      <c r="J2825">
        <v>3</v>
      </c>
      <c r="K2825">
        <v>4</v>
      </c>
      <c r="L2825">
        <v>5</v>
      </c>
      <c r="M2825">
        <v>1</v>
      </c>
      <c r="N2825">
        <v>3</v>
      </c>
      <c r="O2825">
        <v>5</v>
      </c>
      <c r="P2825">
        <v>3</v>
      </c>
      <c r="Q2825">
        <v>2</v>
      </c>
      <c r="R2825">
        <v>5</v>
      </c>
      <c r="S2825">
        <v>3</v>
      </c>
      <c r="T2825">
        <v>3</v>
      </c>
      <c r="U2825">
        <v>4</v>
      </c>
      <c r="V2825">
        <v>3</v>
      </c>
      <c r="W2825">
        <v>2</v>
      </c>
      <c r="X2825">
        <v>4</v>
      </c>
      <c r="Y2825">
        <v>3</v>
      </c>
      <c r="Z2825">
        <v>1</v>
      </c>
      <c r="AA2825">
        <v>1</v>
      </c>
      <c r="AB2825">
        <v>1</v>
      </c>
      <c r="AC2825">
        <v>3</v>
      </c>
      <c r="AD2825">
        <v>3</v>
      </c>
      <c r="AE2825">
        <v>2</v>
      </c>
      <c r="AF2825">
        <v>5</v>
      </c>
      <c r="AG2825">
        <v>3</v>
      </c>
      <c r="AH2825">
        <v>3</v>
      </c>
      <c r="AI2825">
        <v>4</v>
      </c>
      <c r="AJ2825">
        <v>5</v>
      </c>
      <c r="AL2825">
        <v>3</v>
      </c>
      <c r="AM2825">
        <v>1</v>
      </c>
      <c r="AO2825">
        <v>1</v>
      </c>
      <c r="AP2825">
        <v>2</v>
      </c>
      <c r="BS2825" t="s">
        <v>462</v>
      </c>
      <c r="BT2825" t="s">
        <v>462</v>
      </c>
      <c r="BU2825" t="s">
        <v>462</v>
      </c>
      <c r="BV2825" t="s">
        <v>462</v>
      </c>
      <c r="BW2825" t="s">
        <v>462</v>
      </c>
      <c r="BX2825" t="s">
        <v>462</v>
      </c>
      <c r="BY2825" t="s">
        <v>462</v>
      </c>
      <c r="BZ2825" t="s">
        <v>462</v>
      </c>
      <c r="CA2825" t="s">
        <v>462</v>
      </c>
      <c r="CB2825" t="s">
        <v>462</v>
      </c>
    </row>
    <row r="2826" spans="2:80" x14ac:dyDescent="0.35">
      <c r="B2826" t="s">
        <v>428</v>
      </c>
      <c r="C2826" t="s">
        <v>127</v>
      </c>
      <c r="D2826" t="s">
        <v>132</v>
      </c>
      <c r="E2826" t="s">
        <v>364</v>
      </c>
      <c r="G2826" t="s">
        <v>126</v>
      </c>
      <c r="H2826">
        <v>2022</v>
      </c>
      <c r="I2826" t="s">
        <v>177</v>
      </c>
      <c r="J2826">
        <v>3</v>
      </c>
      <c r="K2826">
        <v>4</v>
      </c>
      <c r="L2826">
        <v>3</v>
      </c>
      <c r="M2826">
        <v>2</v>
      </c>
      <c r="N2826">
        <v>4</v>
      </c>
      <c r="O2826">
        <v>4</v>
      </c>
      <c r="P2826">
        <v>3</v>
      </c>
      <c r="Q2826">
        <v>3</v>
      </c>
      <c r="R2826">
        <v>2</v>
      </c>
      <c r="S2826">
        <v>3</v>
      </c>
      <c r="T2826">
        <v>4</v>
      </c>
      <c r="U2826">
        <v>4</v>
      </c>
      <c r="V2826">
        <v>4</v>
      </c>
      <c r="W2826">
        <v>4</v>
      </c>
      <c r="X2826">
        <v>4</v>
      </c>
      <c r="Y2826">
        <v>4</v>
      </c>
      <c r="Z2826">
        <v>3</v>
      </c>
      <c r="AA2826">
        <v>1</v>
      </c>
      <c r="AB2826">
        <v>1</v>
      </c>
      <c r="AC2826">
        <v>3</v>
      </c>
      <c r="AD2826">
        <v>4</v>
      </c>
      <c r="AE2826">
        <v>4</v>
      </c>
      <c r="AF2826">
        <v>3</v>
      </c>
      <c r="AG2826">
        <v>4</v>
      </c>
      <c r="AH2826">
        <v>3</v>
      </c>
      <c r="AI2826">
        <v>4</v>
      </c>
      <c r="AJ2826">
        <v>4</v>
      </c>
      <c r="AL2826">
        <v>4</v>
      </c>
      <c r="AM2826">
        <v>3</v>
      </c>
      <c r="AN2826">
        <v>1</v>
      </c>
      <c r="AO2826">
        <v>1</v>
      </c>
      <c r="AP2826">
        <v>1</v>
      </c>
      <c r="BS2826" t="s">
        <v>462</v>
      </c>
      <c r="BT2826" t="s">
        <v>462</v>
      </c>
      <c r="BU2826" t="s">
        <v>462</v>
      </c>
      <c r="BV2826" t="s">
        <v>462</v>
      </c>
      <c r="BW2826" t="s">
        <v>462</v>
      </c>
      <c r="BX2826" t="s">
        <v>462</v>
      </c>
      <c r="BY2826" t="s">
        <v>462</v>
      </c>
      <c r="BZ2826" t="s">
        <v>462</v>
      </c>
      <c r="CA2826" t="s">
        <v>462</v>
      </c>
      <c r="CB2826" t="s">
        <v>462</v>
      </c>
    </row>
    <row r="2827" spans="2:80" x14ac:dyDescent="0.35">
      <c r="B2827" t="s">
        <v>427</v>
      </c>
      <c r="C2827" t="s">
        <v>127</v>
      </c>
      <c r="D2827" t="s">
        <v>169</v>
      </c>
      <c r="E2827" t="s">
        <v>430</v>
      </c>
      <c r="G2827" t="s">
        <v>126</v>
      </c>
      <c r="H2827">
        <v>2022</v>
      </c>
      <c r="I2827" t="s">
        <v>177</v>
      </c>
      <c r="J2827">
        <v>3</v>
      </c>
      <c r="K2827">
        <v>3</v>
      </c>
      <c r="L2827">
        <v>4</v>
      </c>
      <c r="M2827">
        <v>1</v>
      </c>
      <c r="N2827">
        <v>3</v>
      </c>
      <c r="O2827">
        <v>4</v>
      </c>
      <c r="P2827">
        <v>4</v>
      </c>
      <c r="Q2827">
        <v>3</v>
      </c>
      <c r="R2827">
        <v>1</v>
      </c>
      <c r="S2827">
        <v>2</v>
      </c>
      <c r="T2827">
        <v>4</v>
      </c>
      <c r="U2827">
        <v>3</v>
      </c>
      <c r="W2827">
        <v>2</v>
      </c>
      <c r="X2827">
        <v>4</v>
      </c>
      <c r="Y2827">
        <v>3</v>
      </c>
      <c r="Z2827">
        <v>2</v>
      </c>
      <c r="AA2827">
        <v>4</v>
      </c>
      <c r="AC2827">
        <v>2</v>
      </c>
      <c r="AD2827">
        <v>4</v>
      </c>
      <c r="AE2827">
        <v>3</v>
      </c>
      <c r="AF2827">
        <v>4</v>
      </c>
      <c r="AG2827">
        <v>2</v>
      </c>
      <c r="AH2827">
        <v>2</v>
      </c>
      <c r="AI2827">
        <v>3</v>
      </c>
      <c r="AJ2827">
        <v>1</v>
      </c>
      <c r="AL2827">
        <v>1</v>
      </c>
      <c r="AM2827">
        <v>1</v>
      </c>
      <c r="AN2827">
        <v>1</v>
      </c>
      <c r="AO2827">
        <v>1</v>
      </c>
      <c r="AP2827">
        <v>1</v>
      </c>
      <c r="BS2827" t="s">
        <v>462</v>
      </c>
      <c r="BT2827" t="s">
        <v>462</v>
      </c>
      <c r="BU2827" t="s">
        <v>462</v>
      </c>
      <c r="BV2827" t="s">
        <v>462</v>
      </c>
      <c r="BW2827" t="s">
        <v>462</v>
      </c>
      <c r="BX2827" t="s">
        <v>462</v>
      </c>
      <c r="BY2827" t="s">
        <v>462</v>
      </c>
      <c r="BZ2827" t="s">
        <v>462</v>
      </c>
      <c r="CA2827" t="s">
        <v>462</v>
      </c>
      <c r="CB2827" t="s">
        <v>462</v>
      </c>
    </row>
    <row r="2828" spans="2:80" x14ac:dyDescent="0.35">
      <c r="B2828" t="s">
        <v>427</v>
      </c>
      <c r="C2828" t="s">
        <v>127</v>
      </c>
      <c r="D2828" t="s">
        <v>169</v>
      </c>
      <c r="E2828" t="s">
        <v>430</v>
      </c>
      <c r="G2828" t="s">
        <v>126</v>
      </c>
      <c r="H2828">
        <v>2022</v>
      </c>
      <c r="I2828" t="s">
        <v>176</v>
      </c>
      <c r="J2828">
        <v>3</v>
      </c>
      <c r="K2828">
        <v>3</v>
      </c>
      <c r="L2828">
        <v>4</v>
      </c>
      <c r="M2828">
        <v>5</v>
      </c>
      <c r="N2828">
        <v>3</v>
      </c>
      <c r="O2828">
        <v>3</v>
      </c>
      <c r="P2828">
        <v>4</v>
      </c>
      <c r="Q2828">
        <v>3</v>
      </c>
      <c r="R2828">
        <v>5</v>
      </c>
      <c r="S2828">
        <v>5</v>
      </c>
      <c r="T2828">
        <v>4</v>
      </c>
      <c r="U2828">
        <v>4</v>
      </c>
      <c r="V2828">
        <v>5</v>
      </c>
      <c r="W2828">
        <v>4</v>
      </c>
      <c r="X2828">
        <v>4</v>
      </c>
      <c r="Y2828">
        <v>3</v>
      </c>
      <c r="Z2828">
        <v>3</v>
      </c>
      <c r="AA2828">
        <v>1</v>
      </c>
      <c r="AB2828">
        <v>1</v>
      </c>
      <c r="AC2828">
        <v>5</v>
      </c>
      <c r="AD2828">
        <v>3</v>
      </c>
      <c r="AE2828">
        <v>3</v>
      </c>
      <c r="AF2828">
        <v>4</v>
      </c>
      <c r="AG2828">
        <v>5</v>
      </c>
      <c r="AH2828">
        <v>3</v>
      </c>
      <c r="AI2828">
        <v>3</v>
      </c>
      <c r="AJ2828">
        <v>4</v>
      </c>
      <c r="AL2828">
        <v>3</v>
      </c>
      <c r="AM2828">
        <v>1</v>
      </c>
      <c r="AN2828">
        <v>1</v>
      </c>
      <c r="AO2828">
        <v>1</v>
      </c>
      <c r="AP2828">
        <v>2</v>
      </c>
      <c r="BS2828" t="s">
        <v>462</v>
      </c>
      <c r="BT2828" t="s">
        <v>462</v>
      </c>
      <c r="BU2828" t="s">
        <v>462</v>
      </c>
      <c r="BV2828" t="s">
        <v>462</v>
      </c>
      <c r="BW2828" t="s">
        <v>462</v>
      </c>
      <c r="BX2828" t="s">
        <v>462</v>
      </c>
      <c r="BY2828" t="s">
        <v>462</v>
      </c>
      <c r="BZ2828" t="s">
        <v>462</v>
      </c>
      <c r="CA2828" t="s">
        <v>462</v>
      </c>
      <c r="CB2828" t="s">
        <v>462</v>
      </c>
    </row>
    <row r="2829" spans="2:80" x14ac:dyDescent="0.35">
      <c r="B2829" t="s">
        <v>428</v>
      </c>
      <c r="C2829" t="s">
        <v>127</v>
      </c>
      <c r="D2829" t="s">
        <v>133</v>
      </c>
      <c r="E2829" t="s">
        <v>363</v>
      </c>
      <c r="G2829" t="s">
        <v>126</v>
      </c>
      <c r="H2829">
        <v>2022</v>
      </c>
      <c r="I2829" t="s">
        <v>176</v>
      </c>
      <c r="J2829">
        <v>3</v>
      </c>
      <c r="K2829">
        <v>3</v>
      </c>
      <c r="L2829">
        <v>2</v>
      </c>
      <c r="M2829">
        <v>1</v>
      </c>
      <c r="N2829">
        <v>3</v>
      </c>
      <c r="O2829">
        <v>2</v>
      </c>
      <c r="P2829">
        <v>3</v>
      </c>
      <c r="Q2829">
        <v>2</v>
      </c>
      <c r="R2829">
        <v>2</v>
      </c>
      <c r="S2829">
        <v>4</v>
      </c>
      <c r="T2829">
        <v>4</v>
      </c>
      <c r="U2829">
        <v>4</v>
      </c>
      <c r="V2829">
        <v>4</v>
      </c>
      <c r="W2829">
        <v>4</v>
      </c>
      <c r="X2829">
        <v>4</v>
      </c>
      <c r="Y2829">
        <v>4</v>
      </c>
      <c r="Z2829">
        <v>3</v>
      </c>
      <c r="AA2829">
        <v>1</v>
      </c>
      <c r="AB2829">
        <v>1</v>
      </c>
      <c r="AC2829">
        <v>4</v>
      </c>
      <c r="AD2829">
        <v>4</v>
      </c>
      <c r="AE2829">
        <v>4</v>
      </c>
      <c r="AF2829">
        <v>3</v>
      </c>
      <c r="AG2829">
        <v>3</v>
      </c>
      <c r="AH2829">
        <v>4</v>
      </c>
      <c r="AI2829">
        <v>4</v>
      </c>
      <c r="AJ2829">
        <v>3</v>
      </c>
      <c r="AL2829">
        <v>4</v>
      </c>
      <c r="AM2829">
        <v>1</v>
      </c>
      <c r="AN2829">
        <v>1</v>
      </c>
      <c r="AO2829">
        <v>1</v>
      </c>
      <c r="AP2829">
        <v>2</v>
      </c>
      <c r="BS2829" t="s">
        <v>462</v>
      </c>
      <c r="BT2829" t="s">
        <v>462</v>
      </c>
      <c r="BU2829" t="s">
        <v>462</v>
      </c>
      <c r="BV2829" t="s">
        <v>462</v>
      </c>
      <c r="BW2829" t="s">
        <v>462</v>
      </c>
      <c r="BX2829" t="s">
        <v>462</v>
      </c>
      <c r="BY2829" t="s">
        <v>462</v>
      </c>
      <c r="BZ2829" t="s">
        <v>462</v>
      </c>
      <c r="CA2829" t="s">
        <v>462</v>
      </c>
      <c r="CB2829" t="s">
        <v>462</v>
      </c>
    </row>
    <row r="2830" spans="2:80" x14ac:dyDescent="0.35">
      <c r="B2830" t="s">
        <v>428</v>
      </c>
      <c r="C2830" t="s">
        <v>127</v>
      </c>
      <c r="D2830" t="s">
        <v>132</v>
      </c>
      <c r="E2830" t="s">
        <v>363</v>
      </c>
      <c r="G2830" t="s">
        <v>126</v>
      </c>
      <c r="H2830">
        <v>2022</v>
      </c>
      <c r="I2830" t="s">
        <v>176</v>
      </c>
      <c r="J2830">
        <v>3</v>
      </c>
      <c r="K2830">
        <v>3</v>
      </c>
      <c r="L2830">
        <v>3</v>
      </c>
      <c r="M2830">
        <v>1</v>
      </c>
      <c r="N2830">
        <v>4</v>
      </c>
      <c r="O2830">
        <v>4</v>
      </c>
      <c r="P2830">
        <v>2</v>
      </c>
      <c r="Q2830">
        <v>3</v>
      </c>
      <c r="R2830">
        <v>4</v>
      </c>
      <c r="S2830">
        <v>4</v>
      </c>
      <c r="T2830">
        <v>4</v>
      </c>
      <c r="U2830">
        <v>4</v>
      </c>
      <c r="V2830">
        <v>4</v>
      </c>
      <c r="W2830">
        <v>4</v>
      </c>
      <c r="X2830">
        <v>4</v>
      </c>
      <c r="Y2830">
        <v>3</v>
      </c>
      <c r="Z2830">
        <v>2</v>
      </c>
      <c r="AA2830">
        <v>1</v>
      </c>
      <c r="AB2830">
        <v>1</v>
      </c>
      <c r="AC2830">
        <v>4</v>
      </c>
      <c r="AD2830">
        <v>4</v>
      </c>
      <c r="AE2830">
        <v>4</v>
      </c>
      <c r="AF2830">
        <v>4</v>
      </c>
      <c r="AG2830">
        <v>3</v>
      </c>
      <c r="AH2830">
        <v>4</v>
      </c>
      <c r="AI2830">
        <v>4</v>
      </c>
      <c r="AJ2830">
        <v>4</v>
      </c>
      <c r="AL2830">
        <v>4</v>
      </c>
      <c r="AM2830">
        <v>1</v>
      </c>
      <c r="AN2830">
        <v>1</v>
      </c>
      <c r="AO2830">
        <v>1</v>
      </c>
      <c r="AP2830">
        <v>1</v>
      </c>
      <c r="BS2830" t="s">
        <v>462</v>
      </c>
      <c r="BT2830" t="s">
        <v>462</v>
      </c>
      <c r="BU2830" t="s">
        <v>462</v>
      </c>
      <c r="BV2830" t="s">
        <v>462</v>
      </c>
      <c r="BW2830" t="s">
        <v>462</v>
      </c>
      <c r="BX2830" t="s">
        <v>462</v>
      </c>
      <c r="BY2830" t="s">
        <v>462</v>
      </c>
      <c r="BZ2830" t="s">
        <v>462</v>
      </c>
      <c r="CA2830" t="s">
        <v>462</v>
      </c>
      <c r="CB2830" t="s">
        <v>462</v>
      </c>
    </row>
    <row r="2831" spans="2:80" x14ac:dyDescent="0.35">
      <c r="B2831" t="s">
        <v>428</v>
      </c>
      <c r="C2831" t="s">
        <v>127</v>
      </c>
      <c r="D2831" t="s">
        <v>133</v>
      </c>
      <c r="E2831" t="s">
        <v>363</v>
      </c>
      <c r="G2831" t="s">
        <v>126</v>
      </c>
      <c r="H2831">
        <v>2022</v>
      </c>
      <c r="I2831" t="s">
        <v>177</v>
      </c>
      <c r="J2831">
        <v>3</v>
      </c>
      <c r="K2831">
        <v>2</v>
      </c>
      <c r="L2831">
        <v>1</v>
      </c>
      <c r="M2831">
        <v>1</v>
      </c>
      <c r="N2831">
        <v>4</v>
      </c>
      <c r="O2831">
        <v>4</v>
      </c>
      <c r="P2831">
        <v>2</v>
      </c>
      <c r="Q2831">
        <v>4</v>
      </c>
      <c r="R2831">
        <v>4</v>
      </c>
      <c r="S2831">
        <v>3</v>
      </c>
      <c r="T2831">
        <v>4</v>
      </c>
      <c r="U2831">
        <v>4</v>
      </c>
      <c r="V2831">
        <v>3</v>
      </c>
      <c r="W2831">
        <v>4</v>
      </c>
      <c r="X2831">
        <v>4</v>
      </c>
      <c r="Y2831">
        <v>3</v>
      </c>
      <c r="Z2831">
        <v>4</v>
      </c>
      <c r="AA2831">
        <v>4</v>
      </c>
      <c r="AB2831">
        <v>3</v>
      </c>
      <c r="AC2831">
        <v>1</v>
      </c>
      <c r="AD2831">
        <v>3</v>
      </c>
      <c r="AE2831">
        <v>2</v>
      </c>
      <c r="AF2831">
        <v>5</v>
      </c>
      <c r="AG2831">
        <v>2</v>
      </c>
      <c r="AH2831">
        <v>1</v>
      </c>
      <c r="AI2831">
        <v>3</v>
      </c>
      <c r="AJ2831">
        <v>1</v>
      </c>
      <c r="AL2831">
        <v>3</v>
      </c>
      <c r="AM2831">
        <v>1</v>
      </c>
      <c r="AN2831">
        <v>1</v>
      </c>
      <c r="AO2831">
        <v>1</v>
      </c>
      <c r="AP2831">
        <v>3</v>
      </c>
      <c r="BS2831" t="s">
        <v>462</v>
      </c>
      <c r="BT2831" t="s">
        <v>462</v>
      </c>
      <c r="BU2831" t="s">
        <v>462</v>
      </c>
      <c r="BV2831" t="s">
        <v>462</v>
      </c>
      <c r="BW2831" t="s">
        <v>462</v>
      </c>
      <c r="BX2831" t="s">
        <v>462</v>
      </c>
      <c r="BY2831" t="s">
        <v>462</v>
      </c>
      <c r="BZ2831" t="s">
        <v>462</v>
      </c>
      <c r="CA2831" t="s">
        <v>462</v>
      </c>
      <c r="CB2831" t="s">
        <v>462</v>
      </c>
    </row>
    <row r="2832" spans="2:80" x14ac:dyDescent="0.35">
      <c r="B2832" t="s">
        <v>428</v>
      </c>
      <c r="C2832" t="s">
        <v>127</v>
      </c>
      <c r="D2832" t="s">
        <v>133</v>
      </c>
      <c r="E2832" t="s">
        <v>363</v>
      </c>
      <c r="G2832" t="s">
        <v>126</v>
      </c>
      <c r="H2832">
        <v>2022</v>
      </c>
      <c r="I2832" t="s">
        <v>177</v>
      </c>
      <c r="J2832">
        <v>3</v>
      </c>
      <c r="K2832">
        <v>3</v>
      </c>
      <c r="L2832">
        <v>5</v>
      </c>
      <c r="M2832">
        <v>2</v>
      </c>
      <c r="N2832">
        <v>3</v>
      </c>
      <c r="O2832">
        <v>5</v>
      </c>
      <c r="P2832">
        <v>3</v>
      </c>
      <c r="Q2832">
        <v>5</v>
      </c>
      <c r="R2832">
        <v>4</v>
      </c>
      <c r="S2832">
        <v>2</v>
      </c>
      <c r="T2832">
        <v>3</v>
      </c>
      <c r="U2832">
        <v>4</v>
      </c>
      <c r="V2832">
        <v>3</v>
      </c>
      <c r="W2832">
        <v>4</v>
      </c>
      <c r="X2832">
        <v>4</v>
      </c>
      <c r="Y2832">
        <v>4</v>
      </c>
      <c r="Z2832">
        <v>3</v>
      </c>
      <c r="AA2832">
        <v>3</v>
      </c>
      <c r="AB2832">
        <v>2</v>
      </c>
      <c r="AC2832">
        <v>3</v>
      </c>
      <c r="AD2832">
        <v>3</v>
      </c>
      <c r="AE2832">
        <v>4</v>
      </c>
      <c r="AF2832">
        <v>4</v>
      </c>
      <c r="AG2832">
        <v>3</v>
      </c>
      <c r="AH2832">
        <v>5</v>
      </c>
      <c r="AI2832">
        <v>4</v>
      </c>
      <c r="AJ2832">
        <v>3</v>
      </c>
      <c r="AL2832">
        <v>3</v>
      </c>
      <c r="AM2832">
        <v>3</v>
      </c>
      <c r="AN2832">
        <v>1</v>
      </c>
      <c r="AO2832">
        <v>2</v>
      </c>
      <c r="AP2832">
        <v>2</v>
      </c>
      <c r="BS2832" t="s">
        <v>462</v>
      </c>
      <c r="BT2832" t="s">
        <v>462</v>
      </c>
      <c r="BU2832" t="s">
        <v>462</v>
      </c>
      <c r="BV2832" t="s">
        <v>462</v>
      </c>
      <c r="BW2832" t="s">
        <v>462</v>
      </c>
      <c r="BX2832" t="s">
        <v>462</v>
      </c>
      <c r="BY2832" t="s">
        <v>462</v>
      </c>
      <c r="BZ2832" t="s">
        <v>462</v>
      </c>
      <c r="CA2832" t="s">
        <v>462</v>
      </c>
      <c r="CB2832" t="s">
        <v>462</v>
      </c>
    </row>
    <row r="2833" spans="2:80" x14ac:dyDescent="0.35">
      <c r="B2833" t="s">
        <v>428</v>
      </c>
      <c r="C2833" t="s">
        <v>127</v>
      </c>
      <c r="D2833" t="s">
        <v>132</v>
      </c>
      <c r="E2833" t="s">
        <v>364</v>
      </c>
      <c r="G2833" t="s">
        <v>126</v>
      </c>
      <c r="H2833">
        <v>2022</v>
      </c>
      <c r="I2833" t="s">
        <v>176</v>
      </c>
      <c r="J2833">
        <v>3</v>
      </c>
      <c r="K2833">
        <v>3</v>
      </c>
      <c r="L2833">
        <v>1</v>
      </c>
      <c r="M2833">
        <v>1</v>
      </c>
      <c r="N2833">
        <v>3</v>
      </c>
      <c r="O2833">
        <v>2</v>
      </c>
      <c r="P2833">
        <v>5</v>
      </c>
      <c r="Q2833">
        <v>5</v>
      </c>
      <c r="R2833">
        <v>2</v>
      </c>
      <c r="S2833">
        <v>3</v>
      </c>
      <c r="T2833">
        <v>3</v>
      </c>
      <c r="U2833">
        <v>4</v>
      </c>
      <c r="V2833">
        <v>5</v>
      </c>
      <c r="W2833">
        <v>3</v>
      </c>
      <c r="X2833">
        <v>4</v>
      </c>
      <c r="Y2833">
        <v>4</v>
      </c>
      <c r="Z2833">
        <v>2</v>
      </c>
      <c r="AA2833">
        <v>1</v>
      </c>
      <c r="AB2833">
        <v>1</v>
      </c>
      <c r="AC2833">
        <v>3</v>
      </c>
      <c r="AD2833">
        <v>4</v>
      </c>
      <c r="AE2833">
        <v>3</v>
      </c>
      <c r="AF2833">
        <v>5</v>
      </c>
      <c r="AG2833">
        <v>2</v>
      </c>
      <c r="AH2833">
        <v>2</v>
      </c>
      <c r="AI2833">
        <v>4</v>
      </c>
      <c r="AJ2833">
        <v>4</v>
      </c>
      <c r="AL2833">
        <v>3</v>
      </c>
      <c r="AM2833">
        <v>2</v>
      </c>
      <c r="AN2833">
        <v>1</v>
      </c>
      <c r="AO2833">
        <v>1</v>
      </c>
      <c r="AP2833">
        <v>1</v>
      </c>
      <c r="BS2833" t="s">
        <v>462</v>
      </c>
      <c r="BT2833" t="s">
        <v>462</v>
      </c>
      <c r="BU2833" t="s">
        <v>462</v>
      </c>
      <c r="BV2833" t="s">
        <v>462</v>
      </c>
      <c r="BW2833" t="s">
        <v>462</v>
      </c>
      <c r="BX2833" t="s">
        <v>462</v>
      </c>
      <c r="BY2833" t="s">
        <v>462</v>
      </c>
      <c r="BZ2833" t="s">
        <v>462</v>
      </c>
      <c r="CA2833" t="s">
        <v>462</v>
      </c>
      <c r="CB2833" t="s">
        <v>462</v>
      </c>
    </row>
    <row r="2834" spans="2:80" x14ac:dyDescent="0.35">
      <c r="B2834" t="s">
        <v>428</v>
      </c>
      <c r="C2834" t="s">
        <v>127</v>
      </c>
      <c r="D2834" t="s">
        <v>133</v>
      </c>
      <c r="E2834" t="s">
        <v>363</v>
      </c>
      <c r="G2834" t="s">
        <v>126</v>
      </c>
      <c r="H2834">
        <v>2022</v>
      </c>
      <c r="I2834" t="s">
        <v>176</v>
      </c>
      <c r="J2834">
        <v>3</v>
      </c>
      <c r="K2834">
        <v>3</v>
      </c>
      <c r="L2834">
        <v>4</v>
      </c>
      <c r="M2834">
        <v>2</v>
      </c>
      <c r="N2834">
        <v>4</v>
      </c>
      <c r="O2834">
        <v>4</v>
      </c>
      <c r="P2834">
        <v>3</v>
      </c>
      <c r="Q2834">
        <v>3</v>
      </c>
      <c r="R2834">
        <v>4</v>
      </c>
      <c r="S2834">
        <v>2</v>
      </c>
      <c r="T2834">
        <v>4</v>
      </c>
      <c r="U2834">
        <v>4</v>
      </c>
      <c r="V2834">
        <v>4</v>
      </c>
      <c r="W2834">
        <v>4</v>
      </c>
      <c r="X2834">
        <v>4</v>
      </c>
      <c r="Y2834">
        <v>4</v>
      </c>
      <c r="Z2834">
        <v>3</v>
      </c>
      <c r="AA2834">
        <v>1</v>
      </c>
      <c r="AB2834">
        <v>1</v>
      </c>
      <c r="AC2834">
        <v>4</v>
      </c>
      <c r="AD2834">
        <v>4</v>
      </c>
      <c r="AE2834">
        <v>4</v>
      </c>
      <c r="AF2834">
        <v>4</v>
      </c>
      <c r="AG2834">
        <v>2</v>
      </c>
      <c r="AH2834">
        <v>2</v>
      </c>
      <c r="AI2834">
        <v>3</v>
      </c>
      <c r="AJ2834">
        <v>2</v>
      </c>
      <c r="AL2834">
        <v>4</v>
      </c>
      <c r="AM2834">
        <v>1</v>
      </c>
      <c r="AN2834">
        <v>1</v>
      </c>
      <c r="AO2834">
        <v>1</v>
      </c>
      <c r="AP2834">
        <v>2</v>
      </c>
      <c r="BS2834" t="s">
        <v>462</v>
      </c>
      <c r="BT2834" t="s">
        <v>462</v>
      </c>
      <c r="BU2834" t="s">
        <v>462</v>
      </c>
      <c r="BV2834" t="s">
        <v>462</v>
      </c>
      <c r="BW2834" t="s">
        <v>462</v>
      </c>
      <c r="BX2834" t="s">
        <v>462</v>
      </c>
      <c r="BY2834" t="s">
        <v>462</v>
      </c>
      <c r="BZ2834" t="s">
        <v>462</v>
      </c>
      <c r="CA2834" t="s">
        <v>462</v>
      </c>
      <c r="CB2834" t="s">
        <v>462</v>
      </c>
    </row>
    <row r="2835" spans="2:80" x14ac:dyDescent="0.35">
      <c r="B2835" t="s">
        <v>427</v>
      </c>
      <c r="C2835" t="s">
        <v>127</v>
      </c>
      <c r="D2835" t="s">
        <v>169</v>
      </c>
      <c r="E2835" t="s">
        <v>430</v>
      </c>
      <c r="G2835" t="s">
        <v>126</v>
      </c>
      <c r="H2835">
        <v>2022</v>
      </c>
      <c r="I2835" t="s">
        <v>177</v>
      </c>
      <c r="J2835">
        <v>3</v>
      </c>
      <c r="K2835">
        <v>2</v>
      </c>
      <c r="L2835">
        <v>2</v>
      </c>
      <c r="M2835">
        <v>1</v>
      </c>
      <c r="N2835">
        <v>4</v>
      </c>
      <c r="O2835">
        <v>3</v>
      </c>
      <c r="P2835">
        <v>4</v>
      </c>
      <c r="Q2835">
        <v>2</v>
      </c>
      <c r="R2835">
        <v>2</v>
      </c>
      <c r="S2835">
        <v>3</v>
      </c>
      <c r="T2835">
        <v>3</v>
      </c>
      <c r="U2835">
        <v>3</v>
      </c>
      <c r="V2835">
        <v>3</v>
      </c>
      <c r="W2835">
        <v>3</v>
      </c>
      <c r="X2835">
        <v>3</v>
      </c>
      <c r="Y2835">
        <v>2</v>
      </c>
      <c r="Z2835">
        <v>3</v>
      </c>
      <c r="AA2835">
        <v>1</v>
      </c>
      <c r="AB2835">
        <v>1</v>
      </c>
      <c r="AC2835">
        <v>3</v>
      </c>
      <c r="AD2835">
        <v>4</v>
      </c>
      <c r="AE2835">
        <v>1</v>
      </c>
      <c r="AF2835">
        <v>1</v>
      </c>
      <c r="AG2835">
        <v>1</v>
      </c>
      <c r="AH2835">
        <v>1</v>
      </c>
      <c r="AI2835">
        <v>1</v>
      </c>
      <c r="AJ2835">
        <v>1</v>
      </c>
      <c r="AL2835">
        <v>2</v>
      </c>
      <c r="AM2835">
        <v>3</v>
      </c>
      <c r="AN2835">
        <v>2</v>
      </c>
      <c r="AO2835">
        <v>1</v>
      </c>
      <c r="AP2835">
        <v>2</v>
      </c>
      <c r="BS2835" t="s">
        <v>462</v>
      </c>
      <c r="BT2835" t="s">
        <v>462</v>
      </c>
      <c r="BU2835" t="s">
        <v>462</v>
      </c>
      <c r="BV2835" t="s">
        <v>462</v>
      </c>
      <c r="BW2835" t="s">
        <v>462</v>
      </c>
      <c r="BX2835" t="s">
        <v>462</v>
      </c>
      <c r="BY2835" t="s">
        <v>462</v>
      </c>
      <c r="BZ2835" t="s">
        <v>462</v>
      </c>
      <c r="CA2835" t="s">
        <v>462</v>
      </c>
      <c r="CB2835" t="s">
        <v>462</v>
      </c>
    </row>
    <row r="2836" spans="2:80" x14ac:dyDescent="0.35">
      <c r="B2836" t="s">
        <v>428</v>
      </c>
      <c r="C2836" t="s">
        <v>127</v>
      </c>
      <c r="D2836" t="s">
        <v>134</v>
      </c>
      <c r="E2836" t="s">
        <v>359</v>
      </c>
      <c r="G2836" t="s">
        <v>126</v>
      </c>
      <c r="H2836">
        <v>2022</v>
      </c>
      <c r="I2836" t="s">
        <v>177</v>
      </c>
      <c r="J2836">
        <v>3</v>
      </c>
      <c r="K2836">
        <v>3</v>
      </c>
      <c r="L2836">
        <v>2</v>
      </c>
      <c r="M2836">
        <v>5</v>
      </c>
      <c r="N2836">
        <v>5</v>
      </c>
      <c r="O2836">
        <v>5</v>
      </c>
      <c r="P2836">
        <v>4</v>
      </c>
      <c r="Q2836">
        <v>4</v>
      </c>
      <c r="R2836">
        <v>5</v>
      </c>
      <c r="S2836">
        <v>5</v>
      </c>
      <c r="T2836">
        <v>4</v>
      </c>
      <c r="U2836">
        <v>4</v>
      </c>
      <c r="V2836">
        <v>4</v>
      </c>
      <c r="W2836">
        <v>4</v>
      </c>
      <c r="X2836">
        <v>4</v>
      </c>
      <c r="Y2836">
        <v>1</v>
      </c>
      <c r="Z2836">
        <v>4</v>
      </c>
      <c r="AA2836">
        <v>1</v>
      </c>
      <c r="AB2836">
        <v>1</v>
      </c>
      <c r="AC2836">
        <v>4</v>
      </c>
      <c r="AD2836">
        <v>4</v>
      </c>
      <c r="AE2836">
        <v>4</v>
      </c>
      <c r="AF2836">
        <v>4</v>
      </c>
      <c r="AG2836">
        <v>1</v>
      </c>
      <c r="AH2836">
        <v>1</v>
      </c>
      <c r="AI2836">
        <v>1</v>
      </c>
      <c r="AJ2836">
        <v>2</v>
      </c>
      <c r="AL2836">
        <v>4</v>
      </c>
      <c r="AM2836">
        <v>3</v>
      </c>
      <c r="AN2836">
        <v>1</v>
      </c>
      <c r="AO2836">
        <v>1</v>
      </c>
      <c r="AP2836">
        <v>3</v>
      </c>
      <c r="BS2836" t="s">
        <v>462</v>
      </c>
      <c r="BT2836" t="s">
        <v>462</v>
      </c>
      <c r="BU2836" t="s">
        <v>462</v>
      </c>
      <c r="BV2836" t="s">
        <v>462</v>
      </c>
      <c r="BW2836" t="s">
        <v>462</v>
      </c>
      <c r="BX2836" t="s">
        <v>462</v>
      </c>
      <c r="BY2836" t="s">
        <v>462</v>
      </c>
      <c r="BZ2836" t="s">
        <v>462</v>
      </c>
      <c r="CA2836" t="s">
        <v>462</v>
      </c>
      <c r="CB2836" t="s">
        <v>462</v>
      </c>
    </row>
    <row r="2837" spans="2:80" x14ac:dyDescent="0.35">
      <c r="B2837" t="s">
        <v>427</v>
      </c>
      <c r="C2837" t="s">
        <v>127</v>
      </c>
      <c r="D2837" t="s">
        <v>169</v>
      </c>
      <c r="E2837" t="s">
        <v>430</v>
      </c>
      <c r="G2837" t="s">
        <v>126</v>
      </c>
      <c r="H2837">
        <v>2022</v>
      </c>
      <c r="I2837" t="s">
        <v>177</v>
      </c>
      <c r="J2837">
        <v>3</v>
      </c>
      <c r="K2837">
        <v>4</v>
      </c>
      <c r="M2837">
        <v>1</v>
      </c>
      <c r="N2837">
        <v>3</v>
      </c>
      <c r="O2837">
        <v>4</v>
      </c>
      <c r="P2837">
        <v>1</v>
      </c>
      <c r="Q2837">
        <v>5</v>
      </c>
      <c r="R2837">
        <v>2</v>
      </c>
      <c r="S2837">
        <v>3</v>
      </c>
      <c r="T2837">
        <v>3</v>
      </c>
      <c r="U2837">
        <v>3</v>
      </c>
      <c r="V2837">
        <v>3</v>
      </c>
      <c r="W2837">
        <v>4</v>
      </c>
      <c r="X2837">
        <v>3</v>
      </c>
      <c r="Y2837">
        <v>3</v>
      </c>
      <c r="Z2837">
        <v>3</v>
      </c>
      <c r="AA2837">
        <v>1</v>
      </c>
      <c r="AB2837">
        <v>1</v>
      </c>
      <c r="AC2837">
        <v>3</v>
      </c>
      <c r="AD2837">
        <v>3</v>
      </c>
      <c r="AE2837">
        <v>3</v>
      </c>
      <c r="AF2837">
        <v>3</v>
      </c>
      <c r="AG2837">
        <v>2</v>
      </c>
      <c r="AH2837">
        <v>3</v>
      </c>
      <c r="AI2837">
        <v>3</v>
      </c>
      <c r="AJ2837">
        <v>5</v>
      </c>
      <c r="AL2837">
        <v>3</v>
      </c>
      <c r="AM2837">
        <v>1</v>
      </c>
      <c r="AN2837">
        <v>1</v>
      </c>
      <c r="AO2837">
        <v>1</v>
      </c>
      <c r="AP2837">
        <v>1</v>
      </c>
      <c r="BS2837" t="s">
        <v>462</v>
      </c>
      <c r="BT2837" t="s">
        <v>462</v>
      </c>
      <c r="BU2837" t="s">
        <v>462</v>
      </c>
      <c r="BV2837" t="s">
        <v>462</v>
      </c>
      <c r="BW2837" t="s">
        <v>462</v>
      </c>
      <c r="BX2837" t="s">
        <v>462</v>
      </c>
      <c r="BY2837" t="s">
        <v>462</v>
      </c>
      <c r="BZ2837" t="s">
        <v>462</v>
      </c>
      <c r="CA2837" t="s">
        <v>462</v>
      </c>
      <c r="CB2837" t="s">
        <v>462</v>
      </c>
    </row>
    <row r="2838" spans="2:80" x14ac:dyDescent="0.35">
      <c r="B2838" t="s">
        <v>428</v>
      </c>
      <c r="C2838" t="s">
        <v>127</v>
      </c>
      <c r="D2838" t="s">
        <v>133</v>
      </c>
      <c r="E2838" t="s">
        <v>363</v>
      </c>
      <c r="G2838" t="s">
        <v>126</v>
      </c>
      <c r="H2838">
        <v>2022</v>
      </c>
      <c r="I2838" t="s">
        <v>177</v>
      </c>
      <c r="J2838">
        <v>3</v>
      </c>
      <c r="K2838">
        <v>3</v>
      </c>
      <c r="L2838">
        <v>3</v>
      </c>
      <c r="M2838">
        <v>2</v>
      </c>
      <c r="N2838">
        <v>4</v>
      </c>
      <c r="O2838">
        <v>4</v>
      </c>
      <c r="P2838">
        <v>3</v>
      </c>
      <c r="Q2838">
        <v>5</v>
      </c>
      <c r="R2838">
        <v>3</v>
      </c>
      <c r="S2838">
        <v>3</v>
      </c>
      <c r="T2838">
        <v>4</v>
      </c>
      <c r="U2838">
        <v>4</v>
      </c>
      <c r="V2838">
        <v>3</v>
      </c>
      <c r="W2838">
        <v>4</v>
      </c>
      <c r="X2838">
        <v>4</v>
      </c>
      <c r="Y2838">
        <v>4</v>
      </c>
      <c r="Z2838">
        <v>3</v>
      </c>
      <c r="AA2838">
        <v>1</v>
      </c>
      <c r="AB2838">
        <v>1</v>
      </c>
      <c r="AC2838">
        <v>4</v>
      </c>
      <c r="AD2838">
        <v>4</v>
      </c>
      <c r="AE2838">
        <v>4</v>
      </c>
      <c r="AF2838">
        <v>3</v>
      </c>
      <c r="AG2838">
        <v>3</v>
      </c>
      <c r="AH2838">
        <v>4</v>
      </c>
      <c r="AI2838">
        <v>4</v>
      </c>
      <c r="AJ2838">
        <v>3</v>
      </c>
      <c r="AL2838">
        <v>4</v>
      </c>
      <c r="AM2838">
        <v>1</v>
      </c>
      <c r="AN2838">
        <v>1</v>
      </c>
      <c r="AO2838">
        <v>1</v>
      </c>
      <c r="AP2838">
        <v>2</v>
      </c>
      <c r="BS2838" t="s">
        <v>462</v>
      </c>
      <c r="BT2838" t="s">
        <v>462</v>
      </c>
      <c r="BU2838" t="s">
        <v>462</v>
      </c>
      <c r="BV2838" t="s">
        <v>462</v>
      </c>
      <c r="BW2838" t="s">
        <v>462</v>
      </c>
      <c r="BX2838" t="s">
        <v>462</v>
      </c>
      <c r="BY2838" t="s">
        <v>462</v>
      </c>
      <c r="BZ2838" t="s">
        <v>462</v>
      </c>
      <c r="CA2838" t="s">
        <v>462</v>
      </c>
      <c r="CB2838" t="s">
        <v>462</v>
      </c>
    </row>
    <row r="2839" spans="2:80" x14ac:dyDescent="0.35">
      <c r="B2839" t="s">
        <v>428</v>
      </c>
      <c r="C2839" t="s">
        <v>127</v>
      </c>
      <c r="D2839" t="s">
        <v>132</v>
      </c>
      <c r="E2839" t="s">
        <v>363</v>
      </c>
      <c r="G2839" t="s">
        <v>126</v>
      </c>
      <c r="H2839">
        <v>2022</v>
      </c>
      <c r="I2839" t="s">
        <v>176</v>
      </c>
      <c r="J2839">
        <v>3</v>
      </c>
      <c r="K2839">
        <v>5</v>
      </c>
      <c r="L2839">
        <v>3</v>
      </c>
      <c r="M2839">
        <v>5</v>
      </c>
      <c r="N2839">
        <v>5</v>
      </c>
      <c r="O2839">
        <v>3</v>
      </c>
      <c r="P2839">
        <v>1</v>
      </c>
      <c r="Q2839">
        <v>2</v>
      </c>
      <c r="R2839">
        <v>2</v>
      </c>
      <c r="S2839">
        <v>4</v>
      </c>
      <c r="T2839">
        <v>3</v>
      </c>
      <c r="U2839">
        <v>3</v>
      </c>
      <c r="V2839">
        <v>3</v>
      </c>
      <c r="W2839">
        <v>5</v>
      </c>
      <c r="X2839">
        <v>3</v>
      </c>
      <c r="Y2839">
        <v>2</v>
      </c>
      <c r="Z2839">
        <v>1</v>
      </c>
      <c r="AA2839">
        <v>5</v>
      </c>
      <c r="AB2839">
        <v>1</v>
      </c>
      <c r="AC2839">
        <v>3</v>
      </c>
      <c r="AD2839">
        <v>3</v>
      </c>
      <c r="AE2839">
        <v>1</v>
      </c>
      <c r="AF2839">
        <v>1</v>
      </c>
      <c r="AG2839">
        <v>3</v>
      </c>
      <c r="AH2839">
        <v>5</v>
      </c>
      <c r="AI2839">
        <v>3</v>
      </c>
      <c r="AJ2839">
        <v>3</v>
      </c>
      <c r="AL2839">
        <v>5</v>
      </c>
      <c r="AM2839">
        <v>1</v>
      </c>
      <c r="AN2839">
        <v>2</v>
      </c>
      <c r="AO2839">
        <v>1</v>
      </c>
      <c r="AP2839">
        <v>2</v>
      </c>
      <c r="BS2839" t="s">
        <v>462</v>
      </c>
      <c r="BT2839" t="s">
        <v>462</v>
      </c>
      <c r="BU2839" t="s">
        <v>462</v>
      </c>
      <c r="BV2839" t="s">
        <v>462</v>
      </c>
      <c r="BW2839" t="s">
        <v>462</v>
      </c>
      <c r="BX2839" t="s">
        <v>462</v>
      </c>
      <c r="BY2839" t="s">
        <v>462</v>
      </c>
      <c r="BZ2839" t="s">
        <v>462</v>
      </c>
      <c r="CA2839" t="s">
        <v>462</v>
      </c>
      <c r="CB2839" t="s">
        <v>462</v>
      </c>
    </row>
    <row r="2840" spans="2:80" x14ac:dyDescent="0.35">
      <c r="B2840" t="s">
        <v>428</v>
      </c>
      <c r="C2840" t="s">
        <v>127</v>
      </c>
      <c r="D2840" t="s">
        <v>132</v>
      </c>
      <c r="E2840" t="s">
        <v>364</v>
      </c>
      <c r="G2840" t="s">
        <v>126</v>
      </c>
      <c r="H2840">
        <v>2022</v>
      </c>
      <c r="I2840" t="s">
        <v>176</v>
      </c>
      <c r="J2840">
        <v>3</v>
      </c>
      <c r="K2840">
        <v>5</v>
      </c>
      <c r="L2840">
        <v>3</v>
      </c>
      <c r="M2840">
        <v>1</v>
      </c>
      <c r="N2840">
        <v>3</v>
      </c>
      <c r="O2840">
        <v>5</v>
      </c>
      <c r="P2840">
        <v>3</v>
      </c>
      <c r="Q2840">
        <v>3</v>
      </c>
      <c r="R2840">
        <v>4</v>
      </c>
      <c r="S2840">
        <v>5</v>
      </c>
      <c r="T2840">
        <v>4</v>
      </c>
      <c r="U2840">
        <v>4</v>
      </c>
      <c r="V2840">
        <v>4</v>
      </c>
      <c r="W2840">
        <v>4</v>
      </c>
      <c r="X2840">
        <v>4</v>
      </c>
      <c r="Y2840">
        <v>2</v>
      </c>
      <c r="Z2840">
        <v>2</v>
      </c>
      <c r="AA2840">
        <v>1</v>
      </c>
      <c r="AB2840">
        <v>1</v>
      </c>
      <c r="AC2840">
        <v>4</v>
      </c>
      <c r="AD2840">
        <v>3</v>
      </c>
      <c r="AE2840">
        <v>4</v>
      </c>
      <c r="AF2840">
        <v>3</v>
      </c>
      <c r="AG2840">
        <v>3</v>
      </c>
      <c r="AH2840">
        <v>1</v>
      </c>
      <c r="AI2840">
        <v>3</v>
      </c>
      <c r="AJ2840">
        <v>4</v>
      </c>
      <c r="AL2840">
        <v>3</v>
      </c>
      <c r="AM2840">
        <v>2</v>
      </c>
      <c r="AN2840">
        <v>2</v>
      </c>
      <c r="AO2840">
        <v>1</v>
      </c>
      <c r="AP2840">
        <v>2</v>
      </c>
      <c r="BS2840" t="s">
        <v>462</v>
      </c>
      <c r="BT2840" t="s">
        <v>462</v>
      </c>
      <c r="BU2840" t="s">
        <v>462</v>
      </c>
      <c r="BV2840" t="s">
        <v>462</v>
      </c>
      <c r="BW2840" t="s">
        <v>462</v>
      </c>
      <c r="BX2840" t="s">
        <v>462</v>
      </c>
      <c r="BY2840" t="s">
        <v>462</v>
      </c>
      <c r="BZ2840" t="s">
        <v>462</v>
      </c>
      <c r="CA2840" t="s">
        <v>462</v>
      </c>
      <c r="CB2840" t="s">
        <v>462</v>
      </c>
    </row>
    <row r="2841" spans="2:80" x14ac:dyDescent="0.35">
      <c r="B2841" t="s">
        <v>428</v>
      </c>
      <c r="C2841" t="s">
        <v>127</v>
      </c>
      <c r="D2841" t="s">
        <v>132</v>
      </c>
      <c r="E2841" t="s">
        <v>364</v>
      </c>
      <c r="G2841" t="s">
        <v>126</v>
      </c>
      <c r="H2841">
        <v>2022</v>
      </c>
      <c r="I2841" t="s">
        <v>176</v>
      </c>
      <c r="J2841">
        <v>3</v>
      </c>
      <c r="K2841">
        <v>3</v>
      </c>
      <c r="L2841">
        <v>2</v>
      </c>
      <c r="M2841">
        <v>1</v>
      </c>
      <c r="N2841">
        <v>4</v>
      </c>
      <c r="O2841">
        <v>5</v>
      </c>
      <c r="P2841">
        <v>3</v>
      </c>
      <c r="Q2841">
        <v>4</v>
      </c>
      <c r="R2841">
        <v>4</v>
      </c>
      <c r="S2841">
        <v>5</v>
      </c>
      <c r="T2841">
        <v>4</v>
      </c>
      <c r="U2841">
        <v>4</v>
      </c>
      <c r="V2841">
        <v>4</v>
      </c>
      <c r="W2841">
        <v>4</v>
      </c>
      <c r="X2841">
        <v>4</v>
      </c>
      <c r="Y2841">
        <v>5</v>
      </c>
      <c r="Z2841">
        <v>5</v>
      </c>
      <c r="AA2841">
        <v>1</v>
      </c>
      <c r="AB2841">
        <v>1</v>
      </c>
      <c r="AC2841">
        <v>1</v>
      </c>
      <c r="AD2841">
        <v>1</v>
      </c>
      <c r="AE2841">
        <v>5</v>
      </c>
      <c r="AF2841">
        <v>4</v>
      </c>
      <c r="AG2841">
        <v>4</v>
      </c>
      <c r="AH2841">
        <v>1</v>
      </c>
      <c r="AI2841">
        <v>4</v>
      </c>
      <c r="AJ2841">
        <v>5</v>
      </c>
      <c r="AL2841">
        <v>3</v>
      </c>
      <c r="AM2841">
        <v>1</v>
      </c>
      <c r="AN2841">
        <v>1</v>
      </c>
      <c r="AO2841">
        <v>1</v>
      </c>
      <c r="AP2841">
        <v>2</v>
      </c>
      <c r="BS2841" t="s">
        <v>462</v>
      </c>
      <c r="BT2841" t="s">
        <v>462</v>
      </c>
      <c r="BU2841" t="s">
        <v>462</v>
      </c>
      <c r="BV2841" t="s">
        <v>462</v>
      </c>
      <c r="BW2841" t="s">
        <v>462</v>
      </c>
      <c r="BX2841" t="s">
        <v>462</v>
      </c>
      <c r="BY2841" t="s">
        <v>462</v>
      </c>
      <c r="BZ2841" t="s">
        <v>462</v>
      </c>
      <c r="CA2841" t="s">
        <v>462</v>
      </c>
      <c r="CB2841" t="s">
        <v>462</v>
      </c>
    </row>
    <row r="2842" spans="2:80" x14ac:dyDescent="0.35">
      <c r="B2842" t="s">
        <v>428</v>
      </c>
      <c r="C2842" t="s">
        <v>127</v>
      </c>
      <c r="D2842" t="s">
        <v>133</v>
      </c>
      <c r="E2842" t="s">
        <v>363</v>
      </c>
      <c r="G2842" t="s">
        <v>126</v>
      </c>
      <c r="H2842">
        <v>2022</v>
      </c>
      <c r="I2842" t="s">
        <v>176</v>
      </c>
      <c r="J2842">
        <v>3</v>
      </c>
      <c r="K2842">
        <v>3</v>
      </c>
      <c r="L2842">
        <v>3</v>
      </c>
      <c r="M2842">
        <v>2</v>
      </c>
      <c r="N2842">
        <v>3</v>
      </c>
      <c r="O2842">
        <v>3</v>
      </c>
      <c r="P2842">
        <v>2</v>
      </c>
      <c r="Q2842">
        <v>3</v>
      </c>
      <c r="R2842">
        <v>3</v>
      </c>
      <c r="S2842">
        <v>3</v>
      </c>
      <c r="T2842">
        <v>4</v>
      </c>
      <c r="U2842">
        <v>3</v>
      </c>
      <c r="V2842">
        <v>3</v>
      </c>
      <c r="W2842">
        <v>3</v>
      </c>
      <c r="X2842">
        <v>4</v>
      </c>
      <c r="Y2842">
        <v>4</v>
      </c>
      <c r="Z2842">
        <v>5</v>
      </c>
      <c r="AA2842">
        <v>2</v>
      </c>
      <c r="AB2842">
        <v>1</v>
      </c>
      <c r="AC2842">
        <v>4</v>
      </c>
      <c r="AD2842">
        <v>4</v>
      </c>
      <c r="AE2842">
        <v>3</v>
      </c>
      <c r="AF2842">
        <v>4</v>
      </c>
      <c r="AG2842">
        <v>2</v>
      </c>
      <c r="AH2842">
        <v>2</v>
      </c>
      <c r="AI2842">
        <v>2</v>
      </c>
      <c r="AJ2842">
        <v>3</v>
      </c>
      <c r="AL2842">
        <v>4</v>
      </c>
      <c r="AM2842">
        <v>1</v>
      </c>
      <c r="AN2842">
        <v>1</v>
      </c>
      <c r="AO2842">
        <v>1</v>
      </c>
      <c r="AP2842">
        <v>2</v>
      </c>
      <c r="BS2842" t="s">
        <v>462</v>
      </c>
      <c r="BT2842" t="s">
        <v>462</v>
      </c>
      <c r="BU2842" t="s">
        <v>462</v>
      </c>
      <c r="BV2842" t="s">
        <v>462</v>
      </c>
      <c r="BW2842" t="s">
        <v>462</v>
      </c>
      <c r="BX2842" t="s">
        <v>462</v>
      </c>
      <c r="BY2842" t="s">
        <v>462</v>
      </c>
      <c r="BZ2842" t="s">
        <v>462</v>
      </c>
      <c r="CA2842" t="s">
        <v>462</v>
      </c>
      <c r="CB2842" t="s">
        <v>462</v>
      </c>
    </row>
    <row r="2843" spans="2:80" x14ac:dyDescent="0.35">
      <c r="B2843" t="s">
        <v>427</v>
      </c>
      <c r="C2843" t="s">
        <v>127</v>
      </c>
      <c r="D2843" t="s">
        <v>139</v>
      </c>
      <c r="E2843" t="s">
        <v>430</v>
      </c>
      <c r="G2843" t="s">
        <v>126</v>
      </c>
      <c r="H2843">
        <v>2022</v>
      </c>
      <c r="I2843" t="s">
        <v>176</v>
      </c>
      <c r="J2843">
        <v>3</v>
      </c>
      <c r="K2843">
        <v>3</v>
      </c>
      <c r="L2843">
        <v>3</v>
      </c>
      <c r="M2843">
        <v>1</v>
      </c>
      <c r="N2843">
        <v>4</v>
      </c>
      <c r="O2843">
        <v>3</v>
      </c>
      <c r="P2843">
        <v>3</v>
      </c>
      <c r="Q2843">
        <v>3</v>
      </c>
      <c r="R2843">
        <v>4</v>
      </c>
      <c r="S2843">
        <v>2</v>
      </c>
      <c r="T2843">
        <v>4</v>
      </c>
      <c r="U2843">
        <v>4</v>
      </c>
      <c r="V2843">
        <v>4</v>
      </c>
      <c r="W2843">
        <v>4</v>
      </c>
      <c r="X2843">
        <v>4</v>
      </c>
      <c r="Y2843">
        <v>4</v>
      </c>
      <c r="Z2843">
        <v>3</v>
      </c>
      <c r="AA2843">
        <v>1</v>
      </c>
      <c r="AB2843">
        <v>1</v>
      </c>
      <c r="AC2843">
        <v>4</v>
      </c>
      <c r="AD2843">
        <v>4</v>
      </c>
      <c r="AE2843">
        <v>4</v>
      </c>
      <c r="AF2843">
        <v>4</v>
      </c>
      <c r="AG2843">
        <v>3</v>
      </c>
      <c r="AH2843">
        <v>3</v>
      </c>
      <c r="AI2843">
        <v>4</v>
      </c>
      <c r="AJ2843">
        <v>4</v>
      </c>
      <c r="AL2843">
        <v>4</v>
      </c>
      <c r="AM2843">
        <v>1</v>
      </c>
      <c r="AN2843">
        <v>1</v>
      </c>
      <c r="AO2843">
        <v>1</v>
      </c>
      <c r="AP2843">
        <v>1</v>
      </c>
      <c r="BS2843" t="s">
        <v>462</v>
      </c>
      <c r="BT2843" t="s">
        <v>462</v>
      </c>
      <c r="BU2843" t="s">
        <v>462</v>
      </c>
      <c r="BV2843" t="s">
        <v>462</v>
      </c>
      <c r="BW2843" t="s">
        <v>462</v>
      </c>
      <c r="BX2843" t="s">
        <v>462</v>
      </c>
      <c r="BY2843" t="s">
        <v>462</v>
      </c>
      <c r="BZ2843" t="s">
        <v>462</v>
      </c>
      <c r="CA2843" t="s">
        <v>462</v>
      </c>
      <c r="CB2843" t="s">
        <v>462</v>
      </c>
    </row>
    <row r="2844" spans="2:80" x14ac:dyDescent="0.35">
      <c r="B2844" t="s">
        <v>428</v>
      </c>
      <c r="C2844" t="s">
        <v>127</v>
      </c>
      <c r="D2844" t="s">
        <v>132</v>
      </c>
      <c r="E2844" t="s">
        <v>364</v>
      </c>
      <c r="G2844" t="s">
        <v>126</v>
      </c>
      <c r="H2844">
        <v>2022</v>
      </c>
      <c r="I2844" t="s">
        <v>176</v>
      </c>
      <c r="J2844">
        <v>3</v>
      </c>
      <c r="K2844">
        <v>4</v>
      </c>
      <c r="L2844">
        <v>4</v>
      </c>
      <c r="M2844">
        <v>3</v>
      </c>
      <c r="N2844">
        <v>4</v>
      </c>
      <c r="O2844">
        <v>5</v>
      </c>
      <c r="P2844">
        <v>3</v>
      </c>
      <c r="Q2844">
        <v>5</v>
      </c>
      <c r="R2844">
        <v>5</v>
      </c>
      <c r="S2844">
        <v>5</v>
      </c>
      <c r="T2844">
        <v>4</v>
      </c>
      <c r="U2844">
        <v>4</v>
      </c>
      <c r="V2844">
        <v>4</v>
      </c>
      <c r="W2844">
        <v>4</v>
      </c>
      <c r="X2844">
        <v>5</v>
      </c>
      <c r="Y2844">
        <v>4</v>
      </c>
      <c r="Z2844">
        <v>4</v>
      </c>
      <c r="AA2844">
        <v>1</v>
      </c>
      <c r="AB2844">
        <v>1</v>
      </c>
      <c r="AC2844">
        <v>5</v>
      </c>
      <c r="AD2844">
        <v>4</v>
      </c>
      <c r="AE2844">
        <v>3</v>
      </c>
      <c r="AF2844">
        <v>4</v>
      </c>
      <c r="AG2844">
        <v>4</v>
      </c>
      <c r="AH2844">
        <v>3</v>
      </c>
      <c r="AI2844">
        <v>4</v>
      </c>
      <c r="AJ2844">
        <v>4</v>
      </c>
      <c r="AL2844">
        <v>4</v>
      </c>
      <c r="AM2844">
        <v>1</v>
      </c>
      <c r="AN2844">
        <v>1</v>
      </c>
      <c r="AO2844">
        <v>3</v>
      </c>
      <c r="AP2844">
        <v>2</v>
      </c>
      <c r="BS2844" t="s">
        <v>462</v>
      </c>
      <c r="BT2844" t="s">
        <v>462</v>
      </c>
      <c r="BU2844" t="s">
        <v>462</v>
      </c>
      <c r="BV2844" t="s">
        <v>462</v>
      </c>
      <c r="BW2844" t="s">
        <v>462</v>
      </c>
      <c r="BX2844" t="s">
        <v>462</v>
      </c>
      <c r="BY2844" t="s">
        <v>462</v>
      </c>
      <c r="BZ2844" t="s">
        <v>462</v>
      </c>
      <c r="CA2844" t="s">
        <v>462</v>
      </c>
      <c r="CB2844" t="s">
        <v>462</v>
      </c>
    </row>
    <row r="2845" spans="2:80" x14ac:dyDescent="0.35">
      <c r="B2845" t="s">
        <v>428</v>
      </c>
      <c r="C2845" t="s">
        <v>127</v>
      </c>
      <c r="D2845" t="s">
        <v>133</v>
      </c>
      <c r="E2845" t="s">
        <v>363</v>
      </c>
      <c r="G2845" t="s">
        <v>126</v>
      </c>
      <c r="H2845">
        <v>2022</v>
      </c>
      <c r="I2845" t="s">
        <v>176</v>
      </c>
      <c r="J2845">
        <v>3</v>
      </c>
      <c r="K2845">
        <v>3</v>
      </c>
      <c r="L2845">
        <v>3</v>
      </c>
      <c r="M2845">
        <v>1</v>
      </c>
      <c r="N2845">
        <v>4</v>
      </c>
      <c r="O2845">
        <v>3</v>
      </c>
      <c r="P2845">
        <v>3</v>
      </c>
      <c r="Q2845">
        <v>3</v>
      </c>
      <c r="R2845">
        <v>4</v>
      </c>
      <c r="S2845">
        <v>2</v>
      </c>
      <c r="T2845">
        <v>4</v>
      </c>
      <c r="U2845">
        <v>4</v>
      </c>
      <c r="V2845">
        <v>4</v>
      </c>
      <c r="W2845">
        <v>4</v>
      </c>
      <c r="X2845">
        <v>4</v>
      </c>
      <c r="Y2845">
        <v>4</v>
      </c>
      <c r="Z2845">
        <v>3</v>
      </c>
      <c r="AA2845">
        <v>2</v>
      </c>
      <c r="AB2845">
        <v>1</v>
      </c>
      <c r="AC2845">
        <v>4</v>
      </c>
      <c r="AD2845">
        <v>4</v>
      </c>
      <c r="AE2845">
        <v>4</v>
      </c>
      <c r="AF2845">
        <v>4</v>
      </c>
      <c r="AG2845">
        <v>4</v>
      </c>
      <c r="AH2845">
        <v>4</v>
      </c>
      <c r="AI2845">
        <v>4</v>
      </c>
      <c r="AJ2845">
        <v>3</v>
      </c>
      <c r="AL2845">
        <v>4</v>
      </c>
      <c r="AM2845">
        <v>1</v>
      </c>
      <c r="AN2845">
        <v>1</v>
      </c>
      <c r="AO2845">
        <v>1</v>
      </c>
      <c r="AP2845">
        <v>1</v>
      </c>
      <c r="BS2845" t="s">
        <v>462</v>
      </c>
      <c r="BT2845" t="s">
        <v>462</v>
      </c>
      <c r="BU2845" t="s">
        <v>462</v>
      </c>
      <c r="BV2845" t="s">
        <v>462</v>
      </c>
      <c r="BW2845" t="s">
        <v>462</v>
      </c>
      <c r="BX2845" t="s">
        <v>462</v>
      </c>
      <c r="BY2845" t="s">
        <v>462</v>
      </c>
      <c r="BZ2845" t="s">
        <v>462</v>
      </c>
      <c r="CA2845" t="s">
        <v>462</v>
      </c>
      <c r="CB2845" t="s">
        <v>462</v>
      </c>
    </row>
    <row r="2846" spans="2:80" x14ac:dyDescent="0.35">
      <c r="B2846" t="s">
        <v>426</v>
      </c>
      <c r="C2846" t="s">
        <v>127</v>
      </c>
      <c r="D2846" t="s">
        <v>132</v>
      </c>
      <c r="E2846" t="s">
        <v>366</v>
      </c>
      <c r="G2846" t="s">
        <v>126</v>
      </c>
      <c r="H2846">
        <v>2022</v>
      </c>
      <c r="I2846" t="s">
        <v>176</v>
      </c>
      <c r="J2846">
        <v>3</v>
      </c>
      <c r="K2846">
        <v>3</v>
      </c>
      <c r="L2846">
        <v>4</v>
      </c>
      <c r="M2846">
        <v>5</v>
      </c>
      <c r="N2846">
        <v>3</v>
      </c>
      <c r="O2846">
        <v>3</v>
      </c>
      <c r="P2846">
        <v>4</v>
      </c>
      <c r="Q2846">
        <v>3</v>
      </c>
      <c r="R2846">
        <v>3</v>
      </c>
      <c r="S2846">
        <v>3</v>
      </c>
      <c r="T2846">
        <v>3</v>
      </c>
      <c r="U2846">
        <v>3</v>
      </c>
      <c r="V2846">
        <v>3</v>
      </c>
      <c r="W2846">
        <v>2</v>
      </c>
      <c r="X2846">
        <v>3</v>
      </c>
      <c r="Y2846">
        <v>2</v>
      </c>
      <c r="Z2846">
        <v>3</v>
      </c>
      <c r="AA2846">
        <v>1</v>
      </c>
      <c r="AB2846">
        <v>1</v>
      </c>
      <c r="AC2846">
        <v>3</v>
      </c>
      <c r="AD2846">
        <v>3</v>
      </c>
      <c r="AE2846">
        <v>3</v>
      </c>
      <c r="AF2846">
        <v>3</v>
      </c>
      <c r="AG2846">
        <v>3</v>
      </c>
      <c r="AH2846">
        <v>3</v>
      </c>
      <c r="AI2846">
        <v>3</v>
      </c>
      <c r="AJ2846">
        <v>3</v>
      </c>
      <c r="AL2846">
        <v>3</v>
      </c>
      <c r="AM2846">
        <v>2</v>
      </c>
      <c r="AN2846">
        <v>1</v>
      </c>
      <c r="AO2846">
        <v>2</v>
      </c>
      <c r="AP2846">
        <v>1</v>
      </c>
      <c r="BS2846" t="s">
        <v>462</v>
      </c>
      <c r="BT2846" t="s">
        <v>462</v>
      </c>
      <c r="BU2846" t="s">
        <v>462</v>
      </c>
      <c r="BV2846" t="s">
        <v>462</v>
      </c>
      <c r="BW2846" t="s">
        <v>462</v>
      </c>
      <c r="BX2846" t="s">
        <v>462</v>
      </c>
      <c r="BY2846" t="s">
        <v>462</v>
      </c>
      <c r="BZ2846" t="s">
        <v>462</v>
      </c>
      <c r="CA2846" t="s">
        <v>462</v>
      </c>
      <c r="CB2846" t="s">
        <v>462</v>
      </c>
    </row>
    <row r="2847" spans="2:80" x14ac:dyDescent="0.35">
      <c r="B2847" t="s">
        <v>427</v>
      </c>
      <c r="C2847" t="s">
        <v>127</v>
      </c>
      <c r="D2847" t="s">
        <v>139</v>
      </c>
      <c r="E2847" t="s">
        <v>430</v>
      </c>
      <c r="G2847" t="s">
        <v>126</v>
      </c>
      <c r="H2847">
        <v>2022</v>
      </c>
      <c r="I2847" t="s">
        <v>177</v>
      </c>
      <c r="J2847">
        <v>3</v>
      </c>
      <c r="K2847">
        <v>3</v>
      </c>
      <c r="L2847">
        <v>3</v>
      </c>
      <c r="M2847">
        <v>3</v>
      </c>
      <c r="N2847">
        <v>5</v>
      </c>
      <c r="O2847">
        <v>3</v>
      </c>
      <c r="P2847">
        <v>2</v>
      </c>
      <c r="Q2847">
        <v>4</v>
      </c>
      <c r="R2847">
        <v>4</v>
      </c>
      <c r="S2847">
        <v>3</v>
      </c>
      <c r="T2847">
        <v>4</v>
      </c>
      <c r="U2847">
        <v>4</v>
      </c>
      <c r="V2847">
        <v>4</v>
      </c>
      <c r="W2847">
        <v>4</v>
      </c>
      <c r="X2847">
        <v>4</v>
      </c>
      <c r="Y2847">
        <v>4</v>
      </c>
      <c r="Z2847">
        <v>3</v>
      </c>
      <c r="AA2847">
        <v>1</v>
      </c>
      <c r="AB2847">
        <v>1</v>
      </c>
      <c r="AC2847">
        <v>3</v>
      </c>
      <c r="AD2847">
        <v>4</v>
      </c>
      <c r="AE2847">
        <v>3</v>
      </c>
      <c r="AF2847">
        <v>4</v>
      </c>
      <c r="AG2847">
        <v>1</v>
      </c>
      <c r="AH2847">
        <v>3</v>
      </c>
      <c r="AI2847">
        <v>2</v>
      </c>
      <c r="AJ2847">
        <v>2</v>
      </c>
      <c r="AL2847">
        <v>4</v>
      </c>
      <c r="AM2847">
        <v>3</v>
      </c>
      <c r="AN2847">
        <v>1</v>
      </c>
      <c r="AO2847">
        <v>1</v>
      </c>
      <c r="AP2847">
        <v>2</v>
      </c>
      <c r="BS2847" t="s">
        <v>462</v>
      </c>
      <c r="BT2847" t="s">
        <v>462</v>
      </c>
      <c r="BU2847" t="s">
        <v>462</v>
      </c>
      <c r="BV2847" t="s">
        <v>462</v>
      </c>
      <c r="BW2847" t="s">
        <v>462</v>
      </c>
      <c r="BX2847" t="s">
        <v>462</v>
      </c>
      <c r="BY2847" t="s">
        <v>462</v>
      </c>
      <c r="BZ2847" t="s">
        <v>462</v>
      </c>
      <c r="CA2847" t="s">
        <v>462</v>
      </c>
      <c r="CB2847" t="s">
        <v>462</v>
      </c>
    </row>
    <row r="2848" spans="2:80" x14ac:dyDescent="0.35">
      <c r="B2848" t="s">
        <v>428</v>
      </c>
      <c r="C2848" t="s">
        <v>127</v>
      </c>
      <c r="D2848" t="s">
        <v>132</v>
      </c>
      <c r="E2848" t="s">
        <v>364</v>
      </c>
      <c r="G2848" t="s">
        <v>126</v>
      </c>
      <c r="H2848">
        <v>2022</v>
      </c>
      <c r="I2848" t="s">
        <v>177</v>
      </c>
      <c r="J2848">
        <v>3</v>
      </c>
      <c r="K2848">
        <v>4</v>
      </c>
      <c r="L2848">
        <v>4</v>
      </c>
      <c r="M2848">
        <v>5</v>
      </c>
      <c r="N2848">
        <v>1</v>
      </c>
      <c r="O2848">
        <v>5</v>
      </c>
      <c r="P2848">
        <v>5</v>
      </c>
      <c r="Q2848">
        <v>5</v>
      </c>
      <c r="R2848">
        <v>5</v>
      </c>
      <c r="S2848">
        <v>1</v>
      </c>
      <c r="T2848">
        <v>4</v>
      </c>
      <c r="U2848">
        <v>4</v>
      </c>
      <c r="V2848">
        <v>3</v>
      </c>
      <c r="W2848">
        <v>5</v>
      </c>
      <c r="X2848">
        <v>5</v>
      </c>
      <c r="Y2848">
        <v>1</v>
      </c>
      <c r="Z2848">
        <v>1</v>
      </c>
      <c r="AA2848">
        <v>1</v>
      </c>
      <c r="AB2848">
        <v>1</v>
      </c>
      <c r="AC2848">
        <v>5</v>
      </c>
      <c r="AD2848">
        <v>5</v>
      </c>
      <c r="AE2848">
        <v>5</v>
      </c>
      <c r="AF2848">
        <v>5</v>
      </c>
      <c r="AG2848">
        <v>1</v>
      </c>
      <c r="AH2848">
        <v>1</v>
      </c>
      <c r="AI2848">
        <v>5</v>
      </c>
      <c r="AJ2848">
        <v>3</v>
      </c>
      <c r="AL2848">
        <v>2</v>
      </c>
      <c r="AM2848">
        <v>3</v>
      </c>
      <c r="AN2848">
        <v>1</v>
      </c>
      <c r="AO2848">
        <v>2</v>
      </c>
      <c r="AP2848">
        <v>1</v>
      </c>
      <c r="BS2848" t="s">
        <v>462</v>
      </c>
      <c r="BT2848" t="s">
        <v>462</v>
      </c>
      <c r="BU2848" t="s">
        <v>462</v>
      </c>
      <c r="BV2848" t="s">
        <v>462</v>
      </c>
      <c r="BW2848" t="s">
        <v>462</v>
      </c>
      <c r="BX2848" t="s">
        <v>462</v>
      </c>
      <c r="BY2848" t="s">
        <v>462</v>
      </c>
      <c r="BZ2848" t="s">
        <v>462</v>
      </c>
      <c r="CA2848" t="s">
        <v>462</v>
      </c>
      <c r="CB2848" t="s">
        <v>462</v>
      </c>
    </row>
    <row r="2849" spans="2:80" x14ac:dyDescent="0.35">
      <c r="B2849" t="s">
        <v>428</v>
      </c>
      <c r="C2849" t="s">
        <v>127</v>
      </c>
      <c r="D2849" t="s">
        <v>133</v>
      </c>
      <c r="E2849" t="s">
        <v>363</v>
      </c>
      <c r="G2849" t="s">
        <v>126</v>
      </c>
      <c r="H2849">
        <v>2022</v>
      </c>
      <c r="I2849" t="s">
        <v>177</v>
      </c>
      <c r="J2849">
        <v>3</v>
      </c>
      <c r="K2849">
        <v>4</v>
      </c>
      <c r="L2849">
        <v>3</v>
      </c>
      <c r="M2849">
        <v>1</v>
      </c>
      <c r="N2849">
        <v>4</v>
      </c>
      <c r="O2849">
        <v>4</v>
      </c>
      <c r="P2849">
        <v>3</v>
      </c>
      <c r="Q2849">
        <v>3</v>
      </c>
      <c r="R2849">
        <v>3</v>
      </c>
      <c r="S2849">
        <v>4</v>
      </c>
      <c r="T2849">
        <v>4</v>
      </c>
      <c r="U2849">
        <v>4</v>
      </c>
      <c r="V2849">
        <v>3</v>
      </c>
      <c r="W2849">
        <v>4</v>
      </c>
      <c r="X2849">
        <v>4</v>
      </c>
      <c r="Y2849">
        <v>3</v>
      </c>
      <c r="Z2849">
        <v>2</v>
      </c>
      <c r="AA2849">
        <v>1</v>
      </c>
      <c r="AB2849">
        <v>1</v>
      </c>
      <c r="AC2849">
        <v>4</v>
      </c>
      <c r="AD2849">
        <v>4</v>
      </c>
      <c r="AE2849">
        <v>4</v>
      </c>
      <c r="AF2849">
        <v>3</v>
      </c>
      <c r="AG2849">
        <v>4</v>
      </c>
      <c r="AH2849">
        <v>3</v>
      </c>
      <c r="AI2849">
        <v>4</v>
      </c>
      <c r="AJ2849">
        <v>4</v>
      </c>
      <c r="AL2849">
        <v>4</v>
      </c>
      <c r="AM2849">
        <v>1</v>
      </c>
      <c r="AN2849">
        <v>1</v>
      </c>
      <c r="AO2849">
        <v>1</v>
      </c>
      <c r="AP2849">
        <v>1</v>
      </c>
      <c r="BS2849" t="s">
        <v>462</v>
      </c>
      <c r="BT2849" t="s">
        <v>462</v>
      </c>
      <c r="BU2849" t="s">
        <v>462</v>
      </c>
      <c r="BV2849" t="s">
        <v>462</v>
      </c>
      <c r="BW2849" t="s">
        <v>462</v>
      </c>
      <c r="BX2849" t="s">
        <v>462</v>
      </c>
      <c r="BY2849" t="s">
        <v>462</v>
      </c>
      <c r="BZ2849" t="s">
        <v>462</v>
      </c>
      <c r="CA2849" t="s">
        <v>462</v>
      </c>
      <c r="CB2849" t="s">
        <v>462</v>
      </c>
    </row>
    <row r="2850" spans="2:80" x14ac:dyDescent="0.35">
      <c r="B2850" t="s">
        <v>428</v>
      </c>
      <c r="C2850" t="s">
        <v>127</v>
      </c>
      <c r="D2850" t="s">
        <v>133</v>
      </c>
      <c r="E2850" t="s">
        <v>363</v>
      </c>
      <c r="G2850" t="s">
        <v>126</v>
      </c>
      <c r="H2850">
        <v>2022</v>
      </c>
      <c r="I2850" t="s">
        <v>177</v>
      </c>
      <c r="J2850">
        <v>3</v>
      </c>
      <c r="K2850">
        <v>4</v>
      </c>
      <c r="L2850">
        <v>4</v>
      </c>
      <c r="M2850">
        <v>1</v>
      </c>
      <c r="N2850">
        <v>4</v>
      </c>
      <c r="O2850">
        <v>5</v>
      </c>
      <c r="P2850">
        <v>3</v>
      </c>
      <c r="Q2850">
        <v>5</v>
      </c>
      <c r="R2850">
        <v>4</v>
      </c>
      <c r="S2850">
        <v>3</v>
      </c>
      <c r="T2850">
        <v>4</v>
      </c>
      <c r="U2850">
        <v>4</v>
      </c>
      <c r="V2850">
        <v>4</v>
      </c>
      <c r="W2850">
        <v>4</v>
      </c>
      <c r="X2850">
        <v>3</v>
      </c>
      <c r="Y2850">
        <v>4</v>
      </c>
      <c r="Z2850">
        <v>2</v>
      </c>
      <c r="AA2850">
        <v>1</v>
      </c>
      <c r="AB2850">
        <v>1</v>
      </c>
      <c r="AC2850">
        <v>4</v>
      </c>
      <c r="AD2850">
        <v>4</v>
      </c>
      <c r="AE2850">
        <v>4</v>
      </c>
      <c r="AF2850">
        <v>3</v>
      </c>
      <c r="AG2850">
        <v>1</v>
      </c>
      <c r="AH2850">
        <v>2</v>
      </c>
      <c r="AI2850">
        <v>1</v>
      </c>
      <c r="AJ2850">
        <v>3</v>
      </c>
      <c r="AL2850">
        <v>3</v>
      </c>
      <c r="AM2850">
        <v>1</v>
      </c>
      <c r="AN2850">
        <v>1</v>
      </c>
      <c r="AO2850">
        <v>1</v>
      </c>
      <c r="AP2850">
        <v>1</v>
      </c>
      <c r="BS2850" t="s">
        <v>462</v>
      </c>
      <c r="BT2850" t="s">
        <v>462</v>
      </c>
      <c r="BU2850" t="s">
        <v>462</v>
      </c>
      <c r="BV2850" t="s">
        <v>462</v>
      </c>
      <c r="BW2850" t="s">
        <v>462</v>
      </c>
      <c r="BX2850" t="s">
        <v>462</v>
      </c>
      <c r="BY2850" t="s">
        <v>462</v>
      </c>
      <c r="BZ2850" t="s">
        <v>462</v>
      </c>
      <c r="CA2850" t="s">
        <v>462</v>
      </c>
      <c r="CB2850" t="s">
        <v>462</v>
      </c>
    </row>
    <row r="2851" spans="2:80" x14ac:dyDescent="0.35">
      <c r="B2851" t="s">
        <v>427</v>
      </c>
      <c r="C2851" t="s">
        <v>127</v>
      </c>
      <c r="D2851" t="s">
        <v>139</v>
      </c>
      <c r="E2851" t="s">
        <v>430</v>
      </c>
      <c r="G2851" t="s">
        <v>126</v>
      </c>
      <c r="H2851">
        <v>2022</v>
      </c>
      <c r="I2851" t="s">
        <v>177</v>
      </c>
      <c r="J2851">
        <v>3</v>
      </c>
      <c r="K2851">
        <v>3</v>
      </c>
      <c r="L2851">
        <v>2</v>
      </c>
      <c r="M2851">
        <v>2</v>
      </c>
      <c r="N2851">
        <v>4</v>
      </c>
      <c r="O2851">
        <v>3</v>
      </c>
      <c r="P2851">
        <v>3</v>
      </c>
      <c r="Q2851">
        <v>2</v>
      </c>
      <c r="R2851">
        <v>3</v>
      </c>
      <c r="S2851">
        <v>2</v>
      </c>
      <c r="T2851">
        <v>4</v>
      </c>
      <c r="U2851">
        <v>3</v>
      </c>
      <c r="V2851">
        <v>3</v>
      </c>
      <c r="W2851">
        <v>4</v>
      </c>
      <c r="X2851">
        <v>3</v>
      </c>
      <c r="Y2851">
        <v>3</v>
      </c>
      <c r="Z2851">
        <v>3</v>
      </c>
      <c r="AA2851">
        <v>2</v>
      </c>
      <c r="AB2851">
        <v>1</v>
      </c>
      <c r="AC2851">
        <v>4</v>
      </c>
      <c r="AD2851">
        <v>3</v>
      </c>
      <c r="AE2851">
        <v>3</v>
      </c>
      <c r="AF2851">
        <v>3</v>
      </c>
      <c r="AG2851">
        <v>2</v>
      </c>
      <c r="AH2851">
        <v>2</v>
      </c>
      <c r="AI2851">
        <v>3</v>
      </c>
      <c r="AJ2851">
        <v>2</v>
      </c>
      <c r="AL2851">
        <v>3</v>
      </c>
      <c r="AM2851">
        <v>1</v>
      </c>
      <c r="AN2851">
        <v>1</v>
      </c>
      <c r="AO2851">
        <v>1</v>
      </c>
      <c r="AP2851">
        <v>1</v>
      </c>
      <c r="BS2851" t="s">
        <v>462</v>
      </c>
      <c r="BT2851" t="s">
        <v>462</v>
      </c>
      <c r="BU2851" t="s">
        <v>462</v>
      </c>
      <c r="BV2851" t="s">
        <v>462</v>
      </c>
      <c r="BW2851" t="s">
        <v>462</v>
      </c>
      <c r="BX2851" t="s">
        <v>462</v>
      </c>
      <c r="BY2851" t="s">
        <v>462</v>
      </c>
      <c r="BZ2851" t="s">
        <v>462</v>
      </c>
      <c r="CA2851" t="s">
        <v>462</v>
      </c>
      <c r="CB2851" t="s">
        <v>462</v>
      </c>
    </row>
    <row r="2852" spans="2:80" x14ac:dyDescent="0.35">
      <c r="B2852" t="s">
        <v>427</v>
      </c>
      <c r="C2852" t="s">
        <v>127</v>
      </c>
      <c r="D2852" t="s">
        <v>153</v>
      </c>
      <c r="E2852" t="s">
        <v>425</v>
      </c>
      <c r="G2852" t="s">
        <v>126</v>
      </c>
      <c r="H2852">
        <v>2022</v>
      </c>
      <c r="I2852" t="s">
        <v>177</v>
      </c>
      <c r="J2852">
        <v>3</v>
      </c>
      <c r="K2852">
        <v>3</v>
      </c>
      <c r="L2852">
        <v>5</v>
      </c>
      <c r="M2852">
        <v>2</v>
      </c>
      <c r="N2852">
        <v>3</v>
      </c>
      <c r="O2852">
        <v>5</v>
      </c>
      <c r="P2852">
        <v>4</v>
      </c>
      <c r="Q2852">
        <v>3</v>
      </c>
      <c r="R2852">
        <v>3</v>
      </c>
      <c r="S2852">
        <v>1</v>
      </c>
      <c r="T2852">
        <v>4</v>
      </c>
      <c r="U2852">
        <v>4</v>
      </c>
      <c r="V2852">
        <v>3</v>
      </c>
      <c r="W2852">
        <v>3</v>
      </c>
      <c r="X2852">
        <v>4</v>
      </c>
      <c r="Y2852">
        <v>3</v>
      </c>
      <c r="Z2852">
        <v>3</v>
      </c>
      <c r="AA2852">
        <v>1</v>
      </c>
      <c r="AB2852">
        <v>1</v>
      </c>
      <c r="AC2852">
        <v>4</v>
      </c>
      <c r="AD2852">
        <v>3</v>
      </c>
      <c r="AE2852">
        <v>4</v>
      </c>
      <c r="AF2852">
        <v>3</v>
      </c>
      <c r="AG2852">
        <v>4</v>
      </c>
      <c r="AH2852">
        <v>3</v>
      </c>
      <c r="AI2852">
        <v>3</v>
      </c>
      <c r="AJ2852">
        <v>3</v>
      </c>
      <c r="AL2852">
        <v>4</v>
      </c>
      <c r="AM2852">
        <v>1</v>
      </c>
      <c r="AN2852">
        <v>1</v>
      </c>
      <c r="AP2852">
        <v>2</v>
      </c>
      <c r="BS2852" t="s">
        <v>462</v>
      </c>
      <c r="BT2852" t="s">
        <v>462</v>
      </c>
      <c r="BU2852" t="s">
        <v>462</v>
      </c>
      <c r="BV2852" t="s">
        <v>462</v>
      </c>
      <c r="BW2852" t="s">
        <v>462</v>
      </c>
      <c r="BX2852" t="s">
        <v>462</v>
      </c>
      <c r="BY2852" t="s">
        <v>462</v>
      </c>
      <c r="BZ2852" t="s">
        <v>462</v>
      </c>
      <c r="CA2852" t="s">
        <v>462</v>
      </c>
      <c r="CB2852" t="s">
        <v>462</v>
      </c>
    </row>
    <row r="2853" spans="2:80" x14ac:dyDescent="0.35">
      <c r="B2853" t="s">
        <v>428</v>
      </c>
      <c r="C2853" t="s">
        <v>127</v>
      </c>
      <c r="D2853" t="s">
        <v>133</v>
      </c>
      <c r="E2853" t="s">
        <v>363</v>
      </c>
      <c r="G2853" t="s">
        <v>126</v>
      </c>
      <c r="H2853">
        <v>2022</v>
      </c>
      <c r="I2853" t="s">
        <v>177</v>
      </c>
      <c r="J2853">
        <v>3</v>
      </c>
      <c r="K2853">
        <v>3</v>
      </c>
      <c r="L2853">
        <v>3</v>
      </c>
      <c r="M2853">
        <v>1</v>
      </c>
      <c r="N2853">
        <v>4</v>
      </c>
      <c r="O2853">
        <v>2</v>
      </c>
      <c r="P2853">
        <v>4</v>
      </c>
      <c r="Q2853">
        <v>1</v>
      </c>
      <c r="R2853">
        <v>3</v>
      </c>
      <c r="S2853">
        <v>3</v>
      </c>
      <c r="T2853">
        <v>3</v>
      </c>
      <c r="U2853">
        <v>4</v>
      </c>
      <c r="V2853">
        <v>4</v>
      </c>
      <c r="W2853">
        <v>1</v>
      </c>
      <c r="X2853">
        <v>4</v>
      </c>
      <c r="Y2853">
        <v>3</v>
      </c>
      <c r="Z2853">
        <v>2</v>
      </c>
      <c r="AA2853">
        <v>1</v>
      </c>
      <c r="AB2853">
        <v>1</v>
      </c>
      <c r="AC2853">
        <v>1</v>
      </c>
      <c r="AD2853">
        <v>4</v>
      </c>
      <c r="AE2853">
        <v>2</v>
      </c>
      <c r="AF2853">
        <v>2</v>
      </c>
      <c r="AG2853">
        <v>2</v>
      </c>
      <c r="AH2853">
        <v>3</v>
      </c>
      <c r="AI2853">
        <v>4</v>
      </c>
      <c r="AJ2853">
        <v>3</v>
      </c>
      <c r="AL2853">
        <v>3</v>
      </c>
      <c r="AM2853">
        <v>1</v>
      </c>
      <c r="AN2853">
        <v>1</v>
      </c>
      <c r="AO2853">
        <v>1</v>
      </c>
      <c r="AP2853">
        <v>1</v>
      </c>
      <c r="BS2853" t="s">
        <v>462</v>
      </c>
      <c r="BT2853" t="s">
        <v>462</v>
      </c>
      <c r="BU2853" t="s">
        <v>462</v>
      </c>
      <c r="BV2853" t="s">
        <v>462</v>
      </c>
      <c r="BW2853" t="s">
        <v>462</v>
      </c>
      <c r="BX2853" t="s">
        <v>462</v>
      </c>
      <c r="BY2853" t="s">
        <v>462</v>
      </c>
      <c r="BZ2853" t="s">
        <v>462</v>
      </c>
      <c r="CA2853" t="s">
        <v>462</v>
      </c>
      <c r="CB2853" t="s">
        <v>462</v>
      </c>
    </row>
    <row r="2854" spans="2:80" x14ac:dyDescent="0.35">
      <c r="B2854" t="s">
        <v>427</v>
      </c>
      <c r="C2854" t="s">
        <v>127</v>
      </c>
      <c r="D2854" t="s">
        <v>153</v>
      </c>
      <c r="E2854" t="s">
        <v>425</v>
      </c>
      <c r="G2854" t="s">
        <v>126</v>
      </c>
      <c r="H2854">
        <v>2022</v>
      </c>
      <c r="I2854" t="s">
        <v>176</v>
      </c>
      <c r="J2854">
        <v>3</v>
      </c>
      <c r="K2854">
        <v>2</v>
      </c>
      <c r="L2854">
        <v>3</v>
      </c>
      <c r="M2854">
        <v>1</v>
      </c>
      <c r="N2854">
        <v>4</v>
      </c>
      <c r="O2854">
        <v>4</v>
      </c>
      <c r="P2854">
        <v>3</v>
      </c>
      <c r="Q2854">
        <v>3</v>
      </c>
      <c r="R2854">
        <v>4</v>
      </c>
      <c r="S2854">
        <v>2</v>
      </c>
      <c r="T2854">
        <v>3</v>
      </c>
      <c r="U2854">
        <v>4</v>
      </c>
      <c r="V2854">
        <v>3</v>
      </c>
      <c r="W2854">
        <v>3</v>
      </c>
      <c r="X2854">
        <v>4</v>
      </c>
      <c r="Y2854">
        <v>3</v>
      </c>
      <c r="Z2854">
        <v>3</v>
      </c>
      <c r="AA2854">
        <v>3</v>
      </c>
      <c r="AB2854">
        <v>5</v>
      </c>
      <c r="AC2854">
        <v>4</v>
      </c>
      <c r="AD2854">
        <v>3</v>
      </c>
      <c r="AE2854">
        <v>2</v>
      </c>
      <c r="AF2854">
        <v>4</v>
      </c>
      <c r="AG2854">
        <v>3</v>
      </c>
      <c r="AH2854">
        <v>3</v>
      </c>
      <c r="AI2854">
        <v>4</v>
      </c>
      <c r="AJ2854">
        <v>4</v>
      </c>
      <c r="AL2854">
        <v>3</v>
      </c>
      <c r="AM2854">
        <v>3</v>
      </c>
      <c r="AO2854">
        <v>1</v>
      </c>
      <c r="AP2854">
        <v>3</v>
      </c>
      <c r="BS2854" t="s">
        <v>462</v>
      </c>
      <c r="BT2854" t="s">
        <v>462</v>
      </c>
      <c r="BU2854" t="s">
        <v>462</v>
      </c>
      <c r="BV2854" t="s">
        <v>462</v>
      </c>
      <c r="BW2854" t="s">
        <v>462</v>
      </c>
      <c r="BX2854" t="s">
        <v>462</v>
      </c>
      <c r="BY2854" t="s">
        <v>462</v>
      </c>
      <c r="BZ2854" t="s">
        <v>462</v>
      </c>
      <c r="CA2854" t="s">
        <v>462</v>
      </c>
      <c r="CB2854" t="s">
        <v>462</v>
      </c>
    </row>
    <row r="2855" spans="2:80" x14ac:dyDescent="0.35">
      <c r="B2855" t="s">
        <v>428</v>
      </c>
      <c r="C2855" t="s">
        <v>127</v>
      </c>
      <c r="D2855" t="s">
        <v>132</v>
      </c>
      <c r="E2855" t="s">
        <v>364</v>
      </c>
      <c r="G2855" t="s">
        <v>126</v>
      </c>
      <c r="H2855">
        <v>2022</v>
      </c>
      <c r="I2855" t="s">
        <v>176</v>
      </c>
      <c r="J2855">
        <v>3</v>
      </c>
      <c r="K2855">
        <v>3</v>
      </c>
      <c r="L2855">
        <v>5</v>
      </c>
      <c r="M2855">
        <v>2</v>
      </c>
      <c r="N2855">
        <v>3</v>
      </c>
      <c r="O2855">
        <v>2</v>
      </c>
      <c r="P2855">
        <v>1</v>
      </c>
      <c r="Q2855">
        <v>3</v>
      </c>
      <c r="R2855">
        <v>5</v>
      </c>
      <c r="S2855">
        <v>4</v>
      </c>
      <c r="T2855">
        <v>3</v>
      </c>
      <c r="U2855">
        <v>3</v>
      </c>
      <c r="V2855">
        <v>4</v>
      </c>
      <c r="W2855">
        <v>2</v>
      </c>
      <c r="X2855">
        <v>4</v>
      </c>
      <c r="Y2855">
        <v>3</v>
      </c>
      <c r="Z2855">
        <v>3</v>
      </c>
      <c r="AA2855">
        <v>1</v>
      </c>
      <c r="AB2855">
        <v>1</v>
      </c>
      <c r="AC2855">
        <v>3</v>
      </c>
      <c r="AD2855">
        <v>3</v>
      </c>
      <c r="AE2855">
        <v>3</v>
      </c>
      <c r="AG2855">
        <v>2</v>
      </c>
      <c r="AH2855">
        <v>3</v>
      </c>
      <c r="AI2855">
        <v>3</v>
      </c>
      <c r="AJ2855">
        <v>3</v>
      </c>
      <c r="AL2855">
        <v>3</v>
      </c>
      <c r="AM2855">
        <v>3</v>
      </c>
      <c r="AN2855">
        <v>2</v>
      </c>
      <c r="AO2855">
        <v>2</v>
      </c>
      <c r="AP2855">
        <v>2</v>
      </c>
      <c r="BS2855" t="s">
        <v>462</v>
      </c>
      <c r="BT2855" t="s">
        <v>462</v>
      </c>
      <c r="BU2855" t="s">
        <v>462</v>
      </c>
      <c r="BV2855" t="s">
        <v>462</v>
      </c>
      <c r="BW2855" t="s">
        <v>462</v>
      </c>
      <c r="BX2855" t="s">
        <v>462</v>
      </c>
      <c r="BY2855" t="s">
        <v>462</v>
      </c>
      <c r="BZ2855" t="s">
        <v>462</v>
      </c>
      <c r="CA2855" t="s">
        <v>462</v>
      </c>
      <c r="CB2855" t="s">
        <v>462</v>
      </c>
    </row>
    <row r="2856" spans="2:80" x14ac:dyDescent="0.35">
      <c r="B2856" t="s">
        <v>427</v>
      </c>
      <c r="C2856" t="s">
        <v>127</v>
      </c>
      <c r="D2856" t="s">
        <v>153</v>
      </c>
      <c r="E2856" t="s">
        <v>425</v>
      </c>
      <c r="G2856" t="s">
        <v>126</v>
      </c>
      <c r="H2856">
        <v>2022</v>
      </c>
      <c r="I2856" t="s">
        <v>176</v>
      </c>
      <c r="J2856">
        <v>3</v>
      </c>
      <c r="K2856">
        <v>3</v>
      </c>
      <c r="L2856">
        <v>2</v>
      </c>
      <c r="M2856">
        <v>5</v>
      </c>
      <c r="N2856">
        <v>3</v>
      </c>
      <c r="O2856">
        <v>5</v>
      </c>
      <c r="P2856">
        <v>2</v>
      </c>
      <c r="Q2856">
        <v>5</v>
      </c>
      <c r="R2856">
        <v>3</v>
      </c>
      <c r="S2856">
        <v>5</v>
      </c>
      <c r="T2856">
        <v>4</v>
      </c>
      <c r="U2856">
        <v>3</v>
      </c>
      <c r="V2856">
        <v>4</v>
      </c>
      <c r="W2856">
        <v>3</v>
      </c>
      <c r="X2856">
        <v>3</v>
      </c>
      <c r="Y2856">
        <v>3</v>
      </c>
      <c r="Z2856">
        <v>5</v>
      </c>
      <c r="AA2856">
        <v>1</v>
      </c>
      <c r="AB2856">
        <v>1</v>
      </c>
      <c r="AC2856">
        <v>4</v>
      </c>
      <c r="AD2856">
        <v>4</v>
      </c>
      <c r="AE2856">
        <v>3</v>
      </c>
      <c r="AF2856">
        <v>3</v>
      </c>
      <c r="AG2856">
        <v>3</v>
      </c>
      <c r="AH2856">
        <v>2</v>
      </c>
      <c r="AI2856">
        <v>5</v>
      </c>
      <c r="AJ2856">
        <v>2</v>
      </c>
      <c r="AL2856">
        <v>3</v>
      </c>
      <c r="AM2856">
        <v>1</v>
      </c>
      <c r="AN2856">
        <v>2</v>
      </c>
      <c r="AO2856">
        <v>2</v>
      </c>
      <c r="AP2856">
        <v>2</v>
      </c>
      <c r="BS2856" t="s">
        <v>462</v>
      </c>
      <c r="BT2856" t="s">
        <v>462</v>
      </c>
      <c r="BU2856" t="s">
        <v>462</v>
      </c>
      <c r="BV2856" t="s">
        <v>462</v>
      </c>
      <c r="BW2856" t="s">
        <v>462</v>
      </c>
      <c r="BX2856" t="s">
        <v>462</v>
      </c>
      <c r="BY2856" t="s">
        <v>462</v>
      </c>
      <c r="BZ2856" t="s">
        <v>462</v>
      </c>
      <c r="CA2856" t="s">
        <v>462</v>
      </c>
      <c r="CB2856" t="s">
        <v>462</v>
      </c>
    </row>
    <row r="2857" spans="2:80" x14ac:dyDescent="0.35">
      <c r="B2857" t="s">
        <v>428</v>
      </c>
      <c r="C2857" t="s">
        <v>127</v>
      </c>
      <c r="D2857" t="s">
        <v>132</v>
      </c>
      <c r="E2857" t="s">
        <v>364</v>
      </c>
      <c r="G2857" t="s">
        <v>126</v>
      </c>
      <c r="H2857">
        <v>2022</v>
      </c>
      <c r="I2857" t="s">
        <v>177</v>
      </c>
      <c r="J2857">
        <v>3</v>
      </c>
      <c r="K2857">
        <v>1</v>
      </c>
      <c r="L2857">
        <v>1</v>
      </c>
      <c r="M2857">
        <v>1</v>
      </c>
      <c r="N2857">
        <v>5</v>
      </c>
      <c r="O2857">
        <v>4</v>
      </c>
      <c r="P2857">
        <v>2</v>
      </c>
      <c r="Q2857">
        <v>1</v>
      </c>
      <c r="R2857">
        <v>5</v>
      </c>
      <c r="S2857">
        <v>4</v>
      </c>
      <c r="T2857">
        <v>2</v>
      </c>
      <c r="U2857">
        <v>3</v>
      </c>
      <c r="V2857">
        <v>3</v>
      </c>
      <c r="W2857">
        <v>2</v>
      </c>
      <c r="X2857">
        <v>3</v>
      </c>
      <c r="Y2857">
        <v>1</v>
      </c>
      <c r="Z2857">
        <v>2</v>
      </c>
      <c r="AA2857">
        <v>1</v>
      </c>
      <c r="AB2857">
        <v>1</v>
      </c>
      <c r="AC2857">
        <v>1</v>
      </c>
      <c r="AD2857">
        <v>4</v>
      </c>
      <c r="AE2857">
        <v>2</v>
      </c>
      <c r="AF2857">
        <v>5</v>
      </c>
      <c r="AG2857">
        <v>1</v>
      </c>
      <c r="AH2857">
        <v>3</v>
      </c>
      <c r="AI2857">
        <v>1</v>
      </c>
      <c r="AJ2857">
        <v>3</v>
      </c>
      <c r="AL2857">
        <v>3</v>
      </c>
      <c r="AM2857">
        <v>3</v>
      </c>
      <c r="AN2857">
        <v>1</v>
      </c>
      <c r="AO2857">
        <v>1</v>
      </c>
      <c r="AP2857">
        <v>2</v>
      </c>
      <c r="BS2857" t="s">
        <v>462</v>
      </c>
      <c r="BT2857" t="s">
        <v>462</v>
      </c>
      <c r="BU2857" t="s">
        <v>462</v>
      </c>
      <c r="BV2857" t="s">
        <v>462</v>
      </c>
      <c r="BW2857" t="s">
        <v>462</v>
      </c>
      <c r="BX2857" t="s">
        <v>462</v>
      </c>
      <c r="BY2857" t="s">
        <v>462</v>
      </c>
      <c r="BZ2857" t="s">
        <v>462</v>
      </c>
      <c r="CA2857" t="s">
        <v>462</v>
      </c>
      <c r="CB2857" t="s">
        <v>462</v>
      </c>
    </row>
    <row r="2858" spans="2:80" x14ac:dyDescent="0.35">
      <c r="B2858" t="s">
        <v>427</v>
      </c>
      <c r="C2858" t="s">
        <v>127</v>
      </c>
      <c r="D2858" t="s">
        <v>153</v>
      </c>
      <c r="E2858" t="s">
        <v>425</v>
      </c>
      <c r="G2858" t="s">
        <v>126</v>
      </c>
      <c r="H2858">
        <v>2022</v>
      </c>
      <c r="I2858" t="s">
        <v>176</v>
      </c>
      <c r="J2858">
        <v>3</v>
      </c>
      <c r="K2858">
        <v>4</v>
      </c>
      <c r="L2858">
        <v>3</v>
      </c>
      <c r="M2858">
        <v>2</v>
      </c>
      <c r="N2858">
        <v>3</v>
      </c>
      <c r="O2858">
        <v>4</v>
      </c>
      <c r="P2858">
        <v>4</v>
      </c>
      <c r="Q2858">
        <v>4</v>
      </c>
      <c r="R2858">
        <v>4</v>
      </c>
      <c r="S2858">
        <v>2</v>
      </c>
      <c r="T2858">
        <v>4</v>
      </c>
      <c r="U2858">
        <v>4</v>
      </c>
      <c r="V2858">
        <v>4</v>
      </c>
      <c r="W2858">
        <v>4</v>
      </c>
      <c r="X2858">
        <v>4</v>
      </c>
      <c r="Y2858">
        <v>4</v>
      </c>
      <c r="Z2858">
        <v>3</v>
      </c>
      <c r="AA2858">
        <v>1</v>
      </c>
      <c r="AB2858">
        <v>1</v>
      </c>
      <c r="AC2858">
        <v>3</v>
      </c>
      <c r="AD2858">
        <v>4</v>
      </c>
      <c r="AE2858">
        <v>3</v>
      </c>
      <c r="AF2858">
        <v>4</v>
      </c>
      <c r="AG2858">
        <v>3</v>
      </c>
      <c r="AH2858">
        <v>4</v>
      </c>
      <c r="AI2858">
        <v>3</v>
      </c>
      <c r="AJ2858">
        <v>3</v>
      </c>
      <c r="AL2858">
        <v>4</v>
      </c>
      <c r="AM2858">
        <v>1</v>
      </c>
      <c r="AN2858">
        <v>1</v>
      </c>
      <c r="AO2858">
        <v>2</v>
      </c>
      <c r="AP2858">
        <v>1</v>
      </c>
      <c r="BS2858" t="s">
        <v>462</v>
      </c>
      <c r="BT2858" t="s">
        <v>462</v>
      </c>
      <c r="BU2858" t="s">
        <v>462</v>
      </c>
      <c r="BV2858" t="s">
        <v>462</v>
      </c>
      <c r="BW2858" t="s">
        <v>462</v>
      </c>
      <c r="BX2858" t="s">
        <v>462</v>
      </c>
      <c r="BY2858" t="s">
        <v>462</v>
      </c>
      <c r="BZ2858" t="s">
        <v>462</v>
      </c>
      <c r="CA2858" t="s">
        <v>462</v>
      </c>
      <c r="CB2858" t="s">
        <v>462</v>
      </c>
    </row>
    <row r="2859" spans="2:80" x14ac:dyDescent="0.35">
      <c r="B2859" t="s">
        <v>426</v>
      </c>
      <c r="C2859" t="s">
        <v>127</v>
      </c>
      <c r="D2859" t="s">
        <v>130</v>
      </c>
      <c r="E2859" t="s">
        <v>362</v>
      </c>
      <c r="G2859" t="s">
        <v>126</v>
      </c>
      <c r="H2859">
        <v>2022</v>
      </c>
      <c r="I2859" t="s">
        <v>176</v>
      </c>
      <c r="J2859">
        <v>3</v>
      </c>
      <c r="K2859">
        <v>3</v>
      </c>
      <c r="L2859">
        <v>2</v>
      </c>
      <c r="M2859">
        <v>5</v>
      </c>
      <c r="N2859">
        <v>3</v>
      </c>
      <c r="O2859">
        <v>3</v>
      </c>
      <c r="P2859">
        <v>5</v>
      </c>
      <c r="Q2859">
        <v>3</v>
      </c>
      <c r="R2859">
        <v>5</v>
      </c>
      <c r="S2859">
        <v>3</v>
      </c>
      <c r="T2859">
        <v>3</v>
      </c>
      <c r="U2859">
        <v>5</v>
      </c>
      <c r="V2859">
        <v>3</v>
      </c>
      <c r="W2859">
        <v>1</v>
      </c>
      <c r="X2859">
        <v>4</v>
      </c>
      <c r="Y2859">
        <v>3</v>
      </c>
      <c r="Z2859">
        <v>2</v>
      </c>
      <c r="AB2859">
        <v>1</v>
      </c>
      <c r="AC2859">
        <v>4</v>
      </c>
      <c r="AD2859">
        <v>3</v>
      </c>
      <c r="AE2859">
        <v>3</v>
      </c>
      <c r="AF2859">
        <v>3</v>
      </c>
      <c r="AG2859">
        <v>3</v>
      </c>
      <c r="AH2859">
        <v>3</v>
      </c>
      <c r="AI2859">
        <v>3</v>
      </c>
      <c r="AJ2859">
        <v>5</v>
      </c>
      <c r="AL2859">
        <v>4</v>
      </c>
      <c r="AM2859">
        <v>1</v>
      </c>
      <c r="AN2859">
        <v>1</v>
      </c>
      <c r="AO2859">
        <v>1</v>
      </c>
      <c r="AP2859">
        <v>2</v>
      </c>
      <c r="BS2859" t="s">
        <v>462</v>
      </c>
      <c r="BT2859" t="s">
        <v>462</v>
      </c>
      <c r="BU2859" t="s">
        <v>462</v>
      </c>
      <c r="BV2859" t="s">
        <v>462</v>
      </c>
      <c r="BW2859" t="s">
        <v>462</v>
      </c>
      <c r="BX2859" t="s">
        <v>462</v>
      </c>
      <c r="BY2859" t="s">
        <v>462</v>
      </c>
      <c r="BZ2859" t="s">
        <v>462</v>
      </c>
      <c r="CA2859" t="s">
        <v>462</v>
      </c>
      <c r="CB2859" t="s">
        <v>462</v>
      </c>
    </row>
    <row r="2860" spans="2:80" x14ac:dyDescent="0.35">
      <c r="B2860" t="s">
        <v>427</v>
      </c>
      <c r="C2860" t="s">
        <v>127</v>
      </c>
      <c r="D2860" t="s">
        <v>139</v>
      </c>
      <c r="E2860" t="s">
        <v>430</v>
      </c>
      <c r="G2860" t="s">
        <v>126</v>
      </c>
      <c r="H2860">
        <v>2022</v>
      </c>
      <c r="I2860" t="s">
        <v>176</v>
      </c>
      <c r="J2860">
        <v>3</v>
      </c>
      <c r="K2860">
        <v>3</v>
      </c>
      <c r="L2860">
        <v>3</v>
      </c>
      <c r="M2860">
        <v>2</v>
      </c>
      <c r="N2860">
        <v>4</v>
      </c>
      <c r="O2860">
        <v>4</v>
      </c>
      <c r="P2860">
        <v>3</v>
      </c>
      <c r="Q2860">
        <v>2</v>
      </c>
      <c r="R2860">
        <v>3</v>
      </c>
      <c r="S2860">
        <v>3</v>
      </c>
      <c r="T2860">
        <v>4</v>
      </c>
      <c r="U2860">
        <v>3</v>
      </c>
      <c r="V2860">
        <v>3</v>
      </c>
      <c r="W2860">
        <v>3</v>
      </c>
      <c r="X2860">
        <v>3</v>
      </c>
      <c r="Y2860">
        <v>3</v>
      </c>
      <c r="Z2860">
        <v>3</v>
      </c>
      <c r="AA2860">
        <v>1</v>
      </c>
      <c r="AB2860">
        <v>1</v>
      </c>
      <c r="AC2860">
        <v>3</v>
      </c>
      <c r="AD2860">
        <v>3</v>
      </c>
      <c r="AE2860">
        <v>2</v>
      </c>
      <c r="AF2860">
        <v>3</v>
      </c>
      <c r="AG2860">
        <v>2</v>
      </c>
      <c r="AH2860">
        <v>1</v>
      </c>
      <c r="AI2860">
        <v>3</v>
      </c>
      <c r="AJ2860">
        <v>1</v>
      </c>
      <c r="AL2860">
        <v>3</v>
      </c>
      <c r="AM2860">
        <v>1</v>
      </c>
      <c r="AN2860">
        <v>1</v>
      </c>
      <c r="AO2860">
        <v>1</v>
      </c>
      <c r="AP2860">
        <v>1</v>
      </c>
      <c r="BS2860" t="s">
        <v>462</v>
      </c>
      <c r="BT2860" t="s">
        <v>462</v>
      </c>
      <c r="BU2860" t="s">
        <v>462</v>
      </c>
      <c r="BV2860" t="s">
        <v>462</v>
      </c>
      <c r="BW2860" t="s">
        <v>462</v>
      </c>
      <c r="BX2860" t="s">
        <v>462</v>
      </c>
      <c r="BY2860" t="s">
        <v>462</v>
      </c>
      <c r="BZ2860" t="s">
        <v>462</v>
      </c>
      <c r="CA2860" t="s">
        <v>462</v>
      </c>
      <c r="CB2860" t="s">
        <v>462</v>
      </c>
    </row>
    <row r="2861" spans="2:80" x14ac:dyDescent="0.35">
      <c r="B2861" t="s">
        <v>426</v>
      </c>
      <c r="C2861" t="s">
        <v>127</v>
      </c>
      <c r="D2861" t="s">
        <v>132</v>
      </c>
      <c r="E2861" t="s">
        <v>366</v>
      </c>
      <c r="G2861" t="s">
        <v>126</v>
      </c>
      <c r="H2861">
        <v>2022</v>
      </c>
      <c r="I2861" t="s">
        <v>177</v>
      </c>
      <c r="J2861">
        <v>3</v>
      </c>
      <c r="K2861">
        <v>3</v>
      </c>
      <c r="L2861">
        <v>3</v>
      </c>
      <c r="M2861">
        <v>2</v>
      </c>
      <c r="N2861">
        <v>4</v>
      </c>
      <c r="O2861">
        <v>3</v>
      </c>
      <c r="P2861">
        <v>2</v>
      </c>
      <c r="Q2861">
        <v>3</v>
      </c>
      <c r="R2861">
        <v>4</v>
      </c>
      <c r="S2861">
        <v>2</v>
      </c>
      <c r="T2861">
        <v>4</v>
      </c>
      <c r="U2861">
        <v>4</v>
      </c>
      <c r="V2861">
        <v>3</v>
      </c>
      <c r="W2861">
        <v>4</v>
      </c>
      <c r="X2861">
        <v>3</v>
      </c>
      <c r="Y2861">
        <v>3</v>
      </c>
      <c r="Z2861">
        <v>2</v>
      </c>
      <c r="AA2861">
        <v>1</v>
      </c>
      <c r="AB2861">
        <v>1</v>
      </c>
      <c r="AC2861">
        <v>2</v>
      </c>
      <c r="AD2861">
        <v>3</v>
      </c>
      <c r="AE2861">
        <v>3</v>
      </c>
      <c r="AF2861">
        <v>3</v>
      </c>
      <c r="AG2861">
        <v>3</v>
      </c>
      <c r="AH2861">
        <v>2</v>
      </c>
      <c r="AI2861">
        <v>3</v>
      </c>
      <c r="AL2861">
        <v>3</v>
      </c>
      <c r="AM2861">
        <v>1</v>
      </c>
      <c r="AN2861">
        <v>2</v>
      </c>
      <c r="AO2861">
        <v>1</v>
      </c>
      <c r="AP2861">
        <v>1</v>
      </c>
      <c r="BS2861" t="s">
        <v>462</v>
      </c>
      <c r="BT2861" t="s">
        <v>462</v>
      </c>
      <c r="BU2861" t="s">
        <v>462</v>
      </c>
      <c r="BV2861" t="s">
        <v>462</v>
      </c>
      <c r="BW2861" t="s">
        <v>462</v>
      </c>
      <c r="BX2861" t="s">
        <v>462</v>
      </c>
      <c r="BY2861" t="s">
        <v>462</v>
      </c>
      <c r="BZ2861" t="s">
        <v>462</v>
      </c>
      <c r="CA2861" t="s">
        <v>462</v>
      </c>
      <c r="CB2861" t="s">
        <v>462</v>
      </c>
    </row>
    <row r="2862" spans="2:80" x14ac:dyDescent="0.35">
      <c r="B2862" t="s">
        <v>427</v>
      </c>
      <c r="C2862" t="s">
        <v>127</v>
      </c>
      <c r="D2862" t="s">
        <v>153</v>
      </c>
      <c r="E2862" t="s">
        <v>425</v>
      </c>
      <c r="G2862" t="s">
        <v>126</v>
      </c>
      <c r="H2862">
        <v>2022</v>
      </c>
      <c r="I2862" t="s">
        <v>176</v>
      </c>
      <c r="J2862">
        <v>3</v>
      </c>
      <c r="K2862">
        <v>4</v>
      </c>
      <c r="L2862">
        <v>4</v>
      </c>
      <c r="M2862">
        <v>3</v>
      </c>
      <c r="N2862">
        <v>3</v>
      </c>
      <c r="O2862">
        <v>5</v>
      </c>
      <c r="P2862">
        <v>3</v>
      </c>
      <c r="Q2862">
        <v>5</v>
      </c>
      <c r="R2862">
        <v>5</v>
      </c>
      <c r="S2862">
        <v>5</v>
      </c>
      <c r="T2862">
        <v>4</v>
      </c>
      <c r="U2862">
        <v>4</v>
      </c>
      <c r="V2862">
        <v>4</v>
      </c>
      <c r="W2862">
        <v>4</v>
      </c>
      <c r="X2862">
        <v>4</v>
      </c>
      <c r="Y2862">
        <v>3</v>
      </c>
      <c r="Z2862">
        <v>5</v>
      </c>
      <c r="AA2862">
        <v>5</v>
      </c>
      <c r="AB2862">
        <v>5</v>
      </c>
      <c r="AC2862">
        <v>4</v>
      </c>
      <c r="AD2862">
        <v>3</v>
      </c>
      <c r="AE2862">
        <v>3</v>
      </c>
      <c r="AF2862">
        <v>5</v>
      </c>
      <c r="AG2862">
        <v>5</v>
      </c>
      <c r="AH2862">
        <v>2</v>
      </c>
      <c r="AI2862">
        <v>3</v>
      </c>
      <c r="AJ2862">
        <v>3</v>
      </c>
      <c r="AL2862">
        <v>3</v>
      </c>
      <c r="AM2862">
        <v>1</v>
      </c>
      <c r="AN2862">
        <v>2</v>
      </c>
      <c r="AO2862">
        <v>1</v>
      </c>
      <c r="AP2862">
        <v>2</v>
      </c>
      <c r="BS2862" t="s">
        <v>462</v>
      </c>
      <c r="BT2862" t="s">
        <v>462</v>
      </c>
      <c r="BU2862" t="s">
        <v>462</v>
      </c>
      <c r="BV2862" t="s">
        <v>462</v>
      </c>
      <c r="BW2862" t="s">
        <v>462</v>
      </c>
      <c r="BX2862" t="s">
        <v>462</v>
      </c>
      <c r="BY2862" t="s">
        <v>462</v>
      </c>
      <c r="BZ2862" t="s">
        <v>462</v>
      </c>
      <c r="CA2862" t="s">
        <v>462</v>
      </c>
      <c r="CB2862" t="s">
        <v>462</v>
      </c>
    </row>
    <row r="2863" spans="2:80" x14ac:dyDescent="0.35">
      <c r="B2863" t="s">
        <v>428</v>
      </c>
      <c r="C2863" t="s">
        <v>127</v>
      </c>
      <c r="D2863" t="s">
        <v>132</v>
      </c>
      <c r="E2863" t="s">
        <v>364</v>
      </c>
      <c r="G2863" t="s">
        <v>126</v>
      </c>
      <c r="H2863">
        <v>2022</v>
      </c>
      <c r="I2863" t="s">
        <v>176</v>
      </c>
      <c r="J2863">
        <v>3</v>
      </c>
      <c r="K2863">
        <v>3</v>
      </c>
      <c r="L2863">
        <v>3</v>
      </c>
      <c r="M2863">
        <v>3</v>
      </c>
      <c r="N2863">
        <v>3</v>
      </c>
      <c r="O2863">
        <v>4</v>
      </c>
      <c r="P2863">
        <v>3</v>
      </c>
      <c r="Q2863">
        <v>3</v>
      </c>
      <c r="R2863">
        <v>3</v>
      </c>
      <c r="S2863">
        <v>4</v>
      </c>
      <c r="T2863">
        <v>4</v>
      </c>
      <c r="U2863">
        <v>4</v>
      </c>
      <c r="V2863">
        <v>4</v>
      </c>
      <c r="W2863">
        <v>3</v>
      </c>
      <c r="X2863">
        <v>4</v>
      </c>
      <c r="Y2863">
        <v>4</v>
      </c>
      <c r="Z2863">
        <v>3</v>
      </c>
      <c r="AA2863">
        <v>1</v>
      </c>
      <c r="AB2863">
        <v>1</v>
      </c>
      <c r="AC2863">
        <v>3</v>
      </c>
      <c r="AD2863">
        <v>3</v>
      </c>
      <c r="AE2863">
        <v>3</v>
      </c>
      <c r="AF2863">
        <v>3</v>
      </c>
      <c r="AG2863">
        <v>1</v>
      </c>
      <c r="AH2863">
        <v>2</v>
      </c>
      <c r="AI2863">
        <v>4</v>
      </c>
      <c r="AJ2863">
        <v>4</v>
      </c>
      <c r="AL2863">
        <v>3</v>
      </c>
      <c r="AM2863">
        <v>2</v>
      </c>
      <c r="AN2863">
        <v>2</v>
      </c>
      <c r="AO2863">
        <v>1</v>
      </c>
      <c r="AP2863">
        <v>2</v>
      </c>
      <c r="BS2863" t="s">
        <v>462</v>
      </c>
      <c r="BT2863" t="s">
        <v>462</v>
      </c>
      <c r="BU2863" t="s">
        <v>462</v>
      </c>
      <c r="BV2863" t="s">
        <v>462</v>
      </c>
      <c r="BW2863" t="s">
        <v>462</v>
      </c>
      <c r="BX2863" t="s">
        <v>462</v>
      </c>
      <c r="BY2863" t="s">
        <v>462</v>
      </c>
      <c r="BZ2863" t="s">
        <v>462</v>
      </c>
      <c r="CA2863" t="s">
        <v>462</v>
      </c>
      <c r="CB2863" t="s">
        <v>462</v>
      </c>
    </row>
    <row r="2864" spans="2:80" x14ac:dyDescent="0.35">
      <c r="B2864" t="s">
        <v>427</v>
      </c>
      <c r="C2864" t="s">
        <v>127</v>
      </c>
      <c r="D2864" t="s">
        <v>139</v>
      </c>
      <c r="E2864" t="s">
        <v>430</v>
      </c>
      <c r="G2864" t="s">
        <v>126</v>
      </c>
      <c r="H2864">
        <v>2022</v>
      </c>
      <c r="I2864" t="s">
        <v>176</v>
      </c>
      <c r="J2864">
        <v>3</v>
      </c>
      <c r="K2864">
        <v>3</v>
      </c>
      <c r="L2864">
        <v>3</v>
      </c>
      <c r="M2864">
        <v>3</v>
      </c>
      <c r="N2864">
        <v>2</v>
      </c>
      <c r="O2864">
        <v>2</v>
      </c>
      <c r="P2864">
        <v>2</v>
      </c>
      <c r="Q2864">
        <v>2</v>
      </c>
      <c r="R2864">
        <v>3</v>
      </c>
      <c r="S2864">
        <v>3</v>
      </c>
      <c r="T2864">
        <v>4</v>
      </c>
      <c r="U2864">
        <v>3</v>
      </c>
      <c r="V2864">
        <v>3</v>
      </c>
      <c r="W2864">
        <v>2</v>
      </c>
      <c r="X2864">
        <v>4</v>
      </c>
      <c r="Y2864">
        <v>2</v>
      </c>
      <c r="Z2864">
        <v>2</v>
      </c>
      <c r="AA2864">
        <v>1</v>
      </c>
      <c r="AB2864">
        <v>1</v>
      </c>
      <c r="AC2864">
        <v>3</v>
      </c>
      <c r="AD2864">
        <v>3</v>
      </c>
      <c r="AE2864">
        <v>4</v>
      </c>
      <c r="AF2864">
        <v>3</v>
      </c>
      <c r="AG2864">
        <v>3</v>
      </c>
      <c r="AH2864">
        <v>2</v>
      </c>
      <c r="AI2864">
        <v>3</v>
      </c>
      <c r="AJ2864">
        <v>3</v>
      </c>
      <c r="AL2864">
        <v>3</v>
      </c>
      <c r="AM2864">
        <v>1</v>
      </c>
      <c r="AN2864">
        <v>1</v>
      </c>
      <c r="AO2864">
        <v>1</v>
      </c>
      <c r="AP2864">
        <v>3</v>
      </c>
      <c r="BS2864" t="s">
        <v>462</v>
      </c>
      <c r="BT2864" t="s">
        <v>462</v>
      </c>
      <c r="BU2864" t="s">
        <v>462</v>
      </c>
      <c r="BV2864" t="s">
        <v>462</v>
      </c>
      <c r="BW2864" t="s">
        <v>462</v>
      </c>
      <c r="BX2864" t="s">
        <v>462</v>
      </c>
      <c r="BY2864" t="s">
        <v>462</v>
      </c>
      <c r="BZ2864" t="s">
        <v>462</v>
      </c>
      <c r="CA2864" t="s">
        <v>462</v>
      </c>
      <c r="CB2864" t="s">
        <v>462</v>
      </c>
    </row>
    <row r="2865" spans="2:80" x14ac:dyDescent="0.35">
      <c r="B2865" t="s">
        <v>427</v>
      </c>
      <c r="C2865" t="s">
        <v>127</v>
      </c>
      <c r="D2865" t="s">
        <v>153</v>
      </c>
      <c r="E2865" t="s">
        <v>425</v>
      </c>
      <c r="G2865" t="s">
        <v>126</v>
      </c>
      <c r="H2865">
        <v>2022</v>
      </c>
      <c r="I2865" t="s">
        <v>176</v>
      </c>
      <c r="J2865">
        <v>3</v>
      </c>
      <c r="K2865">
        <v>3</v>
      </c>
      <c r="L2865">
        <v>3</v>
      </c>
      <c r="M2865">
        <v>2</v>
      </c>
      <c r="N2865">
        <v>4</v>
      </c>
      <c r="O2865">
        <v>4</v>
      </c>
      <c r="P2865">
        <v>3</v>
      </c>
      <c r="Q2865">
        <v>4</v>
      </c>
      <c r="R2865">
        <v>4</v>
      </c>
      <c r="S2865">
        <v>2</v>
      </c>
      <c r="T2865">
        <v>4</v>
      </c>
      <c r="U2865">
        <v>4</v>
      </c>
      <c r="V2865">
        <v>4</v>
      </c>
      <c r="W2865">
        <v>4</v>
      </c>
      <c r="X2865">
        <v>3</v>
      </c>
      <c r="Y2865">
        <v>4</v>
      </c>
      <c r="Z2865">
        <v>3</v>
      </c>
      <c r="AA2865">
        <v>1</v>
      </c>
      <c r="AB2865">
        <v>1</v>
      </c>
      <c r="AC2865">
        <v>4</v>
      </c>
      <c r="AD2865">
        <v>4</v>
      </c>
      <c r="AE2865">
        <v>3</v>
      </c>
      <c r="AF2865">
        <v>3</v>
      </c>
      <c r="AG2865">
        <v>3</v>
      </c>
      <c r="AH2865">
        <v>3</v>
      </c>
      <c r="AI2865">
        <v>3</v>
      </c>
      <c r="AJ2865">
        <v>3</v>
      </c>
      <c r="AL2865">
        <v>3</v>
      </c>
      <c r="AM2865">
        <v>1</v>
      </c>
      <c r="AN2865">
        <v>2</v>
      </c>
      <c r="AO2865">
        <v>1</v>
      </c>
      <c r="AP2865">
        <v>2</v>
      </c>
      <c r="BS2865" t="s">
        <v>462</v>
      </c>
      <c r="BT2865" t="s">
        <v>462</v>
      </c>
      <c r="BU2865" t="s">
        <v>462</v>
      </c>
      <c r="BV2865" t="s">
        <v>462</v>
      </c>
      <c r="BW2865" t="s">
        <v>462</v>
      </c>
      <c r="BX2865" t="s">
        <v>462</v>
      </c>
      <c r="BY2865" t="s">
        <v>462</v>
      </c>
      <c r="BZ2865" t="s">
        <v>462</v>
      </c>
      <c r="CA2865" t="s">
        <v>462</v>
      </c>
      <c r="CB2865" t="s">
        <v>462</v>
      </c>
    </row>
    <row r="2866" spans="2:80" x14ac:dyDescent="0.35">
      <c r="B2866" t="s">
        <v>428</v>
      </c>
      <c r="C2866" t="s">
        <v>127</v>
      </c>
      <c r="D2866" t="s">
        <v>132</v>
      </c>
      <c r="E2866" t="s">
        <v>364</v>
      </c>
      <c r="G2866" t="s">
        <v>126</v>
      </c>
      <c r="H2866">
        <v>2022</v>
      </c>
      <c r="I2866" t="s">
        <v>176</v>
      </c>
      <c r="J2866">
        <v>3</v>
      </c>
      <c r="K2866">
        <v>3</v>
      </c>
      <c r="L2866">
        <v>4</v>
      </c>
      <c r="M2866">
        <v>1</v>
      </c>
      <c r="N2866">
        <v>4</v>
      </c>
      <c r="O2866">
        <v>3</v>
      </c>
      <c r="P2866">
        <v>2</v>
      </c>
      <c r="Q2866">
        <v>5</v>
      </c>
      <c r="R2866">
        <v>4</v>
      </c>
      <c r="S2866">
        <v>3</v>
      </c>
      <c r="T2866">
        <v>4</v>
      </c>
      <c r="U2866">
        <v>3</v>
      </c>
      <c r="V2866">
        <v>3</v>
      </c>
      <c r="W2866">
        <v>4</v>
      </c>
      <c r="X2866">
        <v>4</v>
      </c>
      <c r="Y2866">
        <v>4</v>
      </c>
      <c r="Z2866">
        <v>2</v>
      </c>
      <c r="AA2866">
        <v>1</v>
      </c>
      <c r="AB2866">
        <v>1</v>
      </c>
      <c r="AC2866">
        <v>4</v>
      </c>
      <c r="AD2866">
        <v>3</v>
      </c>
      <c r="AE2866">
        <v>3</v>
      </c>
      <c r="AF2866">
        <v>3</v>
      </c>
      <c r="AG2866">
        <v>1</v>
      </c>
      <c r="AH2866">
        <v>2</v>
      </c>
      <c r="AI2866">
        <v>3</v>
      </c>
      <c r="AJ2866">
        <v>4</v>
      </c>
      <c r="AL2866">
        <v>3</v>
      </c>
      <c r="AM2866">
        <v>3</v>
      </c>
      <c r="AN2866">
        <v>1</v>
      </c>
      <c r="AO2866">
        <v>1</v>
      </c>
      <c r="AP2866">
        <v>2</v>
      </c>
      <c r="BS2866" t="s">
        <v>462</v>
      </c>
      <c r="BT2866" t="s">
        <v>462</v>
      </c>
      <c r="BU2866" t="s">
        <v>462</v>
      </c>
      <c r="BV2866" t="s">
        <v>462</v>
      </c>
      <c r="BW2866" t="s">
        <v>462</v>
      </c>
      <c r="BX2866" t="s">
        <v>462</v>
      </c>
      <c r="BY2866" t="s">
        <v>462</v>
      </c>
      <c r="BZ2866" t="s">
        <v>462</v>
      </c>
      <c r="CA2866" t="s">
        <v>462</v>
      </c>
      <c r="CB2866" t="s">
        <v>462</v>
      </c>
    </row>
    <row r="2867" spans="2:80" x14ac:dyDescent="0.35">
      <c r="B2867" t="s">
        <v>427</v>
      </c>
      <c r="C2867" t="s">
        <v>127</v>
      </c>
      <c r="D2867" t="s">
        <v>153</v>
      </c>
      <c r="E2867" t="s">
        <v>425</v>
      </c>
      <c r="G2867" t="s">
        <v>126</v>
      </c>
      <c r="H2867">
        <v>2022</v>
      </c>
      <c r="I2867" t="s">
        <v>177</v>
      </c>
      <c r="J2867">
        <v>3</v>
      </c>
      <c r="K2867">
        <v>3</v>
      </c>
      <c r="L2867">
        <v>3</v>
      </c>
      <c r="M2867">
        <v>1</v>
      </c>
      <c r="N2867">
        <v>4</v>
      </c>
      <c r="O2867">
        <v>4</v>
      </c>
      <c r="P2867">
        <v>3</v>
      </c>
      <c r="Q2867">
        <v>4</v>
      </c>
      <c r="R2867">
        <v>4</v>
      </c>
      <c r="S2867">
        <v>2</v>
      </c>
      <c r="T2867">
        <v>3</v>
      </c>
      <c r="U2867">
        <v>4</v>
      </c>
      <c r="V2867">
        <v>3</v>
      </c>
      <c r="W2867">
        <v>4</v>
      </c>
      <c r="X2867">
        <v>4</v>
      </c>
      <c r="Y2867">
        <v>3</v>
      </c>
      <c r="Z2867">
        <v>2</v>
      </c>
      <c r="AA2867">
        <v>2</v>
      </c>
      <c r="AB2867">
        <v>5</v>
      </c>
      <c r="AC2867">
        <v>3</v>
      </c>
      <c r="AD2867">
        <v>4</v>
      </c>
      <c r="AE2867">
        <v>3</v>
      </c>
      <c r="AF2867">
        <v>3</v>
      </c>
      <c r="AG2867">
        <v>3</v>
      </c>
      <c r="AH2867">
        <v>1</v>
      </c>
      <c r="AI2867">
        <v>4</v>
      </c>
      <c r="AJ2867">
        <v>3</v>
      </c>
      <c r="AL2867">
        <v>4</v>
      </c>
      <c r="AM2867">
        <v>1</v>
      </c>
      <c r="AN2867">
        <v>1</v>
      </c>
      <c r="AO2867">
        <v>1</v>
      </c>
      <c r="AP2867">
        <v>2</v>
      </c>
      <c r="BS2867" t="s">
        <v>462</v>
      </c>
      <c r="BT2867" t="s">
        <v>462</v>
      </c>
      <c r="BU2867" t="s">
        <v>462</v>
      </c>
      <c r="BV2867" t="s">
        <v>462</v>
      </c>
      <c r="BW2867" t="s">
        <v>462</v>
      </c>
      <c r="BX2867" t="s">
        <v>462</v>
      </c>
      <c r="BY2867" t="s">
        <v>462</v>
      </c>
      <c r="BZ2867" t="s">
        <v>462</v>
      </c>
      <c r="CA2867" t="s">
        <v>462</v>
      </c>
      <c r="CB2867" t="s">
        <v>462</v>
      </c>
    </row>
    <row r="2868" spans="2:80" x14ac:dyDescent="0.35">
      <c r="B2868" t="s">
        <v>427</v>
      </c>
      <c r="C2868" t="s">
        <v>127</v>
      </c>
      <c r="D2868" t="s">
        <v>153</v>
      </c>
      <c r="E2868" t="s">
        <v>425</v>
      </c>
      <c r="G2868" t="s">
        <v>126</v>
      </c>
      <c r="H2868">
        <v>2022</v>
      </c>
      <c r="I2868" t="s">
        <v>177</v>
      </c>
      <c r="J2868">
        <v>3</v>
      </c>
      <c r="K2868">
        <v>3</v>
      </c>
      <c r="L2868">
        <v>3</v>
      </c>
      <c r="M2868">
        <v>2</v>
      </c>
      <c r="N2868">
        <v>3</v>
      </c>
      <c r="O2868">
        <v>2</v>
      </c>
      <c r="P2868">
        <v>3</v>
      </c>
      <c r="Q2868">
        <v>3</v>
      </c>
      <c r="R2868">
        <v>3</v>
      </c>
      <c r="S2868">
        <v>3</v>
      </c>
      <c r="T2868">
        <v>4</v>
      </c>
      <c r="U2868">
        <v>4</v>
      </c>
      <c r="V2868">
        <v>3</v>
      </c>
      <c r="W2868">
        <v>4</v>
      </c>
      <c r="X2868">
        <v>3</v>
      </c>
      <c r="Y2868">
        <v>4</v>
      </c>
      <c r="Z2868">
        <v>3</v>
      </c>
      <c r="AA2868">
        <v>2</v>
      </c>
      <c r="AB2868">
        <v>1</v>
      </c>
      <c r="AC2868">
        <v>3</v>
      </c>
      <c r="AD2868">
        <v>4</v>
      </c>
      <c r="AE2868">
        <v>2</v>
      </c>
      <c r="AF2868">
        <v>3</v>
      </c>
      <c r="AG2868">
        <v>2</v>
      </c>
      <c r="AH2868">
        <v>3</v>
      </c>
      <c r="AI2868">
        <v>3</v>
      </c>
      <c r="AJ2868">
        <v>3</v>
      </c>
      <c r="AL2868">
        <v>4</v>
      </c>
      <c r="AM2868">
        <v>3</v>
      </c>
      <c r="AN2868">
        <v>1</v>
      </c>
      <c r="AO2868">
        <v>2</v>
      </c>
      <c r="AP2868">
        <v>2</v>
      </c>
      <c r="BS2868" t="s">
        <v>462</v>
      </c>
      <c r="BT2868" t="s">
        <v>462</v>
      </c>
      <c r="BU2868" t="s">
        <v>462</v>
      </c>
      <c r="BV2868" t="s">
        <v>462</v>
      </c>
      <c r="BW2868" t="s">
        <v>462</v>
      </c>
      <c r="BX2868" t="s">
        <v>462</v>
      </c>
      <c r="BY2868" t="s">
        <v>462</v>
      </c>
      <c r="BZ2868" t="s">
        <v>462</v>
      </c>
      <c r="CA2868" t="s">
        <v>462</v>
      </c>
      <c r="CB2868" t="s">
        <v>462</v>
      </c>
    </row>
    <row r="2869" spans="2:80" x14ac:dyDescent="0.35">
      <c r="B2869" t="s">
        <v>427</v>
      </c>
      <c r="C2869" t="s">
        <v>127</v>
      </c>
      <c r="D2869" t="s">
        <v>153</v>
      </c>
      <c r="E2869" t="s">
        <v>425</v>
      </c>
      <c r="G2869" t="s">
        <v>126</v>
      </c>
      <c r="H2869">
        <v>2022</v>
      </c>
      <c r="I2869" t="s">
        <v>176</v>
      </c>
      <c r="J2869">
        <v>3</v>
      </c>
      <c r="K2869">
        <v>3</v>
      </c>
      <c r="L2869">
        <v>3</v>
      </c>
      <c r="M2869">
        <v>2</v>
      </c>
      <c r="N2869">
        <v>3</v>
      </c>
      <c r="O2869">
        <v>3</v>
      </c>
      <c r="P2869">
        <v>3</v>
      </c>
      <c r="Q2869">
        <v>3</v>
      </c>
      <c r="R2869">
        <v>3</v>
      </c>
      <c r="S2869">
        <v>2</v>
      </c>
      <c r="T2869">
        <v>4</v>
      </c>
      <c r="U2869">
        <v>4</v>
      </c>
      <c r="V2869">
        <v>4</v>
      </c>
      <c r="W2869">
        <v>3</v>
      </c>
      <c r="X2869">
        <v>4</v>
      </c>
      <c r="Y2869">
        <v>4</v>
      </c>
      <c r="Z2869">
        <v>4</v>
      </c>
      <c r="AA2869">
        <v>3</v>
      </c>
      <c r="AB2869">
        <v>2</v>
      </c>
      <c r="AC2869">
        <v>4</v>
      </c>
      <c r="AD2869">
        <v>3</v>
      </c>
      <c r="AE2869">
        <v>4</v>
      </c>
      <c r="AF2869">
        <v>3</v>
      </c>
      <c r="AG2869">
        <v>3</v>
      </c>
      <c r="AH2869">
        <v>3</v>
      </c>
      <c r="AI2869">
        <v>3</v>
      </c>
      <c r="AJ2869">
        <v>3</v>
      </c>
      <c r="AL2869">
        <v>4</v>
      </c>
      <c r="AM2869">
        <v>1</v>
      </c>
      <c r="AN2869">
        <v>1</v>
      </c>
      <c r="AO2869">
        <v>1</v>
      </c>
      <c r="AP2869">
        <v>2</v>
      </c>
      <c r="BS2869" t="s">
        <v>462</v>
      </c>
      <c r="BT2869" t="s">
        <v>462</v>
      </c>
      <c r="BU2869" t="s">
        <v>462</v>
      </c>
      <c r="BV2869" t="s">
        <v>462</v>
      </c>
      <c r="BW2869" t="s">
        <v>462</v>
      </c>
      <c r="BX2869" t="s">
        <v>462</v>
      </c>
      <c r="BY2869" t="s">
        <v>462</v>
      </c>
      <c r="BZ2869" t="s">
        <v>462</v>
      </c>
      <c r="CA2869" t="s">
        <v>462</v>
      </c>
      <c r="CB2869" t="s">
        <v>462</v>
      </c>
    </row>
    <row r="2870" spans="2:80" x14ac:dyDescent="0.35">
      <c r="B2870" t="s">
        <v>426</v>
      </c>
      <c r="C2870" t="s">
        <v>127</v>
      </c>
      <c r="D2870" t="s">
        <v>130</v>
      </c>
      <c r="E2870" t="s">
        <v>362</v>
      </c>
      <c r="G2870" t="s">
        <v>126</v>
      </c>
      <c r="H2870">
        <v>2022</v>
      </c>
      <c r="I2870" t="s">
        <v>177</v>
      </c>
      <c r="J2870">
        <v>3</v>
      </c>
      <c r="K2870">
        <v>2</v>
      </c>
      <c r="L2870">
        <v>2</v>
      </c>
      <c r="M2870">
        <v>3</v>
      </c>
      <c r="N2870">
        <v>2</v>
      </c>
      <c r="O2870">
        <v>2</v>
      </c>
      <c r="P2870">
        <v>3</v>
      </c>
      <c r="Q2870">
        <v>2</v>
      </c>
      <c r="R2870">
        <v>4</v>
      </c>
      <c r="S2870">
        <v>3</v>
      </c>
      <c r="T2870">
        <v>4</v>
      </c>
      <c r="U2870">
        <v>4</v>
      </c>
      <c r="V2870">
        <v>4</v>
      </c>
      <c r="W2870">
        <v>2</v>
      </c>
      <c r="X2870">
        <v>4</v>
      </c>
      <c r="Y2870">
        <v>3</v>
      </c>
      <c r="Z2870">
        <v>3</v>
      </c>
      <c r="AA2870">
        <v>1</v>
      </c>
      <c r="AB2870">
        <v>1</v>
      </c>
      <c r="AC2870">
        <v>4</v>
      </c>
      <c r="AD2870">
        <v>4</v>
      </c>
      <c r="AE2870">
        <v>3</v>
      </c>
      <c r="AF2870">
        <v>3</v>
      </c>
      <c r="AG2870">
        <v>4</v>
      </c>
      <c r="AH2870">
        <v>3</v>
      </c>
      <c r="AI2870">
        <v>4</v>
      </c>
      <c r="AJ2870">
        <v>3</v>
      </c>
      <c r="AL2870">
        <v>4</v>
      </c>
      <c r="AM2870">
        <v>1</v>
      </c>
      <c r="AN2870">
        <v>2</v>
      </c>
      <c r="AO2870">
        <v>1</v>
      </c>
      <c r="AP2870">
        <v>2</v>
      </c>
      <c r="BS2870" t="s">
        <v>462</v>
      </c>
      <c r="BT2870" t="s">
        <v>462</v>
      </c>
      <c r="BU2870" t="s">
        <v>462</v>
      </c>
      <c r="BV2870" t="s">
        <v>462</v>
      </c>
      <c r="BW2870" t="s">
        <v>462</v>
      </c>
      <c r="BX2870" t="s">
        <v>462</v>
      </c>
      <c r="BY2870" t="s">
        <v>462</v>
      </c>
      <c r="BZ2870" t="s">
        <v>462</v>
      </c>
      <c r="CA2870" t="s">
        <v>462</v>
      </c>
      <c r="CB2870" t="s">
        <v>462</v>
      </c>
    </row>
    <row r="2871" spans="2:80" x14ac:dyDescent="0.35">
      <c r="B2871" t="s">
        <v>427</v>
      </c>
      <c r="C2871" t="s">
        <v>127</v>
      </c>
      <c r="D2871" t="s">
        <v>137</v>
      </c>
      <c r="E2871" t="s">
        <v>425</v>
      </c>
      <c r="G2871" t="s">
        <v>126</v>
      </c>
      <c r="H2871">
        <v>2022</v>
      </c>
      <c r="I2871" t="s">
        <v>177</v>
      </c>
      <c r="J2871">
        <v>3</v>
      </c>
      <c r="K2871">
        <v>3</v>
      </c>
      <c r="L2871">
        <v>3</v>
      </c>
      <c r="M2871">
        <v>2</v>
      </c>
      <c r="N2871">
        <v>3</v>
      </c>
      <c r="O2871">
        <v>4</v>
      </c>
      <c r="P2871">
        <v>2</v>
      </c>
      <c r="Q2871">
        <v>4</v>
      </c>
      <c r="R2871">
        <v>3</v>
      </c>
      <c r="S2871">
        <v>2</v>
      </c>
      <c r="T2871">
        <v>3</v>
      </c>
      <c r="U2871">
        <v>4</v>
      </c>
      <c r="V2871">
        <v>3</v>
      </c>
      <c r="W2871">
        <v>3</v>
      </c>
      <c r="X2871">
        <v>3</v>
      </c>
      <c r="Y2871">
        <v>3</v>
      </c>
      <c r="Z2871">
        <v>3</v>
      </c>
      <c r="AA2871">
        <v>1</v>
      </c>
      <c r="AB2871">
        <v>1</v>
      </c>
      <c r="AC2871">
        <v>3</v>
      </c>
      <c r="AD2871">
        <v>3</v>
      </c>
      <c r="AE2871">
        <v>4</v>
      </c>
      <c r="AF2871">
        <v>3</v>
      </c>
      <c r="AG2871">
        <v>2</v>
      </c>
      <c r="AH2871">
        <v>3</v>
      </c>
      <c r="AI2871">
        <v>3</v>
      </c>
      <c r="AJ2871">
        <v>3</v>
      </c>
      <c r="AL2871">
        <v>3</v>
      </c>
      <c r="AM2871">
        <v>3</v>
      </c>
      <c r="AN2871">
        <v>1</v>
      </c>
      <c r="AO2871">
        <v>1</v>
      </c>
      <c r="AP2871">
        <v>2</v>
      </c>
      <c r="BS2871" t="s">
        <v>462</v>
      </c>
      <c r="BT2871" t="s">
        <v>462</v>
      </c>
      <c r="BU2871" t="s">
        <v>462</v>
      </c>
      <c r="BV2871" t="s">
        <v>462</v>
      </c>
      <c r="BW2871" t="s">
        <v>462</v>
      </c>
      <c r="BX2871" t="s">
        <v>462</v>
      </c>
      <c r="BY2871" t="s">
        <v>462</v>
      </c>
      <c r="BZ2871" t="s">
        <v>462</v>
      </c>
      <c r="CA2871" t="s">
        <v>462</v>
      </c>
      <c r="CB2871" t="s">
        <v>462</v>
      </c>
    </row>
    <row r="2872" spans="2:80" x14ac:dyDescent="0.35">
      <c r="B2872" t="s">
        <v>426</v>
      </c>
      <c r="C2872" t="s">
        <v>127</v>
      </c>
      <c r="D2872" t="s">
        <v>133</v>
      </c>
      <c r="E2872" t="s">
        <v>362</v>
      </c>
      <c r="G2872" t="s">
        <v>126</v>
      </c>
      <c r="H2872">
        <v>2022</v>
      </c>
      <c r="I2872" t="s">
        <v>177</v>
      </c>
      <c r="J2872">
        <v>3</v>
      </c>
      <c r="K2872">
        <v>3</v>
      </c>
      <c r="L2872">
        <v>2</v>
      </c>
      <c r="M2872">
        <v>2</v>
      </c>
      <c r="N2872">
        <v>4</v>
      </c>
      <c r="O2872">
        <v>3</v>
      </c>
      <c r="P2872">
        <v>2</v>
      </c>
      <c r="Q2872">
        <v>2</v>
      </c>
      <c r="R2872">
        <v>4</v>
      </c>
      <c r="S2872">
        <v>4</v>
      </c>
      <c r="T2872">
        <v>3</v>
      </c>
      <c r="U2872">
        <v>4</v>
      </c>
      <c r="V2872">
        <v>2</v>
      </c>
      <c r="W2872">
        <v>3</v>
      </c>
      <c r="X2872">
        <v>4</v>
      </c>
      <c r="Y2872">
        <v>3</v>
      </c>
      <c r="Z2872">
        <v>5</v>
      </c>
      <c r="AA2872">
        <v>3</v>
      </c>
      <c r="AB2872">
        <v>1</v>
      </c>
      <c r="AC2872">
        <v>4</v>
      </c>
      <c r="AD2872">
        <v>3</v>
      </c>
      <c r="AE2872">
        <v>4</v>
      </c>
      <c r="AF2872">
        <v>2</v>
      </c>
      <c r="AG2872">
        <v>1</v>
      </c>
      <c r="AH2872">
        <v>2</v>
      </c>
      <c r="AI2872">
        <v>3</v>
      </c>
      <c r="AJ2872">
        <v>4</v>
      </c>
      <c r="AL2872">
        <v>3</v>
      </c>
      <c r="AM2872">
        <v>1</v>
      </c>
      <c r="AN2872">
        <v>1</v>
      </c>
      <c r="AO2872">
        <v>1</v>
      </c>
      <c r="AP2872">
        <v>1</v>
      </c>
      <c r="BS2872" t="s">
        <v>462</v>
      </c>
      <c r="BT2872" t="s">
        <v>462</v>
      </c>
      <c r="BU2872" t="s">
        <v>462</v>
      </c>
      <c r="BV2872" t="s">
        <v>462</v>
      </c>
      <c r="BW2872" t="s">
        <v>462</v>
      </c>
      <c r="BX2872" t="s">
        <v>462</v>
      </c>
      <c r="BY2872" t="s">
        <v>462</v>
      </c>
      <c r="BZ2872" t="s">
        <v>462</v>
      </c>
      <c r="CA2872" t="s">
        <v>462</v>
      </c>
      <c r="CB2872" t="s">
        <v>462</v>
      </c>
    </row>
    <row r="2873" spans="2:80" x14ac:dyDescent="0.35">
      <c r="B2873" t="s">
        <v>427</v>
      </c>
      <c r="C2873" t="s">
        <v>127</v>
      </c>
      <c r="D2873" t="s">
        <v>153</v>
      </c>
      <c r="E2873" t="s">
        <v>425</v>
      </c>
      <c r="G2873" t="s">
        <v>126</v>
      </c>
      <c r="H2873">
        <v>2022</v>
      </c>
      <c r="I2873" t="s">
        <v>176</v>
      </c>
      <c r="J2873">
        <v>3</v>
      </c>
      <c r="K2873">
        <v>3</v>
      </c>
      <c r="L2873">
        <v>3</v>
      </c>
      <c r="M2873">
        <v>2</v>
      </c>
      <c r="N2873">
        <v>4</v>
      </c>
      <c r="O2873">
        <v>3</v>
      </c>
      <c r="P2873">
        <v>3</v>
      </c>
      <c r="Q2873">
        <v>2</v>
      </c>
      <c r="R2873">
        <v>3</v>
      </c>
      <c r="S2873">
        <v>3</v>
      </c>
      <c r="T2873">
        <v>4</v>
      </c>
      <c r="U2873">
        <v>4</v>
      </c>
      <c r="V2873">
        <v>3</v>
      </c>
      <c r="W2873">
        <v>3</v>
      </c>
      <c r="X2873">
        <v>4</v>
      </c>
      <c r="Y2873">
        <v>3</v>
      </c>
      <c r="Z2873">
        <v>3</v>
      </c>
      <c r="AA2873">
        <v>1</v>
      </c>
      <c r="AB2873">
        <v>1</v>
      </c>
      <c r="AC2873">
        <v>3</v>
      </c>
      <c r="AD2873">
        <v>2</v>
      </c>
      <c r="AE2873">
        <v>2</v>
      </c>
      <c r="AF2873">
        <v>3</v>
      </c>
      <c r="AG2873">
        <v>2</v>
      </c>
      <c r="AH2873">
        <v>2</v>
      </c>
      <c r="AI2873">
        <v>3</v>
      </c>
      <c r="AJ2873">
        <v>3</v>
      </c>
      <c r="AL2873">
        <v>4</v>
      </c>
      <c r="AM2873">
        <v>1</v>
      </c>
      <c r="AN2873">
        <v>1</v>
      </c>
      <c r="AO2873">
        <v>1</v>
      </c>
      <c r="AP2873">
        <v>1</v>
      </c>
      <c r="BS2873" t="s">
        <v>462</v>
      </c>
      <c r="BT2873" t="s">
        <v>462</v>
      </c>
      <c r="BU2873" t="s">
        <v>462</v>
      </c>
      <c r="BV2873" t="s">
        <v>462</v>
      </c>
      <c r="BW2873" t="s">
        <v>462</v>
      </c>
      <c r="BX2873" t="s">
        <v>462</v>
      </c>
      <c r="BY2873" t="s">
        <v>462</v>
      </c>
      <c r="BZ2873" t="s">
        <v>462</v>
      </c>
      <c r="CA2873" t="s">
        <v>462</v>
      </c>
      <c r="CB2873" t="s">
        <v>462</v>
      </c>
    </row>
    <row r="2874" spans="2:80" x14ac:dyDescent="0.35">
      <c r="B2874" t="s">
        <v>426</v>
      </c>
      <c r="C2874" t="s">
        <v>127</v>
      </c>
      <c r="D2874" t="s">
        <v>132</v>
      </c>
      <c r="E2874" t="s">
        <v>366</v>
      </c>
      <c r="G2874" t="s">
        <v>126</v>
      </c>
      <c r="H2874">
        <v>2022</v>
      </c>
      <c r="I2874" t="s">
        <v>176</v>
      </c>
      <c r="J2874">
        <v>3</v>
      </c>
      <c r="K2874">
        <v>3</v>
      </c>
      <c r="L2874">
        <v>3</v>
      </c>
      <c r="M2874">
        <v>2</v>
      </c>
      <c r="N2874">
        <v>3</v>
      </c>
      <c r="O2874">
        <v>5</v>
      </c>
      <c r="P2874">
        <v>2</v>
      </c>
      <c r="Q2874">
        <v>3</v>
      </c>
      <c r="R2874">
        <v>3</v>
      </c>
      <c r="S2874">
        <v>4</v>
      </c>
      <c r="T2874">
        <v>4</v>
      </c>
      <c r="U2874">
        <v>3</v>
      </c>
      <c r="V2874">
        <v>4</v>
      </c>
      <c r="W2874">
        <v>3</v>
      </c>
      <c r="X2874">
        <v>3</v>
      </c>
      <c r="Y2874">
        <v>2</v>
      </c>
      <c r="Z2874">
        <v>2</v>
      </c>
      <c r="AA2874">
        <v>1</v>
      </c>
      <c r="AB2874">
        <v>1</v>
      </c>
      <c r="AC2874">
        <v>4</v>
      </c>
      <c r="AD2874">
        <v>3</v>
      </c>
      <c r="AE2874">
        <v>4</v>
      </c>
      <c r="AF2874">
        <v>5</v>
      </c>
      <c r="AG2874">
        <v>3</v>
      </c>
      <c r="AH2874">
        <v>3</v>
      </c>
      <c r="AI2874">
        <v>3</v>
      </c>
      <c r="AJ2874">
        <v>4</v>
      </c>
      <c r="AL2874">
        <v>3</v>
      </c>
      <c r="AM2874">
        <v>1</v>
      </c>
      <c r="AN2874">
        <v>2</v>
      </c>
      <c r="AO2874">
        <v>1</v>
      </c>
      <c r="AP2874">
        <v>2</v>
      </c>
      <c r="BS2874" t="s">
        <v>462</v>
      </c>
      <c r="BT2874" t="s">
        <v>462</v>
      </c>
      <c r="BU2874" t="s">
        <v>462</v>
      </c>
      <c r="BV2874" t="s">
        <v>462</v>
      </c>
      <c r="BW2874" t="s">
        <v>462</v>
      </c>
      <c r="BX2874" t="s">
        <v>462</v>
      </c>
      <c r="BY2874" t="s">
        <v>462</v>
      </c>
      <c r="BZ2874" t="s">
        <v>462</v>
      </c>
      <c r="CA2874" t="s">
        <v>462</v>
      </c>
      <c r="CB2874" t="s">
        <v>462</v>
      </c>
    </row>
    <row r="2875" spans="2:80" x14ac:dyDescent="0.35">
      <c r="B2875" t="s">
        <v>428</v>
      </c>
      <c r="C2875" t="s">
        <v>127</v>
      </c>
      <c r="D2875" t="s">
        <v>358</v>
      </c>
      <c r="E2875" t="s">
        <v>359</v>
      </c>
      <c r="G2875" t="s">
        <v>126</v>
      </c>
      <c r="H2875">
        <v>2022</v>
      </c>
      <c r="I2875" t="s">
        <v>177</v>
      </c>
      <c r="J2875">
        <v>3</v>
      </c>
      <c r="K2875">
        <v>3</v>
      </c>
      <c r="L2875">
        <v>3</v>
      </c>
      <c r="M2875">
        <v>1</v>
      </c>
      <c r="N2875">
        <v>3</v>
      </c>
      <c r="O2875">
        <v>5</v>
      </c>
      <c r="P2875">
        <v>3</v>
      </c>
      <c r="R2875">
        <v>5</v>
      </c>
      <c r="S2875">
        <v>5</v>
      </c>
      <c r="T2875">
        <v>3</v>
      </c>
      <c r="U2875">
        <v>3</v>
      </c>
      <c r="V2875">
        <v>3</v>
      </c>
      <c r="W2875">
        <v>3</v>
      </c>
      <c r="X2875">
        <v>3</v>
      </c>
      <c r="Y2875">
        <v>3</v>
      </c>
      <c r="Z2875">
        <v>3</v>
      </c>
      <c r="AA2875">
        <v>1</v>
      </c>
      <c r="AB2875">
        <v>1</v>
      </c>
      <c r="AC2875">
        <v>3</v>
      </c>
      <c r="AD2875">
        <v>3</v>
      </c>
      <c r="AE2875">
        <v>3</v>
      </c>
      <c r="AF2875">
        <v>3</v>
      </c>
      <c r="AG2875">
        <v>5</v>
      </c>
      <c r="AH2875">
        <v>5</v>
      </c>
      <c r="AI2875">
        <v>3</v>
      </c>
      <c r="AJ2875">
        <v>3</v>
      </c>
      <c r="AL2875">
        <v>3</v>
      </c>
      <c r="AM2875">
        <v>1</v>
      </c>
      <c r="AN2875">
        <v>1</v>
      </c>
      <c r="AO2875">
        <v>1</v>
      </c>
      <c r="AP2875">
        <v>1</v>
      </c>
      <c r="BS2875" t="s">
        <v>462</v>
      </c>
      <c r="BT2875" t="s">
        <v>462</v>
      </c>
      <c r="BU2875" t="s">
        <v>462</v>
      </c>
      <c r="BV2875" t="s">
        <v>462</v>
      </c>
      <c r="BW2875" t="s">
        <v>462</v>
      </c>
      <c r="BX2875" t="s">
        <v>462</v>
      </c>
      <c r="BY2875" t="s">
        <v>462</v>
      </c>
      <c r="BZ2875" t="s">
        <v>462</v>
      </c>
      <c r="CA2875" t="s">
        <v>462</v>
      </c>
      <c r="CB2875" t="s">
        <v>462</v>
      </c>
    </row>
    <row r="2876" spans="2:80" x14ac:dyDescent="0.35">
      <c r="B2876" t="s">
        <v>426</v>
      </c>
      <c r="C2876" t="s">
        <v>127</v>
      </c>
      <c r="D2876" t="s">
        <v>134</v>
      </c>
      <c r="E2876" t="s">
        <v>362</v>
      </c>
      <c r="G2876" t="s">
        <v>126</v>
      </c>
      <c r="H2876">
        <v>2022</v>
      </c>
      <c r="I2876" t="s">
        <v>177</v>
      </c>
      <c r="J2876">
        <v>3</v>
      </c>
      <c r="K2876">
        <v>3</v>
      </c>
      <c r="L2876">
        <v>3</v>
      </c>
      <c r="M2876">
        <v>3</v>
      </c>
      <c r="N2876">
        <v>4</v>
      </c>
      <c r="O2876">
        <v>4</v>
      </c>
      <c r="P2876">
        <v>2</v>
      </c>
      <c r="Q2876">
        <v>3</v>
      </c>
      <c r="R2876">
        <v>4</v>
      </c>
      <c r="S2876">
        <v>2</v>
      </c>
      <c r="T2876">
        <v>4</v>
      </c>
      <c r="U2876">
        <v>3</v>
      </c>
      <c r="V2876">
        <v>4</v>
      </c>
      <c r="W2876">
        <v>4</v>
      </c>
      <c r="X2876">
        <v>4</v>
      </c>
      <c r="Y2876">
        <v>4</v>
      </c>
      <c r="Z2876">
        <v>2</v>
      </c>
      <c r="AA2876">
        <v>1</v>
      </c>
      <c r="AB2876">
        <v>1</v>
      </c>
      <c r="AC2876">
        <v>4</v>
      </c>
      <c r="AD2876">
        <v>4</v>
      </c>
      <c r="AE2876">
        <v>3</v>
      </c>
      <c r="AF2876">
        <v>3</v>
      </c>
      <c r="AG2876">
        <v>2</v>
      </c>
      <c r="AH2876">
        <v>1</v>
      </c>
      <c r="AI2876">
        <v>3</v>
      </c>
      <c r="AJ2876">
        <v>1</v>
      </c>
      <c r="AL2876">
        <v>4</v>
      </c>
      <c r="AM2876">
        <v>1</v>
      </c>
      <c r="AN2876">
        <v>1</v>
      </c>
      <c r="AO2876">
        <v>1</v>
      </c>
      <c r="AP2876">
        <v>1</v>
      </c>
      <c r="BS2876" t="s">
        <v>462</v>
      </c>
      <c r="BT2876" t="s">
        <v>462</v>
      </c>
      <c r="BU2876" t="s">
        <v>462</v>
      </c>
      <c r="BV2876" t="s">
        <v>462</v>
      </c>
      <c r="BW2876" t="s">
        <v>462</v>
      </c>
      <c r="BX2876" t="s">
        <v>462</v>
      </c>
      <c r="BY2876" t="s">
        <v>462</v>
      </c>
      <c r="BZ2876" t="s">
        <v>462</v>
      </c>
      <c r="CA2876" t="s">
        <v>462</v>
      </c>
      <c r="CB2876" t="s">
        <v>462</v>
      </c>
    </row>
    <row r="2877" spans="2:80" x14ac:dyDescent="0.35">
      <c r="B2877" t="s">
        <v>428</v>
      </c>
      <c r="C2877" t="s">
        <v>127</v>
      </c>
      <c r="D2877" t="s">
        <v>154</v>
      </c>
      <c r="E2877" t="s">
        <v>363</v>
      </c>
      <c r="G2877" t="s">
        <v>126</v>
      </c>
      <c r="H2877">
        <v>2022</v>
      </c>
      <c r="I2877" t="s">
        <v>177</v>
      </c>
      <c r="J2877">
        <v>3</v>
      </c>
      <c r="K2877">
        <v>3</v>
      </c>
      <c r="L2877">
        <v>5</v>
      </c>
      <c r="M2877">
        <v>2</v>
      </c>
      <c r="N2877">
        <v>3</v>
      </c>
      <c r="O2877">
        <v>3</v>
      </c>
      <c r="P2877">
        <v>3</v>
      </c>
      <c r="Q2877">
        <v>4</v>
      </c>
      <c r="R2877">
        <v>4</v>
      </c>
      <c r="S2877">
        <v>4</v>
      </c>
      <c r="T2877">
        <v>3</v>
      </c>
      <c r="U2877">
        <v>3</v>
      </c>
      <c r="V2877">
        <v>3</v>
      </c>
      <c r="W2877">
        <v>3</v>
      </c>
      <c r="X2877">
        <v>3</v>
      </c>
      <c r="Y2877">
        <v>3</v>
      </c>
      <c r="Z2877">
        <v>3</v>
      </c>
      <c r="AA2877">
        <v>3</v>
      </c>
      <c r="AB2877">
        <v>3</v>
      </c>
      <c r="AC2877">
        <v>3</v>
      </c>
      <c r="AD2877">
        <v>3</v>
      </c>
      <c r="AE2877">
        <v>3</v>
      </c>
      <c r="AF2877">
        <v>3</v>
      </c>
      <c r="AG2877">
        <v>3</v>
      </c>
      <c r="AH2877">
        <v>3</v>
      </c>
      <c r="AI2877">
        <v>3</v>
      </c>
      <c r="AJ2877">
        <v>3</v>
      </c>
      <c r="AM2877">
        <v>3</v>
      </c>
      <c r="AN2877">
        <v>1</v>
      </c>
      <c r="AO2877">
        <v>1</v>
      </c>
      <c r="AP2877">
        <v>1</v>
      </c>
      <c r="BS2877" t="s">
        <v>462</v>
      </c>
      <c r="BT2877" t="s">
        <v>462</v>
      </c>
      <c r="BU2877" t="s">
        <v>462</v>
      </c>
      <c r="BV2877" t="s">
        <v>462</v>
      </c>
      <c r="BW2877" t="s">
        <v>462</v>
      </c>
      <c r="BX2877" t="s">
        <v>462</v>
      </c>
      <c r="BY2877" t="s">
        <v>462</v>
      </c>
      <c r="BZ2877" t="s">
        <v>462</v>
      </c>
      <c r="CA2877" t="s">
        <v>462</v>
      </c>
      <c r="CB2877" t="s">
        <v>462</v>
      </c>
    </row>
    <row r="2878" spans="2:80" x14ac:dyDescent="0.35">
      <c r="B2878" t="s">
        <v>428</v>
      </c>
      <c r="C2878" t="s">
        <v>127</v>
      </c>
      <c r="D2878" t="s">
        <v>130</v>
      </c>
      <c r="E2878" t="s">
        <v>364</v>
      </c>
      <c r="G2878" t="s">
        <v>126</v>
      </c>
      <c r="H2878">
        <v>2022</v>
      </c>
      <c r="I2878" t="s">
        <v>177</v>
      </c>
      <c r="J2878">
        <v>3</v>
      </c>
      <c r="K2878">
        <v>3</v>
      </c>
      <c r="L2878">
        <v>3</v>
      </c>
      <c r="M2878">
        <v>2</v>
      </c>
      <c r="N2878">
        <v>4</v>
      </c>
      <c r="O2878">
        <v>4</v>
      </c>
      <c r="P2878">
        <v>3</v>
      </c>
      <c r="Q2878">
        <v>3</v>
      </c>
      <c r="R2878">
        <v>3</v>
      </c>
      <c r="S2878">
        <v>2</v>
      </c>
      <c r="T2878">
        <v>3</v>
      </c>
      <c r="U2878">
        <v>3</v>
      </c>
      <c r="V2878">
        <v>3</v>
      </c>
      <c r="W2878">
        <v>3</v>
      </c>
      <c r="X2878">
        <v>3</v>
      </c>
      <c r="Y2878">
        <v>2</v>
      </c>
      <c r="Z2878">
        <v>3</v>
      </c>
      <c r="AA2878">
        <v>1</v>
      </c>
      <c r="AB2878">
        <v>1</v>
      </c>
      <c r="AC2878">
        <v>3</v>
      </c>
      <c r="AD2878">
        <v>4</v>
      </c>
      <c r="AE2878">
        <v>2</v>
      </c>
      <c r="AF2878">
        <v>2</v>
      </c>
      <c r="AG2878">
        <v>1</v>
      </c>
      <c r="AH2878">
        <v>3</v>
      </c>
      <c r="AI2878">
        <v>2</v>
      </c>
      <c r="AJ2878">
        <v>2</v>
      </c>
      <c r="AL2878">
        <v>3</v>
      </c>
      <c r="AM2878">
        <v>1</v>
      </c>
      <c r="AN2878">
        <v>2</v>
      </c>
      <c r="AO2878">
        <v>1</v>
      </c>
      <c r="AP2878">
        <v>2</v>
      </c>
      <c r="BS2878" t="s">
        <v>462</v>
      </c>
      <c r="BT2878" t="s">
        <v>462</v>
      </c>
      <c r="BU2878" t="s">
        <v>462</v>
      </c>
      <c r="BV2878" t="s">
        <v>462</v>
      </c>
      <c r="BW2878" t="s">
        <v>462</v>
      </c>
      <c r="BX2878" t="s">
        <v>462</v>
      </c>
      <c r="BY2878" t="s">
        <v>462</v>
      </c>
      <c r="BZ2878" t="s">
        <v>462</v>
      </c>
      <c r="CA2878" t="s">
        <v>462</v>
      </c>
      <c r="CB2878" t="s">
        <v>462</v>
      </c>
    </row>
    <row r="2879" spans="2:80" x14ac:dyDescent="0.35">
      <c r="B2879" t="s">
        <v>426</v>
      </c>
      <c r="C2879" t="s">
        <v>127</v>
      </c>
      <c r="D2879" t="s">
        <v>132</v>
      </c>
      <c r="E2879" t="s">
        <v>366</v>
      </c>
      <c r="G2879" t="s">
        <v>126</v>
      </c>
      <c r="H2879">
        <v>2022</v>
      </c>
      <c r="I2879" t="s">
        <v>177</v>
      </c>
      <c r="J2879">
        <v>3</v>
      </c>
      <c r="K2879">
        <v>3</v>
      </c>
      <c r="L2879">
        <v>3</v>
      </c>
      <c r="M2879">
        <v>2</v>
      </c>
      <c r="N2879">
        <v>3</v>
      </c>
      <c r="O2879">
        <v>2</v>
      </c>
      <c r="P2879">
        <v>2</v>
      </c>
      <c r="Q2879">
        <v>1</v>
      </c>
      <c r="R2879">
        <v>3</v>
      </c>
      <c r="S2879">
        <v>3</v>
      </c>
      <c r="T2879">
        <v>3</v>
      </c>
      <c r="U2879">
        <v>3</v>
      </c>
      <c r="V2879">
        <v>4</v>
      </c>
      <c r="W2879">
        <v>3</v>
      </c>
      <c r="X2879">
        <v>3</v>
      </c>
      <c r="Y2879">
        <v>3</v>
      </c>
      <c r="Z2879">
        <v>2</v>
      </c>
      <c r="AA2879">
        <v>1</v>
      </c>
      <c r="AB2879">
        <v>1</v>
      </c>
      <c r="AC2879">
        <v>3</v>
      </c>
      <c r="AD2879">
        <v>4</v>
      </c>
      <c r="AE2879">
        <v>3</v>
      </c>
      <c r="AF2879">
        <v>3</v>
      </c>
      <c r="AG2879">
        <v>3</v>
      </c>
      <c r="AH2879">
        <v>3</v>
      </c>
      <c r="AI2879">
        <v>4</v>
      </c>
      <c r="AJ2879">
        <v>4</v>
      </c>
      <c r="AL2879">
        <v>3</v>
      </c>
      <c r="AM2879">
        <v>1</v>
      </c>
      <c r="AN2879">
        <v>1</v>
      </c>
      <c r="AO2879">
        <v>1</v>
      </c>
      <c r="AP2879">
        <v>1</v>
      </c>
      <c r="BS2879" t="s">
        <v>462</v>
      </c>
      <c r="BT2879" t="s">
        <v>462</v>
      </c>
      <c r="BU2879" t="s">
        <v>462</v>
      </c>
      <c r="BV2879" t="s">
        <v>462</v>
      </c>
      <c r="BW2879" t="s">
        <v>462</v>
      </c>
      <c r="BX2879" t="s">
        <v>462</v>
      </c>
      <c r="BY2879" t="s">
        <v>462</v>
      </c>
      <c r="BZ2879" t="s">
        <v>462</v>
      </c>
      <c r="CA2879" t="s">
        <v>462</v>
      </c>
      <c r="CB2879" t="s">
        <v>462</v>
      </c>
    </row>
    <row r="2880" spans="2:80" x14ac:dyDescent="0.35">
      <c r="B2880" t="s">
        <v>428</v>
      </c>
      <c r="C2880" t="s">
        <v>127</v>
      </c>
      <c r="D2880" t="s">
        <v>130</v>
      </c>
      <c r="E2880" t="s">
        <v>364</v>
      </c>
      <c r="G2880" t="s">
        <v>126</v>
      </c>
      <c r="H2880">
        <v>2022</v>
      </c>
      <c r="I2880" t="s">
        <v>176</v>
      </c>
      <c r="J2880">
        <v>3</v>
      </c>
      <c r="K2880">
        <v>3</v>
      </c>
      <c r="L2880">
        <v>3</v>
      </c>
      <c r="M2880">
        <v>1</v>
      </c>
      <c r="N2880">
        <v>4</v>
      </c>
      <c r="O2880">
        <v>3</v>
      </c>
      <c r="P2880">
        <v>3</v>
      </c>
      <c r="Q2880">
        <v>3</v>
      </c>
      <c r="R2880">
        <v>3</v>
      </c>
      <c r="S2880">
        <v>5</v>
      </c>
      <c r="T2880">
        <v>4</v>
      </c>
      <c r="U2880">
        <v>4</v>
      </c>
      <c r="V2880">
        <v>4</v>
      </c>
      <c r="W2880">
        <v>3</v>
      </c>
      <c r="X2880">
        <v>4</v>
      </c>
      <c r="Y2880">
        <v>4</v>
      </c>
      <c r="Z2880">
        <v>3</v>
      </c>
      <c r="AA2880">
        <v>2</v>
      </c>
      <c r="AC2880">
        <v>4</v>
      </c>
      <c r="AD2880">
        <v>3</v>
      </c>
      <c r="AE2880">
        <v>3</v>
      </c>
      <c r="AF2880">
        <v>4</v>
      </c>
      <c r="AG2880">
        <v>1</v>
      </c>
      <c r="AH2880">
        <v>2</v>
      </c>
      <c r="AI2880">
        <v>1</v>
      </c>
      <c r="AJ2880">
        <v>1</v>
      </c>
      <c r="AL2880">
        <v>3</v>
      </c>
      <c r="AM2880">
        <v>1</v>
      </c>
      <c r="AN2880">
        <v>1</v>
      </c>
      <c r="AO2880">
        <v>1</v>
      </c>
      <c r="AP2880">
        <v>1</v>
      </c>
      <c r="BS2880" t="s">
        <v>462</v>
      </c>
      <c r="BT2880" t="s">
        <v>462</v>
      </c>
      <c r="BU2880" t="s">
        <v>462</v>
      </c>
      <c r="BV2880" t="s">
        <v>462</v>
      </c>
      <c r="BW2880" t="s">
        <v>462</v>
      </c>
      <c r="BX2880" t="s">
        <v>462</v>
      </c>
      <c r="BY2880" t="s">
        <v>462</v>
      </c>
      <c r="BZ2880" t="s">
        <v>462</v>
      </c>
      <c r="CA2880" t="s">
        <v>462</v>
      </c>
      <c r="CB2880" t="s">
        <v>462</v>
      </c>
    </row>
    <row r="2881" spans="2:80" x14ac:dyDescent="0.35">
      <c r="B2881" t="s">
        <v>428</v>
      </c>
      <c r="C2881" t="s">
        <v>127</v>
      </c>
      <c r="D2881" t="s">
        <v>130</v>
      </c>
      <c r="E2881" t="s">
        <v>364</v>
      </c>
      <c r="G2881" t="s">
        <v>126</v>
      </c>
      <c r="H2881">
        <v>2022</v>
      </c>
      <c r="I2881" t="s">
        <v>177</v>
      </c>
      <c r="J2881">
        <v>3</v>
      </c>
      <c r="K2881">
        <v>3</v>
      </c>
      <c r="L2881">
        <v>3</v>
      </c>
      <c r="M2881">
        <v>2</v>
      </c>
      <c r="N2881">
        <v>4</v>
      </c>
      <c r="O2881">
        <v>4</v>
      </c>
      <c r="P2881">
        <v>3</v>
      </c>
      <c r="Q2881">
        <v>4</v>
      </c>
      <c r="R2881">
        <v>4</v>
      </c>
      <c r="S2881">
        <v>3</v>
      </c>
      <c r="T2881">
        <v>4</v>
      </c>
      <c r="U2881">
        <v>3</v>
      </c>
      <c r="V2881">
        <v>5</v>
      </c>
      <c r="W2881">
        <v>4</v>
      </c>
      <c r="X2881">
        <v>4</v>
      </c>
      <c r="Y2881">
        <v>4</v>
      </c>
      <c r="Z2881">
        <v>3</v>
      </c>
      <c r="AA2881">
        <v>1</v>
      </c>
      <c r="AB2881">
        <v>1</v>
      </c>
      <c r="AC2881">
        <v>4</v>
      </c>
      <c r="AD2881">
        <v>4</v>
      </c>
      <c r="AE2881">
        <v>4</v>
      </c>
      <c r="AF2881">
        <v>4</v>
      </c>
      <c r="AG2881">
        <v>4</v>
      </c>
      <c r="AH2881">
        <v>4</v>
      </c>
      <c r="AI2881">
        <v>4</v>
      </c>
      <c r="AJ2881">
        <v>4</v>
      </c>
      <c r="AL2881">
        <v>4</v>
      </c>
      <c r="AM2881">
        <v>1</v>
      </c>
      <c r="AN2881">
        <v>1</v>
      </c>
      <c r="AO2881">
        <v>1</v>
      </c>
      <c r="AP2881">
        <v>1</v>
      </c>
      <c r="BS2881" t="s">
        <v>462</v>
      </c>
      <c r="BT2881" t="s">
        <v>462</v>
      </c>
      <c r="BU2881" t="s">
        <v>462</v>
      </c>
      <c r="BV2881" t="s">
        <v>462</v>
      </c>
      <c r="BW2881" t="s">
        <v>462</v>
      </c>
      <c r="BX2881" t="s">
        <v>462</v>
      </c>
      <c r="BY2881" t="s">
        <v>462</v>
      </c>
      <c r="BZ2881" t="s">
        <v>462</v>
      </c>
      <c r="CA2881" t="s">
        <v>462</v>
      </c>
      <c r="CB2881" t="s">
        <v>462</v>
      </c>
    </row>
    <row r="2882" spans="2:80" x14ac:dyDescent="0.35">
      <c r="B2882" t="s">
        <v>428</v>
      </c>
      <c r="C2882" t="s">
        <v>127</v>
      </c>
      <c r="D2882" t="s">
        <v>130</v>
      </c>
      <c r="E2882" t="s">
        <v>364</v>
      </c>
      <c r="G2882" t="s">
        <v>126</v>
      </c>
      <c r="H2882">
        <v>2022</v>
      </c>
      <c r="I2882" t="s">
        <v>176</v>
      </c>
      <c r="J2882">
        <v>3</v>
      </c>
      <c r="K2882">
        <v>3</v>
      </c>
      <c r="L2882">
        <v>4</v>
      </c>
      <c r="M2882">
        <v>2</v>
      </c>
      <c r="N2882">
        <v>4</v>
      </c>
      <c r="O2882">
        <v>2</v>
      </c>
      <c r="P2882">
        <v>1</v>
      </c>
      <c r="Q2882">
        <v>3</v>
      </c>
      <c r="R2882">
        <v>4</v>
      </c>
      <c r="S2882">
        <v>4</v>
      </c>
      <c r="T2882">
        <v>3</v>
      </c>
      <c r="U2882">
        <v>4</v>
      </c>
      <c r="V2882">
        <v>4</v>
      </c>
      <c r="W2882">
        <v>3</v>
      </c>
      <c r="X2882">
        <v>3</v>
      </c>
      <c r="Y2882">
        <v>3</v>
      </c>
      <c r="Z2882">
        <v>2</v>
      </c>
      <c r="AA2882">
        <v>1</v>
      </c>
      <c r="AB2882">
        <v>1</v>
      </c>
      <c r="AC2882">
        <v>4</v>
      </c>
      <c r="AD2882">
        <v>3</v>
      </c>
      <c r="AE2882">
        <v>3</v>
      </c>
      <c r="AF2882">
        <v>4</v>
      </c>
      <c r="AG2882">
        <v>3</v>
      </c>
      <c r="AH2882">
        <v>4</v>
      </c>
      <c r="AI2882">
        <v>3</v>
      </c>
      <c r="AJ2882">
        <v>4</v>
      </c>
      <c r="AL2882">
        <v>4</v>
      </c>
      <c r="AM2882">
        <v>1</v>
      </c>
      <c r="AN2882">
        <v>1</v>
      </c>
      <c r="AO2882">
        <v>2</v>
      </c>
      <c r="AP2882">
        <v>3</v>
      </c>
      <c r="BS2882" t="s">
        <v>462</v>
      </c>
      <c r="BT2882" t="s">
        <v>462</v>
      </c>
      <c r="BU2882" t="s">
        <v>462</v>
      </c>
      <c r="BV2882" t="s">
        <v>462</v>
      </c>
      <c r="BW2882" t="s">
        <v>462</v>
      </c>
      <c r="BX2882" t="s">
        <v>462</v>
      </c>
      <c r="BY2882" t="s">
        <v>462</v>
      </c>
      <c r="BZ2882" t="s">
        <v>462</v>
      </c>
      <c r="CA2882" t="s">
        <v>462</v>
      </c>
      <c r="CB2882" t="s">
        <v>462</v>
      </c>
    </row>
    <row r="2883" spans="2:80" x14ac:dyDescent="0.35">
      <c r="B2883" t="s">
        <v>428</v>
      </c>
      <c r="C2883" t="s">
        <v>127</v>
      </c>
      <c r="D2883" t="s">
        <v>130</v>
      </c>
      <c r="E2883" t="s">
        <v>364</v>
      </c>
      <c r="G2883" t="s">
        <v>126</v>
      </c>
      <c r="H2883">
        <v>2022</v>
      </c>
      <c r="I2883" t="s">
        <v>177</v>
      </c>
      <c r="J2883">
        <v>3</v>
      </c>
      <c r="K2883">
        <v>3</v>
      </c>
      <c r="L2883">
        <v>4</v>
      </c>
      <c r="M2883">
        <v>3</v>
      </c>
      <c r="N2883">
        <v>4</v>
      </c>
      <c r="O2883">
        <v>1</v>
      </c>
      <c r="P2883">
        <v>3</v>
      </c>
      <c r="Q2883">
        <v>3</v>
      </c>
      <c r="R2883">
        <v>2</v>
      </c>
      <c r="S2883">
        <v>3</v>
      </c>
      <c r="T2883">
        <v>3</v>
      </c>
      <c r="U2883">
        <v>3</v>
      </c>
      <c r="V2883">
        <v>3</v>
      </c>
      <c r="W2883">
        <v>3</v>
      </c>
      <c r="X2883">
        <v>3</v>
      </c>
      <c r="Y2883">
        <v>3</v>
      </c>
      <c r="Z2883">
        <v>3</v>
      </c>
      <c r="AA2883">
        <v>1</v>
      </c>
      <c r="AB2883">
        <v>1</v>
      </c>
      <c r="AC2883">
        <v>2</v>
      </c>
      <c r="AD2883">
        <v>3</v>
      </c>
      <c r="AE2883">
        <v>3</v>
      </c>
      <c r="AF2883">
        <v>3</v>
      </c>
      <c r="AG2883">
        <v>3</v>
      </c>
      <c r="AH2883">
        <v>1</v>
      </c>
      <c r="AI2883">
        <v>2</v>
      </c>
      <c r="AJ2883">
        <v>2</v>
      </c>
      <c r="AL2883">
        <v>2</v>
      </c>
      <c r="AM2883">
        <v>1</v>
      </c>
      <c r="AN2883">
        <v>1</v>
      </c>
      <c r="AO2883">
        <v>1</v>
      </c>
      <c r="AP2883">
        <v>2</v>
      </c>
      <c r="BS2883" t="s">
        <v>462</v>
      </c>
      <c r="BT2883" t="s">
        <v>462</v>
      </c>
      <c r="BU2883" t="s">
        <v>462</v>
      </c>
      <c r="BV2883" t="s">
        <v>462</v>
      </c>
      <c r="BW2883" t="s">
        <v>462</v>
      </c>
      <c r="BX2883" t="s">
        <v>462</v>
      </c>
      <c r="BY2883" t="s">
        <v>462</v>
      </c>
      <c r="BZ2883" t="s">
        <v>462</v>
      </c>
      <c r="CA2883" t="s">
        <v>462</v>
      </c>
      <c r="CB2883" t="s">
        <v>462</v>
      </c>
    </row>
    <row r="2884" spans="2:80" x14ac:dyDescent="0.35">
      <c r="B2884" t="s">
        <v>428</v>
      </c>
      <c r="C2884" t="s">
        <v>127</v>
      </c>
      <c r="D2884" t="s">
        <v>130</v>
      </c>
      <c r="E2884" t="s">
        <v>364</v>
      </c>
      <c r="G2884" t="s">
        <v>126</v>
      </c>
      <c r="H2884">
        <v>2022</v>
      </c>
      <c r="I2884" t="s">
        <v>176</v>
      </c>
      <c r="J2884">
        <v>3</v>
      </c>
      <c r="K2884">
        <v>3</v>
      </c>
      <c r="L2884">
        <v>1</v>
      </c>
      <c r="M2884">
        <v>1</v>
      </c>
      <c r="N2884">
        <v>1</v>
      </c>
      <c r="O2884">
        <v>3</v>
      </c>
      <c r="P2884">
        <v>4</v>
      </c>
      <c r="Q2884">
        <v>2</v>
      </c>
      <c r="S2884">
        <v>4</v>
      </c>
      <c r="T2884">
        <v>4</v>
      </c>
      <c r="U2884">
        <v>3</v>
      </c>
      <c r="V2884">
        <v>3</v>
      </c>
      <c r="W2884">
        <v>3</v>
      </c>
      <c r="X2884">
        <v>4</v>
      </c>
      <c r="Y2884">
        <v>3</v>
      </c>
      <c r="Z2884">
        <v>3</v>
      </c>
      <c r="AA2884">
        <v>1</v>
      </c>
      <c r="AB2884">
        <v>1</v>
      </c>
      <c r="AC2884">
        <v>2</v>
      </c>
      <c r="AD2884">
        <v>3</v>
      </c>
      <c r="AE2884">
        <v>1</v>
      </c>
      <c r="AG2884">
        <v>3</v>
      </c>
      <c r="AH2884">
        <v>1</v>
      </c>
      <c r="AI2884">
        <v>3</v>
      </c>
      <c r="AJ2884">
        <v>4</v>
      </c>
      <c r="AM2884">
        <v>2</v>
      </c>
      <c r="AN2884">
        <v>1</v>
      </c>
      <c r="AO2884">
        <v>2</v>
      </c>
      <c r="AP2884">
        <v>2</v>
      </c>
      <c r="BS2884" t="s">
        <v>462</v>
      </c>
      <c r="BT2884" t="s">
        <v>462</v>
      </c>
      <c r="BU2884" t="s">
        <v>462</v>
      </c>
      <c r="BV2884" t="s">
        <v>462</v>
      </c>
      <c r="BW2884" t="s">
        <v>462</v>
      </c>
      <c r="BX2884" t="s">
        <v>462</v>
      </c>
      <c r="BY2884" t="s">
        <v>462</v>
      </c>
      <c r="BZ2884" t="s">
        <v>462</v>
      </c>
      <c r="CA2884" t="s">
        <v>462</v>
      </c>
      <c r="CB2884" t="s">
        <v>462</v>
      </c>
    </row>
    <row r="2885" spans="2:80" x14ac:dyDescent="0.35">
      <c r="B2885" t="s">
        <v>426</v>
      </c>
      <c r="C2885" t="s">
        <v>127</v>
      </c>
      <c r="D2885" t="s">
        <v>132</v>
      </c>
      <c r="E2885" t="s">
        <v>366</v>
      </c>
      <c r="G2885" t="s">
        <v>126</v>
      </c>
      <c r="H2885">
        <v>2022</v>
      </c>
      <c r="I2885" t="s">
        <v>176</v>
      </c>
      <c r="J2885">
        <v>3</v>
      </c>
      <c r="K2885">
        <v>3</v>
      </c>
      <c r="L2885">
        <v>2</v>
      </c>
      <c r="M2885">
        <v>2</v>
      </c>
      <c r="N2885">
        <v>3</v>
      </c>
      <c r="O2885">
        <v>2</v>
      </c>
      <c r="P2885">
        <v>3</v>
      </c>
      <c r="Q2885">
        <v>1</v>
      </c>
      <c r="R2885">
        <v>3</v>
      </c>
      <c r="S2885">
        <v>3</v>
      </c>
      <c r="T2885">
        <v>3</v>
      </c>
      <c r="U2885">
        <v>3</v>
      </c>
      <c r="V2885">
        <v>3</v>
      </c>
      <c r="W2885">
        <v>3</v>
      </c>
      <c r="X2885">
        <v>3</v>
      </c>
      <c r="Y2885">
        <v>3</v>
      </c>
      <c r="Z2885">
        <v>2</v>
      </c>
      <c r="AA2885">
        <v>1</v>
      </c>
      <c r="AB2885">
        <v>1</v>
      </c>
      <c r="AC2885">
        <v>3</v>
      </c>
      <c r="AD2885">
        <v>4</v>
      </c>
      <c r="AE2885">
        <v>4</v>
      </c>
      <c r="AF2885">
        <v>2</v>
      </c>
      <c r="AG2885">
        <v>2</v>
      </c>
      <c r="AH2885">
        <v>2</v>
      </c>
      <c r="AI2885">
        <v>2</v>
      </c>
      <c r="AJ2885">
        <v>3</v>
      </c>
      <c r="AL2885">
        <v>4</v>
      </c>
      <c r="AM2885">
        <v>1</v>
      </c>
      <c r="AN2885">
        <v>1</v>
      </c>
      <c r="AO2885">
        <v>1</v>
      </c>
      <c r="AP2885">
        <v>2</v>
      </c>
      <c r="BS2885" t="s">
        <v>462</v>
      </c>
      <c r="BT2885" t="s">
        <v>462</v>
      </c>
      <c r="BU2885" t="s">
        <v>462</v>
      </c>
      <c r="BV2885" t="s">
        <v>462</v>
      </c>
      <c r="BW2885" t="s">
        <v>462</v>
      </c>
      <c r="BX2885" t="s">
        <v>462</v>
      </c>
      <c r="BY2885" t="s">
        <v>462</v>
      </c>
      <c r="BZ2885" t="s">
        <v>462</v>
      </c>
      <c r="CA2885" t="s">
        <v>462</v>
      </c>
      <c r="CB2885" t="s">
        <v>462</v>
      </c>
    </row>
    <row r="2886" spans="2:80" x14ac:dyDescent="0.35">
      <c r="B2886" t="s">
        <v>426</v>
      </c>
      <c r="C2886" t="s">
        <v>127</v>
      </c>
      <c r="D2886" t="s">
        <v>133</v>
      </c>
      <c r="E2886" t="s">
        <v>362</v>
      </c>
      <c r="G2886" t="s">
        <v>126</v>
      </c>
      <c r="H2886">
        <v>2022</v>
      </c>
      <c r="I2886" t="s">
        <v>177</v>
      </c>
      <c r="J2886">
        <v>3</v>
      </c>
      <c r="K2886">
        <v>3</v>
      </c>
      <c r="L2886">
        <v>3</v>
      </c>
      <c r="M2886">
        <v>1</v>
      </c>
      <c r="N2886">
        <v>3</v>
      </c>
      <c r="O2886">
        <v>3</v>
      </c>
      <c r="P2886">
        <v>3</v>
      </c>
      <c r="Q2886">
        <v>3</v>
      </c>
      <c r="R2886">
        <v>3</v>
      </c>
      <c r="S2886">
        <v>3</v>
      </c>
      <c r="T2886">
        <v>3</v>
      </c>
      <c r="U2886">
        <v>3</v>
      </c>
      <c r="V2886">
        <v>3</v>
      </c>
      <c r="W2886">
        <v>3</v>
      </c>
      <c r="X2886">
        <v>3</v>
      </c>
      <c r="Y2886">
        <v>3</v>
      </c>
      <c r="Z2886">
        <v>3</v>
      </c>
      <c r="AA2886">
        <v>5</v>
      </c>
      <c r="AB2886">
        <v>5</v>
      </c>
      <c r="AC2886">
        <v>5</v>
      </c>
      <c r="AD2886">
        <v>3</v>
      </c>
      <c r="AE2886">
        <v>3</v>
      </c>
      <c r="AF2886">
        <v>3</v>
      </c>
      <c r="AG2886">
        <v>3</v>
      </c>
      <c r="AH2886">
        <v>3</v>
      </c>
      <c r="AI2886">
        <v>3</v>
      </c>
      <c r="AJ2886">
        <v>3</v>
      </c>
      <c r="AL2886">
        <v>3</v>
      </c>
      <c r="AM2886">
        <v>3</v>
      </c>
      <c r="AN2886">
        <v>1</v>
      </c>
      <c r="AO2886">
        <v>1</v>
      </c>
      <c r="AP2886">
        <v>1</v>
      </c>
      <c r="BS2886" t="s">
        <v>462</v>
      </c>
      <c r="BT2886" t="s">
        <v>462</v>
      </c>
      <c r="BU2886" t="s">
        <v>462</v>
      </c>
      <c r="BV2886" t="s">
        <v>462</v>
      </c>
      <c r="BW2886" t="s">
        <v>462</v>
      </c>
      <c r="BX2886" t="s">
        <v>462</v>
      </c>
      <c r="BY2886" t="s">
        <v>462</v>
      </c>
      <c r="BZ2886" t="s">
        <v>462</v>
      </c>
      <c r="CA2886" t="s">
        <v>462</v>
      </c>
      <c r="CB2886" t="s">
        <v>462</v>
      </c>
    </row>
    <row r="2887" spans="2:80" x14ac:dyDescent="0.35">
      <c r="B2887" t="s">
        <v>428</v>
      </c>
      <c r="C2887" t="s">
        <v>127</v>
      </c>
      <c r="D2887" t="s">
        <v>130</v>
      </c>
      <c r="E2887" t="s">
        <v>364</v>
      </c>
      <c r="G2887" t="s">
        <v>126</v>
      </c>
      <c r="H2887">
        <v>2022</v>
      </c>
      <c r="I2887" t="s">
        <v>177</v>
      </c>
      <c r="J2887">
        <v>3</v>
      </c>
      <c r="K2887">
        <v>2</v>
      </c>
      <c r="L2887">
        <v>2</v>
      </c>
      <c r="M2887">
        <v>2</v>
      </c>
      <c r="N2887">
        <v>3</v>
      </c>
      <c r="O2887">
        <v>3</v>
      </c>
      <c r="P2887">
        <v>4</v>
      </c>
      <c r="Q2887">
        <v>2</v>
      </c>
      <c r="R2887">
        <v>2</v>
      </c>
      <c r="S2887">
        <v>3</v>
      </c>
      <c r="T2887">
        <v>4</v>
      </c>
      <c r="U2887">
        <v>3</v>
      </c>
      <c r="V2887">
        <v>3</v>
      </c>
      <c r="W2887">
        <v>2</v>
      </c>
      <c r="X2887">
        <v>2</v>
      </c>
      <c r="Y2887">
        <v>2</v>
      </c>
      <c r="Z2887">
        <v>3</v>
      </c>
      <c r="AA2887">
        <v>1</v>
      </c>
      <c r="AB2887">
        <v>1</v>
      </c>
      <c r="AC2887">
        <v>3</v>
      </c>
      <c r="AD2887">
        <v>4</v>
      </c>
      <c r="AE2887">
        <v>3</v>
      </c>
      <c r="AF2887">
        <v>3</v>
      </c>
      <c r="AG2887">
        <v>3</v>
      </c>
      <c r="AH2887">
        <v>3</v>
      </c>
      <c r="AI2887">
        <v>2</v>
      </c>
      <c r="AJ2887">
        <v>3</v>
      </c>
      <c r="AL2887">
        <v>4</v>
      </c>
      <c r="AM2887">
        <v>2</v>
      </c>
      <c r="AO2887">
        <v>2</v>
      </c>
      <c r="AP2887">
        <v>2</v>
      </c>
      <c r="BS2887" t="s">
        <v>462</v>
      </c>
      <c r="BT2887" t="s">
        <v>462</v>
      </c>
      <c r="BU2887" t="s">
        <v>462</v>
      </c>
      <c r="BV2887" t="s">
        <v>462</v>
      </c>
      <c r="BW2887" t="s">
        <v>462</v>
      </c>
      <c r="BX2887" t="s">
        <v>462</v>
      </c>
      <c r="BY2887" t="s">
        <v>462</v>
      </c>
      <c r="BZ2887" t="s">
        <v>462</v>
      </c>
      <c r="CA2887" t="s">
        <v>462</v>
      </c>
      <c r="CB2887" t="s">
        <v>462</v>
      </c>
    </row>
    <row r="2888" spans="2:80" x14ac:dyDescent="0.35">
      <c r="B2888" t="s">
        <v>428</v>
      </c>
      <c r="C2888" t="s">
        <v>127</v>
      </c>
      <c r="D2888" t="s">
        <v>130</v>
      </c>
      <c r="E2888" t="s">
        <v>364</v>
      </c>
      <c r="G2888" t="s">
        <v>126</v>
      </c>
      <c r="H2888">
        <v>2022</v>
      </c>
      <c r="I2888" t="s">
        <v>176</v>
      </c>
      <c r="J2888">
        <v>3</v>
      </c>
      <c r="K2888">
        <v>5</v>
      </c>
      <c r="L2888">
        <v>3</v>
      </c>
      <c r="M2888">
        <v>2</v>
      </c>
      <c r="N2888">
        <v>4</v>
      </c>
      <c r="O2888">
        <v>3</v>
      </c>
      <c r="P2888">
        <v>3</v>
      </c>
      <c r="Q2888">
        <v>4</v>
      </c>
      <c r="R2888">
        <v>3</v>
      </c>
      <c r="S2888">
        <v>3</v>
      </c>
      <c r="T2888">
        <v>3</v>
      </c>
      <c r="U2888">
        <v>3</v>
      </c>
      <c r="V2888">
        <v>3</v>
      </c>
      <c r="W2888">
        <v>5</v>
      </c>
      <c r="X2888">
        <v>3</v>
      </c>
      <c r="Y2888">
        <v>3</v>
      </c>
      <c r="Z2888">
        <v>5</v>
      </c>
      <c r="AA2888">
        <v>2</v>
      </c>
      <c r="AB2888">
        <v>1</v>
      </c>
      <c r="AC2888">
        <v>4</v>
      </c>
      <c r="AD2888">
        <v>2</v>
      </c>
      <c r="AE2888">
        <v>5</v>
      </c>
      <c r="AF2888">
        <v>3</v>
      </c>
      <c r="AG2888">
        <v>2</v>
      </c>
      <c r="AH2888">
        <v>3</v>
      </c>
      <c r="AI2888">
        <v>2</v>
      </c>
      <c r="AJ2888">
        <v>2</v>
      </c>
      <c r="AL2888">
        <v>3</v>
      </c>
      <c r="AM2888">
        <v>1</v>
      </c>
      <c r="AN2888">
        <v>2</v>
      </c>
      <c r="AO2888">
        <v>1</v>
      </c>
      <c r="AP2888">
        <v>1</v>
      </c>
      <c r="BS2888" t="s">
        <v>462</v>
      </c>
      <c r="BT2888" t="s">
        <v>462</v>
      </c>
      <c r="BU2888" t="s">
        <v>462</v>
      </c>
      <c r="BV2888" t="s">
        <v>462</v>
      </c>
      <c r="BW2888" t="s">
        <v>462</v>
      </c>
      <c r="BX2888" t="s">
        <v>462</v>
      </c>
      <c r="BY2888" t="s">
        <v>462</v>
      </c>
      <c r="BZ2888" t="s">
        <v>462</v>
      </c>
      <c r="CA2888" t="s">
        <v>462</v>
      </c>
      <c r="CB2888" t="s">
        <v>462</v>
      </c>
    </row>
    <row r="2889" spans="2:80" x14ac:dyDescent="0.35">
      <c r="B2889" t="s">
        <v>428</v>
      </c>
      <c r="C2889" t="s">
        <v>127</v>
      </c>
      <c r="D2889" t="s">
        <v>130</v>
      </c>
      <c r="E2889" t="s">
        <v>364</v>
      </c>
      <c r="G2889" t="s">
        <v>126</v>
      </c>
      <c r="H2889">
        <v>2022</v>
      </c>
      <c r="I2889" t="s">
        <v>354</v>
      </c>
      <c r="J2889">
        <v>3</v>
      </c>
      <c r="K2889">
        <v>3</v>
      </c>
      <c r="L2889">
        <v>3</v>
      </c>
      <c r="M2889">
        <v>2</v>
      </c>
      <c r="N2889">
        <v>3</v>
      </c>
      <c r="O2889">
        <v>2</v>
      </c>
      <c r="P2889">
        <v>3</v>
      </c>
      <c r="Q2889">
        <v>3</v>
      </c>
      <c r="R2889">
        <v>3</v>
      </c>
      <c r="S2889">
        <v>3</v>
      </c>
      <c r="T2889">
        <v>3</v>
      </c>
      <c r="U2889">
        <v>3</v>
      </c>
      <c r="V2889">
        <v>3</v>
      </c>
      <c r="W2889">
        <v>3</v>
      </c>
      <c r="X2889">
        <v>3</v>
      </c>
      <c r="Y2889">
        <v>3</v>
      </c>
      <c r="Z2889">
        <v>3</v>
      </c>
      <c r="AA2889">
        <v>3</v>
      </c>
      <c r="AB2889">
        <v>3</v>
      </c>
      <c r="AC2889">
        <v>3</v>
      </c>
      <c r="AD2889">
        <v>3</v>
      </c>
      <c r="AE2889">
        <v>3</v>
      </c>
      <c r="AF2889">
        <v>5</v>
      </c>
      <c r="AG2889">
        <v>3</v>
      </c>
      <c r="AH2889">
        <v>3</v>
      </c>
      <c r="AI2889">
        <v>1</v>
      </c>
      <c r="AJ2889">
        <v>3</v>
      </c>
      <c r="AL2889">
        <v>5</v>
      </c>
      <c r="AM2889">
        <v>3</v>
      </c>
      <c r="AN2889">
        <v>2</v>
      </c>
      <c r="AO2889">
        <v>3</v>
      </c>
      <c r="AP2889">
        <v>3</v>
      </c>
      <c r="BS2889" t="s">
        <v>462</v>
      </c>
      <c r="BT2889" t="s">
        <v>462</v>
      </c>
      <c r="BU2889" t="s">
        <v>462</v>
      </c>
      <c r="BV2889" t="s">
        <v>462</v>
      </c>
      <c r="BW2889" t="s">
        <v>462</v>
      </c>
      <c r="BX2889" t="s">
        <v>462</v>
      </c>
      <c r="BY2889" t="s">
        <v>462</v>
      </c>
      <c r="BZ2889" t="s">
        <v>462</v>
      </c>
      <c r="CA2889" t="s">
        <v>462</v>
      </c>
      <c r="CB2889" t="s">
        <v>462</v>
      </c>
    </row>
    <row r="2890" spans="2:80" x14ac:dyDescent="0.35">
      <c r="B2890" t="s">
        <v>428</v>
      </c>
      <c r="C2890" t="s">
        <v>127</v>
      </c>
      <c r="D2890" t="s">
        <v>130</v>
      </c>
      <c r="E2890" t="s">
        <v>364</v>
      </c>
      <c r="G2890" t="s">
        <v>126</v>
      </c>
      <c r="H2890">
        <v>2022</v>
      </c>
      <c r="I2890" t="s">
        <v>177</v>
      </c>
      <c r="J2890">
        <v>3</v>
      </c>
      <c r="K2890">
        <v>3</v>
      </c>
      <c r="L2890">
        <v>5</v>
      </c>
      <c r="M2890">
        <v>3</v>
      </c>
      <c r="N2890">
        <v>3</v>
      </c>
      <c r="P2890">
        <v>3</v>
      </c>
      <c r="Q2890">
        <v>1</v>
      </c>
      <c r="S2890">
        <v>2</v>
      </c>
      <c r="T2890">
        <v>3</v>
      </c>
      <c r="U2890">
        <v>3</v>
      </c>
      <c r="V2890">
        <v>3</v>
      </c>
      <c r="W2890">
        <v>3</v>
      </c>
      <c r="X2890">
        <v>3</v>
      </c>
      <c r="Y2890">
        <v>3</v>
      </c>
      <c r="Z2890">
        <v>3</v>
      </c>
      <c r="AA2890">
        <v>1</v>
      </c>
      <c r="AB2890">
        <v>1</v>
      </c>
      <c r="AC2890">
        <v>3</v>
      </c>
      <c r="AD2890">
        <v>1</v>
      </c>
      <c r="AE2890">
        <v>3</v>
      </c>
      <c r="AF2890">
        <v>3</v>
      </c>
      <c r="AG2890">
        <v>3</v>
      </c>
      <c r="AH2890">
        <v>3</v>
      </c>
      <c r="AI2890">
        <v>5</v>
      </c>
      <c r="AJ2890">
        <v>3</v>
      </c>
      <c r="AL2890">
        <v>3</v>
      </c>
      <c r="AM2890">
        <v>2</v>
      </c>
      <c r="AN2890">
        <v>1</v>
      </c>
      <c r="AO2890">
        <v>2</v>
      </c>
      <c r="AP2890">
        <v>1</v>
      </c>
      <c r="BS2890" t="s">
        <v>462</v>
      </c>
      <c r="BT2890" t="s">
        <v>462</v>
      </c>
      <c r="BU2890" t="s">
        <v>462</v>
      </c>
      <c r="BV2890" t="s">
        <v>462</v>
      </c>
      <c r="BW2890" t="s">
        <v>462</v>
      </c>
      <c r="BX2890" t="s">
        <v>462</v>
      </c>
      <c r="BY2890" t="s">
        <v>462</v>
      </c>
      <c r="BZ2890" t="s">
        <v>462</v>
      </c>
      <c r="CA2890" t="s">
        <v>462</v>
      </c>
      <c r="CB2890" t="s">
        <v>462</v>
      </c>
    </row>
    <row r="2891" spans="2:80" x14ac:dyDescent="0.35">
      <c r="B2891" t="s">
        <v>428</v>
      </c>
      <c r="C2891" t="s">
        <v>127</v>
      </c>
      <c r="D2891" t="s">
        <v>151</v>
      </c>
      <c r="E2891" t="s">
        <v>378</v>
      </c>
      <c r="G2891" t="s">
        <v>126</v>
      </c>
      <c r="H2891">
        <v>2022</v>
      </c>
      <c r="I2891" t="s">
        <v>177</v>
      </c>
      <c r="J2891">
        <v>3</v>
      </c>
      <c r="K2891">
        <v>3</v>
      </c>
      <c r="L2891">
        <v>3</v>
      </c>
      <c r="M2891">
        <v>2</v>
      </c>
      <c r="N2891">
        <v>4</v>
      </c>
      <c r="O2891">
        <v>4</v>
      </c>
      <c r="P2891">
        <v>3</v>
      </c>
      <c r="Q2891">
        <v>3</v>
      </c>
      <c r="R2891">
        <v>3</v>
      </c>
      <c r="S2891">
        <v>2</v>
      </c>
      <c r="T2891">
        <v>4</v>
      </c>
      <c r="U2891">
        <v>4</v>
      </c>
      <c r="V2891">
        <v>3</v>
      </c>
      <c r="W2891">
        <v>4</v>
      </c>
      <c r="Z2891">
        <v>2</v>
      </c>
      <c r="AA2891">
        <v>2</v>
      </c>
      <c r="AB2891">
        <v>2</v>
      </c>
      <c r="AC2891">
        <v>4</v>
      </c>
      <c r="AD2891">
        <v>3</v>
      </c>
      <c r="AE2891">
        <v>3</v>
      </c>
      <c r="AF2891">
        <v>4</v>
      </c>
      <c r="AG2891">
        <v>3</v>
      </c>
      <c r="AH2891">
        <v>3</v>
      </c>
      <c r="AI2891">
        <v>3</v>
      </c>
      <c r="AJ2891">
        <v>3</v>
      </c>
      <c r="AL2891">
        <v>4</v>
      </c>
      <c r="AM2891">
        <v>1</v>
      </c>
      <c r="AN2891">
        <v>1</v>
      </c>
      <c r="AO2891">
        <v>1</v>
      </c>
      <c r="AP2891">
        <v>1</v>
      </c>
      <c r="BS2891" t="s">
        <v>462</v>
      </c>
      <c r="BT2891" t="s">
        <v>462</v>
      </c>
      <c r="BU2891" t="s">
        <v>462</v>
      </c>
      <c r="BV2891" t="s">
        <v>462</v>
      </c>
      <c r="BW2891" t="s">
        <v>462</v>
      </c>
      <c r="BX2891" t="s">
        <v>462</v>
      </c>
      <c r="BY2891" t="s">
        <v>462</v>
      </c>
      <c r="BZ2891" t="s">
        <v>462</v>
      </c>
      <c r="CA2891" t="s">
        <v>462</v>
      </c>
      <c r="CB2891" t="s">
        <v>462</v>
      </c>
    </row>
    <row r="2892" spans="2:80" x14ac:dyDescent="0.35">
      <c r="B2892" t="s">
        <v>428</v>
      </c>
      <c r="C2892" t="s">
        <v>127</v>
      </c>
      <c r="D2892" t="s">
        <v>130</v>
      </c>
      <c r="E2892" t="s">
        <v>364</v>
      </c>
      <c r="G2892" t="s">
        <v>126</v>
      </c>
      <c r="H2892">
        <v>2022</v>
      </c>
      <c r="I2892" t="s">
        <v>176</v>
      </c>
      <c r="J2892">
        <v>3</v>
      </c>
      <c r="K2892">
        <v>3</v>
      </c>
      <c r="L2892">
        <v>4</v>
      </c>
      <c r="M2892">
        <v>1</v>
      </c>
      <c r="N2892">
        <v>4</v>
      </c>
      <c r="O2892">
        <v>5</v>
      </c>
      <c r="P2892">
        <v>3</v>
      </c>
      <c r="Q2892">
        <v>3</v>
      </c>
      <c r="R2892">
        <v>3</v>
      </c>
      <c r="S2892">
        <v>3</v>
      </c>
      <c r="T2892">
        <v>4</v>
      </c>
      <c r="U2892">
        <v>3</v>
      </c>
      <c r="V2892">
        <v>4</v>
      </c>
      <c r="W2892">
        <v>4</v>
      </c>
      <c r="X2892">
        <v>3</v>
      </c>
      <c r="Y2892">
        <v>1</v>
      </c>
      <c r="Z2892">
        <v>2</v>
      </c>
      <c r="AA2892">
        <v>5</v>
      </c>
      <c r="AB2892">
        <v>5</v>
      </c>
      <c r="AC2892">
        <v>3</v>
      </c>
      <c r="AD2892">
        <v>3</v>
      </c>
      <c r="AE2892">
        <v>5</v>
      </c>
      <c r="AF2892">
        <v>3</v>
      </c>
      <c r="AG2892">
        <v>2</v>
      </c>
      <c r="AH2892">
        <v>4</v>
      </c>
      <c r="AI2892">
        <v>3</v>
      </c>
      <c r="AJ2892">
        <v>4</v>
      </c>
      <c r="AL2892">
        <v>3</v>
      </c>
      <c r="AM2892">
        <v>1</v>
      </c>
      <c r="AN2892">
        <v>2</v>
      </c>
      <c r="AO2892">
        <v>1</v>
      </c>
      <c r="AP2892">
        <v>1</v>
      </c>
      <c r="BS2892" t="s">
        <v>462</v>
      </c>
      <c r="BT2892" t="s">
        <v>462</v>
      </c>
      <c r="BU2892" t="s">
        <v>462</v>
      </c>
      <c r="BV2892" t="s">
        <v>462</v>
      </c>
      <c r="BW2892" t="s">
        <v>462</v>
      </c>
      <c r="BX2892" t="s">
        <v>462</v>
      </c>
      <c r="BY2892" t="s">
        <v>462</v>
      </c>
      <c r="BZ2892" t="s">
        <v>462</v>
      </c>
      <c r="CA2892" t="s">
        <v>462</v>
      </c>
      <c r="CB2892" t="s">
        <v>462</v>
      </c>
    </row>
    <row r="2893" spans="2:80" x14ac:dyDescent="0.35">
      <c r="B2893" t="s">
        <v>428</v>
      </c>
      <c r="C2893" t="s">
        <v>127</v>
      </c>
      <c r="D2893" t="s">
        <v>151</v>
      </c>
      <c r="E2893" t="s">
        <v>378</v>
      </c>
      <c r="G2893" t="s">
        <v>126</v>
      </c>
      <c r="H2893">
        <v>2022</v>
      </c>
      <c r="I2893" t="s">
        <v>177</v>
      </c>
      <c r="J2893">
        <v>3</v>
      </c>
      <c r="K2893">
        <v>3</v>
      </c>
      <c r="L2893">
        <v>3</v>
      </c>
      <c r="M2893">
        <v>1</v>
      </c>
      <c r="N2893">
        <v>4</v>
      </c>
      <c r="O2893">
        <v>4</v>
      </c>
      <c r="P2893">
        <v>4</v>
      </c>
      <c r="Q2893">
        <v>4</v>
      </c>
      <c r="R2893">
        <v>4</v>
      </c>
      <c r="S2893">
        <v>2</v>
      </c>
      <c r="T2893">
        <v>4</v>
      </c>
      <c r="U2893">
        <v>4</v>
      </c>
      <c r="V2893">
        <v>4</v>
      </c>
      <c r="W2893">
        <v>4</v>
      </c>
      <c r="X2893">
        <v>4</v>
      </c>
      <c r="Y2893">
        <v>4</v>
      </c>
      <c r="Z2893">
        <v>3</v>
      </c>
      <c r="AA2893">
        <v>1</v>
      </c>
      <c r="AB2893">
        <v>1</v>
      </c>
      <c r="AC2893">
        <v>4</v>
      </c>
      <c r="AD2893">
        <v>4</v>
      </c>
      <c r="AE2893">
        <v>4</v>
      </c>
      <c r="AF2893">
        <v>4</v>
      </c>
      <c r="AG2893">
        <v>3</v>
      </c>
      <c r="AH2893">
        <v>4</v>
      </c>
      <c r="AI2893">
        <v>4</v>
      </c>
      <c r="AJ2893">
        <v>4</v>
      </c>
      <c r="AL2893">
        <v>4</v>
      </c>
      <c r="AM2893">
        <v>1</v>
      </c>
      <c r="AN2893">
        <v>1</v>
      </c>
      <c r="AO2893">
        <v>1</v>
      </c>
      <c r="AP2893">
        <v>2</v>
      </c>
      <c r="BS2893" t="s">
        <v>462</v>
      </c>
      <c r="BT2893" t="s">
        <v>462</v>
      </c>
      <c r="BU2893" t="s">
        <v>462</v>
      </c>
      <c r="BV2893" t="s">
        <v>462</v>
      </c>
      <c r="BW2893" t="s">
        <v>462</v>
      </c>
      <c r="BX2893" t="s">
        <v>462</v>
      </c>
      <c r="BY2893" t="s">
        <v>462</v>
      </c>
      <c r="BZ2893" t="s">
        <v>462</v>
      </c>
      <c r="CA2893" t="s">
        <v>462</v>
      </c>
      <c r="CB2893" t="s">
        <v>462</v>
      </c>
    </row>
    <row r="2894" spans="2:80" x14ac:dyDescent="0.35">
      <c r="B2894" t="s">
        <v>428</v>
      </c>
      <c r="C2894" t="s">
        <v>127</v>
      </c>
      <c r="D2894" t="s">
        <v>130</v>
      </c>
      <c r="E2894" t="s">
        <v>364</v>
      </c>
      <c r="G2894" t="s">
        <v>126</v>
      </c>
      <c r="H2894">
        <v>2022</v>
      </c>
      <c r="I2894" t="s">
        <v>177</v>
      </c>
      <c r="J2894">
        <v>3</v>
      </c>
      <c r="K2894">
        <v>2</v>
      </c>
      <c r="L2894">
        <v>3</v>
      </c>
      <c r="M2894">
        <v>2</v>
      </c>
      <c r="N2894">
        <v>4</v>
      </c>
      <c r="O2894">
        <v>3</v>
      </c>
      <c r="P2894">
        <v>2</v>
      </c>
      <c r="Q2894">
        <v>3</v>
      </c>
      <c r="R2894">
        <v>2</v>
      </c>
      <c r="S2894">
        <v>3</v>
      </c>
      <c r="T2894">
        <v>3</v>
      </c>
      <c r="U2894">
        <v>3</v>
      </c>
      <c r="V2894">
        <v>4</v>
      </c>
      <c r="W2894">
        <v>4</v>
      </c>
      <c r="X2894">
        <v>2</v>
      </c>
      <c r="Y2894">
        <v>3</v>
      </c>
      <c r="Z2894">
        <v>3</v>
      </c>
      <c r="AA2894">
        <v>1</v>
      </c>
      <c r="AB2894">
        <v>1</v>
      </c>
      <c r="AC2894">
        <v>3</v>
      </c>
      <c r="AD2894">
        <v>3</v>
      </c>
      <c r="AE2894">
        <v>4</v>
      </c>
      <c r="AF2894">
        <v>1</v>
      </c>
      <c r="AG2894">
        <v>2</v>
      </c>
      <c r="AH2894">
        <v>4</v>
      </c>
      <c r="AI2894">
        <v>4</v>
      </c>
      <c r="AJ2894">
        <v>4</v>
      </c>
      <c r="AL2894">
        <v>4</v>
      </c>
      <c r="AM2894">
        <v>1</v>
      </c>
      <c r="AN2894">
        <v>2</v>
      </c>
      <c r="AO2894">
        <v>1</v>
      </c>
      <c r="AP2894">
        <v>2</v>
      </c>
      <c r="BS2894" t="s">
        <v>462</v>
      </c>
      <c r="BT2894" t="s">
        <v>462</v>
      </c>
      <c r="BU2894" t="s">
        <v>462</v>
      </c>
      <c r="BV2894" t="s">
        <v>462</v>
      </c>
      <c r="BW2894" t="s">
        <v>462</v>
      </c>
      <c r="BX2894" t="s">
        <v>462</v>
      </c>
      <c r="BY2894" t="s">
        <v>462</v>
      </c>
      <c r="BZ2894" t="s">
        <v>462</v>
      </c>
      <c r="CA2894" t="s">
        <v>462</v>
      </c>
      <c r="CB2894" t="s">
        <v>462</v>
      </c>
    </row>
    <row r="2895" spans="2:80" x14ac:dyDescent="0.35">
      <c r="B2895" t="s">
        <v>428</v>
      </c>
      <c r="C2895" t="s">
        <v>127</v>
      </c>
      <c r="D2895" t="s">
        <v>151</v>
      </c>
      <c r="E2895" t="s">
        <v>378</v>
      </c>
      <c r="G2895" t="s">
        <v>126</v>
      </c>
      <c r="H2895">
        <v>2022</v>
      </c>
      <c r="I2895" t="s">
        <v>177</v>
      </c>
      <c r="J2895">
        <v>3</v>
      </c>
      <c r="K2895">
        <v>3</v>
      </c>
      <c r="L2895">
        <v>3</v>
      </c>
      <c r="M2895">
        <v>2</v>
      </c>
      <c r="N2895">
        <v>4</v>
      </c>
      <c r="O2895">
        <v>4</v>
      </c>
      <c r="P2895">
        <v>3</v>
      </c>
      <c r="Q2895">
        <v>3</v>
      </c>
      <c r="R2895">
        <v>4</v>
      </c>
      <c r="S2895">
        <v>3</v>
      </c>
      <c r="T2895">
        <v>4</v>
      </c>
      <c r="U2895">
        <v>4</v>
      </c>
      <c r="V2895">
        <v>4</v>
      </c>
      <c r="W2895">
        <v>4</v>
      </c>
      <c r="X2895">
        <v>3</v>
      </c>
      <c r="Y2895">
        <v>4</v>
      </c>
      <c r="Z2895">
        <v>3</v>
      </c>
      <c r="AA2895">
        <v>1</v>
      </c>
      <c r="AB2895">
        <v>1</v>
      </c>
      <c r="AC2895">
        <v>4</v>
      </c>
      <c r="AD2895">
        <v>4</v>
      </c>
      <c r="AE2895">
        <v>4</v>
      </c>
      <c r="AF2895">
        <v>4</v>
      </c>
      <c r="AG2895">
        <v>3</v>
      </c>
      <c r="AH2895">
        <v>3</v>
      </c>
      <c r="AI2895">
        <v>4</v>
      </c>
      <c r="AJ2895">
        <v>4</v>
      </c>
      <c r="AL2895">
        <v>3</v>
      </c>
      <c r="AM2895">
        <v>2</v>
      </c>
      <c r="AN2895">
        <v>1</v>
      </c>
      <c r="AO2895">
        <v>1</v>
      </c>
      <c r="AP2895">
        <v>1</v>
      </c>
      <c r="BS2895" t="s">
        <v>462</v>
      </c>
      <c r="BT2895" t="s">
        <v>462</v>
      </c>
      <c r="BU2895" t="s">
        <v>462</v>
      </c>
      <c r="BV2895" t="s">
        <v>462</v>
      </c>
      <c r="BW2895" t="s">
        <v>462</v>
      </c>
      <c r="BX2895" t="s">
        <v>462</v>
      </c>
      <c r="BY2895" t="s">
        <v>462</v>
      </c>
      <c r="BZ2895" t="s">
        <v>462</v>
      </c>
      <c r="CA2895" t="s">
        <v>462</v>
      </c>
      <c r="CB2895" t="s">
        <v>462</v>
      </c>
    </row>
    <row r="2896" spans="2:80" x14ac:dyDescent="0.35">
      <c r="B2896" t="s">
        <v>426</v>
      </c>
      <c r="C2896" t="s">
        <v>127</v>
      </c>
      <c r="D2896" t="s">
        <v>132</v>
      </c>
      <c r="E2896" t="s">
        <v>366</v>
      </c>
      <c r="G2896" t="s">
        <v>126</v>
      </c>
      <c r="H2896">
        <v>2022</v>
      </c>
      <c r="I2896" t="s">
        <v>177</v>
      </c>
      <c r="J2896">
        <v>3</v>
      </c>
      <c r="K2896">
        <v>3</v>
      </c>
      <c r="L2896">
        <v>3</v>
      </c>
      <c r="M2896">
        <v>2</v>
      </c>
      <c r="N2896">
        <v>4</v>
      </c>
      <c r="O2896">
        <v>2</v>
      </c>
      <c r="P2896">
        <v>2</v>
      </c>
      <c r="Q2896">
        <v>2</v>
      </c>
      <c r="R2896">
        <v>3</v>
      </c>
      <c r="S2896">
        <v>4</v>
      </c>
      <c r="T2896">
        <v>3</v>
      </c>
      <c r="U2896">
        <v>4</v>
      </c>
      <c r="V2896">
        <v>2</v>
      </c>
      <c r="W2896">
        <v>3</v>
      </c>
      <c r="X2896">
        <v>3</v>
      </c>
      <c r="Y2896">
        <v>3</v>
      </c>
      <c r="Z2896">
        <v>2</v>
      </c>
      <c r="AA2896">
        <v>3</v>
      </c>
      <c r="AB2896">
        <v>3</v>
      </c>
      <c r="AC2896">
        <v>3</v>
      </c>
      <c r="AD2896">
        <v>3</v>
      </c>
      <c r="AE2896">
        <v>3</v>
      </c>
      <c r="AF2896">
        <v>2</v>
      </c>
      <c r="AG2896">
        <v>2</v>
      </c>
      <c r="AH2896">
        <v>3</v>
      </c>
      <c r="AI2896">
        <v>4</v>
      </c>
      <c r="AJ2896">
        <v>4</v>
      </c>
      <c r="AL2896">
        <v>3</v>
      </c>
      <c r="AM2896">
        <v>1</v>
      </c>
      <c r="AN2896">
        <v>1</v>
      </c>
      <c r="AO2896">
        <v>1</v>
      </c>
      <c r="AP2896">
        <v>1</v>
      </c>
      <c r="BS2896" t="s">
        <v>462</v>
      </c>
      <c r="BT2896" t="s">
        <v>462</v>
      </c>
      <c r="BU2896" t="s">
        <v>462</v>
      </c>
      <c r="BV2896" t="s">
        <v>462</v>
      </c>
      <c r="BW2896" t="s">
        <v>462</v>
      </c>
      <c r="BX2896" t="s">
        <v>462</v>
      </c>
      <c r="BY2896" t="s">
        <v>462</v>
      </c>
      <c r="BZ2896" t="s">
        <v>462</v>
      </c>
      <c r="CA2896" t="s">
        <v>462</v>
      </c>
      <c r="CB2896" t="s">
        <v>462</v>
      </c>
    </row>
    <row r="2897" spans="2:80" x14ac:dyDescent="0.35">
      <c r="B2897" t="s">
        <v>428</v>
      </c>
      <c r="C2897" t="s">
        <v>127</v>
      </c>
      <c r="D2897" t="s">
        <v>130</v>
      </c>
      <c r="E2897" t="s">
        <v>364</v>
      </c>
      <c r="G2897" t="s">
        <v>126</v>
      </c>
      <c r="H2897">
        <v>2022</v>
      </c>
      <c r="I2897" t="s">
        <v>176</v>
      </c>
      <c r="J2897">
        <v>3</v>
      </c>
      <c r="K2897">
        <v>3</v>
      </c>
      <c r="L2897">
        <v>4</v>
      </c>
      <c r="M2897">
        <v>1</v>
      </c>
      <c r="N2897">
        <v>4</v>
      </c>
      <c r="O2897">
        <v>5</v>
      </c>
      <c r="P2897">
        <v>3</v>
      </c>
      <c r="Q2897">
        <v>5</v>
      </c>
      <c r="R2897">
        <v>3</v>
      </c>
      <c r="S2897">
        <v>3</v>
      </c>
      <c r="T2897">
        <v>4</v>
      </c>
      <c r="U2897">
        <v>4</v>
      </c>
      <c r="V2897">
        <v>4</v>
      </c>
      <c r="W2897">
        <v>4</v>
      </c>
      <c r="X2897">
        <v>3</v>
      </c>
      <c r="Y2897">
        <v>3</v>
      </c>
      <c r="Z2897">
        <v>3</v>
      </c>
      <c r="AA2897">
        <v>1</v>
      </c>
      <c r="AB2897">
        <v>1</v>
      </c>
      <c r="AC2897">
        <v>4</v>
      </c>
      <c r="AD2897">
        <v>4</v>
      </c>
      <c r="AE2897">
        <v>4</v>
      </c>
      <c r="AF2897">
        <v>3</v>
      </c>
      <c r="AG2897">
        <v>2</v>
      </c>
      <c r="AH2897">
        <v>2</v>
      </c>
      <c r="AI2897">
        <v>5</v>
      </c>
      <c r="AJ2897">
        <v>5</v>
      </c>
      <c r="AL2897">
        <v>4</v>
      </c>
      <c r="AM2897">
        <v>1</v>
      </c>
      <c r="AN2897">
        <v>1</v>
      </c>
      <c r="AO2897">
        <v>1</v>
      </c>
      <c r="AP2897">
        <v>2</v>
      </c>
      <c r="BS2897" t="s">
        <v>462</v>
      </c>
      <c r="BT2897" t="s">
        <v>462</v>
      </c>
      <c r="BU2897" t="s">
        <v>462</v>
      </c>
      <c r="BV2897" t="s">
        <v>462</v>
      </c>
      <c r="BW2897" t="s">
        <v>462</v>
      </c>
      <c r="BX2897" t="s">
        <v>462</v>
      </c>
      <c r="BY2897" t="s">
        <v>462</v>
      </c>
      <c r="BZ2897" t="s">
        <v>462</v>
      </c>
      <c r="CA2897" t="s">
        <v>462</v>
      </c>
      <c r="CB2897" t="s">
        <v>462</v>
      </c>
    </row>
    <row r="2898" spans="2:80" x14ac:dyDescent="0.35">
      <c r="B2898" t="s">
        <v>428</v>
      </c>
      <c r="C2898" t="s">
        <v>127</v>
      </c>
      <c r="D2898" t="s">
        <v>151</v>
      </c>
      <c r="E2898" t="s">
        <v>378</v>
      </c>
      <c r="G2898" t="s">
        <v>126</v>
      </c>
      <c r="H2898">
        <v>2022</v>
      </c>
      <c r="I2898" t="s">
        <v>176</v>
      </c>
      <c r="J2898">
        <v>3</v>
      </c>
      <c r="K2898">
        <v>4</v>
      </c>
      <c r="L2898">
        <v>2</v>
      </c>
      <c r="M2898">
        <v>2</v>
      </c>
      <c r="N2898">
        <v>3</v>
      </c>
      <c r="O2898">
        <v>4</v>
      </c>
      <c r="P2898">
        <v>3</v>
      </c>
      <c r="Q2898">
        <v>4</v>
      </c>
      <c r="R2898">
        <v>4</v>
      </c>
      <c r="S2898">
        <v>2</v>
      </c>
      <c r="T2898">
        <v>4</v>
      </c>
      <c r="U2898">
        <v>4</v>
      </c>
      <c r="V2898">
        <v>4</v>
      </c>
      <c r="W2898">
        <v>4</v>
      </c>
      <c r="X2898">
        <v>3</v>
      </c>
      <c r="Y2898">
        <v>4</v>
      </c>
      <c r="Z2898">
        <v>4</v>
      </c>
      <c r="AA2898">
        <v>2</v>
      </c>
      <c r="AB2898">
        <v>1</v>
      </c>
      <c r="AC2898">
        <v>3</v>
      </c>
      <c r="AD2898">
        <v>4</v>
      </c>
      <c r="AE2898">
        <v>4</v>
      </c>
      <c r="AF2898">
        <v>3</v>
      </c>
      <c r="AG2898">
        <v>3</v>
      </c>
      <c r="AH2898">
        <v>4</v>
      </c>
      <c r="AI2898">
        <v>4</v>
      </c>
      <c r="AJ2898">
        <v>4</v>
      </c>
      <c r="AL2898">
        <v>4</v>
      </c>
      <c r="AM2898">
        <v>1</v>
      </c>
      <c r="AN2898">
        <v>2</v>
      </c>
      <c r="AO2898">
        <v>2</v>
      </c>
      <c r="AP2898">
        <v>2</v>
      </c>
      <c r="BS2898" t="s">
        <v>462</v>
      </c>
      <c r="BT2898" t="s">
        <v>462</v>
      </c>
      <c r="BU2898" t="s">
        <v>462</v>
      </c>
      <c r="BV2898" t="s">
        <v>462</v>
      </c>
      <c r="BW2898" t="s">
        <v>462</v>
      </c>
      <c r="BX2898" t="s">
        <v>462</v>
      </c>
      <c r="BY2898" t="s">
        <v>462</v>
      </c>
      <c r="BZ2898" t="s">
        <v>462</v>
      </c>
      <c r="CA2898" t="s">
        <v>462</v>
      </c>
      <c r="CB2898" t="s">
        <v>462</v>
      </c>
    </row>
    <row r="2899" spans="2:80" x14ac:dyDescent="0.35">
      <c r="B2899" t="s">
        <v>428</v>
      </c>
      <c r="C2899" t="s">
        <v>127</v>
      </c>
      <c r="D2899" t="s">
        <v>130</v>
      </c>
      <c r="E2899" t="s">
        <v>364</v>
      </c>
      <c r="G2899" t="s">
        <v>126</v>
      </c>
      <c r="H2899">
        <v>2022</v>
      </c>
      <c r="I2899" t="s">
        <v>177</v>
      </c>
      <c r="J2899">
        <v>3</v>
      </c>
      <c r="K2899">
        <v>3</v>
      </c>
      <c r="L2899">
        <v>3</v>
      </c>
      <c r="M2899">
        <v>2</v>
      </c>
      <c r="N2899">
        <v>4</v>
      </c>
      <c r="O2899">
        <v>4</v>
      </c>
      <c r="P2899">
        <v>2</v>
      </c>
      <c r="Q2899">
        <v>3</v>
      </c>
      <c r="R2899">
        <v>3</v>
      </c>
      <c r="S2899">
        <v>3</v>
      </c>
      <c r="T2899">
        <v>4</v>
      </c>
      <c r="U2899">
        <v>4</v>
      </c>
      <c r="V2899">
        <v>4</v>
      </c>
      <c r="W2899">
        <v>4</v>
      </c>
      <c r="X2899">
        <v>4</v>
      </c>
      <c r="Y2899">
        <v>3</v>
      </c>
      <c r="Z2899">
        <v>3</v>
      </c>
      <c r="AA2899">
        <v>1</v>
      </c>
      <c r="AB2899">
        <v>1</v>
      </c>
      <c r="AC2899">
        <v>4</v>
      </c>
      <c r="AD2899">
        <v>4</v>
      </c>
      <c r="AE2899">
        <v>4</v>
      </c>
      <c r="AF2899">
        <v>3</v>
      </c>
      <c r="AG2899">
        <v>2</v>
      </c>
      <c r="AH2899">
        <v>3</v>
      </c>
      <c r="AI2899">
        <v>4</v>
      </c>
      <c r="AJ2899">
        <v>4</v>
      </c>
      <c r="AL2899">
        <v>4</v>
      </c>
      <c r="AM2899">
        <v>2</v>
      </c>
      <c r="AN2899">
        <v>1</v>
      </c>
      <c r="AO2899">
        <v>1</v>
      </c>
      <c r="AP2899">
        <v>1</v>
      </c>
      <c r="BS2899" t="s">
        <v>462</v>
      </c>
      <c r="BT2899" t="s">
        <v>462</v>
      </c>
      <c r="BU2899" t="s">
        <v>462</v>
      </c>
      <c r="BV2899" t="s">
        <v>462</v>
      </c>
      <c r="BW2899" t="s">
        <v>462</v>
      </c>
      <c r="BX2899" t="s">
        <v>462</v>
      </c>
      <c r="BY2899" t="s">
        <v>462</v>
      </c>
      <c r="BZ2899" t="s">
        <v>462</v>
      </c>
      <c r="CA2899" t="s">
        <v>462</v>
      </c>
      <c r="CB2899" t="s">
        <v>462</v>
      </c>
    </row>
    <row r="2900" spans="2:80" x14ac:dyDescent="0.35">
      <c r="B2900" t="s">
        <v>428</v>
      </c>
      <c r="C2900" t="s">
        <v>127</v>
      </c>
      <c r="D2900" t="s">
        <v>151</v>
      </c>
      <c r="E2900" t="s">
        <v>378</v>
      </c>
      <c r="G2900" t="s">
        <v>126</v>
      </c>
      <c r="H2900">
        <v>2022</v>
      </c>
      <c r="I2900" t="s">
        <v>177</v>
      </c>
      <c r="J2900">
        <v>3</v>
      </c>
      <c r="K2900">
        <v>2</v>
      </c>
      <c r="L2900">
        <v>2</v>
      </c>
      <c r="M2900">
        <v>2</v>
      </c>
      <c r="N2900">
        <v>4</v>
      </c>
      <c r="O2900">
        <v>4</v>
      </c>
      <c r="P2900">
        <v>3</v>
      </c>
      <c r="Q2900">
        <v>4</v>
      </c>
      <c r="R2900">
        <v>4</v>
      </c>
      <c r="S2900">
        <v>3</v>
      </c>
      <c r="T2900">
        <v>4</v>
      </c>
      <c r="U2900">
        <v>4</v>
      </c>
      <c r="V2900">
        <v>4</v>
      </c>
      <c r="W2900">
        <v>4</v>
      </c>
      <c r="X2900">
        <v>4</v>
      </c>
      <c r="Y2900">
        <v>4</v>
      </c>
      <c r="Z2900">
        <v>3</v>
      </c>
      <c r="AA2900">
        <v>1</v>
      </c>
      <c r="AB2900">
        <v>1</v>
      </c>
      <c r="AC2900">
        <v>4</v>
      </c>
      <c r="AD2900">
        <v>4</v>
      </c>
      <c r="AE2900">
        <v>4</v>
      </c>
      <c r="AF2900">
        <v>4</v>
      </c>
      <c r="AG2900">
        <v>3</v>
      </c>
      <c r="AH2900">
        <v>4</v>
      </c>
      <c r="AI2900">
        <v>4</v>
      </c>
      <c r="AJ2900">
        <v>4</v>
      </c>
      <c r="AL2900">
        <v>4</v>
      </c>
      <c r="AM2900">
        <v>1</v>
      </c>
      <c r="AN2900">
        <v>1</v>
      </c>
      <c r="AO2900">
        <v>1</v>
      </c>
      <c r="AP2900">
        <v>1</v>
      </c>
      <c r="BS2900" t="s">
        <v>462</v>
      </c>
      <c r="BT2900" t="s">
        <v>462</v>
      </c>
      <c r="BU2900" t="s">
        <v>462</v>
      </c>
      <c r="BV2900" t="s">
        <v>462</v>
      </c>
      <c r="BW2900" t="s">
        <v>462</v>
      </c>
      <c r="BX2900" t="s">
        <v>462</v>
      </c>
      <c r="BY2900" t="s">
        <v>462</v>
      </c>
      <c r="BZ2900" t="s">
        <v>462</v>
      </c>
      <c r="CA2900" t="s">
        <v>462</v>
      </c>
      <c r="CB2900" t="s">
        <v>462</v>
      </c>
    </row>
    <row r="2901" spans="2:80" x14ac:dyDescent="0.35">
      <c r="B2901" t="s">
        <v>426</v>
      </c>
      <c r="C2901" t="s">
        <v>127</v>
      </c>
      <c r="D2901" t="s">
        <v>132</v>
      </c>
      <c r="E2901" t="s">
        <v>366</v>
      </c>
      <c r="G2901" t="s">
        <v>126</v>
      </c>
      <c r="H2901">
        <v>2022</v>
      </c>
      <c r="I2901" t="s">
        <v>176</v>
      </c>
      <c r="J2901">
        <v>3</v>
      </c>
      <c r="K2901">
        <v>3</v>
      </c>
      <c r="L2901">
        <v>3</v>
      </c>
      <c r="M2901">
        <v>2</v>
      </c>
      <c r="N2901">
        <v>4</v>
      </c>
      <c r="O2901">
        <v>3</v>
      </c>
      <c r="P2901">
        <v>2</v>
      </c>
      <c r="Q2901">
        <v>3</v>
      </c>
      <c r="R2901">
        <v>3</v>
      </c>
      <c r="S2901">
        <v>2</v>
      </c>
      <c r="T2901">
        <v>4</v>
      </c>
      <c r="U2901">
        <v>4</v>
      </c>
      <c r="V2901">
        <v>3</v>
      </c>
      <c r="W2901">
        <v>3</v>
      </c>
      <c r="X2901">
        <v>4</v>
      </c>
      <c r="Y2901">
        <v>3</v>
      </c>
      <c r="Z2901">
        <v>3</v>
      </c>
      <c r="AA2901">
        <v>1</v>
      </c>
      <c r="AB2901">
        <v>1</v>
      </c>
      <c r="AC2901">
        <v>3</v>
      </c>
      <c r="AD2901">
        <v>3</v>
      </c>
      <c r="AE2901">
        <v>3</v>
      </c>
      <c r="AF2901">
        <v>3</v>
      </c>
      <c r="AG2901">
        <v>3</v>
      </c>
      <c r="AH2901">
        <v>3</v>
      </c>
      <c r="AI2901">
        <v>3</v>
      </c>
      <c r="AJ2901">
        <v>4</v>
      </c>
      <c r="AL2901">
        <v>3</v>
      </c>
      <c r="AM2901">
        <v>1</v>
      </c>
      <c r="AN2901">
        <v>1</v>
      </c>
      <c r="AO2901">
        <v>1</v>
      </c>
      <c r="AP2901">
        <v>2</v>
      </c>
      <c r="BS2901" t="s">
        <v>462</v>
      </c>
      <c r="BT2901" t="s">
        <v>462</v>
      </c>
      <c r="BU2901" t="s">
        <v>462</v>
      </c>
      <c r="BV2901" t="s">
        <v>462</v>
      </c>
      <c r="BW2901" t="s">
        <v>462</v>
      </c>
      <c r="BX2901" t="s">
        <v>462</v>
      </c>
      <c r="BY2901" t="s">
        <v>462</v>
      </c>
      <c r="BZ2901" t="s">
        <v>462</v>
      </c>
      <c r="CA2901" t="s">
        <v>462</v>
      </c>
      <c r="CB2901" t="s">
        <v>462</v>
      </c>
    </row>
    <row r="2902" spans="2:80" x14ac:dyDescent="0.35">
      <c r="B2902" t="s">
        <v>426</v>
      </c>
      <c r="C2902" t="s">
        <v>127</v>
      </c>
      <c r="D2902" t="s">
        <v>132</v>
      </c>
      <c r="E2902" t="s">
        <v>366</v>
      </c>
      <c r="G2902" t="s">
        <v>126</v>
      </c>
      <c r="H2902">
        <v>2022</v>
      </c>
      <c r="I2902" t="s">
        <v>177</v>
      </c>
      <c r="J2902">
        <v>3</v>
      </c>
      <c r="K2902">
        <v>3</v>
      </c>
      <c r="L2902">
        <v>3</v>
      </c>
      <c r="M2902">
        <v>2</v>
      </c>
      <c r="N2902">
        <v>4</v>
      </c>
      <c r="O2902">
        <v>3</v>
      </c>
      <c r="P2902">
        <v>1</v>
      </c>
      <c r="Q2902">
        <v>3</v>
      </c>
      <c r="R2902">
        <v>3</v>
      </c>
      <c r="S2902">
        <v>3</v>
      </c>
      <c r="T2902">
        <v>4</v>
      </c>
      <c r="U2902">
        <v>4</v>
      </c>
      <c r="V2902">
        <v>3</v>
      </c>
      <c r="W2902">
        <v>4</v>
      </c>
      <c r="X2902">
        <v>4</v>
      </c>
      <c r="Y2902">
        <v>3</v>
      </c>
      <c r="Z2902">
        <v>2</v>
      </c>
      <c r="AA2902">
        <v>1</v>
      </c>
      <c r="AB2902">
        <v>1</v>
      </c>
      <c r="AC2902">
        <v>3</v>
      </c>
      <c r="AD2902">
        <v>3</v>
      </c>
      <c r="AE2902">
        <v>3</v>
      </c>
      <c r="AF2902">
        <v>5</v>
      </c>
      <c r="AG2902">
        <v>2</v>
      </c>
      <c r="AH2902">
        <v>1</v>
      </c>
      <c r="AI2902">
        <v>3</v>
      </c>
      <c r="AJ2902">
        <v>3</v>
      </c>
      <c r="AL2902">
        <v>3</v>
      </c>
      <c r="AM2902">
        <v>1</v>
      </c>
      <c r="AN2902">
        <v>2</v>
      </c>
      <c r="AO2902">
        <v>1</v>
      </c>
      <c r="AP2902">
        <v>1</v>
      </c>
      <c r="BS2902" t="s">
        <v>462</v>
      </c>
      <c r="BT2902" t="s">
        <v>462</v>
      </c>
      <c r="BU2902" t="s">
        <v>462</v>
      </c>
      <c r="BV2902" t="s">
        <v>462</v>
      </c>
      <c r="BW2902" t="s">
        <v>462</v>
      </c>
      <c r="BX2902" t="s">
        <v>462</v>
      </c>
      <c r="BY2902" t="s">
        <v>462</v>
      </c>
      <c r="BZ2902" t="s">
        <v>462</v>
      </c>
      <c r="CA2902" t="s">
        <v>462</v>
      </c>
      <c r="CB2902" t="s">
        <v>462</v>
      </c>
    </row>
    <row r="2903" spans="2:80" x14ac:dyDescent="0.35">
      <c r="B2903" t="s">
        <v>428</v>
      </c>
      <c r="C2903" t="s">
        <v>127</v>
      </c>
      <c r="D2903" t="s">
        <v>130</v>
      </c>
      <c r="E2903" t="s">
        <v>364</v>
      </c>
      <c r="G2903" t="s">
        <v>126</v>
      </c>
      <c r="H2903">
        <v>2022</v>
      </c>
      <c r="I2903" t="s">
        <v>176</v>
      </c>
      <c r="J2903">
        <v>3</v>
      </c>
      <c r="K2903">
        <v>3</v>
      </c>
      <c r="L2903">
        <v>4</v>
      </c>
      <c r="M2903">
        <v>1</v>
      </c>
      <c r="N2903">
        <v>4</v>
      </c>
      <c r="O2903">
        <v>2</v>
      </c>
      <c r="P2903">
        <v>3</v>
      </c>
      <c r="Q2903">
        <v>3</v>
      </c>
      <c r="R2903">
        <v>3</v>
      </c>
      <c r="S2903">
        <v>2</v>
      </c>
      <c r="T2903">
        <v>4</v>
      </c>
      <c r="U2903">
        <v>4</v>
      </c>
      <c r="V2903">
        <v>4</v>
      </c>
      <c r="W2903">
        <v>4</v>
      </c>
      <c r="X2903">
        <v>4</v>
      </c>
      <c r="Y2903">
        <v>3</v>
      </c>
      <c r="Z2903">
        <v>4</v>
      </c>
      <c r="AA2903">
        <v>1</v>
      </c>
      <c r="AB2903">
        <v>4</v>
      </c>
      <c r="AC2903">
        <v>4</v>
      </c>
      <c r="AD2903">
        <v>4</v>
      </c>
      <c r="AE2903">
        <v>4</v>
      </c>
      <c r="AF2903">
        <v>4</v>
      </c>
      <c r="AG2903">
        <v>2</v>
      </c>
      <c r="AH2903">
        <v>2</v>
      </c>
      <c r="AI2903">
        <v>2</v>
      </c>
      <c r="AJ2903">
        <v>3</v>
      </c>
      <c r="AL2903">
        <v>3</v>
      </c>
      <c r="AM2903">
        <v>3</v>
      </c>
      <c r="AN2903">
        <v>1</v>
      </c>
      <c r="AO2903">
        <v>1</v>
      </c>
      <c r="AP2903">
        <v>2</v>
      </c>
      <c r="BS2903" t="s">
        <v>462</v>
      </c>
      <c r="BT2903" t="s">
        <v>462</v>
      </c>
      <c r="BU2903" t="s">
        <v>462</v>
      </c>
      <c r="BV2903" t="s">
        <v>462</v>
      </c>
      <c r="BW2903" t="s">
        <v>462</v>
      </c>
      <c r="BX2903" t="s">
        <v>462</v>
      </c>
      <c r="BY2903" t="s">
        <v>462</v>
      </c>
      <c r="BZ2903" t="s">
        <v>462</v>
      </c>
      <c r="CA2903" t="s">
        <v>462</v>
      </c>
      <c r="CB2903" t="s">
        <v>462</v>
      </c>
    </row>
    <row r="2904" spans="2:80" x14ac:dyDescent="0.35">
      <c r="B2904" t="s">
        <v>428</v>
      </c>
      <c r="C2904" t="s">
        <v>127</v>
      </c>
      <c r="D2904" t="s">
        <v>130</v>
      </c>
      <c r="E2904" t="s">
        <v>364</v>
      </c>
      <c r="G2904" t="s">
        <v>126</v>
      </c>
      <c r="H2904">
        <v>2022</v>
      </c>
      <c r="I2904" t="s">
        <v>177</v>
      </c>
      <c r="J2904">
        <v>3</v>
      </c>
      <c r="K2904">
        <v>3</v>
      </c>
      <c r="L2904">
        <v>3</v>
      </c>
      <c r="M2904">
        <v>3</v>
      </c>
      <c r="N2904">
        <v>5</v>
      </c>
      <c r="O2904">
        <v>3</v>
      </c>
      <c r="P2904">
        <v>3</v>
      </c>
      <c r="Q2904">
        <v>3</v>
      </c>
      <c r="S2904">
        <v>3</v>
      </c>
      <c r="T2904">
        <v>3</v>
      </c>
      <c r="U2904">
        <v>3</v>
      </c>
      <c r="V2904">
        <v>3</v>
      </c>
      <c r="W2904">
        <v>3</v>
      </c>
      <c r="X2904">
        <v>3</v>
      </c>
      <c r="Y2904">
        <v>3</v>
      </c>
      <c r="Z2904">
        <v>3</v>
      </c>
      <c r="AB2904">
        <v>3</v>
      </c>
      <c r="AC2904">
        <v>3</v>
      </c>
      <c r="AD2904">
        <v>3</v>
      </c>
      <c r="AE2904">
        <v>3</v>
      </c>
      <c r="AF2904">
        <v>3</v>
      </c>
      <c r="AG2904">
        <v>3</v>
      </c>
      <c r="AH2904">
        <v>3</v>
      </c>
      <c r="AI2904">
        <v>3</v>
      </c>
      <c r="AJ2904">
        <v>3</v>
      </c>
      <c r="AL2904">
        <v>3</v>
      </c>
      <c r="AM2904">
        <v>2</v>
      </c>
      <c r="AN2904">
        <v>1</v>
      </c>
      <c r="AO2904">
        <v>2</v>
      </c>
      <c r="AP2904">
        <v>1</v>
      </c>
      <c r="BS2904" t="s">
        <v>462</v>
      </c>
      <c r="BT2904" t="s">
        <v>462</v>
      </c>
      <c r="BU2904" t="s">
        <v>462</v>
      </c>
      <c r="BV2904" t="s">
        <v>462</v>
      </c>
      <c r="BW2904" t="s">
        <v>462</v>
      </c>
      <c r="BX2904" t="s">
        <v>462</v>
      </c>
      <c r="BY2904" t="s">
        <v>462</v>
      </c>
      <c r="BZ2904" t="s">
        <v>462</v>
      </c>
      <c r="CA2904" t="s">
        <v>462</v>
      </c>
      <c r="CB2904" t="s">
        <v>462</v>
      </c>
    </row>
    <row r="2905" spans="2:80" x14ac:dyDescent="0.35">
      <c r="B2905" t="s">
        <v>428</v>
      </c>
      <c r="C2905" t="s">
        <v>127</v>
      </c>
      <c r="D2905" t="s">
        <v>130</v>
      </c>
      <c r="E2905" t="s">
        <v>364</v>
      </c>
      <c r="G2905" t="s">
        <v>126</v>
      </c>
      <c r="H2905">
        <v>2022</v>
      </c>
      <c r="I2905" t="s">
        <v>176</v>
      </c>
      <c r="J2905">
        <v>3</v>
      </c>
      <c r="K2905">
        <v>3</v>
      </c>
      <c r="L2905">
        <v>3</v>
      </c>
      <c r="M2905">
        <v>3</v>
      </c>
      <c r="N2905">
        <v>3</v>
      </c>
      <c r="O2905">
        <v>3</v>
      </c>
      <c r="P2905">
        <v>3</v>
      </c>
      <c r="Q2905">
        <v>3</v>
      </c>
      <c r="R2905">
        <v>3</v>
      </c>
      <c r="S2905">
        <v>3</v>
      </c>
      <c r="T2905">
        <v>3</v>
      </c>
      <c r="U2905">
        <v>3</v>
      </c>
      <c r="V2905">
        <v>3</v>
      </c>
      <c r="W2905">
        <v>3</v>
      </c>
      <c r="X2905">
        <v>3</v>
      </c>
      <c r="Y2905">
        <v>1</v>
      </c>
      <c r="Z2905">
        <v>1</v>
      </c>
      <c r="AA2905">
        <v>3</v>
      </c>
      <c r="AB2905">
        <v>3</v>
      </c>
      <c r="AC2905">
        <v>3</v>
      </c>
      <c r="AD2905">
        <v>2</v>
      </c>
      <c r="AE2905">
        <v>3</v>
      </c>
      <c r="AF2905">
        <v>3</v>
      </c>
      <c r="AG2905">
        <v>2</v>
      </c>
      <c r="AH2905">
        <v>2</v>
      </c>
      <c r="AI2905">
        <v>5</v>
      </c>
      <c r="AJ2905">
        <v>3</v>
      </c>
      <c r="AL2905">
        <v>2</v>
      </c>
      <c r="AM2905">
        <v>3</v>
      </c>
      <c r="AN2905">
        <v>1</v>
      </c>
      <c r="AO2905">
        <v>2</v>
      </c>
      <c r="AP2905">
        <v>1</v>
      </c>
      <c r="BS2905" t="s">
        <v>462</v>
      </c>
      <c r="BT2905" t="s">
        <v>462</v>
      </c>
      <c r="BU2905" t="s">
        <v>462</v>
      </c>
      <c r="BV2905" t="s">
        <v>462</v>
      </c>
      <c r="BW2905" t="s">
        <v>462</v>
      </c>
      <c r="BX2905" t="s">
        <v>462</v>
      </c>
      <c r="BY2905" t="s">
        <v>462</v>
      </c>
      <c r="BZ2905" t="s">
        <v>462</v>
      </c>
      <c r="CA2905" t="s">
        <v>462</v>
      </c>
      <c r="CB2905" t="s">
        <v>462</v>
      </c>
    </row>
    <row r="2906" spans="2:80" x14ac:dyDescent="0.35">
      <c r="B2906" t="s">
        <v>426</v>
      </c>
      <c r="C2906" t="s">
        <v>127</v>
      </c>
      <c r="D2906" t="s">
        <v>132</v>
      </c>
      <c r="E2906" t="s">
        <v>366</v>
      </c>
      <c r="G2906" t="s">
        <v>126</v>
      </c>
      <c r="H2906">
        <v>2022</v>
      </c>
      <c r="I2906" t="s">
        <v>176</v>
      </c>
      <c r="J2906">
        <v>3</v>
      </c>
      <c r="K2906">
        <v>3</v>
      </c>
      <c r="L2906">
        <v>3</v>
      </c>
      <c r="M2906">
        <v>2</v>
      </c>
      <c r="N2906">
        <v>4</v>
      </c>
      <c r="O2906">
        <v>4</v>
      </c>
      <c r="P2906">
        <v>2</v>
      </c>
      <c r="Q2906">
        <v>3</v>
      </c>
      <c r="R2906">
        <v>4</v>
      </c>
      <c r="S2906">
        <v>4</v>
      </c>
      <c r="T2906">
        <v>4</v>
      </c>
      <c r="U2906">
        <v>4</v>
      </c>
      <c r="V2906">
        <v>4</v>
      </c>
      <c r="W2906">
        <v>4</v>
      </c>
      <c r="X2906">
        <v>3</v>
      </c>
      <c r="Y2906">
        <v>4</v>
      </c>
      <c r="Z2906">
        <v>2</v>
      </c>
      <c r="AA2906">
        <v>1</v>
      </c>
      <c r="AB2906">
        <v>1</v>
      </c>
      <c r="AC2906">
        <v>4</v>
      </c>
      <c r="AD2906">
        <v>4</v>
      </c>
      <c r="AE2906">
        <v>4</v>
      </c>
      <c r="AF2906">
        <v>3</v>
      </c>
      <c r="AG2906">
        <v>1</v>
      </c>
      <c r="AH2906">
        <v>2</v>
      </c>
      <c r="AI2906">
        <v>5</v>
      </c>
      <c r="AJ2906">
        <v>4</v>
      </c>
      <c r="AL2906">
        <v>5</v>
      </c>
      <c r="AM2906">
        <v>3</v>
      </c>
      <c r="AN2906">
        <v>2</v>
      </c>
      <c r="AO2906">
        <v>1</v>
      </c>
      <c r="AP2906">
        <v>2</v>
      </c>
      <c r="BS2906" t="s">
        <v>462</v>
      </c>
      <c r="BT2906" t="s">
        <v>462</v>
      </c>
      <c r="BU2906" t="s">
        <v>462</v>
      </c>
      <c r="BV2906" t="s">
        <v>462</v>
      </c>
      <c r="BW2906" t="s">
        <v>462</v>
      </c>
      <c r="BX2906" t="s">
        <v>462</v>
      </c>
      <c r="BY2906" t="s">
        <v>462</v>
      </c>
      <c r="BZ2906" t="s">
        <v>462</v>
      </c>
      <c r="CA2906" t="s">
        <v>462</v>
      </c>
      <c r="CB2906" t="s">
        <v>462</v>
      </c>
    </row>
    <row r="2907" spans="2:80" x14ac:dyDescent="0.35">
      <c r="B2907" t="s">
        <v>428</v>
      </c>
      <c r="C2907" t="s">
        <v>127</v>
      </c>
      <c r="D2907" t="s">
        <v>151</v>
      </c>
      <c r="E2907" t="s">
        <v>378</v>
      </c>
      <c r="G2907" t="s">
        <v>126</v>
      </c>
      <c r="H2907">
        <v>2022</v>
      </c>
      <c r="I2907" t="s">
        <v>176</v>
      </c>
      <c r="J2907">
        <v>3</v>
      </c>
      <c r="K2907">
        <v>3</v>
      </c>
      <c r="L2907">
        <v>2</v>
      </c>
      <c r="M2907">
        <v>1</v>
      </c>
      <c r="N2907">
        <v>3</v>
      </c>
      <c r="O2907">
        <v>3</v>
      </c>
      <c r="P2907">
        <v>3</v>
      </c>
      <c r="Q2907">
        <v>3</v>
      </c>
      <c r="R2907">
        <v>3</v>
      </c>
      <c r="S2907">
        <v>2</v>
      </c>
      <c r="T2907">
        <v>3</v>
      </c>
      <c r="U2907">
        <v>3</v>
      </c>
      <c r="V2907">
        <v>3</v>
      </c>
      <c r="W2907">
        <v>3</v>
      </c>
      <c r="X2907">
        <v>4</v>
      </c>
      <c r="Y2907">
        <v>3</v>
      </c>
      <c r="Z2907">
        <v>3</v>
      </c>
      <c r="AA2907">
        <v>2</v>
      </c>
      <c r="AB2907">
        <v>1</v>
      </c>
      <c r="AC2907">
        <v>3</v>
      </c>
      <c r="AD2907">
        <v>3</v>
      </c>
      <c r="AE2907">
        <v>3</v>
      </c>
      <c r="AF2907">
        <v>3</v>
      </c>
      <c r="AG2907">
        <v>2</v>
      </c>
      <c r="AH2907">
        <v>2</v>
      </c>
      <c r="AI2907">
        <v>3</v>
      </c>
      <c r="AJ2907">
        <v>3</v>
      </c>
      <c r="AL2907">
        <v>3</v>
      </c>
      <c r="AM2907">
        <v>1</v>
      </c>
      <c r="AN2907">
        <v>1</v>
      </c>
      <c r="AO2907">
        <v>1</v>
      </c>
      <c r="AP2907">
        <v>2</v>
      </c>
      <c r="BS2907" t="s">
        <v>462</v>
      </c>
      <c r="BT2907" t="s">
        <v>462</v>
      </c>
      <c r="BU2907" t="s">
        <v>462</v>
      </c>
      <c r="BV2907" t="s">
        <v>462</v>
      </c>
      <c r="BW2907" t="s">
        <v>462</v>
      </c>
      <c r="BX2907" t="s">
        <v>462</v>
      </c>
      <c r="BY2907" t="s">
        <v>462</v>
      </c>
      <c r="BZ2907" t="s">
        <v>462</v>
      </c>
      <c r="CA2907" t="s">
        <v>462</v>
      </c>
      <c r="CB2907" t="s">
        <v>462</v>
      </c>
    </row>
    <row r="2908" spans="2:80" x14ac:dyDescent="0.35">
      <c r="B2908" t="s">
        <v>428</v>
      </c>
      <c r="C2908" t="s">
        <v>127</v>
      </c>
      <c r="D2908" t="s">
        <v>151</v>
      </c>
      <c r="E2908" t="s">
        <v>378</v>
      </c>
      <c r="G2908" t="s">
        <v>126</v>
      </c>
      <c r="H2908">
        <v>2022</v>
      </c>
      <c r="I2908" t="s">
        <v>176</v>
      </c>
      <c r="J2908">
        <v>3</v>
      </c>
      <c r="K2908">
        <v>4</v>
      </c>
      <c r="L2908">
        <v>3</v>
      </c>
      <c r="M2908">
        <v>1</v>
      </c>
      <c r="N2908">
        <v>4</v>
      </c>
      <c r="O2908">
        <v>4</v>
      </c>
      <c r="P2908">
        <v>3</v>
      </c>
      <c r="Q2908">
        <v>2</v>
      </c>
      <c r="R2908">
        <v>3</v>
      </c>
      <c r="S2908">
        <v>4</v>
      </c>
      <c r="T2908">
        <v>4</v>
      </c>
      <c r="U2908">
        <v>4</v>
      </c>
      <c r="V2908">
        <v>4</v>
      </c>
      <c r="W2908">
        <v>4</v>
      </c>
      <c r="X2908">
        <v>3</v>
      </c>
      <c r="Y2908">
        <v>3</v>
      </c>
      <c r="Z2908">
        <v>3</v>
      </c>
      <c r="AA2908">
        <v>1</v>
      </c>
      <c r="AB2908">
        <v>1</v>
      </c>
      <c r="AC2908">
        <v>4</v>
      </c>
      <c r="AD2908">
        <v>4</v>
      </c>
      <c r="AE2908">
        <v>4</v>
      </c>
      <c r="AF2908">
        <v>3</v>
      </c>
      <c r="AG2908">
        <v>2</v>
      </c>
      <c r="AH2908">
        <v>3</v>
      </c>
      <c r="AI2908">
        <v>4</v>
      </c>
      <c r="AJ2908">
        <v>4</v>
      </c>
      <c r="AL2908">
        <v>4</v>
      </c>
      <c r="AM2908">
        <v>1</v>
      </c>
      <c r="AN2908">
        <v>1</v>
      </c>
      <c r="AO2908">
        <v>1</v>
      </c>
      <c r="AP2908">
        <v>2</v>
      </c>
      <c r="BS2908" t="s">
        <v>462</v>
      </c>
      <c r="BT2908" t="s">
        <v>462</v>
      </c>
      <c r="BU2908" t="s">
        <v>462</v>
      </c>
      <c r="BV2908" t="s">
        <v>462</v>
      </c>
      <c r="BW2908" t="s">
        <v>462</v>
      </c>
      <c r="BX2908" t="s">
        <v>462</v>
      </c>
      <c r="BY2908" t="s">
        <v>462</v>
      </c>
      <c r="BZ2908" t="s">
        <v>462</v>
      </c>
      <c r="CA2908" t="s">
        <v>462</v>
      </c>
      <c r="CB2908" t="s">
        <v>462</v>
      </c>
    </row>
    <row r="2909" spans="2:80" x14ac:dyDescent="0.35">
      <c r="B2909" t="s">
        <v>428</v>
      </c>
      <c r="C2909" t="s">
        <v>127</v>
      </c>
      <c r="D2909" t="s">
        <v>151</v>
      </c>
      <c r="E2909" t="s">
        <v>378</v>
      </c>
      <c r="G2909" t="s">
        <v>126</v>
      </c>
      <c r="H2909">
        <v>2022</v>
      </c>
      <c r="I2909" t="s">
        <v>177</v>
      </c>
      <c r="J2909">
        <v>3</v>
      </c>
      <c r="K2909">
        <v>3</v>
      </c>
      <c r="L2909">
        <v>3</v>
      </c>
      <c r="M2909">
        <v>1</v>
      </c>
      <c r="N2909">
        <v>3</v>
      </c>
      <c r="O2909">
        <v>3</v>
      </c>
      <c r="P2909">
        <v>3</v>
      </c>
      <c r="Q2909">
        <v>3</v>
      </c>
      <c r="R2909">
        <v>1</v>
      </c>
      <c r="S2909">
        <v>2</v>
      </c>
      <c r="T2909">
        <v>4</v>
      </c>
      <c r="U2909">
        <v>4</v>
      </c>
      <c r="V2909">
        <v>3</v>
      </c>
      <c r="W2909">
        <v>3</v>
      </c>
      <c r="X2909">
        <v>4</v>
      </c>
      <c r="Y2909">
        <v>4</v>
      </c>
      <c r="Z2909">
        <v>3</v>
      </c>
      <c r="AA2909">
        <v>1</v>
      </c>
      <c r="AB2909">
        <v>1</v>
      </c>
      <c r="AC2909">
        <v>5</v>
      </c>
      <c r="AD2909">
        <v>5</v>
      </c>
      <c r="AE2909">
        <v>5</v>
      </c>
      <c r="AF2909">
        <v>4</v>
      </c>
      <c r="AG2909">
        <v>3</v>
      </c>
      <c r="AH2909">
        <v>3</v>
      </c>
      <c r="AI2909">
        <v>4</v>
      </c>
      <c r="AJ2909">
        <v>4</v>
      </c>
      <c r="AL2909">
        <v>4</v>
      </c>
      <c r="AM2909">
        <v>2</v>
      </c>
      <c r="AN2909">
        <v>1</v>
      </c>
      <c r="AO2909">
        <v>1</v>
      </c>
      <c r="AP2909">
        <v>2</v>
      </c>
      <c r="BS2909" t="s">
        <v>462</v>
      </c>
      <c r="BT2909" t="s">
        <v>462</v>
      </c>
      <c r="BU2909" t="s">
        <v>462</v>
      </c>
      <c r="BV2909" t="s">
        <v>462</v>
      </c>
      <c r="BW2909" t="s">
        <v>462</v>
      </c>
      <c r="BX2909" t="s">
        <v>462</v>
      </c>
      <c r="BY2909" t="s">
        <v>462</v>
      </c>
      <c r="BZ2909" t="s">
        <v>462</v>
      </c>
      <c r="CA2909" t="s">
        <v>462</v>
      </c>
      <c r="CB2909" t="s">
        <v>462</v>
      </c>
    </row>
    <row r="2910" spans="2:80" x14ac:dyDescent="0.35">
      <c r="B2910" t="s">
        <v>428</v>
      </c>
      <c r="C2910" t="s">
        <v>127</v>
      </c>
      <c r="D2910" t="s">
        <v>151</v>
      </c>
      <c r="E2910" t="s">
        <v>378</v>
      </c>
      <c r="G2910" t="s">
        <v>126</v>
      </c>
      <c r="H2910">
        <v>2022</v>
      </c>
      <c r="I2910" t="s">
        <v>176</v>
      </c>
      <c r="J2910">
        <v>3</v>
      </c>
      <c r="K2910">
        <v>3</v>
      </c>
      <c r="L2910">
        <v>3</v>
      </c>
      <c r="M2910">
        <v>2</v>
      </c>
      <c r="N2910">
        <v>3</v>
      </c>
      <c r="O2910">
        <v>4</v>
      </c>
      <c r="P2910">
        <v>3</v>
      </c>
      <c r="Q2910">
        <v>4</v>
      </c>
      <c r="R2910">
        <v>4</v>
      </c>
      <c r="S2910">
        <v>2</v>
      </c>
      <c r="T2910">
        <v>4</v>
      </c>
      <c r="U2910">
        <v>4</v>
      </c>
      <c r="V2910">
        <v>4</v>
      </c>
      <c r="W2910">
        <v>3</v>
      </c>
      <c r="X2910">
        <v>4</v>
      </c>
      <c r="Y2910">
        <v>3</v>
      </c>
      <c r="Z2910">
        <v>3</v>
      </c>
      <c r="AA2910">
        <v>3</v>
      </c>
      <c r="AB2910">
        <v>1</v>
      </c>
      <c r="AC2910">
        <v>4</v>
      </c>
      <c r="AD2910">
        <v>3</v>
      </c>
      <c r="AE2910">
        <v>4</v>
      </c>
      <c r="AF2910">
        <v>2</v>
      </c>
      <c r="AG2910">
        <v>2</v>
      </c>
      <c r="AH2910">
        <v>3</v>
      </c>
      <c r="AI2910">
        <v>3</v>
      </c>
      <c r="AJ2910">
        <v>4</v>
      </c>
      <c r="AL2910">
        <v>3</v>
      </c>
      <c r="AM2910">
        <v>2</v>
      </c>
      <c r="AN2910">
        <v>1</v>
      </c>
      <c r="AO2910">
        <v>1</v>
      </c>
      <c r="AP2910">
        <v>2</v>
      </c>
      <c r="BS2910" t="s">
        <v>462</v>
      </c>
      <c r="BT2910" t="s">
        <v>462</v>
      </c>
      <c r="BU2910" t="s">
        <v>462</v>
      </c>
      <c r="BV2910" t="s">
        <v>462</v>
      </c>
      <c r="BW2910" t="s">
        <v>462</v>
      </c>
      <c r="BX2910" t="s">
        <v>462</v>
      </c>
      <c r="BY2910" t="s">
        <v>462</v>
      </c>
      <c r="BZ2910" t="s">
        <v>462</v>
      </c>
      <c r="CA2910" t="s">
        <v>462</v>
      </c>
      <c r="CB2910" t="s">
        <v>462</v>
      </c>
    </row>
    <row r="2911" spans="2:80" x14ac:dyDescent="0.35">
      <c r="B2911" t="s">
        <v>428</v>
      </c>
      <c r="C2911" t="s">
        <v>127</v>
      </c>
      <c r="D2911" t="s">
        <v>151</v>
      </c>
      <c r="E2911" t="s">
        <v>378</v>
      </c>
      <c r="G2911" t="s">
        <v>126</v>
      </c>
      <c r="H2911">
        <v>2022</v>
      </c>
      <c r="I2911" t="s">
        <v>177</v>
      </c>
      <c r="J2911">
        <v>3</v>
      </c>
      <c r="K2911">
        <v>3</v>
      </c>
      <c r="L2911">
        <v>4</v>
      </c>
      <c r="M2911">
        <v>3</v>
      </c>
      <c r="N2911">
        <v>4</v>
      </c>
      <c r="O2911">
        <v>4</v>
      </c>
      <c r="P2911">
        <v>4</v>
      </c>
      <c r="Q2911">
        <v>3</v>
      </c>
      <c r="R2911">
        <v>4</v>
      </c>
      <c r="S2911">
        <v>3</v>
      </c>
      <c r="T2911">
        <v>4</v>
      </c>
      <c r="U2911">
        <v>4</v>
      </c>
      <c r="V2911">
        <v>4</v>
      </c>
      <c r="W2911">
        <v>4</v>
      </c>
      <c r="X2911">
        <v>3</v>
      </c>
      <c r="Y2911">
        <v>3</v>
      </c>
      <c r="Z2911">
        <v>3</v>
      </c>
      <c r="AA2911">
        <v>3</v>
      </c>
      <c r="AB2911">
        <v>4</v>
      </c>
      <c r="AC2911">
        <v>4</v>
      </c>
      <c r="AD2911">
        <v>3</v>
      </c>
      <c r="AE2911">
        <v>4</v>
      </c>
      <c r="AF2911">
        <v>4</v>
      </c>
      <c r="AG2911">
        <v>3</v>
      </c>
      <c r="AH2911">
        <v>4</v>
      </c>
      <c r="AI2911">
        <v>4</v>
      </c>
      <c r="AJ2911">
        <v>4</v>
      </c>
      <c r="AL2911">
        <v>3</v>
      </c>
      <c r="AM2911">
        <v>1</v>
      </c>
      <c r="AN2911">
        <v>1</v>
      </c>
      <c r="AO2911">
        <v>1</v>
      </c>
      <c r="AP2911">
        <v>1</v>
      </c>
      <c r="BS2911" t="s">
        <v>462</v>
      </c>
      <c r="BT2911" t="s">
        <v>462</v>
      </c>
      <c r="BU2911" t="s">
        <v>462</v>
      </c>
      <c r="BV2911" t="s">
        <v>462</v>
      </c>
      <c r="BW2911" t="s">
        <v>462</v>
      </c>
      <c r="BX2911" t="s">
        <v>462</v>
      </c>
      <c r="BY2911" t="s">
        <v>462</v>
      </c>
      <c r="BZ2911" t="s">
        <v>462</v>
      </c>
      <c r="CA2911" t="s">
        <v>462</v>
      </c>
      <c r="CB2911" t="s">
        <v>462</v>
      </c>
    </row>
    <row r="2912" spans="2:80" x14ac:dyDescent="0.35">
      <c r="B2912" t="s">
        <v>428</v>
      </c>
      <c r="C2912" t="s">
        <v>127</v>
      </c>
      <c r="D2912" t="s">
        <v>151</v>
      </c>
      <c r="E2912" t="s">
        <v>378</v>
      </c>
      <c r="G2912" t="s">
        <v>126</v>
      </c>
      <c r="H2912">
        <v>2022</v>
      </c>
      <c r="I2912" t="s">
        <v>177</v>
      </c>
      <c r="J2912">
        <v>3</v>
      </c>
      <c r="K2912">
        <v>2</v>
      </c>
      <c r="L2912">
        <v>1</v>
      </c>
      <c r="M2912">
        <v>1</v>
      </c>
      <c r="N2912">
        <v>3</v>
      </c>
      <c r="O2912">
        <v>3</v>
      </c>
      <c r="P2912">
        <v>3</v>
      </c>
      <c r="Q2912">
        <v>3</v>
      </c>
      <c r="R2912">
        <v>4</v>
      </c>
      <c r="S2912">
        <v>2</v>
      </c>
      <c r="T2912">
        <v>4</v>
      </c>
      <c r="U2912">
        <v>4</v>
      </c>
      <c r="V2912">
        <v>4</v>
      </c>
      <c r="W2912">
        <v>3</v>
      </c>
      <c r="X2912">
        <v>4</v>
      </c>
      <c r="Y2912">
        <v>3</v>
      </c>
      <c r="Z2912">
        <v>3</v>
      </c>
      <c r="AA2912">
        <v>2</v>
      </c>
      <c r="AB2912">
        <v>1</v>
      </c>
      <c r="AC2912">
        <v>4</v>
      </c>
      <c r="AD2912">
        <v>4</v>
      </c>
      <c r="AE2912">
        <v>4</v>
      </c>
      <c r="AF2912">
        <v>5</v>
      </c>
      <c r="AG2912">
        <v>1</v>
      </c>
      <c r="AH2912">
        <v>1</v>
      </c>
      <c r="AI2912">
        <v>4</v>
      </c>
      <c r="AJ2912">
        <v>2</v>
      </c>
      <c r="AL2912">
        <v>3</v>
      </c>
      <c r="AM2912">
        <v>1</v>
      </c>
      <c r="AN2912">
        <v>1</v>
      </c>
      <c r="AO2912">
        <v>1</v>
      </c>
      <c r="AP2912">
        <v>1</v>
      </c>
      <c r="BS2912" t="s">
        <v>462</v>
      </c>
      <c r="BT2912" t="s">
        <v>462</v>
      </c>
      <c r="BU2912" t="s">
        <v>462</v>
      </c>
      <c r="BV2912" t="s">
        <v>462</v>
      </c>
      <c r="BW2912" t="s">
        <v>462</v>
      </c>
      <c r="BX2912" t="s">
        <v>462</v>
      </c>
      <c r="BY2912" t="s">
        <v>462</v>
      </c>
      <c r="BZ2912" t="s">
        <v>462</v>
      </c>
      <c r="CA2912" t="s">
        <v>462</v>
      </c>
      <c r="CB2912" t="s">
        <v>462</v>
      </c>
    </row>
    <row r="2913" spans="2:80" x14ac:dyDescent="0.35">
      <c r="B2913" t="s">
        <v>428</v>
      </c>
      <c r="C2913" t="s">
        <v>127</v>
      </c>
      <c r="D2913" t="s">
        <v>137</v>
      </c>
      <c r="E2913" t="s">
        <v>364</v>
      </c>
      <c r="G2913" t="s">
        <v>126</v>
      </c>
      <c r="H2913">
        <v>2022</v>
      </c>
      <c r="I2913" t="s">
        <v>176</v>
      </c>
      <c r="J2913">
        <v>3</v>
      </c>
      <c r="K2913">
        <v>4</v>
      </c>
      <c r="L2913">
        <v>3</v>
      </c>
      <c r="M2913">
        <v>1</v>
      </c>
      <c r="N2913">
        <v>4</v>
      </c>
      <c r="O2913">
        <v>3</v>
      </c>
      <c r="P2913">
        <v>3</v>
      </c>
      <c r="Q2913">
        <v>4</v>
      </c>
      <c r="R2913">
        <v>4</v>
      </c>
      <c r="S2913">
        <v>2</v>
      </c>
      <c r="T2913">
        <v>4</v>
      </c>
      <c r="U2913">
        <v>4</v>
      </c>
      <c r="V2913">
        <v>4</v>
      </c>
      <c r="W2913">
        <v>4</v>
      </c>
      <c r="X2913">
        <v>4</v>
      </c>
      <c r="Y2913">
        <v>4</v>
      </c>
      <c r="Z2913">
        <v>4</v>
      </c>
      <c r="AA2913">
        <v>1</v>
      </c>
      <c r="AB2913">
        <v>1</v>
      </c>
      <c r="AC2913">
        <v>4</v>
      </c>
      <c r="AD2913">
        <v>4</v>
      </c>
      <c r="AE2913">
        <v>3</v>
      </c>
      <c r="AF2913">
        <v>4</v>
      </c>
      <c r="AG2913">
        <v>3</v>
      </c>
      <c r="AH2913">
        <v>3</v>
      </c>
      <c r="AI2913">
        <v>4</v>
      </c>
      <c r="AJ2913">
        <v>3</v>
      </c>
      <c r="AL2913">
        <v>4</v>
      </c>
      <c r="AM2913">
        <v>1</v>
      </c>
      <c r="AN2913">
        <v>1</v>
      </c>
      <c r="AO2913">
        <v>1</v>
      </c>
      <c r="AP2913">
        <v>1</v>
      </c>
      <c r="BS2913" t="s">
        <v>462</v>
      </c>
      <c r="BT2913" t="s">
        <v>462</v>
      </c>
      <c r="BU2913" t="s">
        <v>462</v>
      </c>
      <c r="BV2913" t="s">
        <v>462</v>
      </c>
      <c r="BW2913" t="s">
        <v>462</v>
      </c>
      <c r="BX2913" t="s">
        <v>462</v>
      </c>
      <c r="BY2913" t="s">
        <v>462</v>
      </c>
      <c r="BZ2913" t="s">
        <v>462</v>
      </c>
      <c r="CA2913" t="s">
        <v>462</v>
      </c>
      <c r="CB2913" t="s">
        <v>462</v>
      </c>
    </row>
    <row r="2914" spans="2:80" x14ac:dyDescent="0.35">
      <c r="B2914" t="s">
        <v>428</v>
      </c>
      <c r="C2914" t="s">
        <v>127</v>
      </c>
      <c r="D2914" t="s">
        <v>151</v>
      </c>
      <c r="E2914" t="s">
        <v>378</v>
      </c>
      <c r="G2914" t="s">
        <v>126</v>
      </c>
      <c r="H2914">
        <v>2022</v>
      </c>
      <c r="I2914" t="s">
        <v>176</v>
      </c>
      <c r="J2914">
        <v>3</v>
      </c>
      <c r="K2914">
        <v>2</v>
      </c>
      <c r="L2914">
        <v>2</v>
      </c>
      <c r="M2914">
        <v>1</v>
      </c>
      <c r="N2914">
        <v>4</v>
      </c>
      <c r="O2914">
        <v>4</v>
      </c>
      <c r="P2914">
        <v>2</v>
      </c>
      <c r="Q2914">
        <v>3</v>
      </c>
      <c r="R2914">
        <v>2</v>
      </c>
      <c r="S2914">
        <v>3</v>
      </c>
      <c r="T2914">
        <v>4</v>
      </c>
      <c r="U2914">
        <v>4</v>
      </c>
      <c r="V2914">
        <v>4</v>
      </c>
      <c r="W2914">
        <v>4</v>
      </c>
      <c r="X2914">
        <v>3</v>
      </c>
      <c r="Y2914">
        <v>3</v>
      </c>
      <c r="Z2914">
        <v>3</v>
      </c>
      <c r="AA2914">
        <v>1</v>
      </c>
      <c r="AB2914">
        <v>1</v>
      </c>
      <c r="AC2914">
        <v>4</v>
      </c>
      <c r="AD2914">
        <v>3</v>
      </c>
      <c r="AE2914">
        <v>4</v>
      </c>
      <c r="AF2914">
        <v>4</v>
      </c>
      <c r="AG2914">
        <v>3</v>
      </c>
      <c r="AH2914">
        <v>3</v>
      </c>
      <c r="AI2914">
        <v>2</v>
      </c>
      <c r="AJ2914">
        <v>4</v>
      </c>
      <c r="AL2914">
        <v>3</v>
      </c>
      <c r="AM2914">
        <v>2</v>
      </c>
      <c r="AN2914">
        <v>1</v>
      </c>
      <c r="AO2914">
        <v>1</v>
      </c>
      <c r="AP2914">
        <v>2</v>
      </c>
      <c r="BS2914" t="s">
        <v>462</v>
      </c>
      <c r="BT2914" t="s">
        <v>462</v>
      </c>
      <c r="BU2914" t="s">
        <v>462</v>
      </c>
      <c r="BV2914" t="s">
        <v>462</v>
      </c>
      <c r="BW2914" t="s">
        <v>462</v>
      </c>
      <c r="BX2914" t="s">
        <v>462</v>
      </c>
      <c r="BY2914" t="s">
        <v>462</v>
      </c>
      <c r="BZ2914" t="s">
        <v>462</v>
      </c>
      <c r="CA2914" t="s">
        <v>462</v>
      </c>
      <c r="CB2914" t="s">
        <v>462</v>
      </c>
    </row>
    <row r="2915" spans="2:80" x14ac:dyDescent="0.35">
      <c r="B2915" t="s">
        <v>428</v>
      </c>
      <c r="C2915" t="s">
        <v>127</v>
      </c>
      <c r="D2915" t="s">
        <v>137</v>
      </c>
      <c r="E2915" t="s">
        <v>364</v>
      </c>
      <c r="G2915" t="s">
        <v>126</v>
      </c>
      <c r="H2915">
        <v>2022</v>
      </c>
      <c r="I2915" t="s">
        <v>177</v>
      </c>
      <c r="J2915">
        <v>3</v>
      </c>
      <c r="K2915">
        <v>3</v>
      </c>
      <c r="L2915">
        <v>2</v>
      </c>
      <c r="M2915">
        <v>1</v>
      </c>
      <c r="N2915">
        <v>3</v>
      </c>
      <c r="P2915">
        <v>4</v>
      </c>
      <c r="Q2915">
        <v>3</v>
      </c>
      <c r="R2915">
        <v>4</v>
      </c>
      <c r="S2915">
        <v>4</v>
      </c>
      <c r="T2915">
        <v>4</v>
      </c>
      <c r="U2915">
        <v>4</v>
      </c>
      <c r="V2915">
        <v>4</v>
      </c>
      <c r="W2915">
        <v>4</v>
      </c>
      <c r="X2915">
        <v>3</v>
      </c>
      <c r="Y2915">
        <v>4</v>
      </c>
      <c r="Z2915">
        <v>4</v>
      </c>
      <c r="AA2915">
        <v>1</v>
      </c>
      <c r="AB2915">
        <v>1</v>
      </c>
      <c r="AC2915">
        <v>4</v>
      </c>
      <c r="AD2915">
        <v>4</v>
      </c>
      <c r="AE2915">
        <v>2</v>
      </c>
      <c r="AF2915">
        <v>5</v>
      </c>
      <c r="AG2915">
        <v>1</v>
      </c>
      <c r="AH2915">
        <v>1</v>
      </c>
      <c r="AI2915">
        <v>3</v>
      </c>
      <c r="AJ2915">
        <v>3</v>
      </c>
      <c r="AL2915">
        <v>3</v>
      </c>
      <c r="AM2915">
        <v>3</v>
      </c>
      <c r="AN2915">
        <v>1</v>
      </c>
      <c r="AO2915">
        <v>1</v>
      </c>
      <c r="AP2915">
        <v>2</v>
      </c>
      <c r="BS2915" t="s">
        <v>462</v>
      </c>
      <c r="BT2915" t="s">
        <v>462</v>
      </c>
      <c r="BU2915" t="s">
        <v>462</v>
      </c>
      <c r="BV2915" t="s">
        <v>462</v>
      </c>
      <c r="BW2915" t="s">
        <v>462</v>
      </c>
      <c r="BX2915" t="s">
        <v>462</v>
      </c>
      <c r="BY2915" t="s">
        <v>462</v>
      </c>
      <c r="BZ2915" t="s">
        <v>462</v>
      </c>
      <c r="CA2915" t="s">
        <v>462</v>
      </c>
      <c r="CB2915" t="s">
        <v>462</v>
      </c>
    </row>
    <row r="2916" spans="2:80" x14ac:dyDescent="0.35">
      <c r="B2916" t="s">
        <v>428</v>
      </c>
      <c r="C2916" t="s">
        <v>127</v>
      </c>
      <c r="D2916" t="s">
        <v>137</v>
      </c>
      <c r="E2916" t="s">
        <v>364</v>
      </c>
      <c r="G2916" t="s">
        <v>126</v>
      </c>
      <c r="H2916">
        <v>2022</v>
      </c>
      <c r="I2916" t="s">
        <v>177</v>
      </c>
      <c r="J2916">
        <v>3</v>
      </c>
      <c r="K2916">
        <v>4</v>
      </c>
      <c r="L2916">
        <v>3</v>
      </c>
      <c r="M2916">
        <v>1</v>
      </c>
      <c r="N2916">
        <v>4</v>
      </c>
      <c r="O2916">
        <v>3</v>
      </c>
      <c r="P2916">
        <v>3</v>
      </c>
      <c r="Q2916">
        <v>3</v>
      </c>
      <c r="R2916">
        <v>3</v>
      </c>
      <c r="S2916">
        <v>1</v>
      </c>
      <c r="T2916">
        <v>4</v>
      </c>
      <c r="U2916">
        <v>4</v>
      </c>
      <c r="V2916">
        <v>4</v>
      </c>
      <c r="W2916">
        <v>4</v>
      </c>
      <c r="X2916">
        <v>4</v>
      </c>
      <c r="Y2916">
        <v>4</v>
      </c>
      <c r="Z2916">
        <v>3</v>
      </c>
      <c r="AA2916">
        <v>1</v>
      </c>
      <c r="AB2916">
        <v>1</v>
      </c>
      <c r="AC2916">
        <v>4</v>
      </c>
      <c r="AD2916">
        <v>4</v>
      </c>
      <c r="AE2916">
        <v>4</v>
      </c>
      <c r="AF2916">
        <v>3</v>
      </c>
      <c r="AG2916">
        <v>3</v>
      </c>
      <c r="AH2916">
        <v>4</v>
      </c>
      <c r="AI2916">
        <v>3</v>
      </c>
      <c r="AJ2916">
        <v>4</v>
      </c>
      <c r="AL2916">
        <v>4</v>
      </c>
      <c r="AM2916">
        <v>1</v>
      </c>
      <c r="AN2916">
        <v>1</v>
      </c>
      <c r="AO2916">
        <v>1</v>
      </c>
      <c r="AP2916">
        <v>1</v>
      </c>
      <c r="BS2916" t="s">
        <v>462</v>
      </c>
      <c r="BT2916" t="s">
        <v>462</v>
      </c>
      <c r="BU2916" t="s">
        <v>462</v>
      </c>
      <c r="BV2916" t="s">
        <v>462</v>
      </c>
      <c r="BW2916" t="s">
        <v>462</v>
      </c>
      <c r="BX2916" t="s">
        <v>462</v>
      </c>
      <c r="BY2916" t="s">
        <v>462</v>
      </c>
      <c r="BZ2916" t="s">
        <v>462</v>
      </c>
      <c r="CA2916" t="s">
        <v>462</v>
      </c>
      <c r="CB2916" t="s">
        <v>462</v>
      </c>
    </row>
    <row r="2917" spans="2:80" x14ac:dyDescent="0.35">
      <c r="B2917" t="s">
        <v>428</v>
      </c>
      <c r="C2917" t="s">
        <v>127</v>
      </c>
      <c r="D2917" t="s">
        <v>137</v>
      </c>
      <c r="E2917" t="s">
        <v>364</v>
      </c>
      <c r="G2917" t="s">
        <v>126</v>
      </c>
      <c r="H2917">
        <v>2022</v>
      </c>
      <c r="I2917" t="s">
        <v>176</v>
      </c>
      <c r="J2917">
        <v>3</v>
      </c>
      <c r="K2917">
        <v>3</v>
      </c>
      <c r="L2917">
        <v>3</v>
      </c>
      <c r="M2917">
        <v>2</v>
      </c>
      <c r="N2917">
        <v>3</v>
      </c>
      <c r="O2917">
        <v>4</v>
      </c>
      <c r="P2917">
        <v>3</v>
      </c>
      <c r="Q2917">
        <v>3</v>
      </c>
      <c r="R2917">
        <v>4</v>
      </c>
      <c r="S2917">
        <v>5</v>
      </c>
      <c r="T2917">
        <v>4</v>
      </c>
      <c r="U2917">
        <v>3</v>
      </c>
      <c r="V2917">
        <v>4</v>
      </c>
      <c r="W2917">
        <v>3</v>
      </c>
      <c r="X2917">
        <v>3</v>
      </c>
      <c r="Y2917">
        <v>3</v>
      </c>
      <c r="Z2917">
        <v>3</v>
      </c>
      <c r="AA2917">
        <v>2</v>
      </c>
      <c r="AB2917">
        <v>1</v>
      </c>
      <c r="AC2917">
        <v>3</v>
      </c>
      <c r="AD2917">
        <v>3</v>
      </c>
      <c r="AE2917">
        <v>5</v>
      </c>
      <c r="AF2917">
        <v>3</v>
      </c>
      <c r="AG2917">
        <v>2</v>
      </c>
      <c r="AH2917">
        <v>2</v>
      </c>
      <c r="AI2917">
        <v>3</v>
      </c>
      <c r="AJ2917">
        <v>5</v>
      </c>
      <c r="AL2917">
        <v>4</v>
      </c>
      <c r="AM2917">
        <v>1</v>
      </c>
      <c r="AN2917">
        <v>1</v>
      </c>
      <c r="AO2917">
        <v>3</v>
      </c>
      <c r="AP2917">
        <v>2</v>
      </c>
      <c r="BS2917" t="s">
        <v>462</v>
      </c>
      <c r="BT2917" t="s">
        <v>462</v>
      </c>
      <c r="BU2917" t="s">
        <v>462</v>
      </c>
      <c r="BV2917" t="s">
        <v>462</v>
      </c>
      <c r="BW2917" t="s">
        <v>462</v>
      </c>
      <c r="BX2917" t="s">
        <v>462</v>
      </c>
      <c r="BY2917" t="s">
        <v>462</v>
      </c>
      <c r="BZ2917" t="s">
        <v>462</v>
      </c>
      <c r="CA2917" t="s">
        <v>462</v>
      </c>
      <c r="CB2917" t="s">
        <v>462</v>
      </c>
    </row>
    <row r="2918" spans="2:80" x14ac:dyDescent="0.35">
      <c r="B2918" t="s">
        <v>426</v>
      </c>
      <c r="C2918" t="s">
        <v>127</v>
      </c>
      <c r="D2918" t="s">
        <v>132</v>
      </c>
      <c r="E2918" t="s">
        <v>366</v>
      </c>
      <c r="G2918" t="s">
        <v>126</v>
      </c>
      <c r="H2918">
        <v>2022</v>
      </c>
      <c r="I2918" t="s">
        <v>177</v>
      </c>
      <c r="J2918">
        <v>3</v>
      </c>
      <c r="K2918">
        <v>3</v>
      </c>
      <c r="L2918">
        <v>3</v>
      </c>
      <c r="M2918">
        <v>5</v>
      </c>
      <c r="N2918">
        <v>3</v>
      </c>
      <c r="O2918">
        <v>3</v>
      </c>
      <c r="P2918">
        <v>2</v>
      </c>
      <c r="Q2918">
        <v>3</v>
      </c>
      <c r="R2918">
        <v>4</v>
      </c>
      <c r="S2918">
        <v>4</v>
      </c>
      <c r="T2918">
        <v>4</v>
      </c>
      <c r="U2918">
        <v>4</v>
      </c>
      <c r="V2918">
        <v>4</v>
      </c>
      <c r="W2918">
        <v>3</v>
      </c>
      <c r="X2918">
        <v>4</v>
      </c>
      <c r="Y2918">
        <v>3</v>
      </c>
      <c r="Z2918">
        <v>2</v>
      </c>
      <c r="AA2918">
        <v>1</v>
      </c>
      <c r="AB2918">
        <v>1</v>
      </c>
      <c r="AC2918">
        <v>3</v>
      </c>
      <c r="AD2918">
        <v>3</v>
      </c>
      <c r="AE2918">
        <v>2</v>
      </c>
      <c r="AF2918">
        <v>2</v>
      </c>
      <c r="AG2918">
        <v>1</v>
      </c>
      <c r="AH2918">
        <v>2</v>
      </c>
      <c r="AI2918">
        <v>3</v>
      </c>
      <c r="AJ2918">
        <v>4</v>
      </c>
      <c r="AL2918">
        <v>3</v>
      </c>
      <c r="AM2918">
        <v>1</v>
      </c>
      <c r="AN2918">
        <v>1</v>
      </c>
      <c r="AO2918">
        <v>1</v>
      </c>
      <c r="AP2918">
        <v>1</v>
      </c>
      <c r="BS2918" t="s">
        <v>462</v>
      </c>
      <c r="BT2918" t="s">
        <v>462</v>
      </c>
      <c r="BU2918" t="s">
        <v>462</v>
      </c>
      <c r="BV2918" t="s">
        <v>462</v>
      </c>
      <c r="BW2918" t="s">
        <v>462</v>
      </c>
      <c r="BX2918" t="s">
        <v>462</v>
      </c>
      <c r="BY2918" t="s">
        <v>462</v>
      </c>
      <c r="BZ2918" t="s">
        <v>462</v>
      </c>
      <c r="CA2918" t="s">
        <v>462</v>
      </c>
      <c r="CB2918" t="s">
        <v>462</v>
      </c>
    </row>
    <row r="2919" spans="2:80" x14ac:dyDescent="0.35">
      <c r="B2919" t="s">
        <v>428</v>
      </c>
      <c r="C2919" t="s">
        <v>127</v>
      </c>
      <c r="D2919" t="s">
        <v>137</v>
      </c>
      <c r="E2919" t="s">
        <v>364</v>
      </c>
      <c r="G2919" t="s">
        <v>126</v>
      </c>
      <c r="H2919">
        <v>2022</v>
      </c>
      <c r="I2919" t="s">
        <v>177</v>
      </c>
      <c r="J2919">
        <v>3</v>
      </c>
      <c r="K2919">
        <v>3</v>
      </c>
      <c r="L2919">
        <v>3</v>
      </c>
      <c r="M2919">
        <v>1</v>
      </c>
      <c r="N2919">
        <v>4</v>
      </c>
      <c r="O2919">
        <v>5</v>
      </c>
      <c r="P2919">
        <v>3</v>
      </c>
      <c r="Q2919">
        <v>3</v>
      </c>
      <c r="R2919">
        <v>4</v>
      </c>
      <c r="S2919">
        <v>2</v>
      </c>
      <c r="T2919">
        <v>4</v>
      </c>
      <c r="U2919">
        <v>4</v>
      </c>
      <c r="V2919">
        <v>4</v>
      </c>
      <c r="W2919">
        <v>4</v>
      </c>
      <c r="X2919">
        <v>3</v>
      </c>
      <c r="Y2919">
        <v>4</v>
      </c>
      <c r="Z2919">
        <v>4</v>
      </c>
      <c r="AA2919">
        <v>1</v>
      </c>
      <c r="AB2919">
        <v>1</v>
      </c>
      <c r="AC2919">
        <v>4</v>
      </c>
      <c r="AD2919">
        <v>4</v>
      </c>
      <c r="AE2919">
        <v>4</v>
      </c>
      <c r="AF2919">
        <v>4</v>
      </c>
      <c r="AG2919">
        <v>2</v>
      </c>
      <c r="AH2919">
        <v>3</v>
      </c>
      <c r="AI2919">
        <v>3</v>
      </c>
      <c r="AJ2919">
        <v>3</v>
      </c>
      <c r="AL2919">
        <v>3</v>
      </c>
      <c r="AM2919">
        <v>1</v>
      </c>
      <c r="AN2919">
        <v>2</v>
      </c>
      <c r="AO2919">
        <v>1</v>
      </c>
      <c r="AP2919">
        <v>2</v>
      </c>
      <c r="BS2919" t="s">
        <v>462</v>
      </c>
      <c r="BT2919" t="s">
        <v>462</v>
      </c>
      <c r="BU2919" t="s">
        <v>462</v>
      </c>
      <c r="BV2919" t="s">
        <v>462</v>
      </c>
      <c r="BW2919" t="s">
        <v>462</v>
      </c>
      <c r="BX2919" t="s">
        <v>462</v>
      </c>
      <c r="BY2919" t="s">
        <v>462</v>
      </c>
      <c r="BZ2919" t="s">
        <v>462</v>
      </c>
      <c r="CA2919" t="s">
        <v>462</v>
      </c>
      <c r="CB2919" t="s">
        <v>462</v>
      </c>
    </row>
    <row r="2920" spans="2:80" x14ac:dyDescent="0.35">
      <c r="B2920" t="s">
        <v>428</v>
      </c>
      <c r="C2920" t="s">
        <v>127</v>
      </c>
      <c r="D2920" t="s">
        <v>137</v>
      </c>
      <c r="E2920" t="s">
        <v>364</v>
      </c>
      <c r="G2920" t="s">
        <v>126</v>
      </c>
      <c r="H2920">
        <v>2022</v>
      </c>
      <c r="I2920" t="s">
        <v>176</v>
      </c>
      <c r="J2920">
        <v>3</v>
      </c>
      <c r="K2920">
        <v>3</v>
      </c>
      <c r="L2920">
        <v>3</v>
      </c>
      <c r="M2920">
        <v>2</v>
      </c>
      <c r="N2920">
        <v>3</v>
      </c>
      <c r="O2920">
        <v>3</v>
      </c>
      <c r="P2920">
        <v>3</v>
      </c>
      <c r="Q2920">
        <v>3</v>
      </c>
      <c r="R2920">
        <v>4</v>
      </c>
      <c r="S2920">
        <v>2</v>
      </c>
      <c r="T2920">
        <v>4</v>
      </c>
      <c r="U2920">
        <v>4</v>
      </c>
      <c r="V2920">
        <v>4</v>
      </c>
      <c r="W2920">
        <v>4</v>
      </c>
      <c r="X2920">
        <v>4</v>
      </c>
      <c r="Y2920">
        <v>3</v>
      </c>
      <c r="Z2920">
        <v>3</v>
      </c>
      <c r="AA2920">
        <v>1</v>
      </c>
      <c r="AB2920">
        <v>1</v>
      </c>
      <c r="AC2920">
        <v>3</v>
      </c>
      <c r="AD2920">
        <v>4</v>
      </c>
      <c r="AE2920">
        <v>4</v>
      </c>
      <c r="AF2920">
        <v>3</v>
      </c>
      <c r="AG2920">
        <v>2</v>
      </c>
      <c r="AH2920">
        <v>3</v>
      </c>
      <c r="AI2920">
        <v>4</v>
      </c>
      <c r="AJ2920">
        <v>3</v>
      </c>
      <c r="AL2920">
        <v>3</v>
      </c>
      <c r="AM2920">
        <v>1</v>
      </c>
      <c r="AN2920">
        <v>1</v>
      </c>
      <c r="AO2920">
        <v>1</v>
      </c>
      <c r="AP2920">
        <v>2</v>
      </c>
      <c r="BS2920" t="s">
        <v>462</v>
      </c>
      <c r="BT2920" t="s">
        <v>462</v>
      </c>
      <c r="BU2920" t="s">
        <v>462</v>
      </c>
      <c r="BV2920" t="s">
        <v>462</v>
      </c>
      <c r="BW2920" t="s">
        <v>462</v>
      </c>
      <c r="BX2920" t="s">
        <v>462</v>
      </c>
      <c r="BY2920" t="s">
        <v>462</v>
      </c>
      <c r="BZ2920" t="s">
        <v>462</v>
      </c>
      <c r="CA2920" t="s">
        <v>462</v>
      </c>
      <c r="CB2920" t="s">
        <v>462</v>
      </c>
    </row>
    <row r="2921" spans="2:80" x14ac:dyDescent="0.35">
      <c r="B2921" t="s">
        <v>426</v>
      </c>
      <c r="C2921" t="s">
        <v>127</v>
      </c>
      <c r="D2921" t="s">
        <v>133</v>
      </c>
      <c r="E2921" t="s">
        <v>362</v>
      </c>
      <c r="G2921" t="s">
        <v>126</v>
      </c>
      <c r="H2921">
        <v>2022</v>
      </c>
      <c r="I2921" t="s">
        <v>177</v>
      </c>
      <c r="J2921">
        <v>3</v>
      </c>
      <c r="K2921">
        <v>3</v>
      </c>
      <c r="L2921">
        <v>2</v>
      </c>
      <c r="M2921">
        <v>3</v>
      </c>
      <c r="N2921">
        <v>3</v>
      </c>
      <c r="O2921">
        <v>2</v>
      </c>
      <c r="P2921">
        <v>5</v>
      </c>
      <c r="Q2921">
        <v>4</v>
      </c>
      <c r="R2921">
        <v>2</v>
      </c>
      <c r="S2921">
        <v>3</v>
      </c>
      <c r="T2921">
        <v>2</v>
      </c>
      <c r="U2921">
        <v>3</v>
      </c>
      <c r="V2921">
        <v>3</v>
      </c>
      <c r="W2921">
        <v>3</v>
      </c>
      <c r="X2921">
        <v>4</v>
      </c>
      <c r="Y2921">
        <v>3</v>
      </c>
      <c r="Z2921">
        <v>2</v>
      </c>
      <c r="AA2921">
        <v>1</v>
      </c>
      <c r="AB2921">
        <v>1</v>
      </c>
      <c r="AC2921">
        <v>3</v>
      </c>
      <c r="AD2921">
        <v>3</v>
      </c>
      <c r="AE2921">
        <v>2</v>
      </c>
      <c r="AF2921">
        <v>1</v>
      </c>
      <c r="AG2921">
        <v>1</v>
      </c>
      <c r="AH2921">
        <v>3</v>
      </c>
      <c r="AI2921">
        <v>3</v>
      </c>
      <c r="AJ2921">
        <v>2</v>
      </c>
      <c r="AL2921">
        <v>2</v>
      </c>
      <c r="AM2921">
        <v>1</v>
      </c>
      <c r="AN2921">
        <v>2</v>
      </c>
      <c r="AO2921">
        <v>2</v>
      </c>
      <c r="AP2921">
        <v>2</v>
      </c>
      <c r="BS2921" t="s">
        <v>462</v>
      </c>
      <c r="BT2921" t="s">
        <v>462</v>
      </c>
      <c r="BU2921" t="s">
        <v>462</v>
      </c>
      <c r="BV2921" t="s">
        <v>462</v>
      </c>
      <c r="BW2921" t="s">
        <v>462</v>
      </c>
      <c r="BX2921" t="s">
        <v>462</v>
      </c>
      <c r="BY2921" t="s">
        <v>462</v>
      </c>
      <c r="BZ2921" t="s">
        <v>462</v>
      </c>
      <c r="CA2921" t="s">
        <v>462</v>
      </c>
      <c r="CB2921" t="s">
        <v>462</v>
      </c>
    </row>
    <row r="2922" spans="2:80" x14ac:dyDescent="0.35">
      <c r="B2922" t="s">
        <v>428</v>
      </c>
      <c r="C2922" t="s">
        <v>127</v>
      </c>
      <c r="D2922" t="s">
        <v>137</v>
      </c>
      <c r="E2922" t="s">
        <v>364</v>
      </c>
      <c r="G2922" t="s">
        <v>126</v>
      </c>
      <c r="H2922">
        <v>2022</v>
      </c>
      <c r="I2922" t="s">
        <v>177</v>
      </c>
      <c r="J2922">
        <v>3</v>
      </c>
      <c r="K2922">
        <v>3</v>
      </c>
      <c r="L2922">
        <v>2</v>
      </c>
      <c r="M2922">
        <v>1</v>
      </c>
      <c r="N2922">
        <v>2</v>
      </c>
      <c r="O2922">
        <v>4</v>
      </c>
      <c r="P2922">
        <v>5</v>
      </c>
      <c r="Q2922">
        <v>3</v>
      </c>
      <c r="R2922">
        <v>4</v>
      </c>
      <c r="S2922">
        <v>3</v>
      </c>
      <c r="T2922">
        <v>4</v>
      </c>
      <c r="U2922">
        <v>4</v>
      </c>
      <c r="V2922">
        <v>3</v>
      </c>
      <c r="W2922">
        <v>4</v>
      </c>
      <c r="X2922">
        <v>3</v>
      </c>
      <c r="Y2922">
        <v>3</v>
      </c>
      <c r="Z2922">
        <v>3</v>
      </c>
      <c r="AA2922">
        <v>1</v>
      </c>
      <c r="AB2922">
        <v>1</v>
      </c>
      <c r="AC2922">
        <v>3</v>
      </c>
      <c r="AD2922">
        <v>4</v>
      </c>
      <c r="AE2922">
        <v>3</v>
      </c>
      <c r="AF2922">
        <v>5</v>
      </c>
      <c r="AG2922">
        <v>2</v>
      </c>
      <c r="AH2922">
        <v>2</v>
      </c>
      <c r="AI2922">
        <v>2</v>
      </c>
      <c r="AJ2922">
        <v>3</v>
      </c>
      <c r="AL2922">
        <v>3</v>
      </c>
      <c r="AM2922">
        <v>1</v>
      </c>
      <c r="AN2922">
        <v>1</v>
      </c>
      <c r="AO2922">
        <v>1</v>
      </c>
      <c r="AP2922">
        <v>2</v>
      </c>
      <c r="BS2922" t="s">
        <v>462</v>
      </c>
      <c r="BT2922" t="s">
        <v>462</v>
      </c>
      <c r="BU2922" t="s">
        <v>462</v>
      </c>
      <c r="BV2922" t="s">
        <v>462</v>
      </c>
      <c r="BW2922" t="s">
        <v>462</v>
      </c>
      <c r="BX2922" t="s">
        <v>462</v>
      </c>
      <c r="BY2922" t="s">
        <v>462</v>
      </c>
      <c r="BZ2922" t="s">
        <v>462</v>
      </c>
      <c r="CA2922" t="s">
        <v>462</v>
      </c>
      <c r="CB2922" t="s">
        <v>462</v>
      </c>
    </row>
    <row r="2923" spans="2:80" x14ac:dyDescent="0.35">
      <c r="B2923" t="s">
        <v>428</v>
      </c>
      <c r="C2923" t="s">
        <v>127</v>
      </c>
      <c r="D2923" t="s">
        <v>137</v>
      </c>
      <c r="E2923" t="s">
        <v>364</v>
      </c>
      <c r="G2923" t="s">
        <v>126</v>
      </c>
      <c r="H2923">
        <v>2022</v>
      </c>
      <c r="I2923" t="s">
        <v>176</v>
      </c>
      <c r="J2923">
        <v>3</v>
      </c>
      <c r="K2923">
        <v>3</v>
      </c>
      <c r="L2923">
        <v>2</v>
      </c>
      <c r="M2923">
        <v>2</v>
      </c>
      <c r="N2923">
        <v>4</v>
      </c>
      <c r="O2923">
        <v>4</v>
      </c>
      <c r="P2923">
        <v>4</v>
      </c>
      <c r="Q2923">
        <v>4</v>
      </c>
      <c r="R2923">
        <v>4</v>
      </c>
      <c r="S2923">
        <v>3</v>
      </c>
      <c r="T2923">
        <v>4</v>
      </c>
      <c r="U2923">
        <v>4</v>
      </c>
      <c r="V2923">
        <v>3</v>
      </c>
      <c r="W2923">
        <v>4</v>
      </c>
      <c r="X2923">
        <v>4</v>
      </c>
      <c r="Y2923">
        <v>4</v>
      </c>
      <c r="Z2923">
        <v>3</v>
      </c>
      <c r="AA2923">
        <v>1</v>
      </c>
      <c r="AB2923">
        <v>1</v>
      </c>
      <c r="AC2923">
        <v>4</v>
      </c>
      <c r="AD2923">
        <v>4</v>
      </c>
      <c r="AE2923">
        <v>4</v>
      </c>
      <c r="AF2923">
        <v>4</v>
      </c>
      <c r="AG2923">
        <v>2</v>
      </c>
      <c r="AH2923">
        <v>2</v>
      </c>
      <c r="AI2923">
        <v>3</v>
      </c>
      <c r="AJ2923">
        <v>3</v>
      </c>
      <c r="AL2923">
        <v>3</v>
      </c>
      <c r="AM2923">
        <v>1</v>
      </c>
      <c r="AN2923">
        <v>1</v>
      </c>
      <c r="AO2923">
        <v>1</v>
      </c>
      <c r="AP2923">
        <v>3</v>
      </c>
      <c r="BS2923" t="s">
        <v>462</v>
      </c>
      <c r="BT2923" t="s">
        <v>462</v>
      </c>
      <c r="BU2923" t="s">
        <v>462</v>
      </c>
      <c r="BV2923" t="s">
        <v>462</v>
      </c>
      <c r="BW2923" t="s">
        <v>462</v>
      </c>
      <c r="BX2923" t="s">
        <v>462</v>
      </c>
      <c r="BY2923" t="s">
        <v>462</v>
      </c>
      <c r="BZ2923" t="s">
        <v>462</v>
      </c>
      <c r="CA2923" t="s">
        <v>462</v>
      </c>
      <c r="CB2923" t="s">
        <v>462</v>
      </c>
    </row>
    <row r="2924" spans="2:80" x14ac:dyDescent="0.35">
      <c r="B2924" t="s">
        <v>426</v>
      </c>
      <c r="C2924" t="s">
        <v>127</v>
      </c>
      <c r="D2924" t="s">
        <v>133</v>
      </c>
      <c r="E2924" t="s">
        <v>362</v>
      </c>
      <c r="G2924" t="s">
        <v>126</v>
      </c>
      <c r="H2924">
        <v>2022</v>
      </c>
      <c r="I2924" t="s">
        <v>177</v>
      </c>
      <c r="J2924">
        <v>3</v>
      </c>
      <c r="K2924">
        <v>3</v>
      </c>
      <c r="L2924">
        <v>3</v>
      </c>
      <c r="M2924">
        <v>2</v>
      </c>
      <c r="N2924">
        <v>4</v>
      </c>
      <c r="O2924">
        <v>3</v>
      </c>
      <c r="P2924">
        <v>2</v>
      </c>
      <c r="Q2924">
        <v>5</v>
      </c>
      <c r="R2924">
        <v>3</v>
      </c>
      <c r="S2924">
        <v>3</v>
      </c>
      <c r="T2924">
        <v>3</v>
      </c>
      <c r="U2924">
        <v>3</v>
      </c>
      <c r="V2924">
        <v>5</v>
      </c>
      <c r="W2924">
        <v>3</v>
      </c>
      <c r="X2924">
        <v>3</v>
      </c>
      <c r="Y2924">
        <v>5</v>
      </c>
      <c r="Z2924">
        <v>3</v>
      </c>
      <c r="AA2924">
        <v>5</v>
      </c>
      <c r="AB2924">
        <v>5</v>
      </c>
      <c r="AC2924">
        <v>3</v>
      </c>
      <c r="AD2924">
        <v>3</v>
      </c>
      <c r="AE2924">
        <v>3</v>
      </c>
      <c r="AF2924">
        <v>5</v>
      </c>
      <c r="AG2924">
        <v>5</v>
      </c>
      <c r="AH2924">
        <v>3</v>
      </c>
      <c r="AI2924">
        <v>5</v>
      </c>
      <c r="AJ2924">
        <v>5</v>
      </c>
      <c r="AL2924">
        <v>3</v>
      </c>
      <c r="AM2924">
        <v>3</v>
      </c>
      <c r="AN2924">
        <v>1</v>
      </c>
      <c r="AO2924">
        <v>1</v>
      </c>
      <c r="AP2924">
        <v>1</v>
      </c>
      <c r="BS2924" t="s">
        <v>462</v>
      </c>
      <c r="BT2924" t="s">
        <v>462</v>
      </c>
      <c r="BU2924" t="s">
        <v>462</v>
      </c>
      <c r="BV2924" t="s">
        <v>462</v>
      </c>
      <c r="BW2924" t="s">
        <v>462</v>
      </c>
      <c r="BX2924" t="s">
        <v>462</v>
      </c>
      <c r="BY2924" t="s">
        <v>462</v>
      </c>
      <c r="BZ2924" t="s">
        <v>462</v>
      </c>
      <c r="CA2924" t="s">
        <v>462</v>
      </c>
      <c r="CB2924" t="s">
        <v>462</v>
      </c>
    </row>
    <row r="2925" spans="2:80" x14ac:dyDescent="0.35">
      <c r="B2925" t="s">
        <v>426</v>
      </c>
      <c r="C2925" t="s">
        <v>127</v>
      </c>
      <c r="D2925" t="s">
        <v>133</v>
      </c>
      <c r="E2925" t="s">
        <v>362</v>
      </c>
      <c r="G2925" t="s">
        <v>126</v>
      </c>
      <c r="H2925">
        <v>2022</v>
      </c>
      <c r="I2925" t="s">
        <v>177</v>
      </c>
      <c r="J2925">
        <v>3</v>
      </c>
      <c r="K2925">
        <v>2</v>
      </c>
      <c r="L2925">
        <v>3</v>
      </c>
      <c r="M2925">
        <v>1</v>
      </c>
      <c r="N2925">
        <v>4</v>
      </c>
      <c r="O2925">
        <v>3</v>
      </c>
      <c r="P2925">
        <v>3</v>
      </c>
      <c r="Q2925">
        <v>3</v>
      </c>
      <c r="R2925">
        <v>4</v>
      </c>
      <c r="S2925">
        <v>3</v>
      </c>
      <c r="T2925">
        <v>3</v>
      </c>
      <c r="U2925">
        <v>4</v>
      </c>
      <c r="V2925">
        <v>3</v>
      </c>
      <c r="W2925">
        <v>2</v>
      </c>
      <c r="X2925">
        <v>4</v>
      </c>
      <c r="Y2925">
        <v>4</v>
      </c>
      <c r="Z2925">
        <v>3</v>
      </c>
      <c r="AA2925">
        <v>3</v>
      </c>
      <c r="AB2925">
        <v>2</v>
      </c>
      <c r="AC2925">
        <v>4</v>
      </c>
      <c r="AD2925">
        <v>3</v>
      </c>
      <c r="AE2925">
        <v>3</v>
      </c>
      <c r="AF2925">
        <v>3</v>
      </c>
      <c r="AG2925">
        <v>3</v>
      </c>
      <c r="AH2925">
        <v>2</v>
      </c>
      <c r="AI2925">
        <v>3</v>
      </c>
      <c r="AJ2925">
        <v>2</v>
      </c>
      <c r="AL2925">
        <v>2</v>
      </c>
      <c r="AM2925">
        <v>2</v>
      </c>
      <c r="AN2925">
        <v>1</v>
      </c>
      <c r="AO2925">
        <v>1</v>
      </c>
      <c r="AP2925">
        <v>1</v>
      </c>
      <c r="BS2925" t="s">
        <v>462</v>
      </c>
      <c r="BT2925" t="s">
        <v>462</v>
      </c>
      <c r="BU2925" t="s">
        <v>462</v>
      </c>
      <c r="BV2925" t="s">
        <v>462</v>
      </c>
      <c r="BW2925" t="s">
        <v>462</v>
      </c>
      <c r="BX2925" t="s">
        <v>462</v>
      </c>
      <c r="BY2925" t="s">
        <v>462</v>
      </c>
      <c r="BZ2925" t="s">
        <v>462</v>
      </c>
      <c r="CA2925" t="s">
        <v>462</v>
      </c>
      <c r="CB2925" t="s">
        <v>462</v>
      </c>
    </row>
    <row r="2926" spans="2:80" x14ac:dyDescent="0.35">
      <c r="B2926" t="s">
        <v>426</v>
      </c>
      <c r="C2926" t="s">
        <v>127</v>
      </c>
      <c r="D2926" t="s">
        <v>139</v>
      </c>
      <c r="E2926" t="s">
        <v>366</v>
      </c>
      <c r="G2926" t="s">
        <v>126</v>
      </c>
      <c r="H2926">
        <v>2022</v>
      </c>
      <c r="I2926" t="s">
        <v>176</v>
      </c>
      <c r="J2926">
        <v>3</v>
      </c>
      <c r="K2926">
        <v>2</v>
      </c>
      <c r="L2926">
        <v>2</v>
      </c>
      <c r="M2926">
        <v>1</v>
      </c>
      <c r="N2926">
        <v>4</v>
      </c>
      <c r="O2926">
        <v>3</v>
      </c>
      <c r="P2926">
        <v>3</v>
      </c>
      <c r="Q2926">
        <v>2</v>
      </c>
      <c r="R2926">
        <v>3</v>
      </c>
      <c r="S2926">
        <v>3</v>
      </c>
      <c r="T2926">
        <v>4</v>
      </c>
      <c r="U2926">
        <v>4</v>
      </c>
      <c r="V2926">
        <v>3</v>
      </c>
      <c r="W2926">
        <v>2</v>
      </c>
      <c r="X2926">
        <v>4</v>
      </c>
      <c r="Y2926">
        <v>3</v>
      </c>
      <c r="Z2926">
        <v>2</v>
      </c>
      <c r="AA2926">
        <v>1</v>
      </c>
      <c r="AB2926">
        <v>1</v>
      </c>
      <c r="AC2926">
        <v>3</v>
      </c>
      <c r="AD2926">
        <v>4</v>
      </c>
      <c r="AE2926">
        <v>3</v>
      </c>
      <c r="AF2926">
        <v>4</v>
      </c>
      <c r="AG2926">
        <v>2</v>
      </c>
      <c r="AH2926">
        <v>1</v>
      </c>
      <c r="AI2926">
        <v>2</v>
      </c>
      <c r="AJ2926">
        <v>2</v>
      </c>
      <c r="AL2926">
        <v>3</v>
      </c>
      <c r="AM2926">
        <v>1</v>
      </c>
      <c r="AN2926">
        <v>1</v>
      </c>
      <c r="AO2926">
        <v>1</v>
      </c>
      <c r="AP2926">
        <v>2</v>
      </c>
      <c r="BS2926" t="s">
        <v>462</v>
      </c>
      <c r="BT2926" t="s">
        <v>462</v>
      </c>
      <c r="BU2926" t="s">
        <v>462</v>
      </c>
      <c r="BV2926" t="s">
        <v>462</v>
      </c>
      <c r="BW2926" t="s">
        <v>462</v>
      </c>
      <c r="BX2926" t="s">
        <v>462</v>
      </c>
      <c r="BY2926" t="s">
        <v>462</v>
      </c>
      <c r="BZ2926" t="s">
        <v>462</v>
      </c>
      <c r="CA2926" t="s">
        <v>462</v>
      </c>
      <c r="CB2926" t="s">
        <v>462</v>
      </c>
    </row>
    <row r="2927" spans="2:80" x14ac:dyDescent="0.35">
      <c r="B2927" t="s">
        <v>426</v>
      </c>
      <c r="C2927" t="s">
        <v>127</v>
      </c>
      <c r="D2927" t="s">
        <v>133</v>
      </c>
      <c r="E2927" t="s">
        <v>362</v>
      </c>
      <c r="G2927" t="s">
        <v>126</v>
      </c>
      <c r="H2927">
        <v>2022</v>
      </c>
      <c r="I2927" t="s">
        <v>176</v>
      </c>
      <c r="J2927">
        <v>3</v>
      </c>
      <c r="K2927">
        <v>3</v>
      </c>
      <c r="L2927">
        <v>2</v>
      </c>
      <c r="M2927">
        <v>2</v>
      </c>
      <c r="N2927">
        <v>3</v>
      </c>
      <c r="O2927">
        <v>4</v>
      </c>
      <c r="P2927">
        <v>2</v>
      </c>
      <c r="Q2927">
        <v>3</v>
      </c>
      <c r="R2927">
        <v>3</v>
      </c>
      <c r="S2927">
        <v>4</v>
      </c>
      <c r="T2927">
        <v>3</v>
      </c>
      <c r="U2927">
        <v>2</v>
      </c>
      <c r="V2927">
        <v>2</v>
      </c>
      <c r="W2927">
        <v>3</v>
      </c>
      <c r="X2927">
        <v>3</v>
      </c>
      <c r="Y2927">
        <v>1</v>
      </c>
      <c r="Z2927">
        <v>1</v>
      </c>
      <c r="AA2927">
        <v>3</v>
      </c>
      <c r="AB2927">
        <v>4</v>
      </c>
      <c r="AC2927">
        <v>4</v>
      </c>
      <c r="AD2927">
        <v>2</v>
      </c>
      <c r="AE2927">
        <v>3</v>
      </c>
      <c r="AF2927">
        <v>3</v>
      </c>
      <c r="AG2927">
        <v>1</v>
      </c>
      <c r="AH2927">
        <v>1</v>
      </c>
      <c r="AI2927">
        <v>1</v>
      </c>
      <c r="AJ2927">
        <v>1</v>
      </c>
      <c r="AL2927">
        <v>2</v>
      </c>
      <c r="AM2927">
        <v>1</v>
      </c>
      <c r="AN2927">
        <v>1</v>
      </c>
      <c r="AO2927">
        <v>1</v>
      </c>
      <c r="AP2927">
        <v>2</v>
      </c>
      <c r="BS2927" t="s">
        <v>462</v>
      </c>
      <c r="BT2927" t="s">
        <v>462</v>
      </c>
      <c r="BU2927" t="s">
        <v>462</v>
      </c>
      <c r="BV2927" t="s">
        <v>462</v>
      </c>
      <c r="BW2927" t="s">
        <v>462</v>
      </c>
      <c r="BX2927" t="s">
        <v>462</v>
      </c>
      <c r="BY2927" t="s">
        <v>462</v>
      </c>
      <c r="BZ2927" t="s">
        <v>462</v>
      </c>
      <c r="CA2927" t="s">
        <v>462</v>
      </c>
      <c r="CB2927" t="s">
        <v>462</v>
      </c>
    </row>
    <row r="2928" spans="2:80" x14ac:dyDescent="0.35">
      <c r="B2928" t="s">
        <v>426</v>
      </c>
      <c r="C2928" t="s">
        <v>127</v>
      </c>
      <c r="D2928" t="s">
        <v>139</v>
      </c>
      <c r="E2928" t="s">
        <v>366</v>
      </c>
      <c r="G2928" t="s">
        <v>126</v>
      </c>
      <c r="H2928">
        <v>2022</v>
      </c>
      <c r="I2928" t="s">
        <v>177</v>
      </c>
      <c r="J2928">
        <v>3</v>
      </c>
      <c r="K2928">
        <v>3</v>
      </c>
      <c r="L2928">
        <v>2</v>
      </c>
      <c r="M2928">
        <v>1</v>
      </c>
      <c r="N2928">
        <v>4</v>
      </c>
      <c r="O2928">
        <v>3</v>
      </c>
      <c r="P2928">
        <v>3</v>
      </c>
      <c r="Q2928">
        <v>2</v>
      </c>
      <c r="R2928">
        <v>2</v>
      </c>
      <c r="S2928">
        <v>3</v>
      </c>
      <c r="T2928">
        <v>3</v>
      </c>
      <c r="U2928">
        <v>4</v>
      </c>
      <c r="V2928">
        <v>4</v>
      </c>
      <c r="W2928">
        <v>3</v>
      </c>
      <c r="X2928">
        <v>4</v>
      </c>
      <c r="Y2928">
        <v>3</v>
      </c>
      <c r="Z2928">
        <v>3</v>
      </c>
      <c r="AA2928">
        <v>1</v>
      </c>
      <c r="AB2928">
        <v>1</v>
      </c>
      <c r="AC2928">
        <v>4</v>
      </c>
      <c r="AD2928">
        <v>4</v>
      </c>
      <c r="AE2928">
        <v>4</v>
      </c>
      <c r="AF2928">
        <v>3</v>
      </c>
      <c r="AG2928">
        <v>1</v>
      </c>
      <c r="AH2928">
        <v>2</v>
      </c>
      <c r="AI2928">
        <v>4</v>
      </c>
      <c r="AJ2928">
        <v>2</v>
      </c>
      <c r="AL2928">
        <v>3</v>
      </c>
      <c r="AM2928">
        <v>2</v>
      </c>
      <c r="AN2928">
        <v>1</v>
      </c>
      <c r="AO2928">
        <v>1</v>
      </c>
      <c r="AP2928">
        <v>1</v>
      </c>
      <c r="BS2928" t="s">
        <v>462</v>
      </c>
      <c r="BT2928" t="s">
        <v>462</v>
      </c>
      <c r="BU2928" t="s">
        <v>462</v>
      </c>
      <c r="BV2928" t="s">
        <v>462</v>
      </c>
      <c r="BW2928" t="s">
        <v>462</v>
      </c>
      <c r="BX2928" t="s">
        <v>462</v>
      </c>
      <c r="BY2928" t="s">
        <v>462</v>
      </c>
      <c r="BZ2928" t="s">
        <v>462</v>
      </c>
      <c r="CA2928" t="s">
        <v>462</v>
      </c>
      <c r="CB2928" t="s">
        <v>462</v>
      </c>
    </row>
    <row r="2929" spans="2:80" x14ac:dyDescent="0.35">
      <c r="B2929" t="s">
        <v>427</v>
      </c>
      <c r="C2929" t="s">
        <v>127</v>
      </c>
      <c r="D2929" t="s">
        <v>138</v>
      </c>
      <c r="E2929" t="s">
        <v>435</v>
      </c>
      <c r="G2929" t="s">
        <v>126</v>
      </c>
      <c r="H2929">
        <v>2022</v>
      </c>
      <c r="I2929" t="s">
        <v>177</v>
      </c>
      <c r="J2929">
        <v>3</v>
      </c>
      <c r="K2929">
        <v>3</v>
      </c>
      <c r="L2929">
        <v>3</v>
      </c>
      <c r="M2929">
        <v>1</v>
      </c>
      <c r="N2929">
        <v>4</v>
      </c>
      <c r="O2929">
        <v>5</v>
      </c>
      <c r="P2929">
        <v>4</v>
      </c>
      <c r="Q2929">
        <v>3</v>
      </c>
      <c r="R2929">
        <v>3</v>
      </c>
      <c r="S2929">
        <v>3</v>
      </c>
      <c r="T2929">
        <v>4</v>
      </c>
      <c r="U2929">
        <v>4</v>
      </c>
      <c r="V2929">
        <v>4</v>
      </c>
      <c r="W2929">
        <v>3</v>
      </c>
      <c r="X2929">
        <v>4</v>
      </c>
      <c r="Y2929">
        <v>4</v>
      </c>
      <c r="Z2929">
        <v>3</v>
      </c>
      <c r="AA2929">
        <v>5</v>
      </c>
      <c r="AB2929">
        <v>1</v>
      </c>
      <c r="AC2929">
        <v>4</v>
      </c>
      <c r="AD2929">
        <v>4</v>
      </c>
      <c r="AE2929">
        <v>4</v>
      </c>
      <c r="AF2929">
        <v>4</v>
      </c>
      <c r="AG2929">
        <v>1</v>
      </c>
      <c r="AH2929">
        <v>2</v>
      </c>
      <c r="AI2929">
        <v>4</v>
      </c>
      <c r="AJ2929">
        <v>4</v>
      </c>
      <c r="AL2929">
        <v>4</v>
      </c>
      <c r="AM2929">
        <v>1</v>
      </c>
      <c r="AN2929">
        <v>1</v>
      </c>
      <c r="AO2929">
        <v>1</v>
      </c>
      <c r="AP2929">
        <v>1</v>
      </c>
      <c r="BS2929" t="s">
        <v>462</v>
      </c>
      <c r="BT2929" t="s">
        <v>462</v>
      </c>
      <c r="BU2929" t="s">
        <v>462</v>
      </c>
      <c r="BV2929" t="s">
        <v>462</v>
      </c>
      <c r="BW2929" t="s">
        <v>462</v>
      </c>
      <c r="BX2929" t="s">
        <v>462</v>
      </c>
      <c r="BY2929" t="s">
        <v>462</v>
      </c>
      <c r="BZ2929" t="s">
        <v>462</v>
      </c>
      <c r="CA2929" t="s">
        <v>462</v>
      </c>
      <c r="CB2929" t="s">
        <v>462</v>
      </c>
    </row>
    <row r="2930" spans="2:80" x14ac:dyDescent="0.35">
      <c r="B2930" t="s">
        <v>426</v>
      </c>
      <c r="C2930" t="s">
        <v>127</v>
      </c>
      <c r="D2930" t="s">
        <v>139</v>
      </c>
      <c r="E2930" t="s">
        <v>366</v>
      </c>
      <c r="G2930" t="s">
        <v>126</v>
      </c>
      <c r="H2930">
        <v>2022</v>
      </c>
      <c r="I2930" t="s">
        <v>177</v>
      </c>
      <c r="J2930">
        <v>3</v>
      </c>
      <c r="K2930">
        <v>5</v>
      </c>
      <c r="L2930">
        <v>5</v>
      </c>
      <c r="M2930">
        <v>2</v>
      </c>
      <c r="N2930">
        <v>3</v>
      </c>
      <c r="O2930">
        <v>5</v>
      </c>
      <c r="P2930">
        <v>2</v>
      </c>
      <c r="Q2930">
        <v>2</v>
      </c>
      <c r="R2930">
        <v>3</v>
      </c>
      <c r="S2930">
        <v>4</v>
      </c>
      <c r="T2930">
        <v>5</v>
      </c>
      <c r="U2930">
        <v>1</v>
      </c>
      <c r="V2930">
        <v>2</v>
      </c>
      <c r="W2930">
        <v>5</v>
      </c>
      <c r="X2930">
        <v>3</v>
      </c>
      <c r="Y2930">
        <v>2</v>
      </c>
      <c r="Z2930">
        <v>5</v>
      </c>
      <c r="AA2930">
        <v>1</v>
      </c>
      <c r="AB2930">
        <v>1</v>
      </c>
      <c r="AC2930">
        <v>3</v>
      </c>
      <c r="AD2930">
        <v>3</v>
      </c>
      <c r="AE2930">
        <v>3</v>
      </c>
      <c r="AF2930">
        <v>5</v>
      </c>
      <c r="AG2930">
        <v>2</v>
      </c>
      <c r="AH2930">
        <v>2</v>
      </c>
      <c r="AI2930">
        <v>5</v>
      </c>
      <c r="AJ2930">
        <v>2</v>
      </c>
      <c r="AL2930">
        <v>5</v>
      </c>
      <c r="AM2930">
        <v>3</v>
      </c>
      <c r="AN2930">
        <v>1</v>
      </c>
      <c r="AO2930">
        <v>2</v>
      </c>
      <c r="AP2930">
        <v>3</v>
      </c>
      <c r="BS2930" t="s">
        <v>462</v>
      </c>
      <c r="BT2930" t="s">
        <v>462</v>
      </c>
      <c r="BU2930" t="s">
        <v>462</v>
      </c>
      <c r="BV2930" t="s">
        <v>462</v>
      </c>
      <c r="BW2930" t="s">
        <v>462</v>
      </c>
      <c r="BX2930" t="s">
        <v>462</v>
      </c>
      <c r="BY2930" t="s">
        <v>462</v>
      </c>
      <c r="BZ2930" t="s">
        <v>462</v>
      </c>
      <c r="CA2930" t="s">
        <v>462</v>
      </c>
      <c r="CB2930" t="s">
        <v>462</v>
      </c>
    </row>
    <row r="2931" spans="2:80" x14ac:dyDescent="0.35">
      <c r="B2931" t="s">
        <v>426</v>
      </c>
      <c r="C2931" t="s">
        <v>127</v>
      </c>
      <c r="D2931" t="s">
        <v>139</v>
      </c>
      <c r="E2931" t="s">
        <v>366</v>
      </c>
      <c r="G2931" t="s">
        <v>126</v>
      </c>
      <c r="H2931">
        <v>2022</v>
      </c>
      <c r="I2931" t="s">
        <v>176</v>
      </c>
      <c r="J2931">
        <v>3</v>
      </c>
      <c r="K2931">
        <v>3</v>
      </c>
      <c r="L2931">
        <v>3</v>
      </c>
      <c r="M2931">
        <v>1</v>
      </c>
      <c r="N2931">
        <v>4</v>
      </c>
      <c r="O2931">
        <v>4</v>
      </c>
      <c r="P2931">
        <v>3</v>
      </c>
      <c r="Q2931">
        <v>2</v>
      </c>
      <c r="R2931">
        <v>3</v>
      </c>
      <c r="S2931">
        <v>2</v>
      </c>
      <c r="T2931">
        <v>4</v>
      </c>
      <c r="U2931">
        <v>4</v>
      </c>
      <c r="V2931">
        <v>4</v>
      </c>
      <c r="W2931">
        <v>4</v>
      </c>
      <c r="X2931">
        <v>4</v>
      </c>
      <c r="Y2931">
        <v>4</v>
      </c>
      <c r="Z2931">
        <v>4</v>
      </c>
      <c r="AA2931">
        <v>1</v>
      </c>
      <c r="AB2931">
        <v>1</v>
      </c>
      <c r="AC2931">
        <v>4</v>
      </c>
      <c r="AD2931">
        <v>4</v>
      </c>
      <c r="AE2931">
        <v>4</v>
      </c>
      <c r="AF2931">
        <v>3</v>
      </c>
      <c r="AG2931">
        <v>1</v>
      </c>
      <c r="AH2931">
        <v>3</v>
      </c>
      <c r="AI2931">
        <v>3</v>
      </c>
      <c r="AJ2931">
        <v>3</v>
      </c>
      <c r="AL2931">
        <v>4</v>
      </c>
      <c r="AM2931">
        <v>1</v>
      </c>
      <c r="AN2931">
        <v>1</v>
      </c>
      <c r="AO2931">
        <v>1</v>
      </c>
      <c r="AP2931">
        <v>1</v>
      </c>
      <c r="BS2931" t="s">
        <v>462</v>
      </c>
      <c r="BT2931" t="s">
        <v>462</v>
      </c>
      <c r="BU2931" t="s">
        <v>462</v>
      </c>
      <c r="BV2931" t="s">
        <v>462</v>
      </c>
      <c r="BW2931" t="s">
        <v>462</v>
      </c>
      <c r="BX2931" t="s">
        <v>462</v>
      </c>
      <c r="BY2931" t="s">
        <v>462</v>
      </c>
      <c r="BZ2931" t="s">
        <v>462</v>
      </c>
      <c r="CA2931" t="s">
        <v>462</v>
      </c>
      <c r="CB2931" t="s">
        <v>462</v>
      </c>
    </row>
    <row r="2932" spans="2:80" x14ac:dyDescent="0.35">
      <c r="B2932" t="s">
        <v>426</v>
      </c>
      <c r="C2932" t="s">
        <v>127</v>
      </c>
      <c r="D2932" t="s">
        <v>133</v>
      </c>
      <c r="E2932" t="s">
        <v>362</v>
      </c>
      <c r="G2932" t="s">
        <v>126</v>
      </c>
      <c r="H2932">
        <v>2022</v>
      </c>
      <c r="I2932" t="s">
        <v>176</v>
      </c>
      <c r="J2932">
        <v>3</v>
      </c>
      <c r="K2932">
        <v>3</v>
      </c>
      <c r="L2932">
        <v>3</v>
      </c>
      <c r="M2932">
        <v>1</v>
      </c>
      <c r="N2932">
        <v>3</v>
      </c>
      <c r="O2932">
        <v>5</v>
      </c>
      <c r="P2932">
        <v>5</v>
      </c>
      <c r="Q2932">
        <v>2</v>
      </c>
      <c r="R2932">
        <v>3</v>
      </c>
      <c r="S2932">
        <v>4</v>
      </c>
      <c r="T2932">
        <v>4</v>
      </c>
      <c r="U2932">
        <v>4</v>
      </c>
      <c r="V2932">
        <v>3</v>
      </c>
      <c r="W2932">
        <v>3</v>
      </c>
      <c r="X2932">
        <v>3</v>
      </c>
      <c r="Y2932">
        <v>3</v>
      </c>
      <c r="Z2932">
        <v>3</v>
      </c>
      <c r="AA2932">
        <v>5</v>
      </c>
      <c r="AB2932">
        <v>3</v>
      </c>
      <c r="AC2932">
        <v>3</v>
      </c>
      <c r="AD2932">
        <v>4</v>
      </c>
      <c r="AE2932">
        <v>5</v>
      </c>
      <c r="AF2932">
        <v>3</v>
      </c>
      <c r="AG2932">
        <v>5</v>
      </c>
      <c r="AH2932">
        <v>2</v>
      </c>
      <c r="AI2932">
        <v>3</v>
      </c>
      <c r="AJ2932">
        <v>5</v>
      </c>
      <c r="AL2932">
        <v>3</v>
      </c>
      <c r="AM2932">
        <v>3</v>
      </c>
      <c r="AN2932">
        <v>1</v>
      </c>
      <c r="AO2932">
        <v>1</v>
      </c>
      <c r="AP2932">
        <v>3</v>
      </c>
      <c r="BS2932" t="s">
        <v>462</v>
      </c>
      <c r="BT2932" t="s">
        <v>462</v>
      </c>
      <c r="BU2932" t="s">
        <v>462</v>
      </c>
      <c r="BV2932" t="s">
        <v>462</v>
      </c>
      <c r="BW2932" t="s">
        <v>462</v>
      </c>
      <c r="BX2932" t="s">
        <v>462</v>
      </c>
      <c r="BY2932" t="s">
        <v>462</v>
      </c>
      <c r="BZ2932" t="s">
        <v>462</v>
      </c>
      <c r="CA2932" t="s">
        <v>462</v>
      </c>
      <c r="CB2932" t="s">
        <v>462</v>
      </c>
    </row>
    <row r="2933" spans="2:80" x14ac:dyDescent="0.35">
      <c r="B2933" t="s">
        <v>426</v>
      </c>
      <c r="C2933" t="s">
        <v>127</v>
      </c>
      <c r="D2933" t="s">
        <v>139</v>
      </c>
      <c r="E2933" t="s">
        <v>366</v>
      </c>
      <c r="G2933" t="s">
        <v>126</v>
      </c>
      <c r="H2933">
        <v>2022</v>
      </c>
      <c r="I2933" t="s">
        <v>177</v>
      </c>
      <c r="J2933">
        <v>3</v>
      </c>
      <c r="K2933">
        <v>4</v>
      </c>
      <c r="M2933">
        <v>1</v>
      </c>
      <c r="N2933">
        <v>4</v>
      </c>
      <c r="O2933">
        <v>2</v>
      </c>
      <c r="P2933">
        <v>2</v>
      </c>
      <c r="Q2933">
        <v>2</v>
      </c>
      <c r="R2933">
        <v>4</v>
      </c>
      <c r="S2933">
        <v>4</v>
      </c>
      <c r="T2933">
        <v>4</v>
      </c>
      <c r="U2933">
        <v>4</v>
      </c>
      <c r="V2933">
        <v>4</v>
      </c>
      <c r="W2933">
        <v>4</v>
      </c>
      <c r="X2933">
        <v>4</v>
      </c>
      <c r="Y2933">
        <v>2</v>
      </c>
      <c r="Z2933">
        <v>2</v>
      </c>
      <c r="AA2933">
        <v>4</v>
      </c>
      <c r="AB2933">
        <v>1</v>
      </c>
      <c r="AC2933">
        <v>4</v>
      </c>
      <c r="AD2933">
        <v>3</v>
      </c>
      <c r="AE2933">
        <v>4</v>
      </c>
      <c r="AF2933">
        <v>4</v>
      </c>
      <c r="AG2933">
        <v>1</v>
      </c>
      <c r="AH2933">
        <v>2</v>
      </c>
      <c r="AI2933">
        <v>4</v>
      </c>
      <c r="AJ2933">
        <v>1</v>
      </c>
      <c r="AL2933">
        <v>4</v>
      </c>
      <c r="AM2933">
        <v>1</v>
      </c>
      <c r="AN2933">
        <v>1</v>
      </c>
      <c r="AO2933">
        <v>2</v>
      </c>
      <c r="AP2933">
        <v>1</v>
      </c>
      <c r="BS2933" t="s">
        <v>462</v>
      </c>
      <c r="BT2933" t="s">
        <v>462</v>
      </c>
      <c r="BU2933" t="s">
        <v>462</v>
      </c>
      <c r="BV2933" t="s">
        <v>462</v>
      </c>
      <c r="BW2933" t="s">
        <v>462</v>
      </c>
      <c r="BX2933" t="s">
        <v>462</v>
      </c>
      <c r="BY2933" t="s">
        <v>462</v>
      </c>
      <c r="BZ2933" t="s">
        <v>462</v>
      </c>
      <c r="CA2933" t="s">
        <v>462</v>
      </c>
      <c r="CB2933" t="s">
        <v>462</v>
      </c>
    </row>
    <row r="2934" spans="2:80" x14ac:dyDescent="0.35">
      <c r="B2934" t="s">
        <v>426</v>
      </c>
      <c r="C2934" t="s">
        <v>127</v>
      </c>
      <c r="D2934" t="s">
        <v>133</v>
      </c>
      <c r="E2934" t="s">
        <v>362</v>
      </c>
      <c r="G2934" t="s">
        <v>126</v>
      </c>
      <c r="H2934">
        <v>2022</v>
      </c>
      <c r="I2934" t="s">
        <v>177</v>
      </c>
      <c r="J2934">
        <v>3</v>
      </c>
      <c r="K2934">
        <v>4</v>
      </c>
      <c r="L2934">
        <v>4</v>
      </c>
      <c r="M2934">
        <v>1</v>
      </c>
      <c r="N2934">
        <v>4</v>
      </c>
      <c r="O2934">
        <v>4</v>
      </c>
      <c r="P2934">
        <v>3</v>
      </c>
      <c r="Q2934">
        <v>4</v>
      </c>
      <c r="R2934">
        <v>4</v>
      </c>
      <c r="S2934">
        <v>4</v>
      </c>
      <c r="T2934">
        <v>4</v>
      </c>
      <c r="U2934">
        <v>3</v>
      </c>
      <c r="V2934">
        <v>3</v>
      </c>
      <c r="W2934">
        <v>4</v>
      </c>
      <c r="X2934">
        <v>4</v>
      </c>
      <c r="Y2934">
        <v>4</v>
      </c>
      <c r="Z2934">
        <v>3</v>
      </c>
      <c r="AA2934">
        <v>1</v>
      </c>
      <c r="AB2934">
        <v>1</v>
      </c>
      <c r="AC2934">
        <v>4</v>
      </c>
      <c r="AD2934">
        <v>4</v>
      </c>
      <c r="AE2934">
        <v>4</v>
      </c>
      <c r="AF2934">
        <v>4</v>
      </c>
      <c r="AG2934">
        <v>3</v>
      </c>
      <c r="AH2934">
        <v>4</v>
      </c>
      <c r="AI2934">
        <v>4</v>
      </c>
      <c r="AJ2934">
        <v>4</v>
      </c>
      <c r="AL2934">
        <v>4</v>
      </c>
      <c r="AM2934">
        <v>2</v>
      </c>
      <c r="AN2934">
        <v>1</v>
      </c>
      <c r="AO2934">
        <v>1</v>
      </c>
      <c r="AP2934">
        <v>1</v>
      </c>
      <c r="BS2934" t="s">
        <v>462</v>
      </c>
      <c r="BT2934" t="s">
        <v>462</v>
      </c>
      <c r="BU2934" t="s">
        <v>462</v>
      </c>
      <c r="BV2934" t="s">
        <v>462</v>
      </c>
      <c r="BW2934" t="s">
        <v>462</v>
      </c>
      <c r="BX2934" t="s">
        <v>462</v>
      </c>
      <c r="BY2934" t="s">
        <v>462</v>
      </c>
      <c r="BZ2934" t="s">
        <v>462</v>
      </c>
      <c r="CA2934" t="s">
        <v>462</v>
      </c>
      <c r="CB2934" t="s">
        <v>462</v>
      </c>
    </row>
    <row r="2935" spans="2:80" x14ac:dyDescent="0.35">
      <c r="B2935" t="s">
        <v>426</v>
      </c>
      <c r="C2935" t="s">
        <v>127</v>
      </c>
      <c r="D2935" t="s">
        <v>139</v>
      </c>
      <c r="E2935" t="s">
        <v>366</v>
      </c>
      <c r="G2935" t="s">
        <v>126</v>
      </c>
      <c r="H2935">
        <v>2022</v>
      </c>
      <c r="I2935" t="s">
        <v>177</v>
      </c>
      <c r="J2935">
        <v>3</v>
      </c>
      <c r="K2935">
        <v>3</v>
      </c>
      <c r="L2935">
        <v>3</v>
      </c>
      <c r="M2935">
        <v>2</v>
      </c>
      <c r="N2935">
        <v>4</v>
      </c>
      <c r="O2935">
        <v>4</v>
      </c>
      <c r="P2935">
        <v>2</v>
      </c>
      <c r="Q2935">
        <v>2</v>
      </c>
      <c r="R2935">
        <v>3</v>
      </c>
      <c r="S2935">
        <v>4</v>
      </c>
      <c r="T2935">
        <v>4</v>
      </c>
      <c r="U2935">
        <v>4</v>
      </c>
      <c r="V2935">
        <v>3</v>
      </c>
      <c r="W2935">
        <v>3</v>
      </c>
      <c r="X2935">
        <v>4</v>
      </c>
      <c r="Y2935">
        <v>4</v>
      </c>
      <c r="Z2935">
        <v>2</v>
      </c>
      <c r="AA2935">
        <v>1</v>
      </c>
      <c r="AB2935">
        <v>1</v>
      </c>
      <c r="AC2935">
        <v>4</v>
      </c>
      <c r="AD2935">
        <v>4</v>
      </c>
      <c r="AE2935">
        <v>4</v>
      </c>
      <c r="AF2935">
        <v>4</v>
      </c>
      <c r="AG2935">
        <v>1</v>
      </c>
      <c r="AH2935">
        <v>3</v>
      </c>
      <c r="AI2935">
        <v>4</v>
      </c>
      <c r="AJ2935">
        <v>3</v>
      </c>
      <c r="AL2935">
        <v>4</v>
      </c>
      <c r="AM2935">
        <v>1</v>
      </c>
      <c r="AN2935">
        <v>2</v>
      </c>
      <c r="AO2935">
        <v>1</v>
      </c>
      <c r="AP2935">
        <v>2</v>
      </c>
      <c r="BS2935" t="s">
        <v>462</v>
      </c>
      <c r="BT2935" t="s">
        <v>462</v>
      </c>
      <c r="BU2935" t="s">
        <v>462</v>
      </c>
      <c r="BV2935" t="s">
        <v>462</v>
      </c>
      <c r="BW2935" t="s">
        <v>462</v>
      </c>
      <c r="BX2935" t="s">
        <v>462</v>
      </c>
      <c r="BY2935" t="s">
        <v>462</v>
      </c>
      <c r="BZ2935" t="s">
        <v>462</v>
      </c>
      <c r="CA2935" t="s">
        <v>462</v>
      </c>
      <c r="CB2935" t="s">
        <v>462</v>
      </c>
    </row>
    <row r="2936" spans="2:80" x14ac:dyDescent="0.35">
      <c r="B2936" t="s">
        <v>426</v>
      </c>
      <c r="C2936" t="s">
        <v>127</v>
      </c>
      <c r="D2936" t="s">
        <v>133</v>
      </c>
      <c r="E2936" t="s">
        <v>362</v>
      </c>
      <c r="G2936" t="s">
        <v>126</v>
      </c>
      <c r="H2936">
        <v>2022</v>
      </c>
      <c r="I2936" t="s">
        <v>177</v>
      </c>
      <c r="J2936">
        <v>3</v>
      </c>
      <c r="K2936">
        <v>3</v>
      </c>
      <c r="L2936">
        <v>3</v>
      </c>
      <c r="M2936">
        <v>2</v>
      </c>
      <c r="N2936">
        <v>4</v>
      </c>
      <c r="O2936">
        <v>2</v>
      </c>
      <c r="P2936">
        <v>3</v>
      </c>
      <c r="Q2936">
        <v>2</v>
      </c>
      <c r="R2936">
        <v>3</v>
      </c>
      <c r="S2936">
        <v>3</v>
      </c>
      <c r="T2936">
        <v>3</v>
      </c>
      <c r="U2936">
        <v>4</v>
      </c>
      <c r="V2936">
        <v>3</v>
      </c>
      <c r="W2936">
        <v>3</v>
      </c>
      <c r="X2936">
        <v>3</v>
      </c>
      <c r="Y2936">
        <v>3</v>
      </c>
      <c r="Z2936">
        <v>3</v>
      </c>
      <c r="AA2936">
        <v>1</v>
      </c>
      <c r="AB2936">
        <v>1</v>
      </c>
      <c r="AC2936">
        <v>1</v>
      </c>
      <c r="AD2936">
        <v>3</v>
      </c>
      <c r="AE2936">
        <v>3</v>
      </c>
      <c r="AF2936">
        <v>5</v>
      </c>
      <c r="AG2936">
        <v>2</v>
      </c>
      <c r="AH2936">
        <v>1</v>
      </c>
      <c r="AI2936">
        <v>2</v>
      </c>
      <c r="AJ2936">
        <v>2</v>
      </c>
      <c r="AL2936">
        <v>3</v>
      </c>
      <c r="AM2936">
        <v>3</v>
      </c>
      <c r="AN2936">
        <v>1</v>
      </c>
      <c r="AO2936">
        <v>3</v>
      </c>
      <c r="AP2936">
        <v>1</v>
      </c>
      <c r="BS2936" t="s">
        <v>462</v>
      </c>
      <c r="BT2936" t="s">
        <v>462</v>
      </c>
      <c r="BU2936" t="s">
        <v>462</v>
      </c>
      <c r="BV2936" t="s">
        <v>462</v>
      </c>
      <c r="BW2936" t="s">
        <v>462</v>
      </c>
      <c r="BX2936" t="s">
        <v>462</v>
      </c>
      <c r="BY2936" t="s">
        <v>462</v>
      </c>
      <c r="BZ2936" t="s">
        <v>462</v>
      </c>
      <c r="CA2936" t="s">
        <v>462</v>
      </c>
      <c r="CB2936" t="s">
        <v>462</v>
      </c>
    </row>
    <row r="2937" spans="2:80" x14ac:dyDescent="0.35">
      <c r="B2937" t="s">
        <v>428</v>
      </c>
      <c r="C2937" t="s">
        <v>127</v>
      </c>
      <c r="D2937" t="s">
        <v>137</v>
      </c>
      <c r="E2937" t="s">
        <v>364</v>
      </c>
      <c r="G2937" t="s">
        <v>126</v>
      </c>
      <c r="H2937">
        <v>2022</v>
      </c>
      <c r="I2937" t="s">
        <v>176</v>
      </c>
      <c r="J2937">
        <v>3</v>
      </c>
      <c r="K2937">
        <v>3</v>
      </c>
      <c r="L2937">
        <v>5</v>
      </c>
      <c r="M2937">
        <v>1</v>
      </c>
      <c r="N2937">
        <v>3</v>
      </c>
      <c r="O2937">
        <v>3</v>
      </c>
      <c r="P2937">
        <v>4</v>
      </c>
      <c r="Q2937">
        <v>3</v>
      </c>
      <c r="R2937">
        <v>4</v>
      </c>
      <c r="S2937">
        <v>3</v>
      </c>
      <c r="T2937">
        <v>4</v>
      </c>
      <c r="U2937">
        <v>4</v>
      </c>
      <c r="V2937">
        <v>4</v>
      </c>
      <c r="W2937">
        <v>4</v>
      </c>
      <c r="X2937">
        <v>4</v>
      </c>
      <c r="Y2937">
        <v>3</v>
      </c>
      <c r="Z2937">
        <v>3</v>
      </c>
      <c r="AA2937">
        <v>1</v>
      </c>
      <c r="AB2937">
        <v>1</v>
      </c>
      <c r="AC2937">
        <v>4</v>
      </c>
      <c r="AD2937">
        <v>4</v>
      </c>
      <c r="AE2937">
        <v>4</v>
      </c>
      <c r="AF2937">
        <v>4</v>
      </c>
      <c r="AG2937">
        <v>3</v>
      </c>
      <c r="AH2937">
        <v>4</v>
      </c>
      <c r="AI2937">
        <v>4</v>
      </c>
      <c r="AJ2937">
        <v>4</v>
      </c>
      <c r="AL2937">
        <v>4</v>
      </c>
      <c r="AM2937">
        <v>3</v>
      </c>
      <c r="AN2937">
        <v>2</v>
      </c>
      <c r="AO2937">
        <v>1</v>
      </c>
      <c r="AP2937">
        <v>2</v>
      </c>
      <c r="BS2937" t="s">
        <v>462</v>
      </c>
      <c r="BT2937" t="s">
        <v>462</v>
      </c>
      <c r="BU2937" t="s">
        <v>462</v>
      </c>
      <c r="BV2937" t="s">
        <v>462</v>
      </c>
      <c r="BW2937" t="s">
        <v>462</v>
      </c>
      <c r="BX2937" t="s">
        <v>462</v>
      </c>
      <c r="BY2937" t="s">
        <v>462</v>
      </c>
      <c r="BZ2937" t="s">
        <v>462</v>
      </c>
      <c r="CA2937" t="s">
        <v>462</v>
      </c>
      <c r="CB2937" t="s">
        <v>462</v>
      </c>
    </row>
    <row r="2938" spans="2:80" x14ac:dyDescent="0.35">
      <c r="B2938" t="s">
        <v>427</v>
      </c>
      <c r="C2938" t="s">
        <v>127</v>
      </c>
      <c r="D2938" t="s">
        <v>139</v>
      </c>
      <c r="E2938" t="s">
        <v>429</v>
      </c>
      <c r="G2938" t="s">
        <v>126</v>
      </c>
      <c r="H2938">
        <v>2022</v>
      </c>
      <c r="I2938" t="s">
        <v>177</v>
      </c>
      <c r="J2938">
        <v>3</v>
      </c>
      <c r="K2938">
        <v>4</v>
      </c>
      <c r="L2938">
        <v>4</v>
      </c>
      <c r="M2938">
        <v>1</v>
      </c>
      <c r="N2938">
        <v>3</v>
      </c>
      <c r="O2938">
        <v>3</v>
      </c>
      <c r="P2938">
        <v>1</v>
      </c>
      <c r="Q2938">
        <v>3</v>
      </c>
      <c r="R2938">
        <v>3</v>
      </c>
      <c r="S2938">
        <v>5</v>
      </c>
      <c r="T2938">
        <v>4</v>
      </c>
      <c r="U2938">
        <v>4</v>
      </c>
      <c r="V2938">
        <v>4</v>
      </c>
      <c r="W2938">
        <v>4</v>
      </c>
      <c r="X2938">
        <v>4</v>
      </c>
      <c r="Y2938">
        <v>4</v>
      </c>
      <c r="Z2938">
        <v>5</v>
      </c>
      <c r="AA2938">
        <v>1</v>
      </c>
      <c r="AB2938">
        <v>1</v>
      </c>
      <c r="AC2938">
        <v>4</v>
      </c>
      <c r="AD2938">
        <v>4</v>
      </c>
      <c r="AE2938">
        <v>4</v>
      </c>
      <c r="AF2938">
        <v>4</v>
      </c>
      <c r="AG2938">
        <v>2</v>
      </c>
      <c r="AH2938">
        <v>4</v>
      </c>
      <c r="AI2938">
        <v>4</v>
      </c>
      <c r="AJ2938">
        <v>3</v>
      </c>
      <c r="AL2938">
        <v>4</v>
      </c>
      <c r="AM2938">
        <v>1</v>
      </c>
      <c r="AN2938">
        <v>1</v>
      </c>
      <c r="AO2938">
        <v>1</v>
      </c>
      <c r="AP2938">
        <v>1</v>
      </c>
      <c r="BS2938" t="s">
        <v>462</v>
      </c>
      <c r="BT2938" t="s">
        <v>462</v>
      </c>
      <c r="BU2938" t="s">
        <v>462</v>
      </c>
      <c r="BV2938" t="s">
        <v>462</v>
      </c>
      <c r="BW2938" t="s">
        <v>462</v>
      </c>
      <c r="BX2938" t="s">
        <v>462</v>
      </c>
      <c r="BY2938" t="s">
        <v>462</v>
      </c>
      <c r="BZ2938" t="s">
        <v>462</v>
      </c>
      <c r="CA2938" t="s">
        <v>462</v>
      </c>
      <c r="CB2938" t="s">
        <v>462</v>
      </c>
    </row>
    <row r="2939" spans="2:80" x14ac:dyDescent="0.35">
      <c r="B2939" t="s">
        <v>427</v>
      </c>
      <c r="C2939" t="s">
        <v>127</v>
      </c>
      <c r="D2939" t="s">
        <v>139</v>
      </c>
      <c r="E2939" t="s">
        <v>429</v>
      </c>
      <c r="G2939" t="s">
        <v>126</v>
      </c>
      <c r="H2939">
        <v>2022</v>
      </c>
      <c r="I2939" t="s">
        <v>177</v>
      </c>
      <c r="J2939">
        <v>3</v>
      </c>
      <c r="K2939">
        <v>2</v>
      </c>
      <c r="L2939">
        <v>2</v>
      </c>
      <c r="M2939">
        <v>1</v>
      </c>
      <c r="N2939">
        <v>4</v>
      </c>
      <c r="O2939">
        <v>4</v>
      </c>
      <c r="P2939">
        <v>3</v>
      </c>
      <c r="Q2939">
        <v>2</v>
      </c>
      <c r="R2939">
        <v>4</v>
      </c>
      <c r="S2939">
        <v>3</v>
      </c>
      <c r="T2939">
        <v>4</v>
      </c>
      <c r="U2939">
        <v>4</v>
      </c>
      <c r="V2939">
        <v>3</v>
      </c>
      <c r="W2939">
        <v>4</v>
      </c>
      <c r="X2939">
        <v>4</v>
      </c>
      <c r="Y2939">
        <v>3</v>
      </c>
      <c r="Z2939">
        <v>3</v>
      </c>
      <c r="AA2939">
        <v>1</v>
      </c>
      <c r="AB2939">
        <v>1</v>
      </c>
      <c r="AC2939">
        <v>3</v>
      </c>
      <c r="AD2939">
        <v>4</v>
      </c>
      <c r="AE2939">
        <v>4</v>
      </c>
      <c r="AF2939">
        <v>4</v>
      </c>
      <c r="AG2939">
        <v>3</v>
      </c>
      <c r="AH2939">
        <v>4</v>
      </c>
      <c r="AI2939">
        <v>4</v>
      </c>
      <c r="AJ2939">
        <v>3</v>
      </c>
      <c r="AL2939">
        <v>3</v>
      </c>
      <c r="AM2939">
        <v>1</v>
      </c>
      <c r="AN2939">
        <v>1</v>
      </c>
      <c r="AO2939">
        <v>1</v>
      </c>
      <c r="AP2939">
        <v>1</v>
      </c>
      <c r="BS2939" t="s">
        <v>462</v>
      </c>
      <c r="BT2939" t="s">
        <v>462</v>
      </c>
      <c r="BU2939" t="s">
        <v>462</v>
      </c>
      <c r="BV2939" t="s">
        <v>462</v>
      </c>
      <c r="BW2939" t="s">
        <v>462</v>
      </c>
      <c r="BX2939" t="s">
        <v>462</v>
      </c>
      <c r="BY2939" t="s">
        <v>462</v>
      </c>
      <c r="BZ2939" t="s">
        <v>462</v>
      </c>
      <c r="CA2939" t="s">
        <v>462</v>
      </c>
      <c r="CB2939" t="s">
        <v>462</v>
      </c>
    </row>
    <row r="2940" spans="2:80" x14ac:dyDescent="0.35">
      <c r="B2940" t="s">
        <v>427</v>
      </c>
      <c r="C2940" t="s">
        <v>127</v>
      </c>
      <c r="D2940" t="s">
        <v>139</v>
      </c>
      <c r="E2940" t="s">
        <v>429</v>
      </c>
      <c r="G2940" t="s">
        <v>126</v>
      </c>
      <c r="H2940">
        <v>2022</v>
      </c>
      <c r="I2940" t="s">
        <v>177</v>
      </c>
      <c r="J2940">
        <v>3</v>
      </c>
      <c r="K2940">
        <v>3</v>
      </c>
      <c r="L2940">
        <v>3</v>
      </c>
      <c r="M2940">
        <v>1</v>
      </c>
      <c r="N2940">
        <v>4</v>
      </c>
      <c r="O2940">
        <v>3</v>
      </c>
      <c r="P2940">
        <v>2</v>
      </c>
      <c r="Q2940">
        <v>3</v>
      </c>
      <c r="R2940">
        <v>3</v>
      </c>
      <c r="S2940">
        <v>2</v>
      </c>
      <c r="T2940">
        <v>4</v>
      </c>
      <c r="U2940">
        <v>4</v>
      </c>
      <c r="V2940">
        <v>4</v>
      </c>
      <c r="W2940">
        <v>4</v>
      </c>
      <c r="X2940">
        <v>4</v>
      </c>
      <c r="Y2940">
        <v>3</v>
      </c>
      <c r="Z2940">
        <v>3</v>
      </c>
      <c r="AA2940">
        <v>1</v>
      </c>
      <c r="AB2940">
        <v>1</v>
      </c>
      <c r="AC2940">
        <v>3</v>
      </c>
      <c r="AD2940">
        <v>4</v>
      </c>
      <c r="AE2940">
        <v>3</v>
      </c>
      <c r="AF2940">
        <v>3</v>
      </c>
      <c r="AG2940">
        <v>2</v>
      </c>
      <c r="AH2940">
        <v>3</v>
      </c>
      <c r="AI2940">
        <v>4</v>
      </c>
      <c r="AJ2940">
        <v>3</v>
      </c>
      <c r="AL2940">
        <v>4</v>
      </c>
      <c r="AM2940">
        <v>3</v>
      </c>
      <c r="AN2940">
        <v>2</v>
      </c>
      <c r="AO2940">
        <v>1</v>
      </c>
      <c r="AP2940">
        <v>1</v>
      </c>
      <c r="BS2940" t="s">
        <v>462</v>
      </c>
      <c r="BT2940" t="s">
        <v>462</v>
      </c>
      <c r="BU2940" t="s">
        <v>462</v>
      </c>
      <c r="BV2940" t="s">
        <v>462</v>
      </c>
      <c r="BW2940" t="s">
        <v>462</v>
      </c>
      <c r="BX2940" t="s">
        <v>462</v>
      </c>
      <c r="BY2940" t="s">
        <v>462</v>
      </c>
      <c r="BZ2940" t="s">
        <v>462</v>
      </c>
      <c r="CA2940" t="s">
        <v>462</v>
      </c>
      <c r="CB2940" t="s">
        <v>462</v>
      </c>
    </row>
    <row r="2941" spans="2:80" x14ac:dyDescent="0.35">
      <c r="B2941" t="s">
        <v>427</v>
      </c>
      <c r="C2941" t="s">
        <v>127</v>
      </c>
      <c r="D2941" t="s">
        <v>139</v>
      </c>
      <c r="E2941" t="s">
        <v>429</v>
      </c>
      <c r="G2941" t="s">
        <v>126</v>
      </c>
      <c r="H2941">
        <v>2022</v>
      </c>
      <c r="I2941" t="s">
        <v>176</v>
      </c>
      <c r="J2941">
        <v>3</v>
      </c>
      <c r="K2941">
        <v>3</v>
      </c>
      <c r="L2941">
        <v>5</v>
      </c>
      <c r="M2941">
        <v>3</v>
      </c>
      <c r="N2941">
        <v>3</v>
      </c>
      <c r="O2941">
        <v>5</v>
      </c>
      <c r="P2941">
        <v>2</v>
      </c>
      <c r="Q2941">
        <v>2</v>
      </c>
      <c r="R2941">
        <v>3</v>
      </c>
      <c r="S2941">
        <v>4</v>
      </c>
      <c r="T2941">
        <v>4</v>
      </c>
      <c r="U2941">
        <v>3</v>
      </c>
      <c r="V2941">
        <v>3</v>
      </c>
      <c r="W2941">
        <v>4</v>
      </c>
      <c r="X2941">
        <v>4</v>
      </c>
      <c r="Y2941">
        <v>3</v>
      </c>
      <c r="Z2941">
        <v>3</v>
      </c>
      <c r="AA2941">
        <v>1</v>
      </c>
      <c r="AB2941">
        <v>1</v>
      </c>
      <c r="AC2941">
        <v>4</v>
      </c>
      <c r="AD2941">
        <v>4</v>
      </c>
      <c r="AE2941">
        <v>3</v>
      </c>
      <c r="AF2941">
        <v>1</v>
      </c>
      <c r="AG2941">
        <v>2</v>
      </c>
      <c r="AH2941">
        <v>2</v>
      </c>
      <c r="AI2941">
        <v>3</v>
      </c>
      <c r="AJ2941">
        <v>3</v>
      </c>
      <c r="AL2941">
        <v>3</v>
      </c>
      <c r="AM2941">
        <v>1</v>
      </c>
      <c r="AN2941">
        <v>1</v>
      </c>
      <c r="AO2941">
        <v>3</v>
      </c>
      <c r="AP2941">
        <v>2</v>
      </c>
      <c r="BS2941" t="s">
        <v>462</v>
      </c>
      <c r="BT2941" t="s">
        <v>462</v>
      </c>
      <c r="BU2941" t="s">
        <v>462</v>
      </c>
      <c r="BV2941" t="s">
        <v>462</v>
      </c>
      <c r="BW2941" t="s">
        <v>462</v>
      </c>
      <c r="BX2941" t="s">
        <v>462</v>
      </c>
      <c r="BY2941" t="s">
        <v>462</v>
      </c>
      <c r="BZ2941" t="s">
        <v>462</v>
      </c>
      <c r="CA2941" t="s">
        <v>462</v>
      </c>
      <c r="CB2941" t="s">
        <v>462</v>
      </c>
    </row>
    <row r="2942" spans="2:80" x14ac:dyDescent="0.35">
      <c r="B2942" t="s">
        <v>426</v>
      </c>
      <c r="C2942" t="s">
        <v>127</v>
      </c>
      <c r="D2942" t="s">
        <v>139</v>
      </c>
      <c r="E2942" t="s">
        <v>366</v>
      </c>
      <c r="G2942" t="s">
        <v>126</v>
      </c>
      <c r="H2942">
        <v>2022</v>
      </c>
      <c r="I2942" t="s">
        <v>176</v>
      </c>
      <c r="J2942">
        <v>3</v>
      </c>
      <c r="K2942">
        <v>5</v>
      </c>
      <c r="L2942">
        <v>5</v>
      </c>
      <c r="M2942">
        <v>2</v>
      </c>
      <c r="N2942">
        <v>4</v>
      </c>
      <c r="O2942">
        <v>5</v>
      </c>
      <c r="P2942">
        <v>2</v>
      </c>
      <c r="Q2942">
        <v>5</v>
      </c>
      <c r="R2942">
        <v>3</v>
      </c>
      <c r="S2942">
        <v>4</v>
      </c>
      <c r="T2942">
        <v>3</v>
      </c>
      <c r="U2942">
        <v>5</v>
      </c>
      <c r="V2942">
        <v>5</v>
      </c>
      <c r="W2942">
        <v>2</v>
      </c>
      <c r="X2942">
        <v>3</v>
      </c>
      <c r="Y2942">
        <v>5</v>
      </c>
      <c r="Z2942">
        <v>2</v>
      </c>
      <c r="AA2942">
        <v>3</v>
      </c>
      <c r="AB2942">
        <v>5</v>
      </c>
      <c r="AC2942">
        <v>5</v>
      </c>
      <c r="AD2942">
        <v>3</v>
      </c>
      <c r="AE2942">
        <v>5</v>
      </c>
      <c r="AF2942">
        <v>5</v>
      </c>
      <c r="AG2942">
        <v>1</v>
      </c>
      <c r="AH2942">
        <v>1</v>
      </c>
      <c r="AI2942">
        <v>5</v>
      </c>
      <c r="AJ2942">
        <v>5</v>
      </c>
      <c r="AL2942">
        <v>2</v>
      </c>
      <c r="AM2942">
        <v>1</v>
      </c>
      <c r="AN2942">
        <v>1</v>
      </c>
      <c r="AO2942">
        <v>2</v>
      </c>
      <c r="AP2942">
        <v>3</v>
      </c>
      <c r="BS2942" t="s">
        <v>462</v>
      </c>
      <c r="BT2942" t="s">
        <v>462</v>
      </c>
      <c r="BU2942" t="s">
        <v>462</v>
      </c>
      <c r="BV2942" t="s">
        <v>462</v>
      </c>
      <c r="BW2942" t="s">
        <v>462</v>
      </c>
      <c r="BX2942" t="s">
        <v>462</v>
      </c>
      <c r="BY2942" t="s">
        <v>462</v>
      </c>
      <c r="BZ2942" t="s">
        <v>462</v>
      </c>
      <c r="CA2942" t="s">
        <v>462</v>
      </c>
      <c r="CB2942" t="s">
        <v>462</v>
      </c>
    </row>
    <row r="2943" spans="2:80" x14ac:dyDescent="0.35">
      <c r="B2943" t="s">
        <v>426</v>
      </c>
      <c r="C2943" t="s">
        <v>127</v>
      </c>
      <c r="D2943" t="s">
        <v>139</v>
      </c>
      <c r="E2943" t="s">
        <v>366</v>
      </c>
      <c r="G2943" t="s">
        <v>126</v>
      </c>
      <c r="H2943">
        <v>2022</v>
      </c>
      <c r="I2943" t="s">
        <v>177</v>
      </c>
      <c r="J2943">
        <v>3</v>
      </c>
      <c r="K2943">
        <v>3</v>
      </c>
      <c r="L2943">
        <v>4</v>
      </c>
      <c r="M2943">
        <v>4</v>
      </c>
      <c r="N2943">
        <v>4</v>
      </c>
      <c r="O2943">
        <v>5</v>
      </c>
      <c r="P2943">
        <v>5</v>
      </c>
      <c r="Q2943">
        <v>5</v>
      </c>
      <c r="R2943">
        <v>4</v>
      </c>
      <c r="S2943">
        <v>3</v>
      </c>
      <c r="T2943">
        <v>3</v>
      </c>
      <c r="U2943">
        <v>2</v>
      </c>
      <c r="V2943">
        <v>3</v>
      </c>
      <c r="W2943">
        <v>3</v>
      </c>
      <c r="X2943">
        <v>3</v>
      </c>
      <c r="Y2943">
        <v>5</v>
      </c>
      <c r="Z2943">
        <v>5</v>
      </c>
      <c r="AA2943">
        <v>1</v>
      </c>
      <c r="AB2943">
        <v>1</v>
      </c>
      <c r="AC2943">
        <v>3</v>
      </c>
      <c r="AD2943">
        <v>4</v>
      </c>
      <c r="AE2943">
        <v>4</v>
      </c>
      <c r="AF2943">
        <v>5</v>
      </c>
      <c r="AG2943">
        <v>5</v>
      </c>
      <c r="AH2943">
        <v>2</v>
      </c>
      <c r="AI2943">
        <v>3</v>
      </c>
      <c r="AJ2943">
        <v>3</v>
      </c>
      <c r="AL2943">
        <v>4</v>
      </c>
      <c r="AM2943">
        <v>1</v>
      </c>
      <c r="AN2943">
        <v>1</v>
      </c>
      <c r="AO2943">
        <v>1</v>
      </c>
      <c r="AP2943">
        <v>2</v>
      </c>
      <c r="BS2943" t="s">
        <v>462</v>
      </c>
      <c r="BT2943" t="s">
        <v>462</v>
      </c>
      <c r="BU2943" t="s">
        <v>462</v>
      </c>
      <c r="BV2943" t="s">
        <v>462</v>
      </c>
      <c r="BW2943" t="s">
        <v>462</v>
      </c>
      <c r="BX2943" t="s">
        <v>462</v>
      </c>
      <c r="BY2943" t="s">
        <v>462</v>
      </c>
      <c r="BZ2943" t="s">
        <v>462</v>
      </c>
      <c r="CA2943" t="s">
        <v>462</v>
      </c>
      <c r="CB2943" t="s">
        <v>462</v>
      </c>
    </row>
    <row r="2944" spans="2:80" x14ac:dyDescent="0.35">
      <c r="B2944" t="s">
        <v>427</v>
      </c>
      <c r="C2944" t="s">
        <v>127</v>
      </c>
      <c r="D2944" t="s">
        <v>139</v>
      </c>
      <c r="E2944" t="s">
        <v>429</v>
      </c>
      <c r="G2944" t="s">
        <v>126</v>
      </c>
      <c r="H2944">
        <v>2022</v>
      </c>
      <c r="I2944" t="s">
        <v>176</v>
      </c>
      <c r="J2944">
        <v>3</v>
      </c>
      <c r="K2944">
        <v>3</v>
      </c>
      <c r="L2944">
        <v>3</v>
      </c>
      <c r="M2944">
        <v>1</v>
      </c>
      <c r="N2944">
        <v>4</v>
      </c>
      <c r="O2944">
        <v>4</v>
      </c>
      <c r="P2944">
        <v>3</v>
      </c>
      <c r="Q2944">
        <v>3</v>
      </c>
      <c r="R2944">
        <v>4</v>
      </c>
      <c r="S2944">
        <v>2</v>
      </c>
      <c r="T2944">
        <v>4</v>
      </c>
      <c r="U2944">
        <v>4</v>
      </c>
      <c r="V2944">
        <v>4</v>
      </c>
      <c r="W2944">
        <v>4</v>
      </c>
      <c r="X2944">
        <v>4</v>
      </c>
      <c r="Y2944">
        <v>4</v>
      </c>
      <c r="Z2944">
        <v>3</v>
      </c>
      <c r="AA2944">
        <v>1</v>
      </c>
      <c r="AB2944">
        <v>1</v>
      </c>
      <c r="AC2944">
        <v>4</v>
      </c>
      <c r="AD2944">
        <v>4</v>
      </c>
      <c r="AE2944">
        <v>4</v>
      </c>
      <c r="AF2944">
        <v>4</v>
      </c>
      <c r="AG2944">
        <v>3</v>
      </c>
      <c r="AH2944">
        <v>4</v>
      </c>
      <c r="AI2944">
        <v>4</v>
      </c>
      <c r="AJ2944">
        <v>3</v>
      </c>
      <c r="AL2944">
        <v>4</v>
      </c>
      <c r="AM2944">
        <v>1</v>
      </c>
      <c r="AN2944">
        <v>1</v>
      </c>
      <c r="AO2944">
        <v>1</v>
      </c>
      <c r="AP2944">
        <v>1</v>
      </c>
      <c r="BS2944" t="s">
        <v>462</v>
      </c>
      <c r="BT2944" t="s">
        <v>462</v>
      </c>
      <c r="BU2944" t="s">
        <v>462</v>
      </c>
      <c r="BV2944" t="s">
        <v>462</v>
      </c>
      <c r="BW2944" t="s">
        <v>462</v>
      </c>
      <c r="BX2944" t="s">
        <v>462</v>
      </c>
      <c r="BY2944" t="s">
        <v>462</v>
      </c>
      <c r="BZ2944" t="s">
        <v>462</v>
      </c>
      <c r="CA2944" t="s">
        <v>462</v>
      </c>
      <c r="CB2944" t="s">
        <v>462</v>
      </c>
    </row>
    <row r="2945" spans="2:80" x14ac:dyDescent="0.35">
      <c r="B2945" t="s">
        <v>426</v>
      </c>
      <c r="C2945" t="s">
        <v>127</v>
      </c>
      <c r="D2945" t="s">
        <v>134</v>
      </c>
      <c r="E2945" t="s">
        <v>361</v>
      </c>
      <c r="G2945" t="s">
        <v>126</v>
      </c>
      <c r="H2945">
        <v>2022</v>
      </c>
      <c r="I2945" t="s">
        <v>177</v>
      </c>
      <c r="J2945">
        <v>3</v>
      </c>
      <c r="K2945">
        <v>1</v>
      </c>
      <c r="L2945">
        <v>2</v>
      </c>
      <c r="M2945">
        <v>2</v>
      </c>
      <c r="N2945">
        <v>3</v>
      </c>
      <c r="O2945">
        <v>5</v>
      </c>
      <c r="P2945">
        <v>3</v>
      </c>
      <c r="Q2945">
        <v>4</v>
      </c>
      <c r="R2945">
        <v>4</v>
      </c>
      <c r="S2945">
        <v>2</v>
      </c>
      <c r="T2945">
        <v>3</v>
      </c>
      <c r="U2945">
        <v>4</v>
      </c>
      <c r="V2945">
        <v>4</v>
      </c>
      <c r="W2945">
        <v>3</v>
      </c>
      <c r="X2945">
        <v>4</v>
      </c>
      <c r="Y2945">
        <v>3</v>
      </c>
      <c r="Z2945">
        <v>3</v>
      </c>
      <c r="AA2945">
        <v>2</v>
      </c>
      <c r="AB2945">
        <v>1</v>
      </c>
      <c r="AC2945">
        <v>4</v>
      </c>
      <c r="AD2945">
        <v>3</v>
      </c>
      <c r="AE2945">
        <v>4</v>
      </c>
      <c r="AF2945">
        <v>3</v>
      </c>
      <c r="AG2945">
        <v>2</v>
      </c>
      <c r="AH2945">
        <v>1</v>
      </c>
      <c r="AI2945">
        <v>3</v>
      </c>
      <c r="AJ2945">
        <v>1</v>
      </c>
      <c r="AL2945">
        <v>3</v>
      </c>
      <c r="AM2945">
        <v>3</v>
      </c>
      <c r="AN2945">
        <v>1</v>
      </c>
      <c r="AO2945">
        <v>1</v>
      </c>
      <c r="AP2945">
        <v>2</v>
      </c>
      <c r="BS2945" t="s">
        <v>462</v>
      </c>
      <c r="BT2945" t="s">
        <v>462</v>
      </c>
      <c r="BU2945" t="s">
        <v>462</v>
      </c>
      <c r="BV2945" t="s">
        <v>462</v>
      </c>
      <c r="BW2945" t="s">
        <v>462</v>
      </c>
      <c r="BX2945" t="s">
        <v>462</v>
      </c>
      <c r="BY2945" t="s">
        <v>462</v>
      </c>
      <c r="BZ2945" t="s">
        <v>462</v>
      </c>
      <c r="CA2945" t="s">
        <v>462</v>
      </c>
      <c r="CB2945" t="s">
        <v>462</v>
      </c>
    </row>
    <row r="2946" spans="2:80" x14ac:dyDescent="0.35">
      <c r="B2946" t="s">
        <v>426</v>
      </c>
      <c r="C2946" t="s">
        <v>127</v>
      </c>
      <c r="D2946" t="s">
        <v>149</v>
      </c>
      <c r="E2946" t="s">
        <v>366</v>
      </c>
      <c r="G2946" t="s">
        <v>126</v>
      </c>
      <c r="H2946">
        <v>2022</v>
      </c>
      <c r="I2946" t="s">
        <v>176</v>
      </c>
      <c r="J2946">
        <v>3</v>
      </c>
      <c r="K2946">
        <v>4</v>
      </c>
      <c r="L2946">
        <v>4</v>
      </c>
      <c r="M2946">
        <v>2</v>
      </c>
      <c r="N2946">
        <v>3</v>
      </c>
      <c r="O2946">
        <v>5</v>
      </c>
      <c r="P2946">
        <v>4</v>
      </c>
      <c r="Q2946">
        <v>3</v>
      </c>
      <c r="R2946">
        <v>2</v>
      </c>
      <c r="S2946">
        <v>2</v>
      </c>
      <c r="T2946">
        <v>4</v>
      </c>
      <c r="U2946">
        <v>4</v>
      </c>
      <c r="V2946">
        <v>4</v>
      </c>
      <c r="W2946">
        <v>5</v>
      </c>
      <c r="X2946">
        <v>5</v>
      </c>
      <c r="Y2946">
        <v>3</v>
      </c>
      <c r="Z2946">
        <v>4</v>
      </c>
      <c r="AA2946">
        <v>1</v>
      </c>
      <c r="AB2946">
        <v>1</v>
      </c>
      <c r="AC2946">
        <v>3</v>
      </c>
      <c r="AD2946">
        <v>5</v>
      </c>
      <c r="AE2946">
        <v>2</v>
      </c>
      <c r="AF2946">
        <v>3</v>
      </c>
      <c r="AG2946">
        <v>4</v>
      </c>
      <c r="AH2946">
        <v>5</v>
      </c>
      <c r="AI2946">
        <v>4</v>
      </c>
      <c r="AJ2946">
        <v>3</v>
      </c>
      <c r="AL2946">
        <v>4</v>
      </c>
      <c r="AM2946">
        <v>2</v>
      </c>
      <c r="AN2946">
        <v>1</v>
      </c>
      <c r="AO2946">
        <v>1</v>
      </c>
      <c r="AP2946">
        <v>1</v>
      </c>
      <c r="BS2946" t="s">
        <v>462</v>
      </c>
      <c r="BT2946" t="s">
        <v>462</v>
      </c>
      <c r="BU2946" t="s">
        <v>462</v>
      </c>
      <c r="BV2946" t="s">
        <v>462</v>
      </c>
      <c r="BW2946" t="s">
        <v>462</v>
      </c>
      <c r="BX2946" t="s">
        <v>462</v>
      </c>
      <c r="BY2946" t="s">
        <v>462</v>
      </c>
      <c r="BZ2946" t="s">
        <v>462</v>
      </c>
      <c r="CA2946" t="s">
        <v>462</v>
      </c>
      <c r="CB2946" t="s">
        <v>462</v>
      </c>
    </row>
    <row r="2947" spans="2:80" x14ac:dyDescent="0.35">
      <c r="B2947" t="s">
        <v>426</v>
      </c>
      <c r="C2947" t="s">
        <v>127</v>
      </c>
      <c r="D2947" t="s">
        <v>134</v>
      </c>
      <c r="E2947" t="s">
        <v>361</v>
      </c>
      <c r="G2947" t="s">
        <v>126</v>
      </c>
      <c r="H2947">
        <v>2022</v>
      </c>
      <c r="I2947" t="s">
        <v>177</v>
      </c>
      <c r="J2947">
        <v>3</v>
      </c>
      <c r="K2947">
        <v>3</v>
      </c>
      <c r="L2947">
        <v>3</v>
      </c>
      <c r="M2947">
        <v>2</v>
      </c>
      <c r="N2947">
        <v>4</v>
      </c>
      <c r="O2947">
        <v>5</v>
      </c>
      <c r="P2947">
        <v>3</v>
      </c>
      <c r="Q2947">
        <v>4</v>
      </c>
      <c r="R2947">
        <v>4</v>
      </c>
      <c r="S2947">
        <v>2</v>
      </c>
      <c r="T2947">
        <v>4</v>
      </c>
      <c r="U2947">
        <v>3</v>
      </c>
      <c r="V2947">
        <v>4</v>
      </c>
      <c r="W2947">
        <v>4</v>
      </c>
      <c r="X2947">
        <v>4</v>
      </c>
      <c r="Y2947">
        <v>4</v>
      </c>
      <c r="Z2947">
        <v>3</v>
      </c>
      <c r="AA2947">
        <v>1</v>
      </c>
      <c r="AB2947">
        <v>1</v>
      </c>
      <c r="AC2947">
        <v>3</v>
      </c>
      <c r="AD2947">
        <v>4</v>
      </c>
      <c r="AE2947">
        <v>4</v>
      </c>
      <c r="AF2947">
        <v>1</v>
      </c>
      <c r="AG2947">
        <v>3</v>
      </c>
      <c r="AH2947">
        <v>3</v>
      </c>
      <c r="AI2947">
        <v>2</v>
      </c>
      <c r="AJ2947">
        <v>2</v>
      </c>
      <c r="AL2947">
        <v>3</v>
      </c>
      <c r="AM2947">
        <v>1</v>
      </c>
      <c r="AN2947">
        <v>1</v>
      </c>
      <c r="AO2947">
        <v>1</v>
      </c>
      <c r="AP2947">
        <v>2</v>
      </c>
      <c r="BS2947" t="s">
        <v>462</v>
      </c>
      <c r="BT2947" t="s">
        <v>462</v>
      </c>
      <c r="BU2947" t="s">
        <v>462</v>
      </c>
      <c r="BV2947" t="s">
        <v>462</v>
      </c>
      <c r="BW2947" t="s">
        <v>462</v>
      </c>
      <c r="BX2947" t="s">
        <v>462</v>
      </c>
      <c r="BY2947" t="s">
        <v>462</v>
      </c>
      <c r="BZ2947" t="s">
        <v>462</v>
      </c>
      <c r="CA2947" t="s">
        <v>462</v>
      </c>
      <c r="CB2947" t="s">
        <v>462</v>
      </c>
    </row>
    <row r="2948" spans="2:80" x14ac:dyDescent="0.35">
      <c r="B2948" t="s">
        <v>426</v>
      </c>
      <c r="C2948" t="s">
        <v>127</v>
      </c>
      <c r="D2948" t="s">
        <v>134</v>
      </c>
      <c r="E2948" t="s">
        <v>361</v>
      </c>
      <c r="G2948" t="s">
        <v>126</v>
      </c>
      <c r="H2948">
        <v>2022</v>
      </c>
      <c r="I2948" t="s">
        <v>176</v>
      </c>
      <c r="J2948">
        <v>3</v>
      </c>
      <c r="K2948">
        <v>3</v>
      </c>
      <c r="L2948">
        <v>3</v>
      </c>
      <c r="M2948">
        <v>2</v>
      </c>
      <c r="N2948">
        <v>4</v>
      </c>
      <c r="O2948">
        <v>3</v>
      </c>
      <c r="P2948">
        <v>3</v>
      </c>
      <c r="Q2948">
        <v>5</v>
      </c>
      <c r="R2948">
        <v>3</v>
      </c>
      <c r="S2948">
        <v>2</v>
      </c>
      <c r="T2948">
        <v>3</v>
      </c>
      <c r="U2948">
        <v>4</v>
      </c>
      <c r="V2948">
        <v>4</v>
      </c>
      <c r="W2948">
        <v>3</v>
      </c>
      <c r="X2948">
        <v>4</v>
      </c>
      <c r="Y2948">
        <v>3</v>
      </c>
      <c r="Z2948">
        <v>3</v>
      </c>
      <c r="AA2948">
        <v>1</v>
      </c>
      <c r="AB2948">
        <v>5</v>
      </c>
      <c r="AC2948">
        <v>3</v>
      </c>
      <c r="AD2948">
        <v>3</v>
      </c>
      <c r="AE2948">
        <v>4</v>
      </c>
      <c r="AF2948">
        <v>1</v>
      </c>
      <c r="AG2948">
        <v>3</v>
      </c>
      <c r="AH2948">
        <v>2</v>
      </c>
      <c r="AI2948">
        <v>3</v>
      </c>
      <c r="AJ2948">
        <v>1</v>
      </c>
      <c r="AL2948">
        <v>3</v>
      </c>
      <c r="AM2948">
        <v>1</v>
      </c>
      <c r="AN2948">
        <v>1</v>
      </c>
      <c r="AO2948">
        <v>1</v>
      </c>
      <c r="AP2948">
        <v>1</v>
      </c>
      <c r="BS2948" t="s">
        <v>462</v>
      </c>
      <c r="BT2948" t="s">
        <v>462</v>
      </c>
      <c r="BU2948" t="s">
        <v>462</v>
      </c>
      <c r="BV2948" t="s">
        <v>462</v>
      </c>
      <c r="BW2948" t="s">
        <v>462</v>
      </c>
      <c r="BX2948" t="s">
        <v>462</v>
      </c>
      <c r="BY2948" t="s">
        <v>462</v>
      </c>
      <c r="BZ2948" t="s">
        <v>462</v>
      </c>
      <c r="CA2948" t="s">
        <v>462</v>
      </c>
      <c r="CB2948" t="s">
        <v>462</v>
      </c>
    </row>
    <row r="2949" spans="2:80" x14ac:dyDescent="0.35">
      <c r="B2949" t="s">
        <v>426</v>
      </c>
      <c r="C2949" t="s">
        <v>127</v>
      </c>
      <c r="D2949" t="s">
        <v>134</v>
      </c>
      <c r="E2949" t="s">
        <v>361</v>
      </c>
      <c r="G2949" t="s">
        <v>126</v>
      </c>
      <c r="H2949">
        <v>2022</v>
      </c>
      <c r="I2949" t="s">
        <v>176</v>
      </c>
      <c r="J2949">
        <v>3</v>
      </c>
      <c r="K2949">
        <v>3</v>
      </c>
      <c r="L2949">
        <v>2</v>
      </c>
      <c r="M2949">
        <v>2</v>
      </c>
      <c r="N2949">
        <v>3</v>
      </c>
      <c r="O2949">
        <v>4</v>
      </c>
      <c r="P2949">
        <v>4</v>
      </c>
      <c r="Q2949">
        <v>3</v>
      </c>
      <c r="R2949">
        <v>4</v>
      </c>
      <c r="S2949">
        <v>2</v>
      </c>
      <c r="T2949">
        <v>3</v>
      </c>
      <c r="U2949">
        <v>4</v>
      </c>
      <c r="V2949">
        <v>4</v>
      </c>
      <c r="W2949">
        <v>4</v>
      </c>
      <c r="X2949">
        <v>3</v>
      </c>
      <c r="Y2949">
        <v>3</v>
      </c>
      <c r="Z2949">
        <v>2</v>
      </c>
      <c r="AA2949">
        <v>1</v>
      </c>
      <c r="AB2949">
        <v>2</v>
      </c>
      <c r="AC2949">
        <v>4</v>
      </c>
      <c r="AD2949">
        <v>4</v>
      </c>
      <c r="AE2949">
        <v>4</v>
      </c>
      <c r="AF2949">
        <v>1</v>
      </c>
      <c r="AG2949">
        <v>3</v>
      </c>
      <c r="AH2949">
        <v>3</v>
      </c>
      <c r="AI2949">
        <v>4</v>
      </c>
      <c r="AJ2949">
        <v>3</v>
      </c>
      <c r="AL2949">
        <v>4</v>
      </c>
      <c r="AM2949">
        <v>1</v>
      </c>
      <c r="AN2949">
        <v>2</v>
      </c>
      <c r="AO2949">
        <v>1</v>
      </c>
      <c r="AP2949">
        <v>2</v>
      </c>
      <c r="BS2949" t="s">
        <v>462</v>
      </c>
      <c r="BT2949" t="s">
        <v>462</v>
      </c>
      <c r="BU2949" t="s">
        <v>462</v>
      </c>
      <c r="BV2949" t="s">
        <v>462</v>
      </c>
      <c r="BW2949" t="s">
        <v>462</v>
      </c>
      <c r="BX2949" t="s">
        <v>462</v>
      </c>
      <c r="BY2949" t="s">
        <v>462</v>
      </c>
      <c r="BZ2949" t="s">
        <v>462</v>
      </c>
      <c r="CA2949" t="s">
        <v>462</v>
      </c>
      <c r="CB2949" t="s">
        <v>462</v>
      </c>
    </row>
    <row r="2950" spans="2:80" x14ac:dyDescent="0.35">
      <c r="B2950" t="s">
        <v>427</v>
      </c>
      <c r="C2950" t="s">
        <v>127</v>
      </c>
      <c r="D2950" t="s">
        <v>154</v>
      </c>
      <c r="E2950" t="s">
        <v>425</v>
      </c>
      <c r="G2950" t="s">
        <v>126</v>
      </c>
      <c r="H2950">
        <v>2022</v>
      </c>
      <c r="I2950" t="s">
        <v>176</v>
      </c>
      <c r="J2950">
        <v>3</v>
      </c>
      <c r="K2950">
        <v>3</v>
      </c>
      <c r="L2950">
        <v>4</v>
      </c>
      <c r="M2950">
        <v>2</v>
      </c>
      <c r="N2950">
        <v>4</v>
      </c>
      <c r="O2950">
        <v>4</v>
      </c>
      <c r="P2950">
        <v>3</v>
      </c>
      <c r="Q2950">
        <v>2</v>
      </c>
      <c r="R2950">
        <v>4</v>
      </c>
      <c r="S2950">
        <v>4</v>
      </c>
      <c r="T2950">
        <v>4</v>
      </c>
      <c r="U2950">
        <v>4</v>
      </c>
      <c r="V2950">
        <v>3</v>
      </c>
      <c r="W2950">
        <v>4</v>
      </c>
      <c r="X2950">
        <v>4</v>
      </c>
      <c r="Y2950">
        <v>2</v>
      </c>
      <c r="Z2950">
        <v>2</v>
      </c>
      <c r="AA2950">
        <v>1</v>
      </c>
      <c r="AB2950">
        <v>1</v>
      </c>
      <c r="AC2950">
        <v>4</v>
      </c>
      <c r="AD2950">
        <v>2</v>
      </c>
      <c r="AE2950">
        <v>4</v>
      </c>
      <c r="AF2950">
        <v>4</v>
      </c>
      <c r="AG2950">
        <v>4</v>
      </c>
      <c r="AH2950">
        <v>3</v>
      </c>
      <c r="AI2950">
        <v>1</v>
      </c>
      <c r="AJ2950">
        <v>4</v>
      </c>
      <c r="AL2950">
        <v>2</v>
      </c>
      <c r="AM2950">
        <v>3</v>
      </c>
      <c r="AN2950">
        <v>1</v>
      </c>
      <c r="AO2950">
        <v>3</v>
      </c>
      <c r="AP2950">
        <v>2</v>
      </c>
      <c r="BS2950" t="s">
        <v>462</v>
      </c>
      <c r="BT2950" t="s">
        <v>462</v>
      </c>
      <c r="BU2950" t="s">
        <v>462</v>
      </c>
      <c r="BV2950" t="s">
        <v>462</v>
      </c>
      <c r="BW2950" t="s">
        <v>462</v>
      </c>
      <c r="BX2950" t="s">
        <v>462</v>
      </c>
      <c r="BY2950" t="s">
        <v>462</v>
      </c>
      <c r="BZ2950" t="s">
        <v>462</v>
      </c>
      <c r="CA2950" t="s">
        <v>462</v>
      </c>
      <c r="CB2950" t="s">
        <v>462</v>
      </c>
    </row>
    <row r="2951" spans="2:80" x14ac:dyDescent="0.35">
      <c r="B2951" t="s">
        <v>426</v>
      </c>
      <c r="C2951" t="s">
        <v>127</v>
      </c>
      <c r="D2951" t="s">
        <v>134</v>
      </c>
      <c r="E2951" t="s">
        <v>361</v>
      </c>
      <c r="G2951" t="s">
        <v>126</v>
      </c>
      <c r="H2951">
        <v>2022</v>
      </c>
      <c r="I2951" t="s">
        <v>177</v>
      </c>
      <c r="J2951">
        <v>3</v>
      </c>
      <c r="K2951">
        <v>3</v>
      </c>
      <c r="L2951">
        <v>2</v>
      </c>
      <c r="M2951">
        <v>1</v>
      </c>
      <c r="N2951">
        <v>4</v>
      </c>
      <c r="O2951">
        <v>4</v>
      </c>
      <c r="P2951">
        <v>3</v>
      </c>
      <c r="Q2951">
        <v>2</v>
      </c>
      <c r="R2951">
        <v>3</v>
      </c>
      <c r="S2951">
        <v>2</v>
      </c>
      <c r="T2951">
        <v>4</v>
      </c>
      <c r="U2951">
        <v>4</v>
      </c>
      <c r="V2951">
        <v>4</v>
      </c>
      <c r="W2951">
        <v>4</v>
      </c>
      <c r="X2951">
        <v>3</v>
      </c>
      <c r="Y2951">
        <v>4</v>
      </c>
      <c r="Z2951">
        <v>3</v>
      </c>
      <c r="AA2951">
        <v>1</v>
      </c>
      <c r="AB2951">
        <v>1</v>
      </c>
      <c r="AC2951">
        <v>4</v>
      </c>
      <c r="AD2951">
        <v>3</v>
      </c>
      <c r="AE2951">
        <v>4</v>
      </c>
      <c r="AF2951">
        <v>2</v>
      </c>
      <c r="AG2951">
        <v>2</v>
      </c>
      <c r="AH2951">
        <v>1</v>
      </c>
      <c r="AI2951">
        <v>1</v>
      </c>
      <c r="AJ2951">
        <v>2</v>
      </c>
      <c r="AL2951">
        <v>5</v>
      </c>
      <c r="AM2951">
        <v>1</v>
      </c>
      <c r="AN2951">
        <v>1</v>
      </c>
      <c r="AO2951">
        <v>1</v>
      </c>
      <c r="AP2951">
        <v>2</v>
      </c>
      <c r="BS2951" t="s">
        <v>462</v>
      </c>
      <c r="BT2951" t="s">
        <v>462</v>
      </c>
      <c r="BU2951" t="s">
        <v>462</v>
      </c>
      <c r="BV2951" t="s">
        <v>462</v>
      </c>
      <c r="BW2951" t="s">
        <v>462</v>
      </c>
      <c r="BX2951" t="s">
        <v>462</v>
      </c>
      <c r="BY2951" t="s">
        <v>462</v>
      </c>
      <c r="BZ2951" t="s">
        <v>462</v>
      </c>
      <c r="CA2951" t="s">
        <v>462</v>
      </c>
      <c r="CB2951" t="s">
        <v>462</v>
      </c>
    </row>
    <row r="2952" spans="2:80" x14ac:dyDescent="0.35">
      <c r="B2952" t="s">
        <v>426</v>
      </c>
      <c r="C2952" t="s">
        <v>127</v>
      </c>
      <c r="D2952" t="s">
        <v>134</v>
      </c>
      <c r="E2952" t="s">
        <v>361</v>
      </c>
      <c r="G2952" t="s">
        <v>126</v>
      </c>
      <c r="H2952">
        <v>2022</v>
      </c>
      <c r="I2952" t="s">
        <v>177</v>
      </c>
      <c r="J2952">
        <v>3</v>
      </c>
      <c r="K2952">
        <v>5</v>
      </c>
      <c r="L2952">
        <v>2</v>
      </c>
      <c r="M2952">
        <v>2</v>
      </c>
      <c r="N2952">
        <v>4</v>
      </c>
      <c r="O2952">
        <v>4</v>
      </c>
      <c r="P2952">
        <v>3</v>
      </c>
      <c r="Q2952">
        <v>3</v>
      </c>
      <c r="R2952">
        <v>4</v>
      </c>
      <c r="S2952">
        <v>3</v>
      </c>
      <c r="T2952">
        <v>4</v>
      </c>
      <c r="U2952">
        <v>3</v>
      </c>
      <c r="V2952">
        <v>4</v>
      </c>
      <c r="W2952">
        <v>3</v>
      </c>
      <c r="X2952">
        <v>4</v>
      </c>
      <c r="Y2952">
        <v>3</v>
      </c>
      <c r="Z2952">
        <v>2</v>
      </c>
      <c r="AA2952">
        <v>1</v>
      </c>
      <c r="AB2952">
        <v>2</v>
      </c>
      <c r="AC2952">
        <v>4</v>
      </c>
      <c r="AD2952">
        <v>4</v>
      </c>
      <c r="AE2952">
        <v>4</v>
      </c>
      <c r="AF2952">
        <v>3</v>
      </c>
      <c r="AG2952">
        <v>2</v>
      </c>
      <c r="AH2952">
        <v>2</v>
      </c>
      <c r="AI2952">
        <v>4</v>
      </c>
      <c r="AJ2952">
        <v>2</v>
      </c>
      <c r="AL2952">
        <v>5</v>
      </c>
      <c r="AM2952">
        <v>1</v>
      </c>
      <c r="AN2952">
        <v>1</v>
      </c>
      <c r="AO2952">
        <v>1</v>
      </c>
      <c r="AP2952">
        <v>2</v>
      </c>
      <c r="BS2952" t="s">
        <v>462</v>
      </c>
      <c r="BT2952" t="s">
        <v>462</v>
      </c>
      <c r="BU2952" t="s">
        <v>462</v>
      </c>
      <c r="BV2952" t="s">
        <v>462</v>
      </c>
      <c r="BW2952" t="s">
        <v>462</v>
      </c>
      <c r="BX2952" t="s">
        <v>462</v>
      </c>
      <c r="BY2952" t="s">
        <v>462</v>
      </c>
      <c r="BZ2952" t="s">
        <v>462</v>
      </c>
      <c r="CA2952" t="s">
        <v>462</v>
      </c>
      <c r="CB2952" t="s">
        <v>462</v>
      </c>
    </row>
    <row r="2953" spans="2:80" x14ac:dyDescent="0.35">
      <c r="B2953" t="s">
        <v>426</v>
      </c>
      <c r="C2953" t="s">
        <v>127</v>
      </c>
      <c r="D2953" t="s">
        <v>134</v>
      </c>
      <c r="E2953" t="s">
        <v>361</v>
      </c>
      <c r="G2953" t="s">
        <v>126</v>
      </c>
      <c r="H2953">
        <v>2022</v>
      </c>
      <c r="I2953" t="s">
        <v>176</v>
      </c>
      <c r="J2953">
        <v>3</v>
      </c>
      <c r="K2953">
        <v>3</v>
      </c>
      <c r="L2953">
        <v>2</v>
      </c>
      <c r="M2953">
        <v>1</v>
      </c>
      <c r="N2953">
        <v>4</v>
      </c>
      <c r="O2953">
        <v>3</v>
      </c>
      <c r="P2953">
        <v>3</v>
      </c>
      <c r="Q2953">
        <v>3</v>
      </c>
      <c r="R2953">
        <v>3</v>
      </c>
      <c r="S2953">
        <v>1</v>
      </c>
      <c r="T2953">
        <v>3</v>
      </c>
      <c r="U2953">
        <v>3</v>
      </c>
      <c r="V2953">
        <v>4</v>
      </c>
      <c r="W2953">
        <v>3</v>
      </c>
      <c r="X2953">
        <v>4</v>
      </c>
      <c r="Y2953">
        <v>4</v>
      </c>
      <c r="Z2953">
        <v>2</v>
      </c>
      <c r="AA2953">
        <v>1</v>
      </c>
      <c r="AB2953">
        <v>2</v>
      </c>
      <c r="AC2953">
        <v>3</v>
      </c>
      <c r="AD2953">
        <v>3</v>
      </c>
      <c r="AE2953">
        <v>4</v>
      </c>
      <c r="AF2953">
        <v>2</v>
      </c>
      <c r="AG2953">
        <v>2</v>
      </c>
      <c r="AH2953">
        <v>1</v>
      </c>
      <c r="AI2953">
        <v>2</v>
      </c>
      <c r="AJ2953">
        <v>2</v>
      </c>
      <c r="AL2953">
        <v>3</v>
      </c>
      <c r="AM2953">
        <v>1</v>
      </c>
      <c r="AN2953">
        <v>1</v>
      </c>
      <c r="AO2953">
        <v>1</v>
      </c>
      <c r="AP2953">
        <v>2</v>
      </c>
      <c r="BS2953" t="s">
        <v>462</v>
      </c>
      <c r="BT2953" t="s">
        <v>462</v>
      </c>
      <c r="BU2953" t="s">
        <v>462</v>
      </c>
      <c r="BV2953" t="s">
        <v>462</v>
      </c>
      <c r="BW2953" t="s">
        <v>462</v>
      </c>
      <c r="BX2953" t="s">
        <v>462</v>
      </c>
      <c r="BY2953" t="s">
        <v>462</v>
      </c>
      <c r="BZ2953" t="s">
        <v>462</v>
      </c>
      <c r="CA2953" t="s">
        <v>462</v>
      </c>
      <c r="CB2953" t="s">
        <v>462</v>
      </c>
    </row>
    <row r="2954" spans="2:80" x14ac:dyDescent="0.35">
      <c r="B2954" t="s">
        <v>426</v>
      </c>
      <c r="C2954" t="s">
        <v>127</v>
      </c>
      <c r="D2954" t="s">
        <v>134</v>
      </c>
      <c r="E2954" t="s">
        <v>361</v>
      </c>
      <c r="G2954" t="s">
        <v>126</v>
      </c>
      <c r="H2954">
        <v>2022</v>
      </c>
      <c r="I2954" t="s">
        <v>176</v>
      </c>
      <c r="J2954">
        <v>3</v>
      </c>
      <c r="K2954">
        <v>3</v>
      </c>
      <c r="L2954">
        <v>3</v>
      </c>
      <c r="M2954">
        <v>1</v>
      </c>
      <c r="N2954">
        <v>3</v>
      </c>
      <c r="O2954">
        <v>3</v>
      </c>
      <c r="P2954">
        <v>3</v>
      </c>
      <c r="Q2954">
        <v>4</v>
      </c>
      <c r="R2954">
        <v>3</v>
      </c>
      <c r="S2954">
        <v>1</v>
      </c>
      <c r="T2954">
        <v>4</v>
      </c>
      <c r="U2954">
        <v>4</v>
      </c>
      <c r="V2954">
        <v>4</v>
      </c>
      <c r="W2954">
        <v>4</v>
      </c>
      <c r="X2954">
        <v>4</v>
      </c>
      <c r="Y2954">
        <v>4</v>
      </c>
      <c r="Z2954">
        <v>4</v>
      </c>
      <c r="AA2954">
        <v>1</v>
      </c>
      <c r="AB2954">
        <v>1</v>
      </c>
      <c r="AC2954">
        <v>4</v>
      </c>
      <c r="AD2954">
        <v>4</v>
      </c>
      <c r="AE2954">
        <v>4</v>
      </c>
      <c r="AF2954">
        <v>5</v>
      </c>
      <c r="AG2954">
        <v>3</v>
      </c>
      <c r="AH2954">
        <v>3</v>
      </c>
      <c r="AI2954">
        <v>4</v>
      </c>
      <c r="AJ2954">
        <v>2</v>
      </c>
      <c r="AL2954">
        <v>4</v>
      </c>
      <c r="AM2954">
        <v>1</v>
      </c>
      <c r="AN2954">
        <v>1</v>
      </c>
      <c r="AO2954">
        <v>1</v>
      </c>
      <c r="AP2954">
        <v>2</v>
      </c>
      <c r="BS2954" t="s">
        <v>462</v>
      </c>
      <c r="BT2954" t="s">
        <v>462</v>
      </c>
      <c r="BU2954" t="s">
        <v>462</v>
      </c>
      <c r="BV2954" t="s">
        <v>462</v>
      </c>
      <c r="BW2954" t="s">
        <v>462</v>
      </c>
      <c r="BX2954" t="s">
        <v>462</v>
      </c>
      <c r="BY2954" t="s">
        <v>462</v>
      </c>
      <c r="BZ2954" t="s">
        <v>462</v>
      </c>
      <c r="CA2954" t="s">
        <v>462</v>
      </c>
      <c r="CB2954" t="s">
        <v>462</v>
      </c>
    </row>
    <row r="2955" spans="2:80" x14ac:dyDescent="0.35">
      <c r="B2955" t="s">
        <v>426</v>
      </c>
      <c r="C2955" t="s">
        <v>127</v>
      </c>
      <c r="D2955" t="s">
        <v>134</v>
      </c>
      <c r="E2955" t="s">
        <v>361</v>
      </c>
      <c r="G2955" t="s">
        <v>126</v>
      </c>
      <c r="H2955">
        <v>2022</v>
      </c>
      <c r="I2955" t="s">
        <v>177</v>
      </c>
      <c r="J2955">
        <v>3</v>
      </c>
      <c r="K2955">
        <v>3</v>
      </c>
      <c r="L2955">
        <v>3</v>
      </c>
      <c r="M2955">
        <v>2</v>
      </c>
      <c r="N2955">
        <v>4</v>
      </c>
      <c r="O2955">
        <v>4</v>
      </c>
      <c r="P2955">
        <v>3</v>
      </c>
      <c r="Q2955">
        <v>3</v>
      </c>
      <c r="R2955">
        <v>4</v>
      </c>
      <c r="S2955">
        <v>1</v>
      </c>
      <c r="T2955">
        <v>4</v>
      </c>
      <c r="U2955">
        <v>3</v>
      </c>
      <c r="V2955">
        <v>4</v>
      </c>
      <c r="W2955">
        <v>4</v>
      </c>
      <c r="X2955">
        <v>4</v>
      </c>
      <c r="Y2955">
        <v>4</v>
      </c>
      <c r="Z2955">
        <v>3</v>
      </c>
      <c r="AA2955">
        <v>1</v>
      </c>
      <c r="AB2955">
        <v>1</v>
      </c>
      <c r="AC2955">
        <v>4</v>
      </c>
      <c r="AD2955">
        <v>4</v>
      </c>
      <c r="AE2955">
        <v>4</v>
      </c>
      <c r="AF2955">
        <v>3</v>
      </c>
      <c r="AG2955">
        <v>4</v>
      </c>
      <c r="AH2955">
        <v>4</v>
      </c>
      <c r="AI2955">
        <v>3</v>
      </c>
      <c r="AJ2955">
        <v>4</v>
      </c>
      <c r="AL2955">
        <v>4</v>
      </c>
      <c r="AM2955">
        <v>3</v>
      </c>
      <c r="AN2955">
        <v>1</v>
      </c>
      <c r="AO2955">
        <v>1</v>
      </c>
      <c r="AP2955">
        <v>2</v>
      </c>
      <c r="BS2955" t="s">
        <v>462</v>
      </c>
      <c r="BT2955" t="s">
        <v>462</v>
      </c>
      <c r="BU2955" t="s">
        <v>462</v>
      </c>
      <c r="BV2955" t="s">
        <v>462</v>
      </c>
      <c r="BW2955" t="s">
        <v>462</v>
      </c>
      <c r="BX2955" t="s">
        <v>462</v>
      </c>
      <c r="BY2955" t="s">
        <v>462</v>
      </c>
      <c r="BZ2955" t="s">
        <v>462</v>
      </c>
      <c r="CA2955" t="s">
        <v>462</v>
      </c>
      <c r="CB2955" t="s">
        <v>462</v>
      </c>
    </row>
    <row r="2956" spans="2:80" x14ac:dyDescent="0.35">
      <c r="B2956" t="s">
        <v>426</v>
      </c>
      <c r="C2956" t="s">
        <v>127</v>
      </c>
      <c r="D2956" t="s">
        <v>134</v>
      </c>
      <c r="E2956" t="s">
        <v>361</v>
      </c>
      <c r="G2956" t="s">
        <v>126</v>
      </c>
      <c r="H2956">
        <v>2022</v>
      </c>
      <c r="I2956" t="s">
        <v>176</v>
      </c>
      <c r="J2956">
        <v>3</v>
      </c>
      <c r="K2956">
        <v>3</v>
      </c>
      <c r="L2956">
        <v>3</v>
      </c>
      <c r="M2956">
        <v>2</v>
      </c>
      <c r="N2956">
        <v>4</v>
      </c>
      <c r="O2956">
        <v>4</v>
      </c>
      <c r="P2956">
        <v>4</v>
      </c>
      <c r="Q2956">
        <v>3</v>
      </c>
      <c r="R2956">
        <v>4</v>
      </c>
      <c r="S2956">
        <v>1</v>
      </c>
      <c r="T2956">
        <v>4</v>
      </c>
      <c r="U2956">
        <v>4</v>
      </c>
      <c r="V2956">
        <v>4</v>
      </c>
      <c r="W2956">
        <v>4</v>
      </c>
      <c r="X2956">
        <v>4</v>
      </c>
      <c r="Y2956">
        <v>4</v>
      </c>
      <c r="Z2956">
        <v>4</v>
      </c>
      <c r="AA2956">
        <v>1</v>
      </c>
      <c r="AB2956">
        <v>1</v>
      </c>
      <c r="AC2956">
        <v>4</v>
      </c>
      <c r="AD2956">
        <v>4</v>
      </c>
      <c r="AE2956">
        <v>4</v>
      </c>
      <c r="AF2956">
        <v>3</v>
      </c>
      <c r="AG2956">
        <v>2</v>
      </c>
      <c r="AH2956">
        <v>1</v>
      </c>
      <c r="AI2956">
        <v>3</v>
      </c>
      <c r="AJ2956">
        <v>2</v>
      </c>
      <c r="AL2956">
        <v>4</v>
      </c>
      <c r="AM2956">
        <v>1</v>
      </c>
      <c r="AN2956">
        <v>1</v>
      </c>
      <c r="AO2956">
        <v>1</v>
      </c>
      <c r="AP2956">
        <v>2</v>
      </c>
      <c r="BS2956" t="s">
        <v>462</v>
      </c>
      <c r="BT2956" t="s">
        <v>462</v>
      </c>
      <c r="BU2956" t="s">
        <v>462</v>
      </c>
      <c r="BV2956" t="s">
        <v>462</v>
      </c>
      <c r="BW2956" t="s">
        <v>462</v>
      </c>
      <c r="BX2956" t="s">
        <v>462</v>
      </c>
      <c r="BY2956" t="s">
        <v>462</v>
      </c>
      <c r="BZ2956" t="s">
        <v>462</v>
      </c>
      <c r="CA2956" t="s">
        <v>462</v>
      </c>
      <c r="CB2956" t="s">
        <v>462</v>
      </c>
    </row>
    <row r="2957" spans="2:80" x14ac:dyDescent="0.35">
      <c r="B2957" t="s">
        <v>426</v>
      </c>
      <c r="C2957" t="s">
        <v>127</v>
      </c>
      <c r="D2957" t="s">
        <v>134</v>
      </c>
      <c r="E2957" t="s">
        <v>361</v>
      </c>
      <c r="G2957" t="s">
        <v>126</v>
      </c>
      <c r="H2957">
        <v>2022</v>
      </c>
      <c r="I2957" t="s">
        <v>177</v>
      </c>
      <c r="J2957">
        <v>3</v>
      </c>
      <c r="K2957">
        <v>3</v>
      </c>
      <c r="L2957">
        <v>3</v>
      </c>
      <c r="M2957">
        <v>2</v>
      </c>
      <c r="N2957">
        <v>2</v>
      </c>
      <c r="O2957">
        <v>1</v>
      </c>
      <c r="P2957">
        <v>3</v>
      </c>
      <c r="Q2957">
        <v>3</v>
      </c>
      <c r="R2957">
        <v>3</v>
      </c>
      <c r="S2957">
        <v>2</v>
      </c>
      <c r="T2957">
        <v>4</v>
      </c>
      <c r="U2957">
        <v>4</v>
      </c>
      <c r="V2957">
        <v>3</v>
      </c>
      <c r="W2957">
        <v>4</v>
      </c>
      <c r="X2957">
        <v>4</v>
      </c>
      <c r="Y2957">
        <v>4</v>
      </c>
      <c r="Z2957">
        <v>2</v>
      </c>
      <c r="AA2957">
        <v>1</v>
      </c>
      <c r="AB2957">
        <v>1</v>
      </c>
      <c r="AC2957">
        <v>4</v>
      </c>
      <c r="AD2957">
        <v>4</v>
      </c>
      <c r="AE2957">
        <v>4</v>
      </c>
      <c r="AF2957">
        <v>3</v>
      </c>
      <c r="AG2957">
        <v>3</v>
      </c>
      <c r="AH2957">
        <v>3</v>
      </c>
      <c r="AI2957">
        <v>3</v>
      </c>
      <c r="AJ2957">
        <v>3</v>
      </c>
      <c r="AL2957">
        <v>3</v>
      </c>
      <c r="AM2957">
        <v>1</v>
      </c>
      <c r="AN2957">
        <v>2</v>
      </c>
      <c r="AO2957">
        <v>1</v>
      </c>
      <c r="AP2957">
        <v>3</v>
      </c>
      <c r="BS2957" t="s">
        <v>462</v>
      </c>
      <c r="BT2957" t="s">
        <v>462</v>
      </c>
      <c r="BU2957" t="s">
        <v>462</v>
      </c>
      <c r="BV2957" t="s">
        <v>462</v>
      </c>
      <c r="BW2957" t="s">
        <v>462</v>
      </c>
      <c r="BX2957" t="s">
        <v>462</v>
      </c>
      <c r="BY2957" t="s">
        <v>462</v>
      </c>
      <c r="BZ2957" t="s">
        <v>462</v>
      </c>
      <c r="CA2957" t="s">
        <v>462</v>
      </c>
      <c r="CB2957" t="s">
        <v>462</v>
      </c>
    </row>
    <row r="2958" spans="2:80" x14ac:dyDescent="0.35">
      <c r="B2958" t="s">
        <v>428</v>
      </c>
      <c r="C2958" t="s">
        <v>127</v>
      </c>
      <c r="D2958" t="s">
        <v>137</v>
      </c>
      <c r="E2958" t="s">
        <v>364</v>
      </c>
      <c r="G2958" t="s">
        <v>126</v>
      </c>
      <c r="H2958">
        <v>2022</v>
      </c>
      <c r="I2958" t="s">
        <v>177</v>
      </c>
      <c r="J2958">
        <v>3</v>
      </c>
      <c r="K2958">
        <v>2</v>
      </c>
      <c r="L2958">
        <v>3</v>
      </c>
      <c r="M2958">
        <v>1</v>
      </c>
      <c r="N2958">
        <v>4</v>
      </c>
      <c r="O2958">
        <v>4</v>
      </c>
      <c r="P2958">
        <v>3</v>
      </c>
      <c r="Q2958">
        <v>3</v>
      </c>
      <c r="R2958">
        <v>4</v>
      </c>
      <c r="S2958">
        <v>1</v>
      </c>
      <c r="T2958">
        <v>4</v>
      </c>
      <c r="U2958">
        <v>4</v>
      </c>
      <c r="V2958">
        <v>4</v>
      </c>
      <c r="W2958">
        <v>4</v>
      </c>
      <c r="X2958">
        <v>4</v>
      </c>
      <c r="Y2958">
        <v>4</v>
      </c>
      <c r="Z2958">
        <v>4</v>
      </c>
      <c r="AA2958">
        <v>1</v>
      </c>
      <c r="AB2958">
        <v>1</v>
      </c>
      <c r="AC2958">
        <v>4</v>
      </c>
      <c r="AD2958">
        <v>4</v>
      </c>
      <c r="AE2958">
        <v>3</v>
      </c>
      <c r="AF2958">
        <v>4</v>
      </c>
      <c r="AG2958">
        <v>2</v>
      </c>
      <c r="AH2958">
        <v>3</v>
      </c>
      <c r="AI2958">
        <v>3</v>
      </c>
      <c r="AJ2958">
        <v>4</v>
      </c>
      <c r="AL2958">
        <v>3</v>
      </c>
      <c r="AM2958">
        <v>3</v>
      </c>
      <c r="AN2958">
        <v>1</v>
      </c>
      <c r="AO2958">
        <v>1</v>
      </c>
      <c r="AP2958">
        <v>2</v>
      </c>
      <c r="BS2958" t="s">
        <v>462</v>
      </c>
      <c r="BT2958" t="s">
        <v>462</v>
      </c>
      <c r="BU2958" t="s">
        <v>462</v>
      </c>
      <c r="BV2958" t="s">
        <v>462</v>
      </c>
      <c r="BW2958" t="s">
        <v>462</v>
      </c>
      <c r="BX2958" t="s">
        <v>462</v>
      </c>
      <c r="BY2958" t="s">
        <v>462</v>
      </c>
      <c r="BZ2958" t="s">
        <v>462</v>
      </c>
      <c r="CA2958" t="s">
        <v>462</v>
      </c>
      <c r="CB2958" t="s">
        <v>462</v>
      </c>
    </row>
    <row r="2959" spans="2:80" x14ac:dyDescent="0.35">
      <c r="B2959" t="s">
        <v>426</v>
      </c>
      <c r="C2959" t="s">
        <v>127</v>
      </c>
      <c r="D2959" t="s">
        <v>134</v>
      </c>
      <c r="E2959" t="s">
        <v>361</v>
      </c>
      <c r="G2959" t="s">
        <v>126</v>
      </c>
      <c r="H2959">
        <v>2022</v>
      </c>
      <c r="I2959" t="s">
        <v>176</v>
      </c>
      <c r="J2959">
        <v>3</v>
      </c>
      <c r="K2959">
        <v>3</v>
      </c>
      <c r="L2959">
        <v>4</v>
      </c>
      <c r="M2959">
        <v>1</v>
      </c>
      <c r="N2959">
        <v>3</v>
      </c>
      <c r="O2959">
        <v>3</v>
      </c>
      <c r="P2959">
        <v>4</v>
      </c>
      <c r="Q2959">
        <v>3</v>
      </c>
      <c r="R2959">
        <v>3</v>
      </c>
      <c r="S2959">
        <v>2</v>
      </c>
      <c r="T2959">
        <v>4</v>
      </c>
      <c r="U2959">
        <v>4</v>
      </c>
      <c r="V2959">
        <v>4</v>
      </c>
      <c r="W2959">
        <v>4</v>
      </c>
      <c r="X2959">
        <v>4</v>
      </c>
      <c r="Y2959">
        <v>3</v>
      </c>
      <c r="Z2959">
        <v>4</v>
      </c>
      <c r="AA2959">
        <v>1</v>
      </c>
      <c r="AB2959">
        <v>2</v>
      </c>
      <c r="AC2959">
        <v>4</v>
      </c>
      <c r="AD2959">
        <v>4</v>
      </c>
      <c r="AE2959">
        <v>4</v>
      </c>
      <c r="AF2959">
        <v>2</v>
      </c>
      <c r="AG2959">
        <v>3</v>
      </c>
      <c r="AH2959">
        <v>3</v>
      </c>
      <c r="AI2959">
        <v>4</v>
      </c>
      <c r="AJ2959">
        <v>3</v>
      </c>
      <c r="AL2959">
        <v>4</v>
      </c>
      <c r="AM2959">
        <v>2</v>
      </c>
      <c r="AN2959">
        <v>1</v>
      </c>
      <c r="AO2959">
        <v>1</v>
      </c>
      <c r="AP2959">
        <v>2</v>
      </c>
      <c r="BS2959" t="s">
        <v>462</v>
      </c>
      <c r="BT2959" t="s">
        <v>462</v>
      </c>
      <c r="BU2959" t="s">
        <v>462</v>
      </c>
      <c r="BV2959" t="s">
        <v>462</v>
      </c>
      <c r="BW2959" t="s">
        <v>462</v>
      </c>
      <c r="BX2959" t="s">
        <v>462</v>
      </c>
      <c r="BY2959" t="s">
        <v>462</v>
      </c>
      <c r="BZ2959" t="s">
        <v>462</v>
      </c>
      <c r="CA2959" t="s">
        <v>462</v>
      </c>
      <c r="CB2959" t="s">
        <v>462</v>
      </c>
    </row>
    <row r="2960" spans="2:80" x14ac:dyDescent="0.35">
      <c r="B2960" t="s">
        <v>426</v>
      </c>
      <c r="C2960" t="s">
        <v>127</v>
      </c>
      <c r="D2960" t="s">
        <v>134</v>
      </c>
      <c r="E2960" t="s">
        <v>361</v>
      </c>
      <c r="G2960" t="s">
        <v>126</v>
      </c>
      <c r="H2960">
        <v>2022</v>
      </c>
      <c r="I2960" t="s">
        <v>176</v>
      </c>
      <c r="J2960">
        <v>3</v>
      </c>
      <c r="K2960">
        <v>3</v>
      </c>
      <c r="L2960">
        <v>2</v>
      </c>
      <c r="M2960">
        <v>3</v>
      </c>
      <c r="N2960">
        <v>3</v>
      </c>
      <c r="O2960">
        <v>4</v>
      </c>
      <c r="P2960">
        <v>4</v>
      </c>
      <c r="Q2960">
        <v>3</v>
      </c>
      <c r="R2960">
        <v>3</v>
      </c>
      <c r="S2960">
        <v>1</v>
      </c>
      <c r="T2960">
        <v>4</v>
      </c>
      <c r="U2960">
        <v>3</v>
      </c>
      <c r="V2960">
        <v>4</v>
      </c>
      <c r="W2960">
        <v>3</v>
      </c>
      <c r="X2960">
        <v>4</v>
      </c>
      <c r="Y2960">
        <v>3</v>
      </c>
      <c r="Z2960">
        <v>2</v>
      </c>
      <c r="AA2960">
        <v>1</v>
      </c>
      <c r="AB2960">
        <v>1</v>
      </c>
      <c r="AC2960">
        <v>3</v>
      </c>
      <c r="AD2960">
        <v>3</v>
      </c>
      <c r="AE2960">
        <v>4</v>
      </c>
      <c r="AF2960">
        <v>2</v>
      </c>
      <c r="AG2960">
        <v>2</v>
      </c>
      <c r="AH2960">
        <v>2</v>
      </c>
      <c r="AI2960">
        <v>3</v>
      </c>
      <c r="AJ2960">
        <v>3</v>
      </c>
      <c r="AL2960">
        <v>3</v>
      </c>
      <c r="AM2960">
        <v>1</v>
      </c>
      <c r="AN2960">
        <v>1</v>
      </c>
      <c r="AO2960">
        <v>1</v>
      </c>
      <c r="AP2960">
        <v>2</v>
      </c>
      <c r="BS2960" t="s">
        <v>462</v>
      </c>
      <c r="BT2960" t="s">
        <v>462</v>
      </c>
      <c r="BU2960" t="s">
        <v>462</v>
      </c>
      <c r="BV2960" t="s">
        <v>462</v>
      </c>
      <c r="BW2960" t="s">
        <v>462</v>
      </c>
      <c r="BX2960" t="s">
        <v>462</v>
      </c>
      <c r="BY2960" t="s">
        <v>462</v>
      </c>
      <c r="BZ2960" t="s">
        <v>462</v>
      </c>
      <c r="CA2960" t="s">
        <v>462</v>
      </c>
      <c r="CB2960" t="s">
        <v>462</v>
      </c>
    </row>
    <row r="2961" spans="2:80" x14ac:dyDescent="0.35">
      <c r="B2961" t="s">
        <v>426</v>
      </c>
      <c r="C2961" t="s">
        <v>127</v>
      </c>
      <c r="D2961" t="s">
        <v>134</v>
      </c>
      <c r="E2961" t="s">
        <v>361</v>
      </c>
      <c r="G2961" t="s">
        <v>126</v>
      </c>
      <c r="H2961">
        <v>2022</v>
      </c>
      <c r="I2961" t="s">
        <v>176</v>
      </c>
      <c r="J2961">
        <v>3</v>
      </c>
      <c r="K2961">
        <v>3</v>
      </c>
      <c r="L2961">
        <v>3</v>
      </c>
      <c r="M2961">
        <v>1</v>
      </c>
      <c r="N2961">
        <v>4</v>
      </c>
      <c r="O2961">
        <v>3</v>
      </c>
      <c r="P2961">
        <v>4</v>
      </c>
      <c r="Q2961">
        <v>4</v>
      </c>
      <c r="R2961">
        <v>4</v>
      </c>
      <c r="S2961">
        <v>1</v>
      </c>
      <c r="T2961">
        <v>4</v>
      </c>
      <c r="U2961">
        <v>4</v>
      </c>
      <c r="V2961">
        <v>4</v>
      </c>
      <c r="W2961">
        <v>4</v>
      </c>
      <c r="X2961">
        <v>4</v>
      </c>
      <c r="Y2961">
        <v>4</v>
      </c>
      <c r="Z2961">
        <v>3</v>
      </c>
      <c r="AA2961">
        <v>1</v>
      </c>
      <c r="AB2961">
        <v>1</v>
      </c>
      <c r="AC2961">
        <v>4</v>
      </c>
      <c r="AD2961">
        <v>4</v>
      </c>
      <c r="AE2961">
        <v>4</v>
      </c>
      <c r="AF2961">
        <v>5</v>
      </c>
      <c r="AG2961">
        <v>3</v>
      </c>
      <c r="AH2961">
        <v>3</v>
      </c>
      <c r="AI2961">
        <v>4</v>
      </c>
      <c r="AJ2961">
        <v>1</v>
      </c>
      <c r="AL2961">
        <v>4</v>
      </c>
      <c r="AM2961">
        <v>1</v>
      </c>
      <c r="AN2961">
        <v>1</v>
      </c>
      <c r="AO2961">
        <v>1</v>
      </c>
      <c r="AP2961">
        <v>1</v>
      </c>
      <c r="BS2961" t="s">
        <v>462</v>
      </c>
      <c r="BT2961" t="s">
        <v>462</v>
      </c>
      <c r="BU2961" t="s">
        <v>462</v>
      </c>
      <c r="BV2961" t="s">
        <v>462</v>
      </c>
      <c r="BW2961" t="s">
        <v>462</v>
      </c>
      <c r="BX2961" t="s">
        <v>462</v>
      </c>
      <c r="BY2961" t="s">
        <v>462</v>
      </c>
      <c r="BZ2961" t="s">
        <v>462</v>
      </c>
      <c r="CA2961" t="s">
        <v>462</v>
      </c>
      <c r="CB2961" t="s">
        <v>462</v>
      </c>
    </row>
    <row r="2962" spans="2:80" x14ac:dyDescent="0.35">
      <c r="B2962" t="s">
        <v>428</v>
      </c>
      <c r="C2962" t="s">
        <v>127</v>
      </c>
      <c r="D2962" t="s">
        <v>151</v>
      </c>
      <c r="E2962" t="s">
        <v>378</v>
      </c>
      <c r="G2962" t="s">
        <v>126</v>
      </c>
      <c r="H2962">
        <v>2022</v>
      </c>
      <c r="I2962" t="s">
        <v>176</v>
      </c>
      <c r="J2962">
        <v>3</v>
      </c>
      <c r="K2962">
        <v>2</v>
      </c>
      <c r="L2962">
        <v>2</v>
      </c>
      <c r="M2962">
        <v>5</v>
      </c>
      <c r="N2962">
        <v>3</v>
      </c>
      <c r="O2962">
        <v>4</v>
      </c>
      <c r="P2962">
        <v>4</v>
      </c>
      <c r="Q2962">
        <v>2</v>
      </c>
      <c r="R2962">
        <v>1</v>
      </c>
      <c r="S2962">
        <v>3</v>
      </c>
      <c r="T2962">
        <v>3</v>
      </c>
      <c r="U2962">
        <v>2</v>
      </c>
      <c r="V2962">
        <v>4</v>
      </c>
      <c r="W2962">
        <v>1</v>
      </c>
      <c r="X2962">
        <v>4</v>
      </c>
      <c r="Y2962">
        <v>2</v>
      </c>
      <c r="Z2962">
        <v>2</v>
      </c>
      <c r="AA2962">
        <v>2</v>
      </c>
      <c r="AB2962">
        <v>2</v>
      </c>
      <c r="AC2962">
        <v>4</v>
      </c>
      <c r="AD2962">
        <v>3</v>
      </c>
      <c r="AE2962">
        <v>2</v>
      </c>
      <c r="AF2962">
        <v>3</v>
      </c>
      <c r="AG2962">
        <v>2</v>
      </c>
      <c r="AH2962">
        <v>1</v>
      </c>
      <c r="AI2962">
        <v>3</v>
      </c>
      <c r="AJ2962">
        <v>1</v>
      </c>
      <c r="AL2962">
        <v>3</v>
      </c>
      <c r="AM2962">
        <v>1</v>
      </c>
      <c r="AN2962">
        <v>1</v>
      </c>
      <c r="AO2962">
        <v>1</v>
      </c>
      <c r="AP2962">
        <v>2</v>
      </c>
      <c r="BS2962" t="s">
        <v>462</v>
      </c>
      <c r="BT2962" t="s">
        <v>462</v>
      </c>
      <c r="BU2962" t="s">
        <v>462</v>
      </c>
      <c r="BV2962" t="s">
        <v>462</v>
      </c>
      <c r="BW2962" t="s">
        <v>462</v>
      </c>
      <c r="BX2962" t="s">
        <v>462</v>
      </c>
      <c r="BY2962" t="s">
        <v>462</v>
      </c>
      <c r="BZ2962" t="s">
        <v>462</v>
      </c>
      <c r="CA2962" t="s">
        <v>462</v>
      </c>
      <c r="CB2962" t="s">
        <v>462</v>
      </c>
    </row>
    <row r="2963" spans="2:80" x14ac:dyDescent="0.35">
      <c r="B2963" t="s">
        <v>426</v>
      </c>
      <c r="C2963" t="s">
        <v>127</v>
      </c>
      <c r="D2963" t="s">
        <v>134</v>
      </c>
      <c r="E2963" t="s">
        <v>361</v>
      </c>
      <c r="G2963" t="s">
        <v>126</v>
      </c>
      <c r="H2963">
        <v>2022</v>
      </c>
      <c r="I2963" t="s">
        <v>177</v>
      </c>
      <c r="J2963">
        <v>3</v>
      </c>
      <c r="K2963">
        <v>4</v>
      </c>
      <c r="L2963">
        <v>4</v>
      </c>
      <c r="M2963">
        <v>1</v>
      </c>
      <c r="N2963">
        <v>4</v>
      </c>
      <c r="O2963">
        <v>3</v>
      </c>
      <c r="P2963">
        <v>4</v>
      </c>
      <c r="Q2963">
        <v>3</v>
      </c>
      <c r="R2963">
        <v>4</v>
      </c>
      <c r="S2963">
        <v>1</v>
      </c>
      <c r="T2963">
        <v>4</v>
      </c>
      <c r="U2963">
        <v>4</v>
      </c>
      <c r="V2963">
        <v>3</v>
      </c>
      <c r="W2963">
        <v>4</v>
      </c>
      <c r="X2963">
        <v>4</v>
      </c>
      <c r="Y2963">
        <v>4</v>
      </c>
      <c r="Z2963">
        <v>4</v>
      </c>
      <c r="AA2963">
        <v>1</v>
      </c>
      <c r="AB2963">
        <v>1</v>
      </c>
      <c r="AC2963">
        <v>3</v>
      </c>
      <c r="AD2963">
        <v>4</v>
      </c>
      <c r="AE2963">
        <v>4</v>
      </c>
      <c r="AF2963">
        <v>2</v>
      </c>
      <c r="AG2963">
        <v>3</v>
      </c>
      <c r="AH2963">
        <v>3</v>
      </c>
      <c r="AI2963">
        <v>3</v>
      </c>
      <c r="AJ2963">
        <v>4</v>
      </c>
      <c r="AL2963">
        <v>4</v>
      </c>
      <c r="AM2963">
        <v>1</v>
      </c>
      <c r="AN2963">
        <v>1</v>
      </c>
      <c r="AO2963">
        <v>1</v>
      </c>
      <c r="AP2963">
        <v>1</v>
      </c>
      <c r="BS2963" t="s">
        <v>462</v>
      </c>
      <c r="BT2963" t="s">
        <v>462</v>
      </c>
      <c r="BU2963" t="s">
        <v>462</v>
      </c>
      <c r="BV2963" t="s">
        <v>462</v>
      </c>
      <c r="BW2963" t="s">
        <v>462</v>
      </c>
      <c r="BX2963" t="s">
        <v>462</v>
      </c>
      <c r="BY2963" t="s">
        <v>462</v>
      </c>
      <c r="BZ2963" t="s">
        <v>462</v>
      </c>
      <c r="CA2963" t="s">
        <v>462</v>
      </c>
      <c r="CB2963" t="s">
        <v>462</v>
      </c>
    </row>
    <row r="2964" spans="2:80" x14ac:dyDescent="0.35">
      <c r="B2964" t="s">
        <v>426</v>
      </c>
      <c r="C2964" t="s">
        <v>127</v>
      </c>
      <c r="D2964" t="s">
        <v>134</v>
      </c>
      <c r="E2964" t="s">
        <v>361</v>
      </c>
      <c r="G2964" t="s">
        <v>126</v>
      </c>
      <c r="H2964">
        <v>2022</v>
      </c>
      <c r="I2964" t="s">
        <v>176</v>
      </c>
      <c r="J2964">
        <v>3</v>
      </c>
      <c r="K2964">
        <v>3</v>
      </c>
      <c r="L2964">
        <v>3</v>
      </c>
      <c r="M2964">
        <v>2</v>
      </c>
      <c r="N2964">
        <v>4</v>
      </c>
      <c r="O2964">
        <v>4</v>
      </c>
      <c r="P2964">
        <v>3</v>
      </c>
      <c r="Q2964">
        <v>3</v>
      </c>
      <c r="R2964">
        <v>4</v>
      </c>
      <c r="S2964">
        <v>1</v>
      </c>
      <c r="T2964">
        <v>4</v>
      </c>
      <c r="U2964">
        <v>4</v>
      </c>
      <c r="V2964">
        <v>4</v>
      </c>
      <c r="W2964">
        <v>3</v>
      </c>
      <c r="X2964">
        <v>4</v>
      </c>
      <c r="Y2964">
        <v>3</v>
      </c>
      <c r="Z2964">
        <v>3</v>
      </c>
      <c r="AA2964">
        <v>2</v>
      </c>
      <c r="AB2964">
        <v>1</v>
      </c>
      <c r="AC2964">
        <v>4</v>
      </c>
      <c r="AD2964">
        <v>3</v>
      </c>
      <c r="AE2964">
        <v>4</v>
      </c>
      <c r="AF2964">
        <v>5</v>
      </c>
      <c r="AG2964">
        <v>3</v>
      </c>
      <c r="AH2964">
        <v>3</v>
      </c>
      <c r="AI2964">
        <v>3</v>
      </c>
      <c r="AJ2964">
        <v>3</v>
      </c>
      <c r="AL2964">
        <v>4</v>
      </c>
      <c r="AM2964">
        <v>2</v>
      </c>
      <c r="AN2964">
        <v>2</v>
      </c>
      <c r="AO2964">
        <v>1</v>
      </c>
      <c r="AP2964">
        <v>2</v>
      </c>
      <c r="BS2964" t="s">
        <v>462</v>
      </c>
      <c r="BT2964" t="s">
        <v>462</v>
      </c>
      <c r="BU2964" t="s">
        <v>462</v>
      </c>
      <c r="BV2964" t="s">
        <v>462</v>
      </c>
      <c r="BW2964" t="s">
        <v>462</v>
      </c>
      <c r="BX2964" t="s">
        <v>462</v>
      </c>
      <c r="BY2964" t="s">
        <v>462</v>
      </c>
      <c r="BZ2964" t="s">
        <v>462</v>
      </c>
      <c r="CA2964" t="s">
        <v>462</v>
      </c>
      <c r="CB2964" t="s">
        <v>462</v>
      </c>
    </row>
    <row r="2965" spans="2:80" x14ac:dyDescent="0.35">
      <c r="B2965" t="s">
        <v>426</v>
      </c>
      <c r="C2965" t="s">
        <v>127</v>
      </c>
      <c r="D2965" t="s">
        <v>134</v>
      </c>
      <c r="E2965" t="s">
        <v>361</v>
      </c>
      <c r="G2965" t="s">
        <v>126</v>
      </c>
      <c r="H2965">
        <v>2022</v>
      </c>
      <c r="I2965" t="s">
        <v>176</v>
      </c>
      <c r="J2965">
        <v>3</v>
      </c>
      <c r="K2965">
        <v>3</v>
      </c>
      <c r="L2965">
        <v>4</v>
      </c>
      <c r="M2965">
        <v>5</v>
      </c>
      <c r="N2965">
        <v>4</v>
      </c>
      <c r="O2965">
        <v>3</v>
      </c>
      <c r="P2965">
        <v>4</v>
      </c>
      <c r="Q2965">
        <v>3</v>
      </c>
      <c r="R2965">
        <v>3</v>
      </c>
      <c r="S2965">
        <v>1</v>
      </c>
      <c r="T2965">
        <v>4</v>
      </c>
      <c r="U2965">
        <v>4</v>
      </c>
      <c r="V2965">
        <v>4</v>
      </c>
      <c r="W2965">
        <v>3</v>
      </c>
      <c r="X2965">
        <v>3</v>
      </c>
      <c r="Y2965">
        <v>4</v>
      </c>
      <c r="Z2965">
        <v>3</v>
      </c>
      <c r="AA2965">
        <v>1</v>
      </c>
      <c r="AB2965">
        <v>1</v>
      </c>
      <c r="AC2965">
        <v>3</v>
      </c>
      <c r="AD2965">
        <v>3</v>
      </c>
      <c r="AE2965">
        <v>4</v>
      </c>
      <c r="AF2965">
        <v>5</v>
      </c>
      <c r="AG2965">
        <v>3</v>
      </c>
      <c r="AH2965">
        <v>4</v>
      </c>
      <c r="AI2965">
        <v>5</v>
      </c>
      <c r="AJ2965">
        <v>3</v>
      </c>
      <c r="AL2965">
        <v>3</v>
      </c>
      <c r="AM2965">
        <v>1</v>
      </c>
      <c r="AN2965">
        <v>1</v>
      </c>
      <c r="AO2965">
        <v>1</v>
      </c>
      <c r="AP2965">
        <v>1</v>
      </c>
      <c r="BS2965" t="s">
        <v>462</v>
      </c>
      <c r="BT2965" t="s">
        <v>462</v>
      </c>
      <c r="BU2965" t="s">
        <v>462</v>
      </c>
      <c r="BV2965" t="s">
        <v>462</v>
      </c>
      <c r="BW2965" t="s">
        <v>462</v>
      </c>
      <c r="BX2965" t="s">
        <v>462</v>
      </c>
      <c r="BY2965" t="s">
        <v>462</v>
      </c>
      <c r="BZ2965" t="s">
        <v>462</v>
      </c>
      <c r="CA2965" t="s">
        <v>462</v>
      </c>
      <c r="CB2965" t="s">
        <v>462</v>
      </c>
    </row>
    <row r="2966" spans="2:80" x14ac:dyDescent="0.35">
      <c r="B2966" t="s">
        <v>426</v>
      </c>
      <c r="C2966" t="s">
        <v>127</v>
      </c>
      <c r="D2966" t="s">
        <v>134</v>
      </c>
      <c r="E2966" t="s">
        <v>361</v>
      </c>
      <c r="G2966" t="s">
        <v>126</v>
      </c>
      <c r="H2966">
        <v>2022</v>
      </c>
      <c r="I2966" t="s">
        <v>176</v>
      </c>
      <c r="J2966">
        <v>3</v>
      </c>
      <c r="K2966">
        <v>3</v>
      </c>
      <c r="L2966">
        <v>2</v>
      </c>
      <c r="M2966">
        <v>3</v>
      </c>
      <c r="N2966">
        <v>4</v>
      </c>
      <c r="O2966">
        <v>3</v>
      </c>
      <c r="P2966">
        <v>3</v>
      </c>
      <c r="Q2966">
        <v>3</v>
      </c>
      <c r="R2966">
        <v>3</v>
      </c>
      <c r="S2966">
        <v>2</v>
      </c>
      <c r="T2966">
        <v>4</v>
      </c>
      <c r="U2966">
        <v>4</v>
      </c>
      <c r="V2966">
        <v>4</v>
      </c>
      <c r="W2966">
        <v>4</v>
      </c>
      <c r="X2966">
        <v>4</v>
      </c>
      <c r="Y2966">
        <v>4</v>
      </c>
      <c r="Z2966">
        <v>3</v>
      </c>
      <c r="AA2966">
        <v>1</v>
      </c>
      <c r="AB2966">
        <v>1</v>
      </c>
      <c r="AC2966">
        <v>4</v>
      </c>
      <c r="AD2966">
        <v>4</v>
      </c>
      <c r="AE2966">
        <v>4</v>
      </c>
      <c r="AF2966">
        <v>5</v>
      </c>
      <c r="AG2966">
        <v>3</v>
      </c>
      <c r="AH2966">
        <v>1</v>
      </c>
      <c r="AI2966">
        <v>3</v>
      </c>
      <c r="AJ2966">
        <v>2</v>
      </c>
      <c r="AL2966">
        <v>4</v>
      </c>
      <c r="AM2966">
        <v>1</v>
      </c>
      <c r="AN2966">
        <v>2</v>
      </c>
      <c r="AO2966">
        <v>2</v>
      </c>
      <c r="AP2966">
        <v>2</v>
      </c>
      <c r="BS2966" t="s">
        <v>462</v>
      </c>
      <c r="BT2966" t="s">
        <v>462</v>
      </c>
      <c r="BU2966" t="s">
        <v>462</v>
      </c>
      <c r="BV2966" t="s">
        <v>462</v>
      </c>
      <c r="BW2966" t="s">
        <v>462</v>
      </c>
      <c r="BX2966" t="s">
        <v>462</v>
      </c>
      <c r="BY2966" t="s">
        <v>462</v>
      </c>
      <c r="BZ2966" t="s">
        <v>462</v>
      </c>
      <c r="CA2966" t="s">
        <v>462</v>
      </c>
      <c r="CB2966" t="s">
        <v>462</v>
      </c>
    </row>
    <row r="2967" spans="2:80" x14ac:dyDescent="0.35">
      <c r="B2967" t="s">
        <v>426</v>
      </c>
      <c r="C2967" t="s">
        <v>127</v>
      </c>
      <c r="D2967" t="s">
        <v>134</v>
      </c>
      <c r="E2967" t="s">
        <v>361</v>
      </c>
      <c r="G2967" t="s">
        <v>126</v>
      </c>
      <c r="H2967">
        <v>2022</v>
      </c>
      <c r="I2967" t="s">
        <v>176</v>
      </c>
      <c r="J2967">
        <v>3</v>
      </c>
      <c r="K2967">
        <v>3</v>
      </c>
      <c r="L2967">
        <v>3</v>
      </c>
      <c r="M2967">
        <v>1</v>
      </c>
      <c r="N2967">
        <v>4</v>
      </c>
      <c r="O2967">
        <v>3</v>
      </c>
      <c r="P2967">
        <v>3</v>
      </c>
      <c r="Q2967">
        <v>3</v>
      </c>
      <c r="R2967">
        <v>2</v>
      </c>
      <c r="S2967">
        <v>1</v>
      </c>
      <c r="T2967">
        <v>4</v>
      </c>
      <c r="U2967">
        <v>4</v>
      </c>
      <c r="V2967">
        <v>4</v>
      </c>
      <c r="W2967">
        <v>4</v>
      </c>
      <c r="X2967">
        <v>4</v>
      </c>
      <c r="Y2967">
        <v>3</v>
      </c>
      <c r="Z2967">
        <v>3</v>
      </c>
      <c r="AA2967">
        <v>1</v>
      </c>
      <c r="AB2967">
        <v>1</v>
      </c>
      <c r="AC2967">
        <v>5</v>
      </c>
      <c r="AD2967">
        <v>4</v>
      </c>
      <c r="AE2967">
        <v>4</v>
      </c>
      <c r="AF2967">
        <v>1</v>
      </c>
      <c r="AG2967">
        <v>3</v>
      </c>
      <c r="AH2967">
        <v>2</v>
      </c>
      <c r="AI2967">
        <v>4</v>
      </c>
      <c r="AJ2967">
        <v>2</v>
      </c>
      <c r="AL2967">
        <v>3</v>
      </c>
      <c r="AM2967">
        <v>1</v>
      </c>
      <c r="AN2967">
        <v>2</v>
      </c>
      <c r="AO2967">
        <v>1</v>
      </c>
      <c r="AP2967">
        <v>2</v>
      </c>
      <c r="BS2967" t="s">
        <v>462</v>
      </c>
      <c r="BT2967" t="s">
        <v>462</v>
      </c>
      <c r="BU2967" t="s">
        <v>462</v>
      </c>
      <c r="BV2967" t="s">
        <v>462</v>
      </c>
      <c r="BW2967" t="s">
        <v>462</v>
      </c>
      <c r="BX2967" t="s">
        <v>462</v>
      </c>
      <c r="BY2967" t="s">
        <v>462</v>
      </c>
      <c r="BZ2967" t="s">
        <v>462</v>
      </c>
      <c r="CA2967" t="s">
        <v>462</v>
      </c>
      <c r="CB2967" t="s">
        <v>462</v>
      </c>
    </row>
    <row r="2968" spans="2:80" x14ac:dyDescent="0.35">
      <c r="B2968" t="s">
        <v>426</v>
      </c>
      <c r="C2968" t="s">
        <v>127</v>
      </c>
      <c r="D2968" t="s">
        <v>139</v>
      </c>
      <c r="E2968" t="s">
        <v>362</v>
      </c>
      <c r="G2968" t="s">
        <v>126</v>
      </c>
      <c r="H2968">
        <v>2022</v>
      </c>
      <c r="I2968" t="s">
        <v>177</v>
      </c>
      <c r="J2968">
        <v>3</v>
      </c>
      <c r="K2968">
        <v>5</v>
      </c>
      <c r="L2968">
        <v>3</v>
      </c>
      <c r="M2968">
        <v>1</v>
      </c>
      <c r="N2968">
        <v>4</v>
      </c>
      <c r="O2968">
        <v>5</v>
      </c>
      <c r="P2968">
        <v>2</v>
      </c>
      <c r="Q2968">
        <v>3</v>
      </c>
      <c r="R2968">
        <v>5</v>
      </c>
      <c r="S2968">
        <v>4</v>
      </c>
      <c r="T2968">
        <v>4</v>
      </c>
      <c r="U2968">
        <v>3</v>
      </c>
      <c r="V2968">
        <v>2</v>
      </c>
      <c r="X2968">
        <v>4</v>
      </c>
      <c r="Y2968">
        <v>2</v>
      </c>
      <c r="Z2968">
        <v>2</v>
      </c>
      <c r="AA2968">
        <v>1</v>
      </c>
      <c r="AB2968">
        <v>1</v>
      </c>
      <c r="AC2968">
        <v>4</v>
      </c>
      <c r="AD2968">
        <v>4</v>
      </c>
      <c r="AE2968">
        <v>3</v>
      </c>
      <c r="AF2968">
        <v>3</v>
      </c>
      <c r="AG2968">
        <v>1</v>
      </c>
      <c r="AH2968">
        <v>5</v>
      </c>
      <c r="AI2968">
        <v>3</v>
      </c>
      <c r="AJ2968">
        <v>3</v>
      </c>
      <c r="AL2968">
        <v>3</v>
      </c>
      <c r="AM2968">
        <v>1</v>
      </c>
      <c r="AN2968">
        <v>1</v>
      </c>
      <c r="AO2968">
        <v>1</v>
      </c>
      <c r="AP2968">
        <v>2</v>
      </c>
      <c r="BS2968" t="s">
        <v>462</v>
      </c>
      <c r="BT2968" t="s">
        <v>462</v>
      </c>
      <c r="BU2968" t="s">
        <v>462</v>
      </c>
      <c r="BV2968" t="s">
        <v>462</v>
      </c>
      <c r="BW2968" t="s">
        <v>462</v>
      </c>
      <c r="BX2968" t="s">
        <v>462</v>
      </c>
      <c r="BY2968" t="s">
        <v>462</v>
      </c>
      <c r="BZ2968" t="s">
        <v>462</v>
      </c>
      <c r="CA2968" t="s">
        <v>462</v>
      </c>
      <c r="CB2968" t="s">
        <v>462</v>
      </c>
    </row>
    <row r="2969" spans="2:80" x14ac:dyDescent="0.35">
      <c r="B2969" t="s">
        <v>426</v>
      </c>
      <c r="C2969" t="s">
        <v>127</v>
      </c>
      <c r="D2969" t="s">
        <v>134</v>
      </c>
      <c r="E2969" t="s">
        <v>361</v>
      </c>
      <c r="G2969" t="s">
        <v>126</v>
      </c>
      <c r="H2969">
        <v>2022</v>
      </c>
      <c r="I2969" t="s">
        <v>177</v>
      </c>
      <c r="J2969">
        <v>3</v>
      </c>
      <c r="K2969">
        <v>3</v>
      </c>
      <c r="L2969">
        <v>4</v>
      </c>
      <c r="M2969">
        <v>3</v>
      </c>
      <c r="N2969">
        <v>3</v>
      </c>
      <c r="O2969">
        <v>3</v>
      </c>
      <c r="P2969">
        <v>3</v>
      </c>
      <c r="Q2969">
        <v>3</v>
      </c>
      <c r="R2969">
        <v>4</v>
      </c>
      <c r="S2969">
        <v>1</v>
      </c>
      <c r="T2969">
        <v>4</v>
      </c>
      <c r="U2969">
        <v>4</v>
      </c>
      <c r="V2969">
        <v>4</v>
      </c>
      <c r="W2969">
        <v>4</v>
      </c>
      <c r="X2969">
        <v>4</v>
      </c>
      <c r="Y2969">
        <v>4</v>
      </c>
      <c r="Z2969">
        <v>4</v>
      </c>
      <c r="AA2969">
        <v>1</v>
      </c>
      <c r="AB2969">
        <v>1</v>
      </c>
      <c r="AC2969">
        <v>4</v>
      </c>
      <c r="AD2969">
        <v>4</v>
      </c>
      <c r="AE2969">
        <v>4</v>
      </c>
      <c r="AF2969">
        <v>5</v>
      </c>
      <c r="AG2969">
        <v>4</v>
      </c>
      <c r="AH2969">
        <v>3</v>
      </c>
      <c r="AI2969">
        <v>3</v>
      </c>
      <c r="AJ2969">
        <v>4</v>
      </c>
      <c r="AL2969">
        <v>4</v>
      </c>
      <c r="AM2969">
        <v>1</v>
      </c>
      <c r="AN2969">
        <v>1</v>
      </c>
      <c r="AO2969">
        <v>1</v>
      </c>
      <c r="AP2969">
        <v>2</v>
      </c>
      <c r="BS2969" t="s">
        <v>462</v>
      </c>
      <c r="BT2969" t="s">
        <v>462</v>
      </c>
      <c r="BU2969" t="s">
        <v>462</v>
      </c>
      <c r="BV2969" t="s">
        <v>462</v>
      </c>
      <c r="BW2969" t="s">
        <v>462</v>
      </c>
      <c r="BX2969" t="s">
        <v>462</v>
      </c>
      <c r="BY2969" t="s">
        <v>462</v>
      </c>
      <c r="BZ2969" t="s">
        <v>462</v>
      </c>
      <c r="CA2969" t="s">
        <v>462</v>
      </c>
      <c r="CB2969" t="s">
        <v>462</v>
      </c>
    </row>
    <row r="2970" spans="2:80" x14ac:dyDescent="0.35">
      <c r="B2970" t="s">
        <v>426</v>
      </c>
      <c r="C2970" t="s">
        <v>127</v>
      </c>
      <c r="D2970" t="s">
        <v>134</v>
      </c>
      <c r="E2970" t="s">
        <v>361</v>
      </c>
      <c r="G2970" t="s">
        <v>126</v>
      </c>
      <c r="H2970">
        <v>2022</v>
      </c>
      <c r="I2970" t="s">
        <v>176</v>
      </c>
      <c r="J2970">
        <v>3</v>
      </c>
      <c r="K2970">
        <v>3</v>
      </c>
      <c r="L2970">
        <v>3</v>
      </c>
      <c r="M2970">
        <v>2</v>
      </c>
      <c r="N2970">
        <v>3</v>
      </c>
      <c r="O2970">
        <v>2</v>
      </c>
      <c r="P2970">
        <v>3</v>
      </c>
      <c r="Q2970">
        <v>3</v>
      </c>
      <c r="R2970">
        <v>4</v>
      </c>
      <c r="S2970">
        <v>2</v>
      </c>
      <c r="T2970">
        <v>4</v>
      </c>
      <c r="U2970">
        <v>4</v>
      </c>
      <c r="V2970">
        <v>4</v>
      </c>
      <c r="W2970">
        <v>4</v>
      </c>
      <c r="X2970">
        <v>3</v>
      </c>
      <c r="Y2970">
        <v>3</v>
      </c>
      <c r="Z2970">
        <v>2</v>
      </c>
      <c r="AA2970">
        <v>1</v>
      </c>
      <c r="AB2970">
        <v>1</v>
      </c>
      <c r="AC2970">
        <v>4</v>
      </c>
      <c r="AD2970">
        <v>3</v>
      </c>
      <c r="AE2970">
        <v>4</v>
      </c>
      <c r="AF2970">
        <v>3</v>
      </c>
      <c r="AG2970">
        <v>3</v>
      </c>
      <c r="AH2970">
        <v>4</v>
      </c>
      <c r="AI2970">
        <v>4</v>
      </c>
      <c r="AJ2970">
        <v>3</v>
      </c>
      <c r="AL2970">
        <v>3</v>
      </c>
      <c r="AM2970">
        <v>1</v>
      </c>
      <c r="AN2970">
        <v>2</v>
      </c>
      <c r="AO2970">
        <v>1</v>
      </c>
      <c r="AP2970">
        <v>3</v>
      </c>
      <c r="BS2970" t="s">
        <v>462</v>
      </c>
      <c r="BT2970" t="s">
        <v>462</v>
      </c>
      <c r="BU2970" t="s">
        <v>462</v>
      </c>
      <c r="BV2970" t="s">
        <v>462</v>
      </c>
      <c r="BW2970" t="s">
        <v>462</v>
      </c>
      <c r="BX2970" t="s">
        <v>462</v>
      </c>
      <c r="BY2970" t="s">
        <v>462</v>
      </c>
      <c r="BZ2970" t="s">
        <v>462</v>
      </c>
      <c r="CA2970" t="s">
        <v>462</v>
      </c>
      <c r="CB2970" t="s">
        <v>462</v>
      </c>
    </row>
    <row r="2971" spans="2:80" x14ac:dyDescent="0.35">
      <c r="B2971" t="s">
        <v>426</v>
      </c>
      <c r="C2971" t="s">
        <v>127</v>
      </c>
      <c r="D2971" t="s">
        <v>134</v>
      </c>
      <c r="E2971" t="s">
        <v>361</v>
      </c>
      <c r="G2971" t="s">
        <v>126</v>
      </c>
      <c r="H2971">
        <v>2022</v>
      </c>
      <c r="I2971" t="s">
        <v>176</v>
      </c>
      <c r="J2971">
        <v>3</v>
      </c>
      <c r="K2971">
        <v>3</v>
      </c>
      <c r="L2971">
        <v>3</v>
      </c>
      <c r="M2971">
        <v>2</v>
      </c>
      <c r="N2971">
        <v>2</v>
      </c>
      <c r="O2971">
        <v>3</v>
      </c>
      <c r="P2971">
        <v>4</v>
      </c>
      <c r="Q2971">
        <v>4</v>
      </c>
      <c r="R2971">
        <v>5</v>
      </c>
      <c r="S2971">
        <v>1</v>
      </c>
      <c r="T2971">
        <v>4</v>
      </c>
      <c r="U2971">
        <v>4</v>
      </c>
      <c r="V2971">
        <v>4</v>
      </c>
      <c r="W2971">
        <v>5</v>
      </c>
      <c r="X2971">
        <v>4</v>
      </c>
      <c r="Y2971">
        <v>5</v>
      </c>
      <c r="Z2971">
        <v>2</v>
      </c>
      <c r="AA2971">
        <v>2</v>
      </c>
      <c r="AB2971">
        <v>1</v>
      </c>
      <c r="AC2971">
        <v>5</v>
      </c>
      <c r="AD2971">
        <v>5</v>
      </c>
      <c r="AE2971">
        <v>4</v>
      </c>
      <c r="AF2971">
        <v>5</v>
      </c>
      <c r="AG2971">
        <v>3</v>
      </c>
      <c r="AH2971">
        <v>1</v>
      </c>
      <c r="AI2971">
        <v>5</v>
      </c>
      <c r="AJ2971">
        <v>1</v>
      </c>
      <c r="AL2971">
        <v>2</v>
      </c>
      <c r="AM2971">
        <v>1</v>
      </c>
      <c r="AN2971">
        <v>1</v>
      </c>
      <c r="AO2971">
        <v>1</v>
      </c>
      <c r="AP2971">
        <v>2</v>
      </c>
      <c r="BS2971" t="s">
        <v>462</v>
      </c>
      <c r="BT2971" t="s">
        <v>462</v>
      </c>
      <c r="BU2971" t="s">
        <v>462</v>
      </c>
      <c r="BV2971" t="s">
        <v>462</v>
      </c>
      <c r="BW2971" t="s">
        <v>462</v>
      </c>
      <c r="BX2971" t="s">
        <v>462</v>
      </c>
      <c r="BY2971" t="s">
        <v>462</v>
      </c>
      <c r="BZ2971" t="s">
        <v>462</v>
      </c>
      <c r="CA2971" t="s">
        <v>462</v>
      </c>
      <c r="CB2971" t="s">
        <v>462</v>
      </c>
    </row>
    <row r="2972" spans="2:80" x14ac:dyDescent="0.35">
      <c r="B2972" t="s">
        <v>426</v>
      </c>
      <c r="C2972" t="s">
        <v>127</v>
      </c>
      <c r="D2972" t="s">
        <v>134</v>
      </c>
      <c r="E2972" t="s">
        <v>361</v>
      </c>
      <c r="G2972" t="s">
        <v>126</v>
      </c>
      <c r="H2972">
        <v>2022</v>
      </c>
      <c r="I2972" t="s">
        <v>177</v>
      </c>
      <c r="J2972">
        <v>3</v>
      </c>
      <c r="K2972">
        <v>3</v>
      </c>
      <c r="L2972">
        <v>2</v>
      </c>
      <c r="M2972">
        <v>2</v>
      </c>
      <c r="N2972">
        <v>4</v>
      </c>
      <c r="O2972">
        <v>3</v>
      </c>
      <c r="P2972">
        <v>3</v>
      </c>
      <c r="Q2972">
        <v>3</v>
      </c>
      <c r="R2972">
        <v>2</v>
      </c>
      <c r="S2972">
        <v>1</v>
      </c>
      <c r="T2972">
        <v>3</v>
      </c>
      <c r="U2972">
        <v>3</v>
      </c>
      <c r="V2972">
        <v>4</v>
      </c>
      <c r="W2972">
        <v>1</v>
      </c>
      <c r="X2972">
        <v>4</v>
      </c>
      <c r="Y2972">
        <v>3</v>
      </c>
      <c r="Z2972">
        <v>3</v>
      </c>
      <c r="AA2972">
        <v>1</v>
      </c>
      <c r="AB2972">
        <v>1</v>
      </c>
      <c r="AC2972">
        <v>4</v>
      </c>
      <c r="AD2972">
        <v>3</v>
      </c>
      <c r="AE2972">
        <v>2</v>
      </c>
      <c r="AF2972">
        <v>2</v>
      </c>
      <c r="AG2972">
        <v>2</v>
      </c>
      <c r="AH2972">
        <v>1</v>
      </c>
      <c r="AI2972">
        <v>4</v>
      </c>
      <c r="AJ2972">
        <v>1</v>
      </c>
      <c r="AL2972">
        <v>3</v>
      </c>
      <c r="AM2972">
        <v>1</v>
      </c>
      <c r="AN2972">
        <v>1</v>
      </c>
      <c r="AO2972">
        <v>1</v>
      </c>
      <c r="AP2972">
        <v>2</v>
      </c>
      <c r="BS2972" t="s">
        <v>462</v>
      </c>
      <c r="BT2972" t="s">
        <v>462</v>
      </c>
      <c r="BU2972" t="s">
        <v>462</v>
      </c>
      <c r="BV2972" t="s">
        <v>462</v>
      </c>
      <c r="BW2972" t="s">
        <v>462</v>
      </c>
      <c r="BX2972" t="s">
        <v>462</v>
      </c>
      <c r="BY2972" t="s">
        <v>462</v>
      </c>
      <c r="BZ2972" t="s">
        <v>462</v>
      </c>
      <c r="CA2972" t="s">
        <v>462</v>
      </c>
      <c r="CB2972" t="s">
        <v>462</v>
      </c>
    </row>
    <row r="2973" spans="2:80" x14ac:dyDescent="0.35">
      <c r="B2973" t="s">
        <v>426</v>
      </c>
      <c r="C2973" t="s">
        <v>127</v>
      </c>
      <c r="D2973" t="s">
        <v>134</v>
      </c>
      <c r="E2973" t="s">
        <v>361</v>
      </c>
      <c r="G2973" t="s">
        <v>126</v>
      </c>
      <c r="H2973">
        <v>2022</v>
      </c>
      <c r="I2973" t="s">
        <v>177</v>
      </c>
      <c r="J2973">
        <v>3</v>
      </c>
      <c r="K2973">
        <v>3</v>
      </c>
      <c r="L2973">
        <v>3</v>
      </c>
      <c r="M2973">
        <v>2</v>
      </c>
      <c r="N2973">
        <v>4</v>
      </c>
      <c r="O2973">
        <v>4</v>
      </c>
      <c r="P2973">
        <v>3</v>
      </c>
      <c r="Q2973">
        <v>3</v>
      </c>
      <c r="R2973">
        <v>4</v>
      </c>
      <c r="S2973">
        <v>5</v>
      </c>
      <c r="T2973">
        <v>3</v>
      </c>
      <c r="U2973">
        <v>4</v>
      </c>
      <c r="V2973">
        <v>4</v>
      </c>
      <c r="W2973">
        <v>3</v>
      </c>
      <c r="X2973">
        <v>3</v>
      </c>
      <c r="Y2973">
        <v>1</v>
      </c>
      <c r="Z2973">
        <v>1</v>
      </c>
      <c r="AA2973">
        <v>1</v>
      </c>
      <c r="AB2973">
        <v>1</v>
      </c>
      <c r="AC2973">
        <v>3</v>
      </c>
      <c r="AD2973">
        <v>3</v>
      </c>
      <c r="AE2973">
        <v>3</v>
      </c>
      <c r="AF2973">
        <v>3</v>
      </c>
      <c r="AG2973">
        <v>2</v>
      </c>
      <c r="AH2973">
        <v>3</v>
      </c>
      <c r="AI2973">
        <v>4</v>
      </c>
      <c r="AJ2973">
        <v>2</v>
      </c>
      <c r="AL2973">
        <v>3</v>
      </c>
      <c r="AM2973">
        <v>1</v>
      </c>
      <c r="AN2973">
        <v>1</v>
      </c>
      <c r="AO2973">
        <v>2</v>
      </c>
      <c r="AP2973">
        <v>3</v>
      </c>
      <c r="BS2973" t="s">
        <v>462</v>
      </c>
      <c r="BT2973" t="s">
        <v>462</v>
      </c>
      <c r="BU2973" t="s">
        <v>462</v>
      </c>
      <c r="BV2973" t="s">
        <v>462</v>
      </c>
      <c r="BW2973" t="s">
        <v>462</v>
      </c>
      <c r="BX2973" t="s">
        <v>462</v>
      </c>
      <c r="BY2973" t="s">
        <v>462</v>
      </c>
      <c r="BZ2973" t="s">
        <v>462</v>
      </c>
      <c r="CA2973" t="s">
        <v>462</v>
      </c>
      <c r="CB2973" t="s">
        <v>462</v>
      </c>
    </row>
    <row r="2974" spans="2:80" x14ac:dyDescent="0.35">
      <c r="B2974" t="s">
        <v>426</v>
      </c>
      <c r="C2974" t="s">
        <v>127</v>
      </c>
      <c r="D2974" t="s">
        <v>134</v>
      </c>
      <c r="E2974" t="s">
        <v>361</v>
      </c>
      <c r="G2974" t="s">
        <v>126</v>
      </c>
      <c r="H2974">
        <v>2022</v>
      </c>
      <c r="I2974" t="s">
        <v>176</v>
      </c>
      <c r="J2974">
        <v>3</v>
      </c>
      <c r="K2974">
        <v>4</v>
      </c>
      <c r="L2974">
        <v>3</v>
      </c>
      <c r="M2974">
        <v>1</v>
      </c>
      <c r="N2974">
        <v>2</v>
      </c>
      <c r="O2974">
        <v>4</v>
      </c>
      <c r="P2974">
        <v>4</v>
      </c>
      <c r="Q2974">
        <v>4</v>
      </c>
      <c r="R2974">
        <v>4</v>
      </c>
      <c r="S2974">
        <v>1</v>
      </c>
      <c r="T2974">
        <v>4</v>
      </c>
      <c r="U2974">
        <v>4</v>
      </c>
      <c r="V2974">
        <v>4</v>
      </c>
      <c r="W2974">
        <v>4</v>
      </c>
      <c r="X2974">
        <v>4</v>
      </c>
      <c r="Y2974">
        <v>3</v>
      </c>
      <c r="Z2974">
        <v>3</v>
      </c>
      <c r="AA2974">
        <v>1</v>
      </c>
      <c r="AB2974">
        <v>1</v>
      </c>
      <c r="AC2974">
        <v>4</v>
      </c>
      <c r="AD2974">
        <v>4</v>
      </c>
      <c r="AE2974">
        <v>4</v>
      </c>
      <c r="AF2974">
        <v>3</v>
      </c>
      <c r="AG2974">
        <v>2</v>
      </c>
      <c r="AH2974">
        <v>2</v>
      </c>
      <c r="AI2974">
        <v>4</v>
      </c>
      <c r="AJ2974">
        <v>1</v>
      </c>
      <c r="AL2974">
        <v>2</v>
      </c>
      <c r="AM2974">
        <v>1</v>
      </c>
      <c r="AN2974">
        <v>1</v>
      </c>
      <c r="AO2974">
        <v>1</v>
      </c>
      <c r="AP2974">
        <v>2</v>
      </c>
      <c r="BS2974" t="s">
        <v>462</v>
      </c>
      <c r="BT2974" t="s">
        <v>462</v>
      </c>
      <c r="BU2974" t="s">
        <v>462</v>
      </c>
      <c r="BV2974" t="s">
        <v>462</v>
      </c>
      <c r="BW2974" t="s">
        <v>462</v>
      </c>
      <c r="BX2974" t="s">
        <v>462</v>
      </c>
      <c r="BY2974" t="s">
        <v>462</v>
      </c>
      <c r="BZ2974" t="s">
        <v>462</v>
      </c>
      <c r="CA2974" t="s">
        <v>462</v>
      </c>
      <c r="CB2974" t="s">
        <v>462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6524-C726-41F7-9EC1-93717C2A47F3}">
  <dimension ref="A1:P62"/>
  <sheetViews>
    <sheetView topLeftCell="A13" workbookViewId="0">
      <selection activeCell="C21" sqref="C21"/>
    </sheetView>
  </sheetViews>
  <sheetFormatPr defaultRowHeight="14.5" x14ac:dyDescent="0.35"/>
  <cols>
    <col min="1" max="1" width="28.81640625" customWidth="1"/>
    <col min="2" max="2" width="24.54296875" bestFit="1" customWidth="1"/>
    <col min="3" max="15" width="34.36328125" bestFit="1" customWidth="1"/>
    <col min="16" max="16" width="12.08984375" bestFit="1" customWidth="1"/>
    <col min="17" max="36" width="19.453125" bestFit="1" customWidth="1"/>
    <col min="37" max="37" width="12" bestFit="1" customWidth="1"/>
    <col min="38" max="38" width="11.81640625" bestFit="1" customWidth="1"/>
    <col min="39" max="69" width="37.26953125" bestFit="1" customWidth="1"/>
    <col min="70" max="70" width="42.81640625" bestFit="1" customWidth="1"/>
    <col min="71" max="72" width="28.54296875" bestFit="1" customWidth="1"/>
  </cols>
  <sheetData>
    <row r="1" spans="1:16" x14ac:dyDescent="0.35">
      <c r="A1" s="32" t="s">
        <v>3</v>
      </c>
      <c r="B1" s="33">
        <v>2022</v>
      </c>
    </row>
    <row r="3" spans="1:16" x14ac:dyDescent="0.35">
      <c r="C3" s="32" t="s">
        <v>0</v>
      </c>
    </row>
    <row r="4" spans="1:16" x14ac:dyDescent="0.35">
      <c r="A4" s="32" t="s">
        <v>386</v>
      </c>
      <c r="B4" s="32" t="s">
        <v>395</v>
      </c>
      <c r="C4" s="46" t="s">
        <v>466</v>
      </c>
      <c r="D4" s="46" t="s">
        <v>467</v>
      </c>
      <c r="E4" s="46" t="s">
        <v>468</v>
      </c>
      <c r="F4" s="46" t="s">
        <v>469</v>
      </c>
      <c r="G4" s="46" t="s">
        <v>748</v>
      </c>
      <c r="H4" s="46" t="s">
        <v>752</v>
      </c>
      <c r="I4" s="46" t="s">
        <v>755</v>
      </c>
      <c r="J4" s="46" t="s">
        <v>757</v>
      </c>
      <c r="K4" s="46" t="s">
        <v>763</v>
      </c>
      <c r="L4" s="46" t="s">
        <v>768</v>
      </c>
      <c r="M4" s="46" t="s">
        <v>775</v>
      </c>
      <c r="N4" s="46" t="s">
        <v>812</v>
      </c>
      <c r="O4" s="46" t="s">
        <v>813</v>
      </c>
      <c r="P4" s="46" t="s">
        <v>25</v>
      </c>
    </row>
    <row r="5" spans="1:16" x14ac:dyDescent="0.35">
      <c r="A5" s="46" t="s">
        <v>584</v>
      </c>
      <c r="B5" s="46" t="s">
        <v>326</v>
      </c>
      <c r="C5" s="34">
        <v>5.6415384615384614</v>
      </c>
      <c r="D5" s="34">
        <v>6.6078571428571449</v>
      </c>
      <c r="E5" s="34">
        <v>7.0003333333333329</v>
      </c>
      <c r="F5" s="34">
        <v>5.8886666666666665</v>
      </c>
      <c r="G5" s="34">
        <v>7.1175675675675647</v>
      </c>
      <c r="H5" s="34">
        <v>7.0081751824817475</v>
      </c>
      <c r="I5" s="34">
        <v>4.4817241379310344</v>
      </c>
      <c r="J5" s="34">
        <v>6.1306451612903192</v>
      </c>
      <c r="K5" s="34">
        <v>6.8226744186046488</v>
      </c>
      <c r="L5" s="34">
        <v>6.7884818481848299</v>
      </c>
      <c r="M5" s="34">
        <v>6.9588749999999973</v>
      </c>
      <c r="N5" s="34">
        <v>7.1251633986928082</v>
      </c>
      <c r="O5" s="34">
        <v>6.2977777777777781</v>
      </c>
      <c r="P5" s="34">
        <v>6.7613078470825094</v>
      </c>
    </row>
    <row r="6" spans="1:16" x14ac:dyDescent="0.35">
      <c r="B6" s="46" t="s">
        <v>319</v>
      </c>
      <c r="C6" s="34">
        <v>7.2558823529411773</v>
      </c>
      <c r="D6" s="34">
        <v>5.05810344827586</v>
      </c>
      <c r="E6" s="34">
        <v>6.2367741935483876</v>
      </c>
      <c r="F6" s="34">
        <v>7.0980645161290301</v>
      </c>
      <c r="G6" s="34">
        <v>5.4051351351351338</v>
      </c>
      <c r="H6" s="34">
        <v>5.5802173913043456</v>
      </c>
      <c r="I6" s="34">
        <v>7.4453333333333331</v>
      </c>
      <c r="J6" s="34">
        <v>6.7639999999999976</v>
      </c>
      <c r="K6" s="34">
        <v>6.6684269662921336</v>
      </c>
      <c r="L6" s="34">
        <v>5.026900958466455</v>
      </c>
      <c r="M6" s="34">
        <v>5.7440963855421696</v>
      </c>
      <c r="N6" s="34">
        <v>4.9802439024390202</v>
      </c>
      <c r="O6" s="34">
        <v>6.25</v>
      </c>
      <c r="P6" s="34">
        <v>5.5809381044487552</v>
      </c>
    </row>
    <row r="7" spans="1:16" x14ac:dyDescent="0.35">
      <c r="B7" s="46" t="s">
        <v>343</v>
      </c>
      <c r="C7" s="34">
        <v>6.994901960784313</v>
      </c>
      <c r="D7" s="34">
        <v>5.422150537634411</v>
      </c>
      <c r="E7" s="34" t="e">
        <v>#DIV/0!</v>
      </c>
      <c r="F7" s="34" t="e">
        <v>#DIV/0!</v>
      </c>
      <c r="G7" s="34">
        <v>5.3480833333333324</v>
      </c>
      <c r="H7" s="34" t="e">
        <v>#DIV/0!</v>
      </c>
      <c r="I7" s="34">
        <v>7.5667156862745077</v>
      </c>
      <c r="J7" s="34">
        <v>6.7460185185185173</v>
      </c>
      <c r="K7" s="34" t="e">
        <v>#DIV/0!</v>
      </c>
      <c r="L7" s="34">
        <v>5.2079101358411739</v>
      </c>
      <c r="M7" s="34" t="e">
        <v>#DIV/0!</v>
      </c>
      <c r="N7" s="34">
        <v>4.9973493975903569</v>
      </c>
      <c r="O7" s="34">
        <v>5.9881481481481487</v>
      </c>
      <c r="P7" s="34" t="e">
        <v>#DIV/0!</v>
      </c>
    </row>
    <row r="8" spans="1:16" x14ac:dyDescent="0.35">
      <c r="B8" s="46" t="s">
        <v>290</v>
      </c>
      <c r="C8" s="34"/>
      <c r="D8" s="34"/>
      <c r="E8" s="34"/>
      <c r="F8" s="34"/>
      <c r="G8" s="34"/>
      <c r="H8" s="34"/>
      <c r="I8" s="34"/>
      <c r="J8" s="34"/>
      <c r="K8" s="34"/>
      <c r="L8" s="34"/>
      <c r="M8" s="34"/>
      <c r="N8" s="34"/>
      <c r="O8" s="34"/>
      <c r="P8" s="34"/>
    </row>
    <row r="9" spans="1:16" x14ac:dyDescent="0.35">
      <c r="B9" s="46" t="s">
        <v>291</v>
      </c>
      <c r="C9" s="34"/>
      <c r="D9" s="34"/>
      <c r="E9" s="34"/>
      <c r="F9" s="34"/>
      <c r="G9" s="34"/>
      <c r="H9" s="34"/>
      <c r="I9" s="34"/>
      <c r="J9" s="34"/>
      <c r="K9" s="34"/>
      <c r="L9" s="34"/>
      <c r="M9" s="34"/>
      <c r="N9" s="34"/>
      <c r="O9" s="34"/>
      <c r="P9" s="34"/>
    </row>
    <row r="10" spans="1:16" x14ac:dyDescent="0.35">
      <c r="B10" s="46" t="s">
        <v>293</v>
      </c>
      <c r="C10" s="34">
        <v>7.0850000000000009</v>
      </c>
      <c r="D10" s="34">
        <v>6.0230645161290326</v>
      </c>
      <c r="E10" s="34">
        <v>6.5609677419354826</v>
      </c>
      <c r="F10" s="34">
        <v>6.6681249999999981</v>
      </c>
      <c r="G10" s="34">
        <v>5.2146153846153842</v>
      </c>
      <c r="H10" s="34">
        <v>6.3465517241379228</v>
      </c>
      <c r="I10" s="34">
        <v>7.7790909090909066</v>
      </c>
      <c r="J10" s="34">
        <v>6.769999999999996</v>
      </c>
      <c r="K10" s="34">
        <v>7.0015555555555515</v>
      </c>
      <c r="L10" s="34">
        <v>5.7796865203761838</v>
      </c>
      <c r="M10" s="34">
        <v>6.2805813953488396</v>
      </c>
      <c r="N10" s="34">
        <v>5.3546060606060557</v>
      </c>
      <c r="O10" s="34">
        <v>5.9266666666666659</v>
      </c>
      <c r="P10" s="34">
        <v>6.0925849056604005</v>
      </c>
    </row>
    <row r="11" spans="1:16" x14ac:dyDescent="0.35">
      <c r="B11" s="46" t="s">
        <v>325</v>
      </c>
      <c r="C11" s="34">
        <v>6.0425000000000004</v>
      </c>
      <c r="D11" s="34">
        <v>5.1156896551724138</v>
      </c>
      <c r="E11" s="34">
        <v>5.9151612903225805</v>
      </c>
      <c r="F11" s="34">
        <v>6.0434374999999978</v>
      </c>
      <c r="G11" s="34">
        <v>7.0102564102564093</v>
      </c>
      <c r="H11" s="34">
        <v>6.5504929577464717</v>
      </c>
      <c r="I11" s="34">
        <v>7.6354838709677395</v>
      </c>
      <c r="J11" s="34">
        <v>5.9274999999999993</v>
      </c>
      <c r="K11" s="34">
        <v>5.8807865168539326</v>
      </c>
      <c r="L11" s="34">
        <v>6.2646732026143903</v>
      </c>
      <c r="M11" s="34">
        <v>6.9063095238095222</v>
      </c>
      <c r="N11" s="34">
        <v>6.3634756097560903</v>
      </c>
      <c r="O11" s="34">
        <v>8.5200000000000014</v>
      </c>
      <c r="P11" s="34">
        <v>6.3303857280617377</v>
      </c>
    </row>
    <row r="12" spans="1:16" x14ac:dyDescent="0.35">
      <c r="B12" s="46" t="s">
        <v>295</v>
      </c>
      <c r="C12" s="34">
        <v>6.6681250000000007</v>
      </c>
      <c r="D12" s="34">
        <v>5.1919672131147543</v>
      </c>
      <c r="E12" s="34">
        <v>6.130645161290321</v>
      </c>
      <c r="F12" s="34">
        <v>5.3346666666666653</v>
      </c>
      <c r="G12" s="34">
        <v>5.3349999999999973</v>
      </c>
      <c r="H12" s="34">
        <v>5.5560416666666654</v>
      </c>
      <c r="I12" s="34">
        <v>7.7103124999999961</v>
      </c>
      <c r="J12" s="34">
        <v>6.6688888888888851</v>
      </c>
      <c r="K12" s="34">
        <v>6.6313333333333304</v>
      </c>
      <c r="L12" s="34">
        <v>4.7803459119496878</v>
      </c>
      <c r="M12" s="34">
        <v>5.4656976744186059</v>
      </c>
      <c r="N12" s="34">
        <v>4.6671515151515139</v>
      </c>
      <c r="O12" s="34">
        <v>6.2512500000000006</v>
      </c>
      <c r="P12" s="34">
        <v>5.374531693472103</v>
      </c>
    </row>
    <row r="13" spans="1:16" x14ac:dyDescent="0.35">
      <c r="B13" s="46" t="s">
        <v>320</v>
      </c>
      <c r="C13" s="34">
        <v>6.4446666666666665</v>
      </c>
      <c r="D13" s="34">
        <v>6.9064285714285729</v>
      </c>
      <c r="E13" s="34">
        <v>5.6320689655172416</v>
      </c>
      <c r="F13" s="34">
        <v>5.8337499999999993</v>
      </c>
      <c r="G13" s="34">
        <v>5.6136842105263147</v>
      </c>
      <c r="H13" s="34">
        <v>5.7084892086330896</v>
      </c>
      <c r="I13" s="34">
        <v>6.8886666666666665</v>
      </c>
      <c r="J13" s="34">
        <v>6.5722857142857132</v>
      </c>
      <c r="K13" s="34">
        <v>5.993258426966289</v>
      </c>
      <c r="L13" s="34">
        <v>5.4002999999999979</v>
      </c>
      <c r="M13" s="34">
        <v>6.4302380952380966</v>
      </c>
      <c r="N13" s="34">
        <v>6.1678124999999939</v>
      </c>
      <c r="O13" s="34">
        <v>5.5555555555555554</v>
      </c>
      <c r="P13" s="34">
        <v>5.9128051181102501</v>
      </c>
    </row>
    <row r="14" spans="1:16" x14ac:dyDescent="0.35">
      <c r="B14" s="46" t="s">
        <v>329</v>
      </c>
      <c r="C14" s="34">
        <v>4.5235714285714286</v>
      </c>
      <c r="D14" s="34">
        <v>4.3503389830508468</v>
      </c>
      <c r="E14" s="34">
        <v>2.6653333333333333</v>
      </c>
      <c r="F14" s="34">
        <v>4.3006451612903227</v>
      </c>
      <c r="G14" s="34">
        <v>5.4707692307692319</v>
      </c>
      <c r="H14" s="34">
        <v>5.3902127659574424</v>
      </c>
      <c r="I14" s="34">
        <v>6.7745161290322571</v>
      </c>
      <c r="J14" s="34">
        <v>4.5457575757575759</v>
      </c>
      <c r="K14" s="34">
        <v>4.3068539325842687</v>
      </c>
      <c r="L14" s="34">
        <v>5.6550825082508256</v>
      </c>
      <c r="M14" s="34">
        <v>6.0175609756097606</v>
      </c>
      <c r="N14" s="34">
        <v>5.9792258064516091</v>
      </c>
      <c r="O14" s="34">
        <v>7.0388888888888896</v>
      </c>
      <c r="P14" s="34">
        <v>5.3612696850393791</v>
      </c>
    </row>
    <row r="15" spans="1:16" x14ac:dyDescent="0.35">
      <c r="B15" s="46" t="s">
        <v>323</v>
      </c>
      <c r="C15" s="34">
        <v>7.1126666666666667</v>
      </c>
      <c r="D15" s="34">
        <v>6.4496721311475431</v>
      </c>
      <c r="E15" s="34">
        <v>6.4459999999999988</v>
      </c>
      <c r="F15" s="34">
        <v>6.8903333333333316</v>
      </c>
      <c r="G15" s="34">
        <v>7.1071052631578917</v>
      </c>
      <c r="H15" s="34">
        <v>7.0900704225352049</v>
      </c>
      <c r="I15" s="34">
        <v>8.0007999999999981</v>
      </c>
      <c r="J15" s="34">
        <v>6.2874285714285696</v>
      </c>
      <c r="K15" s="34">
        <v>7.9858139534883721</v>
      </c>
      <c r="L15" s="34">
        <v>6.2791909385113334</v>
      </c>
      <c r="M15" s="34">
        <v>7.0801234567901226</v>
      </c>
      <c r="N15" s="34">
        <v>6.9181249999999981</v>
      </c>
      <c r="O15" s="34">
        <v>7.7799999999999994</v>
      </c>
      <c r="P15" s="34">
        <v>6.8311557296768086</v>
      </c>
    </row>
    <row r="16" spans="1:16" x14ac:dyDescent="0.35">
      <c r="B16" s="46" t="s">
        <v>322</v>
      </c>
      <c r="C16" s="34">
        <v>7.9500000000000011</v>
      </c>
      <c r="D16" s="34">
        <v>7.4523529411764713</v>
      </c>
      <c r="E16" s="34">
        <v>8.5068965517241359</v>
      </c>
      <c r="F16" s="34">
        <v>7.098064516129031</v>
      </c>
      <c r="G16" s="34">
        <v>7.9062857142857119</v>
      </c>
      <c r="H16" s="34">
        <v>7.6122499999999951</v>
      </c>
      <c r="I16" s="34">
        <v>7.6203571428571433</v>
      </c>
      <c r="J16" s="34">
        <v>7.43730769230769</v>
      </c>
      <c r="K16" s="34">
        <v>7.9687804878048745</v>
      </c>
      <c r="L16" s="34">
        <v>7.142189781021905</v>
      </c>
      <c r="M16" s="34">
        <v>7.7947887323943643</v>
      </c>
      <c r="N16" s="34">
        <v>6.6380357142857109</v>
      </c>
      <c r="O16" s="34">
        <v>8.3350000000000009</v>
      </c>
      <c r="P16" s="34">
        <v>7.4102954545454756</v>
      </c>
    </row>
    <row r="17" spans="2:16" x14ac:dyDescent="0.35">
      <c r="B17" s="46" t="s">
        <v>330</v>
      </c>
      <c r="C17" s="34">
        <v>7.577272727272728</v>
      </c>
      <c r="D17" s="34">
        <v>4.1671428571428573</v>
      </c>
      <c r="E17" s="34">
        <v>5.4767857142857128</v>
      </c>
      <c r="F17" s="34">
        <v>5</v>
      </c>
      <c r="G17" s="34">
        <v>4.2421212121212113</v>
      </c>
      <c r="H17" s="34">
        <v>5.0130827067669159</v>
      </c>
      <c r="I17" s="34">
        <v>5.8679999999999994</v>
      </c>
      <c r="J17" s="34">
        <v>5.2879310344827584</v>
      </c>
      <c r="K17" s="34">
        <v>5.9926582278481018</v>
      </c>
      <c r="L17" s="34">
        <v>4.4481081081081095</v>
      </c>
      <c r="M17" s="34">
        <v>5.5273417721518987</v>
      </c>
      <c r="N17" s="34">
        <v>4.5378709677419362</v>
      </c>
      <c r="O17" s="34">
        <v>5.331999999999999</v>
      </c>
      <c r="P17" s="34">
        <v>4.883584117032397</v>
      </c>
    </row>
    <row r="18" spans="2:16" x14ac:dyDescent="0.35">
      <c r="B18" s="46" t="s">
        <v>328</v>
      </c>
      <c r="C18" s="34">
        <v>7.2931250000000007</v>
      </c>
      <c r="D18" s="34">
        <v>6.2309836065573769</v>
      </c>
      <c r="E18" s="34">
        <v>7.3132258064516122</v>
      </c>
      <c r="F18" s="34">
        <v>5.8349999999999982</v>
      </c>
      <c r="G18" s="34">
        <v>6.3978378378378338</v>
      </c>
      <c r="H18" s="34">
        <v>7.1373943661971779</v>
      </c>
      <c r="I18" s="34">
        <v>6.7721874999999976</v>
      </c>
      <c r="J18" s="34">
        <v>6.7658823529411753</v>
      </c>
      <c r="K18" s="34">
        <v>6.8598850574712626</v>
      </c>
      <c r="L18" s="34">
        <v>6.624592833876231</v>
      </c>
      <c r="M18" s="34">
        <v>6.310952380952382</v>
      </c>
      <c r="N18" s="34">
        <v>7.0768387096774159</v>
      </c>
      <c r="O18" s="34">
        <v>7.5025000000000013</v>
      </c>
      <c r="P18" s="34">
        <v>6.7493177387914489</v>
      </c>
    </row>
    <row r="19" spans="2:16" x14ac:dyDescent="0.35">
      <c r="B19" s="46" t="s">
        <v>337</v>
      </c>
      <c r="C19" s="34">
        <v>7.4369230769230779</v>
      </c>
      <c r="D19" s="34">
        <v>6.6021568627450975</v>
      </c>
      <c r="E19" s="34">
        <v>7.3579310344827578</v>
      </c>
      <c r="F19" s="34">
        <v>6.553448275862066</v>
      </c>
      <c r="G19" s="34">
        <v>6.5725714285714263</v>
      </c>
      <c r="H19" s="34">
        <v>7.3244094488188907</v>
      </c>
      <c r="I19" s="34">
        <v>8.0009999999999977</v>
      </c>
      <c r="J19" s="34">
        <v>5.6578787878787864</v>
      </c>
      <c r="K19" s="34">
        <v>7.373882352941175</v>
      </c>
      <c r="L19" s="34">
        <v>6.5392631578947453</v>
      </c>
      <c r="M19" s="34">
        <v>7.0194736842105279</v>
      </c>
      <c r="N19" s="34">
        <v>6.385032679738555</v>
      </c>
      <c r="O19" s="34">
        <v>6.6671428571428573</v>
      </c>
      <c r="P19" s="34">
        <v>6.7904826862539602</v>
      </c>
    </row>
    <row r="20" spans="2:16" x14ac:dyDescent="0.35">
      <c r="B20" s="46" t="s">
        <v>331</v>
      </c>
      <c r="C20" s="34">
        <v>8.3335714285714282</v>
      </c>
      <c r="D20" s="34">
        <v>7.9458333333333337</v>
      </c>
      <c r="E20" s="34">
        <v>8.388387096774192</v>
      </c>
      <c r="F20" s="34">
        <v>7.420645161290321</v>
      </c>
      <c r="G20" s="34">
        <v>8.0852500000000003</v>
      </c>
      <c r="H20" s="34">
        <v>8.0378082191780802</v>
      </c>
      <c r="I20" s="34">
        <v>9.0202941176470581</v>
      </c>
      <c r="J20" s="34">
        <v>6.7664705882352925</v>
      </c>
      <c r="K20" s="34">
        <v>8.4070652173913007</v>
      </c>
      <c r="L20" s="34">
        <v>7.2810000000000121</v>
      </c>
      <c r="M20" s="34">
        <v>7.9441975308641952</v>
      </c>
      <c r="N20" s="34">
        <v>7.5584472049689406</v>
      </c>
      <c r="O20" s="34">
        <v>8.89</v>
      </c>
      <c r="P20" s="34">
        <v>7.754688398849499</v>
      </c>
    </row>
    <row r="21" spans="2:16" x14ac:dyDescent="0.35">
      <c r="B21" s="46" t="s">
        <v>327</v>
      </c>
      <c r="C21" s="34">
        <v>5.9535714285714292</v>
      </c>
      <c r="D21" s="34">
        <v>4.9427586206896539</v>
      </c>
      <c r="E21" s="34">
        <v>6.3107142857142851</v>
      </c>
      <c r="F21" s="34">
        <v>5.6996774193548374</v>
      </c>
      <c r="G21" s="34">
        <v>5.0456756756756773</v>
      </c>
      <c r="H21" s="34">
        <v>6.187985611510789</v>
      </c>
      <c r="I21" s="34">
        <v>7.2859259259259224</v>
      </c>
      <c r="J21" s="34">
        <v>6.1474999999999982</v>
      </c>
      <c r="K21" s="34">
        <v>6.5520930232558143</v>
      </c>
      <c r="L21" s="34">
        <v>5.1204901960784328</v>
      </c>
      <c r="M21" s="34">
        <v>6.4623456790123477</v>
      </c>
      <c r="N21" s="34">
        <v>5.1789308176100608</v>
      </c>
      <c r="O21" s="34">
        <v>8.3350000000000009</v>
      </c>
      <c r="P21" s="34">
        <v>5.6735685884692018</v>
      </c>
    </row>
    <row r="22" spans="2:16" x14ac:dyDescent="0.35">
      <c r="B22" s="46" t="s">
        <v>321</v>
      </c>
      <c r="C22" s="34">
        <v>7.7786666666666671</v>
      </c>
      <c r="D22" s="34">
        <v>8.4419354838709673</v>
      </c>
      <c r="E22" s="34">
        <v>7.7783333333333324</v>
      </c>
      <c r="F22" s="34">
        <v>7.6781818181818133</v>
      </c>
      <c r="G22" s="34">
        <v>8.5482051282051277</v>
      </c>
      <c r="H22" s="34">
        <v>8.8744827586206867</v>
      </c>
      <c r="I22" s="34">
        <v>7.779333333333331</v>
      </c>
      <c r="J22" s="34">
        <v>8.7625714285714267</v>
      </c>
      <c r="K22" s="34">
        <v>8.4102272727272691</v>
      </c>
      <c r="L22" s="34">
        <v>8.0823794212218765</v>
      </c>
      <c r="M22" s="34">
        <v>8.5499999999999972</v>
      </c>
      <c r="N22" s="34">
        <v>8.6876969696969706</v>
      </c>
      <c r="O22" s="34">
        <v>9.1675000000000004</v>
      </c>
      <c r="P22" s="34">
        <v>8.3884703632887359</v>
      </c>
    </row>
    <row r="23" spans="2:16" x14ac:dyDescent="0.35">
      <c r="B23" s="46" t="s">
        <v>324</v>
      </c>
      <c r="C23" s="34">
        <v>5.5553333333333335</v>
      </c>
      <c r="D23" s="34">
        <v>6.2155932203389836</v>
      </c>
      <c r="E23" s="34">
        <v>5.7475862068965515</v>
      </c>
      <c r="F23" s="34">
        <v>5.7786666666666662</v>
      </c>
      <c r="G23" s="34">
        <v>5.092777777777779</v>
      </c>
      <c r="H23" s="34">
        <v>5.7454609929078</v>
      </c>
      <c r="I23" s="34">
        <v>5.8014814814814812</v>
      </c>
      <c r="J23" s="34">
        <v>5.9054285714285708</v>
      </c>
      <c r="K23" s="34">
        <v>6.2882954545454544</v>
      </c>
      <c r="L23" s="34">
        <v>5.7144897959183671</v>
      </c>
      <c r="M23" s="34">
        <v>5.9680246913580257</v>
      </c>
      <c r="N23" s="34">
        <v>5.9967532467532427</v>
      </c>
      <c r="O23" s="34">
        <v>5.9277777777777789</v>
      </c>
      <c r="P23" s="34">
        <v>5.852264529058127</v>
      </c>
    </row>
    <row r="24" spans="2:16" x14ac:dyDescent="0.35">
      <c r="B24" s="46" t="s">
        <v>332</v>
      </c>
      <c r="C24" s="34">
        <v>8.2233333333333345</v>
      </c>
      <c r="D24" s="34">
        <v>7.2796666666666674</v>
      </c>
      <c r="E24" s="34">
        <v>7.9580645161290313</v>
      </c>
      <c r="F24" s="34">
        <v>7.6059374999999969</v>
      </c>
      <c r="G24" s="34">
        <v>6.7517499999999986</v>
      </c>
      <c r="H24" s="34">
        <v>7.2197241379310295</v>
      </c>
      <c r="I24" s="34">
        <v>8.8244117647058822</v>
      </c>
      <c r="J24" s="34">
        <v>6.8652941176470552</v>
      </c>
      <c r="K24" s="34">
        <v>8.1176086956521676</v>
      </c>
      <c r="L24" s="34">
        <v>7.0229677419354966</v>
      </c>
      <c r="M24" s="34">
        <v>7.3191463414634113</v>
      </c>
      <c r="N24" s="34">
        <v>6.8138124999999929</v>
      </c>
      <c r="O24" s="34">
        <v>7.41</v>
      </c>
      <c r="P24" s="34">
        <v>7.2620785440613309</v>
      </c>
    </row>
    <row r="25" spans="2:16" x14ac:dyDescent="0.35">
      <c r="B25" s="46" t="s">
        <v>333</v>
      </c>
      <c r="C25" s="34">
        <v>8.668000000000001</v>
      </c>
      <c r="D25" s="34">
        <v>8.2703846153846161</v>
      </c>
      <c r="E25" s="34">
        <v>8.7789999999999964</v>
      </c>
      <c r="F25" s="34">
        <v>8.0013333333333314</v>
      </c>
      <c r="G25" s="34">
        <v>8.1388235294117646</v>
      </c>
      <c r="H25" s="34">
        <v>8.0014074074073989</v>
      </c>
      <c r="I25" s="34">
        <v>8.7786666666666644</v>
      </c>
      <c r="J25" s="34">
        <v>7.3757575757575733</v>
      </c>
      <c r="K25" s="34">
        <v>8.5619318181818151</v>
      </c>
      <c r="L25" s="34">
        <v>7.8676470588235388</v>
      </c>
      <c r="M25" s="34">
        <v>8.3762499999999971</v>
      </c>
      <c r="N25" s="34">
        <v>8.3881935483871004</v>
      </c>
      <c r="O25" s="34">
        <v>9.0485714285714298</v>
      </c>
      <c r="P25" s="34">
        <v>8.167658486707591</v>
      </c>
    </row>
    <row r="26" spans="2:16" x14ac:dyDescent="0.35">
      <c r="B26" s="46" t="s">
        <v>335</v>
      </c>
      <c r="C26" s="34">
        <v>7.5008333333333335</v>
      </c>
      <c r="D26" s="34">
        <v>5.748448275862069</v>
      </c>
      <c r="E26" s="34">
        <v>6.5603225806451606</v>
      </c>
      <c r="F26" s="34">
        <v>6.1303225806451609</v>
      </c>
      <c r="G26" s="34">
        <v>7.0956410256410249</v>
      </c>
      <c r="H26" s="34">
        <v>6.8079020979020886</v>
      </c>
      <c r="I26" s="34">
        <v>7.8441176470588214</v>
      </c>
      <c r="J26" s="34">
        <v>6.2651515151515129</v>
      </c>
      <c r="K26" s="34">
        <v>6.5163636363636357</v>
      </c>
      <c r="L26" s="34">
        <v>6.5794684385382158</v>
      </c>
      <c r="M26" s="34">
        <v>6.8714634146341469</v>
      </c>
      <c r="N26" s="34">
        <v>6.5836305732483993</v>
      </c>
      <c r="O26" s="34">
        <v>8.5200000000000014</v>
      </c>
      <c r="P26" s="34">
        <v>6.6484970530452134</v>
      </c>
    </row>
    <row r="27" spans="2:16" x14ac:dyDescent="0.35">
      <c r="B27" s="46" t="s">
        <v>336</v>
      </c>
      <c r="C27" s="34">
        <v>7.2931250000000007</v>
      </c>
      <c r="D27" s="34">
        <v>6.8471428571428579</v>
      </c>
      <c r="E27" s="34">
        <v>7.2639285714285702</v>
      </c>
      <c r="F27" s="34">
        <v>6.2518749999999974</v>
      </c>
      <c r="G27" s="34">
        <v>7.2086486486486478</v>
      </c>
      <c r="H27" s="34">
        <v>7.3559523809523748</v>
      </c>
      <c r="I27" s="34">
        <v>8.5563333333333311</v>
      </c>
      <c r="J27" s="34">
        <v>6.5619354838709647</v>
      </c>
      <c r="K27" s="34">
        <v>7.5210465116279019</v>
      </c>
      <c r="L27" s="34">
        <v>6.9122344322344436</v>
      </c>
      <c r="M27" s="34">
        <v>7.793124999999999</v>
      </c>
      <c r="N27" s="34">
        <v>7.2386184210526299</v>
      </c>
      <c r="O27" s="34">
        <v>7.7788888888888899</v>
      </c>
      <c r="P27" s="34">
        <v>7.2017154811715747</v>
      </c>
    </row>
    <row r="28" spans="2:16" x14ac:dyDescent="0.35">
      <c r="B28" s="46" t="s">
        <v>334</v>
      </c>
      <c r="C28" s="34">
        <v>7.0837500000000002</v>
      </c>
      <c r="D28" s="34">
        <v>6.251249999999998</v>
      </c>
      <c r="E28" s="34">
        <v>7.1119999999999983</v>
      </c>
      <c r="F28" s="34">
        <v>7.205806451612899</v>
      </c>
      <c r="G28" s="34">
        <v>6.8768749999999965</v>
      </c>
      <c r="H28" s="34">
        <v>6.5712318840579647</v>
      </c>
      <c r="I28" s="34">
        <v>8.2806451612903196</v>
      </c>
      <c r="J28" s="34">
        <v>6.6687096774193515</v>
      </c>
      <c r="K28" s="34">
        <v>7.491411764705882</v>
      </c>
      <c r="L28" s="34">
        <v>5.7038775510204118</v>
      </c>
      <c r="M28" s="34">
        <v>6.9566666666666679</v>
      </c>
      <c r="N28" s="34">
        <v>6.2189102564102514</v>
      </c>
      <c r="O28" s="34">
        <v>7.4088888888888897</v>
      </c>
      <c r="P28" s="34">
        <v>6.4691919191919398</v>
      </c>
    </row>
    <row r="29" spans="2:16" x14ac:dyDescent="0.35">
      <c r="B29" s="46" t="s">
        <v>338</v>
      </c>
      <c r="C29" s="34">
        <v>8.6673333333333336</v>
      </c>
      <c r="D29" s="34">
        <v>8.2643749999999994</v>
      </c>
      <c r="E29" s="34">
        <v>8.810357142857141</v>
      </c>
      <c r="F29" s="34">
        <v>7.8137499999999962</v>
      </c>
      <c r="G29" s="34">
        <v>7.5686486486486491</v>
      </c>
      <c r="H29" s="34">
        <v>8.9863043478260867</v>
      </c>
      <c r="I29" s="34">
        <v>8.7884848484848472</v>
      </c>
      <c r="J29" s="34">
        <v>6.9344000000000001</v>
      </c>
      <c r="K29" s="34">
        <v>8.4117441860465103</v>
      </c>
      <c r="L29" s="34">
        <v>8.3004729729729831</v>
      </c>
      <c r="M29" s="34">
        <v>8.6258749999999988</v>
      </c>
      <c r="N29" s="34">
        <v>7.7144230769230786</v>
      </c>
      <c r="O29" s="34">
        <v>8.1488888888888891</v>
      </c>
      <c r="P29" s="34">
        <v>8.2951881993896386</v>
      </c>
    </row>
    <row r="30" spans="2:16" x14ac:dyDescent="0.35">
      <c r="B30" s="46" t="s">
        <v>339</v>
      </c>
      <c r="C30" s="34">
        <v>8.0013333333333332</v>
      </c>
      <c r="D30" s="34">
        <v>6.589999999999999</v>
      </c>
      <c r="E30" s="34">
        <v>8.095714285714287</v>
      </c>
      <c r="F30" s="34">
        <v>7.7024137931034469</v>
      </c>
      <c r="G30" s="34">
        <v>7.9812121212121196</v>
      </c>
      <c r="H30" s="34">
        <v>7.1488461538461499</v>
      </c>
      <c r="I30" s="34">
        <v>7.2007999999999983</v>
      </c>
      <c r="J30" s="34">
        <v>5.8980769230769221</v>
      </c>
      <c r="K30" s="34">
        <v>7.6510256410256403</v>
      </c>
      <c r="L30" s="34">
        <v>7.0610975609756208</v>
      </c>
      <c r="M30" s="34">
        <v>7.1525806451612919</v>
      </c>
      <c r="N30" s="34">
        <v>7.2377777777777705</v>
      </c>
      <c r="O30" s="34">
        <v>9.4450000000000003</v>
      </c>
      <c r="P30" s="34">
        <v>7.2345197044335228</v>
      </c>
    </row>
    <row r="31" spans="2:16" x14ac:dyDescent="0.35">
      <c r="B31" s="46" t="s">
        <v>340</v>
      </c>
      <c r="C31" s="34">
        <v>7.3350000000000009</v>
      </c>
      <c r="D31" s="34">
        <v>6.1674999999999986</v>
      </c>
      <c r="E31" s="34">
        <v>7.3926086956521724</v>
      </c>
      <c r="F31" s="34">
        <v>6.6678571428571418</v>
      </c>
      <c r="G31" s="34">
        <v>6.390416666666666</v>
      </c>
      <c r="H31" s="34">
        <v>7.0666304347826099</v>
      </c>
      <c r="I31" s="34">
        <v>6.5015000000000001</v>
      </c>
      <c r="J31" s="34">
        <v>5.1861111111111118</v>
      </c>
      <c r="K31" s="34">
        <v>5.8800000000000008</v>
      </c>
      <c r="L31" s="34">
        <v>5.6791592920353997</v>
      </c>
      <c r="M31" s="34">
        <v>6.607454545454547</v>
      </c>
      <c r="N31" s="34">
        <v>6.3047272727272654</v>
      </c>
      <c r="O31" s="34">
        <v>5.835</v>
      </c>
      <c r="P31" s="34">
        <v>6.2281134751773228</v>
      </c>
    </row>
    <row r="32" spans="2:16" x14ac:dyDescent="0.35">
      <c r="B32" s="46" t="s">
        <v>341</v>
      </c>
      <c r="C32" s="34">
        <v>7.9492307692307698</v>
      </c>
      <c r="D32" s="34">
        <v>6.5463636363636368</v>
      </c>
      <c r="E32" s="34">
        <v>7.5573333333333323</v>
      </c>
      <c r="F32" s="34">
        <v>6.7721874999999985</v>
      </c>
      <c r="G32" s="34">
        <v>6.6679999999999966</v>
      </c>
      <c r="H32" s="34">
        <v>7.6065185185185094</v>
      </c>
      <c r="I32" s="34">
        <v>7.779166666666665</v>
      </c>
      <c r="J32" s="34">
        <v>6.3349999999999991</v>
      </c>
      <c r="K32" s="34">
        <v>6.9425882352941137</v>
      </c>
      <c r="L32" s="34">
        <v>6.3015602836879507</v>
      </c>
      <c r="M32" s="34">
        <v>6.92792207792208</v>
      </c>
      <c r="N32" s="34">
        <v>5.9923529411764642</v>
      </c>
      <c r="O32" s="34">
        <v>5.8350000000000009</v>
      </c>
      <c r="P32" s="34">
        <v>6.6819082377476784</v>
      </c>
    </row>
    <row r="33" spans="1:16" x14ac:dyDescent="0.35">
      <c r="B33" s="46" t="s">
        <v>342</v>
      </c>
      <c r="C33" s="34">
        <v>5.7581818181818187</v>
      </c>
      <c r="D33" s="34">
        <v>6.4921052631578942</v>
      </c>
      <c r="E33" s="34">
        <v>5.4170833333333333</v>
      </c>
      <c r="F33" s="34">
        <v>3.7776666666666663</v>
      </c>
      <c r="G33" s="34">
        <v>4.7762162162162154</v>
      </c>
      <c r="H33" s="34">
        <v>5.9839316239316211</v>
      </c>
      <c r="I33" s="34">
        <v>6.3103571428571419</v>
      </c>
      <c r="J33" s="34">
        <v>5.6262499999999998</v>
      </c>
      <c r="K33" s="34">
        <v>4.9782666666666673</v>
      </c>
      <c r="L33" s="34">
        <v>4.2939406779661011</v>
      </c>
      <c r="M33" s="34">
        <v>6.0789705882352951</v>
      </c>
      <c r="N33" s="34">
        <v>3.9656934306569371</v>
      </c>
      <c r="O33" s="34">
        <v>5.4175000000000004</v>
      </c>
      <c r="P33" s="34">
        <v>4.9965697674418657</v>
      </c>
    </row>
    <row r="34" spans="1:16" x14ac:dyDescent="0.35">
      <c r="A34" s="46" t="s">
        <v>396</v>
      </c>
      <c r="C34" s="34">
        <v>5.6415384615384614</v>
      </c>
      <c r="D34" s="34">
        <v>6.6078571428571449</v>
      </c>
      <c r="E34" s="34">
        <v>7.0003333333333329</v>
      </c>
      <c r="F34" s="34">
        <v>5.8886666666666665</v>
      </c>
      <c r="G34" s="34">
        <v>7.1175675675675647</v>
      </c>
      <c r="H34" s="34">
        <v>7.0081751824817475</v>
      </c>
      <c r="I34" s="34">
        <v>4.4817241379310344</v>
      </c>
      <c r="J34" s="34">
        <v>6.1306451612903192</v>
      </c>
      <c r="K34" s="34">
        <v>6.8226744186046488</v>
      </c>
      <c r="L34" s="34">
        <v>6.7884818481848299</v>
      </c>
      <c r="M34" s="34">
        <v>6.9588749999999973</v>
      </c>
      <c r="N34" s="34">
        <v>7.1251633986928082</v>
      </c>
      <c r="O34" s="34">
        <v>6.2977777777777781</v>
      </c>
      <c r="P34" s="34">
        <v>6.7613078470825094</v>
      </c>
    </row>
    <row r="35" spans="1:16" x14ac:dyDescent="0.35">
      <c r="A35" s="46" t="s">
        <v>397</v>
      </c>
      <c r="C35" s="34">
        <v>7.2558823529411773</v>
      </c>
      <c r="D35" s="34">
        <v>5.05810344827586</v>
      </c>
      <c r="E35" s="34">
        <v>6.2367741935483876</v>
      </c>
      <c r="F35" s="34">
        <v>7.0980645161290301</v>
      </c>
      <c r="G35" s="34">
        <v>5.4051351351351338</v>
      </c>
      <c r="H35" s="34">
        <v>5.5802173913043456</v>
      </c>
      <c r="I35" s="34">
        <v>7.4453333333333331</v>
      </c>
      <c r="J35" s="34">
        <v>6.7639999999999976</v>
      </c>
      <c r="K35" s="34">
        <v>6.6684269662921336</v>
      </c>
      <c r="L35" s="34">
        <v>5.026900958466455</v>
      </c>
      <c r="M35" s="34">
        <v>5.7440963855421696</v>
      </c>
      <c r="N35" s="34">
        <v>4.9802439024390202</v>
      </c>
      <c r="O35" s="34">
        <v>6.25</v>
      </c>
      <c r="P35" s="34">
        <v>5.5809381044487552</v>
      </c>
    </row>
    <row r="36" spans="1:16" x14ac:dyDescent="0.35">
      <c r="A36" s="46" t="s">
        <v>398</v>
      </c>
      <c r="C36" s="34">
        <v>6.994901960784313</v>
      </c>
      <c r="D36" s="34">
        <v>5.422150537634411</v>
      </c>
      <c r="E36" s="34" t="e">
        <v>#DIV/0!</v>
      </c>
      <c r="F36" s="34" t="e">
        <v>#DIV/0!</v>
      </c>
      <c r="G36" s="34">
        <v>5.3480833333333324</v>
      </c>
      <c r="H36" s="34" t="e">
        <v>#DIV/0!</v>
      </c>
      <c r="I36" s="34">
        <v>7.5667156862745077</v>
      </c>
      <c r="J36" s="34">
        <v>6.7460185185185173</v>
      </c>
      <c r="K36" s="34" t="e">
        <v>#DIV/0!</v>
      </c>
      <c r="L36" s="34">
        <v>5.2079101358411739</v>
      </c>
      <c r="M36" s="34" t="e">
        <v>#DIV/0!</v>
      </c>
      <c r="N36" s="34">
        <v>4.9973493975903569</v>
      </c>
      <c r="O36" s="34">
        <v>5.9881481481481487</v>
      </c>
      <c r="P36" s="34" t="e">
        <v>#DIV/0!</v>
      </c>
    </row>
    <row r="37" spans="1:16" x14ac:dyDescent="0.35">
      <c r="A37" s="46" t="s">
        <v>399</v>
      </c>
      <c r="C37" s="34"/>
      <c r="D37" s="34"/>
      <c r="E37" s="34"/>
      <c r="F37" s="34"/>
      <c r="G37" s="34"/>
      <c r="H37" s="34"/>
      <c r="I37" s="34"/>
      <c r="J37" s="34"/>
      <c r="K37" s="34"/>
      <c r="L37" s="34"/>
      <c r="M37" s="34"/>
      <c r="N37" s="34"/>
      <c r="O37" s="34"/>
      <c r="P37" s="34"/>
    </row>
    <row r="38" spans="1:16" x14ac:dyDescent="0.35">
      <c r="A38" s="46" t="s">
        <v>400</v>
      </c>
      <c r="C38" s="34"/>
      <c r="D38" s="34"/>
      <c r="E38" s="34"/>
      <c r="F38" s="34"/>
      <c r="G38" s="34"/>
      <c r="H38" s="34"/>
      <c r="I38" s="34"/>
      <c r="J38" s="34"/>
      <c r="K38" s="34"/>
      <c r="L38" s="34"/>
      <c r="M38" s="34"/>
      <c r="N38" s="34"/>
      <c r="O38" s="34"/>
      <c r="P38" s="34"/>
    </row>
    <row r="39" spans="1:16" x14ac:dyDescent="0.35">
      <c r="A39" s="46" t="s">
        <v>401</v>
      </c>
      <c r="C39" s="34">
        <v>7.0850000000000009</v>
      </c>
      <c r="D39" s="34">
        <v>6.0230645161290326</v>
      </c>
      <c r="E39" s="34">
        <v>6.5609677419354826</v>
      </c>
      <c r="F39" s="34">
        <v>6.6681249999999981</v>
      </c>
      <c r="G39" s="34">
        <v>5.2146153846153842</v>
      </c>
      <c r="H39" s="34">
        <v>6.3465517241379228</v>
      </c>
      <c r="I39" s="34">
        <v>7.7790909090909066</v>
      </c>
      <c r="J39" s="34">
        <v>6.769999999999996</v>
      </c>
      <c r="K39" s="34">
        <v>7.0015555555555515</v>
      </c>
      <c r="L39" s="34">
        <v>5.7796865203761838</v>
      </c>
      <c r="M39" s="34">
        <v>6.2805813953488396</v>
      </c>
      <c r="N39" s="34">
        <v>5.3546060606060557</v>
      </c>
      <c r="O39" s="34">
        <v>5.9266666666666659</v>
      </c>
      <c r="P39" s="34">
        <v>6.0925849056604005</v>
      </c>
    </row>
    <row r="40" spans="1:16" x14ac:dyDescent="0.35">
      <c r="A40" s="46" t="s">
        <v>402</v>
      </c>
      <c r="C40" s="34">
        <v>6.0425000000000004</v>
      </c>
      <c r="D40" s="34">
        <v>5.1156896551724138</v>
      </c>
      <c r="E40" s="34">
        <v>5.9151612903225805</v>
      </c>
      <c r="F40" s="34">
        <v>6.0434374999999978</v>
      </c>
      <c r="G40" s="34">
        <v>7.0102564102564093</v>
      </c>
      <c r="H40" s="34">
        <v>6.5504929577464717</v>
      </c>
      <c r="I40" s="34">
        <v>7.6354838709677395</v>
      </c>
      <c r="J40" s="34">
        <v>5.9274999999999993</v>
      </c>
      <c r="K40" s="34">
        <v>5.8807865168539326</v>
      </c>
      <c r="L40" s="34">
        <v>6.2646732026143903</v>
      </c>
      <c r="M40" s="34">
        <v>6.9063095238095222</v>
      </c>
      <c r="N40" s="34">
        <v>6.3634756097560903</v>
      </c>
      <c r="O40" s="34">
        <v>8.5200000000000014</v>
      </c>
      <c r="P40" s="34">
        <v>6.3303857280617377</v>
      </c>
    </row>
    <row r="41" spans="1:16" x14ac:dyDescent="0.35">
      <c r="A41" s="46" t="s">
        <v>403</v>
      </c>
      <c r="C41" s="34">
        <v>6.6681250000000007</v>
      </c>
      <c r="D41" s="34">
        <v>5.1919672131147543</v>
      </c>
      <c r="E41" s="34">
        <v>6.130645161290321</v>
      </c>
      <c r="F41" s="34">
        <v>5.3346666666666653</v>
      </c>
      <c r="G41" s="34">
        <v>5.3349999999999973</v>
      </c>
      <c r="H41" s="34">
        <v>5.5560416666666654</v>
      </c>
      <c r="I41" s="34">
        <v>7.7103124999999961</v>
      </c>
      <c r="J41" s="34">
        <v>6.6688888888888851</v>
      </c>
      <c r="K41" s="34">
        <v>6.6313333333333304</v>
      </c>
      <c r="L41" s="34">
        <v>4.7803459119496878</v>
      </c>
      <c r="M41" s="34">
        <v>5.4656976744186059</v>
      </c>
      <c r="N41" s="34">
        <v>4.6671515151515139</v>
      </c>
      <c r="O41" s="34">
        <v>6.2512500000000006</v>
      </c>
      <c r="P41" s="34">
        <v>5.374531693472103</v>
      </c>
    </row>
    <row r="42" spans="1:16" x14ac:dyDescent="0.35">
      <c r="A42" s="46" t="s">
        <v>404</v>
      </c>
      <c r="C42" s="34">
        <v>6.4446666666666665</v>
      </c>
      <c r="D42" s="34">
        <v>6.9064285714285729</v>
      </c>
      <c r="E42" s="34">
        <v>5.6320689655172416</v>
      </c>
      <c r="F42" s="34">
        <v>5.8337499999999993</v>
      </c>
      <c r="G42" s="34">
        <v>5.6136842105263147</v>
      </c>
      <c r="H42" s="34">
        <v>5.7084892086330896</v>
      </c>
      <c r="I42" s="34">
        <v>6.8886666666666665</v>
      </c>
      <c r="J42" s="34">
        <v>6.5722857142857132</v>
      </c>
      <c r="K42" s="34">
        <v>5.993258426966289</v>
      </c>
      <c r="L42" s="34">
        <v>5.4002999999999979</v>
      </c>
      <c r="M42" s="34">
        <v>6.4302380952380966</v>
      </c>
      <c r="N42" s="34">
        <v>6.1678124999999939</v>
      </c>
      <c r="O42" s="34">
        <v>5.5555555555555554</v>
      </c>
      <c r="P42" s="34">
        <v>5.9128051181102501</v>
      </c>
    </row>
    <row r="43" spans="1:16" x14ac:dyDescent="0.35">
      <c r="A43" s="46" t="s">
        <v>405</v>
      </c>
      <c r="C43" s="34">
        <v>4.5235714285714286</v>
      </c>
      <c r="D43" s="34">
        <v>4.3503389830508468</v>
      </c>
      <c r="E43" s="34">
        <v>2.6653333333333333</v>
      </c>
      <c r="F43" s="34">
        <v>4.3006451612903227</v>
      </c>
      <c r="G43" s="34">
        <v>5.4707692307692319</v>
      </c>
      <c r="H43" s="34">
        <v>5.3902127659574424</v>
      </c>
      <c r="I43" s="34">
        <v>6.7745161290322571</v>
      </c>
      <c r="J43" s="34">
        <v>4.5457575757575759</v>
      </c>
      <c r="K43" s="34">
        <v>4.3068539325842687</v>
      </c>
      <c r="L43" s="34">
        <v>5.6550825082508256</v>
      </c>
      <c r="M43" s="34">
        <v>6.0175609756097606</v>
      </c>
      <c r="N43" s="34">
        <v>5.9792258064516091</v>
      </c>
      <c r="O43" s="34">
        <v>7.0388888888888896</v>
      </c>
      <c r="P43" s="34">
        <v>5.3612696850393791</v>
      </c>
    </row>
    <row r="44" spans="1:16" x14ac:dyDescent="0.35">
      <c r="A44" s="46" t="s">
        <v>406</v>
      </c>
      <c r="C44" s="34">
        <v>7.1126666666666667</v>
      </c>
      <c r="D44" s="34">
        <v>6.4496721311475431</v>
      </c>
      <c r="E44" s="34">
        <v>6.4459999999999988</v>
      </c>
      <c r="F44" s="34">
        <v>6.8903333333333316</v>
      </c>
      <c r="G44" s="34">
        <v>7.1071052631578917</v>
      </c>
      <c r="H44" s="34">
        <v>7.0900704225352049</v>
      </c>
      <c r="I44" s="34">
        <v>8.0007999999999981</v>
      </c>
      <c r="J44" s="34">
        <v>6.2874285714285696</v>
      </c>
      <c r="K44" s="34">
        <v>7.9858139534883721</v>
      </c>
      <c r="L44" s="34">
        <v>6.2791909385113334</v>
      </c>
      <c r="M44" s="34">
        <v>7.0801234567901226</v>
      </c>
      <c r="N44" s="34">
        <v>6.9181249999999981</v>
      </c>
      <c r="O44" s="34">
        <v>7.7799999999999994</v>
      </c>
      <c r="P44" s="34">
        <v>6.8311557296768086</v>
      </c>
    </row>
    <row r="45" spans="1:16" x14ac:dyDescent="0.35">
      <c r="A45" s="46" t="s">
        <v>407</v>
      </c>
      <c r="C45" s="34">
        <v>7.9500000000000011</v>
      </c>
      <c r="D45" s="34">
        <v>7.4523529411764713</v>
      </c>
      <c r="E45" s="34">
        <v>8.5068965517241359</v>
      </c>
      <c r="F45" s="34">
        <v>7.098064516129031</v>
      </c>
      <c r="G45" s="34">
        <v>7.9062857142857119</v>
      </c>
      <c r="H45" s="34">
        <v>7.6122499999999951</v>
      </c>
      <c r="I45" s="34">
        <v>7.6203571428571433</v>
      </c>
      <c r="J45" s="34">
        <v>7.43730769230769</v>
      </c>
      <c r="K45" s="34">
        <v>7.9687804878048745</v>
      </c>
      <c r="L45" s="34">
        <v>7.142189781021905</v>
      </c>
      <c r="M45" s="34">
        <v>7.7947887323943643</v>
      </c>
      <c r="N45" s="34">
        <v>6.6380357142857109</v>
      </c>
      <c r="O45" s="34">
        <v>8.3350000000000009</v>
      </c>
      <c r="P45" s="34">
        <v>7.4102954545454756</v>
      </c>
    </row>
    <row r="46" spans="1:16" x14ac:dyDescent="0.35">
      <c r="A46" s="46" t="s">
        <v>408</v>
      </c>
      <c r="C46" s="34">
        <v>7.577272727272728</v>
      </c>
      <c r="D46" s="34">
        <v>4.1671428571428573</v>
      </c>
      <c r="E46" s="34">
        <v>5.4767857142857128</v>
      </c>
      <c r="F46" s="34">
        <v>5</v>
      </c>
      <c r="G46" s="34">
        <v>4.2421212121212113</v>
      </c>
      <c r="H46" s="34">
        <v>5.0130827067669159</v>
      </c>
      <c r="I46" s="34">
        <v>5.8679999999999994</v>
      </c>
      <c r="J46" s="34">
        <v>5.2879310344827584</v>
      </c>
      <c r="K46" s="34">
        <v>5.9926582278481018</v>
      </c>
      <c r="L46" s="34">
        <v>4.4481081081081095</v>
      </c>
      <c r="M46" s="34">
        <v>5.5273417721518987</v>
      </c>
      <c r="N46" s="34">
        <v>4.5378709677419362</v>
      </c>
      <c r="O46" s="34">
        <v>5.331999999999999</v>
      </c>
      <c r="P46" s="34">
        <v>4.883584117032397</v>
      </c>
    </row>
    <row r="47" spans="1:16" x14ac:dyDescent="0.35">
      <c r="A47" s="46" t="s">
        <v>409</v>
      </c>
      <c r="C47" s="34">
        <v>7.2931250000000007</v>
      </c>
      <c r="D47" s="34">
        <v>6.2309836065573769</v>
      </c>
      <c r="E47" s="34">
        <v>7.3132258064516122</v>
      </c>
      <c r="F47" s="34">
        <v>5.8349999999999982</v>
      </c>
      <c r="G47" s="34">
        <v>6.3978378378378338</v>
      </c>
      <c r="H47" s="34">
        <v>7.1373943661971779</v>
      </c>
      <c r="I47" s="34">
        <v>6.7721874999999976</v>
      </c>
      <c r="J47" s="34">
        <v>6.7658823529411753</v>
      </c>
      <c r="K47" s="34">
        <v>6.8598850574712626</v>
      </c>
      <c r="L47" s="34">
        <v>6.624592833876231</v>
      </c>
      <c r="M47" s="34">
        <v>6.310952380952382</v>
      </c>
      <c r="N47" s="34">
        <v>7.0768387096774159</v>
      </c>
      <c r="O47" s="34">
        <v>7.5025000000000013</v>
      </c>
      <c r="P47" s="34">
        <v>6.7493177387914489</v>
      </c>
    </row>
    <row r="48" spans="1:16" x14ac:dyDescent="0.35">
      <c r="A48" s="46" t="s">
        <v>410</v>
      </c>
      <c r="C48" s="34">
        <v>7.4369230769230779</v>
      </c>
      <c r="D48" s="34">
        <v>6.6021568627450975</v>
      </c>
      <c r="E48" s="34">
        <v>7.3579310344827578</v>
      </c>
      <c r="F48" s="34">
        <v>6.553448275862066</v>
      </c>
      <c r="G48" s="34">
        <v>6.5725714285714263</v>
      </c>
      <c r="H48" s="34">
        <v>7.3244094488188907</v>
      </c>
      <c r="I48" s="34">
        <v>8.0009999999999977</v>
      </c>
      <c r="J48" s="34">
        <v>5.6578787878787864</v>
      </c>
      <c r="K48" s="34">
        <v>7.373882352941175</v>
      </c>
      <c r="L48" s="34">
        <v>6.5392631578947453</v>
      </c>
      <c r="M48" s="34">
        <v>7.0194736842105279</v>
      </c>
      <c r="N48" s="34">
        <v>6.385032679738555</v>
      </c>
      <c r="O48" s="34">
        <v>6.6671428571428573</v>
      </c>
      <c r="P48" s="34">
        <v>6.7904826862539602</v>
      </c>
    </row>
    <row r="49" spans="1:16" x14ac:dyDescent="0.35">
      <c r="A49" s="46" t="s">
        <v>411</v>
      </c>
      <c r="C49" s="34">
        <v>8.3335714285714282</v>
      </c>
      <c r="D49" s="34">
        <v>7.9458333333333337</v>
      </c>
      <c r="E49" s="34">
        <v>8.388387096774192</v>
      </c>
      <c r="F49" s="34">
        <v>7.420645161290321</v>
      </c>
      <c r="G49" s="34">
        <v>8.0852500000000003</v>
      </c>
      <c r="H49" s="34">
        <v>8.0378082191780802</v>
      </c>
      <c r="I49" s="34">
        <v>9.0202941176470581</v>
      </c>
      <c r="J49" s="34">
        <v>6.7664705882352925</v>
      </c>
      <c r="K49" s="34">
        <v>8.4070652173913007</v>
      </c>
      <c r="L49" s="34">
        <v>7.2810000000000121</v>
      </c>
      <c r="M49" s="34">
        <v>7.9441975308641952</v>
      </c>
      <c r="N49" s="34">
        <v>7.5584472049689406</v>
      </c>
      <c r="O49" s="34">
        <v>8.89</v>
      </c>
      <c r="P49" s="34">
        <v>7.754688398849499</v>
      </c>
    </row>
    <row r="50" spans="1:16" x14ac:dyDescent="0.35">
      <c r="A50" s="46" t="s">
        <v>412</v>
      </c>
      <c r="C50" s="34">
        <v>5.9535714285714292</v>
      </c>
      <c r="D50" s="34">
        <v>4.9427586206896539</v>
      </c>
      <c r="E50" s="34">
        <v>6.3107142857142851</v>
      </c>
      <c r="F50" s="34">
        <v>5.6996774193548374</v>
      </c>
      <c r="G50" s="34">
        <v>5.0456756756756773</v>
      </c>
      <c r="H50" s="34">
        <v>6.187985611510789</v>
      </c>
      <c r="I50" s="34">
        <v>7.2859259259259224</v>
      </c>
      <c r="J50" s="34">
        <v>6.1474999999999982</v>
      </c>
      <c r="K50" s="34">
        <v>6.5520930232558143</v>
      </c>
      <c r="L50" s="34">
        <v>5.1204901960784328</v>
      </c>
      <c r="M50" s="34">
        <v>6.4623456790123477</v>
      </c>
      <c r="N50" s="34">
        <v>5.1789308176100608</v>
      </c>
      <c r="O50" s="34">
        <v>8.3350000000000009</v>
      </c>
      <c r="P50" s="34">
        <v>5.6735685884692018</v>
      </c>
    </row>
    <row r="51" spans="1:16" x14ac:dyDescent="0.35">
      <c r="A51" s="46" t="s">
        <v>413</v>
      </c>
      <c r="C51" s="34">
        <v>7.7786666666666671</v>
      </c>
      <c r="D51" s="34">
        <v>8.4419354838709673</v>
      </c>
      <c r="E51" s="34">
        <v>7.7783333333333324</v>
      </c>
      <c r="F51" s="34">
        <v>7.6781818181818133</v>
      </c>
      <c r="G51" s="34">
        <v>8.5482051282051277</v>
      </c>
      <c r="H51" s="34">
        <v>8.8744827586206867</v>
      </c>
      <c r="I51" s="34">
        <v>7.779333333333331</v>
      </c>
      <c r="J51" s="34">
        <v>8.7625714285714267</v>
      </c>
      <c r="K51" s="34">
        <v>8.4102272727272691</v>
      </c>
      <c r="L51" s="34">
        <v>8.0823794212218765</v>
      </c>
      <c r="M51" s="34">
        <v>8.5499999999999972</v>
      </c>
      <c r="N51" s="34">
        <v>8.6876969696969706</v>
      </c>
      <c r="O51" s="34">
        <v>9.1675000000000004</v>
      </c>
      <c r="P51" s="34">
        <v>8.3884703632887359</v>
      </c>
    </row>
    <row r="52" spans="1:16" x14ac:dyDescent="0.35">
      <c r="A52" s="46" t="s">
        <v>414</v>
      </c>
      <c r="C52" s="34">
        <v>5.5553333333333335</v>
      </c>
      <c r="D52" s="34">
        <v>6.2155932203389836</v>
      </c>
      <c r="E52" s="34">
        <v>5.7475862068965515</v>
      </c>
      <c r="F52" s="34">
        <v>5.7786666666666662</v>
      </c>
      <c r="G52" s="34">
        <v>5.092777777777779</v>
      </c>
      <c r="H52" s="34">
        <v>5.7454609929078</v>
      </c>
      <c r="I52" s="34">
        <v>5.8014814814814812</v>
      </c>
      <c r="J52" s="34">
        <v>5.9054285714285708</v>
      </c>
      <c r="K52" s="34">
        <v>6.2882954545454544</v>
      </c>
      <c r="L52" s="34">
        <v>5.7144897959183671</v>
      </c>
      <c r="M52" s="34">
        <v>5.9680246913580257</v>
      </c>
      <c r="N52" s="34">
        <v>5.9967532467532427</v>
      </c>
      <c r="O52" s="34">
        <v>5.9277777777777789</v>
      </c>
      <c r="P52" s="34">
        <v>5.852264529058127</v>
      </c>
    </row>
    <row r="53" spans="1:16" x14ac:dyDescent="0.35">
      <c r="A53" s="46" t="s">
        <v>415</v>
      </c>
      <c r="C53" s="34">
        <v>8.2233333333333345</v>
      </c>
      <c r="D53" s="34">
        <v>7.2796666666666674</v>
      </c>
      <c r="E53" s="34">
        <v>7.9580645161290313</v>
      </c>
      <c r="F53" s="34">
        <v>7.6059374999999969</v>
      </c>
      <c r="G53" s="34">
        <v>6.7517499999999986</v>
      </c>
      <c r="H53" s="34">
        <v>7.2197241379310295</v>
      </c>
      <c r="I53" s="34">
        <v>8.8244117647058822</v>
      </c>
      <c r="J53" s="34">
        <v>6.8652941176470552</v>
      </c>
      <c r="K53" s="34">
        <v>8.1176086956521676</v>
      </c>
      <c r="L53" s="34">
        <v>7.0229677419354966</v>
      </c>
      <c r="M53" s="34">
        <v>7.3191463414634113</v>
      </c>
      <c r="N53" s="34">
        <v>6.8138124999999929</v>
      </c>
      <c r="O53" s="34">
        <v>7.41</v>
      </c>
      <c r="P53" s="34">
        <v>7.2620785440613309</v>
      </c>
    </row>
    <row r="54" spans="1:16" x14ac:dyDescent="0.35">
      <c r="A54" s="46" t="s">
        <v>416</v>
      </c>
      <c r="C54" s="34">
        <v>8.668000000000001</v>
      </c>
      <c r="D54" s="34">
        <v>8.2703846153846161</v>
      </c>
      <c r="E54" s="34">
        <v>8.7789999999999964</v>
      </c>
      <c r="F54" s="34">
        <v>8.0013333333333314</v>
      </c>
      <c r="G54" s="34">
        <v>8.1388235294117646</v>
      </c>
      <c r="H54" s="34">
        <v>8.0014074074073989</v>
      </c>
      <c r="I54" s="34">
        <v>8.7786666666666644</v>
      </c>
      <c r="J54" s="34">
        <v>7.3757575757575733</v>
      </c>
      <c r="K54" s="34">
        <v>8.5619318181818151</v>
      </c>
      <c r="L54" s="34">
        <v>7.8676470588235388</v>
      </c>
      <c r="M54" s="34">
        <v>8.3762499999999971</v>
      </c>
      <c r="N54" s="34">
        <v>8.3881935483871004</v>
      </c>
      <c r="O54" s="34">
        <v>9.0485714285714298</v>
      </c>
      <c r="P54" s="34">
        <v>8.167658486707591</v>
      </c>
    </row>
    <row r="55" spans="1:16" x14ac:dyDescent="0.35">
      <c r="A55" s="46" t="s">
        <v>417</v>
      </c>
      <c r="C55" s="34">
        <v>7.5008333333333335</v>
      </c>
      <c r="D55" s="34">
        <v>5.748448275862069</v>
      </c>
      <c r="E55" s="34">
        <v>6.5603225806451606</v>
      </c>
      <c r="F55" s="34">
        <v>6.1303225806451609</v>
      </c>
      <c r="G55" s="34">
        <v>7.0956410256410249</v>
      </c>
      <c r="H55" s="34">
        <v>6.8079020979020886</v>
      </c>
      <c r="I55" s="34">
        <v>7.8441176470588214</v>
      </c>
      <c r="J55" s="34">
        <v>6.2651515151515129</v>
      </c>
      <c r="K55" s="34">
        <v>6.5163636363636357</v>
      </c>
      <c r="L55" s="34">
        <v>6.5794684385382158</v>
      </c>
      <c r="M55" s="34">
        <v>6.8714634146341469</v>
      </c>
      <c r="N55" s="34">
        <v>6.5836305732483993</v>
      </c>
      <c r="O55" s="34">
        <v>8.5200000000000014</v>
      </c>
      <c r="P55" s="34">
        <v>6.6484970530452134</v>
      </c>
    </row>
    <row r="56" spans="1:16" x14ac:dyDescent="0.35">
      <c r="A56" s="46" t="s">
        <v>418</v>
      </c>
      <c r="C56" s="34">
        <v>7.2931250000000007</v>
      </c>
      <c r="D56" s="34">
        <v>6.8471428571428579</v>
      </c>
      <c r="E56" s="34">
        <v>7.2639285714285702</v>
      </c>
      <c r="F56" s="34">
        <v>6.2518749999999974</v>
      </c>
      <c r="G56" s="34">
        <v>7.2086486486486478</v>
      </c>
      <c r="H56" s="34">
        <v>7.3559523809523748</v>
      </c>
      <c r="I56" s="34">
        <v>8.5563333333333311</v>
      </c>
      <c r="J56" s="34">
        <v>6.5619354838709647</v>
      </c>
      <c r="K56" s="34">
        <v>7.5210465116279019</v>
      </c>
      <c r="L56" s="34">
        <v>6.9122344322344436</v>
      </c>
      <c r="M56" s="34">
        <v>7.793124999999999</v>
      </c>
      <c r="N56" s="34">
        <v>7.2386184210526299</v>
      </c>
      <c r="O56" s="34">
        <v>7.7788888888888899</v>
      </c>
      <c r="P56" s="34">
        <v>7.2017154811715747</v>
      </c>
    </row>
    <row r="57" spans="1:16" x14ac:dyDescent="0.35">
      <c r="A57" s="46" t="s">
        <v>419</v>
      </c>
      <c r="C57" s="34">
        <v>7.0837500000000002</v>
      </c>
      <c r="D57" s="34">
        <v>6.251249999999998</v>
      </c>
      <c r="E57" s="34">
        <v>7.1119999999999983</v>
      </c>
      <c r="F57" s="34">
        <v>7.205806451612899</v>
      </c>
      <c r="G57" s="34">
        <v>6.8768749999999965</v>
      </c>
      <c r="H57" s="34">
        <v>6.5712318840579647</v>
      </c>
      <c r="I57" s="34">
        <v>8.2806451612903196</v>
      </c>
      <c r="J57" s="34">
        <v>6.6687096774193515</v>
      </c>
      <c r="K57" s="34">
        <v>7.491411764705882</v>
      </c>
      <c r="L57" s="34">
        <v>5.7038775510204118</v>
      </c>
      <c r="M57" s="34">
        <v>6.9566666666666679</v>
      </c>
      <c r="N57" s="34">
        <v>6.2189102564102514</v>
      </c>
      <c r="O57" s="34">
        <v>7.4088888888888897</v>
      </c>
      <c r="P57" s="34">
        <v>6.4691919191919398</v>
      </c>
    </row>
    <row r="58" spans="1:16" x14ac:dyDescent="0.35">
      <c r="A58" s="46" t="s">
        <v>420</v>
      </c>
      <c r="C58" s="34">
        <v>8.6673333333333336</v>
      </c>
      <c r="D58" s="34">
        <v>8.2643749999999994</v>
      </c>
      <c r="E58" s="34">
        <v>8.810357142857141</v>
      </c>
      <c r="F58" s="34">
        <v>7.8137499999999962</v>
      </c>
      <c r="G58" s="34">
        <v>7.5686486486486491</v>
      </c>
      <c r="H58" s="34">
        <v>8.9863043478260867</v>
      </c>
      <c r="I58" s="34">
        <v>8.7884848484848472</v>
      </c>
      <c r="J58" s="34">
        <v>6.9344000000000001</v>
      </c>
      <c r="K58" s="34">
        <v>8.4117441860465103</v>
      </c>
      <c r="L58" s="34">
        <v>8.3004729729729831</v>
      </c>
      <c r="M58" s="34">
        <v>8.6258749999999988</v>
      </c>
      <c r="N58" s="34">
        <v>7.7144230769230786</v>
      </c>
      <c r="O58" s="34">
        <v>8.1488888888888891</v>
      </c>
      <c r="P58" s="34">
        <v>8.2951881993896386</v>
      </c>
    </row>
    <row r="59" spans="1:16" x14ac:dyDescent="0.35">
      <c r="A59" s="46" t="s">
        <v>421</v>
      </c>
      <c r="C59" s="34">
        <v>8.0013333333333332</v>
      </c>
      <c r="D59" s="34">
        <v>6.589999999999999</v>
      </c>
      <c r="E59" s="34">
        <v>8.095714285714287</v>
      </c>
      <c r="F59" s="34">
        <v>7.7024137931034469</v>
      </c>
      <c r="G59" s="34">
        <v>7.9812121212121196</v>
      </c>
      <c r="H59" s="34">
        <v>7.1488461538461499</v>
      </c>
      <c r="I59" s="34">
        <v>7.2007999999999983</v>
      </c>
      <c r="J59" s="34">
        <v>5.8980769230769221</v>
      </c>
      <c r="K59" s="34">
        <v>7.6510256410256403</v>
      </c>
      <c r="L59" s="34">
        <v>7.0610975609756208</v>
      </c>
      <c r="M59" s="34">
        <v>7.1525806451612919</v>
      </c>
      <c r="N59" s="34">
        <v>7.2377777777777705</v>
      </c>
      <c r="O59" s="34">
        <v>9.4450000000000003</v>
      </c>
      <c r="P59" s="34">
        <v>7.2345197044335228</v>
      </c>
    </row>
    <row r="60" spans="1:16" x14ac:dyDescent="0.35">
      <c r="A60" s="46" t="s">
        <v>422</v>
      </c>
      <c r="C60" s="34">
        <v>7.3350000000000009</v>
      </c>
      <c r="D60" s="34">
        <v>6.1674999999999986</v>
      </c>
      <c r="E60" s="34">
        <v>7.3926086956521724</v>
      </c>
      <c r="F60" s="34">
        <v>6.6678571428571418</v>
      </c>
      <c r="G60" s="34">
        <v>6.390416666666666</v>
      </c>
      <c r="H60" s="34">
        <v>7.0666304347826099</v>
      </c>
      <c r="I60" s="34">
        <v>6.5015000000000001</v>
      </c>
      <c r="J60" s="34">
        <v>5.1861111111111118</v>
      </c>
      <c r="K60" s="34">
        <v>5.8800000000000008</v>
      </c>
      <c r="L60" s="34">
        <v>5.6791592920353997</v>
      </c>
      <c r="M60" s="34">
        <v>6.607454545454547</v>
      </c>
      <c r="N60" s="34">
        <v>6.3047272727272654</v>
      </c>
      <c r="O60" s="34">
        <v>5.835</v>
      </c>
      <c r="P60" s="34">
        <v>6.2281134751773228</v>
      </c>
    </row>
    <row r="61" spans="1:16" x14ac:dyDescent="0.35">
      <c r="A61" s="46" t="s">
        <v>423</v>
      </c>
      <c r="C61" s="34">
        <v>7.9492307692307698</v>
      </c>
      <c r="D61" s="34">
        <v>6.5463636363636368</v>
      </c>
      <c r="E61" s="34">
        <v>7.5573333333333323</v>
      </c>
      <c r="F61" s="34">
        <v>6.7721874999999985</v>
      </c>
      <c r="G61" s="34">
        <v>6.6679999999999966</v>
      </c>
      <c r="H61" s="34">
        <v>7.6065185185185094</v>
      </c>
      <c r="I61" s="34">
        <v>7.779166666666665</v>
      </c>
      <c r="J61" s="34">
        <v>6.3349999999999991</v>
      </c>
      <c r="K61" s="34">
        <v>6.9425882352941137</v>
      </c>
      <c r="L61" s="34">
        <v>6.3015602836879507</v>
      </c>
      <c r="M61" s="34">
        <v>6.92792207792208</v>
      </c>
      <c r="N61" s="34">
        <v>5.9923529411764642</v>
      </c>
      <c r="O61" s="34">
        <v>5.8350000000000009</v>
      </c>
      <c r="P61" s="34">
        <v>6.6819082377476784</v>
      </c>
    </row>
    <row r="62" spans="1:16" x14ac:dyDescent="0.35">
      <c r="A62" s="46" t="s">
        <v>424</v>
      </c>
      <c r="C62" s="34">
        <v>5.7581818181818187</v>
      </c>
      <c r="D62" s="34">
        <v>6.4921052631578942</v>
      </c>
      <c r="E62" s="34">
        <v>5.4170833333333333</v>
      </c>
      <c r="F62" s="34">
        <v>3.7776666666666663</v>
      </c>
      <c r="G62" s="34">
        <v>4.7762162162162154</v>
      </c>
      <c r="H62" s="34">
        <v>5.9839316239316211</v>
      </c>
      <c r="I62" s="34">
        <v>6.3103571428571419</v>
      </c>
      <c r="J62" s="34">
        <v>5.6262499999999998</v>
      </c>
      <c r="K62" s="34">
        <v>4.9782666666666673</v>
      </c>
      <c r="L62" s="34">
        <v>4.2939406779661011</v>
      </c>
      <c r="M62" s="34">
        <v>6.0789705882352951</v>
      </c>
      <c r="N62" s="34">
        <v>3.9656934306569371</v>
      </c>
      <c r="O62" s="34">
        <v>5.4175000000000004</v>
      </c>
      <c r="P62" s="34">
        <v>4.9965697674418657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C877-9602-4D2B-833E-B60D8DB63694}">
  <dimension ref="B2:I129"/>
  <sheetViews>
    <sheetView workbookViewId="0">
      <selection activeCell="B6" sqref="B6"/>
    </sheetView>
  </sheetViews>
  <sheetFormatPr defaultRowHeight="14.5" x14ac:dyDescent="0.35"/>
  <cols>
    <col min="2" max="2" width="35" customWidth="1"/>
    <col min="3" max="3" width="30.81640625" customWidth="1"/>
    <col min="8" max="8" width="40.54296875" customWidth="1"/>
  </cols>
  <sheetData>
    <row r="2" spans="2:8" s="46" customFormat="1" x14ac:dyDescent="0.35">
      <c r="B2" s="46" t="s">
        <v>346</v>
      </c>
    </row>
    <row r="3" spans="2:8" s="46" customFormat="1" x14ac:dyDescent="0.35">
      <c r="B3" s="46" t="s">
        <v>347</v>
      </c>
    </row>
    <row r="4" spans="2:8" s="46" customFormat="1" x14ac:dyDescent="0.35">
      <c r="B4" s="46" t="s">
        <v>356</v>
      </c>
    </row>
    <row r="5" spans="2:8" s="46" customFormat="1" x14ac:dyDescent="0.35">
      <c r="B5" s="46" t="s">
        <v>348</v>
      </c>
    </row>
    <row r="6" spans="2:8" s="46" customFormat="1" x14ac:dyDescent="0.35">
      <c r="B6" s="46" t="s">
        <v>349</v>
      </c>
    </row>
    <row r="7" spans="2:8" s="46" customFormat="1" x14ac:dyDescent="0.35">
      <c r="B7" s="46" t="s">
        <v>351</v>
      </c>
    </row>
    <row r="8" spans="2:8" s="46" customFormat="1" x14ac:dyDescent="0.35">
      <c r="B8" s="46" t="s">
        <v>350</v>
      </c>
    </row>
    <row r="9" spans="2:8" s="46" customFormat="1" x14ac:dyDescent="0.35"/>
    <row r="10" spans="2:8" s="46" customFormat="1" x14ac:dyDescent="0.35">
      <c r="B10" s="46" t="s">
        <v>352</v>
      </c>
    </row>
    <row r="11" spans="2:8" s="46" customFormat="1" x14ac:dyDescent="0.35">
      <c r="B11" s="46" t="s">
        <v>353</v>
      </c>
    </row>
    <row r="12" spans="2:8" s="46" customFormat="1" x14ac:dyDescent="0.35"/>
    <row r="13" spans="2:8" s="46" customFormat="1" x14ac:dyDescent="0.35"/>
    <row r="14" spans="2:8" x14ac:dyDescent="0.35">
      <c r="B14" s="68" t="s">
        <v>207</v>
      </c>
      <c r="C14" s="46"/>
      <c r="D14" s="46"/>
      <c r="E14" s="46"/>
      <c r="F14" s="46"/>
      <c r="G14" s="46"/>
      <c r="H14" s="46"/>
    </row>
    <row r="15" spans="2:8" x14ac:dyDescent="0.35">
      <c r="B15" s="46"/>
      <c r="C15" s="46"/>
      <c r="D15" s="46"/>
      <c r="E15" s="46"/>
      <c r="F15" s="46"/>
      <c r="G15" s="46"/>
      <c r="H15" s="46"/>
    </row>
    <row r="16" spans="2:8" x14ac:dyDescent="0.35">
      <c r="B16" s="46" t="s">
        <v>41</v>
      </c>
      <c r="C16" s="46" t="s">
        <v>208</v>
      </c>
      <c r="D16" s="46"/>
      <c r="E16" s="46"/>
      <c r="F16" s="46"/>
      <c r="G16" s="46"/>
      <c r="H16" s="46"/>
    </row>
    <row r="17" spans="2:8" x14ac:dyDescent="0.35">
      <c r="B17" s="46"/>
      <c r="C17" s="46" t="s">
        <v>209</v>
      </c>
      <c r="D17" s="46"/>
      <c r="E17" s="46"/>
      <c r="F17" s="46"/>
      <c r="G17" s="46"/>
      <c r="H17" s="46"/>
    </row>
    <row r="18" spans="2:8" x14ac:dyDescent="0.35">
      <c r="B18" s="46"/>
      <c r="C18" s="46"/>
      <c r="D18" s="46"/>
      <c r="E18" s="46"/>
      <c r="F18" s="46"/>
      <c r="G18" s="46"/>
      <c r="H18" s="46"/>
    </row>
    <row r="19" spans="2:8" x14ac:dyDescent="0.35">
      <c r="B19" s="46" t="s">
        <v>210</v>
      </c>
      <c r="C19" s="46" t="s">
        <v>211</v>
      </c>
      <c r="D19" s="46"/>
      <c r="E19" s="46"/>
      <c r="F19" s="46"/>
      <c r="G19" s="46"/>
      <c r="H19" s="46"/>
    </row>
    <row r="20" spans="2:8" x14ac:dyDescent="0.35">
      <c r="B20" s="46"/>
      <c r="C20" s="46"/>
      <c r="D20" s="46"/>
      <c r="E20" s="46"/>
      <c r="F20" s="46"/>
      <c r="G20" s="46"/>
      <c r="H20" s="46"/>
    </row>
    <row r="21" spans="2:8" x14ac:dyDescent="0.35">
      <c r="B21" s="46" t="s">
        <v>212</v>
      </c>
      <c r="C21" s="46">
        <v>10</v>
      </c>
      <c r="D21" s="46"/>
      <c r="E21" s="69" t="s">
        <v>213</v>
      </c>
      <c r="F21" s="46"/>
      <c r="G21" s="46"/>
      <c r="H21" s="46"/>
    </row>
    <row r="22" spans="2:8" x14ac:dyDescent="0.35">
      <c r="B22" s="46" t="s">
        <v>214</v>
      </c>
      <c r="C22" s="46">
        <v>6.67</v>
      </c>
      <c r="D22" s="46"/>
      <c r="E22" s="46"/>
      <c r="F22" s="46"/>
      <c r="G22" s="46"/>
      <c r="H22" s="46"/>
    </row>
    <row r="23" spans="2:8" x14ac:dyDescent="0.35">
      <c r="B23" s="46" t="s">
        <v>215</v>
      </c>
      <c r="C23" s="46">
        <v>3.33</v>
      </c>
      <c r="D23" s="46"/>
      <c r="E23" s="46"/>
      <c r="F23" s="46"/>
      <c r="G23" s="46"/>
      <c r="H23" s="46"/>
    </row>
    <row r="24" spans="2:8" x14ac:dyDescent="0.35">
      <c r="B24" s="46" t="s">
        <v>216</v>
      </c>
      <c r="C24" s="46">
        <v>0</v>
      </c>
      <c r="D24" s="46"/>
      <c r="E24" s="46"/>
      <c r="F24" s="46"/>
      <c r="G24" s="46"/>
      <c r="H24" s="46"/>
    </row>
    <row r="25" spans="2:8" x14ac:dyDescent="0.35">
      <c r="B25" s="69" t="s">
        <v>217</v>
      </c>
      <c r="C25" s="46"/>
      <c r="D25" s="46"/>
      <c r="E25" s="46"/>
      <c r="F25" s="46"/>
      <c r="G25" s="46"/>
      <c r="H25" s="46"/>
    </row>
    <row r="26" spans="2:8" x14ac:dyDescent="0.35">
      <c r="B26" s="46"/>
      <c r="C26" s="46"/>
      <c r="D26" s="46"/>
      <c r="E26" s="46"/>
      <c r="F26" s="46"/>
      <c r="G26" s="46"/>
      <c r="H26" s="69"/>
    </row>
    <row r="27" spans="2:8" ht="130.5" x14ac:dyDescent="0.35">
      <c r="B27" s="53" t="s">
        <v>218</v>
      </c>
      <c r="C27" s="46"/>
      <c r="D27" s="46"/>
      <c r="E27" s="46"/>
      <c r="F27" s="46"/>
      <c r="G27" s="46"/>
      <c r="H27" s="69"/>
    </row>
    <row r="28" spans="2:8" x14ac:dyDescent="0.35">
      <c r="B28" s="46"/>
      <c r="C28" s="46"/>
      <c r="D28" s="46"/>
      <c r="E28" s="46"/>
      <c r="F28" s="46"/>
      <c r="G28" s="46"/>
      <c r="H28" s="69"/>
    </row>
    <row r="29" spans="2:8" x14ac:dyDescent="0.35">
      <c r="B29" s="46"/>
      <c r="C29" s="46"/>
      <c r="D29" s="46"/>
      <c r="E29" s="46"/>
      <c r="F29" s="46"/>
      <c r="G29" s="46"/>
      <c r="H29" s="69"/>
    </row>
    <row r="30" spans="2:8" x14ac:dyDescent="0.35">
      <c r="B30" s="46"/>
      <c r="C30" s="46"/>
      <c r="D30" s="46"/>
      <c r="E30" s="46"/>
      <c r="F30" s="46"/>
      <c r="G30" s="46"/>
      <c r="H30" s="69"/>
    </row>
    <row r="31" spans="2:8" x14ac:dyDescent="0.35">
      <c r="B31" s="46"/>
      <c r="C31" s="68" t="s">
        <v>219</v>
      </c>
      <c r="D31" s="68"/>
      <c r="E31" s="68"/>
      <c r="F31" s="68"/>
      <c r="G31" s="68"/>
      <c r="H31" s="68" t="s">
        <v>220</v>
      </c>
    </row>
    <row r="32" spans="2:8" x14ac:dyDescent="0.35">
      <c r="B32" s="46"/>
      <c r="C32" s="46"/>
      <c r="D32" s="46"/>
      <c r="E32" s="46"/>
      <c r="F32" s="46"/>
      <c r="G32" s="46"/>
    </row>
    <row r="33" spans="2:9" x14ac:dyDescent="0.35">
      <c r="B33" s="46"/>
      <c r="C33" s="70" t="s">
        <v>174</v>
      </c>
      <c r="D33" s="46"/>
      <c r="E33" s="46"/>
      <c r="F33" s="46"/>
      <c r="G33" s="46"/>
      <c r="H33" t="s">
        <v>222</v>
      </c>
      <c r="I33" s="74" t="s">
        <v>250</v>
      </c>
    </row>
    <row r="34" spans="2:9" x14ac:dyDescent="0.35">
      <c r="B34" s="46"/>
      <c r="C34" s="71" t="s">
        <v>97</v>
      </c>
      <c r="D34" s="46"/>
      <c r="E34" s="46"/>
      <c r="F34" s="46"/>
      <c r="G34" s="46"/>
      <c r="H34" t="s">
        <v>223</v>
      </c>
    </row>
    <row r="35" spans="2:9" x14ac:dyDescent="0.35">
      <c r="C35" s="71" t="s">
        <v>90</v>
      </c>
      <c r="D35" s="46"/>
      <c r="E35" s="46"/>
      <c r="F35" s="46"/>
      <c r="G35" s="46"/>
      <c r="H35" t="s">
        <v>224</v>
      </c>
    </row>
    <row r="36" spans="2:9" x14ac:dyDescent="0.35">
      <c r="B36" s="73"/>
      <c r="C36" s="71"/>
      <c r="D36" s="46"/>
      <c r="E36" s="46"/>
      <c r="F36" s="46"/>
      <c r="G36" s="46"/>
      <c r="H36" t="s">
        <v>225</v>
      </c>
    </row>
    <row r="37" spans="2:9" x14ac:dyDescent="0.35">
      <c r="B37" s="73"/>
      <c r="C37" s="70" t="s">
        <v>178</v>
      </c>
      <c r="D37" s="46"/>
      <c r="E37" s="46"/>
      <c r="F37" s="46"/>
      <c r="G37" s="46"/>
      <c r="H37" t="s">
        <v>226</v>
      </c>
    </row>
    <row r="38" spans="2:9" x14ac:dyDescent="0.35">
      <c r="B38" s="73"/>
      <c r="C38" s="71" t="s">
        <v>87</v>
      </c>
      <c r="D38" s="46"/>
      <c r="E38" s="46"/>
      <c r="F38" s="46"/>
      <c r="G38" s="46"/>
      <c r="H38" t="s">
        <v>227</v>
      </c>
    </row>
    <row r="39" spans="2:9" x14ac:dyDescent="0.35">
      <c r="B39" s="73"/>
      <c r="C39" s="71" t="s">
        <v>88</v>
      </c>
      <c r="D39" s="46"/>
      <c r="E39" s="46"/>
      <c r="F39" s="46"/>
      <c r="G39" s="46"/>
      <c r="H39" t="s">
        <v>228</v>
      </c>
    </row>
    <row r="40" spans="2:9" x14ac:dyDescent="0.35">
      <c r="B40" s="73"/>
      <c r="C40" s="71" t="s">
        <v>29</v>
      </c>
      <c r="D40" s="46"/>
      <c r="E40" s="46"/>
      <c r="F40" s="46"/>
      <c r="G40" s="46"/>
      <c r="H40" t="s">
        <v>229</v>
      </c>
    </row>
    <row r="41" spans="2:9" x14ac:dyDescent="0.35">
      <c r="B41" s="73"/>
      <c r="C41" s="70"/>
      <c r="D41" s="46"/>
      <c r="E41" s="46"/>
      <c r="F41" s="46"/>
      <c r="G41" s="46"/>
      <c r="H41" t="s">
        <v>230</v>
      </c>
    </row>
    <row r="42" spans="2:9" x14ac:dyDescent="0.35">
      <c r="B42" s="73"/>
      <c r="C42" s="70" t="s">
        <v>179</v>
      </c>
      <c r="D42" s="46"/>
      <c r="E42" s="46"/>
      <c r="F42" s="46"/>
      <c r="G42" s="46"/>
      <c r="H42" t="s">
        <v>231</v>
      </c>
    </row>
    <row r="43" spans="2:9" x14ac:dyDescent="0.35">
      <c r="B43" s="73"/>
      <c r="C43" s="71" t="s">
        <v>96</v>
      </c>
      <c r="D43" s="46"/>
      <c r="E43" s="46"/>
      <c r="F43" s="46"/>
      <c r="G43" s="46"/>
      <c r="H43" t="s">
        <v>232</v>
      </c>
    </row>
    <row r="44" spans="2:9" x14ac:dyDescent="0.35">
      <c r="B44" s="73" t="s">
        <v>221</v>
      </c>
      <c r="C44" s="71" t="s">
        <v>180</v>
      </c>
      <c r="D44" s="46"/>
      <c r="E44" s="46"/>
      <c r="F44" s="46"/>
      <c r="G44" s="46"/>
      <c r="H44" t="s">
        <v>233</v>
      </c>
    </row>
    <row r="45" spans="2:9" x14ac:dyDescent="0.35">
      <c r="B45" s="73"/>
      <c r="C45" s="71"/>
      <c r="D45" s="46"/>
      <c r="E45" s="46"/>
      <c r="F45" s="46"/>
      <c r="G45" s="46"/>
      <c r="H45" t="s">
        <v>234</v>
      </c>
    </row>
    <row r="46" spans="2:9" x14ac:dyDescent="0.35">
      <c r="B46" s="73"/>
      <c r="C46" s="70" t="s">
        <v>181</v>
      </c>
      <c r="D46" s="46"/>
      <c r="E46" s="46"/>
      <c r="F46" s="46"/>
      <c r="G46" s="46"/>
      <c r="H46" t="s">
        <v>235</v>
      </c>
    </row>
    <row r="47" spans="2:9" x14ac:dyDescent="0.35">
      <c r="B47" s="73"/>
      <c r="C47" s="71" t="s">
        <v>91</v>
      </c>
      <c r="D47" s="46"/>
      <c r="E47" s="46"/>
      <c r="F47" s="46"/>
      <c r="G47" s="46"/>
      <c r="H47" t="s">
        <v>236</v>
      </c>
    </row>
    <row r="48" spans="2:9" x14ac:dyDescent="0.35">
      <c r="B48" s="73"/>
      <c r="C48" s="71" t="s">
        <v>100</v>
      </c>
      <c r="D48" s="46"/>
      <c r="E48" s="46"/>
      <c r="F48" s="46"/>
      <c r="G48" s="46"/>
      <c r="H48" t="s">
        <v>237</v>
      </c>
    </row>
    <row r="49" spans="2:8" x14ac:dyDescent="0.35">
      <c r="B49" s="73"/>
      <c r="C49" s="71"/>
      <c r="D49" s="46"/>
      <c r="E49" s="46"/>
      <c r="F49" s="46"/>
      <c r="G49" s="46"/>
      <c r="H49" t="s">
        <v>238</v>
      </c>
    </row>
    <row r="50" spans="2:8" x14ac:dyDescent="0.35">
      <c r="B50" s="73"/>
      <c r="C50" s="70" t="s">
        <v>182</v>
      </c>
      <c r="D50" s="46"/>
      <c r="E50" s="46"/>
      <c r="F50" s="46"/>
      <c r="G50" s="46"/>
      <c r="H50" t="s">
        <v>239</v>
      </c>
    </row>
    <row r="51" spans="2:8" x14ac:dyDescent="0.35">
      <c r="C51" s="71" t="s">
        <v>94</v>
      </c>
      <c r="D51" s="46"/>
      <c r="E51" s="46"/>
      <c r="F51" s="46"/>
      <c r="G51" s="46"/>
      <c r="H51" t="s">
        <v>240</v>
      </c>
    </row>
    <row r="52" spans="2:8" x14ac:dyDescent="0.35">
      <c r="B52" s="73"/>
      <c r="C52" s="71" t="s">
        <v>93</v>
      </c>
      <c r="D52" s="46"/>
      <c r="E52" s="46"/>
      <c r="F52" s="46"/>
      <c r="G52" s="46"/>
      <c r="H52" t="s">
        <v>241</v>
      </c>
    </row>
    <row r="53" spans="2:8" x14ac:dyDescent="0.35">
      <c r="B53" s="73"/>
      <c r="C53" s="70"/>
      <c r="D53" s="46"/>
      <c r="E53" s="46"/>
      <c r="F53" s="46"/>
      <c r="G53" s="46"/>
      <c r="H53" t="s">
        <v>242</v>
      </c>
    </row>
    <row r="54" spans="2:8" x14ac:dyDescent="0.35">
      <c r="B54" s="73"/>
      <c r="C54" s="70" t="s">
        <v>183</v>
      </c>
      <c r="D54" s="46"/>
      <c r="E54" s="46"/>
      <c r="F54" s="46"/>
      <c r="G54" s="46"/>
      <c r="H54" t="s">
        <v>243</v>
      </c>
    </row>
    <row r="55" spans="2:8" x14ac:dyDescent="0.35">
      <c r="B55" s="73"/>
      <c r="C55" s="71" t="s">
        <v>101</v>
      </c>
      <c r="D55" s="46"/>
      <c r="E55" s="46"/>
      <c r="F55" s="46"/>
      <c r="G55" s="46"/>
      <c r="H55" t="s">
        <v>244</v>
      </c>
    </row>
    <row r="56" spans="2:8" x14ac:dyDescent="0.35">
      <c r="B56" s="73"/>
      <c r="C56" s="71" t="s">
        <v>99</v>
      </c>
      <c r="D56" s="46"/>
      <c r="E56" s="46"/>
      <c r="F56" s="46"/>
      <c r="G56" s="46"/>
      <c r="H56" t="s">
        <v>245</v>
      </c>
    </row>
    <row r="57" spans="2:8" x14ac:dyDescent="0.35">
      <c r="B57" s="73"/>
      <c r="C57" s="71" t="s">
        <v>184</v>
      </c>
      <c r="D57" s="46"/>
      <c r="E57" s="46"/>
      <c r="F57" s="46"/>
      <c r="G57" s="46"/>
      <c r="H57" t="s">
        <v>246</v>
      </c>
    </row>
    <row r="58" spans="2:8" x14ac:dyDescent="0.35">
      <c r="B58" s="73"/>
      <c r="C58" s="71"/>
      <c r="D58" s="46"/>
      <c r="E58" s="46"/>
      <c r="F58" s="46"/>
      <c r="G58" s="46"/>
      <c r="H58" t="s">
        <v>247</v>
      </c>
    </row>
    <row r="59" spans="2:8" x14ac:dyDescent="0.35">
      <c r="B59" s="73"/>
      <c r="C59" s="70" t="s">
        <v>185</v>
      </c>
      <c r="D59" s="46"/>
      <c r="E59" s="46"/>
      <c r="F59" s="46"/>
      <c r="G59" s="46"/>
      <c r="H59" t="s">
        <v>248</v>
      </c>
    </row>
    <row r="60" spans="2:8" x14ac:dyDescent="0.35">
      <c r="B60" s="73"/>
      <c r="C60" s="71" t="s">
        <v>102</v>
      </c>
      <c r="D60" s="46"/>
      <c r="E60" s="46"/>
      <c r="F60" s="46"/>
      <c r="G60" s="46"/>
      <c r="H60" t="s">
        <v>249</v>
      </c>
    </row>
    <row r="61" spans="2:8" x14ac:dyDescent="0.35">
      <c r="B61" s="73"/>
      <c r="C61" s="71" t="s">
        <v>98</v>
      </c>
      <c r="D61" s="46"/>
      <c r="E61" s="46"/>
      <c r="F61" s="46"/>
      <c r="G61" s="46"/>
    </row>
    <row r="62" spans="2:8" x14ac:dyDescent="0.35">
      <c r="B62" s="73"/>
      <c r="C62" s="71"/>
      <c r="D62" s="46"/>
      <c r="E62" s="46"/>
      <c r="F62" s="46"/>
      <c r="G62" s="46"/>
    </row>
    <row r="63" spans="2:8" x14ac:dyDescent="0.35">
      <c r="B63" s="73"/>
      <c r="C63" s="70" t="s">
        <v>186</v>
      </c>
      <c r="D63" s="46"/>
      <c r="E63" s="46"/>
      <c r="F63" s="46"/>
      <c r="G63" s="46"/>
    </row>
    <row r="64" spans="2:8" x14ac:dyDescent="0.35">
      <c r="B64" s="73"/>
      <c r="C64" s="71" t="s">
        <v>92</v>
      </c>
      <c r="D64" s="46"/>
      <c r="E64" s="46"/>
      <c r="F64" s="46"/>
      <c r="G64" s="46"/>
    </row>
    <row r="65" spans="2:8" x14ac:dyDescent="0.35">
      <c r="B65" s="73" t="s">
        <v>221</v>
      </c>
      <c r="C65" s="71" t="s">
        <v>187</v>
      </c>
      <c r="D65" s="46"/>
      <c r="E65" s="46"/>
      <c r="F65" s="46"/>
      <c r="G65" s="46"/>
    </row>
    <row r="66" spans="2:8" x14ac:dyDescent="0.35">
      <c r="B66" s="73"/>
      <c r="C66" s="71"/>
      <c r="D66" s="46"/>
      <c r="E66" s="46"/>
      <c r="F66" s="46"/>
      <c r="G66" s="46"/>
    </row>
    <row r="67" spans="2:8" x14ac:dyDescent="0.35">
      <c r="B67" s="73"/>
      <c r="C67" s="70" t="s">
        <v>188</v>
      </c>
      <c r="D67" s="46"/>
      <c r="E67" s="46"/>
      <c r="F67" s="46"/>
      <c r="G67" s="46"/>
    </row>
    <row r="68" spans="2:8" x14ac:dyDescent="0.35">
      <c r="B68" s="73" t="s">
        <v>221</v>
      </c>
      <c r="C68" s="71" t="s">
        <v>189</v>
      </c>
      <c r="D68" s="46"/>
      <c r="E68" s="46"/>
      <c r="F68" s="46"/>
      <c r="G68" s="46"/>
    </row>
    <row r="69" spans="2:8" x14ac:dyDescent="0.35">
      <c r="B69" s="73" t="s">
        <v>221</v>
      </c>
      <c r="C69" s="71" t="s">
        <v>190</v>
      </c>
      <c r="D69" s="46"/>
      <c r="E69" s="46"/>
      <c r="F69" s="46"/>
      <c r="G69" s="46"/>
    </row>
    <row r="70" spans="2:8" x14ac:dyDescent="0.35">
      <c r="B70" s="73"/>
      <c r="C70" s="71" t="s">
        <v>28</v>
      </c>
      <c r="D70" s="46"/>
      <c r="E70" s="46"/>
      <c r="F70" s="46"/>
      <c r="G70" s="46"/>
    </row>
    <row r="71" spans="2:8" x14ac:dyDescent="0.35">
      <c r="B71" s="73"/>
      <c r="C71" s="71"/>
      <c r="D71" s="46"/>
      <c r="E71" s="46"/>
      <c r="F71" s="46"/>
      <c r="G71" s="46"/>
    </row>
    <row r="72" spans="2:8" x14ac:dyDescent="0.35">
      <c r="B72" s="73"/>
      <c r="C72" s="70" t="s">
        <v>191</v>
      </c>
      <c r="D72" s="46"/>
      <c r="E72" s="46"/>
      <c r="F72" s="46"/>
      <c r="G72" s="46"/>
    </row>
    <row r="73" spans="2:8" x14ac:dyDescent="0.35">
      <c r="B73" s="73"/>
      <c r="C73" s="71" t="s">
        <v>106</v>
      </c>
      <c r="D73" s="46"/>
      <c r="E73" s="46"/>
      <c r="F73" s="46"/>
      <c r="G73" s="46"/>
    </row>
    <row r="74" spans="2:8" x14ac:dyDescent="0.35">
      <c r="B74" s="73"/>
      <c r="C74" s="71" t="s">
        <v>105</v>
      </c>
      <c r="D74" s="46"/>
      <c r="E74" s="46"/>
      <c r="F74" s="46"/>
      <c r="G74" s="46"/>
      <c r="H74" s="46"/>
    </row>
    <row r="75" spans="2:8" x14ac:dyDescent="0.35">
      <c r="B75" s="73"/>
      <c r="C75" s="71"/>
      <c r="D75" s="46"/>
      <c r="E75" s="46"/>
      <c r="F75" s="46"/>
      <c r="G75" s="46"/>
      <c r="H75" s="46"/>
    </row>
    <row r="76" spans="2:8" x14ac:dyDescent="0.35">
      <c r="B76" s="73"/>
      <c r="C76" s="70" t="s">
        <v>192</v>
      </c>
      <c r="D76" s="46"/>
      <c r="E76" s="46"/>
      <c r="F76" s="46"/>
      <c r="G76" s="46"/>
      <c r="H76" s="46"/>
    </row>
    <row r="77" spans="2:8" x14ac:dyDescent="0.35">
      <c r="B77" s="73"/>
      <c r="C77" s="71" t="s">
        <v>108</v>
      </c>
      <c r="D77" s="46"/>
      <c r="E77" s="46"/>
      <c r="F77" s="46"/>
      <c r="G77" s="46"/>
    </row>
    <row r="78" spans="2:8" x14ac:dyDescent="0.35">
      <c r="H78" s="69"/>
    </row>
    <row r="79" spans="2:8" x14ac:dyDescent="0.35">
      <c r="H79" s="46"/>
    </row>
    <row r="80" spans="2:8" x14ac:dyDescent="0.35">
      <c r="H80" s="72"/>
    </row>
    <row r="81" spans="8:8" x14ac:dyDescent="0.35">
      <c r="H81" s="72"/>
    </row>
    <row r="82" spans="8:8" x14ac:dyDescent="0.35">
      <c r="H82" s="72"/>
    </row>
    <row r="83" spans="8:8" x14ac:dyDescent="0.35">
      <c r="H83" s="72"/>
    </row>
    <row r="84" spans="8:8" x14ac:dyDescent="0.35">
      <c r="H84" s="72"/>
    </row>
    <row r="85" spans="8:8" x14ac:dyDescent="0.35">
      <c r="H85" s="72"/>
    </row>
    <row r="86" spans="8:8" x14ac:dyDescent="0.35">
      <c r="H86" s="72"/>
    </row>
    <row r="87" spans="8:8" x14ac:dyDescent="0.35">
      <c r="H87" s="72"/>
    </row>
    <row r="88" spans="8:8" x14ac:dyDescent="0.35">
      <c r="H88" s="72"/>
    </row>
    <row r="89" spans="8:8" x14ac:dyDescent="0.35">
      <c r="H89" s="72"/>
    </row>
    <row r="90" spans="8:8" x14ac:dyDescent="0.35">
      <c r="H90" s="72"/>
    </row>
    <row r="91" spans="8:8" x14ac:dyDescent="0.35">
      <c r="H91" s="72"/>
    </row>
    <row r="92" spans="8:8" x14ac:dyDescent="0.35">
      <c r="H92" s="72"/>
    </row>
    <row r="93" spans="8:8" x14ac:dyDescent="0.35">
      <c r="H93" s="72"/>
    </row>
    <row r="94" spans="8:8" x14ac:dyDescent="0.35">
      <c r="H94" s="72"/>
    </row>
    <row r="95" spans="8:8" x14ac:dyDescent="0.35">
      <c r="H95" s="72"/>
    </row>
    <row r="96" spans="8:8" x14ac:dyDescent="0.35">
      <c r="H96" s="72"/>
    </row>
    <row r="97" spans="8:8" x14ac:dyDescent="0.35">
      <c r="H97" s="72"/>
    </row>
    <row r="98" spans="8:8" x14ac:dyDescent="0.35">
      <c r="H98" s="72"/>
    </row>
    <row r="99" spans="8:8" x14ac:dyDescent="0.35">
      <c r="H99" s="72"/>
    </row>
    <row r="100" spans="8:8" x14ac:dyDescent="0.35">
      <c r="H100" s="72"/>
    </row>
    <row r="101" spans="8:8" x14ac:dyDescent="0.35">
      <c r="H101" s="72"/>
    </row>
    <row r="102" spans="8:8" x14ac:dyDescent="0.35">
      <c r="H102" s="72"/>
    </row>
    <row r="103" spans="8:8" x14ac:dyDescent="0.35">
      <c r="H103" s="72"/>
    </row>
    <row r="104" spans="8:8" x14ac:dyDescent="0.35">
      <c r="H104" s="72"/>
    </row>
    <row r="105" spans="8:8" x14ac:dyDescent="0.35">
      <c r="H105" s="72"/>
    </row>
    <row r="106" spans="8:8" x14ac:dyDescent="0.35">
      <c r="H106" s="72"/>
    </row>
    <row r="107" spans="8:8" x14ac:dyDescent="0.35">
      <c r="H107" s="72"/>
    </row>
    <row r="108" spans="8:8" x14ac:dyDescent="0.35">
      <c r="H108" s="72"/>
    </row>
    <row r="109" spans="8:8" x14ac:dyDescent="0.35">
      <c r="H109" s="72"/>
    </row>
    <row r="110" spans="8:8" x14ac:dyDescent="0.35">
      <c r="H110" s="72"/>
    </row>
    <row r="111" spans="8:8" x14ac:dyDescent="0.35">
      <c r="H111" s="72"/>
    </row>
    <row r="112" spans="8:8" x14ac:dyDescent="0.35">
      <c r="H112" s="72"/>
    </row>
    <row r="113" spans="8:8" x14ac:dyDescent="0.35">
      <c r="H113" s="72"/>
    </row>
    <row r="114" spans="8:8" x14ac:dyDescent="0.35">
      <c r="H114" s="72"/>
    </row>
    <row r="115" spans="8:8" x14ac:dyDescent="0.35">
      <c r="H115" s="72"/>
    </row>
    <row r="116" spans="8:8" x14ac:dyDescent="0.35">
      <c r="H116" s="72"/>
    </row>
    <row r="117" spans="8:8" x14ac:dyDescent="0.35">
      <c r="H117" s="72"/>
    </row>
    <row r="118" spans="8:8" x14ac:dyDescent="0.35">
      <c r="H118" s="72"/>
    </row>
    <row r="119" spans="8:8" x14ac:dyDescent="0.35">
      <c r="H119" s="72"/>
    </row>
    <row r="120" spans="8:8" x14ac:dyDescent="0.35">
      <c r="H120" s="72"/>
    </row>
    <row r="121" spans="8:8" x14ac:dyDescent="0.35">
      <c r="H121" s="72"/>
    </row>
    <row r="122" spans="8:8" x14ac:dyDescent="0.35">
      <c r="H122" s="72"/>
    </row>
    <row r="123" spans="8:8" x14ac:dyDescent="0.35">
      <c r="H123" s="72"/>
    </row>
    <row r="124" spans="8:8" x14ac:dyDescent="0.35">
      <c r="H124" s="72"/>
    </row>
    <row r="125" spans="8:8" x14ac:dyDescent="0.35">
      <c r="H125" s="72"/>
    </row>
    <row r="126" spans="8:8" x14ac:dyDescent="0.35">
      <c r="H126" s="72"/>
    </row>
    <row r="127" spans="8:8" x14ac:dyDescent="0.35">
      <c r="H127" s="72"/>
    </row>
    <row r="128" spans="8:8" x14ac:dyDescent="0.35">
      <c r="H128" s="72"/>
    </row>
    <row r="129" spans="8:8" x14ac:dyDescent="0.35">
      <c r="H129" s="7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9"/>
  <sheetViews>
    <sheetView topLeftCell="A13" workbookViewId="0">
      <selection activeCell="D32" sqref="D32"/>
    </sheetView>
  </sheetViews>
  <sheetFormatPr defaultRowHeight="14.5" x14ac:dyDescent="0.35"/>
  <cols>
    <col min="2" max="2" width="44.81640625" bestFit="1" customWidth="1"/>
    <col min="3" max="3" width="9" customWidth="1"/>
    <col min="5" max="5" width="45.26953125" customWidth="1"/>
  </cols>
  <sheetData>
    <row r="1" spans="1:4" s="22" customFormat="1" x14ac:dyDescent="0.35">
      <c r="A1" s="22" t="s">
        <v>158</v>
      </c>
      <c r="B1" t="s">
        <v>159</v>
      </c>
      <c r="D1" s="22" t="s">
        <v>160</v>
      </c>
    </row>
    <row r="2" spans="1:4" x14ac:dyDescent="0.35">
      <c r="A2" t="s">
        <v>4</v>
      </c>
      <c r="B2" s="22" t="s">
        <v>26</v>
      </c>
      <c r="D2" t="s">
        <v>161</v>
      </c>
    </row>
    <row r="3" spans="1:4" x14ac:dyDescent="0.35">
      <c r="A3" s="22" t="s">
        <v>58</v>
      </c>
      <c r="B3" t="s">
        <v>87</v>
      </c>
      <c r="D3" t="s">
        <v>4</v>
      </c>
    </row>
    <row r="4" spans="1:4" x14ac:dyDescent="0.35">
      <c r="A4" s="22" t="s">
        <v>5</v>
      </c>
      <c r="B4" t="s">
        <v>88</v>
      </c>
      <c r="D4" t="s">
        <v>58</v>
      </c>
    </row>
    <row r="5" spans="1:4" x14ac:dyDescent="0.35">
      <c r="A5" s="22" t="s">
        <v>6</v>
      </c>
      <c r="B5" t="s">
        <v>29</v>
      </c>
      <c r="D5" t="s">
        <v>5</v>
      </c>
    </row>
    <row r="6" spans="1:4" x14ac:dyDescent="0.35">
      <c r="A6" s="22" t="s">
        <v>7</v>
      </c>
      <c r="B6" t="s">
        <v>89</v>
      </c>
      <c r="D6" t="s">
        <v>6</v>
      </c>
    </row>
    <row r="7" spans="1:4" x14ac:dyDescent="0.35">
      <c r="A7" s="22" t="s">
        <v>8</v>
      </c>
      <c r="B7" t="s">
        <v>90</v>
      </c>
      <c r="D7" t="s">
        <v>7</v>
      </c>
    </row>
    <row r="8" spans="1:4" x14ac:dyDescent="0.35">
      <c r="A8" s="22" t="s">
        <v>9</v>
      </c>
      <c r="B8" t="s">
        <v>91</v>
      </c>
      <c r="D8" t="s">
        <v>8</v>
      </c>
    </row>
    <row r="9" spans="1:4" x14ac:dyDescent="0.35">
      <c r="A9" s="22" t="s">
        <v>10</v>
      </c>
      <c r="B9" t="s">
        <v>92</v>
      </c>
      <c r="D9" t="s">
        <v>9</v>
      </c>
    </row>
    <row r="10" spans="1:4" x14ac:dyDescent="0.35">
      <c r="A10" s="22" t="s">
        <v>11</v>
      </c>
      <c r="B10" t="s">
        <v>93</v>
      </c>
      <c r="D10" t="s">
        <v>10</v>
      </c>
    </row>
    <row r="11" spans="1:4" x14ac:dyDescent="0.35">
      <c r="A11" s="22" t="s">
        <v>12</v>
      </c>
      <c r="B11" t="s">
        <v>94</v>
      </c>
      <c r="D11" t="s">
        <v>11</v>
      </c>
    </row>
    <row r="12" spans="1:4" x14ac:dyDescent="0.35">
      <c r="A12" s="22" t="s">
        <v>13</v>
      </c>
      <c r="B12" t="s">
        <v>95</v>
      </c>
      <c r="D12" t="s">
        <v>12</v>
      </c>
    </row>
    <row r="13" spans="1:4" x14ac:dyDescent="0.35">
      <c r="A13" s="22" t="s">
        <v>14</v>
      </c>
      <c r="B13" t="s">
        <v>96</v>
      </c>
      <c r="D13" t="s">
        <v>13</v>
      </c>
    </row>
    <row r="14" spans="1:4" x14ac:dyDescent="0.35">
      <c r="A14" s="22" t="s">
        <v>15</v>
      </c>
      <c r="B14" t="s">
        <v>97</v>
      </c>
      <c r="D14" t="s">
        <v>14</v>
      </c>
    </row>
    <row r="15" spans="1:4" x14ac:dyDescent="0.35">
      <c r="A15" s="22" t="s">
        <v>16</v>
      </c>
      <c r="B15" t="s">
        <v>98</v>
      </c>
      <c r="D15" t="s">
        <v>15</v>
      </c>
    </row>
    <row r="16" spans="1:4" x14ac:dyDescent="0.35">
      <c r="A16" s="22" t="s">
        <v>17</v>
      </c>
      <c r="B16" t="s">
        <v>99</v>
      </c>
      <c r="D16" t="s">
        <v>16</v>
      </c>
    </row>
    <row r="17" spans="1:5" x14ac:dyDescent="0.35">
      <c r="A17" s="22" t="s">
        <v>18</v>
      </c>
      <c r="B17" t="s">
        <v>100</v>
      </c>
      <c r="D17" t="s">
        <v>17</v>
      </c>
    </row>
    <row r="18" spans="1:5" x14ac:dyDescent="0.35">
      <c r="A18" s="22" t="s">
        <v>19</v>
      </c>
      <c r="B18" t="s">
        <v>101</v>
      </c>
      <c r="D18" t="s">
        <v>18</v>
      </c>
    </row>
    <row r="19" spans="1:5" x14ac:dyDescent="0.35">
      <c r="A19" s="22" t="s">
        <v>20</v>
      </c>
      <c r="B19" t="s">
        <v>102</v>
      </c>
      <c r="D19" t="s">
        <v>19</v>
      </c>
    </row>
    <row r="20" spans="1:5" x14ac:dyDescent="0.35">
      <c r="A20" s="22" t="s">
        <v>21</v>
      </c>
      <c r="B20" t="s">
        <v>103</v>
      </c>
      <c r="D20" t="s">
        <v>20</v>
      </c>
    </row>
    <row r="21" spans="1:5" x14ac:dyDescent="0.35">
      <c r="A21" s="22" t="s">
        <v>22</v>
      </c>
      <c r="B21" t="s">
        <v>104</v>
      </c>
      <c r="D21" t="s">
        <v>21</v>
      </c>
    </row>
    <row r="22" spans="1:5" x14ac:dyDescent="0.35">
      <c r="A22" s="22" t="s">
        <v>23</v>
      </c>
      <c r="B22" t="s">
        <v>105</v>
      </c>
      <c r="D22" t="s">
        <v>22</v>
      </c>
    </row>
    <row r="23" spans="1:5" x14ac:dyDescent="0.35">
      <c r="A23" s="22" t="s">
        <v>24</v>
      </c>
      <c r="B23" t="s">
        <v>28</v>
      </c>
      <c r="D23" t="s">
        <v>23</v>
      </c>
    </row>
    <row r="24" spans="1:5" x14ac:dyDescent="0.35">
      <c r="A24" s="22" t="s">
        <v>84</v>
      </c>
      <c r="B24" t="s">
        <v>106</v>
      </c>
      <c r="D24" t="s">
        <v>24</v>
      </c>
    </row>
    <row r="25" spans="1:5" x14ac:dyDescent="0.35">
      <c r="A25" s="22" t="s">
        <v>85</v>
      </c>
      <c r="B25" t="s">
        <v>107</v>
      </c>
      <c r="D25" t="s">
        <v>84</v>
      </c>
    </row>
    <row r="26" spans="1:5" x14ac:dyDescent="0.35">
      <c r="A26" s="22" t="s">
        <v>86</v>
      </c>
      <c r="B26" t="s">
        <v>108</v>
      </c>
      <c r="D26" t="s">
        <v>168</v>
      </c>
    </row>
    <row r="27" spans="1:5" x14ac:dyDescent="0.35">
      <c r="A27" s="22"/>
    </row>
    <row r="28" spans="1:5" x14ac:dyDescent="0.35">
      <c r="A28" s="22"/>
      <c r="D28" t="s">
        <v>85</v>
      </c>
      <c r="E28" s="46" t="s">
        <v>164</v>
      </c>
    </row>
    <row r="29" spans="1:5" x14ac:dyDescent="0.35">
      <c r="A29" s="22"/>
      <c r="D29" t="s">
        <v>86</v>
      </c>
      <c r="E29" s="46" t="s">
        <v>165</v>
      </c>
    </row>
    <row r="30" spans="1:5" x14ac:dyDescent="0.35">
      <c r="A30" s="22"/>
      <c r="D30" t="s">
        <v>162</v>
      </c>
      <c r="E30" s="46" t="s">
        <v>166</v>
      </c>
    </row>
    <row r="31" spans="1:5" x14ac:dyDescent="0.35">
      <c r="A31" s="22"/>
      <c r="D31" t="s">
        <v>163</v>
      </c>
      <c r="E31" s="46" t="s">
        <v>167</v>
      </c>
    </row>
    <row r="32" spans="1:5" x14ac:dyDescent="0.35">
      <c r="A32" s="22"/>
      <c r="D32" t="s">
        <v>168</v>
      </c>
    </row>
    <row r="33" spans="1:5" ht="14.5" customHeight="1" x14ac:dyDescent="0.35">
      <c r="A33" s="22"/>
    </row>
    <row r="34" spans="1:5" x14ac:dyDescent="0.35">
      <c r="A34" s="22"/>
      <c r="E34" s="46"/>
    </row>
    <row r="35" spans="1:5" x14ac:dyDescent="0.35">
      <c r="A35" s="22"/>
      <c r="B35" s="33" t="s">
        <v>444</v>
      </c>
    </row>
    <row r="36" spans="1:5" x14ac:dyDescent="0.35">
      <c r="A36" t="s">
        <v>442</v>
      </c>
      <c r="B36" t="s">
        <v>445</v>
      </c>
    </row>
    <row r="37" spans="1:5" x14ac:dyDescent="0.35">
      <c r="A37" t="s">
        <v>443</v>
      </c>
      <c r="B37" t="s">
        <v>446</v>
      </c>
    </row>
    <row r="38" spans="1:5" x14ac:dyDescent="0.35">
      <c r="A38" t="s">
        <v>449</v>
      </c>
      <c r="B38" t="s">
        <v>447</v>
      </c>
    </row>
    <row r="39" spans="1:5" x14ac:dyDescent="0.35">
      <c r="A39" t="s">
        <v>450</v>
      </c>
      <c r="B39" t="s">
        <v>448</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4"/>
  <sheetViews>
    <sheetView workbookViewId="0">
      <selection activeCell="A16" sqref="A16"/>
    </sheetView>
  </sheetViews>
  <sheetFormatPr defaultRowHeight="14.5" x14ac:dyDescent="0.35"/>
  <cols>
    <col min="1" max="1" width="44" bestFit="1" customWidth="1"/>
  </cols>
  <sheetData>
    <row r="1" spans="1:1" x14ac:dyDescent="0.35">
      <c r="A1" s="47"/>
    </row>
    <row r="2" spans="1:1" x14ac:dyDescent="0.35">
      <c r="A2" s="47" t="s">
        <v>117</v>
      </c>
    </row>
    <row r="3" spans="1:1" x14ac:dyDescent="0.35">
      <c r="A3" s="47" t="s">
        <v>118</v>
      </c>
    </row>
    <row r="4" spans="1:1" x14ac:dyDescent="0.35">
      <c r="A4" s="47" t="s">
        <v>119</v>
      </c>
    </row>
    <row r="5" spans="1:1" x14ac:dyDescent="0.35">
      <c r="A5" s="47" t="s">
        <v>120</v>
      </c>
    </row>
    <row r="6" spans="1:1" x14ac:dyDescent="0.35">
      <c r="A6" s="47" t="s">
        <v>121</v>
      </c>
    </row>
    <row r="7" spans="1:1" x14ac:dyDescent="0.35">
      <c r="A7" s="47" t="s">
        <v>122</v>
      </c>
    </row>
    <row r="8" spans="1:1" x14ac:dyDescent="0.35">
      <c r="A8" s="47" t="s">
        <v>123</v>
      </c>
    </row>
    <row r="9" spans="1:1" x14ac:dyDescent="0.35">
      <c r="A9" s="47" t="s">
        <v>124</v>
      </c>
    </row>
    <row r="10" spans="1:1" x14ac:dyDescent="0.35">
      <c r="A10" s="47" t="s">
        <v>125</v>
      </c>
    </row>
    <row r="12" spans="1:1" x14ac:dyDescent="0.35">
      <c r="A12">
        <v>2022</v>
      </c>
    </row>
    <row r="13" spans="1:1" x14ac:dyDescent="0.35">
      <c r="A13" t="s">
        <v>452</v>
      </c>
    </row>
    <row r="14" spans="1:1" x14ac:dyDescent="0.35">
      <c r="A14" t="s">
        <v>451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8C714-53C2-46BA-B840-5992104FB300}">
  <dimension ref="A1:BJ49"/>
  <sheetViews>
    <sheetView showGridLines="0" zoomScale="80" zoomScaleNormal="80" workbookViewId="0">
      <selection activeCell="F4" sqref="F4"/>
    </sheetView>
  </sheetViews>
  <sheetFormatPr defaultRowHeight="14.5" x14ac:dyDescent="0.35"/>
  <cols>
    <col min="1" max="1" width="9.1796875" style="46"/>
    <col min="2" max="2" width="32" customWidth="1"/>
    <col min="3" max="3" width="19" style="46" customWidth="1"/>
    <col min="4" max="6" width="11.81640625" customWidth="1"/>
    <col min="7" max="8" width="11.81640625" style="46" customWidth="1"/>
    <col min="9" max="10" width="11.81640625" customWidth="1"/>
    <col min="11" max="12" width="11.81640625" style="46" customWidth="1"/>
    <col min="13" max="13" width="11.81640625" customWidth="1"/>
    <col min="14" max="16" width="11.81640625" style="46" customWidth="1"/>
    <col min="17" max="17" width="11.81640625" customWidth="1"/>
    <col min="18" max="18" width="11.81640625" style="46" customWidth="1"/>
    <col min="19" max="19" width="11.81640625" customWidth="1"/>
    <col min="20" max="21" width="11.81640625" style="46" customWidth="1"/>
    <col min="22" max="23" width="11.81640625" customWidth="1"/>
    <col min="24" max="25" width="11.81640625" style="46" customWidth="1"/>
    <col min="26" max="27" width="11.81640625" customWidth="1"/>
    <col min="28" max="28" width="11.81640625" style="46" customWidth="1"/>
    <col min="29" max="30" width="11.81640625" customWidth="1"/>
    <col min="31" max="32" width="11.81640625" style="46" customWidth="1"/>
    <col min="33" max="34" width="11.81640625" customWidth="1"/>
    <col min="35" max="36" width="11.81640625" style="46" customWidth="1"/>
    <col min="37" max="37" width="11.81640625" customWidth="1"/>
    <col min="38" max="38" width="11.81640625" style="46" customWidth="1"/>
    <col min="39" max="39" width="11.81640625" customWidth="1"/>
    <col min="40" max="40" width="11.81640625" style="46" customWidth="1"/>
    <col min="41" max="43" width="11.81640625" customWidth="1"/>
    <col min="44" max="62" width="11.81640625" style="46" customWidth="1"/>
  </cols>
  <sheetData>
    <row r="1" spans="2:62" x14ac:dyDescent="0.35">
      <c r="B1" s="135"/>
      <c r="C1" s="135"/>
      <c r="D1" s="136"/>
      <c r="E1" s="168"/>
      <c r="F1" s="168"/>
      <c r="G1" s="168"/>
      <c r="H1" s="168"/>
      <c r="I1" s="168"/>
      <c r="J1" s="168"/>
      <c r="K1" s="168"/>
      <c r="L1" s="168"/>
      <c r="M1" s="168"/>
      <c r="N1" s="168"/>
      <c r="O1" s="168"/>
      <c r="P1" s="168"/>
      <c r="Q1" s="168"/>
      <c r="R1" s="135"/>
      <c r="S1" s="135"/>
      <c r="T1" s="136"/>
      <c r="U1" s="135"/>
      <c r="V1" s="135"/>
      <c r="W1" s="135"/>
      <c r="X1" s="136"/>
      <c r="Y1" s="135"/>
      <c r="Z1" s="135"/>
      <c r="AA1" s="135"/>
      <c r="AB1" s="136"/>
      <c r="AC1" s="135"/>
      <c r="AD1" s="135"/>
      <c r="AE1" s="135"/>
      <c r="AF1" s="136"/>
      <c r="AG1" s="135"/>
      <c r="AH1" s="135"/>
      <c r="AI1" s="135"/>
      <c r="AJ1" s="136"/>
      <c r="AK1" s="135"/>
      <c r="AL1" s="135"/>
      <c r="AM1" s="135"/>
      <c r="AN1" s="136"/>
      <c r="AO1" s="135"/>
      <c r="AP1" s="135"/>
      <c r="AQ1" s="135"/>
      <c r="AR1" s="136"/>
      <c r="AS1" s="135"/>
      <c r="AT1" s="135"/>
      <c r="AU1" s="135"/>
      <c r="AV1" s="136"/>
      <c r="AW1" s="135"/>
      <c r="AX1" s="135"/>
      <c r="AY1" s="135"/>
      <c r="AZ1" s="136"/>
      <c r="BA1" s="135"/>
      <c r="BB1" s="135"/>
      <c r="BC1" s="135"/>
      <c r="BD1" s="136"/>
      <c r="BE1" s="135"/>
      <c r="BF1" s="135"/>
      <c r="BG1" s="135"/>
      <c r="BH1" s="136"/>
      <c r="BI1" s="135"/>
      <c r="BJ1" s="135"/>
    </row>
    <row r="2" spans="2:62" s="167" customFormat="1" x14ac:dyDescent="0.35">
      <c r="B2" s="168"/>
      <c r="C2" s="168"/>
      <c r="D2" s="169">
        <f>IFERROR(IF(GETPIVOTDATA("Index 1 Veta vad som krävs",pivot!$B$1331,"År",2022)&lt;5,"",GETPIVOTDATA("Index 1 Veta vad som krävs",pivot!$K$1331,"År",2022)),"")</f>
        <v>6.6584239300218799</v>
      </c>
      <c r="E2" s="168">
        <f>IFERROR(IF(GETPIVOTDATA("F19_I",pivot!$B$918,"År",2022)&lt;5,"",GETPIVOTDATA("F19_I",pivot!$K$918,"År",2022)),"")</f>
        <v>7.2620785440613336</v>
      </c>
      <c r="F2" s="168">
        <f>IFERROR(IF(GETPIVOTDATA("F11_I",pivot!$B$838,"År",2022)&lt;5,"",GETPIVOTDATA("F11_I",pivot!$K$838,"År",2022)),"")</f>
        <v>5.852264529058151</v>
      </c>
      <c r="G2" s="168">
        <f>IFERROR(IF(GETPIVOTDATA("F10_I",pivot!$B$828,"År",2022)&lt;5,"",GETPIVOTDATA("F10_I",pivot!$K$828,"År",2022)),"")</f>
        <v>6.8311557296768166</v>
      </c>
      <c r="H2" s="168">
        <f>IFERROR(IF(GETPIVOTDATA("Index 2 Stimulans",pivot!$B$1359,"År",2022)&lt;5,"",GETPIVOTDATA("Index 2 Stimulans",pivot!$K$1359,"År",2022)),"")</f>
        <v>5.6872424525365846</v>
      </c>
      <c r="I2" s="168">
        <f>IFERROR(IF(GETPIVOTDATA("F4_I",pivot!$B$766,"År",2022)&lt;5,"",GETPIVOTDATA("F4_I",pivot!$K$766,"År",2022)),"")</f>
        <v>6.0925849056604173</v>
      </c>
      <c r="J2" s="168">
        <f>IFERROR(IF(GETPIVOTDATA("F5_I",pivot!$B$776,"År",2022)&lt;5,"",GETPIVOTDATA("F5_I",pivot!$K$776,"År",2022)),"")</f>
        <v>5.374531693472135</v>
      </c>
      <c r="K2" s="168">
        <f>IFERROR(IF(GETPIVOTDATA("F6_I",pivot!$B$788,"År",2022)&lt;5,"",GETPIVOTDATA("F6_I",pivot!$K$788,"År",2022)),"")</f>
        <v>5.5809381044487836</v>
      </c>
      <c r="L2" s="168">
        <f>IFERROR(IF(GETPIVOTDATA("Index 3 Tillit till elevens förmåga",pivot!$B$1386,"År",2022)&lt;5,"",GETPIVOTDATA("Index 3 Tillit till elevens förmåga",pivot!$K$1386,"År",2022)),"")</f>
        <v>7.6579470404985583</v>
      </c>
      <c r="M2" s="168">
        <f>IFERROR(IF(GETPIVOTDATA("F21_I",pivot!$B$938,"År",2022)&lt;5,"",GETPIVOTDATA("F21_I",pivot!$K$938,"År",2022)),"")</f>
        <v>6.4691919191919496</v>
      </c>
      <c r="N2" s="168">
        <f>IFERROR(IF(GETPIVOTDATA("F20_I",pivot!$B$928,"År",2022)&lt;5,"",GETPIVOTDATA("F20_I",pivot!$K$928,"År",2022)),"")</f>
        <v>8.1676584867075857</v>
      </c>
      <c r="O2" s="168">
        <f>IFERROR(IF(GETPIVOTDATA("F8_I",pivot!$B$808,"År",2022)&lt;5,"",GETPIVOTDATA("F8_I",pivot!$K$808,"År",2022)),"")</f>
        <v>8.3884703632887323</v>
      </c>
      <c r="P2" s="168">
        <f>IFERROR(IF(GETPIVOTDATA("Index 4 Anpassningar…",pivot!$B$1414,"År",2022)&lt;5,"",GETPIVOTDATA("Index 4 Anpassningar…",pivot!$K$1414,"År",2022)),"")</f>
        <v>7.0015329601990439</v>
      </c>
      <c r="Q2" s="168">
        <f>IFERROR(IF(GETPIVOTDATA("F9_I",pivot!$B$818,"År",2022)&lt;5,"",GETPIVOTDATA("F9_I",pivot!$K$818,"År",2022)),"")</f>
        <v>7.4102954545454764</v>
      </c>
      <c r="R2" s="169">
        <f>IFERROR(IF(GETPIVOTDATA("F18_I",pivot!$B$908,"År",2022)&lt;5,"",GETPIVOTDATA("F18_I",pivot!$K$908,"År",2022)),"")</f>
        <v>7.7546883988494981</v>
      </c>
      <c r="S2" s="169">
        <f>IFERROR(IF(GETPIVOTDATA("F7_I",pivot!$B$798,"År",2022)&lt;5,"",GETPIVOTDATA("F7_I",pivot!$K$798,"År",2022)),"")</f>
        <v>5.912805118110275</v>
      </c>
      <c r="T2" s="169">
        <f>IFERROR(IF(GETPIVOTDATA("Index 5 Utmaningar",pivot!$B$1443,"År",2022)&lt;5,"",GETPIVOTDATA("Index 5 Utmaningar",pivot!$K$1443,"År",2022)),"")</f>
        <v>7.0264629099013503</v>
      </c>
      <c r="U2" s="169">
        <f>IFERROR(IF(GETPIVOTDATA("F26_I",pivot!$B$988,"År",2022)&lt;5,"",GETPIVOTDATA("F26_I",pivot!$K$988,"År",2022)),"")</f>
        <v>7.2345197044335228</v>
      </c>
      <c r="V2" s="169">
        <f>IFERROR(IF(GETPIVOTDATA("F13_I",pivot!$B$858,"År",2022)&lt;5,"",GETPIVOTDATA("F13_I",pivot!$K$858,"År",2022)),"")</f>
        <v>6.7613078470825192</v>
      </c>
      <c r="W2" s="169">
        <f>IFERROR(IF(GETPIVOTDATA("F57_I",pivot!$B$1320,"År",2022)&lt;5,"",GETPIVOTDATA("F57_I",pivot!$K$1320,"År",2022)),"")</f>
        <v>7.131965811965836</v>
      </c>
      <c r="X2" s="169">
        <f>IFERROR(IF(GETPIVOTDATA("Index 6 Argumentation… /Kristiskt…",pivot!$B$1472,"År",2022)&lt;5,"",GETPIVOTDATA("Index 6 Argumentation… /Kristiskt…",pivot!$K$1472,"År",2022)),"")</f>
        <v>6.6451817334576146</v>
      </c>
      <c r="Y2" s="169">
        <v>6.7493177387914569</v>
      </c>
      <c r="Z2" s="169">
        <v>6.3957944915254483</v>
      </c>
      <c r="AA2" s="169">
        <v>6.7904826862539656</v>
      </c>
      <c r="AB2" s="169">
        <f>IFERROR(IF(GETPIVOTDATA("Index 7 Grundläggande värden/undervisning",pivot!$B$1501,"År",2022)&lt;5,"",GETPIVOTDATA("Index 7 Grundläggande värden/undervisning",pivot!$K$1501,"År",2022)),"")</f>
        <v>6.4420800395257576</v>
      </c>
      <c r="AC2" s="169">
        <f>IFERROR(IF(GETPIVOTDATA("F36_I",pivot!$B$1093,"År",2022)&lt;5,"",GETPIVOTDATA("F36_I",pivot!$K$1093,"År",2022)),"")</f>
        <v>7.0340386571719469</v>
      </c>
      <c r="AD2" s="169">
        <v>6.0264529914530174</v>
      </c>
      <c r="AE2" s="169">
        <v>6.2281134751773299</v>
      </c>
      <c r="AF2" s="169">
        <v>7.6290066539924961</v>
      </c>
      <c r="AG2" s="169">
        <v>8.2951881993896333</v>
      </c>
      <c r="AH2" s="169">
        <v>7.389318181818207</v>
      </c>
      <c r="AI2" s="169">
        <v>7.3008219178082472</v>
      </c>
      <c r="AJ2" s="169">
        <f>IFERROR(IF(GETPIVOTDATA("Index 9 Delaktighet…",pivot!$B$1558,"År",2022)&lt;5,"",GETPIVOTDATA("Index 9 Delaktighet…",pivot!$K$1558,"År",2022)),"")</f>
        <v>5.7594021566761811</v>
      </c>
      <c r="AK2" s="169">
        <f>IFERROR(IF(GETPIVOTDATA("F17_I",pivot!$B$898,"År",2022)&lt;5,"",GETPIVOTDATA("F17_I",pivot!$K$898,"År",2022)),"")</f>
        <v>4.8835841170324272</v>
      </c>
      <c r="AL2" s="169">
        <f>IFERROR(IF(GETPIVOTDATA("F14_I",pivot!$B$868,"År",2022)&lt;5,"",GETPIVOTDATA("F14_I",pivot!$K$868,"År",2022)),"")</f>
        <v>5.6735685884692231</v>
      </c>
      <c r="AM2" s="169">
        <v>6.6819082377476828</v>
      </c>
      <c r="AN2" s="169">
        <f>IFERROR(IF(GETPIVOTDATA("Index 10 Ordningsregler",pivot!$B$1587,"År",2022)&lt;5,"",GETPIVOTDATA("Index 10 Ordningsregler",pivot!$K$1587,"År",2022)),"")</f>
        <v>6.1601241134751792</v>
      </c>
      <c r="AO2" s="169">
        <f>IFERROR(IF(GETPIVOTDATA("F30_I",pivot!$B$1028,"År",2022)&lt;5,"",GETPIVOTDATA("F30_I",pivot!$K$1028,"År",2022)),"")</f>
        <v>6.1165026178010846</v>
      </c>
      <c r="AP2" s="169">
        <f>IFERROR(IF(GETPIVOTDATA("F29_I",pivot!$B$1018,"År",2022)&lt;5,"",GETPIVOTDATA("F29_I",pivot!$K$1018,"År",2022)),"")</f>
        <v>4.996569767441887</v>
      </c>
      <c r="AQ2" s="169">
        <f>IFERROR(IF(GETPIVOTDATA("F23_I",pivot!$B$958,"År",2022)&lt;5,"",GETPIVOTDATA("F23_I",pivot!$K$958,"År",2022)),"")</f>
        <v>7.2017154811715791</v>
      </c>
      <c r="AR2" s="169">
        <f>IFERROR(IF(GETPIVOTDATA("Index 11 Studiero",pivot!$B$1616,"År",2022)&lt;5,"",GETPIVOTDATA("Index 11 Studiero",pivot!$K$1616,"År",2022)),"")</f>
        <v>6.125765001570854</v>
      </c>
      <c r="AS2" s="169">
        <f>IFERROR(IF(GETPIVOTDATA("F12_I",pivot!$B$848,"År",2022)&lt;5,"",GETPIVOTDATA("F12_I",pivot!$K$848,"År",2022)),"")</f>
        <v>6.3303857280617493</v>
      </c>
      <c r="AT2" s="169">
        <f>IFERROR(IF(GETPIVOTDATA("F16_I",pivot!$B$888,"År",2022)&lt;5,"",GETPIVOTDATA("F16_I",pivot!$K$888,"År",2022)),"")</f>
        <v>5.3612696850394048</v>
      </c>
      <c r="AU2" s="169">
        <v>6.6484970530452205</v>
      </c>
      <c r="AV2" s="169">
        <f>IFERROR(IF(GETPIVOTDATA("Index 12 Trygghet",pivot!$B$1645,"År",2022)&lt;5,"",GETPIVOTDATA("Index 12 Trygghet",pivot!$K$1645,"År",2022)),"")</f>
        <v>8.1624276729559675</v>
      </c>
      <c r="AW2" s="169">
        <f>IFERROR(IF(GETPIVOTDATA("F33_I",pivot!$B$1060,"År",2022)&lt;5,"",GETPIVOTDATA("F33_I",pivot!$K$1060,"År",2022)),"")</f>
        <v>8.0878880157170947</v>
      </c>
      <c r="AX2" s="169">
        <f>IFERROR(IF(GETPIVOTDATA("F34_I",pivot!$B$1071,"År",2022)&lt;5,"",GETPIVOTDATA("F34_I",pivot!$K$1071,"År",2022)),"")</f>
        <v>8.4030261881668284</v>
      </c>
      <c r="AY2" s="169">
        <f>IFERROR(IF(GETPIVOTDATA("F39_I",pivot!$B$1126,"År",2022)&lt;5,"",GETPIVOTDATA("F39_I",pivot!$K$1126,"År",2022)),"")</f>
        <v>8.0309639727361422</v>
      </c>
      <c r="AZ2" s="169">
        <f>IFERROR(IF(GETPIVOTDATA("Index 13 Förhindra…",pivot!$B$1675,"År",2022)&lt;5,"",GETPIVOTDATA("Index 13 Förhindra…",pivot!$K$1675,"År",2022)),"")</f>
        <v>7.3936848958334007</v>
      </c>
      <c r="BA2" s="169">
        <f>IFERROR(IF(GETPIVOTDATA("F41_I",pivot!$B$1148,"År",2022)&lt;5,"",GETPIVOTDATA("F41_I",pivot!$K$1148,"År",2022)),"")</f>
        <v>7.2610794780545911</v>
      </c>
      <c r="BB2" s="169">
        <f>IFERROR(IF(GETPIVOTDATA("F40_I",pivot!$B$1137,"År",2022)&lt;5,"",GETPIVOTDATA("F40_I",pivot!$K$1137,"År",2022)),"")</f>
        <v>7.3741569086651246</v>
      </c>
      <c r="BC2" s="169">
        <f>IFERROR(IF(GETPIVOTDATA("F38_I",pivot!$B$1115,"År",2022)&lt;5,"",GETPIVOTDATA("F38_I",pivot!$K$1115,"År",2022)),"")</f>
        <v>7.7317272727272908</v>
      </c>
      <c r="BD2" s="169">
        <f>IFERROR(IF(GETPIVOTDATA("Index 14 Elevhälsa",pivot!$B$1704,"År",2022)&lt;5,"",GETPIVOTDATA("Index 14 Elevhälsa",pivot!$K$1704,"År",2022)),"")</f>
        <v>7.2482730531118387</v>
      </c>
      <c r="BE2" s="169">
        <f>IFERROR(IF(GETPIVOTDATA("F42_I",pivot!$B$1159,"År",2022)&lt;5,"",GETPIVOTDATA("F42_I",pivot!$K$1159,"År",2022)),"")</f>
        <v>6.271451428571452</v>
      </c>
      <c r="BF2" s="169">
        <v>7.8352478448276042</v>
      </c>
      <c r="BG2" s="169">
        <v>7.8237687861271832</v>
      </c>
      <c r="BH2" s="169" t="s">
        <v>175</v>
      </c>
      <c r="BI2" s="169">
        <f>IFERROR(IF(GETPIVOTDATA("F51_I",pivot!$B$1256,"År",2022)&lt;5,"",GETPIVOTDATA("F51_I",pivot!$K$1256,"År",2022)),"")</f>
        <v>7.2660620756547303</v>
      </c>
      <c r="BJ2" s="169">
        <v>7.2855611222445091</v>
      </c>
    </row>
    <row r="3" spans="2:62" s="230" customFormat="1" x14ac:dyDescent="0.35">
      <c r="B3" s="231"/>
      <c r="C3" s="231"/>
      <c r="D3" s="232"/>
      <c r="E3" s="233"/>
      <c r="F3" s="233"/>
      <c r="G3" s="233"/>
      <c r="H3" s="232"/>
      <c r="I3" s="233"/>
      <c r="J3" s="233"/>
      <c r="K3" s="233"/>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row>
    <row r="4" spans="2:62" s="234" customFormat="1" x14ac:dyDescent="0.35">
      <c r="B4" s="132"/>
      <c r="C4" s="132"/>
      <c r="D4" s="135"/>
      <c r="E4" s="137"/>
      <c r="F4" s="137"/>
      <c r="G4" s="137"/>
      <c r="H4" s="135"/>
      <c r="I4" s="137"/>
      <c r="J4" s="137"/>
      <c r="K4" s="137"/>
      <c r="L4" s="135"/>
      <c r="M4" s="138"/>
      <c r="N4" s="137"/>
      <c r="O4" s="137"/>
      <c r="P4" s="135"/>
      <c r="Q4" s="135"/>
      <c r="R4" s="137"/>
      <c r="S4" s="135"/>
      <c r="T4" s="135"/>
      <c r="U4" s="137"/>
      <c r="V4" s="135"/>
      <c r="W4" s="135"/>
      <c r="X4" s="135"/>
      <c r="Y4" s="137"/>
      <c r="Z4" s="135"/>
      <c r="AA4" s="135"/>
      <c r="AB4" s="135"/>
      <c r="AC4" s="135"/>
      <c r="AD4" s="135"/>
      <c r="AE4" s="137"/>
      <c r="AF4" s="135"/>
      <c r="AG4" s="135"/>
      <c r="AH4" s="135"/>
      <c r="AI4" s="137"/>
      <c r="AJ4" s="135"/>
      <c r="AK4" s="135"/>
      <c r="AL4" s="137"/>
      <c r="AM4" s="135"/>
      <c r="AN4" s="135"/>
      <c r="AO4" s="135"/>
      <c r="AP4" s="135"/>
      <c r="AQ4" s="135"/>
      <c r="AR4" s="135"/>
      <c r="AS4" s="137"/>
      <c r="AT4" s="137"/>
      <c r="AU4" s="137"/>
      <c r="AV4" s="135"/>
      <c r="AW4" s="137"/>
      <c r="AX4" s="137"/>
      <c r="AY4" s="137"/>
      <c r="AZ4" s="135"/>
      <c r="BA4" s="137"/>
      <c r="BB4" s="137"/>
      <c r="BC4" s="137"/>
      <c r="BD4" s="135"/>
      <c r="BE4" s="137"/>
      <c r="BF4" s="137"/>
      <c r="BG4" s="137"/>
      <c r="BH4" s="135"/>
      <c r="BI4" s="137"/>
      <c r="BJ4" s="137"/>
    </row>
    <row r="5" spans="2:62" ht="157.5" customHeight="1" x14ac:dyDescent="0.4">
      <c r="B5" s="146" t="s">
        <v>942</v>
      </c>
      <c r="C5" s="170" t="s">
        <v>157</v>
      </c>
      <c r="D5" s="139" t="s">
        <v>888</v>
      </c>
      <c r="E5" s="140" t="s">
        <v>97</v>
      </c>
      <c r="F5" s="140" t="s">
        <v>889</v>
      </c>
      <c r="G5" s="140" t="s">
        <v>552</v>
      </c>
      <c r="H5" s="139" t="s">
        <v>890</v>
      </c>
      <c r="I5" s="140" t="s">
        <v>87</v>
      </c>
      <c r="J5" s="140" t="s">
        <v>88</v>
      </c>
      <c r="K5" s="140" t="s">
        <v>684</v>
      </c>
      <c r="L5" s="139" t="s">
        <v>891</v>
      </c>
      <c r="M5" s="140" t="s">
        <v>558</v>
      </c>
      <c r="N5" s="140" t="s">
        <v>557</v>
      </c>
      <c r="O5" s="140" t="s">
        <v>90</v>
      </c>
      <c r="P5" s="139" t="s">
        <v>892</v>
      </c>
      <c r="Q5" s="140" t="s">
        <v>893</v>
      </c>
      <c r="R5" s="140" t="s">
        <v>96</v>
      </c>
      <c r="S5" s="141" t="s">
        <v>180</v>
      </c>
      <c r="T5" s="139" t="s">
        <v>894</v>
      </c>
      <c r="U5" s="140" t="s">
        <v>562</v>
      </c>
      <c r="V5" s="140" t="s">
        <v>895</v>
      </c>
      <c r="W5" s="140" t="s">
        <v>91</v>
      </c>
      <c r="X5" s="139" t="s">
        <v>896</v>
      </c>
      <c r="Y5" s="140" t="s">
        <v>555</v>
      </c>
      <c r="Z5" s="140" t="s">
        <v>571</v>
      </c>
      <c r="AA5" s="140" t="s">
        <v>560</v>
      </c>
      <c r="AB5" s="139" t="s">
        <v>897</v>
      </c>
      <c r="AC5" s="140" t="s">
        <v>570</v>
      </c>
      <c r="AD5" s="140" t="s">
        <v>569</v>
      </c>
      <c r="AE5" s="140" t="s">
        <v>898</v>
      </c>
      <c r="AF5" s="139" t="s">
        <v>899</v>
      </c>
      <c r="AG5" s="140" t="s">
        <v>561</v>
      </c>
      <c r="AH5" s="140" t="s">
        <v>567</v>
      </c>
      <c r="AI5" s="140" t="s">
        <v>566</v>
      </c>
      <c r="AJ5" s="139" t="s">
        <v>900</v>
      </c>
      <c r="AK5" s="140" t="s">
        <v>556</v>
      </c>
      <c r="AL5" s="140" t="s">
        <v>93</v>
      </c>
      <c r="AM5" s="140" t="s">
        <v>564</v>
      </c>
      <c r="AN5" s="139" t="s">
        <v>901</v>
      </c>
      <c r="AO5" s="140" t="s">
        <v>102</v>
      </c>
      <c r="AP5" s="140" t="s">
        <v>565</v>
      </c>
      <c r="AQ5" s="140" t="s">
        <v>98</v>
      </c>
      <c r="AR5" s="139" t="s">
        <v>902</v>
      </c>
      <c r="AS5" s="140" t="s">
        <v>92</v>
      </c>
      <c r="AT5" s="140" t="s">
        <v>187</v>
      </c>
      <c r="AU5" s="140" t="s">
        <v>727</v>
      </c>
      <c r="AV5" s="139" t="s">
        <v>903</v>
      </c>
      <c r="AW5" s="140" t="s">
        <v>189</v>
      </c>
      <c r="AX5" s="140" t="s">
        <v>904</v>
      </c>
      <c r="AY5" s="140" t="s">
        <v>28</v>
      </c>
      <c r="AZ5" s="139" t="s">
        <v>905</v>
      </c>
      <c r="BA5" s="140" t="s">
        <v>573</v>
      </c>
      <c r="BB5" s="140" t="s">
        <v>572</v>
      </c>
      <c r="BC5" s="140" t="s">
        <v>105</v>
      </c>
      <c r="BD5" s="139" t="s">
        <v>906</v>
      </c>
      <c r="BE5" s="140" t="s">
        <v>907</v>
      </c>
      <c r="BF5" s="140" t="s">
        <v>575</v>
      </c>
      <c r="BG5" s="140" t="s">
        <v>576</v>
      </c>
      <c r="BH5" s="139" t="s">
        <v>979</v>
      </c>
      <c r="BI5" s="140" t="s">
        <v>702</v>
      </c>
      <c r="BJ5" s="140" t="s">
        <v>701</v>
      </c>
    </row>
    <row r="6" spans="2:62" x14ac:dyDescent="0.35">
      <c r="B6" s="142" t="s">
        <v>40</v>
      </c>
      <c r="C6" s="142" t="s">
        <v>40</v>
      </c>
      <c r="D6" s="133">
        <v>6.6584239300218799</v>
      </c>
      <c r="E6" s="143">
        <v>7.2620785440613336</v>
      </c>
      <c r="F6" s="144">
        <v>5.852264529058151</v>
      </c>
      <c r="G6" s="144">
        <v>6.8311557296768166</v>
      </c>
      <c r="H6" s="133">
        <v>5.6872424525365846</v>
      </c>
      <c r="I6" s="143">
        <v>6.0925849056604173</v>
      </c>
      <c r="J6" s="144">
        <v>5.374531693472135</v>
      </c>
      <c r="K6" s="144">
        <v>5.5809381044487836</v>
      </c>
      <c r="L6" s="133">
        <v>7.6579470404985583</v>
      </c>
      <c r="M6" s="143">
        <v>6.4691919191919496</v>
      </c>
      <c r="N6" s="144">
        <v>8.1676584867075857</v>
      </c>
      <c r="O6" s="144">
        <v>8.3884703632887323</v>
      </c>
      <c r="P6" s="133">
        <v>7.0015329601990439</v>
      </c>
      <c r="Q6" s="143">
        <v>7.4102954545454764</v>
      </c>
      <c r="R6" s="144">
        <v>7.7546883988494981</v>
      </c>
      <c r="S6" s="134">
        <v>5.912805118110275</v>
      </c>
      <c r="T6" s="133">
        <v>7.0264629099013503</v>
      </c>
      <c r="U6" s="144">
        <v>7.2345197044335228</v>
      </c>
      <c r="V6" s="143">
        <v>6.7613078470825192</v>
      </c>
      <c r="W6" s="144">
        <v>7.131965811965836</v>
      </c>
      <c r="X6" s="133">
        <v>6.6451817334576146</v>
      </c>
      <c r="Y6" s="144">
        <v>6.7493177387914569</v>
      </c>
      <c r="Z6" s="143">
        <v>6.3957944915254483</v>
      </c>
      <c r="AA6" s="144">
        <v>6.7904826862539656</v>
      </c>
      <c r="AB6" s="133">
        <v>6.4420800395257576</v>
      </c>
      <c r="AC6" s="143">
        <v>7.0340386571719469</v>
      </c>
      <c r="AD6" s="144">
        <v>6.0264529914530174</v>
      </c>
      <c r="AE6" s="144">
        <v>6.2281134751773299</v>
      </c>
      <c r="AF6" s="133">
        <v>7.6290066539924961</v>
      </c>
      <c r="AG6" s="144">
        <v>8.2951881993896333</v>
      </c>
      <c r="AH6" s="144">
        <v>7.389318181818207</v>
      </c>
      <c r="AI6" s="144">
        <v>7.3008219178082472</v>
      </c>
      <c r="AJ6" s="133">
        <v>5.7594021566761811</v>
      </c>
      <c r="AK6" s="144">
        <v>4.8835841170324272</v>
      </c>
      <c r="AL6" s="144">
        <v>5.6735685884692231</v>
      </c>
      <c r="AM6" s="143">
        <v>6.6819082377476828</v>
      </c>
      <c r="AN6" s="133">
        <v>6.1601241134751792</v>
      </c>
      <c r="AO6" s="144">
        <v>6.1165026178010846</v>
      </c>
      <c r="AP6" s="143">
        <v>4.996569767441887</v>
      </c>
      <c r="AQ6" s="144">
        <v>7.2017154811715791</v>
      </c>
      <c r="AR6" s="133">
        <v>6.125765001570854</v>
      </c>
      <c r="AS6" s="144">
        <v>6.3303857280617493</v>
      </c>
      <c r="AT6" s="144">
        <v>5.3612696850394048</v>
      </c>
      <c r="AU6" s="144">
        <v>6.6484970530452205</v>
      </c>
      <c r="AV6" s="133">
        <v>8.1624276729559675</v>
      </c>
      <c r="AW6" s="144">
        <v>8.0878880157170947</v>
      </c>
      <c r="AX6" s="144">
        <v>8.4030261881668284</v>
      </c>
      <c r="AY6" s="144">
        <v>8.0309639727361422</v>
      </c>
      <c r="AZ6" s="133">
        <v>7.3936848958334007</v>
      </c>
      <c r="BA6" s="144">
        <v>7.2610794780545911</v>
      </c>
      <c r="BB6" s="144">
        <v>7.3741569086651246</v>
      </c>
      <c r="BC6" s="144">
        <v>7.7317272727272908</v>
      </c>
      <c r="BD6" s="133">
        <v>7.2482730531118387</v>
      </c>
      <c r="BE6" s="144">
        <v>6.271451428571452</v>
      </c>
      <c r="BF6" s="144">
        <v>7.8352478448276042</v>
      </c>
      <c r="BG6" s="144">
        <v>7.8237687861271832</v>
      </c>
      <c r="BH6" s="133" t="s">
        <v>175</v>
      </c>
      <c r="BI6" s="144">
        <v>7.2660620756547303</v>
      </c>
      <c r="BJ6" s="144">
        <v>7.2855611222445091</v>
      </c>
    </row>
    <row r="7" spans="2:62" x14ac:dyDescent="0.35">
      <c r="B7" s="142" t="s">
        <v>934</v>
      </c>
      <c r="C7" s="142" t="s">
        <v>470</v>
      </c>
      <c r="D7" s="133" t="s">
        <v>175</v>
      </c>
      <c r="E7" s="143" t="s">
        <v>175</v>
      </c>
      <c r="F7" s="144" t="s">
        <v>175</v>
      </c>
      <c r="G7" s="144" t="s">
        <v>175</v>
      </c>
      <c r="H7" s="133" t="s">
        <v>175</v>
      </c>
      <c r="I7" s="143" t="s">
        <v>175</v>
      </c>
      <c r="J7" s="144" t="s">
        <v>175</v>
      </c>
      <c r="K7" s="144" t="s">
        <v>175</v>
      </c>
      <c r="L7" s="133" t="s">
        <v>175</v>
      </c>
      <c r="M7" s="143" t="s">
        <v>175</v>
      </c>
      <c r="N7" s="144" t="s">
        <v>175</v>
      </c>
      <c r="O7" s="144" t="s">
        <v>175</v>
      </c>
      <c r="P7" s="133" t="s">
        <v>175</v>
      </c>
      <c r="Q7" s="143" t="s">
        <v>175</v>
      </c>
      <c r="R7" s="144" t="s">
        <v>175</v>
      </c>
      <c r="S7" s="134" t="s">
        <v>175</v>
      </c>
      <c r="T7" s="133" t="s">
        <v>175</v>
      </c>
      <c r="U7" s="144" t="s">
        <v>175</v>
      </c>
      <c r="V7" s="143" t="s">
        <v>175</v>
      </c>
      <c r="W7" s="144" t="s">
        <v>175</v>
      </c>
      <c r="X7" s="133" t="s">
        <v>175</v>
      </c>
      <c r="Y7" s="144" t="s">
        <v>175</v>
      </c>
      <c r="Z7" s="143" t="s">
        <v>175</v>
      </c>
      <c r="AA7" s="144" t="s">
        <v>175</v>
      </c>
      <c r="AB7" s="133" t="s">
        <v>175</v>
      </c>
      <c r="AC7" s="143" t="s">
        <v>175</v>
      </c>
      <c r="AD7" s="144" t="s">
        <v>175</v>
      </c>
      <c r="AE7" s="144" t="s">
        <v>175</v>
      </c>
      <c r="AF7" s="133" t="s">
        <v>175</v>
      </c>
      <c r="AG7" s="144" t="s">
        <v>175</v>
      </c>
      <c r="AH7" s="144" t="s">
        <v>175</v>
      </c>
      <c r="AI7" s="144" t="s">
        <v>175</v>
      </c>
      <c r="AJ7" s="133" t="s">
        <v>175</v>
      </c>
      <c r="AK7" s="144" t="s">
        <v>175</v>
      </c>
      <c r="AL7" s="144" t="s">
        <v>175</v>
      </c>
      <c r="AM7" s="143" t="s">
        <v>175</v>
      </c>
      <c r="AN7" s="133" t="s">
        <v>175</v>
      </c>
      <c r="AO7" s="144" t="s">
        <v>175</v>
      </c>
      <c r="AP7" s="143" t="s">
        <v>175</v>
      </c>
      <c r="AQ7" s="144" t="s">
        <v>175</v>
      </c>
      <c r="AR7" s="133" t="s">
        <v>175</v>
      </c>
      <c r="AS7" s="144" t="s">
        <v>175</v>
      </c>
      <c r="AT7" s="144" t="s">
        <v>175</v>
      </c>
      <c r="AU7" s="144" t="s">
        <v>175</v>
      </c>
      <c r="AV7" s="133" t="s">
        <v>175</v>
      </c>
      <c r="AW7" s="144" t="s">
        <v>175</v>
      </c>
      <c r="AX7" s="144" t="s">
        <v>175</v>
      </c>
      <c r="AY7" s="144" t="s">
        <v>175</v>
      </c>
      <c r="AZ7" s="133" t="s">
        <v>175</v>
      </c>
      <c r="BA7" s="144" t="s">
        <v>175</v>
      </c>
      <c r="BB7" s="144" t="s">
        <v>175</v>
      </c>
      <c r="BC7" s="144" t="s">
        <v>175</v>
      </c>
      <c r="BD7" s="133" t="s">
        <v>175</v>
      </c>
      <c r="BE7" s="144" t="s">
        <v>175</v>
      </c>
      <c r="BF7" s="144" t="s">
        <v>175</v>
      </c>
      <c r="BG7" s="144" t="s">
        <v>175</v>
      </c>
      <c r="BH7" s="133" t="s">
        <v>175</v>
      </c>
      <c r="BI7" s="144" t="s">
        <v>175</v>
      </c>
      <c r="BJ7" s="144" t="s">
        <v>175</v>
      </c>
    </row>
    <row r="8" spans="2:62" s="46" customFormat="1" x14ac:dyDescent="0.35">
      <c r="B8" s="142" t="s">
        <v>752</v>
      </c>
      <c r="C8" s="142" t="s">
        <v>127</v>
      </c>
      <c r="D8" s="133">
        <v>6.7089301801801771</v>
      </c>
      <c r="E8" s="143">
        <v>7.219724137931034</v>
      </c>
      <c r="F8" s="144">
        <v>5.7454609929078035</v>
      </c>
      <c r="G8" s="144">
        <v>7.0900704225352138</v>
      </c>
      <c r="H8" s="133">
        <v>5.8437074829931932</v>
      </c>
      <c r="I8" s="143">
        <v>6.3465517241379228</v>
      </c>
      <c r="J8" s="144">
        <v>5.5560416666666645</v>
      </c>
      <c r="K8" s="144">
        <v>5.5802173913043465</v>
      </c>
      <c r="L8" s="133">
        <v>7.8242970521541855</v>
      </c>
      <c r="M8" s="143">
        <v>6.5712318840579709</v>
      </c>
      <c r="N8" s="144">
        <v>8.0014074074074095</v>
      </c>
      <c r="O8" s="144">
        <v>8.8744827586206885</v>
      </c>
      <c r="P8" s="133">
        <v>7.0995045045044982</v>
      </c>
      <c r="Q8" s="143">
        <v>7.6122500000000004</v>
      </c>
      <c r="R8" s="144">
        <v>8.0378082191780837</v>
      </c>
      <c r="S8" s="134">
        <v>5.7084892086330905</v>
      </c>
      <c r="T8" s="133">
        <v>7.1401814058956914</v>
      </c>
      <c r="U8" s="144">
        <v>7.1488461538461552</v>
      </c>
      <c r="V8" s="143">
        <v>7.0081751824817546</v>
      </c>
      <c r="W8" s="144">
        <v>7.3099082568807345</v>
      </c>
      <c r="X8" s="133">
        <v>7.2610360360360318</v>
      </c>
      <c r="Y8" s="144">
        <v>6.7493177387914569</v>
      </c>
      <c r="Z8" s="143">
        <v>6.3957944915254483</v>
      </c>
      <c r="AA8" s="144">
        <v>6.7904826862539656</v>
      </c>
      <c r="AB8" s="133">
        <v>7.2550709219858138</v>
      </c>
      <c r="AC8" s="143">
        <v>7.7632142857142883</v>
      </c>
      <c r="AD8" s="144">
        <v>6.0264529914530174</v>
      </c>
      <c r="AE8" s="144">
        <v>6.2281134751773299</v>
      </c>
      <c r="AF8" s="133">
        <v>7.6290066539924961</v>
      </c>
      <c r="AG8" s="144">
        <v>8.2951881993896333</v>
      </c>
      <c r="AH8" s="144">
        <v>7.389318181818207</v>
      </c>
      <c r="AI8" s="144">
        <v>7.3008219178082472</v>
      </c>
      <c r="AJ8" s="133">
        <v>6.2923423423423399</v>
      </c>
      <c r="AK8" s="144">
        <v>5.0130827067669177</v>
      </c>
      <c r="AL8" s="144">
        <v>6.187985611510789</v>
      </c>
      <c r="AM8" s="143">
        <v>6.6819082377476828</v>
      </c>
      <c r="AN8" s="133">
        <v>6.6030804597701129</v>
      </c>
      <c r="AO8" s="144">
        <v>6.476690647482009</v>
      </c>
      <c r="AP8" s="143">
        <v>5.9839316239316265</v>
      </c>
      <c r="AQ8" s="144">
        <v>7.3559523809523837</v>
      </c>
      <c r="AR8" s="133">
        <v>6.2669954648526058</v>
      </c>
      <c r="AS8" s="144">
        <v>6.5504929577464761</v>
      </c>
      <c r="AT8" s="144">
        <v>5.3902127659574486</v>
      </c>
      <c r="AU8" s="144">
        <v>6.6484970530452205</v>
      </c>
      <c r="AV8" s="133">
        <v>8.0336148648648589</v>
      </c>
      <c r="AW8" s="144">
        <v>7.8172535211267586</v>
      </c>
      <c r="AX8" s="144">
        <v>8.252027972027971</v>
      </c>
      <c r="AY8" s="144">
        <v>8.1596503496503505</v>
      </c>
      <c r="AZ8" s="133">
        <v>7.6334712643678122</v>
      </c>
      <c r="BA8" s="144">
        <v>7.6484873949579848</v>
      </c>
      <c r="BB8" s="144">
        <v>7.6117699115044246</v>
      </c>
      <c r="BC8" s="144">
        <v>7.8180281690140863</v>
      </c>
      <c r="BD8" s="133">
        <v>7.6156643356643352</v>
      </c>
      <c r="BE8" s="144">
        <v>6.8045901639344288</v>
      </c>
      <c r="BF8" s="144">
        <v>7.8352478448276042</v>
      </c>
      <c r="BG8" s="144">
        <v>7.8237687861271832</v>
      </c>
      <c r="BH8" s="133" t="s">
        <v>175</v>
      </c>
      <c r="BI8" s="144">
        <v>7.6772535211267625</v>
      </c>
      <c r="BJ8" s="144">
        <v>7.2855611222445091</v>
      </c>
    </row>
    <row r="9" spans="2:62" s="46" customFormat="1" ht="26" x14ac:dyDescent="0.35">
      <c r="B9" s="142" t="s">
        <v>935</v>
      </c>
      <c r="C9" s="142" t="s">
        <v>127</v>
      </c>
      <c r="D9" s="133">
        <v>6.7467254901960745</v>
      </c>
      <c r="E9" s="143">
        <v>7.3191463414634157</v>
      </c>
      <c r="F9" s="144">
        <v>5.9680246913580248</v>
      </c>
      <c r="G9" s="144">
        <v>7.0801234567901234</v>
      </c>
      <c r="H9" s="133">
        <v>5.8150000000000013</v>
      </c>
      <c r="I9" s="143">
        <v>6.2805813953488387</v>
      </c>
      <c r="J9" s="144">
        <v>5.4656976744186059</v>
      </c>
      <c r="K9" s="144">
        <v>5.7440963855421705</v>
      </c>
      <c r="L9" s="133">
        <v>7.9276937984496065</v>
      </c>
      <c r="M9" s="143">
        <v>6.956666666666667</v>
      </c>
      <c r="N9" s="144">
        <v>8.3762499999999971</v>
      </c>
      <c r="O9" s="144">
        <v>8.5499999999999989</v>
      </c>
      <c r="P9" s="133">
        <v>7.2884883720930125</v>
      </c>
      <c r="Q9" s="143">
        <v>7.7947887323943643</v>
      </c>
      <c r="R9" s="144">
        <v>7.9441975308641961</v>
      </c>
      <c r="S9" s="134">
        <v>6.4302380952380966</v>
      </c>
      <c r="T9" s="133">
        <v>7.1243253968253866</v>
      </c>
      <c r="U9" s="144">
        <v>7.1525806451612883</v>
      </c>
      <c r="V9" s="143">
        <v>6.9588749999999973</v>
      </c>
      <c r="W9" s="144">
        <v>7.1733333333333311</v>
      </c>
      <c r="X9" s="133">
        <v>6.6618199233716426</v>
      </c>
      <c r="Y9" s="144">
        <v>6.7493177387914569</v>
      </c>
      <c r="Z9" s="143">
        <v>6.3957944915254483</v>
      </c>
      <c r="AA9" s="144">
        <v>6.7904826862539656</v>
      </c>
      <c r="AB9" s="133">
        <v>6.4964814814814762</v>
      </c>
      <c r="AC9" s="143">
        <v>6.9211392405063288</v>
      </c>
      <c r="AD9" s="144">
        <v>6.0264529914530174</v>
      </c>
      <c r="AE9" s="144">
        <v>6.2281134751773299</v>
      </c>
      <c r="AF9" s="133">
        <v>7.6290066539924961</v>
      </c>
      <c r="AG9" s="144">
        <v>8.2951881993896333</v>
      </c>
      <c r="AH9" s="144">
        <v>7.389318181818207</v>
      </c>
      <c r="AI9" s="144">
        <v>7.3008219178082472</v>
      </c>
      <c r="AJ9" s="133">
        <v>6.3039484126984107</v>
      </c>
      <c r="AK9" s="144">
        <v>5.5273417721518978</v>
      </c>
      <c r="AL9" s="144">
        <v>6.4623456790123459</v>
      </c>
      <c r="AM9" s="143">
        <v>6.6819082377476828</v>
      </c>
      <c r="AN9" s="133">
        <v>7.0093574297188672</v>
      </c>
      <c r="AO9" s="144">
        <v>6.9183750000000002</v>
      </c>
      <c r="AP9" s="143">
        <v>6.0789705882352907</v>
      </c>
      <c r="AQ9" s="144">
        <v>7.7931249999999981</v>
      </c>
      <c r="AR9" s="133">
        <v>6.6289411764705832</v>
      </c>
      <c r="AS9" s="144">
        <v>6.906309523809524</v>
      </c>
      <c r="AT9" s="144">
        <v>6.0175609756097561</v>
      </c>
      <c r="AU9" s="144">
        <v>6.6484970530452205</v>
      </c>
      <c r="AV9" s="133">
        <v>8.7172817460317447</v>
      </c>
      <c r="AW9" s="144">
        <v>8.5770731707317065</v>
      </c>
      <c r="AX9" s="144">
        <v>8.6993902439024389</v>
      </c>
      <c r="AY9" s="144">
        <v>8.9440243902439018</v>
      </c>
      <c r="AZ9" s="133">
        <v>7.9933132530120448</v>
      </c>
      <c r="BA9" s="144">
        <v>7.7159999999999984</v>
      </c>
      <c r="BB9" s="144">
        <v>7.9464383561643812</v>
      </c>
      <c r="BC9" s="144">
        <v>8.3545783132530094</v>
      </c>
      <c r="BD9" s="133">
        <v>7.8545061728395025</v>
      </c>
      <c r="BE9" s="144">
        <v>6.8561971830985904</v>
      </c>
      <c r="BF9" s="144">
        <v>7.8352478448276042</v>
      </c>
      <c r="BG9" s="144">
        <v>7.8237687861271832</v>
      </c>
      <c r="BH9" s="133" t="s">
        <v>175</v>
      </c>
      <c r="BI9" s="144">
        <v>7.913012048192769</v>
      </c>
      <c r="BJ9" s="144">
        <v>7.2855611222445091</v>
      </c>
    </row>
    <row r="10" spans="2:62" s="46" customFormat="1" x14ac:dyDescent="0.35">
      <c r="B10" s="142" t="s">
        <v>943</v>
      </c>
      <c r="C10" s="142" t="s">
        <v>127</v>
      </c>
      <c r="D10" s="133">
        <v>7.761764705882352</v>
      </c>
      <c r="E10" s="143">
        <v>8.8244117647058822</v>
      </c>
      <c r="F10" s="144">
        <v>5.8014814814814812</v>
      </c>
      <c r="G10" s="144">
        <v>8.0007999999999999</v>
      </c>
      <c r="H10" s="133">
        <v>7.5667156862745095</v>
      </c>
      <c r="I10" s="143">
        <v>7.7790909090909102</v>
      </c>
      <c r="J10" s="144">
        <v>7.7103125000000006</v>
      </c>
      <c r="K10" s="144">
        <v>7.445333333333334</v>
      </c>
      <c r="L10" s="133">
        <v>8.3181862745098059</v>
      </c>
      <c r="M10" s="143">
        <v>8.2806451612903214</v>
      </c>
      <c r="N10" s="144">
        <v>8.778666666666668</v>
      </c>
      <c r="O10" s="144">
        <v>7.7793333333333328</v>
      </c>
      <c r="P10" s="133">
        <v>7.9744117647058825</v>
      </c>
      <c r="Q10" s="143">
        <v>7.6203571428571433</v>
      </c>
      <c r="R10" s="144">
        <v>9.0202941176470581</v>
      </c>
      <c r="S10" s="134">
        <v>6.8886666666666665</v>
      </c>
      <c r="T10" s="133">
        <v>6.5154545454545465</v>
      </c>
      <c r="U10" s="144">
        <v>7.2008000000000001</v>
      </c>
      <c r="V10" s="143">
        <v>4.4817241379310335</v>
      </c>
      <c r="W10" s="144">
        <v>7.7024137931034486</v>
      </c>
      <c r="X10" s="133">
        <v>7.3705882352941163</v>
      </c>
      <c r="Y10" s="144">
        <v>6.7493177387914569</v>
      </c>
      <c r="Z10" s="143">
        <v>6.3957944915254483</v>
      </c>
      <c r="AA10" s="144">
        <v>6.7904826862539656</v>
      </c>
      <c r="AB10" s="133">
        <v>7.2231609195402307</v>
      </c>
      <c r="AC10" s="143">
        <v>7.9771428571428578</v>
      </c>
      <c r="AD10" s="144">
        <v>6.0264529914530174</v>
      </c>
      <c r="AE10" s="144">
        <v>6.2281134751773299</v>
      </c>
      <c r="AF10" s="133">
        <v>7.6290066539924961</v>
      </c>
      <c r="AG10" s="144">
        <v>8.2951881993896333</v>
      </c>
      <c r="AH10" s="144">
        <v>7.389318181818207</v>
      </c>
      <c r="AI10" s="144">
        <v>7.3008219178082472</v>
      </c>
      <c r="AJ10" s="133">
        <v>7.1521505376344079</v>
      </c>
      <c r="AK10" s="144">
        <v>5.8680000000000003</v>
      </c>
      <c r="AL10" s="144">
        <v>7.2859259259259268</v>
      </c>
      <c r="AM10" s="143">
        <v>6.6819082377476828</v>
      </c>
      <c r="AN10" s="133">
        <v>7.5936868686868682</v>
      </c>
      <c r="AO10" s="144">
        <v>7.5879310344827591</v>
      </c>
      <c r="AP10" s="143">
        <v>6.3103571428571428</v>
      </c>
      <c r="AQ10" s="144">
        <v>8.5563333333333329</v>
      </c>
      <c r="AR10" s="133">
        <v>7.3700980392156872</v>
      </c>
      <c r="AS10" s="144">
        <v>7.6354838709677422</v>
      </c>
      <c r="AT10" s="144">
        <v>6.774516129032258</v>
      </c>
      <c r="AU10" s="144">
        <v>6.6484970530452205</v>
      </c>
      <c r="AV10" s="133">
        <v>8.8566666666666674</v>
      </c>
      <c r="AW10" s="144">
        <v>9.293030303030303</v>
      </c>
      <c r="AX10" s="144">
        <v>9.3939393939393945</v>
      </c>
      <c r="AY10" s="144">
        <v>8.0402941176470595</v>
      </c>
      <c r="AZ10" s="133">
        <v>8.0988383838383839</v>
      </c>
      <c r="BA10" s="144">
        <v>7.4376923076923074</v>
      </c>
      <c r="BB10" s="144">
        <v>7.6934615384615386</v>
      </c>
      <c r="BC10" s="144">
        <v>8.4384375000000009</v>
      </c>
      <c r="BD10" s="133">
        <v>7.7621212121212118</v>
      </c>
      <c r="BE10" s="144">
        <v>7.3088461538461535</v>
      </c>
      <c r="BF10" s="144">
        <v>7.8352478448276042</v>
      </c>
      <c r="BG10" s="144">
        <v>7.8237687861271832</v>
      </c>
      <c r="BH10" s="133" t="s">
        <v>175</v>
      </c>
      <c r="BI10" s="144">
        <v>7.375757575757576</v>
      </c>
      <c r="BJ10" s="144">
        <v>7.2855611222445091</v>
      </c>
    </row>
    <row r="11" spans="2:62" s="46" customFormat="1" x14ac:dyDescent="0.35">
      <c r="B11" s="142" t="s">
        <v>763</v>
      </c>
      <c r="C11" s="142" t="s">
        <v>127</v>
      </c>
      <c r="D11" s="133">
        <v>7.4950905797101379</v>
      </c>
      <c r="E11" s="143">
        <v>8.1176086956521729</v>
      </c>
      <c r="F11" s="144">
        <v>6.2882954545454535</v>
      </c>
      <c r="G11" s="144">
        <v>7.9858139534883703</v>
      </c>
      <c r="H11" s="133">
        <v>6.7226449275362272</v>
      </c>
      <c r="I11" s="143">
        <v>7.0015555555555551</v>
      </c>
      <c r="J11" s="144">
        <v>6.6313333333333349</v>
      </c>
      <c r="K11" s="144">
        <v>6.6684269662921363</v>
      </c>
      <c r="L11" s="133">
        <v>8.0418458781361952</v>
      </c>
      <c r="M11" s="143">
        <v>7.4914117647058811</v>
      </c>
      <c r="N11" s="144">
        <v>8.5619318181818169</v>
      </c>
      <c r="O11" s="144">
        <v>8.4102272727272709</v>
      </c>
      <c r="P11" s="133">
        <v>7.4384050179211396</v>
      </c>
      <c r="Q11" s="143">
        <v>7.9687804878048762</v>
      </c>
      <c r="R11" s="144">
        <v>8.4070652173913025</v>
      </c>
      <c r="S11" s="134">
        <v>5.9932584269662934</v>
      </c>
      <c r="T11" s="133">
        <v>7.162655677655672</v>
      </c>
      <c r="U11" s="144">
        <v>7.6510256410256376</v>
      </c>
      <c r="V11" s="143">
        <v>6.8226744186046515</v>
      </c>
      <c r="W11" s="144">
        <v>7.4044155844155828</v>
      </c>
      <c r="X11" s="133">
        <v>6.8631205673758791</v>
      </c>
      <c r="Y11" s="144">
        <v>6.7493177387914569</v>
      </c>
      <c r="Z11" s="143">
        <v>6.3957944915254483</v>
      </c>
      <c r="AA11" s="144">
        <v>6.7904826862539656</v>
      </c>
      <c r="AB11" s="133">
        <v>5.8628846153846128</v>
      </c>
      <c r="AC11" s="143">
        <v>6.0822972972972948</v>
      </c>
      <c r="AD11" s="144">
        <v>6.0264529914530174</v>
      </c>
      <c r="AE11" s="144">
        <v>6.2281134751773299</v>
      </c>
      <c r="AF11" s="133">
        <v>7.6290066539924961</v>
      </c>
      <c r="AG11" s="144">
        <v>8.2951881993896333</v>
      </c>
      <c r="AH11" s="144">
        <v>7.389318181818207</v>
      </c>
      <c r="AI11" s="144">
        <v>7.3008219178082472</v>
      </c>
      <c r="AJ11" s="133">
        <v>6.4120786516853903</v>
      </c>
      <c r="AK11" s="144">
        <v>5.9926582278481018</v>
      </c>
      <c r="AL11" s="144">
        <v>6.552093023255817</v>
      </c>
      <c r="AM11" s="143">
        <v>6.6819082377476828</v>
      </c>
      <c r="AN11" s="133">
        <v>6.3080303030302991</v>
      </c>
      <c r="AO11" s="144">
        <v>6.132716049382716</v>
      </c>
      <c r="AP11" s="143">
        <v>4.9782666666666646</v>
      </c>
      <c r="AQ11" s="144">
        <v>7.5210465116279064</v>
      </c>
      <c r="AR11" s="133">
        <v>5.5923007246376786</v>
      </c>
      <c r="AS11" s="144">
        <v>5.8807865168539308</v>
      </c>
      <c r="AT11" s="144">
        <v>4.3068539325842679</v>
      </c>
      <c r="AU11" s="144">
        <v>6.6484970530452205</v>
      </c>
      <c r="AV11" s="133">
        <v>8.5570108695652163</v>
      </c>
      <c r="AW11" s="144">
        <v>8.5605681818181818</v>
      </c>
      <c r="AX11" s="144">
        <v>8.5553333333333335</v>
      </c>
      <c r="AY11" s="144">
        <v>8.5565555555555548</v>
      </c>
      <c r="AZ11" s="133">
        <v>7.8826373626373574</v>
      </c>
      <c r="BA11" s="144">
        <v>7.7227848101265799</v>
      </c>
      <c r="BB11" s="144">
        <v>7.5008333333333299</v>
      </c>
      <c r="BC11" s="144">
        <v>8.4302298850574697</v>
      </c>
      <c r="BD11" s="133">
        <v>7.491647940074901</v>
      </c>
      <c r="BE11" s="144">
        <v>6.5783999999999976</v>
      </c>
      <c r="BF11" s="144">
        <v>7.8352478448276042</v>
      </c>
      <c r="BG11" s="144">
        <v>7.8237687861271832</v>
      </c>
      <c r="BH11" s="133" t="s">
        <v>175</v>
      </c>
      <c r="BI11" s="144">
        <v>7.743225806451612</v>
      </c>
      <c r="BJ11" s="144">
        <v>7.2855611222445091</v>
      </c>
    </row>
    <row r="12" spans="2:62" x14ac:dyDescent="0.35">
      <c r="B12" s="145" t="s">
        <v>757</v>
      </c>
      <c r="C12" s="145" t="s">
        <v>127</v>
      </c>
      <c r="D12" s="133">
        <v>6.3287962962962974</v>
      </c>
      <c r="E12" s="143">
        <v>6.8652941176470561</v>
      </c>
      <c r="F12" s="144">
        <v>5.9054285714285717</v>
      </c>
      <c r="G12" s="144">
        <v>6.2874285714285678</v>
      </c>
      <c r="H12" s="133">
        <v>6.7460185185185173</v>
      </c>
      <c r="I12" s="143">
        <v>6.7699999999999978</v>
      </c>
      <c r="J12" s="144">
        <v>6.668888888888886</v>
      </c>
      <c r="K12" s="144">
        <v>6.7639999999999976</v>
      </c>
      <c r="L12" s="133">
        <v>7.6205714285714281</v>
      </c>
      <c r="M12" s="143">
        <v>6.6687096774193551</v>
      </c>
      <c r="N12" s="144">
        <v>7.375757575757576</v>
      </c>
      <c r="O12" s="144">
        <v>8.7625714285714285</v>
      </c>
      <c r="P12" s="133">
        <v>6.8686111111111119</v>
      </c>
      <c r="Q12" s="143">
        <v>7.4373076923076926</v>
      </c>
      <c r="R12" s="144">
        <v>6.7664705882352933</v>
      </c>
      <c r="S12" s="134">
        <v>6.5722857142857141</v>
      </c>
      <c r="T12" s="133">
        <v>6.3574509803921559</v>
      </c>
      <c r="U12" s="144">
        <v>5.8980769230769239</v>
      </c>
      <c r="V12" s="143">
        <v>6.1306451612903228</v>
      </c>
      <c r="W12" s="144">
        <v>6.5396153846153862</v>
      </c>
      <c r="X12" s="133">
        <v>5.7261574074074071</v>
      </c>
      <c r="Y12" s="144">
        <v>6.7493177387914569</v>
      </c>
      <c r="Z12" s="143">
        <v>6.3957944915254483</v>
      </c>
      <c r="AA12" s="144">
        <v>6.7904826862539656</v>
      </c>
      <c r="AB12" s="133">
        <v>4.3758854166666676</v>
      </c>
      <c r="AC12" s="143">
        <v>4.7628571428571433</v>
      </c>
      <c r="AD12" s="144">
        <v>6.0264529914530174</v>
      </c>
      <c r="AE12" s="144">
        <v>6.2281134751773299</v>
      </c>
      <c r="AF12" s="133">
        <v>7.6290066539924961</v>
      </c>
      <c r="AG12" s="144">
        <v>8.2951881993896333</v>
      </c>
      <c r="AH12" s="144">
        <v>7.389318181818207</v>
      </c>
      <c r="AI12" s="144">
        <v>7.3008219178082472</v>
      </c>
      <c r="AJ12" s="133">
        <v>5.9695714285714274</v>
      </c>
      <c r="AK12" s="144">
        <v>5.2879310344827575</v>
      </c>
      <c r="AL12" s="144">
        <v>6.1475</v>
      </c>
      <c r="AM12" s="143">
        <v>6.6819082377476828</v>
      </c>
      <c r="AN12" s="133">
        <v>5.7043137254901968</v>
      </c>
      <c r="AO12" s="144">
        <v>5.0548387096774192</v>
      </c>
      <c r="AP12" s="143">
        <v>5.6262499999999998</v>
      </c>
      <c r="AQ12" s="144">
        <v>6.5619354838709656</v>
      </c>
      <c r="AR12" s="133">
        <v>5.6649999999999983</v>
      </c>
      <c r="AS12" s="144">
        <v>5.9274999999999984</v>
      </c>
      <c r="AT12" s="144">
        <v>4.5457575757575759</v>
      </c>
      <c r="AU12" s="144">
        <v>6.6484970530452205</v>
      </c>
      <c r="AV12" s="133">
        <v>7.8578095238095216</v>
      </c>
      <c r="AW12" s="144">
        <v>7.7776666666666667</v>
      </c>
      <c r="AX12" s="144">
        <v>8.1818181818181817</v>
      </c>
      <c r="AY12" s="144">
        <v>7.3549999999999986</v>
      </c>
      <c r="AZ12" s="133">
        <v>7.027450980392155</v>
      </c>
      <c r="BA12" s="144">
        <v>6.4379310344827596</v>
      </c>
      <c r="BB12" s="144">
        <v>6.8979310344827596</v>
      </c>
      <c r="BC12" s="144">
        <v>7.9812121212121214</v>
      </c>
      <c r="BD12" s="133">
        <v>6.8866161616161614</v>
      </c>
      <c r="BE12" s="144">
        <v>5.4775</v>
      </c>
      <c r="BF12" s="144">
        <v>7.8352478448276042</v>
      </c>
      <c r="BG12" s="144">
        <v>7.8237687861271832</v>
      </c>
      <c r="BH12" s="133" t="s">
        <v>175</v>
      </c>
      <c r="BI12" s="144">
        <v>5.6208571428571421</v>
      </c>
      <c r="BJ12" s="144">
        <v>7.2855611222445091</v>
      </c>
    </row>
    <row r="13" spans="2:62" s="46" customFormat="1" x14ac:dyDescent="0.35">
      <c r="B13" s="142" t="s">
        <v>937</v>
      </c>
      <c r="C13" s="142" t="s">
        <v>470</v>
      </c>
      <c r="D13" s="133" t="s">
        <v>175</v>
      </c>
      <c r="E13" s="143" t="s">
        <v>175</v>
      </c>
      <c r="F13" s="144" t="s">
        <v>175</v>
      </c>
      <c r="G13" s="144" t="s">
        <v>175</v>
      </c>
      <c r="H13" s="133" t="s">
        <v>175</v>
      </c>
      <c r="I13" s="143" t="s">
        <v>175</v>
      </c>
      <c r="J13" s="144" t="s">
        <v>175</v>
      </c>
      <c r="K13" s="144" t="s">
        <v>175</v>
      </c>
      <c r="L13" s="133" t="s">
        <v>175</v>
      </c>
      <c r="M13" s="143" t="s">
        <v>175</v>
      </c>
      <c r="N13" s="144" t="s">
        <v>175</v>
      </c>
      <c r="O13" s="144" t="s">
        <v>175</v>
      </c>
      <c r="P13" s="133" t="s">
        <v>175</v>
      </c>
      <c r="Q13" s="143" t="s">
        <v>175</v>
      </c>
      <c r="R13" s="144" t="s">
        <v>175</v>
      </c>
      <c r="S13" s="134" t="s">
        <v>175</v>
      </c>
      <c r="T13" s="133" t="s">
        <v>175</v>
      </c>
      <c r="U13" s="144" t="s">
        <v>175</v>
      </c>
      <c r="V13" s="143" t="s">
        <v>175</v>
      </c>
      <c r="W13" s="144" t="s">
        <v>175</v>
      </c>
      <c r="X13" s="133" t="s">
        <v>175</v>
      </c>
      <c r="Y13" s="144" t="s">
        <v>175</v>
      </c>
      <c r="Z13" s="143" t="s">
        <v>175</v>
      </c>
      <c r="AA13" s="144" t="s">
        <v>175</v>
      </c>
      <c r="AB13" s="133" t="s">
        <v>175</v>
      </c>
      <c r="AC13" s="143" t="s">
        <v>175</v>
      </c>
      <c r="AD13" s="144" t="s">
        <v>175</v>
      </c>
      <c r="AE13" s="144" t="s">
        <v>175</v>
      </c>
      <c r="AF13" s="133" t="s">
        <v>175</v>
      </c>
      <c r="AG13" s="144" t="s">
        <v>175</v>
      </c>
      <c r="AH13" s="144" t="s">
        <v>175</v>
      </c>
      <c r="AI13" s="144" t="s">
        <v>175</v>
      </c>
      <c r="AJ13" s="133" t="s">
        <v>175</v>
      </c>
      <c r="AK13" s="144" t="s">
        <v>175</v>
      </c>
      <c r="AL13" s="144" t="s">
        <v>175</v>
      </c>
      <c r="AM13" s="143" t="s">
        <v>175</v>
      </c>
      <c r="AN13" s="133" t="s">
        <v>175</v>
      </c>
      <c r="AO13" s="144" t="s">
        <v>175</v>
      </c>
      <c r="AP13" s="143" t="s">
        <v>175</v>
      </c>
      <c r="AQ13" s="144" t="s">
        <v>175</v>
      </c>
      <c r="AR13" s="133" t="s">
        <v>175</v>
      </c>
      <c r="AS13" s="144" t="s">
        <v>175</v>
      </c>
      <c r="AT13" s="144" t="s">
        <v>175</v>
      </c>
      <c r="AU13" s="144" t="s">
        <v>175</v>
      </c>
      <c r="AV13" s="133" t="s">
        <v>175</v>
      </c>
      <c r="AW13" s="144" t="s">
        <v>175</v>
      </c>
      <c r="AX13" s="144" t="s">
        <v>175</v>
      </c>
      <c r="AY13" s="144" t="s">
        <v>175</v>
      </c>
      <c r="AZ13" s="133" t="s">
        <v>175</v>
      </c>
      <c r="BA13" s="144" t="s">
        <v>175</v>
      </c>
      <c r="BB13" s="144" t="s">
        <v>175</v>
      </c>
      <c r="BC13" s="144" t="s">
        <v>175</v>
      </c>
      <c r="BD13" s="133" t="s">
        <v>175</v>
      </c>
      <c r="BE13" s="144" t="s">
        <v>175</v>
      </c>
      <c r="BF13" s="144" t="s">
        <v>175</v>
      </c>
      <c r="BG13" s="144" t="s">
        <v>175</v>
      </c>
      <c r="BH13" s="133" t="s">
        <v>175</v>
      </c>
      <c r="BI13" s="144" t="s">
        <v>175</v>
      </c>
      <c r="BJ13" s="144" t="s">
        <v>175</v>
      </c>
    </row>
    <row r="14" spans="2:62" s="46" customFormat="1" x14ac:dyDescent="0.35">
      <c r="B14" s="142" t="s">
        <v>468</v>
      </c>
      <c r="C14" s="142" t="s">
        <v>470</v>
      </c>
      <c r="D14" s="133">
        <v>6.7752688172043021</v>
      </c>
      <c r="E14" s="143">
        <v>7.9580645161290331</v>
      </c>
      <c r="F14" s="144">
        <v>5.7475862068965515</v>
      </c>
      <c r="G14" s="144">
        <v>6.4460000000000006</v>
      </c>
      <c r="H14" s="133">
        <v>6.3094623655913971</v>
      </c>
      <c r="I14" s="143">
        <v>6.5609677419354835</v>
      </c>
      <c r="J14" s="144">
        <v>6.1306451612903228</v>
      </c>
      <c r="K14" s="144">
        <v>6.2367741935483876</v>
      </c>
      <c r="L14" s="133">
        <v>7.8503225806451615</v>
      </c>
      <c r="M14" s="143">
        <v>7.1120000000000001</v>
      </c>
      <c r="N14" s="144">
        <v>8.7789999999999999</v>
      </c>
      <c r="O14" s="144">
        <v>7.7783333333333342</v>
      </c>
      <c r="P14" s="133">
        <v>7.5097311827956972</v>
      </c>
      <c r="Q14" s="143">
        <v>8.5068965517241377</v>
      </c>
      <c r="R14" s="144">
        <v>8.3883870967741938</v>
      </c>
      <c r="S14" s="134">
        <v>5.6320689655172407</v>
      </c>
      <c r="T14" s="133">
        <v>7.5096236559139768</v>
      </c>
      <c r="U14" s="144">
        <v>8.0957142857142852</v>
      </c>
      <c r="V14" s="143">
        <v>7.0003333333333337</v>
      </c>
      <c r="W14" s="144">
        <v>7.2632142857142856</v>
      </c>
      <c r="X14" s="133">
        <v>7.2056989247311813</v>
      </c>
      <c r="Y14" s="144">
        <v>6.7493177387914569</v>
      </c>
      <c r="Z14" s="143">
        <v>6.3957944915254483</v>
      </c>
      <c r="AA14" s="144">
        <v>6.7904826862539656</v>
      </c>
      <c r="AB14" s="133">
        <v>7.707043010752689</v>
      </c>
      <c r="AC14" s="143">
        <v>8.0010000000000012</v>
      </c>
      <c r="AD14" s="144">
        <v>6.0264529914530174</v>
      </c>
      <c r="AE14" s="144">
        <v>6.2281134751773299</v>
      </c>
      <c r="AF14" s="133">
        <v>7.6290066539924961</v>
      </c>
      <c r="AG14" s="144">
        <v>8.2951881993896333</v>
      </c>
      <c r="AH14" s="144">
        <v>7.389318181818207</v>
      </c>
      <c r="AI14" s="144">
        <v>7.3008219178082472</v>
      </c>
      <c r="AJ14" s="133">
        <v>6.5567222222222217</v>
      </c>
      <c r="AK14" s="144">
        <v>5.4767857142857155</v>
      </c>
      <c r="AL14" s="144">
        <v>6.3107142857142859</v>
      </c>
      <c r="AM14" s="143">
        <v>6.6819082377476828</v>
      </c>
      <c r="AN14" s="133">
        <v>6.4271666666666665</v>
      </c>
      <c r="AO14" s="144">
        <v>6.1737037037037039</v>
      </c>
      <c r="AP14" s="143">
        <v>5.4170833333333333</v>
      </c>
      <c r="AQ14" s="144">
        <v>7.263928571428572</v>
      </c>
      <c r="AR14" s="133">
        <v>5.0720430107526884</v>
      </c>
      <c r="AS14" s="144">
        <v>5.9151612903225805</v>
      </c>
      <c r="AT14" s="144">
        <v>2.6653333333333324</v>
      </c>
      <c r="AU14" s="144">
        <v>6.6484970530452205</v>
      </c>
      <c r="AV14" s="133">
        <v>8.5487634408602151</v>
      </c>
      <c r="AW14" s="144">
        <v>8.0950000000000006</v>
      </c>
      <c r="AX14" s="144">
        <v>9.2474193548387102</v>
      </c>
      <c r="AY14" s="144">
        <v>8.2233333333333345</v>
      </c>
      <c r="AZ14" s="133">
        <v>8.6566129032258079</v>
      </c>
      <c r="BA14" s="144">
        <v>8.2725925925925932</v>
      </c>
      <c r="BB14" s="144">
        <v>8.7662962962962965</v>
      </c>
      <c r="BC14" s="144">
        <v>9.0325806451612909</v>
      </c>
      <c r="BD14" s="133">
        <v>7.8507526881720429</v>
      </c>
      <c r="BE14" s="144">
        <v>6.9148148148148154</v>
      </c>
      <c r="BF14" s="144">
        <v>7.8352478448276042</v>
      </c>
      <c r="BG14" s="144">
        <v>7.8237687861271832</v>
      </c>
      <c r="BH14" s="133" t="s">
        <v>175</v>
      </c>
      <c r="BI14" s="144">
        <v>7.7796666666666683</v>
      </c>
      <c r="BJ14" s="144">
        <v>7.2855611222445091</v>
      </c>
    </row>
    <row r="15" spans="2:62" s="46" customFormat="1" x14ac:dyDescent="0.35">
      <c r="B15" s="142" t="s">
        <v>469</v>
      </c>
      <c r="C15" s="142" t="s">
        <v>470</v>
      </c>
      <c r="D15" s="133">
        <v>6.6680303030303021</v>
      </c>
      <c r="E15" s="143">
        <v>7.6059375000000014</v>
      </c>
      <c r="F15" s="144">
        <v>5.7786666666666671</v>
      </c>
      <c r="G15" s="144">
        <v>6.8903333333333343</v>
      </c>
      <c r="H15" s="133">
        <v>6.3729166666666668</v>
      </c>
      <c r="I15" s="143">
        <v>6.6681249999999999</v>
      </c>
      <c r="J15" s="144">
        <v>5.3346666666666653</v>
      </c>
      <c r="K15" s="144">
        <v>7.0980645161290328</v>
      </c>
      <c r="L15" s="133">
        <v>7.6444444444444422</v>
      </c>
      <c r="M15" s="143">
        <v>7.2058064516129043</v>
      </c>
      <c r="N15" s="144">
        <v>8.0013333333333332</v>
      </c>
      <c r="O15" s="144">
        <v>7.6781818181818187</v>
      </c>
      <c r="P15" s="133">
        <v>6.7012121212121212</v>
      </c>
      <c r="Q15" s="143">
        <v>7.0980645161290328</v>
      </c>
      <c r="R15" s="144">
        <v>7.4206451612903228</v>
      </c>
      <c r="S15" s="134">
        <v>5.8337500000000002</v>
      </c>
      <c r="T15" s="133">
        <v>7.0616666666666656</v>
      </c>
      <c r="U15" s="144">
        <v>7.7024137931034486</v>
      </c>
      <c r="V15" s="143">
        <v>5.8886666666666665</v>
      </c>
      <c r="W15" s="144">
        <v>7.5010714285714295</v>
      </c>
      <c r="X15" s="133">
        <v>6.1299479166666675</v>
      </c>
      <c r="Y15" s="144">
        <v>6.7493177387914569</v>
      </c>
      <c r="Z15" s="143">
        <v>6.3957944915254483</v>
      </c>
      <c r="AA15" s="144">
        <v>6.7904826862539656</v>
      </c>
      <c r="AB15" s="133">
        <v>6.0603645833333335</v>
      </c>
      <c r="AC15" s="143">
        <v>5.8353124999999997</v>
      </c>
      <c r="AD15" s="144">
        <v>6.0264529914530174</v>
      </c>
      <c r="AE15" s="144">
        <v>6.2281134751773299</v>
      </c>
      <c r="AF15" s="133">
        <v>7.6290066539924961</v>
      </c>
      <c r="AG15" s="144">
        <v>8.2951881993896333</v>
      </c>
      <c r="AH15" s="144">
        <v>7.389318181818207</v>
      </c>
      <c r="AI15" s="144">
        <v>7.3008219178082472</v>
      </c>
      <c r="AJ15" s="133">
        <v>5.8514583333333334</v>
      </c>
      <c r="AK15" s="144">
        <v>5</v>
      </c>
      <c r="AL15" s="144">
        <v>5.6996774193548383</v>
      </c>
      <c r="AM15" s="143">
        <v>6.6819082377476828</v>
      </c>
      <c r="AN15" s="133">
        <v>4.9659895833333341</v>
      </c>
      <c r="AO15" s="144">
        <v>4.7127586206896561</v>
      </c>
      <c r="AP15" s="143">
        <v>3.7776666666666667</v>
      </c>
      <c r="AQ15" s="144">
        <v>6.2518750000000001</v>
      </c>
      <c r="AR15" s="133">
        <v>5.5911458333333339</v>
      </c>
      <c r="AS15" s="144">
        <v>6.0434374999999996</v>
      </c>
      <c r="AT15" s="144">
        <v>4.3006451612903227</v>
      </c>
      <c r="AU15" s="144">
        <v>6.6484970530452205</v>
      </c>
      <c r="AV15" s="133">
        <v>7.3960937500000004</v>
      </c>
      <c r="AW15" s="144">
        <v>6.5587096774193547</v>
      </c>
      <c r="AX15" s="144">
        <v>7.8125</v>
      </c>
      <c r="AY15" s="144">
        <v>7.7789999999999999</v>
      </c>
      <c r="AZ15" s="133">
        <v>6.9364516129032232</v>
      </c>
      <c r="BA15" s="144">
        <v>6.668000000000001</v>
      </c>
      <c r="BB15" s="144">
        <v>6.6670967741935483</v>
      </c>
      <c r="BC15" s="144">
        <v>7.4456666666666669</v>
      </c>
      <c r="BD15" s="133">
        <v>6.3096236559139793</v>
      </c>
      <c r="BE15" s="144">
        <v>6.2236666666666682</v>
      </c>
      <c r="BF15" s="144">
        <v>7.8352478448276042</v>
      </c>
      <c r="BG15" s="144">
        <v>7.8237687861271832</v>
      </c>
      <c r="BH15" s="133" t="s">
        <v>175</v>
      </c>
      <c r="BI15" s="144">
        <v>6.1303225806451618</v>
      </c>
      <c r="BJ15" s="144">
        <v>7.2855611222445091</v>
      </c>
    </row>
    <row r="16" spans="2:62" ht="26" x14ac:dyDescent="0.35">
      <c r="B16" s="142" t="s">
        <v>938</v>
      </c>
      <c r="C16" s="142" t="s">
        <v>470</v>
      </c>
      <c r="D16" s="133" t="s">
        <v>175</v>
      </c>
      <c r="E16" s="143" t="s">
        <v>175</v>
      </c>
      <c r="F16" s="144" t="s">
        <v>175</v>
      </c>
      <c r="G16" s="144" t="s">
        <v>175</v>
      </c>
      <c r="H16" s="133" t="s">
        <v>175</v>
      </c>
      <c r="I16" s="143" t="s">
        <v>175</v>
      </c>
      <c r="J16" s="144" t="s">
        <v>175</v>
      </c>
      <c r="K16" s="144" t="s">
        <v>175</v>
      </c>
      <c r="L16" s="133" t="s">
        <v>175</v>
      </c>
      <c r="M16" s="143" t="s">
        <v>175</v>
      </c>
      <c r="N16" s="144" t="s">
        <v>175</v>
      </c>
      <c r="O16" s="144" t="s">
        <v>175</v>
      </c>
      <c r="P16" s="133" t="s">
        <v>175</v>
      </c>
      <c r="Q16" s="143" t="s">
        <v>175</v>
      </c>
      <c r="R16" s="144" t="s">
        <v>175</v>
      </c>
      <c r="S16" s="134" t="s">
        <v>175</v>
      </c>
      <c r="T16" s="133" t="s">
        <v>175</v>
      </c>
      <c r="U16" s="144" t="s">
        <v>175</v>
      </c>
      <c r="V16" s="143" t="s">
        <v>175</v>
      </c>
      <c r="W16" s="144" t="s">
        <v>175</v>
      </c>
      <c r="X16" s="133" t="s">
        <v>175</v>
      </c>
      <c r="Y16" s="144" t="s">
        <v>175</v>
      </c>
      <c r="Z16" s="143" t="s">
        <v>175</v>
      </c>
      <c r="AA16" s="144" t="s">
        <v>175</v>
      </c>
      <c r="AB16" s="133" t="s">
        <v>175</v>
      </c>
      <c r="AC16" s="143" t="s">
        <v>175</v>
      </c>
      <c r="AD16" s="144" t="s">
        <v>175</v>
      </c>
      <c r="AE16" s="144" t="s">
        <v>175</v>
      </c>
      <c r="AF16" s="133" t="s">
        <v>175</v>
      </c>
      <c r="AG16" s="144" t="s">
        <v>175</v>
      </c>
      <c r="AH16" s="144" t="s">
        <v>175</v>
      </c>
      <c r="AI16" s="144" t="s">
        <v>175</v>
      </c>
      <c r="AJ16" s="133" t="s">
        <v>175</v>
      </c>
      <c r="AK16" s="144" t="s">
        <v>175</v>
      </c>
      <c r="AL16" s="144" t="s">
        <v>175</v>
      </c>
      <c r="AM16" s="143" t="s">
        <v>175</v>
      </c>
      <c r="AN16" s="133" t="s">
        <v>175</v>
      </c>
      <c r="AO16" s="144" t="s">
        <v>175</v>
      </c>
      <c r="AP16" s="143" t="s">
        <v>175</v>
      </c>
      <c r="AQ16" s="144" t="s">
        <v>175</v>
      </c>
      <c r="AR16" s="133" t="s">
        <v>175</v>
      </c>
      <c r="AS16" s="144" t="s">
        <v>175</v>
      </c>
      <c r="AT16" s="144" t="s">
        <v>175</v>
      </c>
      <c r="AU16" s="144" t="s">
        <v>175</v>
      </c>
      <c r="AV16" s="133" t="s">
        <v>175</v>
      </c>
      <c r="AW16" s="144" t="s">
        <v>175</v>
      </c>
      <c r="AX16" s="144" t="s">
        <v>175</v>
      </c>
      <c r="AY16" s="144" t="s">
        <v>175</v>
      </c>
      <c r="AZ16" s="133" t="s">
        <v>175</v>
      </c>
      <c r="BA16" s="144" t="s">
        <v>175</v>
      </c>
      <c r="BB16" s="144" t="s">
        <v>175</v>
      </c>
      <c r="BC16" s="144" t="s">
        <v>175</v>
      </c>
      <c r="BD16" s="133" t="s">
        <v>175</v>
      </c>
      <c r="BE16" s="144" t="s">
        <v>175</v>
      </c>
      <c r="BF16" s="144" t="s">
        <v>175</v>
      </c>
      <c r="BG16" s="144" t="s">
        <v>175</v>
      </c>
      <c r="BH16" s="133" t="s">
        <v>175</v>
      </c>
      <c r="BI16" s="144" t="s">
        <v>175</v>
      </c>
      <c r="BJ16" s="144" t="s">
        <v>175</v>
      </c>
    </row>
    <row r="17" spans="2:62" s="46" customFormat="1" x14ac:dyDescent="0.35">
      <c r="B17" s="142" t="s">
        <v>939</v>
      </c>
      <c r="C17" s="142" t="s">
        <v>470</v>
      </c>
      <c r="D17" s="133">
        <v>6.6233333333333277</v>
      </c>
      <c r="E17" s="143">
        <v>7.279666666666663</v>
      </c>
      <c r="F17" s="144">
        <v>6.2155932203389801</v>
      </c>
      <c r="G17" s="144">
        <v>6.4496721311475378</v>
      </c>
      <c r="H17" s="133">
        <v>5.4221505376344039</v>
      </c>
      <c r="I17" s="143">
        <v>6.0230645161290308</v>
      </c>
      <c r="J17" s="144">
        <v>5.1919672131147507</v>
      </c>
      <c r="K17" s="144">
        <v>5.0581034482758582</v>
      </c>
      <c r="L17" s="133">
        <v>7.68037634408602</v>
      </c>
      <c r="M17" s="143">
        <v>6.2512499999999971</v>
      </c>
      <c r="N17" s="144">
        <v>8.2703846153846161</v>
      </c>
      <c r="O17" s="144">
        <v>8.4419354838709673</v>
      </c>
      <c r="P17" s="133">
        <v>7.3939247311827909</v>
      </c>
      <c r="Q17" s="143">
        <v>7.4523529411764695</v>
      </c>
      <c r="R17" s="144">
        <v>7.9458333333333311</v>
      </c>
      <c r="S17" s="134">
        <v>6.9064285714285676</v>
      </c>
      <c r="T17" s="133">
        <v>6.485491803278685</v>
      </c>
      <c r="U17" s="144">
        <v>6.59</v>
      </c>
      <c r="V17" s="143">
        <v>6.6078571428571404</v>
      </c>
      <c r="W17" s="144">
        <v>6.5890476190476166</v>
      </c>
      <c r="X17" s="133">
        <v>6.5221857923497222</v>
      </c>
      <c r="Y17" s="144">
        <v>6.7493177387914569</v>
      </c>
      <c r="Z17" s="143">
        <v>6.3957944915254483</v>
      </c>
      <c r="AA17" s="144">
        <v>6.7904826862539656</v>
      </c>
      <c r="AB17" s="133">
        <v>6.973166666666665</v>
      </c>
      <c r="AC17" s="143">
        <v>7.8170689655172412</v>
      </c>
      <c r="AD17" s="144">
        <v>6.0264529914530174</v>
      </c>
      <c r="AE17" s="144">
        <v>6.2281134751773299</v>
      </c>
      <c r="AF17" s="133">
        <v>7.6290066539924961</v>
      </c>
      <c r="AG17" s="144">
        <v>8.2951881993896333</v>
      </c>
      <c r="AH17" s="144">
        <v>7.389318181818207</v>
      </c>
      <c r="AI17" s="144">
        <v>7.3008219178082472</v>
      </c>
      <c r="AJ17" s="133">
        <v>5.2100819672131111</v>
      </c>
      <c r="AK17" s="144">
        <v>4.1671428571428537</v>
      </c>
      <c r="AL17" s="144">
        <v>4.9427586206896512</v>
      </c>
      <c r="AM17" s="143">
        <v>6.6819082377476828</v>
      </c>
      <c r="AN17" s="133">
        <v>6.1498870056497124</v>
      </c>
      <c r="AO17" s="144">
        <v>5.1519999999999957</v>
      </c>
      <c r="AP17" s="143">
        <v>6.4921052631578942</v>
      </c>
      <c r="AQ17" s="144">
        <v>6.8471428571428543</v>
      </c>
      <c r="AR17" s="133">
        <v>5.0562777777777743</v>
      </c>
      <c r="AS17" s="144">
        <v>5.1156896551724094</v>
      </c>
      <c r="AT17" s="144">
        <v>4.350338983050845</v>
      </c>
      <c r="AU17" s="144">
        <v>6.6484970530452205</v>
      </c>
      <c r="AV17" s="133">
        <v>8.7224722222222226</v>
      </c>
      <c r="AW17" s="144">
        <v>8.9084482758620691</v>
      </c>
      <c r="AX17" s="144">
        <v>8.870000000000001</v>
      </c>
      <c r="AY17" s="144">
        <v>8.5060344827586203</v>
      </c>
      <c r="AZ17" s="133">
        <v>7.6522514619883033</v>
      </c>
      <c r="BA17" s="144">
        <v>7.0013999999999985</v>
      </c>
      <c r="BB17" s="144">
        <v>7.519148936170212</v>
      </c>
      <c r="BC17" s="144">
        <v>8.4250909090909083</v>
      </c>
      <c r="BD17" s="133">
        <v>7.6100892857142828</v>
      </c>
      <c r="BE17" s="144">
        <v>6.4589583333333325</v>
      </c>
      <c r="BF17" s="144">
        <v>7.8352478448276042</v>
      </c>
      <c r="BG17" s="144">
        <v>7.8237687861271832</v>
      </c>
      <c r="BH17" s="133" t="s">
        <v>175</v>
      </c>
      <c r="BI17" s="144">
        <v>6.49830508474576</v>
      </c>
      <c r="BJ17" s="144">
        <v>7.2855611222445091</v>
      </c>
    </row>
    <row r="18" spans="2:62" s="46" customFormat="1" x14ac:dyDescent="0.35">
      <c r="B18" s="142" t="s">
        <v>768</v>
      </c>
      <c r="C18" s="142" t="s">
        <v>127</v>
      </c>
      <c r="D18" s="133">
        <v>6.3373532494758908</v>
      </c>
      <c r="E18" s="143">
        <v>7.0229677419354832</v>
      </c>
      <c r="F18" s="144">
        <v>5.7144897959183618</v>
      </c>
      <c r="G18" s="144">
        <v>6.2791909385113271</v>
      </c>
      <c r="H18" s="133">
        <v>5.2079101358411721</v>
      </c>
      <c r="I18" s="143">
        <v>5.7796865203761847</v>
      </c>
      <c r="J18" s="144">
        <v>4.7803459119496905</v>
      </c>
      <c r="K18" s="144">
        <v>5.0269009584664532</v>
      </c>
      <c r="L18" s="133">
        <v>7.1884639498432712</v>
      </c>
      <c r="M18" s="143">
        <v>5.7038775510204074</v>
      </c>
      <c r="N18" s="144">
        <v>7.8676470588235219</v>
      </c>
      <c r="O18" s="144">
        <v>8.0823794212218605</v>
      </c>
      <c r="P18" s="133">
        <v>6.5997074190177658</v>
      </c>
      <c r="Q18" s="143">
        <v>7.1421897810218899</v>
      </c>
      <c r="R18" s="144">
        <v>7.2809999999999988</v>
      </c>
      <c r="S18" s="134">
        <v>5.4002999999999997</v>
      </c>
      <c r="T18" s="133">
        <v>6.8820953912111493</v>
      </c>
      <c r="U18" s="144">
        <v>7.0610975609755986</v>
      </c>
      <c r="V18" s="143">
        <v>6.7884818481848104</v>
      </c>
      <c r="W18" s="144">
        <v>6.8211715481171469</v>
      </c>
      <c r="X18" s="133">
        <v>6.3996812957157818</v>
      </c>
      <c r="Y18" s="144">
        <v>6.7493177387914569</v>
      </c>
      <c r="Z18" s="143">
        <v>6.3957944915254483</v>
      </c>
      <c r="AA18" s="144">
        <v>6.7904826862539656</v>
      </c>
      <c r="AB18" s="133">
        <v>6.1027978142076504</v>
      </c>
      <c r="AC18" s="143">
        <v>6.9027181208053623</v>
      </c>
      <c r="AD18" s="144">
        <v>6.0264529914530174</v>
      </c>
      <c r="AE18" s="144">
        <v>6.2281134751773299</v>
      </c>
      <c r="AF18" s="133">
        <v>7.6290066539924961</v>
      </c>
      <c r="AG18" s="144">
        <v>8.2951881993896333</v>
      </c>
      <c r="AH18" s="144">
        <v>7.389318181818207</v>
      </c>
      <c r="AI18" s="144">
        <v>7.3008219178082472</v>
      </c>
      <c r="AJ18" s="133">
        <v>5.2828487752928623</v>
      </c>
      <c r="AK18" s="144">
        <v>4.4481081081081015</v>
      </c>
      <c r="AL18" s="144">
        <v>5.1204901960784328</v>
      </c>
      <c r="AM18" s="143">
        <v>6.6819082377476828</v>
      </c>
      <c r="AN18" s="133">
        <v>5.7933114754098343</v>
      </c>
      <c r="AO18" s="144">
        <v>5.8436162361623634</v>
      </c>
      <c r="AP18" s="143">
        <v>4.2939406779660985</v>
      </c>
      <c r="AQ18" s="144">
        <v>6.9122344322344267</v>
      </c>
      <c r="AR18" s="133">
        <v>6.1826613756613762</v>
      </c>
      <c r="AS18" s="144">
        <v>6.2646732026143788</v>
      </c>
      <c r="AT18" s="144">
        <v>5.6550825082508238</v>
      </c>
      <c r="AU18" s="144">
        <v>6.6484970530452205</v>
      </c>
      <c r="AV18" s="133">
        <v>7.7042804232804381</v>
      </c>
      <c r="AW18" s="144">
        <v>7.5908910891089105</v>
      </c>
      <c r="AX18" s="144">
        <v>8.0939542483660123</v>
      </c>
      <c r="AY18" s="144">
        <v>7.3830693069306843</v>
      </c>
      <c r="AZ18" s="133">
        <v>6.7008194905869329</v>
      </c>
      <c r="BA18" s="144">
        <v>6.7270222222222138</v>
      </c>
      <c r="BB18" s="144">
        <v>6.8349790794979004</v>
      </c>
      <c r="BC18" s="144">
        <v>6.9780689655172328</v>
      </c>
      <c r="BD18" s="133">
        <v>6.7264569536423826</v>
      </c>
      <c r="BE18" s="144">
        <v>5.6618253968253907</v>
      </c>
      <c r="BF18" s="144">
        <v>7.8352478448276042</v>
      </c>
      <c r="BG18" s="144">
        <v>7.8237687861271832</v>
      </c>
      <c r="BH18" s="133" t="s">
        <v>175</v>
      </c>
      <c r="BI18" s="144">
        <v>6.7559075907590742</v>
      </c>
      <c r="BJ18" s="144">
        <v>7.2855611222445091</v>
      </c>
    </row>
    <row r="19" spans="2:62" s="46" customFormat="1" x14ac:dyDescent="0.35">
      <c r="B19" s="142" t="s">
        <v>944</v>
      </c>
      <c r="C19" s="142" t="s">
        <v>127</v>
      </c>
      <c r="D19" s="133">
        <v>7.0392592592592589</v>
      </c>
      <c r="E19" s="143">
        <v>7.41</v>
      </c>
      <c r="F19" s="144">
        <v>5.927777777777778</v>
      </c>
      <c r="G19" s="144">
        <v>7.7800000000000011</v>
      </c>
      <c r="H19" s="133">
        <v>5.9881481481481478</v>
      </c>
      <c r="I19" s="143">
        <v>5.9266666666666667</v>
      </c>
      <c r="J19" s="144">
        <v>6.2512500000000006</v>
      </c>
      <c r="K19" s="144">
        <v>6.25</v>
      </c>
      <c r="L19" s="133">
        <v>8.3346296296296298</v>
      </c>
      <c r="M19" s="143">
        <v>7.4088888888888897</v>
      </c>
      <c r="N19" s="144">
        <v>9.0485714285714298</v>
      </c>
      <c r="O19" s="144">
        <v>9.1675000000000004</v>
      </c>
      <c r="P19" s="133">
        <v>7.4700000000000006</v>
      </c>
      <c r="Q19" s="143">
        <v>8.3350000000000009</v>
      </c>
      <c r="R19" s="144">
        <v>8.8899999999999988</v>
      </c>
      <c r="S19" s="134">
        <v>5.5555555555555554</v>
      </c>
      <c r="T19" s="133">
        <v>7.9642592592592605</v>
      </c>
      <c r="U19" s="144">
        <v>9.4450000000000003</v>
      </c>
      <c r="V19" s="143">
        <v>6.2977777777777781</v>
      </c>
      <c r="W19" s="144">
        <v>9.1675000000000004</v>
      </c>
      <c r="X19" s="133">
        <v>6.8535185185185181</v>
      </c>
      <c r="Y19" s="144">
        <v>6.7493177387914569</v>
      </c>
      <c r="Z19" s="143">
        <v>6.3957944915254483</v>
      </c>
      <c r="AA19" s="144">
        <v>6.7904826862539656</v>
      </c>
      <c r="AB19" s="133">
        <v>4.7918749999999992</v>
      </c>
      <c r="AC19" s="143">
        <v>6</v>
      </c>
      <c r="AD19" s="144">
        <v>6.0264529914530174</v>
      </c>
      <c r="AE19" s="144">
        <v>6.2281134751773299</v>
      </c>
      <c r="AF19" s="133">
        <v>7.6290066539924961</v>
      </c>
      <c r="AG19" s="144">
        <v>8.2951881993896333</v>
      </c>
      <c r="AH19" s="144">
        <v>7.389318181818207</v>
      </c>
      <c r="AI19" s="144">
        <v>7.3008219178082472</v>
      </c>
      <c r="AJ19" s="133">
        <v>6.4205555555555556</v>
      </c>
      <c r="AK19" s="144">
        <v>5.3319999999999999</v>
      </c>
      <c r="AL19" s="144">
        <v>8.3350000000000009</v>
      </c>
      <c r="AM19" s="143">
        <v>6.6819082377476828</v>
      </c>
      <c r="AN19" s="133">
        <v>6.5446296296296298</v>
      </c>
      <c r="AO19" s="144">
        <v>6.2525000000000004</v>
      </c>
      <c r="AP19" s="143">
        <v>5.4175000000000004</v>
      </c>
      <c r="AQ19" s="144">
        <v>7.7788888888888881</v>
      </c>
      <c r="AR19" s="133">
        <v>8.0262962962962963</v>
      </c>
      <c r="AS19" s="144">
        <v>8.5200000000000014</v>
      </c>
      <c r="AT19" s="144">
        <v>7.0388888888888888</v>
      </c>
      <c r="AU19" s="144">
        <v>6.6484970530452205</v>
      </c>
      <c r="AV19" s="133">
        <v>9.0122222222222224</v>
      </c>
      <c r="AW19" s="144">
        <v>9.2588888888888885</v>
      </c>
      <c r="AX19" s="144">
        <v>9.2588888888888885</v>
      </c>
      <c r="AY19" s="144">
        <v>8.5188888888888883</v>
      </c>
      <c r="AZ19" s="133">
        <v>8.6507142857142849</v>
      </c>
      <c r="BA19" s="144">
        <v>10</v>
      </c>
      <c r="BB19" s="144">
        <v>8.5714285714285712</v>
      </c>
      <c r="BC19" s="144">
        <v>8.5714285714285712</v>
      </c>
      <c r="BD19" s="133">
        <v>8.025185185185185</v>
      </c>
      <c r="BE19" s="144">
        <v>6.666666666666667</v>
      </c>
      <c r="BF19" s="144">
        <v>7.8352478448276042</v>
      </c>
      <c r="BG19" s="144">
        <v>7.8237687861271832</v>
      </c>
      <c r="BH19" s="133" t="s">
        <v>175</v>
      </c>
      <c r="BI19" s="144">
        <v>7.5012500000000006</v>
      </c>
      <c r="BJ19" s="144">
        <v>7.2855611222445091</v>
      </c>
    </row>
    <row r="20" spans="2:62" s="46" customFormat="1" x14ac:dyDescent="0.35">
      <c r="B20" s="142" t="s">
        <v>940</v>
      </c>
      <c r="C20" s="142" t="s">
        <v>470</v>
      </c>
      <c r="D20" s="133" t="s">
        <v>175</v>
      </c>
      <c r="E20" s="143" t="s">
        <v>175</v>
      </c>
      <c r="F20" s="144" t="s">
        <v>175</v>
      </c>
      <c r="G20" s="144" t="s">
        <v>175</v>
      </c>
      <c r="H20" s="133" t="s">
        <v>175</v>
      </c>
      <c r="I20" s="143" t="s">
        <v>175</v>
      </c>
      <c r="J20" s="144" t="s">
        <v>175</v>
      </c>
      <c r="K20" s="144" t="s">
        <v>175</v>
      </c>
      <c r="L20" s="133" t="s">
        <v>175</v>
      </c>
      <c r="M20" s="143" t="s">
        <v>175</v>
      </c>
      <c r="N20" s="144" t="s">
        <v>175</v>
      </c>
      <c r="O20" s="144" t="s">
        <v>175</v>
      </c>
      <c r="P20" s="133" t="s">
        <v>175</v>
      </c>
      <c r="Q20" s="143" t="s">
        <v>175</v>
      </c>
      <c r="R20" s="144" t="s">
        <v>175</v>
      </c>
      <c r="S20" s="134" t="s">
        <v>175</v>
      </c>
      <c r="T20" s="133" t="s">
        <v>175</v>
      </c>
      <c r="U20" s="144" t="s">
        <v>175</v>
      </c>
      <c r="V20" s="143" t="s">
        <v>175</v>
      </c>
      <c r="W20" s="144" t="s">
        <v>175</v>
      </c>
      <c r="X20" s="133" t="s">
        <v>175</v>
      </c>
      <c r="Y20" s="144" t="s">
        <v>175</v>
      </c>
      <c r="Z20" s="143" t="s">
        <v>175</v>
      </c>
      <c r="AA20" s="144" t="s">
        <v>175</v>
      </c>
      <c r="AB20" s="133" t="s">
        <v>175</v>
      </c>
      <c r="AC20" s="143" t="s">
        <v>175</v>
      </c>
      <c r="AD20" s="144" t="s">
        <v>175</v>
      </c>
      <c r="AE20" s="144" t="s">
        <v>175</v>
      </c>
      <c r="AF20" s="133" t="s">
        <v>175</v>
      </c>
      <c r="AG20" s="144" t="s">
        <v>175</v>
      </c>
      <c r="AH20" s="144" t="s">
        <v>175</v>
      </c>
      <c r="AI20" s="144" t="s">
        <v>175</v>
      </c>
      <c r="AJ20" s="133" t="s">
        <v>175</v>
      </c>
      <c r="AK20" s="144" t="s">
        <v>175</v>
      </c>
      <c r="AL20" s="144" t="s">
        <v>175</v>
      </c>
      <c r="AM20" s="143" t="s">
        <v>175</v>
      </c>
      <c r="AN20" s="133" t="s">
        <v>175</v>
      </c>
      <c r="AO20" s="144" t="s">
        <v>175</v>
      </c>
      <c r="AP20" s="143" t="s">
        <v>175</v>
      </c>
      <c r="AQ20" s="144" t="s">
        <v>175</v>
      </c>
      <c r="AR20" s="133" t="s">
        <v>175</v>
      </c>
      <c r="AS20" s="144" t="s">
        <v>175</v>
      </c>
      <c r="AT20" s="144" t="s">
        <v>175</v>
      </c>
      <c r="AU20" s="144" t="s">
        <v>175</v>
      </c>
      <c r="AV20" s="133" t="s">
        <v>175</v>
      </c>
      <c r="AW20" s="144" t="s">
        <v>175</v>
      </c>
      <c r="AX20" s="144" t="s">
        <v>175</v>
      </c>
      <c r="AY20" s="144" t="s">
        <v>175</v>
      </c>
      <c r="AZ20" s="133" t="s">
        <v>175</v>
      </c>
      <c r="BA20" s="144" t="s">
        <v>175</v>
      </c>
      <c r="BB20" s="144" t="s">
        <v>175</v>
      </c>
      <c r="BC20" s="144" t="s">
        <v>175</v>
      </c>
      <c r="BD20" s="133" t="s">
        <v>175</v>
      </c>
      <c r="BE20" s="144" t="s">
        <v>175</v>
      </c>
      <c r="BF20" s="144" t="s">
        <v>175</v>
      </c>
      <c r="BG20" s="144" t="s">
        <v>175</v>
      </c>
      <c r="BH20" s="133" t="s">
        <v>175</v>
      </c>
      <c r="BI20" s="144" t="s">
        <v>175</v>
      </c>
      <c r="BJ20" s="144" t="s">
        <v>175</v>
      </c>
    </row>
    <row r="21" spans="2:62" x14ac:dyDescent="0.35">
      <c r="B21" s="142" t="s">
        <v>748</v>
      </c>
      <c r="C21" s="142" t="s">
        <v>127</v>
      </c>
      <c r="D21" s="133">
        <v>6.3763333333333323</v>
      </c>
      <c r="E21" s="143">
        <v>6.7517499999999986</v>
      </c>
      <c r="F21" s="144">
        <v>5.0927777777777772</v>
      </c>
      <c r="G21" s="144">
        <v>7.1071052631578944</v>
      </c>
      <c r="H21" s="133">
        <v>5.3480833333333324</v>
      </c>
      <c r="I21" s="143">
        <v>5.2146153846153824</v>
      </c>
      <c r="J21" s="144">
        <v>5.3349999999999973</v>
      </c>
      <c r="K21" s="144">
        <v>5.4051351351351347</v>
      </c>
      <c r="L21" s="133">
        <v>8.0153749999999988</v>
      </c>
      <c r="M21" s="143">
        <v>6.8768750000000001</v>
      </c>
      <c r="N21" s="144">
        <v>8.1388235294117663</v>
      </c>
      <c r="O21" s="144">
        <v>8.5482051282051277</v>
      </c>
      <c r="P21" s="133">
        <v>7.2370833333333326</v>
      </c>
      <c r="Q21" s="143">
        <v>7.9062857142857155</v>
      </c>
      <c r="R21" s="144">
        <v>8.0852499999999985</v>
      </c>
      <c r="S21" s="134">
        <v>5.6136842105263156</v>
      </c>
      <c r="T21" s="133">
        <v>7.5980833333333333</v>
      </c>
      <c r="U21" s="144">
        <v>7.9812121212121214</v>
      </c>
      <c r="V21" s="143">
        <v>7.1175675675675683</v>
      </c>
      <c r="W21" s="144">
        <v>7.6050000000000004</v>
      </c>
      <c r="X21" s="133">
        <v>6.4457083333333332</v>
      </c>
      <c r="Y21" s="144">
        <v>6.7493177387914569</v>
      </c>
      <c r="Z21" s="143">
        <v>6.3957944915254483</v>
      </c>
      <c r="AA21" s="144">
        <v>6.7904826862539656</v>
      </c>
      <c r="AB21" s="133">
        <v>6.9016228070175432</v>
      </c>
      <c r="AC21" s="143">
        <v>7.5447368421052641</v>
      </c>
      <c r="AD21" s="144">
        <v>6.0264529914530174</v>
      </c>
      <c r="AE21" s="144">
        <v>6.2281134751773299</v>
      </c>
      <c r="AF21" s="133">
        <v>7.6290066539924961</v>
      </c>
      <c r="AG21" s="144">
        <v>8.2951881993896333</v>
      </c>
      <c r="AH21" s="144">
        <v>7.389318181818207</v>
      </c>
      <c r="AI21" s="144">
        <v>7.3008219178082472</v>
      </c>
      <c r="AJ21" s="133">
        <v>5.597833333333333</v>
      </c>
      <c r="AK21" s="144">
        <v>4.2421212121212113</v>
      </c>
      <c r="AL21" s="144">
        <v>5.0456756756756738</v>
      </c>
      <c r="AM21" s="143">
        <v>6.6819082377476828</v>
      </c>
      <c r="AN21" s="133">
        <v>6.2237916666666662</v>
      </c>
      <c r="AO21" s="144">
        <v>6.7664705882352933</v>
      </c>
      <c r="AP21" s="143">
        <v>4.7762162162162145</v>
      </c>
      <c r="AQ21" s="144">
        <v>7.2086486486486496</v>
      </c>
      <c r="AR21" s="133">
        <v>6.5846666666666662</v>
      </c>
      <c r="AS21" s="144">
        <v>7.0102564102564093</v>
      </c>
      <c r="AT21" s="144">
        <v>5.4707692307692293</v>
      </c>
      <c r="AU21" s="144">
        <v>6.6484970530452205</v>
      </c>
      <c r="AV21" s="133">
        <v>7.722458333333333</v>
      </c>
      <c r="AW21" s="144">
        <v>7.9487179487179489</v>
      </c>
      <c r="AX21" s="144">
        <v>7.9823684210526329</v>
      </c>
      <c r="AY21" s="144">
        <v>7.2507500000000009</v>
      </c>
      <c r="AZ21" s="133">
        <v>6.9038749999999993</v>
      </c>
      <c r="BA21" s="144">
        <v>7.0186842105263167</v>
      </c>
      <c r="BB21" s="144">
        <v>6.5772972972972976</v>
      </c>
      <c r="BC21" s="144">
        <v>7.2236111111111114</v>
      </c>
      <c r="BD21" s="133">
        <v>6.5845833333333328</v>
      </c>
      <c r="BE21" s="144">
        <v>5.7590909090909088</v>
      </c>
      <c r="BF21" s="144">
        <v>7.8352478448276042</v>
      </c>
      <c r="BG21" s="144">
        <v>7.8237687861271832</v>
      </c>
      <c r="BH21" s="133" t="s">
        <v>175</v>
      </c>
      <c r="BI21" s="144">
        <v>6.7608333333333333</v>
      </c>
      <c r="BJ21" s="144">
        <v>7.2855611222445091</v>
      </c>
    </row>
    <row r="22" spans="2:62" s="46" customFormat="1" x14ac:dyDescent="0.35">
      <c r="B22" s="142" t="s">
        <v>812</v>
      </c>
      <c r="C22" s="142" t="s">
        <v>127</v>
      </c>
      <c r="D22" s="133">
        <v>6.5731300813008078</v>
      </c>
      <c r="E22" s="143">
        <v>6.8138124999999956</v>
      </c>
      <c r="F22" s="144">
        <v>5.9967532467532427</v>
      </c>
      <c r="G22" s="144">
        <v>6.9181249999999945</v>
      </c>
      <c r="H22" s="133">
        <v>4.9973493975903542</v>
      </c>
      <c r="I22" s="143">
        <v>5.3546060606060522</v>
      </c>
      <c r="J22" s="144">
        <v>4.6671515151515104</v>
      </c>
      <c r="K22" s="144">
        <v>4.9802439024390202</v>
      </c>
      <c r="L22" s="133">
        <v>7.765282828282821</v>
      </c>
      <c r="M22" s="143">
        <v>6.2189102564102523</v>
      </c>
      <c r="N22" s="144">
        <v>8.3881935483870969</v>
      </c>
      <c r="O22" s="144">
        <v>8.6876969696969706</v>
      </c>
      <c r="P22" s="133">
        <v>6.8271443089430894</v>
      </c>
      <c r="Q22" s="143">
        <v>6.6380357142857163</v>
      </c>
      <c r="R22" s="144">
        <v>7.5584472049689433</v>
      </c>
      <c r="S22" s="134">
        <v>6.1678124999999939</v>
      </c>
      <c r="T22" s="133">
        <v>7.2339978902953597</v>
      </c>
      <c r="U22" s="144">
        <v>7.2377777777777794</v>
      </c>
      <c r="V22" s="143">
        <v>7.1251633986928109</v>
      </c>
      <c r="W22" s="144">
        <v>7.1366942148760355</v>
      </c>
      <c r="X22" s="133">
        <v>6.4973293172690703</v>
      </c>
      <c r="Y22" s="144">
        <v>6.7493177387914569</v>
      </c>
      <c r="Z22" s="143">
        <v>6.3957944915254483</v>
      </c>
      <c r="AA22" s="144">
        <v>6.7904826862539656</v>
      </c>
      <c r="AB22" s="133">
        <v>6.3779813664596263</v>
      </c>
      <c r="AC22" s="143">
        <v>6.9649044585987276</v>
      </c>
      <c r="AD22" s="144">
        <v>6.0264529914530174</v>
      </c>
      <c r="AE22" s="144">
        <v>6.2281134751773299</v>
      </c>
      <c r="AF22" s="133">
        <v>7.6290066539924961</v>
      </c>
      <c r="AG22" s="144">
        <v>8.2951881993896333</v>
      </c>
      <c r="AH22" s="144">
        <v>7.389318181818207</v>
      </c>
      <c r="AI22" s="144">
        <v>7.3008219178082472</v>
      </c>
      <c r="AJ22" s="133">
        <v>5.1937703252032454</v>
      </c>
      <c r="AK22" s="144">
        <v>4.5378709677419353</v>
      </c>
      <c r="AL22" s="144">
        <v>5.1789308176100581</v>
      </c>
      <c r="AM22" s="143">
        <v>6.6819082377476828</v>
      </c>
      <c r="AN22" s="133">
        <v>5.8572222222222168</v>
      </c>
      <c r="AO22" s="144">
        <v>6.2196794871794783</v>
      </c>
      <c r="AP22" s="143">
        <v>3.9656934306569371</v>
      </c>
      <c r="AQ22" s="144">
        <v>7.2386184210526281</v>
      </c>
      <c r="AR22" s="133">
        <v>6.2751626016260085</v>
      </c>
      <c r="AS22" s="144">
        <v>6.3634756097560876</v>
      </c>
      <c r="AT22" s="144">
        <v>5.9792258064516099</v>
      </c>
      <c r="AU22" s="144">
        <v>6.6484970530452205</v>
      </c>
      <c r="AV22" s="133">
        <v>8.500940695296519</v>
      </c>
      <c r="AW22" s="144">
        <v>8.4909433962264149</v>
      </c>
      <c r="AX22" s="144">
        <v>8.4490566037735846</v>
      </c>
      <c r="AY22" s="144">
        <v>8.650822784810126</v>
      </c>
      <c r="AZ22" s="133">
        <v>7.6607526881720407</v>
      </c>
      <c r="BA22" s="144">
        <v>7.400303030303033</v>
      </c>
      <c r="BB22" s="144">
        <v>7.8396093750000002</v>
      </c>
      <c r="BC22" s="144">
        <v>7.831275167785237</v>
      </c>
      <c r="BD22" s="133">
        <v>7.5046940928269992</v>
      </c>
      <c r="BE22" s="144">
        <v>6.2922535211267601</v>
      </c>
      <c r="BF22" s="144">
        <v>7.8352478448276042</v>
      </c>
      <c r="BG22" s="144">
        <v>7.8237687861271832</v>
      </c>
      <c r="BH22" s="133" t="s">
        <v>175</v>
      </c>
      <c r="BI22" s="144">
        <v>8.1286419753086427</v>
      </c>
      <c r="BJ22" s="144">
        <v>7.2855611222445091</v>
      </c>
    </row>
    <row r="23" spans="2:62" s="46" customFormat="1" x14ac:dyDescent="0.35">
      <c r="B23" s="142" t="s">
        <v>466</v>
      </c>
      <c r="C23" s="142" t="s">
        <v>470</v>
      </c>
      <c r="D23" s="133">
        <v>6.9637777777777785</v>
      </c>
      <c r="E23" s="143">
        <v>8.2233333333333345</v>
      </c>
      <c r="F23" s="144">
        <v>5.5553333333333343</v>
      </c>
      <c r="G23" s="144">
        <v>7.1126666666666676</v>
      </c>
      <c r="H23" s="133">
        <v>6.9949019607843139</v>
      </c>
      <c r="I23" s="143">
        <v>7.0850000000000009</v>
      </c>
      <c r="J23" s="144">
        <v>6.6681250000000007</v>
      </c>
      <c r="K23" s="144">
        <v>7.2558823529411773</v>
      </c>
      <c r="L23" s="133">
        <v>7.6744791666666661</v>
      </c>
      <c r="M23" s="143">
        <v>7.0837500000000002</v>
      </c>
      <c r="N23" s="144">
        <v>8.668000000000001</v>
      </c>
      <c r="O23" s="144">
        <v>7.7786666666666671</v>
      </c>
      <c r="P23" s="133">
        <v>7.2881372549019616</v>
      </c>
      <c r="Q23" s="143">
        <v>7.9500000000000011</v>
      </c>
      <c r="R23" s="144">
        <v>8.3335714285714282</v>
      </c>
      <c r="S23" s="134">
        <v>6.4446666666666674</v>
      </c>
      <c r="T23" s="133">
        <v>7.0271568627450991</v>
      </c>
      <c r="U23" s="144">
        <v>8.0013333333333332</v>
      </c>
      <c r="V23" s="143">
        <v>5.6415384615384614</v>
      </c>
      <c r="W23" s="144">
        <v>7.62</v>
      </c>
      <c r="X23" s="133">
        <v>7.3275000000000006</v>
      </c>
      <c r="Y23" s="144">
        <v>6.7493177387914569</v>
      </c>
      <c r="Z23" s="143">
        <v>6.3957944915254483</v>
      </c>
      <c r="AA23" s="144">
        <v>6.7904826862539656</v>
      </c>
      <c r="AB23" s="133">
        <v>7.7096875000000002</v>
      </c>
      <c r="AC23" s="143">
        <v>7.9175000000000004</v>
      </c>
      <c r="AD23" s="144">
        <v>6.0264529914530174</v>
      </c>
      <c r="AE23" s="144">
        <v>6.2281134751773299</v>
      </c>
      <c r="AF23" s="133">
        <v>7.6290066539924961</v>
      </c>
      <c r="AG23" s="144">
        <v>8.2951881993896333</v>
      </c>
      <c r="AH23" s="144">
        <v>7.389318181818207</v>
      </c>
      <c r="AI23" s="144">
        <v>7.3008219178082472</v>
      </c>
      <c r="AJ23" s="133">
        <v>6.815666666666667</v>
      </c>
      <c r="AK23" s="144">
        <v>7.577272727272728</v>
      </c>
      <c r="AL23" s="144">
        <v>5.9535714285714283</v>
      </c>
      <c r="AM23" s="143">
        <v>6.6819082377476828</v>
      </c>
      <c r="AN23" s="133">
        <v>6.4716666666666667</v>
      </c>
      <c r="AO23" s="144">
        <v>6.222666666666667</v>
      </c>
      <c r="AP23" s="143">
        <v>5.7581818181818187</v>
      </c>
      <c r="AQ23" s="144">
        <v>7.2931249999999999</v>
      </c>
      <c r="AR23" s="133">
        <v>5.8686458333333347</v>
      </c>
      <c r="AS23" s="144">
        <v>6.0425000000000004</v>
      </c>
      <c r="AT23" s="144">
        <v>4.5235714285714286</v>
      </c>
      <c r="AU23" s="144">
        <v>6.6484970530452205</v>
      </c>
      <c r="AV23" s="133">
        <v>8.2356862745098027</v>
      </c>
      <c r="AW23" s="144">
        <v>8.541875000000001</v>
      </c>
      <c r="AX23" s="144">
        <v>9.5837500000000002</v>
      </c>
      <c r="AY23" s="144">
        <v>6.8756250000000003</v>
      </c>
      <c r="AZ23" s="133">
        <v>7.2927083333333345</v>
      </c>
      <c r="BA23" s="144">
        <v>7.6938461538461542</v>
      </c>
      <c r="BB23" s="144">
        <v>6.9238461538461546</v>
      </c>
      <c r="BC23" s="144">
        <v>7.1113333333333344</v>
      </c>
      <c r="BD23" s="133">
        <v>7.1579411764705894</v>
      </c>
      <c r="BE23" s="144">
        <v>6.668000000000001</v>
      </c>
      <c r="BF23" s="144">
        <v>7.8352478448276042</v>
      </c>
      <c r="BG23" s="144">
        <v>7.8237687861271832</v>
      </c>
      <c r="BH23" s="133" t="s">
        <v>175</v>
      </c>
      <c r="BI23" s="144">
        <v>6.875</v>
      </c>
      <c r="BJ23" s="144">
        <v>7.2855611222445091</v>
      </c>
    </row>
    <row r="24" spans="2:62" x14ac:dyDescent="0.35">
      <c r="B24" s="53"/>
      <c r="C24" s="53"/>
      <c r="D24" s="130"/>
      <c r="E24" s="53"/>
      <c r="F24" s="53"/>
      <c r="G24" s="53"/>
      <c r="H24" s="130"/>
      <c r="I24" s="53"/>
      <c r="J24" s="53"/>
      <c r="K24" s="53"/>
      <c r="L24" s="130"/>
      <c r="M24" s="53"/>
      <c r="N24" s="53"/>
      <c r="O24" s="53"/>
      <c r="P24" s="130"/>
      <c r="Q24" s="53"/>
      <c r="R24" s="53"/>
      <c r="S24" s="53"/>
      <c r="T24" s="130"/>
      <c r="U24" s="53"/>
      <c r="V24" s="53"/>
      <c r="W24" s="53"/>
      <c r="X24" s="130"/>
      <c r="Y24" s="53"/>
      <c r="Z24" s="53"/>
      <c r="AA24" s="53"/>
      <c r="AB24" s="130"/>
      <c r="AC24" s="53"/>
      <c r="AD24" s="53"/>
      <c r="AE24" s="53"/>
      <c r="AF24" s="130"/>
      <c r="AG24" s="53"/>
      <c r="AH24" s="53"/>
      <c r="AI24" s="53"/>
      <c r="AJ24" s="130"/>
      <c r="AK24" s="53"/>
      <c r="AL24" s="53"/>
      <c r="AM24" s="53"/>
      <c r="AN24" s="130"/>
      <c r="AO24" s="53"/>
      <c r="AP24" s="53"/>
      <c r="AQ24" s="53"/>
      <c r="AR24" s="130"/>
      <c r="AS24" s="53"/>
      <c r="AT24" s="53"/>
      <c r="AU24" s="53"/>
      <c r="AV24" s="130"/>
      <c r="AW24" s="53"/>
      <c r="AX24" s="53"/>
      <c r="AY24" s="53"/>
      <c r="AZ24" s="130"/>
      <c r="BA24" s="53"/>
      <c r="BB24" s="53"/>
      <c r="BC24" s="53"/>
      <c r="BD24" s="130"/>
      <c r="BE24" s="53"/>
      <c r="BF24" s="53"/>
      <c r="BG24" s="53"/>
      <c r="BH24" s="130"/>
      <c r="BI24" s="53"/>
      <c r="BJ24" s="53"/>
    </row>
    <row r="25" spans="2:62" x14ac:dyDescent="0.35">
      <c r="B25" s="53"/>
      <c r="C25" s="53"/>
      <c r="D25" s="130"/>
      <c r="E25" s="53"/>
      <c r="F25" s="53"/>
      <c r="G25" s="53"/>
      <c r="H25" s="130"/>
      <c r="I25" s="53"/>
      <c r="J25" s="53"/>
      <c r="K25" s="53"/>
      <c r="L25" s="130"/>
      <c r="M25" s="53"/>
      <c r="N25" s="53"/>
      <c r="O25" s="53"/>
      <c r="P25" s="130"/>
      <c r="Q25" s="53"/>
      <c r="R25" s="53"/>
      <c r="S25" s="53"/>
      <c r="T25" s="130"/>
      <c r="U25" s="53"/>
      <c r="V25" s="53"/>
      <c r="W25" s="53"/>
      <c r="X25" s="130"/>
      <c r="Y25" s="53"/>
      <c r="Z25" s="53"/>
      <c r="AA25" s="53"/>
      <c r="AB25" s="130"/>
      <c r="AC25" s="53"/>
      <c r="AD25" s="53"/>
      <c r="AE25" s="53"/>
      <c r="AF25" s="130"/>
      <c r="AG25" s="53"/>
      <c r="AH25" s="53"/>
      <c r="AI25" s="53"/>
      <c r="AJ25" s="130"/>
      <c r="AK25" s="53"/>
      <c r="AL25" s="53"/>
      <c r="AM25" s="53"/>
      <c r="AN25" s="130"/>
      <c r="AO25" s="53"/>
      <c r="AP25" s="53"/>
      <c r="AQ25" s="53"/>
      <c r="AR25" s="130"/>
      <c r="AS25" s="53"/>
      <c r="AT25" s="53"/>
      <c r="AU25" s="53"/>
      <c r="AV25" s="130"/>
      <c r="AW25" s="53"/>
      <c r="AX25" s="53"/>
      <c r="AY25" s="53"/>
      <c r="AZ25" s="130"/>
      <c r="BA25" s="53"/>
      <c r="BB25" s="53"/>
      <c r="BC25" s="53"/>
      <c r="BD25" s="130"/>
      <c r="BE25" s="53"/>
      <c r="BF25" s="53"/>
      <c r="BG25" s="53"/>
      <c r="BH25" s="130"/>
      <c r="BI25" s="53"/>
      <c r="BJ25" s="53"/>
    </row>
    <row r="26" spans="2:62" x14ac:dyDescent="0.35">
      <c r="B26" s="53"/>
      <c r="C26" s="53"/>
      <c r="D26" s="130"/>
      <c r="E26" s="53"/>
      <c r="F26" s="53"/>
      <c r="G26" s="53"/>
      <c r="H26" s="130"/>
      <c r="I26" s="53"/>
      <c r="J26" s="53"/>
      <c r="K26" s="53"/>
      <c r="L26" s="130"/>
      <c r="M26" s="53"/>
      <c r="N26" s="53"/>
      <c r="O26" s="53"/>
      <c r="P26" s="130"/>
      <c r="Q26" s="53"/>
      <c r="R26" s="53"/>
      <c r="S26" s="53"/>
      <c r="T26" s="130"/>
      <c r="U26" s="53"/>
      <c r="V26" s="53"/>
      <c r="W26" s="53"/>
      <c r="X26" s="130"/>
      <c r="Y26" s="53"/>
      <c r="Z26" s="53"/>
      <c r="AA26" s="53"/>
      <c r="AB26" s="130"/>
      <c r="AC26" s="53"/>
      <c r="AD26" s="53"/>
      <c r="AE26" s="53"/>
      <c r="AF26" s="130"/>
      <c r="AG26" s="53"/>
      <c r="AH26" s="53"/>
      <c r="AI26" s="53"/>
      <c r="AJ26" s="130"/>
      <c r="AK26" s="53"/>
      <c r="AL26" s="53"/>
      <c r="AM26" s="53"/>
      <c r="AN26" s="130"/>
      <c r="AO26" s="53"/>
      <c r="AP26" s="53"/>
      <c r="AQ26" s="53"/>
      <c r="AR26" s="130"/>
      <c r="AS26" s="53"/>
      <c r="AT26" s="53"/>
      <c r="AU26" s="53"/>
      <c r="AV26" s="130"/>
      <c r="AW26" s="53"/>
      <c r="AX26" s="53"/>
      <c r="AY26" s="53"/>
      <c r="AZ26" s="130"/>
      <c r="BA26" s="53"/>
      <c r="BB26" s="53"/>
      <c r="BC26" s="53"/>
      <c r="BD26" s="130"/>
      <c r="BE26" s="53"/>
      <c r="BF26" s="53"/>
      <c r="BG26" s="53"/>
      <c r="BH26" s="130"/>
      <c r="BI26" s="53"/>
      <c r="BJ26" s="53"/>
    </row>
    <row r="27" spans="2:62" x14ac:dyDescent="0.35">
      <c r="B27" s="53"/>
      <c r="C27" s="53"/>
      <c r="D27" s="130"/>
      <c r="E27" s="53"/>
      <c r="F27" s="53"/>
      <c r="G27" s="53"/>
      <c r="H27" s="130"/>
      <c r="I27" s="53"/>
      <c r="J27" s="53"/>
      <c r="K27" s="53"/>
      <c r="L27" s="130"/>
      <c r="M27" s="53"/>
      <c r="N27" s="53"/>
      <c r="O27" s="53"/>
      <c r="P27" s="130"/>
      <c r="Q27" s="53"/>
      <c r="R27" s="53"/>
      <c r="S27" s="53"/>
      <c r="T27" s="130"/>
      <c r="U27" s="53"/>
      <c r="V27" s="53"/>
      <c r="W27" s="53"/>
      <c r="X27" s="130"/>
      <c r="Y27" s="53"/>
      <c r="Z27" s="53"/>
      <c r="AA27" s="53"/>
      <c r="AB27" s="130"/>
      <c r="AC27" s="53"/>
      <c r="AD27" s="53"/>
      <c r="AE27" s="53"/>
      <c r="AF27" s="130"/>
      <c r="AG27" s="53"/>
      <c r="AH27" s="53"/>
      <c r="AI27" s="53"/>
      <c r="AJ27" s="130"/>
      <c r="AK27" s="53"/>
      <c r="AL27" s="53"/>
      <c r="AM27" s="53"/>
      <c r="AN27" s="130"/>
      <c r="AO27" s="53"/>
      <c r="AP27" s="53"/>
      <c r="AQ27" s="53"/>
      <c r="AR27" s="130"/>
      <c r="AS27" s="53"/>
      <c r="AT27" s="53"/>
      <c r="AU27" s="53"/>
      <c r="AV27" s="130"/>
      <c r="AW27" s="53"/>
      <c r="AX27" s="53"/>
      <c r="AY27" s="53"/>
      <c r="AZ27" s="130"/>
      <c r="BA27" s="53"/>
      <c r="BB27" s="53"/>
      <c r="BC27" s="53"/>
      <c r="BD27" s="130"/>
      <c r="BE27" s="53"/>
      <c r="BF27" s="53"/>
      <c r="BG27" s="53"/>
      <c r="BH27" s="130"/>
      <c r="BI27" s="53"/>
      <c r="BJ27" s="53"/>
    </row>
    <row r="28" spans="2:62" x14ac:dyDescent="0.35">
      <c r="B28" s="53"/>
      <c r="C28" s="53"/>
      <c r="D28" s="130"/>
      <c r="E28" s="53"/>
      <c r="F28" s="53"/>
      <c r="G28" s="53"/>
      <c r="H28" s="130"/>
      <c r="I28" s="53"/>
      <c r="J28" s="53"/>
      <c r="K28" s="53"/>
      <c r="L28" s="130"/>
      <c r="M28" s="53"/>
      <c r="N28" s="53"/>
      <c r="O28" s="53"/>
      <c r="P28" s="130"/>
      <c r="Q28" s="53"/>
      <c r="R28" s="53"/>
      <c r="S28" s="53"/>
      <c r="T28" s="130"/>
      <c r="U28" s="53"/>
      <c r="V28" s="53"/>
      <c r="W28" s="53"/>
      <c r="X28" s="130"/>
      <c r="Y28" s="53"/>
      <c r="Z28" s="53"/>
      <c r="AA28" s="53"/>
      <c r="AB28" s="130"/>
      <c r="AC28" s="53"/>
      <c r="AD28" s="53"/>
      <c r="AE28" s="53"/>
      <c r="AF28" s="130"/>
      <c r="AG28" s="53"/>
      <c r="AH28" s="53"/>
      <c r="AI28" s="53"/>
      <c r="AJ28" s="130"/>
      <c r="AK28" s="53"/>
      <c r="AL28" s="53"/>
      <c r="AM28" s="53"/>
      <c r="AN28" s="130"/>
      <c r="AO28" s="53"/>
      <c r="AP28" s="53"/>
      <c r="AQ28" s="53"/>
      <c r="AR28" s="130"/>
      <c r="AS28" s="53"/>
      <c r="AT28" s="53"/>
      <c r="AU28" s="53"/>
      <c r="AV28" s="130"/>
      <c r="AW28" s="53"/>
      <c r="AX28" s="53"/>
      <c r="AY28" s="53"/>
      <c r="AZ28" s="130"/>
      <c r="BA28" s="53"/>
      <c r="BB28" s="53"/>
      <c r="BC28" s="53"/>
      <c r="BD28" s="130"/>
      <c r="BE28" s="53"/>
      <c r="BF28" s="53"/>
      <c r="BG28" s="53"/>
      <c r="BH28" s="130"/>
      <c r="BI28" s="53"/>
      <c r="BJ28" s="53"/>
    </row>
    <row r="29" spans="2:62" x14ac:dyDescent="0.35">
      <c r="B29" s="53"/>
      <c r="C29" s="53"/>
      <c r="D29" s="130"/>
      <c r="E29" s="53"/>
      <c r="F29" s="53"/>
      <c r="G29" s="53"/>
      <c r="H29" s="130"/>
      <c r="I29" s="53"/>
      <c r="J29" s="53"/>
      <c r="K29" s="53"/>
      <c r="L29" s="130"/>
      <c r="M29" s="53"/>
      <c r="N29" s="53"/>
      <c r="O29" s="53"/>
      <c r="P29" s="130"/>
      <c r="Q29" s="53"/>
      <c r="R29" s="53"/>
      <c r="S29" s="53"/>
      <c r="T29" s="130"/>
      <c r="U29" s="53"/>
      <c r="V29" s="53"/>
      <c r="W29" s="53"/>
      <c r="X29" s="130"/>
      <c r="Y29" s="53"/>
      <c r="Z29" s="53"/>
      <c r="AA29" s="53"/>
      <c r="AB29" s="130"/>
      <c r="AC29" s="53"/>
      <c r="AD29" s="53"/>
      <c r="AE29" s="53"/>
      <c r="AF29" s="130"/>
      <c r="AG29" s="53"/>
      <c r="AH29" s="53"/>
      <c r="AI29" s="53"/>
      <c r="AJ29" s="130"/>
      <c r="AK29" s="53"/>
      <c r="AL29" s="53"/>
      <c r="AM29" s="53"/>
      <c r="AN29" s="130"/>
      <c r="AO29" s="53"/>
      <c r="AP29" s="53"/>
      <c r="AQ29" s="53"/>
      <c r="AR29" s="130"/>
      <c r="AS29" s="53"/>
      <c r="AT29" s="53"/>
      <c r="AU29" s="53"/>
      <c r="AV29" s="130"/>
      <c r="AW29" s="53"/>
      <c r="AX29" s="53"/>
      <c r="AY29" s="53"/>
      <c r="AZ29" s="130"/>
      <c r="BA29" s="53"/>
      <c r="BB29" s="53"/>
      <c r="BC29" s="53"/>
      <c r="BD29" s="130"/>
      <c r="BE29" s="53"/>
      <c r="BF29" s="53"/>
      <c r="BG29" s="53"/>
      <c r="BH29" s="130"/>
      <c r="BI29" s="53"/>
      <c r="BJ29" s="53"/>
    </row>
    <row r="30" spans="2:62" x14ac:dyDescent="0.35">
      <c r="B30" s="53"/>
      <c r="C30" s="53"/>
      <c r="D30" s="130"/>
      <c r="E30" s="53"/>
      <c r="F30" s="53"/>
      <c r="G30" s="53"/>
      <c r="H30" s="130"/>
      <c r="I30" s="53"/>
      <c r="J30" s="53"/>
      <c r="K30" s="53"/>
      <c r="L30" s="130"/>
      <c r="M30" s="53"/>
      <c r="N30" s="53"/>
      <c r="O30" s="53"/>
      <c r="P30" s="130"/>
      <c r="Q30" s="53"/>
      <c r="R30" s="53"/>
      <c r="S30" s="53"/>
      <c r="T30" s="130"/>
      <c r="U30" s="53"/>
      <c r="V30" s="53"/>
      <c r="W30" s="53"/>
      <c r="X30" s="130"/>
      <c r="Y30" s="53"/>
      <c r="Z30" s="53"/>
      <c r="AA30" s="53"/>
      <c r="AB30" s="130"/>
      <c r="AC30" s="53"/>
      <c r="AD30" s="53"/>
      <c r="AE30" s="53"/>
      <c r="AF30" s="130"/>
      <c r="AG30" s="53"/>
      <c r="AH30" s="53"/>
      <c r="AI30" s="53"/>
      <c r="AJ30" s="130"/>
      <c r="AK30" s="53"/>
      <c r="AL30" s="53"/>
      <c r="AM30" s="53"/>
      <c r="AN30" s="130"/>
      <c r="AO30" s="53"/>
      <c r="AP30" s="53"/>
      <c r="AQ30" s="53"/>
      <c r="AR30" s="130"/>
      <c r="AS30" s="53"/>
      <c r="AT30" s="53"/>
      <c r="AU30" s="53"/>
      <c r="AV30" s="130"/>
      <c r="AW30" s="53"/>
      <c r="AX30" s="53"/>
      <c r="AY30" s="53"/>
      <c r="AZ30" s="130"/>
      <c r="BA30" s="53"/>
      <c r="BB30" s="53"/>
      <c r="BC30" s="53"/>
      <c r="BD30" s="130"/>
      <c r="BE30" s="53"/>
      <c r="BF30" s="53"/>
      <c r="BG30" s="53"/>
      <c r="BH30" s="130"/>
      <c r="BI30" s="53"/>
      <c r="BJ30" s="53"/>
    </row>
    <row r="31" spans="2:62" x14ac:dyDescent="0.35">
      <c r="B31" s="53"/>
      <c r="C31" s="53"/>
      <c r="D31" s="130"/>
      <c r="E31" s="53"/>
      <c r="F31" s="53"/>
      <c r="G31" s="53"/>
      <c r="H31" s="130"/>
      <c r="I31" s="53"/>
      <c r="J31" s="53"/>
      <c r="K31" s="53"/>
      <c r="L31" s="130"/>
      <c r="M31" s="53"/>
      <c r="N31" s="53"/>
      <c r="O31" s="53"/>
      <c r="P31" s="130"/>
      <c r="Q31" s="53"/>
      <c r="R31" s="53"/>
      <c r="S31" s="53"/>
      <c r="T31" s="130"/>
      <c r="U31" s="53"/>
      <c r="V31" s="53"/>
      <c r="W31" s="53"/>
      <c r="X31" s="130"/>
      <c r="Y31" s="53"/>
      <c r="Z31" s="53"/>
      <c r="AA31" s="53"/>
      <c r="AB31" s="130"/>
      <c r="AC31" s="53"/>
      <c r="AD31" s="53"/>
      <c r="AE31" s="53"/>
      <c r="AF31" s="130"/>
      <c r="AG31" s="53"/>
      <c r="AH31" s="53"/>
      <c r="AI31" s="53"/>
      <c r="AJ31" s="130"/>
      <c r="AK31" s="53"/>
      <c r="AL31" s="53"/>
      <c r="AM31" s="53"/>
      <c r="AN31" s="130"/>
      <c r="AO31" s="53"/>
      <c r="AP31" s="53"/>
      <c r="AQ31" s="53"/>
      <c r="AR31" s="130"/>
      <c r="AS31" s="53"/>
      <c r="AT31" s="53"/>
      <c r="AU31" s="53"/>
      <c r="AV31" s="130"/>
      <c r="AW31" s="53"/>
      <c r="AX31" s="53"/>
      <c r="AY31" s="53"/>
      <c r="AZ31" s="130"/>
      <c r="BA31" s="53"/>
      <c r="BB31" s="53"/>
      <c r="BC31" s="53"/>
      <c r="BD31" s="130"/>
      <c r="BE31" s="53"/>
      <c r="BF31" s="53"/>
      <c r="BG31" s="53"/>
      <c r="BH31" s="130"/>
      <c r="BI31" s="53"/>
      <c r="BJ31" s="53"/>
    </row>
    <row r="32" spans="2:62" x14ac:dyDescent="0.35">
      <c r="B32" s="53"/>
      <c r="C32" s="53"/>
      <c r="D32" s="130"/>
      <c r="E32" s="53"/>
      <c r="F32" s="53"/>
      <c r="G32" s="53"/>
      <c r="H32" s="130"/>
      <c r="I32" s="53"/>
      <c r="J32" s="53"/>
      <c r="K32" s="53"/>
      <c r="L32" s="130"/>
      <c r="M32" s="53"/>
      <c r="N32" s="53"/>
      <c r="O32" s="53"/>
      <c r="P32" s="130"/>
      <c r="Q32" s="53"/>
      <c r="R32" s="53"/>
      <c r="S32" s="53"/>
      <c r="T32" s="130"/>
      <c r="U32" s="53"/>
      <c r="V32" s="53"/>
      <c r="W32" s="53"/>
      <c r="X32" s="130"/>
      <c r="Y32" s="53"/>
      <c r="Z32" s="53"/>
      <c r="AA32" s="53"/>
      <c r="AB32" s="130"/>
      <c r="AC32" s="53"/>
      <c r="AD32" s="53"/>
      <c r="AE32" s="53"/>
      <c r="AF32" s="130"/>
      <c r="AG32" s="53"/>
      <c r="AH32" s="53"/>
      <c r="AI32" s="53"/>
      <c r="AJ32" s="130"/>
      <c r="AK32" s="53"/>
      <c r="AL32" s="53"/>
      <c r="AM32" s="53"/>
      <c r="AN32" s="130"/>
      <c r="AO32" s="53"/>
      <c r="AP32" s="53"/>
      <c r="AQ32" s="53"/>
      <c r="AR32" s="130"/>
      <c r="AS32" s="53"/>
      <c r="AT32" s="53"/>
      <c r="AU32" s="53"/>
      <c r="AV32" s="130"/>
      <c r="AW32" s="53"/>
      <c r="AX32" s="53"/>
      <c r="AY32" s="53"/>
      <c r="AZ32" s="130"/>
      <c r="BA32" s="53"/>
      <c r="BB32" s="53"/>
      <c r="BC32" s="53"/>
      <c r="BD32" s="130"/>
      <c r="BE32" s="53"/>
      <c r="BF32" s="53"/>
      <c r="BG32" s="53"/>
      <c r="BH32" s="130"/>
      <c r="BI32" s="53"/>
      <c r="BJ32" s="53"/>
    </row>
    <row r="33" spans="2:62" x14ac:dyDescent="0.35">
      <c r="B33" s="53"/>
      <c r="C33" s="53"/>
      <c r="D33" s="130"/>
      <c r="E33" s="53"/>
      <c r="F33" s="53"/>
      <c r="G33" s="53"/>
      <c r="H33" s="130"/>
      <c r="I33" s="53"/>
      <c r="J33" s="53"/>
      <c r="K33" s="53"/>
      <c r="L33" s="130"/>
      <c r="M33" s="53"/>
      <c r="N33" s="53"/>
      <c r="O33" s="53"/>
      <c r="P33" s="130"/>
      <c r="Q33" s="53"/>
      <c r="R33" s="53"/>
      <c r="S33" s="53"/>
      <c r="T33" s="130"/>
      <c r="U33" s="53"/>
      <c r="V33" s="53"/>
      <c r="W33" s="53"/>
      <c r="X33" s="130"/>
      <c r="Y33" s="53"/>
      <c r="Z33" s="53"/>
      <c r="AA33" s="53"/>
      <c r="AB33" s="130"/>
      <c r="AC33" s="53"/>
      <c r="AD33" s="53"/>
      <c r="AE33" s="53"/>
      <c r="AF33" s="130"/>
      <c r="AG33" s="53"/>
      <c r="AH33" s="53"/>
      <c r="AI33" s="53"/>
      <c r="AJ33" s="130"/>
      <c r="AK33" s="53"/>
      <c r="AL33" s="53"/>
      <c r="AM33" s="53"/>
      <c r="AN33" s="130"/>
      <c r="AO33" s="53"/>
      <c r="AP33" s="53"/>
      <c r="AQ33" s="53"/>
      <c r="AR33" s="130"/>
      <c r="AS33" s="53"/>
      <c r="AT33" s="53"/>
      <c r="AU33" s="53"/>
      <c r="AV33" s="130"/>
      <c r="AW33" s="53"/>
      <c r="AX33" s="53"/>
      <c r="AY33" s="53"/>
      <c r="AZ33" s="130"/>
      <c r="BA33" s="53"/>
      <c r="BB33" s="53"/>
      <c r="BC33" s="53"/>
      <c r="BD33" s="130"/>
      <c r="BE33" s="53"/>
      <c r="BF33" s="53"/>
      <c r="BG33" s="53"/>
      <c r="BH33" s="130"/>
      <c r="BI33" s="53"/>
      <c r="BJ33" s="53"/>
    </row>
    <row r="34" spans="2:62" x14ac:dyDescent="0.35">
      <c r="B34" s="53"/>
      <c r="C34" s="53"/>
      <c r="D34" s="130"/>
      <c r="E34" s="53"/>
      <c r="F34" s="53"/>
      <c r="G34" s="53"/>
      <c r="H34" s="130"/>
      <c r="I34" s="53"/>
      <c r="J34" s="53"/>
      <c r="K34" s="53"/>
      <c r="L34" s="130"/>
      <c r="M34" s="53"/>
      <c r="N34" s="53"/>
      <c r="O34" s="53"/>
      <c r="P34" s="130"/>
      <c r="Q34" s="53"/>
      <c r="R34" s="53"/>
      <c r="S34" s="53"/>
      <c r="T34" s="130"/>
      <c r="U34" s="53"/>
      <c r="V34" s="53"/>
      <c r="W34" s="53"/>
      <c r="X34" s="130"/>
      <c r="Y34" s="53"/>
      <c r="Z34" s="53"/>
      <c r="AA34" s="53"/>
      <c r="AB34" s="130"/>
      <c r="AC34" s="53"/>
      <c r="AD34" s="53"/>
      <c r="AE34" s="53"/>
      <c r="AF34" s="130"/>
      <c r="AG34" s="53"/>
      <c r="AH34" s="53"/>
      <c r="AI34" s="53"/>
      <c r="AJ34" s="130"/>
      <c r="AK34" s="53"/>
      <c r="AL34" s="53"/>
      <c r="AM34" s="53"/>
      <c r="AN34" s="130"/>
      <c r="AO34" s="53"/>
      <c r="AP34" s="53"/>
      <c r="AQ34" s="53"/>
      <c r="AR34" s="130"/>
      <c r="AS34" s="53"/>
      <c r="AT34" s="53"/>
      <c r="AU34" s="53"/>
      <c r="AV34" s="130"/>
      <c r="AW34" s="53"/>
      <c r="AX34" s="53"/>
      <c r="AY34" s="53"/>
      <c r="AZ34" s="130"/>
      <c r="BA34" s="53"/>
      <c r="BB34" s="53"/>
      <c r="BC34" s="53"/>
      <c r="BD34" s="130"/>
      <c r="BE34" s="53"/>
      <c r="BF34" s="53"/>
      <c r="BG34" s="53"/>
      <c r="BH34" s="130"/>
      <c r="BI34" s="53"/>
      <c r="BJ34" s="53"/>
    </row>
    <row r="35" spans="2:62" x14ac:dyDescent="0.35">
      <c r="B35" s="53"/>
      <c r="C35" s="53"/>
      <c r="D35" s="130"/>
      <c r="E35" s="53"/>
      <c r="F35" s="53"/>
      <c r="G35" s="53"/>
      <c r="H35" s="130"/>
      <c r="I35" s="53"/>
      <c r="J35" s="53"/>
      <c r="K35" s="53"/>
      <c r="L35" s="130"/>
      <c r="M35" s="53"/>
      <c r="N35" s="53"/>
      <c r="O35" s="53"/>
      <c r="P35" s="130"/>
      <c r="Q35" s="53"/>
      <c r="R35" s="53"/>
      <c r="S35" s="53"/>
      <c r="T35" s="130"/>
      <c r="U35" s="53"/>
      <c r="V35" s="53"/>
      <c r="W35" s="53"/>
      <c r="X35" s="130"/>
      <c r="Y35" s="53"/>
      <c r="Z35" s="53"/>
      <c r="AA35" s="53"/>
      <c r="AB35" s="130"/>
      <c r="AC35" s="53"/>
      <c r="AD35" s="53"/>
      <c r="AE35" s="53"/>
      <c r="AF35" s="130"/>
      <c r="AG35" s="53"/>
      <c r="AH35" s="53"/>
      <c r="AI35" s="53"/>
      <c r="AJ35" s="130"/>
      <c r="AK35" s="53"/>
      <c r="AL35" s="53"/>
      <c r="AM35" s="53"/>
      <c r="AN35" s="130"/>
      <c r="AO35" s="53"/>
      <c r="AP35" s="53"/>
      <c r="AQ35" s="53"/>
      <c r="AR35" s="130"/>
      <c r="AS35" s="53"/>
      <c r="AT35" s="53"/>
      <c r="AU35" s="53"/>
      <c r="AV35" s="130"/>
      <c r="AW35" s="53"/>
      <c r="AX35" s="53"/>
      <c r="AY35" s="53"/>
      <c r="AZ35" s="130"/>
      <c r="BA35" s="53"/>
      <c r="BB35" s="53"/>
      <c r="BC35" s="53"/>
      <c r="BD35" s="130"/>
      <c r="BE35" s="53"/>
      <c r="BF35" s="53"/>
      <c r="BG35" s="53"/>
      <c r="BH35" s="130"/>
      <c r="BI35" s="53"/>
      <c r="BJ35" s="53"/>
    </row>
    <row r="36" spans="2:62" x14ac:dyDescent="0.35">
      <c r="B36" s="53"/>
      <c r="C36" s="53"/>
      <c r="D36" s="130"/>
      <c r="E36" s="53"/>
      <c r="F36" s="53"/>
      <c r="G36" s="53"/>
      <c r="H36" s="130"/>
      <c r="I36" s="53"/>
      <c r="J36" s="53"/>
      <c r="K36" s="53"/>
      <c r="L36" s="130"/>
      <c r="M36" s="53"/>
      <c r="N36" s="53"/>
      <c r="O36" s="53"/>
      <c r="P36" s="130"/>
      <c r="Q36" s="53"/>
      <c r="R36" s="53"/>
      <c r="S36" s="53"/>
      <c r="T36" s="130"/>
      <c r="U36" s="53"/>
      <c r="V36" s="53"/>
      <c r="W36" s="53"/>
      <c r="X36" s="130"/>
      <c r="Y36" s="53"/>
      <c r="Z36" s="53"/>
      <c r="AA36" s="53"/>
      <c r="AB36" s="130"/>
      <c r="AC36" s="53"/>
      <c r="AD36" s="53"/>
      <c r="AE36" s="53"/>
      <c r="AF36" s="130"/>
      <c r="AG36" s="53"/>
      <c r="AH36" s="53"/>
      <c r="AI36" s="53"/>
      <c r="AJ36" s="130"/>
      <c r="AK36" s="53"/>
      <c r="AL36" s="53"/>
      <c r="AM36" s="53"/>
      <c r="AN36" s="130"/>
      <c r="AO36" s="53"/>
      <c r="AP36" s="53"/>
      <c r="AQ36" s="53"/>
      <c r="AR36" s="130"/>
      <c r="AS36" s="53"/>
      <c r="AT36" s="53"/>
      <c r="AU36" s="53"/>
      <c r="AV36" s="130"/>
      <c r="AW36" s="53"/>
      <c r="AX36" s="53"/>
      <c r="AY36" s="53"/>
      <c r="AZ36" s="130"/>
      <c r="BA36" s="53"/>
      <c r="BB36" s="53"/>
      <c r="BC36" s="53"/>
      <c r="BD36" s="130"/>
      <c r="BE36" s="53"/>
      <c r="BF36" s="53"/>
      <c r="BG36" s="53"/>
      <c r="BH36" s="130"/>
      <c r="BI36" s="53"/>
      <c r="BJ36" s="53"/>
    </row>
    <row r="37" spans="2:62" x14ac:dyDescent="0.35">
      <c r="B37" s="53"/>
      <c r="C37" s="53"/>
      <c r="D37" s="130"/>
      <c r="E37" s="53"/>
      <c r="F37" s="53"/>
      <c r="G37" s="53"/>
      <c r="H37" s="130"/>
      <c r="I37" s="53"/>
      <c r="J37" s="53"/>
      <c r="K37" s="53"/>
      <c r="L37" s="130"/>
      <c r="M37" s="53"/>
      <c r="N37" s="53"/>
      <c r="O37" s="53"/>
      <c r="P37" s="130"/>
      <c r="Q37" s="53"/>
      <c r="R37" s="53"/>
      <c r="S37" s="53"/>
      <c r="T37" s="130"/>
      <c r="U37" s="53"/>
      <c r="V37" s="53"/>
      <c r="W37" s="53"/>
      <c r="X37" s="130"/>
      <c r="Y37" s="53"/>
      <c r="Z37" s="53"/>
      <c r="AA37" s="53"/>
      <c r="AB37" s="130"/>
      <c r="AC37" s="53"/>
      <c r="AD37" s="53"/>
      <c r="AE37" s="53"/>
      <c r="AF37" s="130"/>
      <c r="AG37" s="53"/>
      <c r="AH37" s="53"/>
      <c r="AI37" s="53"/>
      <c r="AJ37" s="130"/>
      <c r="AK37" s="53"/>
      <c r="AL37" s="53"/>
      <c r="AM37" s="53"/>
      <c r="AN37" s="130"/>
      <c r="AO37" s="53"/>
      <c r="AP37" s="53"/>
      <c r="AQ37" s="53"/>
      <c r="AR37" s="130"/>
      <c r="AS37" s="53"/>
      <c r="AT37" s="53"/>
      <c r="AU37" s="53"/>
      <c r="AV37" s="130"/>
      <c r="AW37" s="53"/>
      <c r="AX37" s="53"/>
      <c r="AY37" s="53"/>
      <c r="AZ37" s="130"/>
      <c r="BA37" s="53"/>
      <c r="BB37" s="53"/>
      <c r="BC37" s="53"/>
      <c r="BD37" s="130"/>
      <c r="BE37" s="53"/>
      <c r="BF37" s="53"/>
      <c r="BG37" s="53"/>
      <c r="BH37" s="130"/>
      <c r="BI37" s="53"/>
      <c r="BJ37" s="53"/>
    </row>
    <row r="38" spans="2:62" x14ac:dyDescent="0.35">
      <c r="B38" s="53"/>
      <c r="C38" s="53"/>
      <c r="D38" s="130"/>
      <c r="E38" s="53"/>
      <c r="F38" s="53"/>
      <c r="G38" s="53"/>
      <c r="H38" s="130"/>
      <c r="I38" s="53"/>
      <c r="J38" s="53"/>
      <c r="K38" s="53"/>
      <c r="L38" s="130"/>
      <c r="M38" s="53"/>
      <c r="N38" s="53"/>
      <c r="O38" s="53"/>
      <c r="P38" s="130"/>
      <c r="Q38" s="53"/>
      <c r="R38" s="53"/>
      <c r="S38" s="53"/>
      <c r="T38" s="130"/>
      <c r="U38" s="53"/>
      <c r="V38" s="53"/>
      <c r="W38" s="53"/>
      <c r="X38" s="130"/>
      <c r="Y38" s="53"/>
      <c r="Z38" s="53"/>
      <c r="AA38" s="53"/>
      <c r="AB38" s="130"/>
      <c r="AC38" s="53"/>
      <c r="AD38" s="53"/>
      <c r="AE38" s="53"/>
      <c r="AF38" s="130"/>
      <c r="AG38" s="53"/>
      <c r="AH38" s="53"/>
      <c r="AI38" s="53"/>
      <c r="AJ38" s="130"/>
      <c r="AK38" s="53"/>
      <c r="AL38" s="53"/>
      <c r="AM38" s="53"/>
      <c r="AN38" s="130"/>
      <c r="AO38" s="53"/>
      <c r="AP38" s="53"/>
      <c r="AQ38" s="53"/>
      <c r="AR38" s="130"/>
      <c r="AS38" s="53"/>
      <c r="AT38" s="53"/>
      <c r="AU38" s="53"/>
      <c r="AV38" s="130"/>
      <c r="AW38" s="53"/>
      <c r="AX38" s="53"/>
      <c r="AY38" s="53"/>
      <c r="AZ38" s="130"/>
      <c r="BA38" s="53"/>
      <c r="BB38" s="53"/>
      <c r="BC38" s="53"/>
      <c r="BD38" s="130"/>
      <c r="BE38" s="53"/>
      <c r="BF38" s="53"/>
      <c r="BG38" s="53"/>
      <c r="BH38" s="130"/>
      <c r="BI38" s="53"/>
      <c r="BJ38" s="53"/>
    </row>
    <row r="39" spans="2:62" x14ac:dyDescent="0.35">
      <c r="B39" s="53"/>
      <c r="C39" s="53"/>
      <c r="D39" s="130"/>
      <c r="E39" s="53"/>
      <c r="F39" s="53"/>
      <c r="G39" s="53"/>
      <c r="H39" s="130"/>
      <c r="I39" s="53"/>
      <c r="J39" s="53"/>
      <c r="K39" s="53"/>
      <c r="L39" s="130"/>
      <c r="M39" s="53"/>
      <c r="N39" s="53"/>
      <c r="O39" s="53"/>
      <c r="P39" s="130"/>
      <c r="Q39" s="53"/>
      <c r="R39" s="53"/>
      <c r="S39" s="53"/>
      <c r="T39" s="130"/>
      <c r="U39" s="53"/>
      <c r="V39" s="53"/>
      <c r="W39" s="53"/>
      <c r="X39" s="130"/>
      <c r="Y39" s="53"/>
      <c r="Z39" s="53"/>
      <c r="AA39" s="53"/>
      <c r="AB39" s="130"/>
      <c r="AC39" s="53"/>
      <c r="AD39" s="53"/>
      <c r="AE39" s="53"/>
      <c r="AF39" s="130"/>
      <c r="AG39" s="53"/>
      <c r="AH39" s="53"/>
      <c r="AI39" s="53"/>
      <c r="AJ39" s="130"/>
      <c r="AK39" s="53"/>
      <c r="AL39" s="53"/>
      <c r="AM39" s="53"/>
      <c r="AN39" s="130"/>
      <c r="AO39" s="53"/>
      <c r="AP39" s="53"/>
      <c r="AQ39" s="53"/>
      <c r="AR39" s="130"/>
      <c r="AS39" s="53"/>
      <c r="AT39" s="53"/>
      <c r="AU39" s="53"/>
      <c r="AV39" s="130"/>
      <c r="AW39" s="53"/>
      <c r="AX39" s="53"/>
      <c r="AY39" s="53"/>
      <c r="AZ39" s="130"/>
      <c r="BA39" s="53"/>
      <c r="BB39" s="53"/>
      <c r="BC39" s="53"/>
      <c r="BD39" s="130"/>
      <c r="BE39" s="53"/>
      <c r="BF39" s="53"/>
      <c r="BG39" s="53"/>
      <c r="BH39" s="130"/>
      <c r="BI39" s="53"/>
      <c r="BJ39" s="53"/>
    </row>
    <row r="40" spans="2:62" x14ac:dyDescent="0.35">
      <c r="B40" s="53"/>
      <c r="C40" s="53"/>
      <c r="D40" s="130"/>
      <c r="E40" s="53"/>
      <c r="F40" s="53"/>
      <c r="G40" s="53"/>
      <c r="H40" s="130"/>
      <c r="I40" s="53"/>
      <c r="J40" s="53"/>
      <c r="K40" s="53"/>
      <c r="L40" s="130"/>
      <c r="M40" s="53"/>
      <c r="N40" s="53"/>
      <c r="O40" s="53"/>
      <c r="P40" s="130"/>
      <c r="Q40" s="53"/>
      <c r="R40" s="53"/>
      <c r="S40" s="53"/>
      <c r="T40" s="130"/>
      <c r="U40" s="53"/>
      <c r="V40" s="53"/>
      <c r="W40" s="53"/>
      <c r="X40" s="130"/>
      <c r="Y40" s="53"/>
      <c r="Z40" s="53"/>
      <c r="AA40" s="53"/>
      <c r="AB40" s="130"/>
      <c r="AC40" s="53"/>
      <c r="AD40" s="53"/>
      <c r="AE40" s="53"/>
      <c r="AF40" s="130"/>
      <c r="AG40" s="53"/>
      <c r="AH40" s="53"/>
      <c r="AI40" s="53"/>
      <c r="AJ40" s="130"/>
      <c r="AK40" s="53"/>
      <c r="AL40" s="53"/>
      <c r="AM40" s="53"/>
      <c r="AN40" s="130"/>
      <c r="AO40" s="53"/>
      <c r="AP40" s="53"/>
      <c r="AQ40" s="53"/>
      <c r="AR40" s="130"/>
      <c r="AS40" s="53"/>
      <c r="AT40" s="53"/>
      <c r="AU40" s="53"/>
      <c r="AV40" s="130"/>
      <c r="AW40" s="53"/>
      <c r="AX40" s="53"/>
      <c r="AY40" s="53"/>
      <c r="AZ40" s="130"/>
      <c r="BA40" s="53"/>
      <c r="BB40" s="53"/>
      <c r="BC40" s="53"/>
      <c r="BD40" s="130"/>
      <c r="BE40" s="53"/>
      <c r="BF40" s="53"/>
      <c r="BG40" s="53"/>
      <c r="BH40" s="130"/>
      <c r="BI40" s="53"/>
      <c r="BJ40" s="53"/>
    </row>
    <row r="41" spans="2:62" x14ac:dyDescent="0.35">
      <c r="B41" s="53"/>
      <c r="C41" s="53"/>
      <c r="D41" s="130"/>
      <c r="E41" s="53"/>
      <c r="F41" s="53"/>
      <c r="G41" s="53"/>
      <c r="H41" s="130"/>
      <c r="I41" s="53"/>
      <c r="J41" s="53"/>
      <c r="K41" s="53"/>
      <c r="L41" s="130"/>
      <c r="M41" s="53"/>
      <c r="N41" s="53"/>
      <c r="O41" s="53"/>
      <c r="P41" s="130"/>
      <c r="Q41" s="53"/>
      <c r="R41" s="53"/>
      <c r="S41" s="53"/>
      <c r="T41" s="130"/>
      <c r="U41" s="53"/>
      <c r="V41" s="53"/>
      <c r="W41" s="53"/>
      <c r="X41" s="130"/>
      <c r="Y41" s="53"/>
      <c r="Z41" s="53"/>
      <c r="AA41" s="53"/>
      <c r="AB41" s="130"/>
      <c r="AC41" s="53"/>
      <c r="AD41" s="53"/>
      <c r="AE41" s="53"/>
      <c r="AF41" s="130"/>
      <c r="AG41" s="53"/>
      <c r="AH41" s="53"/>
      <c r="AI41" s="53"/>
      <c r="AJ41" s="130"/>
      <c r="AK41" s="53"/>
      <c r="AL41" s="53"/>
      <c r="AM41" s="53"/>
      <c r="AN41" s="130"/>
      <c r="AO41" s="53"/>
      <c r="AP41" s="53"/>
      <c r="AQ41" s="53"/>
      <c r="AR41" s="130"/>
      <c r="AS41" s="53"/>
      <c r="AT41" s="53"/>
      <c r="AU41" s="53"/>
      <c r="AV41" s="130"/>
      <c r="AW41" s="53"/>
      <c r="AX41" s="53"/>
      <c r="AY41" s="53"/>
      <c r="AZ41" s="130"/>
      <c r="BA41" s="53"/>
      <c r="BB41" s="53"/>
      <c r="BC41" s="53"/>
      <c r="BD41" s="130"/>
      <c r="BE41" s="53"/>
      <c r="BF41" s="53"/>
      <c r="BG41" s="53"/>
      <c r="BH41" s="130"/>
      <c r="BI41" s="53"/>
      <c r="BJ41" s="53"/>
    </row>
    <row r="42" spans="2:62" x14ac:dyDescent="0.35">
      <c r="B42" s="53"/>
      <c r="C42" s="53"/>
      <c r="D42" s="130"/>
      <c r="E42" s="53"/>
      <c r="F42" s="53"/>
      <c r="G42" s="53"/>
      <c r="H42" s="130"/>
      <c r="I42" s="53"/>
      <c r="J42" s="53"/>
      <c r="K42" s="53"/>
      <c r="L42" s="130"/>
      <c r="M42" s="53"/>
      <c r="N42" s="53"/>
      <c r="O42" s="53"/>
      <c r="P42" s="130"/>
      <c r="Q42" s="53"/>
      <c r="R42" s="53"/>
      <c r="S42" s="53"/>
      <c r="T42" s="130"/>
      <c r="U42" s="53"/>
      <c r="V42" s="53"/>
      <c r="W42" s="53"/>
      <c r="X42" s="130"/>
      <c r="Y42" s="53"/>
      <c r="Z42" s="53"/>
      <c r="AA42" s="53"/>
      <c r="AB42" s="130"/>
      <c r="AC42" s="53"/>
      <c r="AD42" s="53"/>
      <c r="AE42" s="53"/>
      <c r="AF42" s="130"/>
      <c r="AG42" s="53"/>
      <c r="AH42" s="53"/>
      <c r="AI42" s="53"/>
      <c r="AJ42" s="130"/>
      <c r="AK42" s="53"/>
      <c r="AL42" s="53"/>
      <c r="AM42" s="53"/>
      <c r="AN42" s="130"/>
      <c r="AO42" s="53"/>
      <c r="AP42" s="53"/>
      <c r="AQ42" s="53"/>
      <c r="AR42" s="130"/>
      <c r="AS42" s="53"/>
      <c r="AT42" s="53"/>
      <c r="AU42" s="53"/>
      <c r="AV42" s="130"/>
      <c r="AW42" s="53"/>
      <c r="AX42" s="53"/>
      <c r="AY42" s="53"/>
      <c r="AZ42" s="130"/>
      <c r="BA42" s="53"/>
      <c r="BB42" s="53"/>
      <c r="BC42" s="53"/>
      <c r="BD42" s="130"/>
      <c r="BE42" s="53"/>
      <c r="BF42" s="53"/>
      <c r="BG42" s="53"/>
      <c r="BH42" s="130"/>
      <c r="BI42" s="53"/>
      <c r="BJ42" s="53"/>
    </row>
    <row r="43" spans="2:62" x14ac:dyDescent="0.35">
      <c r="B43" s="53"/>
      <c r="C43" s="53"/>
      <c r="D43" s="130"/>
      <c r="E43" s="53"/>
      <c r="F43" s="53"/>
      <c r="G43" s="53"/>
      <c r="H43" s="130"/>
      <c r="I43" s="53"/>
      <c r="J43" s="53"/>
      <c r="K43" s="53"/>
      <c r="L43" s="130"/>
      <c r="M43" s="53"/>
      <c r="N43" s="53"/>
      <c r="O43" s="53"/>
      <c r="P43" s="130"/>
      <c r="Q43" s="53"/>
      <c r="R43" s="53"/>
      <c r="S43" s="53"/>
      <c r="T43" s="130"/>
      <c r="U43" s="53"/>
      <c r="V43" s="53"/>
      <c r="W43" s="53"/>
      <c r="X43" s="130"/>
      <c r="Y43" s="53"/>
      <c r="Z43" s="53"/>
      <c r="AA43" s="53"/>
      <c r="AB43" s="130"/>
      <c r="AC43" s="53"/>
      <c r="AD43" s="53"/>
      <c r="AE43" s="53"/>
      <c r="AF43" s="130"/>
      <c r="AG43" s="53"/>
      <c r="AH43" s="53"/>
      <c r="AI43" s="53"/>
      <c r="AJ43" s="130"/>
      <c r="AK43" s="53"/>
      <c r="AL43" s="53"/>
      <c r="AM43" s="53"/>
      <c r="AN43" s="130"/>
      <c r="AO43" s="53"/>
      <c r="AP43" s="53"/>
      <c r="AQ43" s="53"/>
      <c r="AR43" s="130"/>
      <c r="AS43" s="53"/>
      <c r="AT43" s="53"/>
      <c r="AU43" s="53"/>
      <c r="AV43" s="130"/>
      <c r="AW43" s="53"/>
      <c r="AX43" s="53"/>
      <c r="AY43" s="53"/>
      <c r="AZ43" s="130"/>
      <c r="BA43" s="53"/>
      <c r="BB43" s="53"/>
      <c r="BC43" s="53"/>
      <c r="BD43" s="130"/>
      <c r="BE43" s="53"/>
      <c r="BF43" s="53"/>
      <c r="BG43" s="53"/>
      <c r="BH43" s="130"/>
      <c r="BI43" s="53"/>
      <c r="BJ43" s="53"/>
    </row>
    <row r="44" spans="2:62" x14ac:dyDescent="0.35">
      <c r="B44" s="53"/>
      <c r="C44" s="53"/>
      <c r="D44" s="130"/>
      <c r="E44" s="53"/>
      <c r="F44" s="53"/>
      <c r="G44" s="53"/>
      <c r="H44" s="130"/>
      <c r="I44" s="53"/>
      <c r="J44" s="53"/>
      <c r="K44" s="53"/>
      <c r="L44" s="130"/>
      <c r="M44" s="53"/>
      <c r="N44" s="53"/>
      <c r="O44" s="53"/>
      <c r="P44" s="130"/>
      <c r="Q44" s="53"/>
      <c r="R44" s="53"/>
      <c r="S44" s="53"/>
      <c r="T44" s="130"/>
      <c r="U44" s="53"/>
      <c r="V44" s="53"/>
      <c r="W44" s="53"/>
      <c r="X44" s="130"/>
      <c r="Y44" s="53"/>
      <c r="Z44" s="53"/>
      <c r="AA44" s="53"/>
      <c r="AB44" s="130"/>
      <c r="AC44" s="53"/>
      <c r="AD44" s="53"/>
      <c r="AE44" s="53"/>
      <c r="AF44" s="130"/>
      <c r="AG44" s="53"/>
      <c r="AH44" s="53"/>
      <c r="AI44" s="53"/>
      <c r="AJ44" s="130"/>
      <c r="AK44" s="53"/>
      <c r="AL44" s="53"/>
      <c r="AM44" s="53"/>
      <c r="AN44" s="130"/>
      <c r="AO44" s="53"/>
      <c r="AP44" s="53"/>
      <c r="AQ44" s="53"/>
      <c r="AR44" s="130"/>
      <c r="AS44" s="53"/>
      <c r="AT44" s="53"/>
      <c r="AU44" s="53"/>
      <c r="AV44" s="130"/>
      <c r="AW44" s="53"/>
      <c r="AX44" s="53"/>
      <c r="AY44" s="53"/>
      <c r="AZ44" s="130"/>
      <c r="BA44" s="53"/>
      <c r="BB44" s="53"/>
      <c r="BC44" s="53"/>
      <c r="BD44" s="130"/>
      <c r="BE44" s="53"/>
      <c r="BF44" s="53"/>
      <c r="BG44" s="53"/>
      <c r="BH44" s="130"/>
      <c r="BI44" s="53"/>
      <c r="BJ44" s="53"/>
    </row>
    <row r="45" spans="2:62" x14ac:dyDescent="0.35">
      <c r="B45" s="53"/>
      <c r="C45" s="53"/>
      <c r="D45" s="130"/>
      <c r="E45" s="53"/>
      <c r="F45" s="53"/>
      <c r="G45" s="53"/>
      <c r="H45" s="130"/>
      <c r="I45" s="53"/>
      <c r="J45" s="53"/>
      <c r="K45" s="53"/>
      <c r="L45" s="130"/>
      <c r="M45" s="53"/>
      <c r="N45" s="53"/>
      <c r="O45" s="53"/>
      <c r="P45" s="130"/>
      <c r="Q45" s="53"/>
      <c r="R45" s="53"/>
      <c r="S45" s="53"/>
      <c r="T45" s="130"/>
      <c r="U45" s="53"/>
      <c r="V45" s="53"/>
      <c r="W45" s="53"/>
      <c r="X45" s="130"/>
      <c r="Y45" s="53"/>
      <c r="Z45" s="53"/>
      <c r="AA45" s="53"/>
      <c r="AB45" s="130"/>
      <c r="AC45" s="53"/>
      <c r="AD45" s="53"/>
      <c r="AE45" s="53"/>
      <c r="AF45" s="130"/>
      <c r="AG45" s="53"/>
      <c r="AH45" s="53"/>
      <c r="AI45" s="53"/>
      <c r="AJ45" s="130"/>
      <c r="AK45" s="53"/>
      <c r="AL45" s="53"/>
      <c r="AM45" s="53"/>
      <c r="AN45" s="130"/>
      <c r="AO45" s="53"/>
      <c r="AP45" s="53"/>
      <c r="AQ45" s="53"/>
      <c r="AR45" s="130"/>
      <c r="AS45" s="53"/>
      <c r="AT45" s="53"/>
      <c r="AU45" s="53"/>
      <c r="AV45" s="130"/>
      <c r="AW45" s="53"/>
      <c r="AX45" s="53"/>
      <c r="AY45" s="53"/>
      <c r="AZ45" s="130"/>
      <c r="BA45" s="53"/>
      <c r="BB45" s="53"/>
      <c r="BC45" s="53"/>
      <c r="BD45" s="130"/>
      <c r="BE45" s="53"/>
      <c r="BF45" s="53"/>
      <c r="BG45" s="53"/>
      <c r="BH45" s="130"/>
      <c r="BI45" s="53"/>
      <c r="BJ45" s="53"/>
    </row>
    <row r="46" spans="2:62" x14ac:dyDescent="0.35">
      <c r="B46" s="53"/>
      <c r="C46" s="53"/>
      <c r="D46" s="130"/>
      <c r="E46" s="53"/>
      <c r="F46" s="53"/>
      <c r="G46" s="53"/>
      <c r="H46" s="130"/>
      <c r="I46" s="53"/>
      <c r="J46" s="53"/>
      <c r="K46" s="53"/>
      <c r="L46" s="130"/>
      <c r="M46" s="53"/>
      <c r="N46" s="53"/>
      <c r="O46" s="53"/>
      <c r="P46" s="130"/>
      <c r="Q46" s="53"/>
      <c r="R46" s="53"/>
      <c r="S46" s="53"/>
      <c r="T46" s="130"/>
      <c r="U46" s="53"/>
      <c r="V46" s="53"/>
      <c r="W46" s="53"/>
      <c r="X46" s="130"/>
      <c r="Y46" s="53"/>
      <c r="Z46" s="53"/>
      <c r="AA46" s="53"/>
      <c r="AB46" s="130"/>
      <c r="AC46" s="53"/>
      <c r="AD46" s="53"/>
      <c r="AE46" s="53"/>
      <c r="AF46" s="130"/>
      <c r="AG46" s="53"/>
      <c r="AH46" s="53"/>
      <c r="AI46" s="53"/>
      <c r="AJ46" s="130"/>
      <c r="AK46" s="53"/>
      <c r="AL46" s="53"/>
      <c r="AM46" s="53"/>
      <c r="AN46" s="130"/>
      <c r="AO46" s="53"/>
      <c r="AP46" s="53"/>
      <c r="AQ46" s="53"/>
      <c r="AR46" s="130"/>
      <c r="AS46" s="53"/>
      <c r="AT46" s="53"/>
      <c r="AU46" s="53"/>
      <c r="AV46" s="130"/>
      <c r="AW46" s="53"/>
      <c r="AX46" s="53"/>
      <c r="AY46" s="53"/>
      <c r="AZ46" s="130"/>
      <c r="BA46" s="53"/>
      <c r="BB46" s="53"/>
      <c r="BC46" s="53"/>
      <c r="BD46" s="130"/>
      <c r="BE46" s="53"/>
      <c r="BF46" s="53"/>
      <c r="BG46" s="53"/>
      <c r="BH46" s="130"/>
      <c r="BI46" s="53"/>
      <c r="BJ46" s="53"/>
    </row>
    <row r="47" spans="2:62" x14ac:dyDescent="0.35">
      <c r="B47" s="53"/>
      <c r="C47" s="53"/>
      <c r="D47" s="130"/>
      <c r="E47" s="53"/>
      <c r="F47" s="53"/>
      <c r="G47" s="53"/>
      <c r="H47" s="130"/>
      <c r="I47" s="53"/>
      <c r="J47" s="53"/>
      <c r="K47" s="53"/>
      <c r="L47" s="130"/>
      <c r="M47" s="53"/>
      <c r="N47" s="53"/>
      <c r="O47" s="53"/>
      <c r="P47" s="130"/>
      <c r="Q47" s="53"/>
      <c r="R47" s="53"/>
      <c r="S47" s="53"/>
      <c r="T47" s="130"/>
      <c r="U47" s="53"/>
      <c r="V47" s="53"/>
      <c r="W47" s="53"/>
      <c r="X47" s="130"/>
      <c r="Y47" s="53"/>
      <c r="Z47" s="53"/>
      <c r="AA47" s="53"/>
      <c r="AB47" s="130"/>
      <c r="AC47" s="53"/>
      <c r="AD47" s="53"/>
      <c r="AE47" s="53"/>
      <c r="AF47" s="130"/>
      <c r="AG47" s="53"/>
      <c r="AH47" s="53"/>
      <c r="AI47" s="53"/>
      <c r="AJ47" s="130"/>
      <c r="AK47" s="53"/>
      <c r="AL47" s="53"/>
      <c r="AM47" s="53"/>
      <c r="AN47" s="130"/>
      <c r="AO47" s="53"/>
      <c r="AP47" s="53"/>
      <c r="AQ47" s="53"/>
      <c r="AR47" s="130"/>
      <c r="AS47" s="53"/>
      <c r="AT47" s="53"/>
      <c r="AU47" s="53"/>
      <c r="AV47" s="130"/>
      <c r="AW47" s="53"/>
      <c r="AX47" s="53"/>
      <c r="AY47" s="53"/>
      <c r="AZ47" s="130"/>
      <c r="BA47" s="53"/>
      <c r="BB47" s="53"/>
      <c r="BC47" s="53"/>
      <c r="BD47" s="130"/>
      <c r="BE47" s="53"/>
      <c r="BF47" s="53"/>
      <c r="BG47" s="53"/>
      <c r="BH47" s="130"/>
      <c r="BI47" s="53"/>
      <c r="BJ47" s="53"/>
    </row>
    <row r="48" spans="2:62" x14ac:dyDescent="0.35">
      <c r="B48" s="53"/>
      <c r="C48" s="53"/>
      <c r="D48" s="130"/>
      <c r="E48" s="53"/>
      <c r="F48" s="53"/>
      <c r="G48" s="53"/>
      <c r="H48" s="130"/>
      <c r="I48" s="53"/>
      <c r="J48" s="53"/>
      <c r="K48" s="53"/>
      <c r="L48" s="130"/>
      <c r="M48" s="53"/>
      <c r="N48" s="53"/>
      <c r="O48" s="53"/>
      <c r="P48" s="130"/>
      <c r="Q48" s="53"/>
      <c r="R48" s="53"/>
      <c r="S48" s="53"/>
      <c r="T48" s="130"/>
      <c r="U48" s="53"/>
      <c r="V48" s="53"/>
      <c r="W48" s="53"/>
      <c r="X48" s="130"/>
      <c r="Y48" s="53"/>
      <c r="Z48" s="53"/>
      <c r="AA48" s="53"/>
      <c r="AB48" s="130"/>
      <c r="AC48" s="53"/>
      <c r="AD48" s="53"/>
      <c r="AE48" s="53"/>
      <c r="AF48" s="130"/>
      <c r="AG48" s="53"/>
      <c r="AH48" s="53"/>
      <c r="AI48" s="53"/>
      <c r="AJ48" s="130"/>
      <c r="AK48" s="53"/>
      <c r="AL48" s="53"/>
      <c r="AM48" s="53"/>
      <c r="AN48" s="130"/>
      <c r="AO48" s="53"/>
      <c r="AP48" s="53"/>
      <c r="AQ48" s="53"/>
      <c r="AR48" s="130"/>
      <c r="AS48" s="53"/>
      <c r="AT48" s="53"/>
      <c r="AU48" s="53"/>
      <c r="AV48" s="130"/>
      <c r="AW48" s="53"/>
      <c r="AX48" s="53"/>
      <c r="AY48" s="53"/>
      <c r="AZ48" s="130"/>
      <c r="BA48" s="53"/>
      <c r="BB48" s="53"/>
      <c r="BC48" s="53"/>
      <c r="BD48" s="130"/>
      <c r="BE48" s="53"/>
      <c r="BF48" s="53"/>
      <c r="BG48" s="53"/>
      <c r="BH48" s="130"/>
      <c r="BI48" s="53"/>
      <c r="BJ48" s="53"/>
    </row>
    <row r="49" spans="2:62" x14ac:dyDescent="0.35">
      <c r="B49" s="53"/>
      <c r="C49" s="53"/>
      <c r="D49" s="130"/>
      <c r="E49" s="53"/>
      <c r="F49" s="53"/>
      <c r="G49" s="53"/>
      <c r="H49" s="130"/>
      <c r="I49" s="53"/>
      <c r="J49" s="53"/>
      <c r="K49" s="53"/>
      <c r="L49" s="130"/>
      <c r="M49" s="53"/>
      <c r="N49" s="53"/>
      <c r="O49" s="53"/>
      <c r="P49" s="130"/>
      <c r="Q49" s="53"/>
      <c r="R49" s="53"/>
      <c r="S49" s="53"/>
      <c r="T49" s="130"/>
      <c r="U49" s="53"/>
      <c r="V49" s="53"/>
      <c r="W49" s="53"/>
      <c r="X49" s="130"/>
      <c r="Y49" s="53"/>
      <c r="Z49" s="53"/>
      <c r="AA49" s="53"/>
      <c r="AB49" s="130"/>
      <c r="AC49" s="53"/>
      <c r="AD49" s="53"/>
      <c r="AE49" s="53"/>
      <c r="AF49" s="130"/>
      <c r="AG49" s="53"/>
      <c r="AH49" s="53"/>
      <c r="AI49" s="53"/>
      <c r="AJ49" s="130"/>
      <c r="AK49" s="53"/>
      <c r="AL49" s="53"/>
      <c r="AM49" s="53"/>
      <c r="AN49" s="130"/>
      <c r="AO49" s="53"/>
      <c r="AP49" s="53"/>
      <c r="AQ49" s="53"/>
      <c r="AR49" s="130"/>
      <c r="AS49" s="53"/>
      <c r="AT49" s="53"/>
      <c r="AU49" s="53"/>
      <c r="AV49" s="130"/>
      <c r="AW49" s="53"/>
      <c r="AX49" s="53"/>
      <c r="AY49" s="53"/>
      <c r="AZ49" s="130"/>
      <c r="BA49" s="53"/>
      <c r="BB49" s="53"/>
      <c r="BC49" s="53"/>
      <c r="BD49" s="130"/>
      <c r="BE49" s="53"/>
      <c r="BF49" s="53"/>
      <c r="BG49" s="53"/>
      <c r="BH49" s="130"/>
      <c r="BI49" s="53"/>
      <c r="BJ49" s="53"/>
    </row>
  </sheetData>
  <sheetProtection algorithmName="SHA-512" hashValue="t6oHzpohzeL7vhSg+29zl1Ya1rM+sUjoP10r2zBCORu/cRX4JYRpzaBZbkjqiWcJtgUdbzK0YivU8Vcs884zTg==" saltValue="PHyPLzdJu639rtzzt+1hqQ==" spinCount="100000" sheet="1" sort="0" autoFilter="0" pivotTables="0"/>
  <autoFilter ref="B5:AR23" xr:uid="{9446F801-9778-4CCB-B8E5-54570AEBDA5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63D5-1E01-4116-80E1-4AEB2C787432}">
  <dimension ref="B1:S134"/>
  <sheetViews>
    <sheetView showGridLines="0" zoomScale="90" zoomScaleNormal="90" workbookViewId="0">
      <selection activeCell="J131" sqref="J131"/>
    </sheetView>
  </sheetViews>
  <sheetFormatPr defaultColWidth="9.1796875" defaultRowHeight="14.5" x14ac:dyDescent="0.35"/>
  <cols>
    <col min="1" max="1" width="10.26953125" style="56" customWidth="1"/>
    <col min="2" max="2" width="65.1796875" style="84" customWidth="1"/>
    <col min="3" max="5" width="9.1796875" style="56"/>
    <col min="6" max="6" width="17" style="56" customWidth="1"/>
    <col min="7" max="7" width="13.26953125" style="56" customWidth="1"/>
    <col min="8" max="8" width="17" style="56" customWidth="1"/>
    <col min="9" max="9" width="12.1796875" style="56" customWidth="1"/>
    <col min="10" max="10" width="9.1796875" style="56"/>
    <col min="11" max="11" width="17" style="56" customWidth="1"/>
    <col min="12" max="12" width="13.26953125" style="56" customWidth="1"/>
    <col min="13" max="13" width="17" style="56" customWidth="1"/>
    <col min="14" max="14" width="12.1796875" style="56" customWidth="1"/>
    <col min="15" max="15" width="9.1796875" style="56"/>
    <col min="16" max="16" width="16.81640625" style="56" customWidth="1"/>
    <col min="17" max="17" width="13.26953125" style="56" customWidth="1"/>
    <col min="18" max="18" width="16.81640625" style="56" customWidth="1"/>
    <col min="19" max="19" width="13.26953125" style="56" customWidth="1"/>
    <col min="20" max="16384" width="9.1796875" style="56"/>
  </cols>
  <sheetData>
    <row r="1" spans="2:19" ht="33" customHeight="1" x14ac:dyDescent="0.35">
      <c r="B1" s="82"/>
      <c r="C1" s="57"/>
      <c r="D1" s="57"/>
      <c r="E1" s="57"/>
      <c r="F1" s="57"/>
      <c r="G1" s="57"/>
      <c r="H1" s="57"/>
      <c r="I1" s="57"/>
      <c r="J1" s="57"/>
      <c r="K1" s="57"/>
      <c r="L1" s="57"/>
      <c r="M1" s="57"/>
      <c r="N1" s="57"/>
    </row>
    <row r="2" spans="2:19" ht="36.65" customHeight="1" x14ac:dyDescent="0.4">
      <c r="B2" s="85" t="s">
        <v>344</v>
      </c>
      <c r="C2" s="57"/>
      <c r="D2" s="57"/>
      <c r="E2" s="57"/>
      <c r="F2" s="57"/>
      <c r="G2" s="57"/>
      <c r="H2" s="57"/>
      <c r="I2" s="57"/>
      <c r="J2" s="57"/>
      <c r="K2" s="57"/>
      <c r="L2" s="57"/>
      <c r="M2" s="57"/>
      <c r="N2" s="57"/>
    </row>
    <row r="3" spans="2:19" ht="19.899999999999999" customHeight="1" x14ac:dyDescent="0.35">
      <c r="B3" s="86" t="s">
        <v>463</v>
      </c>
      <c r="C3" s="80"/>
      <c r="D3" s="80"/>
      <c r="E3" s="80"/>
      <c r="F3" s="79"/>
      <c r="G3" s="79"/>
      <c r="H3" s="57"/>
      <c r="I3" s="57"/>
      <c r="J3" s="80"/>
      <c r="K3" s="79"/>
      <c r="L3" s="79"/>
      <c r="M3" s="57"/>
      <c r="N3" s="57"/>
    </row>
    <row r="4" spans="2:19" ht="16.899999999999999" customHeight="1" x14ac:dyDescent="0.35">
      <c r="B4" s="114" t="s">
        <v>38</v>
      </c>
      <c r="C4" s="91" t="str">
        <f>pivot!$Q$2</f>
        <v>(Alla)</v>
      </c>
      <c r="D4" s="91"/>
      <c r="E4" s="91"/>
      <c r="F4" s="87"/>
      <c r="G4" s="79"/>
      <c r="H4" s="57"/>
      <c r="I4" s="57"/>
      <c r="J4" s="91"/>
      <c r="K4" s="87"/>
      <c r="L4" s="79"/>
      <c r="M4" s="57"/>
      <c r="N4" s="57"/>
    </row>
    <row r="5" spans="2:19" ht="16.899999999999999" customHeight="1" x14ac:dyDescent="0.35">
      <c r="B5" s="115" t="s">
        <v>39</v>
      </c>
      <c r="C5" s="91">
        <f>GETPIVOTDATA("Resultatenhet",pivot!$P$4)</f>
        <v>1080</v>
      </c>
      <c r="D5" s="91"/>
      <c r="E5" s="91"/>
      <c r="F5" s="81"/>
      <c r="G5" s="79"/>
      <c r="H5" s="57"/>
      <c r="I5" s="57"/>
      <c r="J5" s="91"/>
      <c r="K5" s="81"/>
      <c r="L5" s="79"/>
      <c r="M5" s="57"/>
      <c r="N5" s="57"/>
    </row>
    <row r="6" spans="2:19" ht="16.899999999999999" customHeight="1" x14ac:dyDescent="0.35">
      <c r="B6" s="124" t="s">
        <v>389</v>
      </c>
      <c r="C6" s="91">
        <v>2</v>
      </c>
      <c r="D6" s="51"/>
      <c r="E6" s="51"/>
      <c r="G6" s="79"/>
      <c r="H6" s="57"/>
      <c r="I6" s="57"/>
      <c r="J6" s="51"/>
      <c r="L6" s="79"/>
      <c r="M6" s="57"/>
      <c r="N6" s="57"/>
    </row>
    <row r="7" spans="2:19" ht="16.899999999999999" customHeight="1" x14ac:dyDescent="0.35">
      <c r="B7" s="124" t="s">
        <v>391</v>
      </c>
      <c r="C7" s="91" t="str">
        <f>pivot!L2</f>
        <v>(Alla)</v>
      </c>
      <c r="D7" s="131"/>
      <c r="E7" s="131"/>
      <c r="G7" s="79"/>
      <c r="H7" s="57"/>
      <c r="I7" s="57"/>
      <c r="L7" s="79"/>
      <c r="M7" s="57"/>
      <c r="N7" s="57"/>
    </row>
    <row r="8" spans="2:19" ht="16.899999999999999" customHeight="1" x14ac:dyDescent="0.35">
      <c r="B8" s="124" t="s">
        <v>930</v>
      </c>
      <c r="C8" s="91" t="str">
        <f>pivot!K20</f>
        <v>(Alla)</v>
      </c>
      <c r="D8" s="131"/>
      <c r="E8" s="131"/>
      <c r="G8" s="79"/>
      <c r="H8" s="57"/>
      <c r="I8" s="57"/>
      <c r="L8" s="79"/>
      <c r="M8" s="57"/>
      <c r="N8" s="57"/>
    </row>
    <row r="9" spans="2:19" ht="16.899999999999999" customHeight="1" x14ac:dyDescent="0.35">
      <c r="B9" s="124" t="s">
        <v>393</v>
      </c>
      <c r="C9" s="91" t="str">
        <f>pivot!U22</f>
        <v>(Alla)</v>
      </c>
      <c r="D9" s="125"/>
      <c r="E9" s="125"/>
      <c r="G9" s="79"/>
      <c r="H9" s="57"/>
      <c r="I9" s="57"/>
      <c r="J9" s="125"/>
      <c r="L9" s="79"/>
      <c r="M9" s="57"/>
      <c r="N9" s="57"/>
    </row>
    <row r="10" spans="2:19" ht="25.15" customHeight="1" x14ac:dyDescent="0.35">
      <c r="B10" s="116" t="s">
        <v>357</v>
      </c>
      <c r="C10" s="91"/>
      <c r="D10" s="91"/>
      <c r="E10" s="91"/>
      <c r="F10" s="81"/>
      <c r="G10" s="79"/>
      <c r="H10" s="57"/>
      <c r="I10" s="57"/>
      <c r="J10" s="91"/>
      <c r="K10" s="81"/>
      <c r="L10" s="79"/>
      <c r="M10" s="57"/>
      <c r="N10" s="57"/>
    </row>
    <row r="11" spans="2:19" ht="121.9" customHeight="1" x14ac:dyDescent="0.35">
      <c r="B11" s="244" t="s">
        <v>355</v>
      </c>
      <c r="C11" s="244"/>
      <c r="D11" s="244"/>
      <c r="E11" s="244"/>
      <c r="F11" s="244"/>
      <c r="G11" s="244"/>
      <c r="H11" s="244"/>
      <c r="I11" s="244"/>
      <c r="J11" s="244"/>
      <c r="K11" s="244"/>
      <c r="L11" s="244"/>
      <c r="M11" s="57"/>
      <c r="N11" s="57"/>
    </row>
    <row r="12" spans="2:19" ht="15.65" customHeight="1" x14ac:dyDescent="0.4">
      <c r="B12" s="83"/>
      <c r="C12" s="57"/>
      <c r="D12" s="57"/>
      <c r="E12" s="57"/>
      <c r="F12" s="57"/>
      <c r="G12" s="57"/>
      <c r="H12" s="57"/>
      <c r="I12" s="57"/>
      <c r="J12" s="57"/>
      <c r="K12" s="57"/>
      <c r="L12" s="57"/>
      <c r="M12" s="57"/>
      <c r="N12" s="57"/>
    </row>
    <row r="13" spans="2:19" ht="18" x14ac:dyDescent="0.4">
      <c r="B13" s="85" t="s">
        <v>345</v>
      </c>
      <c r="C13" s="57"/>
      <c r="D13" s="57"/>
      <c r="E13" s="57"/>
      <c r="F13" s="85">
        <v>2022</v>
      </c>
      <c r="G13" s="57"/>
      <c r="H13" s="57"/>
      <c r="I13" s="57"/>
      <c r="J13" s="57"/>
      <c r="K13" s="85"/>
      <c r="L13" s="57"/>
      <c r="M13" s="57"/>
      <c r="N13" s="57"/>
    </row>
    <row r="14" spans="2:19" ht="15.65" customHeight="1" x14ac:dyDescent="0.4">
      <c r="B14" s="83"/>
      <c r="C14" s="57"/>
      <c r="D14" s="57"/>
      <c r="E14" s="57"/>
      <c r="F14" s="57"/>
      <c r="G14" s="57"/>
      <c r="H14" s="57"/>
      <c r="I14" s="57"/>
      <c r="J14" s="57"/>
      <c r="K14" s="57"/>
      <c r="L14" s="57"/>
      <c r="M14" s="57"/>
      <c r="N14" s="57"/>
      <c r="P14" s="93"/>
      <c r="Q14" s="93"/>
      <c r="R14" s="93"/>
      <c r="S14" s="93"/>
    </row>
    <row r="15" spans="2:19" s="88" customFormat="1" ht="13.15" customHeight="1" x14ac:dyDescent="0.35">
      <c r="B15" s="152"/>
      <c r="C15" s="152"/>
      <c r="D15" s="152"/>
      <c r="E15" s="152"/>
      <c r="F15" s="92" t="str">
        <f>pivot!$Q$2</f>
        <v>(Alla)</v>
      </c>
      <c r="G15" s="92"/>
      <c r="H15" s="92" t="s">
        <v>40</v>
      </c>
      <c r="I15" s="57"/>
      <c r="J15" s="93"/>
      <c r="K15" s="93"/>
      <c r="L15" s="93"/>
      <c r="M15" s="93"/>
      <c r="P15" s="93"/>
      <c r="Q15" s="93"/>
      <c r="R15" s="93"/>
      <c r="S15" s="93"/>
    </row>
    <row r="16" spans="2:19" s="88" customFormat="1" ht="51" customHeight="1" x14ac:dyDescent="0.35">
      <c r="B16" s="94" t="s">
        <v>888</v>
      </c>
      <c r="C16" s="79"/>
      <c r="D16" s="79"/>
      <c r="E16" s="79"/>
      <c r="F16" s="89" t="s">
        <v>193</v>
      </c>
      <c r="G16" s="89" t="s">
        <v>194</v>
      </c>
      <c r="H16" s="89" t="s">
        <v>193</v>
      </c>
      <c r="I16" s="89" t="s">
        <v>194</v>
      </c>
      <c r="J16" s="93"/>
      <c r="K16" s="93"/>
      <c r="L16" s="93"/>
      <c r="M16" s="93"/>
      <c r="P16" s="93"/>
      <c r="Q16" s="93"/>
      <c r="R16" s="93"/>
      <c r="S16" s="93"/>
    </row>
    <row r="17" spans="2:19" s="88" customFormat="1" x14ac:dyDescent="0.35">
      <c r="B17" s="95" t="s">
        <v>97</v>
      </c>
      <c r="C17" s="79"/>
      <c r="D17" s="79"/>
      <c r="E17" s="79"/>
      <c r="F17" s="151">
        <f>IFERROR(IF(GETPIVOTDATA("F19_I",pivot!$B$918,"År",2022)&lt;5,"",GETPIVOTDATA("F19_I",pivot!$K$918,"År",2022)),"")</f>
        <v>7.2620785440613336</v>
      </c>
      <c r="G17" s="241">
        <f>IFERROR(IF(GETPIVOTDATA("Index 1 Veta vad som krävs",pivot!$B$1331,"År",2022)&lt;5,"",GETPIVOTDATA("Index 1 Veta vad som krävs",pivot!$K$1331,"År",2022)),"")</f>
        <v>6.6584239300218799</v>
      </c>
      <c r="H17" s="90">
        <v>7.2620785440613336</v>
      </c>
      <c r="I17" s="241">
        <v>6.6584239300218799</v>
      </c>
      <c r="J17" s="93"/>
      <c r="K17" s="93"/>
      <c r="L17" s="93"/>
      <c r="M17" s="93"/>
      <c r="P17" s="93"/>
      <c r="Q17" s="93"/>
      <c r="R17" s="93"/>
      <c r="S17" s="93"/>
    </row>
    <row r="18" spans="2:19" s="88" customFormat="1" x14ac:dyDescent="0.35">
      <c r="B18" s="96" t="s">
        <v>889</v>
      </c>
      <c r="C18" s="79"/>
      <c r="D18" s="79"/>
      <c r="E18" s="79"/>
      <c r="F18" s="151">
        <f>IFERROR(IF(GETPIVOTDATA("F11_I",pivot!$B$838,"År",2022)&lt;5,"",GETPIVOTDATA("F11_I",pivot!$K$838,"År",2022)),"")</f>
        <v>5.852264529058151</v>
      </c>
      <c r="G18" s="242"/>
      <c r="H18" s="90">
        <v>5.852264529058151</v>
      </c>
      <c r="I18" s="242"/>
      <c r="J18" s="93"/>
      <c r="K18" s="93"/>
      <c r="L18" s="93"/>
      <c r="M18" s="93"/>
      <c r="P18" s="93"/>
      <c r="Q18" s="93"/>
      <c r="R18" s="93"/>
      <c r="S18" s="93"/>
    </row>
    <row r="19" spans="2:19" s="88" customFormat="1" x14ac:dyDescent="0.35">
      <c r="B19" s="96" t="s">
        <v>552</v>
      </c>
      <c r="C19" s="79"/>
      <c r="D19" s="79"/>
      <c r="E19" s="79"/>
      <c r="F19" s="97">
        <f>IFERROR(IF(GETPIVOTDATA("F10_I",pivot!$B$828,"År",2022)&lt;5,"",GETPIVOTDATA("F10_I",pivot!$K$828,"År",2022)),"")</f>
        <v>6.8311557296768166</v>
      </c>
      <c r="G19" s="243"/>
      <c r="H19" s="90">
        <v>6.8311557296768166</v>
      </c>
      <c r="I19" s="243"/>
      <c r="J19" s="93"/>
      <c r="K19" s="93"/>
      <c r="L19" s="93"/>
      <c r="M19" s="93"/>
      <c r="P19" s="93"/>
      <c r="Q19" s="93"/>
      <c r="R19" s="93"/>
      <c r="S19" s="93"/>
    </row>
    <row r="20" spans="2:19" s="88" customFormat="1" ht="13.15" customHeight="1" x14ac:dyDescent="0.35">
      <c r="B20" s="79"/>
      <c r="C20" s="79"/>
      <c r="D20" s="79"/>
      <c r="E20" s="79"/>
      <c r="F20" s="79"/>
      <c r="G20" s="79"/>
      <c r="H20" s="79"/>
      <c r="I20" s="79"/>
      <c r="J20" s="79"/>
      <c r="K20" s="79"/>
      <c r="L20" s="154"/>
      <c r="M20" s="154"/>
      <c r="N20" s="154"/>
      <c r="P20" s="93"/>
      <c r="Q20" s="93"/>
      <c r="R20" s="93"/>
      <c r="S20" s="93"/>
    </row>
    <row r="21" spans="2:19" s="88" customFormat="1" ht="39.65" customHeight="1" x14ac:dyDescent="0.35">
      <c r="B21" s="79"/>
      <c r="C21" s="79"/>
      <c r="D21" s="79"/>
      <c r="E21" s="79"/>
      <c r="F21" s="79"/>
      <c r="G21" s="79"/>
      <c r="H21" s="79"/>
      <c r="I21" s="79"/>
      <c r="J21" s="79"/>
      <c r="K21" s="79"/>
      <c r="L21" s="154"/>
      <c r="M21" s="154"/>
      <c r="N21" s="154"/>
      <c r="P21" s="93"/>
      <c r="Q21" s="93"/>
      <c r="R21" s="93"/>
      <c r="S21" s="93"/>
    </row>
    <row r="22" spans="2:19" s="88" customFormat="1" ht="30" customHeight="1" x14ac:dyDescent="0.35">
      <c r="B22" s="79"/>
      <c r="C22" s="79"/>
      <c r="D22" s="79"/>
      <c r="E22" s="79"/>
      <c r="F22" s="79"/>
      <c r="G22" s="79"/>
      <c r="H22" s="79"/>
      <c r="J22" s="93"/>
      <c r="K22" s="93"/>
      <c r="L22" s="93"/>
      <c r="M22" s="93"/>
    </row>
    <row r="23" spans="2:19" s="88" customFormat="1" ht="30" customHeight="1" x14ac:dyDescent="0.35">
      <c r="B23" s="79"/>
      <c r="C23" s="79"/>
      <c r="D23" s="79"/>
      <c r="E23" s="79"/>
      <c r="F23" s="92" t="str">
        <f>pivot!Q2</f>
        <v>(Alla)</v>
      </c>
      <c r="G23" s="92"/>
      <c r="H23" s="92" t="s">
        <v>40</v>
      </c>
      <c r="I23" s="57"/>
      <c r="K23" s="93"/>
      <c r="L23" s="93"/>
      <c r="M23" s="93"/>
      <c r="N23" s="93"/>
    </row>
    <row r="24" spans="2:19" s="88" customFormat="1" ht="45" customHeight="1" x14ac:dyDescent="0.35">
      <c r="B24" s="94" t="s">
        <v>890</v>
      </c>
      <c r="C24" s="79"/>
      <c r="D24" s="79"/>
      <c r="E24" s="79"/>
      <c r="F24" s="89" t="s">
        <v>193</v>
      </c>
      <c r="G24" s="89" t="s">
        <v>194</v>
      </c>
      <c r="H24" s="89" t="s">
        <v>193</v>
      </c>
      <c r="I24" s="89" t="s">
        <v>194</v>
      </c>
      <c r="K24" s="93"/>
      <c r="L24" s="93"/>
      <c r="M24" s="93"/>
      <c r="N24" s="93"/>
    </row>
    <row r="25" spans="2:19" s="88" customFormat="1" x14ac:dyDescent="0.35">
      <c r="B25" s="95" t="s">
        <v>87</v>
      </c>
      <c r="C25" s="79"/>
      <c r="D25" s="79"/>
      <c r="E25" s="79"/>
      <c r="F25" s="151">
        <f>IFERROR(IF(GETPIVOTDATA("F4_I",pivot!$B$766,"År",2022)&lt;5,"",GETPIVOTDATA("F4_I",pivot!$K$766,"År",2022)),"")</f>
        <v>6.0925849056604173</v>
      </c>
      <c r="G25" s="241">
        <f>IFERROR(IF(GETPIVOTDATA("Index 2 Stimulans",pivot!$B$1359,"År",2022)&lt;5,"",GETPIVOTDATA("Index 2 Stimulans",pivot!$K$1359,"År",2022)),"")</f>
        <v>5.6872424525365846</v>
      </c>
      <c r="H25" s="90">
        <v>6.0925849056604173</v>
      </c>
      <c r="I25" s="241">
        <v>5.6872424525365846</v>
      </c>
      <c r="K25" s="93"/>
      <c r="L25" s="93"/>
      <c r="M25" s="93"/>
      <c r="N25" s="93"/>
    </row>
    <row r="26" spans="2:19" s="88" customFormat="1" x14ac:dyDescent="0.35">
      <c r="B26" s="96" t="s">
        <v>88</v>
      </c>
      <c r="C26" s="79"/>
      <c r="D26" s="79"/>
      <c r="E26" s="79"/>
      <c r="F26" s="151">
        <f>IFERROR(IF(GETPIVOTDATA("F5_I",pivot!$B$776,"År",2022)&lt;5,"",GETPIVOTDATA("F5_I",pivot!$K$776,"År",2022)),"")</f>
        <v>5.374531693472135</v>
      </c>
      <c r="G26" s="242"/>
      <c r="H26" s="90">
        <v>5.374531693472135</v>
      </c>
      <c r="I26" s="242"/>
      <c r="J26" s="46"/>
      <c r="K26" s="93"/>
      <c r="L26" s="93"/>
      <c r="M26" s="93"/>
      <c r="N26" s="93"/>
    </row>
    <row r="27" spans="2:19" s="88" customFormat="1" x14ac:dyDescent="0.35">
      <c r="B27" s="96" t="s">
        <v>684</v>
      </c>
      <c r="C27" s="79"/>
      <c r="D27" s="79"/>
      <c r="E27" s="79"/>
      <c r="F27" s="97">
        <f>IFERROR(IF(GETPIVOTDATA("F6_I",pivot!$B$788,"År",2022)&lt;5,"",GETPIVOTDATA("F6_I",pivot!$K$788,"År",2022)),"")</f>
        <v>5.5809381044487836</v>
      </c>
      <c r="G27" s="243"/>
      <c r="H27" s="90">
        <v>5.5809381044487836</v>
      </c>
      <c r="I27" s="243"/>
    </row>
    <row r="28" spans="2:19" s="88" customFormat="1" ht="30" customHeight="1" x14ac:dyDescent="0.35">
      <c r="B28" s="79"/>
      <c r="C28" s="79"/>
      <c r="D28" s="79"/>
      <c r="E28" s="79"/>
      <c r="F28" s="79"/>
      <c r="G28" s="79"/>
      <c r="H28" s="79"/>
      <c r="I28" s="79"/>
      <c r="J28" s="79"/>
      <c r="K28" s="154"/>
      <c r="L28" s="154"/>
      <c r="M28" s="154"/>
      <c r="N28" s="155"/>
    </row>
    <row r="29" spans="2:19" s="88" customFormat="1" ht="30" customHeight="1" x14ac:dyDescent="0.35">
      <c r="B29" s="79"/>
      <c r="C29" s="79"/>
      <c r="D29" s="79"/>
      <c r="E29" s="79"/>
      <c r="F29" s="79"/>
      <c r="G29" s="79"/>
      <c r="H29" s="79"/>
      <c r="I29" s="79"/>
      <c r="J29" s="79"/>
      <c r="K29" s="154"/>
      <c r="L29" s="154"/>
      <c r="M29" s="154"/>
      <c r="N29" s="155"/>
    </row>
    <row r="30" spans="2:19" s="88" customFormat="1" ht="13.15" customHeight="1" x14ac:dyDescent="0.35">
      <c r="B30" s="79"/>
      <c r="C30" s="79"/>
      <c r="D30" s="79"/>
      <c r="E30" s="79"/>
      <c r="F30" s="79"/>
      <c r="G30" s="79"/>
      <c r="H30" s="79"/>
    </row>
    <row r="31" spans="2:19" s="88" customFormat="1" ht="13.15" customHeight="1" x14ac:dyDescent="0.35">
      <c r="B31" s="79"/>
      <c r="C31" s="79"/>
      <c r="D31" s="79"/>
      <c r="E31" s="79"/>
      <c r="F31" s="92" t="str">
        <f>[1]Pivot!$T$1</f>
        <v>(Alla)</v>
      </c>
      <c r="G31" s="92"/>
      <c r="H31" s="92" t="s">
        <v>40</v>
      </c>
      <c r="I31" s="57"/>
    </row>
    <row r="32" spans="2:19" s="88" customFormat="1" ht="39.65" customHeight="1" x14ac:dyDescent="0.35">
      <c r="B32" s="94" t="s">
        <v>891</v>
      </c>
      <c r="C32" s="79"/>
      <c r="D32" s="79"/>
      <c r="E32" s="79"/>
      <c r="F32" s="89" t="s">
        <v>193</v>
      </c>
      <c r="G32" s="89" t="s">
        <v>194</v>
      </c>
      <c r="H32" s="89" t="s">
        <v>193</v>
      </c>
      <c r="I32" s="89" t="s">
        <v>194</v>
      </c>
      <c r="J32" s="155"/>
      <c r="K32" s="93"/>
      <c r="L32" s="93"/>
      <c r="M32" s="93"/>
      <c r="N32" s="93"/>
    </row>
    <row r="33" spans="2:18" s="88" customFormat="1" x14ac:dyDescent="0.35">
      <c r="B33" s="95" t="s">
        <v>558</v>
      </c>
      <c r="C33" s="79"/>
      <c r="D33" s="79"/>
      <c r="E33" s="79"/>
      <c r="F33" s="151">
        <f>IFERROR(IF(GETPIVOTDATA("F21_I",pivot!$B$938,"År",2022)&lt;5,"",GETPIVOTDATA("F21_I",pivot!$K$938,"År",2022)),"")</f>
        <v>6.4691919191919496</v>
      </c>
      <c r="G33" s="241">
        <f>IFERROR(IF(GETPIVOTDATA("Index 3 Tillit till elevens förmåga",pivot!$B$1386,"År",2022)&lt;5,"",GETPIVOTDATA("Index 3 Tillit till elevens förmåga",pivot!$K$1386,"År",2022)),"")</f>
        <v>7.6579470404985583</v>
      </c>
      <c r="H33" s="90">
        <v>6.4691919191919496</v>
      </c>
      <c r="I33" s="241">
        <v>7.725792695318435</v>
      </c>
      <c r="J33" s="155"/>
      <c r="K33" s="93"/>
      <c r="L33" s="93"/>
      <c r="M33" s="93"/>
      <c r="N33" s="93"/>
    </row>
    <row r="34" spans="2:18" s="88" customFormat="1" x14ac:dyDescent="0.35">
      <c r="B34" s="96" t="s">
        <v>557</v>
      </c>
      <c r="C34" s="79"/>
      <c r="D34" s="79"/>
      <c r="E34" s="79"/>
      <c r="F34" s="151">
        <f>IFERROR(IF(GETPIVOTDATA("F20_I",pivot!$B$928,"År",2022)&lt;5,"",GETPIVOTDATA("F20_I",pivot!$K$928,"År",2022)),"")</f>
        <v>8.1676584867075857</v>
      </c>
      <c r="G34" s="242"/>
      <c r="H34" s="90">
        <v>8.1676584867075857</v>
      </c>
      <c r="I34" s="242"/>
      <c r="K34" s="93"/>
      <c r="L34" s="93"/>
      <c r="M34" s="93"/>
      <c r="N34" s="93"/>
    </row>
    <row r="35" spans="2:18" s="88" customFormat="1" ht="13.15" customHeight="1" x14ac:dyDescent="0.35">
      <c r="B35" s="96" t="s">
        <v>90</v>
      </c>
      <c r="C35" s="79"/>
      <c r="D35" s="79"/>
      <c r="E35" s="79"/>
      <c r="F35" s="97">
        <f>IFERROR(IF(GETPIVOTDATA("F8_I",pivot!$B$808,"År",2022)&lt;5,"",GETPIVOTDATA("F8_I",pivot!$K$808,"År",2022)),"")</f>
        <v>8.3884703632887323</v>
      </c>
      <c r="G35" s="243"/>
      <c r="H35" s="90">
        <v>8.3884703632887323</v>
      </c>
      <c r="I35" s="243"/>
      <c r="J35" s="46"/>
      <c r="K35" s="93"/>
      <c r="L35" s="93"/>
      <c r="M35" s="93"/>
    </row>
    <row r="36" spans="2:18" s="88" customFormat="1" ht="13.15" customHeight="1" x14ac:dyDescent="0.35">
      <c r="B36" s="79"/>
      <c r="C36" s="79"/>
      <c r="D36" s="79"/>
      <c r="E36" s="79"/>
      <c r="F36" s="154"/>
      <c r="G36" s="154"/>
      <c r="H36" s="154"/>
      <c r="I36" s="155"/>
      <c r="J36" s="93"/>
      <c r="K36" s="93"/>
      <c r="L36" s="93"/>
      <c r="M36" s="93"/>
    </row>
    <row r="37" spans="2:18" s="88" customFormat="1" ht="13.15" customHeight="1" x14ac:dyDescent="0.35">
      <c r="B37" s="79"/>
      <c r="C37" s="79"/>
      <c r="D37" s="79"/>
      <c r="E37" s="79"/>
      <c r="F37" s="79"/>
      <c r="G37" s="79"/>
      <c r="H37" s="79"/>
      <c r="I37" s="79"/>
      <c r="J37" s="79"/>
      <c r="K37" s="154"/>
      <c r="L37" s="154"/>
      <c r="M37" s="154"/>
      <c r="N37" s="155"/>
      <c r="O37" s="93"/>
      <c r="P37" s="93"/>
      <c r="Q37" s="93"/>
      <c r="R37" s="93"/>
    </row>
    <row r="38" spans="2:18" s="88" customFormat="1" ht="39.65" customHeight="1" x14ac:dyDescent="0.35">
      <c r="B38" s="79"/>
      <c r="C38" s="79"/>
      <c r="D38" s="79"/>
      <c r="E38" s="79"/>
      <c r="F38" s="79"/>
      <c r="G38" s="79"/>
      <c r="H38" s="79"/>
      <c r="I38" s="79"/>
      <c r="J38" s="93"/>
      <c r="K38" s="93"/>
      <c r="L38" s="93"/>
      <c r="M38" s="93"/>
    </row>
    <row r="39" spans="2:18" s="88" customFormat="1" ht="30" customHeight="1" x14ac:dyDescent="0.35">
      <c r="B39" s="79"/>
      <c r="C39" s="79"/>
      <c r="D39" s="79"/>
      <c r="E39" s="79"/>
      <c r="F39" s="92" t="str">
        <f>pivot!Q2</f>
        <v>(Alla)</v>
      </c>
      <c r="G39" s="92"/>
      <c r="H39" s="92" t="s">
        <v>40</v>
      </c>
      <c r="I39" s="57"/>
      <c r="J39" s="93"/>
      <c r="K39" s="93"/>
      <c r="L39" s="93"/>
      <c r="M39" s="93"/>
    </row>
    <row r="40" spans="2:18" s="88" customFormat="1" ht="39.75" customHeight="1" x14ac:dyDescent="0.35">
      <c r="B40" s="94" t="s">
        <v>892</v>
      </c>
      <c r="C40" s="79"/>
      <c r="D40" s="79"/>
      <c r="E40" s="79"/>
      <c r="F40" s="89" t="s">
        <v>193</v>
      </c>
      <c r="G40" s="89" t="s">
        <v>194</v>
      </c>
      <c r="H40" s="89" t="s">
        <v>193</v>
      </c>
      <c r="I40" s="89" t="s">
        <v>194</v>
      </c>
      <c r="J40" s="93"/>
      <c r="K40" s="93"/>
      <c r="L40" s="93"/>
      <c r="M40" s="93"/>
    </row>
    <row r="41" spans="2:18" s="88" customFormat="1" ht="17.25" customHeight="1" x14ac:dyDescent="0.35">
      <c r="B41" s="95" t="s">
        <v>893</v>
      </c>
      <c r="C41" s="79"/>
      <c r="D41" s="79"/>
      <c r="E41" s="79"/>
      <c r="F41" s="151">
        <f>IFERROR(IF(GETPIVOTDATA("F9_I",pivot!$B$818,"År",2022)&lt;5,"",GETPIVOTDATA("F9_I",pivot!$K$818,"År",2022)),"")</f>
        <v>7.4102954545454764</v>
      </c>
      <c r="G41" s="241">
        <f>IFERROR(IF(GETPIVOTDATA("Index 4 Anpassningar…",pivot!$B$1414,"År",2022)&lt;5,"",GETPIVOTDATA("Index 4 Anpassningar…",pivot!$K$1414,"År",2022)),"")</f>
        <v>7.0015329601990439</v>
      </c>
      <c r="H41" s="90">
        <v>7.4102954545454764</v>
      </c>
      <c r="I41" s="241">
        <v>7.0015329601990439</v>
      </c>
      <c r="J41" s="93"/>
      <c r="K41" s="93"/>
      <c r="L41" s="93"/>
      <c r="M41" s="93"/>
    </row>
    <row r="42" spans="2:18" s="88" customFormat="1" ht="19.5" customHeight="1" x14ac:dyDescent="0.35">
      <c r="B42" s="96" t="s">
        <v>96</v>
      </c>
      <c r="C42" s="79"/>
      <c r="D42" s="79"/>
      <c r="E42" s="79"/>
      <c r="F42" s="151">
        <f>IFERROR(IF(GETPIVOTDATA("F18_I",pivot!$B$908,"År",2022)&lt;5,"",GETPIVOTDATA("F18_I",pivot!$K$908,"År",2022)),"")</f>
        <v>7.7546883988494981</v>
      </c>
      <c r="G42" s="242"/>
      <c r="H42" s="90">
        <v>7.7546883988494981</v>
      </c>
      <c r="I42" s="242"/>
      <c r="J42" s="93"/>
      <c r="K42" s="93"/>
      <c r="L42" s="93"/>
      <c r="M42" s="93"/>
    </row>
    <row r="43" spans="2:18" s="88" customFormat="1" x14ac:dyDescent="0.35">
      <c r="B43" s="96" t="s">
        <v>180</v>
      </c>
      <c r="C43" s="79"/>
      <c r="D43" s="79"/>
      <c r="E43" s="79"/>
      <c r="F43" s="97">
        <f>IFERROR(IF(GETPIVOTDATA("F7_I",pivot!$B$798,"År",2022)&lt;5,"",GETPIVOTDATA("F7_I",pivot!$K$798,"År",2022)),"")</f>
        <v>5.912805118110275</v>
      </c>
      <c r="G43" s="243"/>
      <c r="H43" s="90">
        <v>5.912805118110275</v>
      </c>
      <c r="I43" s="243"/>
      <c r="J43" s="93"/>
      <c r="K43" s="93"/>
      <c r="L43" s="93"/>
      <c r="M43" s="93"/>
    </row>
    <row r="44" spans="2:18" s="88" customFormat="1" ht="30" customHeight="1" x14ac:dyDescent="0.35">
      <c r="B44" s="79"/>
      <c r="C44" s="79"/>
      <c r="D44" s="79"/>
      <c r="E44" s="79"/>
      <c r="F44" s="79"/>
      <c r="G44" s="79"/>
      <c r="H44" s="79"/>
      <c r="I44" s="79"/>
      <c r="J44" s="79"/>
      <c r="K44" s="154"/>
      <c r="L44" s="154"/>
      <c r="M44" s="154"/>
      <c r="N44" s="155"/>
      <c r="O44" s="93"/>
      <c r="P44" s="93"/>
      <c r="Q44" s="93"/>
      <c r="R44" s="93"/>
    </row>
    <row r="45" spans="2:18" s="88" customFormat="1" ht="30" customHeight="1" x14ac:dyDescent="0.35">
      <c r="B45" s="79"/>
      <c r="C45" s="79"/>
      <c r="D45" s="79"/>
      <c r="E45" s="79"/>
      <c r="F45" s="79"/>
      <c r="G45" s="79"/>
      <c r="H45" s="79"/>
      <c r="I45" s="79"/>
      <c r="J45" s="79"/>
      <c r="K45" s="154"/>
      <c r="L45" s="154"/>
      <c r="M45" s="154"/>
      <c r="N45" s="155"/>
      <c r="O45" s="93"/>
      <c r="P45" s="93"/>
      <c r="Q45" s="93"/>
      <c r="R45" s="93"/>
    </row>
    <row r="46" spans="2:18" s="88" customFormat="1" ht="30" customHeight="1" x14ac:dyDescent="0.35">
      <c r="B46" s="79"/>
      <c r="C46" s="79"/>
      <c r="D46" s="79"/>
      <c r="E46" s="79"/>
      <c r="F46" s="79"/>
      <c r="G46" s="79"/>
      <c r="H46" s="79"/>
      <c r="I46" s="79"/>
      <c r="J46" s="93"/>
      <c r="K46" s="93"/>
      <c r="L46" s="93"/>
      <c r="M46" s="93"/>
    </row>
    <row r="47" spans="2:18" s="88" customFormat="1" ht="15" customHeight="1" x14ac:dyDescent="0.35">
      <c r="B47" s="79"/>
      <c r="C47" s="79"/>
      <c r="D47" s="79"/>
      <c r="E47" s="79"/>
      <c r="F47" s="92" t="str">
        <f>pivot!Q2</f>
        <v>(Alla)</v>
      </c>
      <c r="G47" s="92"/>
      <c r="H47" s="92" t="s">
        <v>40</v>
      </c>
      <c r="I47" s="57"/>
      <c r="J47" s="93"/>
      <c r="K47" s="93"/>
      <c r="L47" s="93"/>
      <c r="M47" s="93"/>
    </row>
    <row r="48" spans="2:18" s="88" customFormat="1" ht="41.25" customHeight="1" x14ac:dyDescent="0.35">
      <c r="B48" s="94" t="s">
        <v>894</v>
      </c>
      <c r="C48" s="79"/>
      <c r="D48" s="79"/>
      <c r="E48" s="79"/>
      <c r="F48" s="89" t="s">
        <v>193</v>
      </c>
      <c r="G48" s="89" t="s">
        <v>194</v>
      </c>
      <c r="H48" s="89" t="s">
        <v>193</v>
      </c>
      <c r="I48" s="89" t="s">
        <v>194</v>
      </c>
      <c r="J48" s="93"/>
      <c r="K48" s="93"/>
      <c r="L48" s="93"/>
      <c r="M48" s="93"/>
    </row>
    <row r="49" spans="2:18" s="88" customFormat="1" x14ac:dyDescent="0.35">
      <c r="B49" s="95" t="s">
        <v>562</v>
      </c>
      <c r="C49" s="79"/>
      <c r="D49" s="79"/>
      <c r="E49" s="79"/>
      <c r="F49" s="151">
        <f>IFERROR(IF(GETPIVOTDATA("F26_I",pivot!$B$988,"År",2022)&lt;5,"",GETPIVOTDATA("F26_I",pivot!$K$988,"År",2022)),"")</f>
        <v>7.2345197044335228</v>
      </c>
      <c r="G49" s="241">
        <f>IFERROR(IF(GETPIVOTDATA("Index 5 Utmaningar",pivot!$B$1443,"År",2022)&lt;5,"",GETPIVOTDATA("Index 5 Utmaningar",pivot!$K$1443,"År",2022)),"")</f>
        <v>7.0264629099013503</v>
      </c>
      <c r="H49" s="90">
        <v>7.2345197044335228</v>
      </c>
      <c r="I49" s="241">
        <v>7.0264629099013503</v>
      </c>
      <c r="J49" s="93"/>
      <c r="K49" s="93"/>
      <c r="L49" s="93"/>
      <c r="M49" s="93"/>
    </row>
    <row r="50" spans="2:18" s="88" customFormat="1" x14ac:dyDescent="0.35">
      <c r="B50" s="96" t="s">
        <v>895</v>
      </c>
      <c r="C50" s="79"/>
      <c r="D50" s="79"/>
      <c r="E50" s="79"/>
      <c r="F50" s="151">
        <f>IFERROR(IF(GETPIVOTDATA("F13_I",pivot!$B$858,"År",2022)&lt;5,"",GETPIVOTDATA("F13_I",pivot!$K$858,"År",2022)),"")</f>
        <v>6.7613078470825192</v>
      </c>
      <c r="G50" s="242"/>
      <c r="H50" s="90">
        <v>6.7613078470825192</v>
      </c>
      <c r="I50" s="242"/>
      <c r="J50" s="93"/>
      <c r="K50" s="93"/>
      <c r="L50" s="93"/>
      <c r="M50" s="93"/>
    </row>
    <row r="51" spans="2:18" s="88" customFormat="1" x14ac:dyDescent="0.35">
      <c r="B51" s="96" t="s">
        <v>91</v>
      </c>
      <c r="C51" s="79"/>
      <c r="D51" s="79"/>
      <c r="E51" s="79"/>
      <c r="F51" s="97">
        <f>IFERROR(IF(GETPIVOTDATA("F57_I",pivot!$B$1320,"År",2022)&lt;5,"",GETPIVOTDATA("F57_I",pivot!$K$1320,"År",2022)),"")</f>
        <v>7.131965811965836</v>
      </c>
      <c r="G51" s="243"/>
      <c r="H51" s="90">
        <v>7.131965811965836</v>
      </c>
      <c r="I51" s="243"/>
      <c r="J51" s="93"/>
      <c r="K51" s="93"/>
      <c r="L51" s="93"/>
      <c r="M51" s="93"/>
    </row>
    <row r="52" spans="2:18" s="88" customFormat="1" ht="13.15" customHeight="1" x14ac:dyDescent="0.35">
      <c r="B52" s="79"/>
      <c r="C52" s="79"/>
      <c r="D52" s="79"/>
      <c r="E52" s="79"/>
      <c r="F52" s="79"/>
      <c r="G52" s="79"/>
      <c r="H52" s="79"/>
      <c r="I52" s="79"/>
      <c r="J52" s="79"/>
      <c r="K52" s="154"/>
      <c r="L52" s="154"/>
      <c r="M52" s="154"/>
      <c r="N52" s="155"/>
      <c r="O52" s="93"/>
      <c r="P52" s="93"/>
      <c r="Q52" s="93"/>
      <c r="R52" s="93"/>
    </row>
    <row r="53" spans="2:18" s="88" customFormat="1" ht="16.5" customHeight="1" x14ac:dyDescent="0.35">
      <c r="B53" s="79"/>
      <c r="C53" s="79"/>
      <c r="D53" s="79"/>
      <c r="E53" s="79"/>
      <c r="F53" s="79"/>
      <c r="G53" s="79"/>
      <c r="H53" s="79"/>
      <c r="I53" s="79"/>
      <c r="J53" s="79"/>
      <c r="K53" s="154"/>
      <c r="L53" s="154"/>
      <c r="M53" s="154"/>
      <c r="N53" s="155"/>
      <c r="O53" s="93"/>
      <c r="P53" s="93"/>
      <c r="Q53" s="93"/>
      <c r="R53" s="93"/>
    </row>
    <row r="54" spans="2:18" s="88" customFormat="1" ht="39.65" customHeight="1" x14ac:dyDescent="0.35">
      <c r="B54" s="79"/>
      <c r="C54" s="79"/>
      <c r="D54" s="79"/>
      <c r="E54" s="79"/>
      <c r="F54" s="79"/>
      <c r="G54" s="79"/>
      <c r="H54" s="79"/>
      <c r="I54" s="79"/>
      <c r="J54" s="93"/>
      <c r="K54" s="93"/>
      <c r="L54" s="93"/>
      <c r="M54" s="93"/>
    </row>
    <row r="55" spans="2:18" s="88" customFormat="1" ht="30" customHeight="1" x14ac:dyDescent="0.35">
      <c r="B55" s="79"/>
      <c r="C55" s="79"/>
      <c r="D55" s="79"/>
      <c r="E55" s="79"/>
      <c r="F55" s="92" t="str">
        <f>pivot!Q2</f>
        <v>(Alla)</v>
      </c>
      <c r="G55" s="92"/>
      <c r="H55" s="92" t="s">
        <v>40</v>
      </c>
      <c r="I55" s="57"/>
      <c r="J55" s="93"/>
      <c r="K55" s="93"/>
      <c r="L55" s="93"/>
      <c r="M55" s="93"/>
    </row>
    <row r="56" spans="2:18" s="88" customFormat="1" ht="45.75" customHeight="1" x14ac:dyDescent="0.35">
      <c r="B56" s="94" t="s">
        <v>896</v>
      </c>
      <c r="C56" s="79"/>
      <c r="D56" s="79"/>
      <c r="E56" s="79"/>
      <c r="F56" s="89" t="s">
        <v>193</v>
      </c>
      <c r="G56" s="89" t="s">
        <v>194</v>
      </c>
      <c r="H56" s="89" t="s">
        <v>193</v>
      </c>
      <c r="I56" s="89" t="s">
        <v>194</v>
      </c>
      <c r="J56" s="93"/>
      <c r="K56" s="93"/>
      <c r="L56" s="93"/>
      <c r="M56" s="93"/>
    </row>
    <row r="57" spans="2:18" s="88" customFormat="1" ht="13.15" customHeight="1" x14ac:dyDescent="0.35">
      <c r="B57" s="95" t="s">
        <v>555</v>
      </c>
      <c r="C57" s="79"/>
      <c r="D57" s="79"/>
      <c r="E57" s="79"/>
      <c r="F57" s="151">
        <f>IFERROR(IF(GETPIVOTDATA("F15_I",pivot!$B$878,"År",2022)&lt;5,"",GETPIVOTDATA("F15_I",pivot!$K$878,"År",2022)),"")</f>
        <v>6.7493177387914569</v>
      </c>
      <c r="G57" s="241">
        <f>IFERROR(IF(GETPIVOTDATA("Index 6 Argumentation… /Kristiskt…",pivot!$B$1472,"År",2022)&lt;5,"",GETPIVOTDATA("Index 6 Argumentation… /Kristiskt…",pivot!$K$1472,"År",2022)),"")</f>
        <v>6.6451817334576146</v>
      </c>
      <c r="H57" s="90">
        <v>6.7493177387914569</v>
      </c>
      <c r="I57" s="241">
        <v>6.6451817334576146</v>
      </c>
      <c r="J57" s="93"/>
      <c r="K57" s="93"/>
      <c r="L57" s="93"/>
      <c r="M57" s="93"/>
    </row>
    <row r="58" spans="2:18" s="88" customFormat="1" ht="13.15" customHeight="1" x14ac:dyDescent="0.35">
      <c r="B58" s="96" t="s">
        <v>571</v>
      </c>
      <c r="C58" s="79"/>
      <c r="D58" s="79"/>
      <c r="E58" s="79"/>
      <c r="F58" s="151">
        <f>IFERROR(IF(GETPIVOTDATA("F37_I",pivot!$B$1104,"År",2022)&lt;5,"",GETPIVOTDATA("F37_I",pivot!$K$1104,"År",2022)),"")</f>
        <v>6.3957944915254483</v>
      </c>
      <c r="G58" s="242"/>
      <c r="H58" s="90">
        <v>6.3957944915254483</v>
      </c>
      <c r="I58" s="242"/>
      <c r="J58" s="93"/>
      <c r="K58" s="93"/>
      <c r="L58" s="93"/>
      <c r="M58" s="93"/>
    </row>
    <row r="59" spans="2:18" s="88" customFormat="1" x14ac:dyDescent="0.35">
      <c r="B59" s="96" t="s">
        <v>560</v>
      </c>
      <c r="C59" s="79"/>
      <c r="D59" s="79"/>
      <c r="E59" s="79"/>
      <c r="F59" s="97">
        <f>IFERROR(IF(GETPIVOTDATA("F24_I",pivot!$B$968,"År",2022)&lt;5,"",GETPIVOTDATA("F24_I",pivot!$K$968,"År",2022)),"")</f>
        <v>6.7904826862539656</v>
      </c>
      <c r="G59" s="243"/>
      <c r="H59" s="90">
        <v>6.7904826862539656</v>
      </c>
      <c r="I59" s="243"/>
      <c r="J59" s="93"/>
      <c r="K59" s="93"/>
      <c r="L59" s="93"/>
      <c r="M59" s="93"/>
    </row>
    <row r="60" spans="2:18" s="88" customFormat="1" ht="30" customHeight="1" x14ac:dyDescent="0.35">
      <c r="B60" s="79"/>
      <c r="C60" s="79"/>
      <c r="D60" s="79"/>
      <c r="E60" s="79"/>
      <c r="F60" s="79"/>
      <c r="G60" s="79"/>
      <c r="H60" s="79"/>
      <c r="I60" s="79"/>
      <c r="J60" s="79"/>
      <c r="K60" s="154"/>
      <c r="L60" s="154"/>
      <c r="M60" s="154"/>
      <c r="N60" s="155"/>
      <c r="O60" s="93"/>
      <c r="P60" s="93"/>
      <c r="Q60" s="93"/>
      <c r="R60" s="93"/>
    </row>
    <row r="61" spans="2:18" s="88" customFormat="1" ht="30" customHeight="1" x14ac:dyDescent="0.35">
      <c r="B61" s="79"/>
      <c r="C61" s="79"/>
      <c r="D61" s="79"/>
      <c r="E61" s="79"/>
      <c r="F61" s="79"/>
      <c r="G61" s="79"/>
      <c r="H61" s="79"/>
      <c r="I61" s="79"/>
      <c r="J61" s="79"/>
      <c r="K61" s="154"/>
      <c r="L61" s="154"/>
      <c r="M61" s="154"/>
      <c r="N61" s="155"/>
      <c r="O61" s="93"/>
      <c r="P61" s="93"/>
      <c r="Q61" s="93"/>
      <c r="R61" s="93"/>
    </row>
    <row r="62" spans="2:18" s="88" customFormat="1" ht="30" customHeight="1" x14ac:dyDescent="0.35">
      <c r="B62" s="79"/>
      <c r="C62" s="79"/>
      <c r="D62" s="79"/>
      <c r="E62" s="79"/>
      <c r="F62" s="79"/>
      <c r="G62" s="79"/>
      <c r="H62" s="79"/>
      <c r="I62" s="79"/>
      <c r="J62" s="93"/>
      <c r="K62" s="93"/>
      <c r="L62" s="93"/>
      <c r="M62" s="93"/>
    </row>
    <row r="63" spans="2:18" s="88" customFormat="1" ht="13.15" customHeight="1" x14ac:dyDescent="0.35">
      <c r="B63" s="79"/>
      <c r="C63" s="79"/>
      <c r="D63" s="79"/>
      <c r="E63" s="79"/>
      <c r="F63" s="92" t="str">
        <f>pivot!Q2</f>
        <v>(Alla)</v>
      </c>
      <c r="G63" s="92"/>
      <c r="H63" s="92" t="s">
        <v>40</v>
      </c>
      <c r="I63" s="57"/>
      <c r="J63" s="93"/>
      <c r="K63" s="93"/>
      <c r="L63" s="93"/>
      <c r="M63" s="93"/>
    </row>
    <row r="64" spans="2:18" s="88" customFormat="1" ht="48" customHeight="1" x14ac:dyDescent="0.35">
      <c r="B64" s="94" t="s">
        <v>897</v>
      </c>
      <c r="C64" s="79"/>
      <c r="D64" s="79"/>
      <c r="E64" s="79"/>
      <c r="F64" s="89" t="s">
        <v>193</v>
      </c>
      <c r="G64" s="89" t="s">
        <v>194</v>
      </c>
      <c r="H64" s="89" t="s">
        <v>193</v>
      </c>
      <c r="I64" s="89" t="s">
        <v>194</v>
      </c>
      <c r="J64" s="93"/>
      <c r="K64" s="93"/>
      <c r="L64" s="93"/>
      <c r="M64" s="93"/>
    </row>
    <row r="65" spans="2:18" s="88" customFormat="1" x14ac:dyDescent="0.35">
      <c r="B65" s="95" t="s">
        <v>570</v>
      </c>
      <c r="C65" s="79"/>
      <c r="D65" s="79"/>
      <c r="E65" s="79"/>
      <c r="F65" s="151">
        <f>IFERROR(IF(GETPIVOTDATA("F36_I",pivot!$B$1093,"År",2022)&lt;5,"",GETPIVOTDATA("F36_I",pivot!$K$1093,"År",2022)),"")</f>
        <v>7.0340386571719469</v>
      </c>
      <c r="G65" s="241">
        <f>IFERROR(IF(GETPIVOTDATA("Index 7 Grundläggande värden/undervisning",pivot!$B$1501,"År",2022)&lt;5,"",GETPIVOTDATA("Index 7 Grundläggande värden/undervisning",pivot!$K$1501,"År",2022)),"")</f>
        <v>6.4420800395257576</v>
      </c>
      <c r="H65" s="90">
        <v>7.0340386571719469</v>
      </c>
      <c r="I65" s="241">
        <v>6.4420800395257576</v>
      </c>
      <c r="J65" s="93"/>
      <c r="K65" s="93"/>
      <c r="L65" s="93"/>
      <c r="M65" s="93"/>
    </row>
    <row r="66" spans="2:18" s="88" customFormat="1" x14ac:dyDescent="0.35">
      <c r="B66" s="96" t="s">
        <v>569</v>
      </c>
      <c r="C66" s="79"/>
      <c r="D66" s="79"/>
      <c r="E66" s="79"/>
      <c r="F66" s="151">
        <f>IFERROR(IF(GETPIVOTDATA("F35_I",pivot!$B$1082,"År",2022)&lt;5,"",GETPIVOTDATA("F35_I",pivot!$K$1082,"År",2022)),"")</f>
        <v>6.0264529914530174</v>
      </c>
      <c r="G66" s="242"/>
      <c r="H66" s="90">
        <v>6.0264529914530174</v>
      </c>
      <c r="I66" s="242"/>
      <c r="J66" s="93"/>
      <c r="K66" s="93"/>
      <c r="L66" s="93"/>
      <c r="M66" s="93"/>
    </row>
    <row r="67" spans="2:18" s="88" customFormat="1" ht="25.5" customHeight="1" x14ac:dyDescent="0.35">
      <c r="B67" s="96" t="s">
        <v>898</v>
      </c>
      <c r="C67" s="79"/>
      <c r="D67" s="79"/>
      <c r="E67" s="79"/>
      <c r="F67" s="97">
        <f>IFERROR(IF(GETPIVOTDATA("F27_I",pivot!$B$998,"År",2022)&lt;5,"",GETPIVOTDATA("F27_I",pivot!$K$998,"År",2022)),"")</f>
        <v>6.2281134751773299</v>
      </c>
      <c r="G67" s="243"/>
      <c r="H67" s="90">
        <v>6.2281134751773299</v>
      </c>
      <c r="I67" s="243"/>
      <c r="J67" s="93"/>
      <c r="K67" s="93"/>
      <c r="L67" s="93"/>
      <c r="M67" s="93"/>
    </row>
    <row r="68" spans="2:18" s="88" customFormat="1" ht="13.15" customHeight="1" x14ac:dyDescent="0.35">
      <c r="B68" s="79"/>
      <c r="C68" s="79"/>
      <c r="D68" s="79"/>
      <c r="E68" s="79"/>
      <c r="F68" s="79"/>
      <c r="G68" s="79"/>
      <c r="H68" s="79"/>
      <c r="I68" s="79"/>
      <c r="J68" s="79"/>
      <c r="K68" s="154"/>
      <c r="L68" s="154"/>
      <c r="M68" s="154"/>
      <c r="N68" s="155"/>
      <c r="O68" s="93"/>
      <c r="P68" s="93"/>
      <c r="Q68" s="93"/>
      <c r="R68" s="93"/>
    </row>
    <row r="69" spans="2:18" s="88" customFormat="1" ht="13.15" customHeight="1" x14ac:dyDescent="0.35">
      <c r="B69" s="79"/>
      <c r="C69" s="79"/>
      <c r="D69" s="79"/>
      <c r="E69" s="79"/>
      <c r="F69" s="79"/>
      <c r="G69" s="79"/>
      <c r="H69" s="79"/>
      <c r="I69" s="79"/>
      <c r="J69" s="79"/>
      <c r="K69" s="154"/>
      <c r="L69" s="154"/>
      <c r="M69" s="154"/>
      <c r="N69" s="155"/>
      <c r="O69" s="93"/>
      <c r="P69" s="93"/>
      <c r="Q69" s="93"/>
      <c r="R69" s="93"/>
    </row>
    <row r="70" spans="2:18" s="88" customFormat="1" ht="39.65" customHeight="1" x14ac:dyDescent="0.35">
      <c r="B70" s="79"/>
      <c r="C70" s="79"/>
      <c r="D70" s="79"/>
      <c r="E70" s="79"/>
      <c r="F70" s="79"/>
      <c r="G70" s="79"/>
      <c r="H70" s="79"/>
      <c r="I70" s="79"/>
      <c r="J70" s="108"/>
      <c r="K70" s="93"/>
      <c r="M70" s="93"/>
    </row>
    <row r="71" spans="2:18" s="88" customFormat="1" ht="30" customHeight="1" x14ac:dyDescent="0.35">
      <c r="B71" s="79"/>
      <c r="C71" s="79"/>
      <c r="D71" s="79"/>
      <c r="E71" s="79"/>
      <c r="F71" s="92" t="str">
        <f>pivot!Q2</f>
        <v>(Alla)</v>
      </c>
      <c r="G71" s="92"/>
      <c r="H71" s="92" t="s">
        <v>40</v>
      </c>
      <c r="I71" s="57"/>
      <c r="J71" s="108"/>
      <c r="K71" s="93"/>
      <c r="L71" s="93"/>
      <c r="M71" s="93"/>
    </row>
    <row r="72" spans="2:18" s="88" customFormat="1" ht="41.25" customHeight="1" x14ac:dyDescent="0.35">
      <c r="B72" s="94" t="s">
        <v>899</v>
      </c>
      <c r="C72" s="79"/>
      <c r="D72" s="79"/>
      <c r="E72" s="79"/>
      <c r="F72" s="89" t="s">
        <v>193</v>
      </c>
      <c r="G72" s="89" t="s">
        <v>194</v>
      </c>
      <c r="H72" s="89" t="s">
        <v>193</v>
      </c>
      <c r="I72" s="89" t="s">
        <v>194</v>
      </c>
      <c r="J72" s="108"/>
      <c r="K72" s="93"/>
      <c r="L72" s="93"/>
      <c r="M72" s="93"/>
    </row>
    <row r="73" spans="2:18" x14ac:dyDescent="0.35">
      <c r="B73" s="95" t="s">
        <v>561</v>
      </c>
      <c r="C73" s="79"/>
      <c r="D73" s="79"/>
      <c r="E73" s="79"/>
      <c r="F73" s="151">
        <f>IFERROR(IF(GETPIVOTDATA("F25_I",pivot!$B$978,"År",2022)&lt;5,"",GETPIVOTDATA("F25_I",pivot!$K$978,"År",2022)),"")</f>
        <v>8.2951881993896333</v>
      </c>
      <c r="G73" s="241">
        <f>IFERROR(IF(GETPIVOTDATA("Index 8 Grundläggande värden/skolan",pivot!$B$1530,"År",2022)&lt;5,"",GETPIVOTDATA("Index 8 Grundläggande värden/skolan",pivot!$K$1530,"År",2022)),"")</f>
        <v>7.6290066539924961</v>
      </c>
      <c r="H73" s="90">
        <v>8.2951881993896333</v>
      </c>
      <c r="I73" s="241">
        <v>7.6290066539924961</v>
      </c>
      <c r="J73" s="109"/>
    </row>
    <row r="74" spans="2:18" x14ac:dyDescent="0.35">
      <c r="B74" s="96" t="s">
        <v>567</v>
      </c>
      <c r="C74" s="79"/>
      <c r="D74" s="79"/>
      <c r="E74" s="79"/>
      <c r="F74" s="151">
        <f>IFERROR(IF(GETPIVOTDATA("F32_I",pivot!$B$1049,"År",2022)&lt;5,"",GETPIVOTDATA("F32_I",pivot!$K$1049,"År",2022)),"")</f>
        <v>7.389318181818207</v>
      </c>
      <c r="G74" s="242"/>
      <c r="H74" s="90">
        <v>7.389318181818207</v>
      </c>
      <c r="I74" s="242"/>
      <c r="J74" s="109"/>
    </row>
    <row r="75" spans="2:18" x14ac:dyDescent="0.35">
      <c r="B75" s="96" t="s">
        <v>566</v>
      </c>
      <c r="C75" s="79"/>
      <c r="D75" s="79"/>
      <c r="E75" s="79"/>
      <c r="F75" s="97">
        <f>IFERROR(IF(GETPIVOTDATA("F31_I",pivot!$B$1038,"År",2022)&lt;5,"",GETPIVOTDATA("F31_I",pivot!$K$1038,"År",2022)),"")</f>
        <v>7.3008219178082472</v>
      </c>
      <c r="G75" s="243"/>
      <c r="H75" s="90">
        <v>7.3008219178082472</v>
      </c>
      <c r="I75" s="243"/>
      <c r="J75" s="109"/>
    </row>
    <row r="76" spans="2:18" ht="30.75" customHeight="1" x14ac:dyDescent="0.35">
      <c r="B76" s="79"/>
      <c r="C76" s="79"/>
      <c r="D76" s="79"/>
      <c r="E76" s="79"/>
      <c r="F76" s="79"/>
      <c r="G76" s="79"/>
      <c r="H76" s="79"/>
      <c r="I76" s="79"/>
      <c r="J76" s="79"/>
      <c r="K76" s="154"/>
      <c r="L76" s="154"/>
      <c r="M76" s="154"/>
      <c r="N76" s="155"/>
      <c r="O76" s="109"/>
    </row>
    <row r="77" spans="2:18" ht="13.5" customHeight="1" x14ac:dyDescent="0.35">
      <c r="B77" s="79"/>
      <c r="C77" s="79"/>
      <c r="D77" s="79"/>
      <c r="E77" s="79"/>
      <c r="F77" s="79"/>
      <c r="G77" s="79"/>
      <c r="H77" s="79"/>
      <c r="I77" s="79"/>
      <c r="J77" s="79"/>
      <c r="K77" s="154"/>
      <c r="L77" s="154"/>
      <c r="M77" s="154"/>
      <c r="N77" s="155"/>
      <c r="O77" s="109"/>
    </row>
    <row r="78" spans="2:18" ht="13.5" customHeight="1" x14ac:dyDescent="0.35">
      <c r="B78" s="79"/>
      <c r="C78" s="79"/>
      <c r="D78" s="79"/>
      <c r="E78" s="79"/>
      <c r="F78" s="79"/>
      <c r="G78" s="79"/>
      <c r="H78" s="79"/>
      <c r="I78" s="79"/>
      <c r="J78" s="109"/>
    </row>
    <row r="79" spans="2:18" ht="30" customHeight="1" x14ac:dyDescent="0.35">
      <c r="B79" s="79"/>
      <c r="C79" s="79"/>
      <c r="D79" s="79"/>
      <c r="E79" s="79"/>
      <c r="F79" s="92" t="str">
        <f>pivot!Q2</f>
        <v>(Alla)</v>
      </c>
      <c r="G79" s="92"/>
      <c r="H79" s="92" t="s">
        <v>40</v>
      </c>
      <c r="I79" s="57"/>
      <c r="J79" s="109"/>
    </row>
    <row r="80" spans="2:18" ht="38.5" x14ac:dyDescent="0.35">
      <c r="B80" s="94" t="s">
        <v>900</v>
      </c>
      <c r="C80" s="79"/>
      <c r="D80" s="79"/>
      <c r="E80" s="79"/>
      <c r="F80" s="89" t="s">
        <v>193</v>
      </c>
      <c r="G80" s="89" t="s">
        <v>194</v>
      </c>
      <c r="H80" s="89" t="s">
        <v>193</v>
      </c>
      <c r="I80" s="89" t="s">
        <v>194</v>
      </c>
    </row>
    <row r="81" spans="2:14" x14ac:dyDescent="0.35">
      <c r="B81" s="95" t="s">
        <v>556</v>
      </c>
      <c r="C81" s="79"/>
      <c r="D81" s="79"/>
      <c r="E81" s="79"/>
      <c r="F81" s="151">
        <f>IFERROR(IF(GETPIVOTDATA("F17_I",pivot!$B$898,"År",2022)&lt;5,"",GETPIVOTDATA("F17_I",pivot!$K$898,"År",2022)),"")</f>
        <v>4.8835841170324272</v>
      </c>
      <c r="G81" s="241">
        <f>IFERROR(IF(GETPIVOTDATA("Index 9 Delaktighet…",pivot!$B$1558,"År",2022)&lt;5,"",GETPIVOTDATA("Index 9 Delaktighet…",pivot!$K$1558,"År",2022)),"")</f>
        <v>5.7594021566761811</v>
      </c>
      <c r="H81" s="90">
        <v>4.8835841170324272</v>
      </c>
      <c r="I81" s="241">
        <v>5.7594021566761811</v>
      </c>
    </row>
    <row r="82" spans="2:14" ht="27" customHeight="1" x14ac:dyDescent="0.35">
      <c r="B82" s="96" t="s">
        <v>93</v>
      </c>
      <c r="C82" s="79"/>
      <c r="D82" s="79"/>
      <c r="E82" s="156"/>
      <c r="F82" s="151">
        <f>IFERROR(IF(GETPIVOTDATA("F14_I",pivot!$B$868,"År",2022)&lt;5,"",GETPIVOTDATA("F14_I",pivot!$K$868,"År",2022)),"")</f>
        <v>5.6735685884692231</v>
      </c>
      <c r="G82" s="242"/>
      <c r="H82" s="90">
        <v>5.6735685884692231</v>
      </c>
      <c r="I82" s="242"/>
    </row>
    <row r="83" spans="2:14" x14ac:dyDescent="0.35">
      <c r="B83" s="96" t="s">
        <v>564</v>
      </c>
      <c r="C83" s="79"/>
      <c r="D83" s="79"/>
      <c r="E83" s="79"/>
      <c r="F83" s="97">
        <f>IFERROR(IF(GETPIVOTDATA("F28_I",pivot!$B$1008,"År",2022)&lt;5,"",GETPIVOTDATA("F28_I",pivot!$K$1008,"År",2022)),"")</f>
        <v>6.6819082377476828</v>
      </c>
      <c r="G83" s="243"/>
      <c r="H83" s="90">
        <v>6.6819082377476828</v>
      </c>
      <c r="I83" s="243"/>
    </row>
    <row r="84" spans="2:14" x14ac:dyDescent="0.35">
      <c r="B84" s="79"/>
      <c r="C84" s="79"/>
      <c r="D84" s="79"/>
      <c r="E84" s="79"/>
      <c r="F84" s="79"/>
      <c r="G84" s="79"/>
      <c r="H84" s="79"/>
      <c r="I84" s="79"/>
      <c r="J84" s="79"/>
      <c r="K84" s="154"/>
      <c r="L84" s="154"/>
      <c r="M84" s="154"/>
      <c r="N84" s="155"/>
    </row>
    <row r="85" spans="2:14" x14ac:dyDescent="0.35">
      <c r="B85" s="79"/>
      <c r="C85" s="79"/>
      <c r="D85" s="79"/>
      <c r="E85" s="79"/>
      <c r="F85" s="79"/>
      <c r="G85" s="79"/>
      <c r="H85" s="79"/>
      <c r="I85" s="79"/>
      <c r="J85" s="79"/>
      <c r="K85" s="154"/>
      <c r="L85" s="154"/>
      <c r="M85" s="154"/>
      <c r="N85" s="155"/>
    </row>
    <row r="86" spans="2:14" x14ac:dyDescent="0.35">
      <c r="B86" s="79"/>
      <c r="C86" s="79"/>
      <c r="D86" s="79"/>
      <c r="E86" s="79"/>
      <c r="F86" s="79"/>
      <c r="G86" s="79"/>
      <c r="H86" s="79"/>
      <c r="I86" s="79"/>
      <c r="J86" s="79"/>
    </row>
    <row r="87" spans="2:14" x14ac:dyDescent="0.35">
      <c r="B87" s="79"/>
      <c r="C87" s="79"/>
      <c r="D87" s="79"/>
      <c r="E87" s="79"/>
      <c r="F87" s="92" t="str">
        <f>pivot!Q2</f>
        <v>(Alla)</v>
      </c>
      <c r="G87" s="92"/>
      <c r="H87" s="92" t="s">
        <v>40</v>
      </c>
      <c r="I87" s="57"/>
    </row>
    <row r="88" spans="2:14" ht="38.5" x14ac:dyDescent="0.35">
      <c r="B88" s="94" t="s">
        <v>901</v>
      </c>
      <c r="C88" s="79"/>
      <c r="D88" s="79"/>
      <c r="E88" s="79"/>
      <c r="F88" s="89" t="s">
        <v>193</v>
      </c>
      <c r="G88" s="89" t="s">
        <v>194</v>
      </c>
      <c r="H88" s="89" t="s">
        <v>193</v>
      </c>
      <c r="I88" s="89" t="s">
        <v>194</v>
      </c>
    </row>
    <row r="89" spans="2:14" x14ac:dyDescent="0.35">
      <c r="B89" s="95" t="s">
        <v>102</v>
      </c>
      <c r="C89" s="79"/>
      <c r="D89" s="79"/>
      <c r="E89" s="79"/>
      <c r="F89" s="151">
        <f>IFERROR(IF(GETPIVOTDATA("F30_I",pivot!$B$1028,"År",2022)&lt;5,"",GETPIVOTDATA("F30_I",pivot!$K$1028,"År",2022)),"")</f>
        <v>6.1165026178010846</v>
      </c>
      <c r="G89" s="241">
        <f>IFERROR(IF(GETPIVOTDATA("Index 10 Ordningsregler",pivot!$B$1587,"År",2022)&lt;5,"",GETPIVOTDATA("Index 10 Ordningsregler",pivot!$K$1587,"År",2022)),"")</f>
        <v>6.1601241134751792</v>
      </c>
      <c r="H89" s="90">
        <v>6.1165026178010846</v>
      </c>
      <c r="I89" s="241">
        <v>6.1601241134751792</v>
      </c>
    </row>
    <row r="90" spans="2:14" ht="24" customHeight="1" x14ac:dyDescent="0.35">
      <c r="B90" s="96" t="s">
        <v>565</v>
      </c>
      <c r="C90" s="79"/>
      <c r="D90" s="79"/>
      <c r="E90" s="79"/>
      <c r="F90" s="151">
        <f>IFERROR(IF(GETPIVOTDATA("F29_I",pivot!$B$1018,"År",2022)&lt;5,"",GETPIVOTDATA("F29_I",pivot!$K$1018,"År",2022)),"")</f>
        <v>4.996569767441887</v>
      </c>
      <c r="G90" s="242"/>
      <c r="H90" s="90">
        <v>4.996569767441887</v>
      </c>
      <c r="I90" s="242"/>
    </row>
    <row r="91" spans="2:14" x14ac:dyDescent="0.35">
      <c r="B91" s="96" t="s">
        <v>98</v>
      </c>
      <c r="C91" s="79"/>
      <c r="D91" s="79"/>
      <c r="E91" s="79"/>
      <c r="F91" s="97">
        <f>IFERROR(IF(GETPIVOTDATA("F23_I",pivot!$B$958,"År",2022)&lt;5,"",GETPIVOTDATA("F23_I",pivot!$K$958,"År",2022)),"")</f>
        <v>7.2017154811715791</v>
      </c>
      <c r="G91" s="243"/>
      <c r="H91" s="90">
        <v>7.2017154811715791</v>
      </c>
      <c r="I91" s="243"/>
    </row>
    <row r="92" spans="2:14" x14ac:dyDescent="0.35">
      <c r="B92" s="79"/>
      <c r="C92" s="79"/>
      <c r="D92" s="79"/>
      <c r="E92" s="79"/>
      <c r="F92" s="79"/>
      <c r="G92" s="79"/>
      <c r="H92" s="79"/>
      <c r="I92" s="79"/>
      <c r="J92" s="79"/>
      <c r="K92" s="154"/>
      <c r="L92" s="154"/>
      <c r="M92" s="154"/>
      <c r="N92" s="155"/>
    </row>
    <row r="93" spans="2:14" x14ac:dyDescent="0.35">
      <c r="B93" s="79"/>
      <c r="C93" s="79"/>
      <c r="D93" s="79"/>
      <c r="E93" s="79"/>
      <c r="F93" s="79"/>
      <c r="G93" s="79"/>
      <c r="H93" s="79"/>
      <c r="I93" s="79"/>
      <c r="J93" s="79"/>
      <c r="K93" s="154"/>
      <c r="L93" s="154"/>
      <c r="M93" s="154"/>
      <c r="N93" s="155"/>
    </row>
    <row r="94" spans="2:14" x14ac:dyDescent="0.35">
      <c r="B94" s="79"/>
      <c r="C94" s="79"/>
      <c r="D94" s="79"/>
      <c r="E94" s="79"/>
      <c r="F94" s="79"/>
      <c r="G94" s="79"/>
      <c r="H94" s="79"/>
      <c r="I94" s="79"/>
    </row>
    <row r="95" spans="2:14" x14ac:dyDescent="0.35">
      <c r="B95" s="79"/>
      <c r="C95" s="79"/>
      <c r="D95" s="79"/>
      <c r="E95" s="79"/>
      <c r="F95" s="92" t="str">
        <f>pivot!Q2</f>
        <v>(Alla)</v>
      </c>
      <c r="G95" s="92"/>
      <c r="H95" s="92" t="s">
        <v>40</v>
      </c>
      <c r="I95" s="57"/>
    </row>
    <row r="96" spans="2:14" ht="38.5" x14ac:dyDescent="0.35">
      <c r="B96" s="94" t="s">
        <v>902</v>
      </c>
      <c r="C96" s="79"/>
      <c r="D96" s="79"/>
      <c r="E96" s="79"/>
      <c r="F96" s="89" t="s">
        <v>193</v>
      </c>
      <c r="G96" s="89" t="s">
        <v>194</v>
      </c>
      <c r="H96" s="89" t="s">
        <v>193</v>
      </c>
      <c r="I96" s="89" t="s">
        <v>194</v>
      </c>
    </row>
    <row r="97" spans="2:9" x14ac:dyDescent="0.35">
      <c r="B97" s="95" t="s">
        <v>92</v>
      </c>
      <c r="C97" s="79"/>
      <c r="D97" s="79"/>
      <c r="E97" s="79"/>
      <c r="F97" s="151">
        <f>IFERROR(IF(GETPIVOTDATA("F12_I",pivot!$B$848,"År",2022)&lt;5,"",GETPIVOTDATA("F12_I",pivot!$K$848,"År",2022)),"")</f>
        <v>6.3303857280617493</v>
      </c>
      <c r="G97" s="241">
        <f>IFERROR(IF(GETPIVOTDATA("Index 11 Studiero",pivot!$B$1616,"År",2022)&lt;5,"",GETPIVOTDATA("Index 11 Studiero",pivot!$K$1616,"År",2022)),"")</f>
        <v>6.125765001570854</v>
      </c>
      <c r="H97" s="90">
        <v>6.3303857280617493</v>
      </c>
      <c r="I97" s="241">
        <v>6.125765001570854</v>
      </c>
    </row>
    <row r="98" spans="2:9" x14ac:dyDescent="0.35">
      <c r="B98" s="96" t="s">
        <v>187</v>
      </c>
      <c r="C98" s="79"/>
      <c r="D98" s="79"/>
      <c r="E98" s="79"/>
      <c r="F98" s="151">
        <f>IFERROR(IF(GETPIVOTDATA("F16_I",pivot!$B$888,"År",2022)&lt;5,"",GETPIVOTDATA("F16_I",pivot!$K$888,"År",2022)),"")</f>
        <v>5.3612696850394048</v>
      </c>
      <c r="G98" s="242"/>
      <c r="H98" s="90">
        <v>5.3612696850394048</v>
      </c>
      <c r="I98" s="242"/>
    </row>
    <row r="99" spans="2:9" x14ac:dyDescent="0.35">
      <c r="B99" s="96" t="s">
        <v>727</v>
      </c>
      <c r="C99" s="79"/>
      <c r="D99" s="79"/>
      <c r="E99" s="79"/>
      <c r="F99" s="97">
        <f>IFERROR(IF(GETPIVOTDATA("F22_I",pivot!$B$948,"År",2022)&lt;5,"",GETPIVOTDATA("F22_I",pivot!$K$948,"År",2022)),"")</f>
        <v>6.6484970530452205</v>
      </c>
      <c r="G99" s="243"/>
      <c r="H99" s="90">
        <v>6.6484970530452205</v>
      </c>
      <c r="I99" s="243"/>
    </row>
    <row r="100" spans="2:9" x14ac:dyDescent="0.35">
      <c r="B100" s="79"/>
      <c r="C100" s="79"/>
      <c r="D100" s="79"/>
      <c r="E100" s="79"/>
      <c r="F100" s="154"/>
      <c r="G100" s="154"/>
      <c r="H100" s="154"/>
      <c r="I100" s="155"/>
    </row>
    <row r="101" spans="2:9" x14ac:dyDescent="0.35">
      <c r="B101" s="79"/>
      <c r="C101" s="79"/>
      <c r="D101" s="79"/>
      <c r="E101" s="79"/>
      <c r="F101" s="154"/>
      <c r="G101" s="154"/>
      <c r="H101" s="154"/>
      <c r="I101" s="155"/>
    </row>
    <row r="102" spans="2:9" x14ac:dyDescent="0.35">
      <c r="B102" s="79"/>
      <c r="C102" s="79"/>
      <c r="D102" s="79"/>
      <c r="E102" s="79"/>
      <c r="F102" s="92"/>
      <c r="G102" s="79"/>
      <c r="H102" s="79"/>
      <c r="I102" s="79"/>
    </row>
    <row r="103" spans="2:9" x14ac:dyDescent="0.35">
      <c r="B103" s="79"/>
      <c r="C103" s="79"/>
      <c r="D103" s="79"/>
      <c r="E103" s="79"/>
      <c r="F103" s="92" t="str">
        <f>pivot!Q2</f>
        <v>(Alla)</v>
      </c>
      <c r="G103" s="92"/>
      <c r="H103" s="92" t="s">
        <v>40</v>
      </c>
      <c r="I103" s="57"/>
    </row>
    <row r="104" spans="2:9" ht="38.5" x14ac:dyDescent="0.35">
      <c r="B104" s="94" t="s">
        <v>903</v>
      </c>
      <c r="C104" s="79"/>
      <c r="D104" s="79"/>
      <c r="E104" s="79"/>
      <c r="F104" s="89" t="s">
        <v>193</v>
      </c>
      <c r="G104" s="89" t="s">
        <v>194</v>
      </c>
      <c r="H104" s="89" t="s">
        <v>193</v>
      </c>
      <c r="I104" s="89" t="s">
        <v>194</v>
      </c>
    </row>
    <row r="105" spans="2:9" x14ac:dyDescent="0.35">
      <c r="B105" s="95" t="s">
        <v>189</v>
      </c>
      <c r="C105" s="79"/>
      <c r="D105" s="79"/>
      <c r="E105" s="79"/>
      <c r="F105" s="151">
        <f>IFERROR(IF(GETPIVOTDATA("F33_I",pivot!$B$1060,"År",2022)&lt;5,"",GETPIVOTDATA("F33_I",pivot!$K$1060,"År",2022)),"")</f>
        <v>8.0878880157170947</v>
      </c>
      <c r="G105" s="241">
        <f>IFERROR(IF(GETPIVOTDATA("Index 12 Trygghet",pivot!$B$1645,"År",2022)&lt;5,"",GETPIVOTDATA("Index 12 Trygghet",pivot!$K$1645,"År",2022)),"")</f>
        <v>8.1624276729559675</v>
      </c>
      <c r="H105" s="90">
        <v>8.0878880157170947</v>
      </c>
      <c r="I105" s="241">
        <v>8.1624276729559675</v>
      </c>
    </row>
    <row r="106" spans="2:9" x14ac:dyDescent="0.35">
      <c r="B106" s="96" t="s">
        <v>904</v>
      </c>
      <c r="C106" s="79"/>
      <c r="D106" s="79"/>
      <c r="E106" s="79"/>
      <c r="F106" s="151">
        <f>IFERROR(IF(GETPIVOTDATA("F34_I",pivot!$B$1071,"År",2022)&lt;5,"",GETPIVOTDATA("F34_I",pivot!$K$1071,"År",2022)),"")</f>
        <v>8.4030261881668284</v>
      </c>
      <c r="G106" s="242"/>
      <c r="H106" s="90">
        <v>8.4030261881668284</v>
      </c>
      <c r="I106" s="242"/>
    </row>
    <row r="107" spans="2:9" x14ac:dyDescent="0.35">
      <c r="B107" s="96" t="s">
        <v>28</v>
      </c>
      <c r="C107" s="79"/>
      <c r="D107" s="79"/>
      <c r="E107" s="79"/>
      <c r="F107" s="97">
        <f>IFERROR(IF(GETPIVOTDATA("F39_I",pivot!$B$1126,"År",2022)&lt;5,"",GETPIVOTDATA("F39_I",pivot!$K$1126,"År",2022)),"")</f>
        <v>8.0309639727361422</v>
      </c>
      <c r="G107" s="243"/>
      <c r="H107" s="90">
        <v>8.0309639727361422</v>
      </c>
      <c r="I107" s="243"/>
    </row>
    <row r="108" spans="2:9" x14ac:dyDescent="0.35">
      <c r="B108" s="79"/>
      <c r="C108" s="79"/>
      <c r="D108" s="79"/>
      <c r="E108" s="79"/>
      <c r="F108" s="154"/>
      <c r="G108" s="154"/>
      <c r="H108" s="154"/>
      <c r="I108" s="155"/>
    </row>
    <row r="109" spans="2:9" x14ac:dyDescent="0.35">
      <c r="B109" s="79"/>
      <c r="C109" s="79"/>
      <c r="D109" s="79"/>
      <c r="E109" s="79"/>
      <c r="F109" s="154"/>
      <c r="G109" s="154"/>
      <c r="H109" s="154"/>
      <c r="I109" s="155"/>
    </row>
    <row r="110" spans="2:9" x14ac:dyDescent="0.35">
      <c r="B110" s="79"/>
      <c r="C110" s="79"/>
      <c r="D110" s="79"/>
      <c r="E110" s="79"/>
      <c r="F110" s="79"/>
      <c r="G110" s="79"/>
      <c r="H110" s="79"/>
      <c r="I110" s="79"/>
    </row>
    <row r="111" spans="2:9" x14ac:dyDescent="0.35">
      <c r="B111" s="79"/>
      <c r="C111" s="79"/>
      <c r="D111" s="79"/>
      <c r="E111" s="79"/>
      <c r="F111" s="92" t="str">
        <f>pivot!Q2</f>
        <v>(Alla)</v>
      </c>
      <c r="G111" s="92"/>
      <c r="H111" s="92" t="s">
        <v>40</v>
      </c>
      <c r="I111" s="57"/>
    </row>
    <row r="112" spans="2:9" ht="38.5" x14ac:dyDescent="0.35">
      <c r="B112" s="94" t="s">
        <v>905</v>
      </c>
      <c r="C112" s="79"/>
      <c r="D112" s="79"/>
      <c r="E112" s="79"/>
      <c r="F112" s="89" t="s">
        <v>193</v>
      </c>
      <c r="G112" s="89" t="s">
        <v>194</v>
      </c>
      <c r="H112" s="89" t="s">
        <v>193</v>
      </c>
      <c r="I112" s="89" t="s">
        <v>194</v>
      </c>
    </row>
    <row r="113" spans="2:14" x14ac:dyDescent="0.35">
      <c r="B113" s="95" t="s">
        <v>573</v>
      </c>
      <c r="C113" s="79"/>
      <c r="D113" s="79"/>
      <c r="E113" s="79"/>
      <c r="F113" s="151">
        <f>IFERROR(IF(GETPIVOTDATA("F41_I",pivot!$B$1148,"År",2022)&lt;5,"",GETPIVOTDATA("F41_I",pivot!$K$1148,"År",2022)),"")</f>
        <v>7.2610794780545911</v>
      </c>
      <c r="G113" s="241">
        <f>IFERROR(IF(GETPIVOTDATA("Index 13 Förhindra…",pivot!$B$1675,"År",2022)&lt;5,"",GETPIVOTDATA("Index 13 Förhindra…",pivot!$K$1675,"År",2022)),"")</f>
        <v>7.3936848958334007</v>
      </c>
      <c r="H113" s="90">
        <v>7.2610794780545911</v>
      </c>
      <c r="I113" s="241">
        <v>7.3936848958334007</v>
      </c>
    </row>
    <row r="114" spans="2:14" x14ac:dyDescent="0.35">
      <c r="B114" s="96" t="s">
        <v>572</v>
      </c>
      <c r="C114" s="79"/>
      <c r="D114" s="79"/>
      <c r="E114" s="79"/>
      <c r="F114" s="151">
        <f>IFERROR(IF(GETPIVOTDATA("F40_I",pivot!$B$1137,"År",2022)&lt;5,"",GETPIVOTDATA("F40_I",pivot!$K$1137,"År",2022)),"")</f>
        <v>7.3741569086651246</v>
      </c>
      <c r="G114" s="242"/>
      <c r="H114" s="90">
        <v>7.3741569086651246</v>
      </c>
      <c r="I114" s="242"/>
    </row>
    <row r="115" spans="2:14" ht="25" x14ac:dyDescent="0.35">
      <c r="B115" s="96" t="s">
        <v>105</v>
      </c>
      <c r="C115" s="79"/>
      <c r="D115" s="79"/>
      <c r="E115" s="79"/>
      <c r="F115" s="97">
        <f>IFERROR(IF(GETPIVOTDATA("F38_I",pivot!$B$1115,"År",2022)&lt;5,"",GETPIVOTDATA("F38_I",pivot!$K$1115,"År",2022)),"")</f>
        <v>7.7317272727272908</v>
      </c>
      <c r="G115" s="243"/>
      <c r="H115" s="90">
        <v>7.7317272727272908</v>
      </c>
      <c r="I115" s="243"/>
    </row>
    <row r="116" spans="2:14" x14ac:dyDescent="0.35">
      <c r="B116" s="79"/>
      <c r="C116" s="79"/>
      <c r="D116" s="79"/>
      <c r="E116" s="79"/>
      <c r="F116" s="154"/>
      <c r="G116" s="154"/>
      <c r="H116" s="154"/>
      <c r="I116" s="155"/>
    </row>
    <row r="117" spans="2:14" x14ac:dyDescent="0.35">
      <c r="B117" s="79"/>
      <c r="C117" s="79"/>
      <c r="D117" s="79"/>
      <c r="E117" s="79"/>
      <c r="F117" s="154"/>
      <c r="G117" s="154"/>
      <c r="H117" s="154"/>
      <c r="I117" s="155"/>
    </row>
    <row r="118" spans="2:14" x14ac:dyDescent="0.35">
      <c r="B118" s="79"/>
      <c r="C118" s="79"/>
      <c r="D118" s="79"/>
      <c r="E118" s="79"/>
      <c r="F118" s="79"/>
      <c r="G118" s="79"/>
      <c r="H118" s="79"/>
      <c r="I118" s="79"/>
    </row>
    <row r="119" spans="2:14" x14ac:dyDescent="0.35">
      <c r="B119" s="79"/>
      <c r="C119" s="79"/>
      <c r="D119" s="79"/>
      <c r="E119" s="79"/>
      <c r="F119" s="92" t="str">
        <f>pivot!Q2</f>
        <v>(Alla)</v>
      </c>
      <c r="G119" s="92"/>
      <c r="H119" s="92" t="s">
        <v>40</v>
      </c>
      <c r="I119" s="57"/>
    </row>
    <row r="120" spans="2:14" ht="38.5" x14ac:dyDescent="0.35">
      <c r="B120" s="94" t="s">
        <v>906</v>
      </c>
      <c r="C120" s="79"/>
      <c r="D120" s="79"/>
      <c r="E120" s="79"/>
      <c r="F120" s="89" t="s">
        <v>193</v>
      </c>
      <c r="G120" s="89" t="s">
        <v>194</v>
      </c>
      <c r="H120" s="89" t="s">
        <v>193</v>
      </c>
      <c r="I120" s="89" t="s">
        <v>194</v>
      </c>
    </row>
    <row r="121" spans="2:14" ht="25" x14ac:dyDescent="0.35">
      <c r="B121" s="95" t="s">
        <v>907</v>
      </c>
      <c r="C121" s="157"/>
      <c r="D121" s="157"/>
      <c r="E121" s="157"/>
      <c r="F121" s="151">
        <f>IFERROR(IF(GETPIVOTDATA("F42_I",pivot!$B$1159,"År",2022)&lt;5,"",GETPIVOTDATA("F42_I",pivot!$K$1159,"År",2022)),"")</f>
        <v>6.271451428571452</v>
      </c>
      <c r="G121" s="241">
        <f>IFERROR(IF(GETPIVOTDATA("Index 14 Elevhälsa",pivot!$B$1704,"År",2022)&lt;5,"",GETPIVOTDATA("Index 14 Elevhälsa",pivot!$K$1704,"År",2022)),"")</f>
        <v>7.2482730531118387</v>
      </c>
      <c r="H121" s="90">
        <v>6.271451428571452</v>
      </c>
      <c r="I121" s="241">
        <v>7.2482730531118387</v>
      </c>
    </row>
    <row r="122" spans="2:14" ht="25" x14ac:dyDescent="0.35">
      <c r="B122" s="96" t="s">
        <v>575</v>
      </c>
      <c r="C122" s="156"/>
      <c r="D122" s="156"/>
      <c r="E122" s="156"/>
      <c r="F122" s="151">
        <f>IFERROR(IF(GETPIVOTDATA("F43_I",pivot!$B$1170,"År",2022)&lt;5,"",GETPIVOTDATA("F43_I",pivot!$K$1170,"År",2022)),"")</f>
        <v>7.8352478448276042</v>
      </c>
      <c r="G122" s="242"/>
      <c r="H122" s="90">
        <v>7.8352478448276042</v>
      </c>
      <c r="I122" s="242"/>
    </row>
    <row r="123" spans="2:14" ht="25" x14ac:dyDescent="0.35">
      <c r="B123" s="96" t="s">
        <v>576</v>
      </c>
      <c r="C123" s="157"/>
      <c r="D123" s="157"/>
      <c r="E123" s="157"/>
      <c r="F123" s="97">
        <f>IFERROR(IF(GETPIVOTDATA("F44_I",pivot!$B$1181,"År",2022)&lt;5,"",GETPIVOTDATA("F44_I",pivot!$K$1181,"År",2022)),"")</f>
        <v>7.8237687861271832</v>
      </c>
      <c r="G123" s="243"/>
      <c r="H123" s="90">
        <v>7.8237687861271832</v>
      </c>
      <c r="I123" s="243"/>
    </row>
    <row r="124" spans="2:14" x14ac:dyDescent="0.35">
      <c r="B124" s="79"/>
      <c r="C124" s="79"/>
      <c r="D124" s="79"/>
      <c r="E124" s="79"/>
      <c r="F124" s="79"/>
      <c r="G124" s="79"/>
      <c r="H124" s="79"/>
      <c r="I124" s="79"/>
      <c r="J124" s="79"/>
      <c r="K124" s="158"/>
      <c r="L124" s="158"/>
      <c r="M124" s="153"/>
      <c r="N124" s="155"/>
    </row>
    <row r="127" spans="2:14" x14ac:dyDescent="0.35">
      <c r="F127" s="92" t="str">
        <f>pivot!Q2</f>
        <v>(Alla)</v>
      </c>
      <c r="H127" s="92" t="s">
        <v>40</v>
      </c>
    </row>
    <row r="128" spans="2:14" ht="38.5" x14ac:dyDescent="0.35">
      <c r="B128" s="94" t="s">
        <v>979</v>
      </c>
      <c r="C128" s="79"/>
      <c r="D128" s="79"/>
      <c r="E128" s="79"/>
      <c r="F128" s="89" t="s">
        <v>193</v>
      </c>
      <c r="G128" s="89" t="s">
        <v>194</v>
      </c>
      <c r="H128" s="89" t="s">
        <v>193</v>
      </c>
      <c r="I128" s="89" t="s">
        <v>194</v>
      </c>
    </row>
    <row r="129" spans="2:9" x14ac:dyDescent="0.35">
      <c r="B129" s="95" t="s">
        <v>702</v>
      </c>
      <c r="C129" s="157"/>
      <c r="D129" s="157"/>
      <c r="E129" s="157"/>
      <c r="F129" s="228">
        <f>IFERROR(IF(GETPIVOTDATA("F51_I",pivot!$B$1256,"År",2022)&lt;5,"",GETPIVOTDATA("F51_I",pivot!$K$1256,"År",2022)),"")</f>
        <v>7.2660620756547303</v>
      </c>
      <c r="G129" s="239" t="s">
        <v>978</v>
      </c>
      <c r="H129" s="228">
        <v>7.2660620756547303</v>
      </c>
      <c r="I129" s="239" t="s">
        <v>978</v>
      </c>
    </row>
    <row r="130" spans="2:9" x14ac:dyDescent="0.35">
      <c r="B130" s="96" t="s">
        <v>701</v>
      </c>
      <c r="C130" s="156"/>
      <c r="D130" s="156"/>
      <c r="E130" s="156"/>
      <c r="F130" s="229">
        <f>IFERROR(IF(GETPIVOTDATA("F52_I",pivot!$B$1267,"År",2022)&lt;5,"",GETPIVOTDATA("F52_I",pivot!$K$1267,"År",2022)),"")</f>
        <v>7.2855611222445091</v>
      </c>
      <c r="G130" s="240"/>
      <c r="H130" s="229">
        <v>7.2855611222445091</v>
      </c>
      <c r="I130" s="240"/>
    </row>
    <row r="132" spans="2:9" ht="15.75" customHeight="1" x14ac:dyDescent="0.35"/>
    <row r="133" spans="2:9" ht="15" customHeight="1" x14ac:dyDescent="0.35"/>
    <row r="134" spans="2:9" ht="15" customHeight="1" x14ac:dyDescent="0.35"/>
  </sheetData>
  <sheetProtection algorithmName="SHA-512" hashValue="iz7ab0+byJQgq//UOWq18mKckuQ5vsw21RjgczV78wdBwOkidxtyCy1AdN+F5n3daEEqqC+b+xfnEsc/w7a5wg==" saltValue="LS5EiTVS8AXjXPMNM73nZg==" spinCount="100000" sheet="1" objects="1" scenarios="1"/>
  <mergeCells count="31">
    <mergeCell ref="G33:G35"/>
    <mergeCell ref="I33:I35"/>
    <mergeCell ref="G17:G19"/>
    <mergeCell ref="I17:I19"/>
    <mergeCell ref="B11:L11"/>
    <mergeCell ref="G25:G27"/>
    <mergeCell ref="I25:I27"/>
    <mergeCell ref="I65:I67"/>
    <mergeCell ref="G57:G59"/>
    <mergeCell ref="I57:I59"/>
    <mergeCell ref="G41:G43"/>
    <mergeCell ref="I41:I43"/>
    <mergeCell ref="G65:G67"/>
    <mergeCell ref="G49:G51"/>
    <mergeCell ref="I49:I51"/>
    <mergeCell ref="G97:G99"/>
    <mergeCell ref="I97:I99"/>
    <mergeCell ref="G89:G91"/>
    <mergeCell ref="I89:I91"/>
    <mergeCell ref="G73:G75"/>
    <mergeCell ref="I73:I75"/>
    <mergeCell ref="G81:G83"/>
    <mergeCell ref="I81:I83"/>
    <mergeCell ref="G129:G130"/>
    <mergeCell ref="I129:I130"/>
    <mergeCell ref="G105:G107"/>
    <mergeCell ref="I105:I107"/>
    <mergeCell ref="G113:G115"/>
    <mergeCell ref="I113:I115"/>
    <mergeCell ref="G121:G123"/>
    <mergeCell ref="I121:I12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4B02-4E6D-4404-92FE-B95D3429FB9A}">
  <dimension ref="A2:R182"/>
  <sheetViews>
    <sheetView showGridLines="0" zoomScale="60" zoomScaleNormal="60" workbookViewId="0">
      <selection activeCell="J159" sqref="J159"/>
    </sheetView>
  </sheetViews>
  <sheetFormatPr defaultColWidth="9.1796875" defaultRowHeight="14.5" x14ac:dyDescent="0.35"/>
  <cols>
    <col min="1" max="1" width="35.453125" style="46" customWidth="1"/>
    <col min="2" max="2" width="112" style="33" bestFit="1" customWidth="1"/>
    <col min="3" max="3" width="9.1796875" style="46"/>
    <col min="4" max="6" width="10.7265625" style="46" customWidth="1"/>
    <col min="7" max="7" width="11.54296875" style="171" customWidth="1"/>
    <col min="8" max="8" width="10.7265625" style="46" customWidth="1"/>
    <col min="9" max="9" width="11.453125" style="46" customWidth="1"/>
    <col min="10" max="11" width="10.7265625" style="46" customWidth="1"/>
    <col min="12" max="12" width="13.453125" style="46" customWidth="1"/>
    <col min="13" max="13" width="11.453125" style="46" customWidth="1"/>
    <col min="14" max="14" width="13.26953125" style="46" customWidth="1"/>
    <col min="15" max="15" width="11.26953125" style="46" customWidth="1"/>
    <col min="16" max="16" width="11.1796875" style="46" customWidth="1"/>
    <col min="17" max="17" width="11.453125" style="46" customWidth="1"/>
    <col min="18" max="18" width="11.54296875" style="46" customWidth="1"/>
    <col min="19" max="16384" width="9.1796875" style="46"/>
  </cols>
  <sheetData>
    <row r="2" spans="1:18" ht="35.25" customHeight="1" x14ac:dyDescent="0.6">
      <c r="B2" s="174" t="s">
        <v>969</v>
      </c>
      <c r="C2" s="172"/>
      <c r="D2" s="172"/>
      <c r="E2" s="172"/>
      <c r="F2" s="172"/>
      <c r="G2" s="173"/>
      <c r="H2" s="172"/>
      <c r="I2" s="172"/>
      <c r="J2" s="172"/>
      <c r="K2" s="172"/>
      <c r="L2" s="172"/>
      <c r="M2" s="172"/>
      <c r="N2" s="172"/>
      <c r="O2" s="172"/>
      <c r="P2" s="172"/>
      <c r="Q2" s="172"/>
      <c r="R2" s="172"/>
    </row>
    <row r="3" spans="1:18" x14ac:dyDescent="0.35">
      <c r="C3" s="150"/>
      <c r="D3" s="150"/>
      <c r="E3" s="150"/>
      <c r="F3" s="150"/>
      <c r="G3" s="194"/>
      <c r="H3" s="150"/>
      <c r="I3" s="150"/>
      <c r="J3" s="150"/>
      <c r="K3" s="150"/>
      <c r="L3" s="150"/>
      <c r="M3" s="150"/>
      <c r="N3" s="150"/>
      <c r="O3" s="150"/>
      <c r="P3" s="150"/>
      <c r="Q3" s="150"/>
      <c r="R3" s="150"/>
    </row>
    <row r="4" spans="1:18" x14ac:dyDescent="0.35">
      <c r="B4" s="192"/>
      <c r="C4" s="150"/>
      <c r="D4" s="150"/>
      <c r="E4" s="150"/>
      <c r="F4" s="150"/>
      <c r="G4" s="194"/>
      <c r="H4" s="150"/>
      <c r="I4" s="150"/>
      <c r="J4" s="150"/>
      <c r="K4" s="150"/>
      <c r="L4" s="150"/>
      <c r="M4" s="150"/>
      <c r="N4" s="150"/>
      <c r="O4" s="150"/>
      <c r="P4" s="150"/>
      <c r="Q4" s="150"/>
      <c r="R4" s="150"/>
    </row>
    <row r="5" spans="1:18" ht="58" x14ac:dyDescent="0.35">
      <c r="B5" s="191"/>
      <c r="C5" s="193" t="s">
        <v>26</v>
      </c>
      <c r="D5" s="193" t="s">
        <v>757</v>
      </c>
      <c r="E5" s="193" t="s">
        <v>748</v>
      </c>
      <c r="F5" s="193" t="s">
        <v>966</v>
      </c>
      <c r="G5" s="193" t="s">
        <v>944</v>
      </c>
      <c r="H5" s="193" t="s">
        <v>967</v>
      </c>
      <c r="I5" s="193" t="s">
        <v>941</v>
      </c>
      <c r="J5" s="193" t="s">
        <v>812</v>
      </c>
      <c r="K5" s="193" t="s">
        <v>752</v>
      </c>
      <c r="L5" s="193" t="s">
        <v>768</v>
      </c>
      <c r="M5" s="193" t="s">
        <v>936</v>
      </c>
      <c r="N5" s="193" t="s">
        <v>961</v>
      </c>
      <c r="O5" s="193" t="s">
        <v>971</v>
      </c>
      <c r="P5" s="193" t="s">
        <v>972</v>
      </c>
      <c r="Q5" s="193" t="s">
        <v>468</v>
      </c>
      <c r="R5" s="193" t="s">
        <v>973</v>
      </c>
    </row>
    <row r="6" spans="1:18" ht="15" customHeight="1" x14ac:dyDescent="0.45">
      <c r="A6" s="245" t="s">
        <v>970</v>
      </c>
      <c r="B6" s="224" t="s">
        <v>945</v>
      </c>
      <c r="C6" s="176" t="s">
        <v>40</v>
      </c>
      <c r="D6" s="176">
        <v>6.6</v>
      </c>
      <c r="E6" s="176">
        <v>6.8</v>
      </c>
      <c r="F6" s="176">
        <v>6.7</v>
      </c>
      <c r="G6" s="176" t="s">
        <v>175</v>
      </c>
      <c r="H6" s="176">
        <v>7.2</v>
      </c>
      <c r="I6" s="176">
        <v>6.2</v>
      </c>
      <c r="J6" s="176">
        <v>6.9</v>
      </c>
      <c r="K6" s="176">
        <v>6.2</v>
      </c>
      <c r="L6" s="176">
        <v>6.3</v>
      </c>
      <c r="M6" s="176">
        <v>7.3</v>
      </c>
      <c r="N6" s="176">
        <v>7</v>
      </c>
      <c r="O6" s="176">
        <v>6.6</v>
      </c>
      <c r="P6" s="176">
        <v>7.8</v>
      </c>
      <c r="Q6" s="176">
        <v>6.5</v>
      </c>
      <c r="R6" s="176">
        <v>8</v>
      </c>
    </row>
    <row r="7" spans="1:18" ht="15" customHeight="1" x14ac:dyDescent="0.45">
      <c r="A7" s="245"/>
      <c r="B7" s="224" t="s">
        <v>945</v>
      </c>
      <c r="C7" s="176" t="s">
        <v>176</v>
      </c>
      <c r="D7" s="176">
        <v>6.6</v>
      </c>
      <c r="E7" s="176">
        <v>6.8</v>
      </c>
      <c r="F7" s="176">
        <v>6.7</v>
      </c>
      <c r="G7" s="176" t="s">
        <v>175</v>
      </c>
      <c r="H7" s="176">
        <v>7</v>
      </c>
      <c r="I7" s="176">
        <v>6.7</v>
      </c>
      <c r="J7" s="176">
        <v>6.8</v>
      </c>
      <c r="K7" s="176">
        <v>5.9</v>
      </c>
      <c r="L7" s="176">
        <v>6.1</v>
      </c>
      <c r="M7" s="176">
        <v>7.6</v>
      </c>
      <c r="N7" s="176">
        <v>7.1</v>
      </c>
      <c r="O7" s="176" t="s">
        <v>175</v>
      </c>
      <c r="P7" s="176" t="s">
        <v>175</v>
      </c>
      <c r="Q7" s="176">
        <v>6.4</v>
      </c>
      <c r="R7" s="176" t="s">
        <v>175</v>
      </c>
    </row>
    <row r="8" spans="1:18" ht="15" customHeight="1" x14ac:dyDescent="0.45">
      <c r="A8" s="245"/>
      <c r="B8" s="224" t="s">
        <v>945</v>
      </c>
      <c r="C8" s="176" t="s">
        <v>177</v>
      </c>
      <c r="D8" s="176">
        <v>6.6</v>
      </c>
      <c r="E8" s="176">
        <v>7</v>
      </c>
      <c r="F8" s="176">
        <v>6.8</v>
      </c>
      <c r="G8" s="176" t="s">
        <v>175</v>
      </c>
      <c r="H8" s="176">
        <v>7.4</v>
      </c>
      <c r="I8" s="176">
        <v>6.2</v>
      </c>
      <c r="J8" s="176">
        <v>7</v>
      </c>
      <c r="K8" s="176">
        <v>7</v>
      </c>
      <c r="L8" s="176">
        <v>6.6</v>
      </c>
      <c r="M8" s="176">
        <v>7.2</v>
      </c>
      <c r="N8" s="176">
        <v>7</v>
      </c>
      <c r="O8" s="176" t="s">
        <v>175</v>
      </c>
      <c r="P8" s="176" t="s">
        <v>175</v>
      </c>
      <c r="Q8" s="176">
        <v>6.8</v>
      </c>
      <c r="R8" s="176" t="s">
        <v>175</v>
      </c>
    </row>
    <row r="9" spans="1:18" x14ac:dyDescent="0.35">
      <c r="A9" s="245"/>
      <c r="B9" s="225" t="s">
        <v>97</v>
      </c>
      <c r="C9" s="176" t="s">
        <v>40</v>
      </c>
      <c r="D9" s="176">
        <v>7.2</v>
      </c>
      <c r="E9" s="176">
        <v>7.3</v>
      </c>
      <c r="F9" s="176">
        <v>7</v>
      </c>
      <c r="G9" s="176" t="s">
        <v>175</v>
      </c>
      <c r="H9" s="176">
        <v>8.5</v>
      </c>
      <c r="I9" s="176">
        <v>7.1</v>
      </c>
      <c r="J9" s="176">
        <v>7.3</v>
      </c>
      <c r="K9" s="176">
        <v>7</v>
      </c>
      <c r="L9" s="176">
        <v>6.9</v>
      </c>
      <c r="M9" s="176">
        <v>8.1</v>
      </c>
      <c r="N9" s="176">
        <v>7.5</v>
      </c>
      <c r="O9" s="176">
        <v>7.4</v>
      </c>
      <c r="P9" s="176">
        <v>8.5</v>
      </c>
      <c r="Q9" s="176">
        <v>7.1</v>
      </c>
      <c r="R9" s="176">
        <v>8.3000000000000007</v>
      </c>
    </row>
    <row r="10" spans="1:18" x14ac:dyDescent="0.35">
      <c r="A10" s="245"/>
      <c r="B10" s="225" t="s">
        <v>97</v>
      </c>
      <c r="C10" s="176" t="s">
        <v>176</v>
      </c>
      <c r="D10" s="176">
        <v>7.5</v>
      </c>
      <c r="E10" s="176">
        <v>7.2</v>
      </c>
      <c r="F10" s="176">
        <v>7.2</v>
      </c>
      <c r="G10" s="176" t="s">
        <v>175</v>
      </c>
      <c r="H10" s="176">
        <v>8.5</v>
      </c>
      <c r="I10" s="176" t="s">
        <v>175</v>
      </c>
      <c r="J10" s="176">
        <v>7.4</v>
      </c>
      <c r="K10" s="176">
        <v>6.8</v>
      </c>
      <c r="L10" s="176">
        <v>6.7</v>
      </c>
      <c r="M10" s="176">
        <v>8.6999999999999993</v>
      </c>
      <c r="N10" s="176">
        <v>7.7</v>
      </c>
      <c r="O10" s="176" t="s">
        <v>175</v>
      </c>
      <c r="P10" s="176" t="s">
        <v>175</v>
      </c>
      <c r="Q10" s="176">
        <v>7.2</v>
      </c>
      <c r="R10" s="176" t="s">
        <v>175</v>
      </c>
    </row>
    <row r="11" spans="1:18" x14ac:dyDescent="0.35">
      <c r="A11" s="245"/>
      <c r="B11" s="225" t="s">
        <v>97</v>
      </c>
      <c r="C11" s="176" t="s">
        <v>177</v>
      </c>
      <c r="D11" s="176">
        <v>7.2</v>
      </c>
      <c r="E11" s="176">
        <v>7.5</v>
      </c>
      <c r="F11" s="176">
        <v>6.8</v>
      </c>
      <c r="G11" s="176" t="s">
        <v>175</v>
      </c>
      <c r="H11" s="176">
        <v>8.6</v>
      </c>
      <c r="I11" s="176" t="s">
        <v>175</v>
      </c>
      <c r="J11" s="176">
        <v>7.2</v>
      </c>
      <c r="K11" s="176">
        <v>7.5</v>
      </c>
      <c r="L11" s="176">
        <v>7.3</v>
      </c>
      <c r="M11" s="176">
        <v>8.1</v>
      </c>
      <c r="N11" s="176">
        <v>7.4</v>
      </c>
      <c r="O11" s="176" t="s">
        <v>175</v>
      </c>
      <c r="P11" s="176" t="s">
        <v>175</v>
      </c>
      <c r="Q11" s="176">
        <v>7</v>
      </c>
      <c r="R11" s="176" t="s">
        <v>175</v>
      </c>
    </row>
    <row r="12" spans="1:18" x14ac:dyDescent="0.35">
      <c r="A12" s="245"/>
      <c r="B12" s="225" t="s">
        <v>889</v>
      </c>
      <c r="C12" s="176" t="s">
        <v>40</v>
      </c>
      <c r="D12" s="176">
        <v>5.8</v>
      </c>
      <c r="E12" s="176">
        <v>6.5</v>
      </c>
      <c r="F12" s="176">
        <v>6.3</v>
      </c>
      <c r="G12" s="176" t="s">
        <v>175</v>
      </c>
      <c r="H12" s="176">
        <v>5.0999999999999996</v>
      </c>
      <c r="I12" s="176">
        <v>5.5</v>
      </c>
      <c r="J12" s="176">
        <v>6.2</v>
      </c>
      <c r="K12" s="176">
        <v>5.2</v>
      </c>
      <c r="L12" s="176">
        <v>5.5</v>
      </c>
      <c r="M12" s="176">
        <v>6.1</v>
      </c>
      <c r="N12" s="176">
        <v>6.4</v>
      </c>
      <c r="O12" s="176">
        <v>5.4</v>
      </c>
      <c r="P12" s="176">
        <v>7.2</v>
      </c>
      <c r="Q12" s="176">
        <v>5.5</v>
      </c>
      <c r="R12" s="176">
        <v>7.3</v>
      </c>
    </row>
    <row r="13" spans="1:18" x14ac:dyDescent="0.35">
      <c r="A13" s="245"/>
      <c r="B13" s="225" t="s">
        <v>889</v>
      </c>
      <c r="C13" s="176" t="s">
        <v>176</v>
      </c>
      <c r="D13" s="176">
        <v>5.5</v>
      </c>
      <c r="E13" s="176">
        <v>6.7</v>
      </c>
      <c r="F13" s="176">
        <v>6.3</v>
      </c>
      <c r="G13" s="176" t="s">
        <v>175</v>
      </c>
      <c r="H13" s="176">
        <v>4.3</v>
      </c>
      <c r="I13" s="176" t="s">
        <v>175</v>
      </c>
      <c r="J13" s="176">
        <v>6.1</v>
      </c>
      <c r="K13" s="176">
        <v>5</v>
      </c>
      <c r="L13" s="176">
        <v>5.3</v>
      </c>
      <c r="M13" s="176">
        <v>6.2</v>
      </c>
      <c r="N13" s="176">
        <v>6.7</v>
      </c>
      <c r="O13" s="176" t="s">
        <v>175</v>
      </c>
      <c r="P13" s="176" t="s">
        <v>175</v>
      </c>
      <c r="Q13" s="176">
        <v>5</v>
      </c>
      <c r="R13" s="176" t="s">
        <v>175</v>
      </c>
    </row>
    <row r="14" spans="1:18" x14ac:dyDescent="0.35">
      <c r="A14" s="245"/>
      <c r="B14" s="225" t="s">
        <v>889</v>
      </c>
      <c r="C14" s="176" t="s">
        <v>177</v>
      </c>
      <c r="D14" s="176">
        <v>6</v>
      </c>
      <c r="E14" s="176">
        <v>6.1</v>
      </c>
      <c r="F14" s="176">
        <v>6.3</v>
      </c>
      <c r="G14" s="176" t="s">
        <v>175</v>
      </c>
      <c r="H14" s="176">
        <v>5.7</v>
      </c>
      <c r="I14" s="176" t="s">
        <v>175</v>
      </c>
      <c r="J14" s="176">
        <v>6.4</v>
      </c>
      <c r="K14" s="176">
        <v>6</v>
      </c>
      <c r="L14" s="176">
        <v>5.8</v>
      </c>
      <c r="M14" s="176">
        <v>6.1</v>
      </c>
      <c r="N14" s="176">
        <v>6.3</v>
      </c>
      <c r="O14" s="176" t="s">
        <v>175</v>
      </c>
      <c r="P14" s="176" t="s">
        <v>175</v>
      </c>
      <c r="Q14" s="176">
        <v>6.3</v>
      </c>
      <c r="R14" s="176" t="s">
        <v>175</v>
      </c>
    </row>
    <row r="15" spans="1:18" x14ac:dyDescent="0.35">
      <c r="A15" s="245"/>
      <c r="B15" s="225" t="s">
        <v>552</v>
      </c>
      <c r="C15" s="176" t="s">
        <v>40</v>
      </c>
      <c r="D15" s="176">
        <v>6.6</v>
      </c>
      <c r="E15" s="176">
        <v>6.7</v>
      </c>
      <c r="F15" s="176">
        <v>6.9</v>
      </c>
      <c r="G15" s="176" t="s">
        <v>175</v>
      </c>
      <c r="H15" s="176">
        <v>7.8</v>
      </c>
      <c r="I15" s="176">
        <v>6</v>
      </c>
      <c r="J15" s="176">
        <v>7.1</v>
      </c>
      <c r="K15" s="176">
        <v>6.4</v>
      </c>
      <c r="L15" s="176">
        <v>6.3</v>
      </c>
      <c r="M15" s="176">
        <v>7.5</v>
      </c>
      <c r="N15" s="176">
        <v>7.1</v>
      </c>
      <c r="O15" s="176">
        <v>7</v>
      </c>
      <c r="P15" s="176">
        <v>7.7</v>
      </c>
      <c r="Q15" s="176">
        <v>6.8</v>
      </c>
      <c r="R15" s="176">
        <v>8.3000000000000007</v>
      </c>
    </row>
    <row r="16" spans="1:18" x14ac:dyDescent="0.35">
      <c r="A16" s="245"/>
      <c r="B16" s="225" t="s">
        <v>552</v>
      </c>
      <c r="C16" s="176" t="s">
        <v>176</v>
      </c>
      <c r="D16" s="176">
        <v>6.7</v>
      </c>
      <c r="E16" s="176">
        <v>6.5</v>
      </c>
      <c r="F16" s="176">
        <v>6.7</v>
      </c>
      <c r="G16" s="176" t="s">
        <v>175</v>
      </c>
      <c r="H16" s="176">
        <v>7.7</v>
      </c>
      <c r="I16" s="176" t="s">
        <v>175</v>
      </c>
      <c r="J16" s="176">
        <v>6.9</v>
      </c>
      <c r="K16" s="176">
        <v>6</v>
      </c>
      <c r="L16" s="176">
        <v>6.2</v>
      </c>
      <c r="M16" s="176">
        <v>8</v>
      </c>
      <c r="N16" s="176">
        <v>7</v>
      </c>
      <c r="O16" s="176" t="s">
        <v>175</v>
      </c>
      <c r="P16" s="176" t="s">
        <v>175</v>
      </c>
      <c r="Q16" s="176">
        <v>6.9</v>
      </c>
      <c r="R16" s="176" t="s">
        <v>175</v>
      </c>
    </row>
    <row r="17" spans="1:18" x14ac:dyDescent="0.35">
      <c r="A17" s="245"/>
      <c r="B17" s="225" t="s">
        <v>552</v>
      </c>
      <c r="C17" s="176" t="s">
        <v>177</v>
      </c>
      <c r="D17" s="176">
        <v>6.6</v>
      </c>
      <c r="E17" s="176">
        <v>7.2</v>
      </c>
      <c r="F17" s="176">
        <v>7.1</v>
      </c>
      <c r="G17" s="176" t="s">
        <v>175</v>
      </c>
      <c r="H17" s="176">
        <v>7.8</v>
      </c>
      <c r="I17" s="176" t="s">
        <v>175</v>
      </c>
      <c r="J17" s="176">
        <v>7.4</v>
      </c>
      <c r="K17" s="176">
        <v>7.6</v>
      </c>
      <c r="L17" s="176">
        <v>6.6</v>
      </c>
      <c r="M17" s="176">
        <v>7.5</v>
      </c>
      <c r="N17" s="176">
        <v>7.3</v>
      </c>
      <c r="O17" s="176" t="s">
        <v>175</v>
      </c>
      <c r="P17" s="176" t="s">
        <v>175</v>
      </c>
      <c r="Q17" s="176">
        <v>7</v>
      </c>
      <c r="R17" s="176" t="s">
        <v>175</v>
      </c>
    </row>
    <row r="18" spans="1:18" ht="15" customHeight="1" x14ac:dyDescent="0.45">
      <c r="A18" s="245"/>
      <c r="B18" s="226" t="s">
        <v>178</v>
      </c>
      <c r="C18" s="177" t="s">
        <v>40</v>
      </c>
      <c r="D18" s="177">
        <v>5.7</v>
      </c>
      <c r="E18" s="177">
        <v>5.6</v>
      </c>
      <c r="F18" s="177">
        <v>4.9000000000000004</v>
      </c>
      <c r="G18" s="177" t="s">
        <v>175</v>
      </c>
      <c r="H18" s="177">
        <v>7.5</v>
      </c>
      <c r="I18" s="177">
        <v>5.6</v>
      </c>
      <c r="J18" s="177">
        <v>5.4</v>
      </c>
      <c r="K18" s="177">
        <v>5.3</v>
      </c>
      <c r="L18" s="177">
        <v>5.4</v>
      </c>
      <c r="M18" s="177">
        <v>6.7</v>
      </c>
      <c r="N18" s="177">
        <v>5.8</v>
      </c>
      <c r="O18" s="177">
        <v>6.6</v>
      </c>
      <c r="P18" s="177">
        <v>6.6</v>
      </c>
      <c r="Q18" s="177">
        <v>5.3</v>
      </c>
      <c r="R18" s="177">
        <v>6.3</v>
      </c>
    </row>
    <row r="19" spans="1:18" ht="15" customHeight="1" x14ac:dyDescent="0.45">
      <c r="A19" s="245"/>
      <c r="B19" s="226" t="s">
        <v>178</v>
      </c>
      <c r="C19" s="177" t="s">
        <v>176</v>
      </c>
      <c r="D19" s="177">
        <v>5.8</v>
      </c>
      <c r="E19" s="177">
        <v>5.6</v>
      </c>
      <c r="F19" s="177">
        <v>5.5</v>
      </c>
      <c r="G19" s="177" t="s">
        <v>175</v>
      </c>
      <c r="H19" s="177">
        <v>7.5</v>
      </c>
      <c r="I19" s="177">
        <v>7.4</v>
      </c>
      <c r="J19" s="177">
        <v>5.7</v>
      </c>
      <c r="K19" s="177">
        <v>5.2</v>
      </c>
      <c r="L19" s="177">
        <v>5.5</v>
      </c>
      <c r="M19" s="177">
        <v>6.7</v>
      </c>
      <c r="N19" s="177">
        <v>5.9</v>
      </c>
      <c r="O19" s="177" t="s">
        <v>175</v>
      </c>
      <c r="P19" s="177" t="s">
        <v>175</v>
      </c>
      <c r="Q19" s="177">
        <v>6</v>
      </c>
      <c r="R19" s="177" t="s">
        <v>175</v>
      </c>
    </row>
    <row r="20" spans="1:18" ht="15" customHeight="1" x14ac:dyDescent="0.45">
      <c r="A20" s="245"/>
      <c r="B20" s="226" t="s">
        <v>178</v>
      </c>
      <c r="C20" s="177" t="s">
        <v>177</v>
      </c>
      <c r="D20" s="177">
        <v>5.7</v>
      </c>
      <c r="E20" s="177">
        <v>5.7</v>
      </c>
      <c r="F20" s="177">
        <v>4.4000000000000004</v>
      </c>
      <c r="G20" s="177" t="s">
        <v>175</v>
      </c>
      <c r="H20" s="177">
        <v>7.6</v>
      </c>
      <c r="I20" s="177">
        <v>5.5</v>
      </c>
      <c r="J20" s="177">
        <v>5.2</v>
      </c>
      <c r="K20" s="177">
        <v>5.5</v>
      </c>
      <c r="L20" s="177">
        <v>5.4</v>
      </c>
      <c r="M20" s="177">
        <v>6.9</v>
      </c>
      <c r="N20" s="177">
        <v>5.8</v>
      </c>
      <c r="O20" s="177" t="s">
        <v>175</v>
      </c>
      <c r="P20" s="177" t="s">
        <v>175</v>
      </c>
      <c r="Q20" s="177">
        <v>4.7</v>
      </c>
      <c r="R20" s="177" t="s">
        <v>175</v>
      </c>
    </row>
    <row r="21" spans="1:18" x14ac:dyDescent="0.35">
      <c r="A21" s="245"/>
      <c r="B21" s="227" t="s">
        <v>87</v>
      </c>
      <c r="C21" s="177" t="s">
        <v>40</v>
      </c>
      <c r="D21" s="177">
        <v>5.8</v>
      </c>
      <c r="E21" s="177">
        <v>6.1</v>
      </c>
      <c r="F21" s="177">
        <v>5.3</v>
      </c>
      <c r="G21" s="177" t="s">
        <v>175</v>
      </c>
      <c r="H21" s="177">
        <v>7.2</v>
      </c>
      <c r="I21" s="177">
        <v>6.2</v>
      </c>
      <c r="J21" s="177">
        <v>5.6</v>
      </c>
      <c r="K21" s="177">
        <v>5.8</v>
      </c>
      <c r="L21" s="177">
        <v>5.9</v>
      </c>
      <c r="M21" s="177">
        <v>6.9</v>
      </c>
      <c r="N21" s="177">
        <v>6.1</v>
      </c>
      <c r="O21" s="177">
        <v>6.5</v>
      </c>
      <c r="P21" s="177">
        <v>6.7</v>
      </c>
      <c r="Q21" s="177">
        <v>5.5</v>
      </c>
      <c r="R21" s="177">
        <v>6.3</v>
      </c>
    </row>
    <row r="22" spans="1:18" x14ac:dyDescent="0.35">
      <c r="A22" s="245"/>
      <c r="B22" s="227" t="s">
        <v>87</v>
      </c>
      <c r="C22" s="177" t="s">
        <v>176</v>
      </c>
      <c r="D22" s="177">
        <v>5.6</v>
      </c>
      <c r="E22" s="177">
        <v>6.3</v>
      </c>
      <c r="F22" s="177">
        <v>5.9</v>
      </c>
      <c r="G22" s="177" t="s">
        <v>175</v>
      </c>
      <c r="H22" s="177">
        <v>7.2</v>
      </c>
      <c r="I22" s="177" t="s">
        <v>175</v>
      </c>
      <c r="J22" s="177">
        <v>6</v>
      </c>
      <c r="K22" s="177">
        <v>5.7</v>
      </c>
      <c r="L22" s="177">
        <v>6</v>
      </c>
      <c r="M22" s="177">
        <v>6.9</v>
      </c>
      <c r="N22" s="177">
        <v>6.1</v>
      </c>
      <c r="O22" s="177" t="s">
        <v>175</v>
      </c>
      <c r="P22" s="177" t="s">
        <v>175</v>
      </c>
      <c r="Q22" s="177">
        <v>6.1</v>
      </c>
      <c r="R22" s="177" t="s">
        <v>175</v>
      </c>
    </row>
    <row r="23" spans="1:18" x14ac:dyDescent="0.35">
      <c r="A23" s="175"/>
      <c r="B23" s="227" t="s">
        <v>87</v>
      </c>
      <c r="C23" s="177" t="s">
        <v>177</v>
      </c>
      <c r="D23" s="177">
        <v>5.9</v>
      </c>
      <c r="E23" s="177">
        <v>6.1</v>
      </c>
      <c r="F23" s="177">
        <v>4.5</v>
      </c>
      <c r="G23" s="177" t="s">
        <v>175</v>
      </c>
      <c r="H23" s="177">
        <v>7.3</v>
      </c>
      <c r="I23" s="177" t="s">
        <v>175</v>
      </c>
      <c r="J23" s="177">
        <v>5.2</v>
      </c>
      <c r="K23" s="177">
        <v>6</v>
      </c>
      <c r="L23" s="177">
        <v>5.8</v>
      </c>
      <c r="M23" s="177">
        <v>7</v>
      </c>
      <c r="N23" s="177">
        <v>6.1</v>
      </c>
      <c r="O23" s="177" t="s">
        <v>175</v>
      </c>
      <c r="P23" s="177" t="s">
        <v>175</v>
      </c>
      <c r="Q23" s="177">
        <v>4.7</v>
      </c>
      <c r="R23" s="177" t="s">
        <v>175</v>
      </c>
    </row>
    <row r="24" spans="1:18" x14ac:dyDescent="0.35">
      <c r="A24" s="175"/>
      <c r="B24" s="227" t="s">
        <v>88</v>
      </c>
      <c r="C24" s="177" t="s">
        <v>40</v>
      </c>
      <c r="D24" s="177">
        <v>5.6</v>
      </c>
      <c r="E24" s="177">
        <v>5.3</v>
      </c>
      <c r="F24" s="177">
        <v>4.5</v>
      </c>
      <c r="G24" s="177" t="s">
        <v>175</v>
      </c>
      <c r="H24" s="177">
        <v>7.4</v>
      </c>
      <c r="I24" s="177">
        <v>4.9000000000000004</v>
      </c>
      <c r="J24" s="177">
        <v>5</v>
      </c>
      <c r="K24" s="177">
        <v>4.9000000000000004</v>
      </c>
      <c r="L24" s="177">
        <v>4.9000000000000004</v>
      </c>
      <c r="M24" s="177">
        <v>6.5</v>
      </c>
      <c r="N24" s="177">
        <v>5.4</v>
      </c>
      <c r="O24" s="177">
        <v>6.4</v>
      </c>
      <c r="P24" s="177">
        <v>6.3</v>
      </c>
      <c r="Q24" s="177">
        <v>4.9000000000000004</v>
      </c>
      <c r="R24" s="177">
        <v>5.9</v>
      </c>
    </row>
    <row r="25" spans="1:18" x14ac:dyDescent="0.35">
      <c r="A25" s="175"/>
      <c r="B25" s="227" t="s">
        <v>88</v>
      </c>
      <c r="C25" s="177" t="s">
        <v>176</v>
      </c>
      <c r="D25" s="177">
        <v>5.7</v>
      </c>
      <c r="E25" s="177">
        <v>5.0999999999999996</v>
      </c>
      <c r="F25" s="177">
        <v>5.0999999999999996</v>
      </c>
      <c r="G25" s="177" t="s">
        <v>175</v>
      </c>
      <c r="H25" s="177">
        <v>7.5</v>
      </c>
      <c r="I25" s="177" t="s">
        <v>175</v>
      </c>
      <c r="J25" s="177">
        <v>5.2</v>
      </c>
      <c r="K25" s="177">
        <v>4.8</v>
      </c>
      <c r="L25" s="177">
        <v>4.9000000000000004</v>
      </c>
      <c r="M25" s="177">
        <v>6.4</v>
      </c>
      <c r="N25" s="177">
        <v>5.6</v>
      </c>
      <c r="O25" s="177" t="s">
        <v>175</v>
      </c>
      <c r="P25" s="177" t="s">
        <v>175</v>
      </c>
      <c r="Q25" s="177">
        <v>5.3</v>
      </c>
      <c r="R25" s="177" t="s">
        <v>175</v>
      </c>
    </row>
    <row r="26" spans="1:18" x14ac:dyDescent="0.35">
      <c r="A26" s="175"/>
      <c r="B26" s="227" t="s">
        <v>88</v>
      </c>
      <c r="C26" s="177" t="s">
        <v>177</v>
      </c>
      <c r="D26" s="177">
        <v>5.6</v>
      </c>
      <c r="E26" s="177">
        <v>5.8</v>
      </c>
      <c r="F26" s="177">
        <v>3.8</v>
      </c>
      <c r="G26" s="177" t="s">
        <v>175</v>
      </c>
      <c r="H26" s="177">
        <v>7.3</v>
      </c>
      <c r="I26" s="177" t="s">
        <v>175</v>
      </c>
      <c r="J26" s="177">
        <v>5</v>
      </c>
      <c r="K26" s="177">
        <v>5.2</v>
      </c>
      <c r="L26" s="177">
        <v>5</v>
      </c>
      <c r="M26" s="177">
        <v>6.6</v>
      </c>
      <c r="N26" s="177">
        <v>5</v>
      </c>
      <c r="O26" s="177" t="s">
        <v>175</v>
      </c>
      <c r="P26" s="177" t="s">
        <v>175</v>
      </c>
      <c r="Q26" s="177">
        <v>4.7</v>
      </c>
      <c r="R26" s="177" t="s">
        <v>175</v>
      </c>
    </row>
    <row r="27" spans="1:18" x14ac:dyDescent="0.35">
      <c r="A27" s="175"/>
      <c r="B27" s="227" t="s">
        <v>684</v>
      </c>
      <c r="C27" s="177" t="s">
        <v>40</v>
      </c>
      <c r="D27" s="177">
        <v>5.7</v>
      </c>
      <c r="E27" s="177">
        <v>5.3</v>
      </c>
      <c r="F27" s="177">
        <v>5.0999999999999996</v>
      </c>
      <c r="G27" s="177" t="s">
        <v>175</v>
      </c>
      <c r="H27" s="177">
        <v>8</v>
      </c>
      <c r="I27" s="177">
        <v>5.7</v>
      </c>
      <c r="J27" s="177">
        <v>5.5</v>
      </c>
      <c r="K27" s="177">
        <v>5.0999999999999996</v>
      </c>
      <c r="L27" s="177">
        <v>5.5</v>
      </c>
      <c r="M27" s="177">
        <v>6.8</v>
      </c>
      <c r="N27" s="177">
        <v>6</v>
      </c>
      <c r="O27" s="177">
        <v>6.8</v>
      </c>
      <c r="P27" s="177">
        <v>6.8</v>
      </c>
      <c r="Q27" s="177">
        <v>5.6</v>
      </c>
      <c r="R27" s="177">
        <v>6.7</v>
      </c>
    </row>
    <row r="28" spans="1:18" x14ac:dyDescent="0.35">
      <c r="A28" s="175"/>
      <c r="B28" s="227" t="s">
        <v>684</v>
      </c>
      <c r="C28" s="177" t="s">
        <v>176</v>
      </c>
      <c r="D28" s="177">
        <v>6.1</v>
      </c>
      <c r="E28" s="177">
        <v>5.4</v>
      </c>
      <c r="F28" s="177">
        <v>5.4</v>
      </c>
      <c r="G28" s="177" t="s">
        <v>175</v>
      </c>
      <c r="H28" s="177">
        <v>7.9</v>
      </c>
      <c r="I28" s="177" t="s">
        <v>175</v>
      </c>
      <c r="J28" s="177">
        <v>5.8</v>
      </c>
      <c r="K28" s="177">
        <v>5.0999999999999996</v>
      </c>
      <c r="L28" s="177">
        <v>5.5</v>
      </c>
      <c r="M28" s="177">
        <v>6.9</v>
      </c>
      <c r="N28" s="177">
        <v>5.9</v>
      </c>
      <c r="O28" s="177" t="s">
        <v>175</v>
      </c>
      <c r="P28" s="177" t="s">
        <v>175</v>
      </c>
      <c r="Q28" s="177">
        <v>6.7</v>
      </c>
      <c r="R28" s="177" t="s">
        <v>175</v>
      </c>
    </row>
    <row r="29" spans="1:18" x14ac:dyDescent="0.35">
      <c r="A29" s="175"/>
      <c r="B29" s="227" t="s">
        <v>684</v>
      </c>
      <c r="C29" s="177" t="s">
        <v>177</v>
      </c>
      <c r="D29" s="177">
        <v>5.6</v>
      </c>
      <c r="E29" s="177">
        <v>5.2</v>
      </c>
      <c r="F29" s="177">
        <v>4.8</v>
      </c>
      <c r="G29" s="177" t="s">
        <v>175</v>
      </c>
      <c r="H29" s="177">
        <v>8.1999999999999993</v>
      </c>
      <c r="I29" s="177" t="s">
        <v>175</v>
      </c>
      <c r="J29" s="177">
        <v>5.3</v>
      </c>
      <c r="K29" s="177">
        <v>5.5</v>
      </c>
      <c r="L29" s="177">
        <v>5.4</v>
      </c>
      <c r="M29" s="177">
        <v>6.9</v>
      </c>
      <c r="N29" s="177">
        <v>6.2</v>
      </c>
      <c r="O29" s="177" t="s">
        <v>175</v>
      </c>
      <c r="P29" s="177" t="s">
        <v>175</v>
      </c>
      <c r="Q29" s="177">
        <v>4.7</v>
      </c>
      <c r="R29" s="177" t="s">
        <v>175</v>
      </c>
    </row>
    <row r="30" spans="1:18" ht="15" customHeight="1" x14ac:dyDescent="0.45">
      <c r="A30" s="175"/>
      <c r="B30" s="224" t="s">
        <v>946</v>
      </c>
      <c r="C30" s="176" t="s">
        <v>40</v>
      </c>
      <c r="D30" s="176">
        <v>7.7</v>
      </c>
      <c r="E30" s="176">
        <v>7.2</v>
      </c>
      <c r="F30" s="176">
        <v>7.8</v>
      </c>
      <c r="G30" s="176" t="s">
        <v>175</v>
      </c>
      <c r="H30" s="176">
        <v>8.3000000000000007</v>
      </c>
      <c r="I30" s="176">
        <v>7.4</v>
      </c>
      <c r="J30" s="176">
        <v>7.8</v>
      </c>
      <c r="K30" s="176">
        <v>7.4</v>
      </c>
      <c r="L30" s="176">
        <v>7.5</v>
      </c>
      <c r="M30" s="176">
        <v>8</v>
      </c>
      <c r="N30" s="176">
        <v>7.7</v>
      </c>
      <c r="O30" s="176">
        <v>7.4</v>
      </c>
      <c r="P30" s="176">
        <v>9.1999999999999993</v>
      </c>
      <c r="Q30" s="176">
        <v>7.9</v>
      </c>
      <c r="R30" s="176">
        <v>8.6999999999999993</v>
      </c>
    </row>
    <row r="31" spans="1:18" ht="15" customHeight="1" x14ac:dyDescent="0.45">
      <c r="A31" s="175"/>
      <c r="B31" s="224" t="s">
        <v>946</v>
      </c>
      <c r="C31" s="176" t="s">
        <v>176</v>
      </c>
      <c r="D31" s="176">
        <v>7.6</v>
      </c>
      <c r="E31" s="176">
        <v>7.2</v>
      </c>
      <c r="F31" s="176">
        <v>7.8</v>
      </c>
      <c r="G31" s="176" t="s">
        <v>175</v>
      </c>
      <c r="H31" s="176">
        <v>8.1999999999999993</v>
      </c>
      <c r="I31" s="176">
        <v>7.8</v>
      </c>
      <c r="J31" s="176">
        <v>7.8</v>
      </c>
      <c r="K31" s="176">
        <v>7.4</v>
      </c>
      <c r="L31" s="176">
        <v>7.3</v>
      </c>
      <c r="M31" s="176">
        <v>8.1999999999999993</v>
      </c>
      <c r="N31" s="176">
        <v>8.1</v>
      </c>
      <c r="O31" s="176" t="s">
        <v>175</v>
      </c>
      <c r="P31" s="176" t="s">
        <v>175</v>
      </c>
      <c r="Q31" s="176">
        <v>8</v>
      </c>
      <c r="R31" s="176" t="s">
        <v>175</v>
      </c>
    </row>
    <row r="32" spans="1:18" ht="15" customHeight="1" x14ac:dyDescent="0.45">
      <c r="A32" s="175"/>
      <c r="B32" s="224" t="s">
        <v>946</v>
      </c>
      <c r="C32" s="176" t="s">
        <v>177</v>
      </c>
      <c r="D32" s="176">
        <v>7.7</v>
      </c>
      <c r="E32" s="176">
        <v>7.2</v>
      </c>
      <c r="F32" s="176">
        <v>7.9</v>
      </c>
      <c r="G32" s="176" t="s">
        <v>175</v>
      </c>
      <c r="H32" s="176">
        <v>8.3000000000000007</v>
      </c>
      <c r="I32" s="176">
        <v>7.4</v>
      </c>
      <c r="J32" s="176">
        <v>7.8</v>
      </c>
      <c r="K32" s="176">
        <v>7.6</v>
      </c>
      <c r="L32" s="176">
        <v>7.9</v>
      </c>
      <c r="M32" s="176">
        <v>8</v>
      </c>
      <c r="N32" s="176">
        <v>7.3</v>
      </c>
      <c r="O32" s="176" t="s">
        <v>175</v>
      </c>
      <c r="P32" s="176" t="s">
        <v>175</v>
      </c>
      <c r="Q32" s="176">
        <v>8</v>
      </c>
      <c r="R32" s="176" t="s">
        <v>175</v>
      </c>
    </row>
    <row r="33" spans="1:18" x14ac:dyDescent="0.35">
      <c r="A33" s="175"/>
      <c r="B33" s="225" t="s">
        <v>558</v>
      </c>
      <c r="C33" s="176" t="s">
        <v>40</v>
      </c>
      <c r="D33" s="176">
        <v>7.1</v>
      </c>
      <c r="E33" s="176">
        <v>5.6</v>
      </c>
      <c r="F33" s="176">
        <v>6.3</v>
      </c>
      <c r="G33" s="176" t="s">
        <v>175</v>
      </c>
      <c r="H33" s="176">
        <v>8.1</v>
      </c>
      <c r="I33" s="176">
        <v>5.7</v>
      </c>
      <c r="J33" s="176">
        <v>6.5</v>
      </c>
      <c r="K33" s="176">
        <v>6</v>
      </c>
      <c r="L33" s="176">
        <v>6</v>
      </c>
      <c r="M33" s="176">
        <v>7.4</v>
      </c>
      <c r="N33" s="176">
        <v>7.2</v>
      </c>
      <c r="O33" s="176">
        <v>6.7</v>
      </c>
      <c r="P33" s="176">
        <v>8.3000000000000007</v>
      </c>
      <c r="Q33" s="176">
        <v>6.7</v>
      </c>
      <c r="R33" s="176">
        <v>8.5</v>
      </c>
    </row>
    <row r="34" spans="1:18" x14ac:dyDescent="0.35">
      <c r="A34" s="175"/>
      <c r="B34" s="225" t="s">
        <v>558</v>
      </c>
      <c r="C34" s="176" t="s">
        <v>176</v>
      </c>
      <c r="D34" s="176">
        <v>7</v>
      </c>
      <c r="E34" s="176">
        <v>5.6</v>
      </c>
      <c r="F34" s="176">
        <v>6.1</v>
      </c>
      <c r="G34" s="176" t="s">
        <v>175</v>
      </c>
      <c r="H34" s="176">
        <v>8.3000000000000007</v>
      </c>
      <c r="I34" s="176" t="s">
        <v>175</v>
      </c>
      <c r="J34" s="176">
        <v>6.5</v>
      </c>
      <c r="K34" s="176">
        <v>5.9</v>
      </c>
      <c r="L34" s="176">
        <v>5.7</v>
      </c>
      <c r="M34" s="176">
        <v>8.1</v>
      </c>
      <c r="N34" s="176">
        <v>7.7</v>
      </c>
      <c r="O34" s="176" t="s">
        <v>175</v>
      </c>
      <c r="P34" s="176" t="s">
        <v>175</v>
      </c>
      <c r="Q34" s="176">
        <v>7.2</v>
      </c>
      <c r="R34" s="176" t="s">
        <v>175</v>
      </c>
    </row>
    <row r="35" spans="1:18" x14ac:dyDescent="0.35">
      <c r="A35" s="175"/>
      <c r="B35" s="225" t="s">
        <v>558</v>
      </c>
      <c r="C35" s="176" t="s">
        <v>177</v>
      </c>
      <c r="D35" s="176">
        <v>7.2</v>
      </c>
      <c r="E35" s="176">
        <v>5.7</v>
      </c>
      <c r="F35" s="176">
        <v>6.6</v>
      </c>
      <c r="G35" s="176" t="s">
        <v>175</v>
      </c>
      <c r="H35" s="176">
        <v>7.8</v>
      </c>
      <c r="I35" s="176" t="s">
        <v>175</v>
      </c>
      <c r="J35" s="176">
        <v>6.5</v>
      </c>
      <c r="K35" s="176">
        <v>6.1</v>
      </c>
      <c r="L35" s="176">
        <v>6.5</v>
      </c>
      <c r="M35" s="176">
        <v>7.3</v>
      </c>
      <c r="N35" s="176">
        <v>6.7</v>
      </c>
      <c r="O35" s="176" t="s">
        <v>175</v>
      </c>
      <c r="P35" s="176" t="s">
        <v>175</v>
      </c>
      <c r="Q35" s="176">
        <v>6.3</v>
      </c>
      <c r="R35" s="176" t="s">
        <v>175</v>
      </c>
    </row>
    <row r="36" spans="1:18" x14ac:dyDescent="0.35">
      <c r="A36" s="175"/>
      <c r="B36" s="225" t="s">
        <v>557</v>
      </c>
      <c r="C36" s="176" t="s">
        <v>40</v>
      </c>
      <c r="D36" s="176">
        <v>7.9</v>
      </c>
      <c r="E36" s="176">
        <v>7.7</v>
      </c>
      <c r="F36" s="176">
        <v>8.3000000000000007</v>
      </c>
      <c r="G36" s="176" t="s">
        <v>175</v>
      </c>
      <c r="H36" s="176">
        <v>8.5</v>
      </c>
      <c r="I36" s="176">
        <v>8</v>
      </c>
      <c r="J36" s="176">
        <v>8.4</v>
      </c>
      <c r="K36" s="176">
        <v>8</v>
      </c>
      <c r="L36" s="176">
        <v>8.1999999999999993</v>
      </c>
      <c r="M36" s="176">
        <v>8.4</v>
      </c>
      <c r="N36" s="176">
        <v>8.4</v>
      </c>
      <c r="O36" s="176">
        <v>7.3</v>
      </c>
      <c r="P36" s="176">
        <v>9.6</v>
      </c>
      <c r="Q36" s="176">
        <v>8.6</v>
      </c>
      <c r="R36" s="176">
        <v>9.3000000000000007</v>
      </c>
    </row>
    <row r="37" spans="1:18" x14ac:dyDescent="0.35">
      <c r="A37" s="175"/>
      <c r="B37" s="225" t="s">
        <v>557</v>
      </c>
      <c r="C37" s="176" t="s">
        <v>176</v>
      </c>
      <c r="D37" s="176">
        <v>8.1</v>
      </c>
      <c r="E37" s="176">
        <v>7.5</v>
      </c>
      <c r="F37" s="176">
        <v>8.6</v>
      </c>
      <c r="G37" s="176" t="s">
        <v>175</v>
      </c>
      <c r="H37" s="176">
        <v>8.3000000000000007</v>
      </c>
      <c r="I37" s="176" t="s">
        <v>175</v>
      </c>
      <c r="J37" s="176">
        <v>8.4</v>
      </c>
      <c r="K37" s="176">
        <v>8</v>
      </c>
      <c r="L37" s="176">
        <v>8.1999999999999993</v>
      </c>
      <c r="M37" s="176">
        <v>8.6</v>
      </c>
      <c r="N37" s="176">
        <v>8.6</v>
      </c>
      <c r="O37" s="176" t="s">
        <v>175</v>
      </c>
      <c r="P37" s="176" t="s">
        <v>175</v>
      </c>
      <c r="Q37" s="176">
        <v>8.3000000000000007</v>
      </c>
      <c r="R37" s="176" t="s">
        <v>175</v>
      </c>
    </row>
    <row r="38" spans="1:18" x14ac:dyDescent="0.35">
      <c r="A38" s="175"/>
      <c r="B38" s="225" t="s">
        <v>557</v>
      </c>
      <c r="C38" s="176" t="s">
        <v>177</v>
      </c>
      <c r="D38" s="176">
        <v>7.9</v>
      </c>
      <c r="E38" s="176">
        <v>8.1999999999999993</v>
      </c>
      <c r="F38" s="176">
        <v>7.9</v>
      </c>
      <c r="G38" s="176" t="s">
        <v>175</v>
      </c>
      <c r="H38" s="176">
        <v>8.6</v>
      </c>
      <c r="I38" s="176" t="s">
        <v>175</v>
      </c>
      <c r="J38" s="176">
        <v>8.4</v>
      </c>
      <c r="K38" s="176">
        <v>8.1</v>
      </c>
      <c r="L38" s="176">
        <v>8.3000000000000007</v>
      </c>
      <c r="M38" s="176">
        <v>8.5</v>
      </c>
      <c r="N38" s="176">
        <v>7.9</v>
      </c>
      <c r="O38" s="176" t="s">
        <v>175</v>
      </c>
      <c r="P38" s="176" t="s">
        <v>175</v>
      </c>
      <c r="Q38" s="176">
        <v>8.8000000000000007</v>
      </c>
      <c r="R38" s="176" t="s">
        <v>175</v>
      </c>
    </row>
    <row r="39" spans="1:18" x14ac:dyDescent="0.35">
      <c r="A39" s="175"/>
      <c r="B39" s="225" t="s">
        <v>90</v>
      </c>
      <c r="C39" s="176" t="s">
        <v>40</v>
      </c>
      <c r="D39" s="176">
        <v>8</v>
      </c>
      <c r="E39" s="176">
        <v>8.1</v>
      </c>
      <c r="F39" s="176">
        <v>8.8000000000000007</v>
      </c>
      <c r="G39" s="176" t="s">
        <v>175</v>
      </c>
      <c r="H39" s="176">
        <v>8.1999999999999993</v>
      </c>
      <c r="I39" s="176">
        <v>8.4</v>
      </c>
      <c r="J39" s="176">
        <v>8.6</v>
      </c>
      <c r="K39" s="176">
        <v>8.1999999999999993</v>
      </c>
      <c r="L39" s="176">
        <v>8.3000000000000007</v>
      </c>
      <c r="M39" s="176">
        <v>8.1999999999999993</v>
      </c>
      <c r="N39" s="176">
        <v>7.7</v>
      </c>
      <c r="O39" s="176">
        <v>8.1</v>
      </c>
      <c r="P39" s="176">
        <v>9.5</v>
      </c>
      <c r="Q39" s="176">
        <v>8.6</v>
      </c>
      <c r="R39" s="176">
        <v>8.3000000000000007</v>
      </c>
    </row>
    <row r="40" spans="1:18" x14ac:dyDescent="0.35">
      <c r="A40" s="175"/>
      <c r="B40" s="225" t="s">
        <v>90</v>
      </c>
      <c r="C40" s="176" t="s">
        <v>176</v>
      </c>
      <c r="D40" s="176">
        <v>7.8</v>
      </c>
      <c r="E40" s="176">
        <v>8.1999999999999993</v>
      </c>
      <c r="F40" s="176">
        <v>8.6</v>
      </c>
      <c r="G40" s="176" t="s">
        <v>175</v>
      </c>
      <c r="H40" s="176">
        <v>7.9</v>
      </c>
      <c r="I40" s="176" t="s">
        <v>175</v>
      </c>
      <c r="J40" s="176">
        <v>8.5</v>
      </c>
      <c r="K40" s="176">
        <v>8.1</v>
      </c>
      <c r="L40" s="176">
        <v>8</v>
      </c>
      <c r="M40" s="176">
        <v>8</v>
      </c>
      <c r="N40" s="176">
        <v>7.9</v>
      </c>
      <c r="O40" s="176" t="s">
        <v>175</v>
      </c>
      <c r="P40" s="176" t="s">
        <v>175</v>
      </c>
      <c r="Q40" s="176">
        <v>8.3000000000000007</v>
      </c>
      <c r="R40" s="176" t="s">
        <v>175</v>
      </c>
    </row>
    <row r="41" spans="1:18" x14ac:dyDescent="0.35">
      <c r="B41" s="225" t="s">
        <v>90</v>
      </c>
      <c r="C41" s="176" t="s">
        <v>177</v>
      </c>
      <c r="D41" s="176">
        <v>8.1</v>
      </c>
      <c r="E41" s="176">
        <v>7.7</v>
      </c>
      <c r="F41" s="176">
        <v>9</v>
      </c>
      <c r="G41" s="176" t="s">
        <v>175</v>
      </c>
      <c r="H41" s="176">
        <v>8.5</v>
      </c>
      <c r="I41" s="176" t="s">
        <v>175</v>
      </c>
      <c r="J41" s="176">
        <v>8.6</v>
      </c>
      <c r="K41" s="176">
        <v>8.4</v>
      </c>
      <c r="L41" s="176">
        <v>8.6999999999999993</v>
      </c>
      <c r="M41" s="176">
        <v>8.1999999999999993</v>
      </c>
      <c r="N41" s="176">
        <v>7.4</v>
      </c>
      <c r="O41" s="176" t="s">
        <v>175</v>
      </c>
      <c r="P41" s="176" t="s">
        <v>175</v>
      </c>
      <c r="Q41" s="176">
        <v>9</v>
      </c>
      <c r="R41" s="176" t="s">
        <v>175</v>
      </c>
    </row>
    <row r="42" spans="1:18" ht="15" customHeight="1" x14ac:dyDescent="0.45">
      <c r="B42" s="226" t="s">
        <v>947</v>
      </c>
      <c r="C42" s="177" t="s">
        <v>40</v>
      </c>
      <c r="D42" s="177">
        <v>6.7</v>
      </c>
      <c r="E42" s="177">
        <v>7.5</v>
      </c>
      <c r="F42" s="177">
        <v>7.3</v>
      </c>
      <c r="G42" s="177" t="s">
        <v>175</v>
      </c>
      <c r="H42" s="177">
        <v>7.8</v>
      </c>
      <c r="I42" s="177">
        <v>6.5</v>
      </c>
      <c r="J42" s="177">
        <v>7</v>
      </c>
      <c r="K42" s="177">
        <v>6.7</v>
      </c>
      <c r="L42" s="177">
        <v>6.7</v>
      </c>
      <c r="M42" s="177">
        <v>7.4</v>
      </c>
      <c r="N42" s="177">
        <v>7.1</v>
      </c>
      <c r="O42" s="177">
        <v>5.9</v>
      </c>
      <c r="P42" s="177">
        <v>8.3000000000000007</v>
      </c>
      <c r="Q42" s="177">
        <v>7.1</v>
      </c>
      <c r="R42" s="177">
        <v>8.5</v>
      </c>
    </row>
    <row r="43" spans="1:18" ht="15" customHeight="1" x14ac:dyDescent="0.45">
      <c r="B43" s="226" t="s">
        <v>947</v>
      </c>
      <c r="C43" s="177" t="s">
        <v>176</v>
      </c>
      <c r="D43" s="177">
        <v>6.3</v>
      </c>
      <c r="E43" s="177">
        <v>7.7</v>
      </c>
      <c r="F43" s="177">
        <v>7.2</v>
      </c>
      <c r="G43" s="177" t="s">
        <v>175</v>
      </c>
      <c r="H43" s="177">
        <v>7.8</v>
      </c>
      <c r="I43" s="177">
        <v>7.4</v>
      </c>
      <c r="J43" s="177">
        <v>6.7</v>
      </c>
      <c r="K43" s="177">
        <v>6.5</v>
      </c>
      <c r="L43" s="177">
        <v>6.3</v>
      </c>
      <c r="M43" s="177">
        <v>7.8</v>
      </c>
      <c r="N43" s="177">
        <v>6.8</v>
      </c>
      <c r="O43" s="177" t="s">
        <v>175</v>
      </c>
      <c r="P43" s="177" t="s">
        <v>175</v>
      </c>
      <c r="Q43" s="177">
        <v>7.5</v>
      </c>
      <c r="R43" s="177" t="s">
        <v>175</v>
      </c>
    </row>
    <row r="44" spans="1:18" ht="15" customHeight="1" x14ac:dyDescent="0.45">
      <c r="B44" s="226" t="s">
        <v>947</v>
      </c>
      <c r="C44" s="177" t="s">
        <v>177</v>
      </c>
      <c r="D44" s="177">
        <v>6.9</v>
      </c>
      <c r="E44" s="177">
        <v>7.4</v>
      </c>
      <c r="F44" s="177">
        <v>7.3</v>
      </c>
      <c r="G44" s="177" t="s">
        <v>175</v>
      </c>
      <c r="H44" s="177">
        <v>7.6</v>
      </c>
      <c r="I44" s="177">
        <v>6.5</v>
      </c>
      <c r="J44" s="177">
        <v>7.2</v>
      </c>
      <c r="K44" s="177">
        <v>7.4</v>
      </c>
      <c r="L44" s="177">
        <v>7.2</v>
      </c>
      <c r="M44" s="177">
        <v>7.4</v>
      </c>
      <c r="N44" s="177">
        <v>7.4</v>
      </c>
      <c r="O44" s="177" t="s">
        <v>175</v>
      </c>
      <c r="P44" s="177" t="s">
        <v>175</v>
      </c>
      <c r="Q44" s="177">
        <v>6.9</v>
      </c>
      <c r="R44" s="177" t="s">
        <v>175</v>
      </c>
    </row>
    <row r="45" spans="1:18" x14ac:dyDescent="0.35">
      <c r="B45" s="227" t="s">
        <v>893</v>
      </c>
      <c r="C45" s="177" t="s">
        <v>40</v>
      </c>
      <c r="D45" s="177">
        <v>6.6</v>
      </c>
      <c r="E45" s="177">
        <v>8.6</v>
      </c>
      <c r="F45" s="177">
        <v>7.4</v>
      </c>
      <c r="G45" s="177" t="s">
        <v>175</v>
      </c>
      <c r="H45" s="177">
        <v>7.9</v>
      </c>
      <c r="I45" s="177">
        <v>6.3</v>
      </c>
      <c r="J45" s="177">
        <v>6.8</v>
      </c>
      <c r="K45" s="177">
        <v>6.4</v>
      </c>
      <c r="L45" s="177">
        <v>6.8</v>
      </c>
      <c r="M45" s="177">
        <v>7.9</v>
      </c>
      <c r="N45" s="177">
        <v>7</v>
      </c>
      <c r="O45" s="177">
        <v>6.2</v>
      </c>
      <c r="P45" s="177">
        <v>8.4</v>
      </c>
      <c r="Q45" s="177">
        <v>8.9</v>
      </c>
      <c r="R45" s="177">
        <v>10</v>
      </c>
    </row>
    <row r="46" spans="1:18" x14ac:dyDescent="0.35">
      <c r="B46" s="227" t="s">
        <v>893</v>
      </c>
      <c r="C46" s="177" t="s">
        <v>176</v>
      </c>
      <c r="D46" s="177">
        <v>5.9</v>
      </c>
      <c r="E46" s="177">
        <v>8.6</v>
      </c>
      <c r="F46" s="177">
        <v>7.3</v>
      </c>
      <c r="G46" s="177" t="s">
        <v>175</v>
      </c>
      <c r="H46" s="177">
        <v>7.8</v>
      </c>
      <c r="I46" s="177" t="s">
        <v>175</v>
      </c>
      <c r="J46" s="177">
        <v>6.3</v>
      </c>
      <c r="K46" s="177">
        <v>6.1</v>
      </c>
      <c r="L46" s="177">
        <v>6.5</v>
      </c>
      <c r="M46" s="177">
        <v>8.1</v>
      </c>
      <c r="N46" s="177">
        <v>6.8</v>
      </c>
      <c r="O46" s="177" t="s">
        <v>175</v>
      </c>
      <c r="P46" s="177" t="s">
        <v>175</v>
      </c>
      <c r="Q46" s="177">
        <v>9.4</v>
      </c>
      <c r="R46" s="177" t="s">
        <v>175</v>
      </c>
    </row>
    <row r="47" spans="1:18" x14ac:dyDescent="0.35">
      <c r="B47" s="227" t="s">
        <v>893</v>
      </c>
      <c r="C47" s="177" t="s">
        <v>177</v>
      </c>
      <c r="D47" s="177">
        <v>6.8</v>
      </c>
      <c r="E47" s="177">
        <v>8.6999999999999993</v>
      </c>
      <c r="F47" s="177">
        <v>7.5</v>
      </c>
      <c r="G47" s="177" t="s">
        <v>175</v>
      </c>
      <c r="H47" s="177">
        <v>7.9</v>
      </c>
      <c r="I47" s="177" t="s">
        <v>175</v>
      </c>
      <c r="J47" s="177">
        <v>7.2</v>
      </c>
      <c r="K47" s="177">
        <v>7.3</v>
      </c>
      <c r="L47" s="177">
        <v>7.3</v>
      </c>
      <c r="M47" s="177">
        <v>7.8</v>
      </c>
      <c r="N47" s="177">
        <v>7.3</v>
      </c>
      <c r="O47" s="177" t="s">
        <v>175</v>
      </c>
      <c r="P47" s="177" t="s">
        <v>175</v>
      </c>
      <c r="Q47" s="177">
        <v>8.5</v>
      </c>
      <c r="R47" s="177" t="s">
        <v>175</v>
      </c>
    </row>
    <row r="48" spans="1:18" x14ac:dyDescent="0.35">
      <c r="B48" s="227" t="s">
        <v>96</v>
      </c>
      <c r="C48" s="177" t="s">
        <v>40</v>
      </c>
      <c r="D48" s="177">
        <v>7.6</v>
      </c>
      <c r="E48" s="177">
        <v>8</v>
      </c>
      <c r="F48" s="177">
        <v>8.1</v>
      </c>
      <c r="G48" s="177" t="s">
        <v>175</v>
      </c>
      <c r="H48" s="177">
        <v>9.3000000000000007</v>
      </c>
      <c r="I48" s="177">
        <v>7.5</v>
      </c>
      <c r="J48" s="177">
        <v>7.9</v>
      </c>
      <c r="K48" s="177">
        <v>7.6</v>
      </c>
      <c r="L48" s="177">
        <v>7.6</v>
      </c>
      <c r="M48" s="177">
        <v>8.4</v>
      </c>
      <c r="N48" s="177">
        <v>8.3000000000000007</v>
      </c>
      <c r="O48" s="177">
        <v>7.2</v>
      </c>
      <c r="P48" s="177">
        <v>9.5</v>
      </c>
      <c r="Q48" s="177">
        <v>7.7</v>
      </c>
      <c r="R48" s="177">
        <v>8.6999999999999993</v>
      </c>
    </row>
    <row r="49" spans="2:18" x14ac:dyDescent="0.35">
      <c r="B49" s="227" t="s">
        <v>96</v>
      </c>
      <c r="C49" s="177" t="s">
        <v>176</v>
      </c>
      <c r="D49" s="177">
        <v>7.8</v>
      </c>
      <c r="E49" s="177">
        <v>8.3000000000000007</v>
      </c>
      <c r="F49" s="177">
        <v>8.4</v>
      </c>
      <c r="G49" s="177" t="s">
        <v>175</v>
      </c>
      <c r="H49" s="177">
        <v>9.4</v>
      </c>
      <c r="I49" s="177" t="s">
        <v>175</v>
      </c>
      <c r="J49" s="177">
        <v>7.8</v>
      </c>
      <c r="K49" s="177">
        <v>7.2</v>
      </c>
      <c r="L49" s="177">
        <v>7.3</v>
      </c>
      <c r="M49" s="177">
        <v>8.6999999999999993</v>
      </c>
      <c r="N49" s="177">
        <v>8.5</v>
      </c>
      <c r="O49" s="177" t="s">
        <v>175</v>
      </c>
      <c r="P49" s="177" t="s">
        <v>175</v>
      </c>
      <c r="Q49" s="177">
        <v>8.3000000000000007</v>
      </c>
      <c r="R49" s="177" t="s">
        <v>175</v>
      </c>
    </row>
    <row r="50" spans="2:18" x14ac:dyDescent="0.35">
      <c r="B50" s="227" t="s">
        <v>96</v>
      </c>
      <c r="C50" s="177" t="s">
        <v>177</v>
      </c>
      <c r="D50" s="177">
        <v>7.5</v>
      </c>
      <c r="E50" s="177">
        <v>7.5</v>
      </c>
      <c r="F50" s="177">
        <v>7.7</v>
      </c>
      <c r="G50" s="177" t="s">
        <v>175</v>
      </c>
      <c r="H50" s="177">
        <v>9.1</v>
      </c>
      <c r="I50" s="177" t="s">
        <v>175</v>
      </c>
      <c r="J50" s="177">
        <v>8.1</v>
      </c>
      <c r="K50" s="177">
        <v>8.6999999999999993</v>
      </c>
      <c r="L50" s="177">
        <v>8.1999999999999993</v>
      </c>
      <c r="M50" s="177">
        <v>8.4</v>
      </c>
      <c r="N50" s="177">
        <v>8.1999999999999993</v>
      </c>
      <c r="O50" s="177" t="s">
        <v>175</v>
      </c>
      <c r="P50" s="177" t="s">
        <v>175</v>
      </c>
      <c r="Q50" s="177">
        <v>7</v>
      </c>
      <c r="R50" s="177" t="s">
        <v>175</v>
      </c>
    </row>
    <row r="51" spans="2:18" x14ac:dyDescent="0.35">
      <c r="B51" s="227" t="s">
        <v>180</v>
      </c>
      <c r="C51" s="177" t="s">
        <v>40</v>
      </c>
      <c r="D51" s="177">
        <v>6</v>
      </c>
      <c r="E51" s="177">
        <v>6</v>
      </c>
      <c r="F51" s="177">
        <v>6.4</v>
      </c>
      <c r="G51" s="177" t="s">
        <v>175</v>
      </c>
      <c r="H51" s="177">
        <v>6</v>
      </c>
      <c r="I51" s="177">
        <v>5.5</v>
      </c>
      <c r="J51" s="177">
        <v>6.1</v>
      </c>
      <c r="K51" s="177">
        <v>6</v>
      </c>
      <c r="L51" s="177">
        <v>5.5</v>
      </c>
      <c r="M51" s="177">
        <v>5.9</v>
      </c>
      <c r="N51" s="177">
        <v>5.9</v>
      </c>
      <c r="O51" s="177">
        <v>4.4000000000000004</v>
      </c>
      <c r="P51" s="177">
        <v>6.8</v>
      </c>
      <c r="Q51" s="177">
        <v>4.8</v>
      </c>
      <c r="R51" s="177">
        <v>6.7</v>
      </c>
    </row>
    <row r="52" spans="2:18" x14ac:dyDescent="0.35">
      <c r="B52" s="227" t="s">
        <v>180</v>
      </c>
      <c r="C52" s="177" t="s">
        <v>176</v>
      </c>
      <c r="D52" s="177">
        <v>5.2</v>
      </c>
      <c r="E52" s="177">
        <v>6.1</v>
      </c>
      <c r="F52" s="177">
        <v>5.9</v>
      </c>
      <c r="G52" s="177" t="s">
        <v>175</v>
      </c>
      <c r="H52" s="177">
        <v>6</v>
      </c>
      <c r="I52" s="177" t="s">
        <v>175</v>
      </c>
      <c r="J52" s="177">
        <v>5.9</v>
      </c>
      <c r="K52" s="177">
        <v>6</v>
      </c>
      <c r="L52" s="177">
        <v>5</v>
      </c>
      <c r="M52" s="177">
        <v>6.7</v>
      </c>
      <c r="N52" s="177">
        <v>5.3</v>
      </c>
      <c r="O52" s="177" t="s">
        <v>175</v>
      </c>
      <c r="P52" s="177" t="s">
        <v>175</v>
      </c>
      <c r="Q52" s="177">
        <v>4.7</v>
      </c>
      <c r="R52" s="177" t="s">
        <v>175</v>
      </c>
    </row>
    <row r="53" spans="2:18" x14ac:dyDescent="0.35">
      <c r="B53" s="227" t="s">
        <v>180</v>
      </c>
      <c r="C53" s="177" t="s">
        <v>177</v>
      </c>
      <c r="D53" s="177">
        <v>6.3</v>
      </c>
      <c r="E53" s="177">
        <v>6.1</v>
      </c>
      <c r="F53" s="177">
        <v>6.8</v>
      </c>
      <c r="G53" s="177" t="s">
        <v>175</v>
      </c>
      <c r="H53" s="177">
        <v>5.9</v>
      </c>
      <c r="I53" s="177" t="s">
        <v>175</v>
      </c>
      <c r="J53" s="177">
        <v>6.4</v>
      </c>
      <c r="K53" s="177">
        <v>6.1</v>
      </c>
      <c r="L53" s="177">
        <v>6.1</v>
      </c>
      <c r="M53" s="177">
        <v>5.9</v>
      </c>
      <c r="N53" s="177">
        <v>6.8</v>
      </c>
      <c r="O53" s="177" t="s">
        <v>175</v>
      </c>
      <c r="P53" s="177" t="s">
        <v>175</v>
      </c>
      <c r="Q53" s="177">
        <v>5.3</v>
      </c>
      <c r="R53" s="177" t="s">
        <v>175</v>
      </c>
    </row>
    <row r="54" spans="2:18" ht="15" customHeight="1" x14ac:dyDescent="0.45">
      <c r="B54" s="224" t="s">
        <v>948</v>
      </c>
      <c r="C54" s="176" t="s">
        <v>40</v>
      </c>
      <c r="D54" s="176">
        <v>6.9</v>
      </c>
      <c r="E54" s="176">
        <v>7.3</v>
      </c>
      <c r="F54" s="176">
        <v>7.1</v>
      </c>
      <c r="G54" s="176" t="s">
        <v>175</v>
      </c>
      <c r="H54" s="176">
        <v>7</v>
      </c>
      <c r="I54" s="176">
        <v>6.9</v>
      </c>
      <c r="J54" s="176">
        <v>7.6</v>
      </c>
      <c r="K54" s="176">
        <v>6.9</v>
      </c>
      <c r="L54" s="176">
        <v>7.2</v>
      </c>
      <c r="M54" s="176">
        <v>7.3</v>
      </c>
      <c r="N54" s="176">
        <v>7.8</v>
      </c>
      <c r="O54" s="176">
        <v>6.6</v>
      </c>
      <c r="P54" s="176">
        <v>7.8</v>
      </c>
      <c r="Q54" s="176">
        <v>7</v>
      </c>
      <c r="R54" s="176">
        <v>7.3</v>
      </c>
    </row>
    <row r="55" spans="2:18" ht="15" customHeight="1" x14ac:dyDescent="0.45">
      <c r="B55" s="224" t="s">
        <v>948</v>
      </c>
      <c r="C55" s="176" t="s">
        <v>176</v>
      </c>
      <c r="D55" s="176">
        <v>7.3</v>
      </c>
      <c r="E55" s="176">
        <v>7.8</v>
      </c>
      <c r="F55" s="176">
        <v>7.3</v>
      </c>
      <c r="G55" s="176" t="s">
        <v>175</v>
      </c>
      <c r="H55" s="176">
        <v>7.2</v>
      </c>
      <c r="I55" s="176">
        <v>6.4</v>
      </c>
      <c r="J55" s="176">
        <v>7.6</v>
      </c>
      <c r="K55" s="176">
        <v>6.8</v>
      </c>
      <c r="L55" s="176">
        <v>7.3</v>
      </c>
      <c r="M55" s="176">
        <v>7.1</v>
      </c>
      <c r="N55" s="176">
        <v>7.6</v>
      </c>
      <c r="O55" s="176" t="s">
        <v>175</v>
      </c>
      <c r="P55" s="176" t="s">
        <v>175</v>
      </c>
      <c r="Q55" s="176">
        <v>7.1</v>
      </c>
      <c r="R55" s="176" t="s">
        <v>175</v>
      </c>
    </row>
    <row r="56" spans="2:18" ht="15" customHeight="1" x14ac:dyDescent="0.45">
      <c r="B56" s="224" t="s">
        <v>948</v>
      </c>
      <c r="C56" s="176" t="s">
        <v>177</v>
      </c>
      <c r="D56" s="176">
        <v>6.8</v>
      </c>
      <c r="E56" s="176">
        <v>6.4</v>
      </c>
      <c r="F56" s="176">
        <v>7</v>
      </c>
      <c r="G56" s="176" t="s">
        <v>175</v>
      </c>
      <c r="H56" s="176">
        <v>6.8</v>
      </c>
      <c r="I56" s="176">
        <v>7</v>
      </c>
      <c r="J56" s="176">
        <v>7.6</v>
      </c>
      <c r="K56" s="176">
        <v>7</v>
      </c>
      <c r="L56" s="176">
        <v>7</v>
      </c>
      <c r="M56" s="176">
        <v>7.3</v>
      </c>
      <c r="N56" s="176">
        <v>8.1</v>
      </c>
      <c r="O56" s="176" t="s">
        <v>175</v>
      </c>
      <c r="P56" s="176" t="s">
        <v>175</v>
      </c>
      <c r="Q56" s="176">
        <v>7</v>
      </c>
      <c r="R56" s="176" t="s">
        <v>175</v>
      </c>
    </row>
    <row r="57" spans="2:18" x14ac:dyDescent="0.35">
      <c r="B57" s="225" t="s">
        <v>562</v>
      </c>
      <c r="C57" s="176" t="s">
        <v>40</v>
      </c>
      <c r="D57" s="176">
        <v>7.6</v>
      </c>
      <c r="E57" s="176">
        <v>8</v>
      </c>
      <c r="F57" s="176">
        <v>7.1</v>
      </c>
      <c r="G57" s="176" t="s">
        <v>175</v>
      </c>
      <c r="H57" s="176">
        <v>8</v>
      </c>
      <c r="I57" s="176">
        <v>7.2</v>
      </c>
      <c r="J57" s="176">
        <v>7.7</v>
      </c>
      <c r="K57" s="176">
        <v>7.1</v>
      </c>
      <c r="L57" s="176">
        <v>7.4</v>
      </c>
      <c r="M57" s="176">
        <v>8.1999999999999993</v>
      </c>
      <c r="N57" s="176">
        <v>8.4</v>
      </c>
      <c r="O57" s="176">
        <v>7</v>
      </c>
      <c r="P57" s="176">
        <v>7.9</v>
      </c>
      <c r="Q57" s="176">
        <v>7.9</v>
      </c>
      <c r="R57" s="176">
        <v>7.5</v>
      </c>
    </row>
    <row r="58" spans="2:18" x14ac:dyDescent="0.35">
      <c r="B58" s="225" t="s">
        <v>562</v>
      </c>
      <c r="C58" s="176" t="s">
        <v>176</v>
      </c>
      <c r="D58" s="176">
        <v>7.9</v>
      </c>
      <c r="E58" s="176">
        <v>8.6999999999999993</v>
      </c>
      <c r="F58" s="176">
        <v>7.4</v>
      </c>
      <c r="G58" s="176" t="s">
        <v>175</v>
      </c>
      <c r="H58" s="176">
        <v>8.3000000000000007</v>
      </c>
      <c r="I58" s="176" t="s">
        <v>175</v>
      </c>
      <c r="J58" s="176">
        <v>7.7</v>
      </c>
      <c r="K58" s="176">
        <v>6.9</v>
      </c>
      <c r="L58" s="176">
        <v>7.4</v>
      </c>
      <c r="M58" s="176">
        <v>8.1</v>
      </c>
      <c r="N58" s="176">
        <v>8.5</v>
      </c>
      <c r="O58" s="176" t="s">
        <v>175</v>
      </c>
      <c r="P58" s="176" t="s">
        <v>175</v>
      </c>
      <c r="Q58" s="176">
        <v>7.8</v>
      </c>
      <c r="R58" s="176" t="s">
        <v>175</v>
      </c>
    </row>
    <row r="59" spans="2:18" x14ac:dyDescent="0.35">
      <c r="B59" s="225" t="s">
        <v>562</v>
      </c>
      <c r="C59" s="176" t="s">
        <v>177</v>
      </c>
      <c r="D59" s="176">
        <v>7.5</v>
      </c>
      <c r="E59" s="176">
        <v>6.7</v>
      </c>
      <c r="F59" s="176">
        <v>6.7</v>
      </c>
      <c r="G59" s="176" t="s">
        <v>175</v>
      </c>
      <c r="H59" s="176">
        <v>7.4</v>
      </c>
      <c r="I59" s="176" t="s">
        <v>175</v>
      </c>
      <c r="J59" s="176">
        <v>7.8</v>
      </c>
      <c r="K59" s="176">
        <v>7.5</v>
      </c>
      <c r="L59" s="176">
        <v>7.4</v>
      </c>
      <c r="M59" s="176">
        <v>8.1999999999999993</v>
      </c>
      <c r="N59" s="176">
        <v>8.4</v>
      </c>
      <c r="O59" s="176" t="s">
        <v>175</v>
      </c>
      <c r="P59" s="176" t="s">
        <v>175</v>
      </c>
      <c r="Q59" s="176">
        <v>8.3000000000000007</v>
      </c>
      <c r="R59" s="176" t="s">
        <v>175</v>
      </c>
    </row>
    <row r="60" spans="2:18" x14ac:dyDescent="0.35">
      <c r="B60" s="225" t="s">
        <v>91</v>
      </c>
      <c r="C60" s="176" t="s">
        <v>40</v>
      </c>
      <c r="D60" s="176">
        <v>6.5</v>
      </c>
      <c r="E60" s="176">
        <v>7.5</v>
      </c>
      <c r="F60" s="176">
        <v>7.1</v>
      </c>
      <c r="G60" s="176" t="s">
        <v>175</v>
      </c>
      <c r="H60" s="176">
        <v>8.3000000000000007</v>
      </c>
      <c r="I60" s="176">
        <v>7.4</v>
      </c>
      <c r="J60" s="176">
        <v>7.5</v>
      </c>
      <c r="K60" s="176">
        <v>6.6</v>
      </c>
      <c r="L60" s="176">
        <v>6.9</v>
      </c>
      <c r="M60" s="176">
        <v>7.2</v>
      </c>
      <c r="N60" s="176">
        <v>7.6</v>
      </c>
      <c r="O60" s="176">
        <v>6.7</v>
      </c>
      <c r="P60" s="176">
        <v>7.8</v>
      </c>
      <c r="Q60" s="176">
        <v>6.7</v>
      </c>
      <c r="R60" s="176">
        <v>7.8</v>
      </c>
    </row>
    <row r="61" spans="2:18" x14ac:dyDescent="0.35">
      <c r="B61" s="225" t="s">
        <v>91</v>
      </c>
      <c r="C61" s="176" t="s">
        <v>176</v>
      </c>
      <c r="D61" s="176">
        <v>5.8</v>
      </c>
      <c r="E61" s="176">
        <v>7.3</v>
      </c>
      <c r="F61" s="176">
        <v>6.7</v>
      </c>
      <c r="G61" s="176" t="s">
        <v>175</v>
      </c>
      <c r="H61" s="176">
        <v>8.1</v>
      </c>
      <c r="I61" s="176" t="s">
        <v>175</v>
      </c>
      <c r="J61" s="176">
        <v>7.5</v>
      </c>
      <c r="K61" s="176">
        <v>6.5</v>
      </c>
      <c r="L61" s="176">
        <v>7</v>
      </c>
      <c r="M61" s="176">
        <v>6.4</v>
      </c>
      <c r="N61" s="176">
        <v>7</v>
      </c>
      <c r="O61" s="176" t="s">
        <v>175</v>
      </c>
      <c r="P61" s="176" t="s">
        <v>175</v>
      </c>
      <c r="Q61" s="176">
        <v>6.3</v>
      </c>
      <c r="R61" s="176" t="s">
        <v>175</v>
      </c>
    </row>
    <row r="62" spans="2:18" x14ac:dyDescent="0.35">
      <c r="B62" s="225" t="s">
        <v>91</v>
      </c>
      <c r="C62" s="176" t="s">
        <v>177</v>
      </c>
      <c r="D62" s="176">
        <v>6.7</v>
      </c>
      <c r="E62" s="176">
        <v>7.9</v>
      </c>
      <c r="F62" s="176">
        <v>7.7</v>
      </c>
      <c r="G62" s="176" t="s">
        <v>175</v>
      </c>
      <c r="H62" s="176">
        <v>8.3000000000000007</v>
      </c>
      <c r="I62" s="176" t="s">
        <v>175</v>
      </c>
      <c r="J62" s="176">
        <v>7.6</v>
      </c>
      <c r="K62" s="176">
        <v>6.9</v>
      </c>
      <c r="L62" s="176">
        <v>6.8</v>
      </c>
      <c r="M62" s="176">
        <v>7.4</v>
      </c>
      <c r="N62" s="176">
        <v>8.4</v>
      </c>
      <c r="O62" s="176" t="s">
        <v>175</v>
      </c>
      <c r="P62" s="176" t="s">
        <v>175</v>
      </c>
      <c r="Q62" s="176">
        <v>7</v>
      </c>
      <c r="R62" s="176" t="s">
        <v>175</v>
      </c>
    </row>
    <row r="63" spans="2:18" x14ac:dyDescent="0.35">
      <c r="B63" s="225" t="s">
        <v>895</v>
      </c>
      <c r="C63" s="176" t="s">
        <v>40</v>
      </c>
      <c r="D63" s="176">
        <v>6.7</v>
      </c>
      <c r="E63" s="176">
        <v>6.5</v>
      </c>
      <c r="F63" s="176">
        <v>7.1</v>
      </c>
      <c r="G63" s="176" t="s">
        <v>175</v>
      </c>
      <c r="H63" s="176">
        <v>4.7</v>
      </c>
      <c r="I63" s="176">
        <v>6.3</v>
      </c>
      <c r="J63" s="176">
        <v>7.5</v>
      </c>
      <c r="K63" s="176">
        <v>6.9</v>
      </c>
      <c r="L63" s="176">
        <v>7.3</v>
      </c>
      <c r="M63" s="176">
        <v>6.6</v>
      </c>
      <c r="N63" s="176">
        <v>7.3</v>
      </c>
      <c r="O63" s="176">
        <v>6.3</v>
      </c>
      <c r="P63" s="176">
        <v>7.7</v>
      </c>
      <c r="Q63" s="176">
        <v>6.5</v>
      </c>
      <c r="R63" s="176">
        <v>6.7</v>
      </c>
    </row>
    <row r="64" spans="2:18" x14ac:dyDescent="0.35">
      <c r="B64" s="225" t="s">
        <v>895</v>
      </c>
      <c r="C64" s="176" t="s">
        <v>176</v>
      </c>
      <c r="D64" s="176">
        <v>8.1</v>
      </c>
      <c r="E64" s="176">
        <v>7.5</v>
      </c>
      <c r="F64" s="176">
        <v>7.7</v>
      </c>
      <c r="G64" s="176" t="s">
        <v>175</v>
      </c>
      <c r="H64" s="176">
        <v>4.9000000000000004</v>
      </c>
      <c r="I64" s="176" t="s">
        <v>175</v>
      </c>
      <c r="J64" s="176">
        <v>7.6</v>
      </c>
      <c r="K64" s="176">
        <v>7.1</v>
      </c>
      <c r="L64" s="176">
        <v>7.6</v>
      </c>
      <c r="M64" s="176">
        <v>6.9</v>
      </c>
      <c r="N64" s="176">
        <v>7.3</v>
      </c>
      <c r="O64" s="176" t="s">
        <v>175</v>
      </c>
      <c r="P64" s="176" t="s">
        <v>175</v>
      </c>
      <c r="Q64" s="176">
        <v>7</v>
      </c>
      <c r="R64" s="176" t="s">
        <v>175</v>
      </c>
    </row>
    <row r="65" spans="2:18" x14ac:dyDescent="0.35">
      <c r="B65" s="225" t="s">
        <v>895</v>
      </c>
      <c r="C65" s="176" t="s">
        <v>177</v>
      </c>
      <c r="D65" s="176">
        <v>6.2</v>
      </c>
      <c r="E65" s="176">
        <v>4.8</v>
      </c>
      <c r="F65" s="176">
        <v>6.6</v>
      </c>
      <c r="G65" s="176" t="s">
        <v>175</v>
      </c>
      <c r="H65" s="176">
        <v>4.5</v>
      </c>
      <c r="I65" s="176" t="s">
        <v>175</v>
      </c>
      <c r="J65" s="176">
        <v>7.4</v>
      </c>
      <c r="K65" s="176">
        <v>6.6</v>
      </c>
      <c r="L65" s="176">
        <v>6.8</v>
      </c>
      <c r="M65" s="176">
        <v>6.5</v>
      </c>
      <c r="N65" s="176">
        <v>7.5</v>
      </c>
      <c r="O65" s="176" t="s">
        <v>175</v>
      </c>
      <c r="P65" s="176" t="s">
        <v>175</v>
      </c>
      <c r="Q65" s="176">
        <v>6</v>
      </c>
      <c r="R65" s="176" t="s">
        <v>175</v>
      </c>
    </row>
    <row r="66" spans="2:18" ht="15" customHeight="1" x14ac:dyDescent="0.45">
      <c r="B66" s="226" t="s">
        <v>949</v>
      </c>
      <c r="C66" s="177" t="s">
        <v>40</v>
      </c>
      <c r="D66" s="177">
        <v>6.1</v>
      </c>
      <c r="E66" s="177">
        <v>6.5</v>
      </c>
      <c r="F66" s="177">
        <v>7.1</v>
      </c>
      <c r="G66" s="177" t="s">
        <v>175</v>
      </c>
      <c r="H66" s="177">
        <v>7.6</v>
      </c>
      <c r="I66" s="177">
        <v>6.3</v>
      </c>
      <c r="J66" s="177">
        <v>7.2</v>
      </c>
      <c r="K66" s="177">
        <v>6.6</v>
      </c>
      <c r="L66" s="177">
        <v>6.7</v>
      </c>
      <c r="M66" s="177">
        <v>7.2</v>
      </c>
      <c r="N66" s="177">
        <v>7.4</v>
      </c>
      <c r="O66" s="177">
        <v>7.1</v>
      </c>
      <c r="P66" s="177">
        <v>7.9</v>
      </c>
      <c r="Q66" s="177">
        <v>6.8</v>
      </c>
      <c r="R66" s="177">
        <v>7.9</v>
      </c>
    </row>
    <row r="67" spans="2:18" ht="15" customHeight="1" x14ac:dyDescent="0.45">
      <c r="B67" s="226" t="s">
        <v>949</v>
      </c>
      <c r="C67" s="177" t="s">
        <v>176</v>
      </c>
      <c r="D67" s="177">
        <v>5.0999999999999996</v>
      </c>
      <c r="E67" s="177">
        <v>6.6</v>
      </c>
      <c r="F67" s="177">
        <v>7.3</v>
      </c>
      <c r="G67" s="177" t="s">
        <v>175</v>
      </c>
      <c r="H67" s="177">
        <v>7.7</v>
      </c>
      <c r="I67" s="177">
        <v>6.9</v>
      </c>
      <c r="J67" s="177">
        <v>7.2</v>
      </c>
      <c r="K67" s="177">
        <v>6.5</v>
      </c>
      <c r="L67" s="177">
        <v>6.6</v>
      </c>
      <c r="M67" s="177">
        <v>7.3</v>
      </c>
      <c r="N67" s="177">
        <v>7.4</v>
      </c>
      <c r="O67" s="177" t="s">
        <v>175</v>
      </c>
      <c r="P67" s="177" t="s">
        <v>175</v>
      </c>
      <c r="Q67" s="177">
        <v>7</v>
      </c>
      <c r="R67" s="177" t="s">
        <v>175</v>
      </c>
    </row>
    <row r="68" spans="2:18" ht="15" customHeight="1" x14ac:dyDescent="0.45">
      <c r="B68" s="226" t="s">
        <v>949</v>
      </c>
      <c r="C68" s="177" t="s">
        <v>177</v>
      </c>
      <c r="D68" s="177">
        <v>6.4</v>
      </c>
      <c r="E68" s="177">
        <v>6.6</v>
      </c>
      <c r="F68" s="177">
        <v>6.8</v>
      </c>
      <c r="G68" s="177" t="s">
        <v>175</v>
      </c>
      <c r="H68" s="177">
        <v>7.6</v>
      </c>
      <c r="I68" s="177">
        <v>6.2</v>
      </c>
      <c r="J68" s="177">
        <v>7.2</v>
      </c>
      <c r="K68" s="177">
        <v>6.8</v>
      </c>
      <c r="L68" s="177">
        <v>6.9</v>
      </c>
      <c r="M68" s="177">
        <v>7.2</v>
      </c>
      <c r="N68" s="177">
        <v>7.2</v>
      </c>
      <c r="O68" s="177" t="s">
        <v>175</v>
      </c>
      <c r="P68" s="177" t="s">
        <v>175</v>
      </c>
      <c r="Q68" s="177">
        <v>6.4</v>
      </c>
      <c r="R68" s="177" t="s">
        <v>175</v>
      </c>
    </row>
    <row r="69" spans="2:18" x14ac:dyDescent="0.35">
      <c r="B69" s="227" t="s">
        <v>94</v>
      </c>
      <c r="C69" s="177" t="s">
        <v>40</v>
      </c>
      <c r="D69" s="177">
        <v>6.1</v>
      </c>
      <c r="E69" s="177">
        <v>6.9</v>
      </c>
      <c r="F69" s="177">
        <v>6.8</v>
      </c>
      <c r="G69" s="177" t="s">
        <v>175</v>
      </c>
      <c r="H69" s="177">
        <v>7.5</v>
      </c>
      <c r="I69" s="177">
        <v>6.7</v>
      </c>
      <c r="J69" s="177">
        <v>7</v>
      </c>
      <c r="K69" s="177">
        <v>6.7</v>
      </c>
      <c r="L69" s="177">
        <v>6.5</v>
      </c>
      <c r="M69" s="177">
        <v>7.3</v>
      </c>
      <c r="N69" s="177">
        <v>7.2</v>
      </c>
      <c r="O69" s="177">
        <v>7.2</v>
      </c>
      <c r="P69" s="177">
        <v>7.8</v>
      </c>
      <c r="Q69" s="177">
        <v>6.8</v>
      </c>
      <c r="R69" s="177">
        <v>7</v>
      </c>
    </row>
    <row r="70" spans="2:18" x14ac:dyDescent="0.35">
      <c r="B70" s="227" t="s">
        <v>94</v>
      </c>
      <c r="C70" s="177" t="s">
        <v>176</v>
      </c>
      <c r="D70" s="177">
        <v>5.0999999999999996</v>
      </c>
      <c r="E70" s="177">
        <v>6.9</v>
      </c>
      <c r="F70" s="177">
        <v>7</v>
      </c>
      <c r="G70" s="177" t="s">
        <v>175</v>
      </c>
      <c r="H70" s="177">
        <v>7.3</v>
      </c>
      <c r="I70" s="177" t="s">
        <v>175</v>
      </c>
      <c r="J70" s="177">
        <v>7</v>
      </c>
      <c r="K70" s="177">
        <v>6.7</v>
      </c>
      <c r="L70" s="177">
        <v>6.6</v>
      </c>
      <c r="M70" s="177">
        <v>7.5</v>
      </c>
      <c r="N70" s="177">
        <v>7.4</v>
      </c>
      <c r="O70" s="177" t="s">
        <v>175</v>
      </c>
      <c r="P70" s="177" t="s">
        <v>175</v>
      </c>
      <c r="Q70" s="177">
        <v>7.2</v>
      </c>
      <c r="R70" s="177" t="s">
        <v>175</v>
      </c>
    </row>
    <row r="71" spans="2:18" x14ac:dyDescent="0.35">
      <c r="B71" s="227" t="s">
        <v>94</v>
      </c>
      <c r="C71" s="177" t="s">
        <v>177</v>
      </c>
      <c r="D71" s="177">
        <v>6.5</v>
      </c>
      <c r="E71" s="177">
        <v>7</v>
      </c>
      <c r="F71" s="177">
        <v>6.6</v>
      </c>
      <c r="G71" s="177" t="s">
        <v>175</v>
      </c>
      <c r="H71" s="177">
        <v>7.6</v>
      </c>
      <c r="I71" s="177" t="s">
        <v>175</v>
      </c>
      <c r="J71" s="177">
        <v>7</v>
      </c>
      <c r="K71" s="177">
        <v>6.4</v>
      </c>
      <c r="L71" s="177">
        <v>6.5</v>
      </c>
      <c r="M71" s="177">
        <v>7.3</v>
      </c>
      <c r="N71" s="177">
        <v>7</v>
      </c>
      <c r="O71" s="177" t="s">
        <v>175</v>
      </c>
      <c r="P71" s="177" t="s">
        <v>175</v>
      </c>
      <c r="Q71" s="177">
        <v>6.3</v>
      </c>
      <c r="R71" s="177" t="s">
        <v>175</v>
      </c>
    </row>
    <row r="72" spans="2:18" x14ac:dyDescent="0.35">
      <c r="B72" s="227" t="s">
        <v>571</v>
      </c>
      <c r="C72" s="177" t="s">
        <v>40</v>
      </c>
      <c r="D72" s="177">
        <v>5.5</v>
      </c>
      <c r="E72" s="177">
        <v>6.2</v>
      </c>
      <c r="F72" s="177">
        <v>7.3</v>
      </c>
      <c r="G72" s="177" t="s">
        <v>175</v>
      </c>
      <c r="H72" s="177">
        <v>7.2</v>
      </c>
      <c r="I72" s="177">
        <v>5.5</v>
      </c>
      <c r="J72" s="177">
        <v>7.4</v>
      </c>
      <c r="K72" s="177">
        <v>6.6</v>
      </c>
      <c r="L72" s="177">
        <v>6.7</v>
      </c>
      <c r="M72" s="177">
        <v>6.4</v>
      </c>
      <c r="N72" s="177">
        <v>7.6</v>
      </c>
      <c r="O72" s="177">
        <v>7.7</v>
      </c>
      <c r="P72" s="177">
        <v>8.1999999999999993</v>
      </c>
      <c r="Q72" s="177">
        <v>6</v>
      </c>
      <c r="R72" s="177">
        <v>8.1</v>
      </c>
    </row>
    <row r="73" spans="2:18" x14ac:dyDescent="0.35">
      <c r="B73" s="227" t="s">
        <v>571</v>
      </c>
      <c r="C73" s="177" t="s">
        <v>176</v>
      </c>
      <c r="D73" s="177">
        <v>3.5</v>
      </c>
      <c r="E73" s="177">
        <v>6.7</v>
      </c>
      <c r="F73" s="177">
        <v>7.6</v>
      </c>
      <c r="G73" s="177" t="s">
        <v>175</v>
      </c>
      <c r="H73" s="177">
        <v>7.3</v>
      </c>
      <c r="I73" s="177" t="s">
        <v>175</v>
      </c>
      <c r="J73" s="177">
        <v>7.6</v>
      </c>
      <c r="K73" s="177">
        <v>6.4</v>
      </c>
      <c r="L73" s="177">
        <v>6.5</v>
      </c>
      <c r="M73" s="177">
        <v>6.4</v>
      </c>
      <c r="N73" s="177">
        <v>7.7</v>
      </c>
      <c r="O73" s="177" t="s">
        <v>175</v>
      </c>
      <c r="P73" s="177" t="s">
        <v>175</v>
      </c>
      <c r="Q73" s="177">
        <v>6.4</v>
      </c>
      <c r="R73" s="177" t="s">
        <v>175</v>
      </c>
    </row>
    <row r="74" spans="2:18" x14ac:dyDescent="0.35">
      <c r="B74" s="227" t="s">
        <v>571</v>
      </c>
      <c r="C74" s="177" t="s">
        <v>177</v>
      </c>
      <c r="D74" s="177">
        <v>6.1</v>
      </c>
      <c r="E74" s="177">
        <v>5.8</v>
      </c>
      <c r="F74" s="177">
        <v>6.9</v>
      </c>
      <c r="G74" s="177" t="s">
        <v>175</v>
      </c>
      <c r="H74" s="177">
        <v>7</v>
      </c>
      <c r="I74" s="177" t="s">
        <v>175</v>
      </c>
      <c r="J74" s="177">
        <v>7.3</v>
      </c>
      <c r="K74" s="177">
        <v>7.1</v>
      </c>
      <c r="L74" s="177">
        <v>6.9</v>
      </c>
      <c r="M74" s="177">
        <v>6.4</v>
      </c>
      <c r="N74" s="177">
        <v>7.3</v>
      </c>
      <c r="O74" s="177" t="s">
        <v>175</v>
      </c>
      <c r="P74" s="177" t="s">
        <v>175</v>
      </c>
      <c r="Q74" s="177">
        <v>5.6</v>
      </c>
      <c r="R74" s="177" t="s">
        <v>175</v>
      </c>
    </row>
    <row r="75" spans="2:18" x14ac:dyDescent="0.35">
      <c r="B75" s="227" t="s">
        <v>560</v>
      </c>
      <c r="C75" s="177" t="s">
        <v>40</v>
      </c>
      <c r="D75" s="177">
        <v>6.5</v>
      </c>
      <c r="E75" s="177">
        <v>6.5</v>
      </c>
      <c r="F75" s="177">
        <v>7.2</v>
      </c>
      <c r="G75" s="177" t="s">
        <v>175</v>
      </c>
      <c r="H75" s="177">
        <v>8.3000000000000007</v>
      </c>
      <c r="I75" s="177">
        <v>6.5</v>
      </c>
      <c r="J75" s="177">
        <v>7.1</v>
      </c>
      <c r="K75" s="177">
        <v>6.5</v>
      </c>
      <c r="L75" s="177">
        <v>6.8</v>
      </c>
      <c r="M75" s="177">
        <v>7.7</v>
      </c>
      <c r="N75" s="177">
        <v>7.3</v>
      </c>
      <c r="O75" s="177">
        <v>6.4</v>
      </c>
      <c r="P75" s="177">
        <v>7.5</v>
      </c>
      <c r="Q75" s="177">
        <v>7.5</v>
      </c>
      <c r="R75" s="177">
        <v>8.5</v>
      </c>
    </row>
    <row r="76" spans="2:18" x14ac:dyDescent="0.35">
      <c r="B76" s="227" t="s">
        <v>560</v>
      </c>
      <c r="C76" s="177" t="s">
        <v>176</v>
      </c>
      <c r="D76" s="177">
        <v>6.7</v>
      </c>
      <c r="E76" s="177">
        <v>6.3</v>
      </c>
      <c r="F76" s="177">
        <v>7.3</v>
      </c>
      <c r="G76" s="177" t="s">
        <v>175</v>
      </c>
      <c r="H76" s="177">
        <v>8.6</v>
      </c>
      <c r="I76" s="177" t="s">
        <v>175</v>
      </c>
      <c r="J76" s="177">
        <v>6.9</v>
      </c>
      <c r="K76" s="177">
        <v>6.3</v>
      </c>
      <c r="L76" s="177">
        <v>6.6</v>
      </c>
      <c r="M76" s="177">
        <v>7.9</v>
      </c>
      <c r="N76" s="177">
        <v>7.2</v>
      </c>
      <c r="O76" s="177" t="s">
        <v>175</v>
      </c>
      <c r="P76" s="177" t="s">
        <v>175</v>
      </c>
      <c r="Q76" s="177">
        <v>7.5</v>
      </c>
      <c r="R76" s="177" t="s">
        <v>175</v>
      </c>
    </row>
    <row r="77" spans="2:18" x14ac:dyDescent="0.35">
      <c r="B77" s="227" t="s">
        <v>560</v>
      </c>
      <c r="C77" s="177" t="s">
        <v>177</v>
      </c>
      <c r="D77" s="177">
        <v>6.4</v>
      </c>
      <c r="E77" s="177">
        <v>7</v>
      </c>
      <c r="F77" s="177">
        <v>7</v>
      </c>
      <c r="G77" s="177" t="s">
        <v>175</v>
      </c>
      <c r="H77" s="177">
        <v>8</v>
      </c>
      <c r="I77" s="177" t="s">
        <v>175</v>
      </c>
      <c r="J77" s="177">
        <v>7.4</v>
      </c>
      <c r="K77" s="177">
        <v>7.1</v>
      </c>
      <c r="L77" s="177">
        <v>7.2</v>
      </c>
      <c r="M77" s="177">
        <v>7.7</v>
      </c>
      <c r="N77" s="177">
        <v>7.5</v>
      </c>
      <c r="O77" s="177" t="s">
        <v>175</v>
      </c>
      <c r="P77" s="177" t="s">
        <v>175</v>
      </c>
      <c r="Q77" s="177">
        <v>7.4</v>
      </c>
      <c r="R77" s="177" t="s">
        <v>175</v>
      </c>
    </row>
    <row r="78" spans="2:18" ht="15" customHeight="1" x14ac:dyDescent="0.45">
      <c r="B78" s="224" t="s">
        <v>950</v>
      </c>
      <c r="C78" s="176" t="s">
        <v>40</v>
      </c>
      <c r="D78" s="176">
        <v>5</v>
      </c>
      <c r="E78" s="176">
        <v>6.9</v>
      </c>
      <c r="F78" s="176">
        <v>5.9</v>
      </c>
      <c r="G78" s="176" t="s">
        <v>175</v>
      </c>
      <c r="H78" s="176">
        <v>6.8</v>
      </c>
      <c r="I78" s="176">
        <v>5</v>
      </c>
      <c r="J78" s="176">
        <v>7</v>
      </c>
      <c r="K78" s="176">
        <v>7.1</v>
      </c>
      <c r="L78" s="176">
        <v>6.4</v>
      </c>
      <c r="M78" s="176">
        <v>6.6</v>
      </c>
      <c r="N78" s="176">
        <v>6.6</v>
      </c>
      <c r="O78" s="176">
        <v>6.9</v>
      </c>
      <c r="P78" s="176">
        <v>7.5</v>
      </c>
      <c r="Q78" s="176">
        <v>6.5</v>
      </c>
      <c r="R78" s="176">
        <v>7.5</v>
      </c>
    </row>
    <row r="79" spans="2:18" ht="15" customHeight="1" x14ac:dyDescent="0.45">
      <c r="B79" s="224" t="s">
        <v>950</v>
      </c>
      <c r="C79" s="176" t="s">
        <v>176</v>
      </c>
      <c r="D79" s="176">
        <v>3.8</v>
      </c>
      <c r="E79" s="176">
        <v>6.6</v>
      </c>
      <c r="F79" s="176">
        <v>6.1</v>
      </c>
      <c r="G79" s="176" t="s">
        <v>175</v>
      </c>
      <c r="H79" s="176">
        <v>6.3</v>
      </c>
      <c r="I79" s="176">
        <v>5.9</v>
      </c>
      <c r="J79" s="176">
        <v>7.1</v>
      </c>
      <c r="K79" s="176">
        <v>7</v>
      </c>
      <c r="L79" s="176">
        <v>6.2</v>
      </c>
      <c r="M79" s="176">
        <v>6.2</v>
      </c>
      <c r="N79" s="176">
        <v>6.7</v>
      </c>
      <c r="O79" s="176" t="s">
        <v>175</v>
      </c>
      <c r="P79" s="176" t="s">
        <v>175</v>
      </c>
      <c r="Q79" s="176">
        <v>6.7</v>
      </c>
      <c r="R79" s="176" t="s">
        <v>175</v>
      </c>
    </row>
    <row r="80" spans="2:18" ht="15" customHeight="1" x14ac:dyDescent="0.45">
      <c r="B80" s="224" t="s">
        <v>950</v>
      </c>
      <c r="C80" s="176" t="s">
        <v>177</v>
      </c>
      <c r="D80" s="176">
        <v>5.4</v>
      </c>
      <c r="E80" s="176">
        <v>7.6</v>
      </c>
      <c r="F80" s="176">
        <v>5.7</v>
      </c>
      <c r="G80" s="176" t="s">
        <v>175</v>
      </c>
      <c r="H80" s="176">
        <v>7.3</v>
      </c>
      <c r="I80" s="176">
        <v>4.9000000000000004</v>
      </c>
      <c r="J80" s="176">
        <v>7.1</v>
      </c>
      <c r="K80" s="176">
        <v>7.1</v>
      </c>
      <c r="L80" s="176">
        <v>6.7</v>
      </c>
      <c r="M80" s="176">
        <v>6.7</v>
      </c>
      <c r="N80" s="176">
        <v>6.5</v>
      </c>
      <c r="O80" s="176" t="s">
        <v>175</v>
      </c>
      <c r="P80" s="176" t="s">
        <v>175</v>
      </c>
      <c r="Q80" s="176">
        <v>6.1</v>
      </c>
      <c r="R80" s="176" t="s">
        <v>175</v>
      </c>
    </row>
    <row r="81" spans="2:18" x14ac:dyDescent="0.35">
      <c r="B81" s="225" t="s">
        <v>570</v>
      </c>
      <c r="C81" s="176" t="s">
        <v>40</v>
      </c>
      <c r="D81" s="176">
        <v>5.0999999999999996</v>
      </c>
      <c r="E81" s="176">
        <v>7.9</v>
      </c>
      <c r="F81" s="176">
        <v>6.5</v>
      </c>
      <c r="G81" s="176" t="s">
        <v>175</v>
      </c>
      <c r="H81" s="176">
        <v>7</v>
      </c>
      <c r="I81" s="176">
        <v>5.4</v>
      </c>
      <c r="J81" s="176">
        <v>7.8</v>
      </c>
      <c r="K81" s="176">
        <v>8</v>
      </c>
      <c r="L81" s="176">
        <v>7.1</v>
      </c>
      <c r="M81" s="176">
        <v>6.9</v>
      </c>
      <c r="N81" s="176">
        <v>7.5</v>
      </c>
      <c r="O81" s="176">
        <v>8</v>
      </c>
      <c r="P81" s="176">
        <v>8.1999999999999993</v>
      </c>
      <c r="Q81" s="176">
        <v>7.1</v>
      </c>
      <c r="R81" s="176">
        <v>7.3</v>
      </c>
    </row>
    <row r="82" spans="2:18" x14ac:dyDescent="0.35">
      <c r="B82" s="225" t="s">
        <v>570</v>
      </c>
      <c r="C82" s="176" t="s">
        <v>176</v>
      </c>
      <c r="D82" s="176">
        <v>3.7</v>
      </c>
      <c r="E82" s="176">
        <v>7.6</v>
      </c>
      <c r="F82" s="176">
        <v>6.7</v>
      </c>
      <c r="G82" s="176" t="s">
        <v>175</v>
      </c>
      <c r="H82" s="176">
        <v>6.9</v>
      </c>
      <c r="I82" s="176" t="s">
        <v>175</v>
      </c>
      <c r="J82" s="176">
        <v>7.9</v>
      </c>
      <c r="K82" s="176">
        <v>7.9</v>
      </c>
      <c r="L82" s="176">
        <v>6.9</v>
      </c>
      <c r="M82" s="176">
        <v>6</v>
      </c>
      <c r="N82" s="176">
        <v>7.6</v>
      </c>
      <c r="O82" s="176" t="s">
        <v>175</v>
      </c>
      <c r="P82" s="176" t="s">
        <v>175</v>
      </c>
      <c r="Q82" s="176">
        <v>7.2</v>
      </c>
      <c r="R82" s="176" t="s">
        <v>175</v>
      </c>
    </row>
    <row r="83" spans="2:18" x14ac:dyDescent="0.35">
      <c r="B83" s="225" t="s">
        <v>570</v>
      </c>
      <c r="C83" s="176" t="s">
        <v>177</v>
      </c>
      <c r="D83" s="176">
        <v>5.7</v>
      </c>
      <c r="E83" s="176">
        <v>8.3000000000000007</v>
      </c>
      <c r="F83" s="176">
        <v>6.3</v>
      </c>
      <c r="G83" s="176" t="s">
        <v>175</v>
      </c>
      <c r="H83" s="176">
        <v>7.2</v>
      </c>
      <c r="I83" s="176" t="s">
        <v>175</v>
      </c>
      <c r="J83" s="176">
        <v>7.8</v>
      </c>
      <c r="K83" s="176">
        <v>8.3000000000000007</v>
      </c>
      <c r="L83" s="176">
        <v>7.3</v>
      </c>
      <c r="M83" s="176">
        <v>7</v>
      </c>
      <c r="N83" s="176">
        <v>7.3</v>
      </c>
      <c r="O83" s="176" t="s">
        <v>175</v>
      </c>
      <c r="P83" s="176" t="s">
        <v>175</v>
      </c>
      <c r="Q83" s="176">
        <v>6.7</v>
      </c>
      <c r="R83" s="176" t="s">
        <v>175</v>
      </c>
    </row>
    <row r="84" spans="2:18" x14ac:dyDescent="0.35">
      <c r="B84" s="225" t="s">
        <v>569</v>
      </c>
      <c r="C84" s="176" t="s">
        <v>40</v>
      </c>
      <c r="D84" s="176">
        <v>4.3</v>
      </c>
      <c r="E84" s="176">
        <v>5.9</v>
      </c>
      <c r="F84" s="176">
        <v>4.9000000000000004</v>
      </c>
      <c r="G84" s="176" t="s">
        <v>175</v>
      </c>
      <c r="H84" s="176">
        <v>5.8</v>
      </c>
      <c r="I84" s="176">
        <v>4.0999999999999996</v>
      </c>
      <c r="J84" s="176">
        <v>6.6</v>
      </c>
      <c r="K84" s="176">
        <v>6.5</v>
      </c>
      <c r="L84" s="176">
        <v>6</v>
      </c>
      <c r="M84" s="176">
        <v>6.1</v>
      </c>
      <c r="N84" s="176">
        <v>6.1</v>
      </c>
      <c r="O84" s="176">
        <v>6.5</v>
      </c>
      <c r="P84" s="176">
        <v>7.3</v>
      </c>
      <c r="Q84" s="176">
        <v>5.8</v>
      </c>
      <c r="R84" s="176">
        <v>7.7</v>
      </c>
    </row>
    <row r="85" spans="2:18" x14ac:dyDescent="0.35">
      <c r="B85" s="225" t="s">
        <v>569</v>
      </c>
      <c r="C85" s="176" t="s">
        <v>176</v>
      </c>
      <c r="D85" s="176">
        <v>3</v>
      </c>
      <c r="E85" s="176">
        <v>5.6</v>
      </c>
      <c r="F85" s="176">
        <v>5.0999999999999996</v>
      </c>
      <c r="G85" s="176" t="s">
        <v>175</v>
      </c>
      <c r="H85" s="176">
        <v>5.0999999999999996</v>
      </c>
      <c r="I85" s="176" t="s">
        <v>175</v>
      </c>
      <c r="J85" s="176">
        <v>6.5</v>
      </c>
      <c r="K85" s="176">
        <v>6.5</v>
      </c>
      <c r="L85" s="176">
        <v>5.6</v>
      </c>
      <c r="M85" s="176">
        <v>5.5</v>
      </c>
      <c r="N85" s="176">
        <v>6.3</v>
      </c>
      <c r="O85" s="176" t="s">
        <v>175</v>
      </c>
      <c r="P85" s="176" t="s">
        <v>175</v>
      </c>
      <c r="Q85" s="176">
        <v>5.8</v>
      </c>
      <c r="R85" s="176" t="s">
        <v>175</v>
      </c>
    </row>
    <row r="86" spans="2:18" x14ac:dyDescent="0.35">
      <c r="B86" s="225" t="s">
        <v>569</v>
      </c>
      <c r="C86" s="176" t="s">
        <v>177</v>
      </c>
      <c r="D86" s="176">
        <v>4.8</v>
      </c>
      <c r="E86" s="176">
        <v>6.7</v>
      </c>
      <c r="F86" s="176">
        <v>4.5999999999999996</v>
      </c>
      <c r="G86" s="176" t="s">
        <v>175</v>
      </c>
      <c r="H86" s="176">
        <v>6.8</v>
      </c>
      <c r="I86" s="176" t="s">
        <v>175</v>
      </c>
      <c r="J86" s="176">
        <v>6.8</v>
      </c>
      <c r="K86" s="176">
        <v>6.2</v>
      </c>
      <c r="L86" s="176">
        <v>6.5</v>
      </c>
      <c r="M86" s="176">
        <v>6.2</v>
      </c>
      <c r="N86" s="176">
        <v>5.9</v>
      </c>
      <c r="O86" s="176" t="s">
        <v>175</v>
      </c>
      <c r="P86" s="176" t="s">
        <v>175</v>
      </c>
      <c r="Q86" s="176">
        <v>5.6</v>
      </c>
      <c r="R86" s="176" t="s">
        <v>175</v>
      </c>
    </row>
    <row r="87" spans="2:18" x14ac:dyDescent="0.35">
      <c r="B87" s="225" t="s">
        <v>563</v>
      </c>
      <c r="C87" s="176" t="s">
        <v>40</v>
      </c>
      <c r="D87" s="176">
        <v>5.8</v>
      </c>
      <c r="E87" s="176">
        <v>6.9</v>
      </c>
      <c r="F87" s="176">
        <v>6.2</v>
      </c>
      <c r="G87" s="176" t="s">
        <v>175</v>
      </c>
      <c r="H87" s="176">
        <v>7.6</v>
      </c>
      <c r="I87" s="176">
        <v>5.6</v>
      </c>
      <c r="J87" s="176">
        <v>6.6</v>
      </c>
      <c r="K87" s="176">
        <v>6.6</v>
      </c>
      <c r="L87" s="176">
        <v>6.1</v>
      </c>
      <c r="M87" s="176">
        <v>6.9</v>
      </c>
      <c r="N87" s="176">
        <v>6.3</v>
      </c>
      <c r="O87" s="176">
        <v>6</v>
      </c>
      <c r="P87" s="176">
        <v>6.9</v>
      </c>
      <c r="Q87" s="176">
        <v>6.5</v>
      </c>
      <c r="R87" s="176">
        <v>7.3</v>
      </c>
    </row>
    <row r="88" spans="2:18" x14ac:dyDescent="0.35">
      <c r="B88" s="225" t="s">
        <v>563</v>
      </c>
      <c r="C88" s="176" t="s">
        <v>176</v>
      </c>
      <c r="D88" s="176">
        <v>6.7</v>
      </c>
      <c r="E88" s="176">
        <v>6.4</v>
      </c>
      <c r="F88" s="176">
        <v>6.5</v>
      </c>
      <c r="G88" s="176" t="s">
        <v>175</v>
      </c>
      <c r="H88" s="176">
        <v>7.2</v>
      </c>
      <c r="I88" s="176" t="s">
        <v>175</v>
      </c>
      <c r="J88" s="176">
        <v>6.7</v>
      </c>
      <c r="K88" s="176">
        <v>6.5</v>
      </c>
      <c r="L88" s="176">
        <v>6.1</v>
      </c>
      <c r="M88" s="176">
        <v>7.7</v>
      </c>
      <c r="N88" s="176">
        <v>6.1</v>
      </c>
      <c r="O88" s="176" t="s">
        <v>175</v>
      </c>
      <c r="P88" s="176" t="s">
        <v>175</v>
      </c>
      <c r="Q88" s="176">
        <v>7</v>
      </c>
      <c r="R88" s="176" t="s">
        <v>175</v>
      </c>
    </row>
    <row r="89" spans="2:18" x14ac:dyDescent="0.35">
      <c r="B89" s="225" t="s">
        <v>563</v>
      </c>
      <c r="C89" s="176" t="s">
        <v>177</v>
      </c>
      <c r="D89" s="176">
        <v>5.6</v>
      </c>
      <c r="E89" s="176">
        <v>7.8</v>
      </c>
      <c r="F89" s="176">
        <v>6</v>
      </c>
      <c r="G89" s="176" t="s">
        <v>175</v>
      </c>
      <c r="H89" s="176">
        <v>8</v>
      </c>
      <c r="I89" s="176" t="s">
        <v>175</v>
      </c>
      <c r="J89" s="176">
        <v>6.4</v>
      </c>
      <c r="K89" s="176">
        <v>6.7</v>
      </c>
      <c r="L89" s="176">
        <v>6.1</v>
      </c>
      <c r="M89" s="176">
        <v>6.8</v>
      </c>
      <c r="N89" s="176">
        <v>6.3</v>
      </c>
      <c r="O89" s="176" t="s">
        <v>175</v>
      </c>
      <c r="P89" s="176" t="s">
        <v>175</v>
      </c>
      <c r="Q89" s="176">
        <v>5.9</v>
      </c>
      <c r="R89" s="176" t="s">
        <v>175</v>
      </c>
    </row>
    <row r="90" spans="2:18" ht="15" customHeight="1" x14ac:dyDescent="0.45">
      <c r="B90" s="226" t="s">
        <v>951</v>
      </c>
      <c r="C90" s="177" t="s">
        <v>40</v>
      </c>
      <c r="D90" s="177">
        <v>7.3</v>
      </c>
      <c r="E90" s="177">
        <v>7.5</v>
      </c>
      <c r="F90" s="177">
        <v>7.8</v>
      </c>
      <c r="G90" s="177" t="s">
        <v>175</v>
      </c>
      <c r="H90" s="177">
        <v>8.8000000000000007</v>
      </c>
      <c r="I90" s="177">
        <v>7.3</v>
      </c>
      <c r="J90" s="177">
        <v>8.1</v>
      </c>
      <c r="K90" s="177">
        <v>7.9</v>
      </c>
      <c r="L90" s="177">
        <v>7.6</v>
      </c>
      <c r="M90" s="177">
        <v>8.1999999999999993</v>
      </c>
      <c r="N90" s="177">
        <v>7.6</v>
      </c>
      <c r="O90" s="177">
        <v>7.4</v>
      </c>
      <c r="P90" s="177">
        <v>9.4</v>
      </c>
      <c r="Q90" s="177">
        <v>7.5</v>
      </c>
      <c r="R90" s="177">
        <v>8.3000000000000007</v>
      </c>
    </row>
    <row r="91" spans="2:18" ht="15" customHeight="1" x14ac:dyDescent="0.45">
      <c r="B91" s="226" t="s">
        <v>951</v>
      </c>
      <c r="C91" s="177" t="s">
        <v>176</v>
      </c>
      <c r="D91" s="177">
        <v>6.5</v>
      </c>
      <c r="E91" s="177">
        <v>7.5</v>
      </c>
      <c r="F91" s="177">
        <v>8.1</v>
      </c>
      <c r="G91" s="177" t="s">
        <v>175</v>
      </c>
      <c r="H91" s="177">
        <v>8.9</v>
      </c>
      <c r="I91" s="177">
        <v>7.1</v>
      </c>
      <c r="J91" s="177">
        <v>8.1</v>
      </c>
      <c r="K91" s="177">
        <v>7.7</v>
      </c>
      <c r="L91" s="177">
        <v>7.5</v>
      </c>
      <c r="M91" s="177">
        <v>8.8000000000000007</v>
      </c>
      <c r="N91" s="177">
        <v>7.7</v>
      </c>
      <c r="O91" s="177" t="s">
        <v>175</v>
      </c>
      <c r="P91" s="177" t="s">
        <v>175</v>
      </c>
      <c r="Q91" s="177">
        <v>7.7</v>
      </c>
      <c r="R91" s="177" t="s">
        <v>175</v>
      </c>
    </row>
    <row r="92" spans="2:18" ht="15" customHeight="1" x14ac:dyDescent="0.45">
      <c r="B92" s="226" t="s">
        <v>951</v>
      </c>
      <c r="C92" s="177" t="s">
        <v>177</v>
      </c>
      <c r="D92" s="177">
        <v>7.6</v>
      </c>
      <c r="E92" s="177">
        <v>7.5</v>
      </c>
      <c r="F92" s="177">
        <v>7.4</v>
      </c>
      <c r="G92" s="177" t="s">
        <v>175</v>
      </c>
      <c r="H92" s="177">
        <v>8.6999999999999993</v>
      </c>
      <c r="I92" s="177">
        <v>7.4</v>
      </c>
      <c r="J92" s="177">
        <v>8.1999999999999993</v>
      </c>
      <c r="K92" s="177">
        <v>8.1999999999999993</v>
      </c>
      <c r="L92" s="177">
        <v>7.9</v>
      </c>
      <c r="M92" s="177">
        <v>8.1</v>
      </c>
      <c r="N92" s="177">
        <v>7.4</v>
      </c>
      <c r="O92" s="177" t="s">
        <v>175</v>
      </c>
      <c r="P92" s="177" t="s">
        <v>175</v>
      </c>
      <c r="Q92" s="177">
        <v>7.3</v>
      </c>
      <c r="R92" s="177" t="s">
        <v>175</v>
      </c>
    </row>
    <row r="93" spans="2:18" x14ac:dyDescent="0.35">
      <c r="B93" s="227" t="s">
        <v>561</v>
      </c>
      <c r="C93" s="177" t="s">
        <v>40</v>
      </c>
      <c r="D93" s="177">
        <v>8</v>
      </c>
      <c r="E93" s="177">
        <v>7.7</v>
      </c>
      <c r="F93" s="177">
        <v>8.5</v>
      </c>
      <c r="G93" s="177" t="s">
        <v>175</v>
      </c>
      <c r="H93" s="177">
        <v>9.1999999999999993</v>
      </c>
      <c r="I93" s="177">
        <v>8.1</v>
      </c>
      <c r="J93" s="177">
        <v>8.1999999999999993</v>
      </c>
      <c r="K93" s="177">
        <v>8.6999999999999993</v>
      </c>
      <c r="L93" s="177">
        <v>8.3000000000000007</v>
      </c>
      <c r="M93" s="177">
        <v>8.4</v>
      </c>
      <c r="N93" s="177">
        <v>8.6999999999999993</v>
      </c>
      <c r="O93" s="177">
        <v>8.1999999999999993</v>
      </c>
      <c r="P93" s="177">
        <v>9.6</v>
      </c>
      <c r="Q93" s="177">
        <v>7.9</v>
      </c>
      <c r="R93" s="177">
        <v>9</v>
      </c>
    </row>
    <row r="94" spans="2:18" x14ac:dyDescent="0.35">
      <c r="B94" s="227" t="s">
        <v>561</v>
      </c>
      <c r="C94" s="177" t="s">
        <v>176</v>
      </c>
      <c r="D94" s="177">
        <v>7.2</v>
      </c>
      <c r="E94" s="177">
        <v>7.5</v>
      </c>
      <c r="F94" s="177">
        <v>8.5</v>
      </c>
      <c r="G94" s="177" t="s">
        <v>175</v>
      </c>
      <c r="H94" s="177">
        <v>9.1999999999999993</v>
      </c>
      <c r="I94" s="177" t="s">
        <v>175</v>
      </c>
      <c r="J94" s="177">
        <v>8.3000000000000007</v>
      </c>
      <c r="K94" s="177">
        <v>8.6999999999999993</v>
      </c>
      <c r="L94" s="177">
        <v>8.1</v>
      </c>
      <c r="M94" s="177">
        <v>9.3000000000000007</v>
      </c>
      <c r="N94" s="177">
        <v>9</v>
      </c>
      <c r="O94" s="177" t="s">
        <v>175</v>
      </c>
      <c r="P94" s="177" t="s">
        <v>175</v>
      </c>
      <c r="Q94" s="177">
        <v>8.6</v>
      </c>
      <c r="R94" s="177" t="s">
        <v>175</v>
      </c>
    </row>
    <row r="95" spans="2:18" x14ac:dyDescent="0.35">
      <c r="B95" s="227" t="s">
        <v>561</v>
      </c>
      <c r="C95" s="177" t="s">
        <v>177</v>
      </c>
      <c r="D95" s="177">
        <v>8.3000000000000007</v>
      </c>
      <c r="E95" s="177">
        <v>8.1</v>
      </c>
      <c r="F95" s="177">
        <v>8.5</v>
      </c>
      <c r="G95" s="177" t="s">
        <v>175</v>
      </c>
      <c r="H95" s="177">
        <v>9</v>
      </c>
      <c r="I95" s="177" t="s">
        <v>175</v>
      </c>
      <c r="J95" s="177">
        <v>8.1999999999999993</v>
      </c>
      <c r="K95" s="177">
        <v>8.9</v>
      </c>
      <c r="L95" s="177">
        <v>8.6999999999999993</v>
      </c>
      <c r="M95" s="177">
        <v>8.1999999999999993</v>
      </c>
      <c r="N95" s="177">
        <v>8.1</v>
      </c>
      <c r="O95" s="177" t="s">
        <v>175</v>
      </c>
      <c r="P95" s="177" t="s">
        <v>175</v>
      </c>
      <c r="Q95" s="177">
        <v>6.7</v>
      </c>
      <c r="R95" s="177" t="s">
        <v>175</v>
      </c>
    </row>
    <row r="96" spans="2:18" x14ac:dyDescent="0.35">
      <c r="B96" s="227" t="s">
        <v>567</v>
      </c>
      <c r="C96" s="177" t="s">
        <v>40</v>
      </c>
      <c r="D96" s="177">
        <v>6.8</v>
      </c>
      <c r="E96" s="177">
        <v>7.8</v>
      </c>
      <c r="F96" s="177">
        <v>7.2</v>
      </c>
      <c r="G96" s="177" t="s">
        <v>175</v>
      </c>
      <c r="H96" s="177">
        <v>8.6</v>
      </c>
      <c r="I96" s="177">
        <v>7</v>
      </c>
      <c r="J96" s="177">
        <v>7.9</v>
      </c>
      <c r="K96" s="177">
        <v>7.8</v>
      </c>
      <c r="L96" s="177">
        <v>7.5</v>
      </c>
      <c r="M96" s="177">
        <v>8</v>
      </c>
      <c r="N96" s="177">
        <v>7</v>
      </c>
      <c r="O96" s="177">
        <v>7.1</v>
      </c>
      <c r="P96" s="177">
        <v>9.1</v>
      </c>
      <c r="Q96" s="177">
        <v>7.4</v>
      </c>
      <c r="R96" s="177">
        <v>7.7</v>
      </c>
    </row>
    <row r="97" spans="2:18" x14ac:dyDescent="0.35">
      <c r="B97" s="227" t="s">
        <v>567</v>
      </c>
      <c r="C97" s="177" t="s">
        <v>176</v>
      </c>
      <c r="D97" s="177">
        <v>5.6</v>
      </c>
      <c r="E97" s="177">
        <v>7.9</v>
      </c>
      <c r="F97" s="177">
        <v>7.8</v>
      </c>
      <c r="G97" s="177" t="s">
        <v>175</v>
      </c>
      <c r="H97" s="177">
        <v>8.8000000000000007</v>
      </c>
      <c r="I97" s="177" t="s">
        <v>175</v>
      </c>
      <c r="J97" s="177">
        <v>7.9</v>
      </c>
      <c r="K97" s="177">
        <v>7.7</v>
      </c>
      <c r="L97" s="177">
        <v>7.5</v>
      </c>
      <c r="M97" s="177">
        <v>7.9</v>
      </c>
      <c r="N97" s="177">
        <v>7.1</v>
      </c>
      <c r="O97" s="177" t="s">
        <v>175</v>
      </c>
      <c r="P97" s="177" t="s">
        <v>175</v>
      </c>
      <c r="Q97" s="177">
        <v>7.5</v>
      </c>
      <c r="R97" s="177" t="s">
        <v>175</v>
      </c>
    </row>
    <row r="98" spans="2:18" x14ac:dyDescent="0.35">
      <c r="B98" s="227" t="s">
        <v>567</v>
      </c>
      <c r="C98" s="177" t="s">
        <v>177</v>
      </c>
      <c r="D98" s="177">
        <v>7.2</v>
      </c>
      <c r="E98" s="177">
        <v>7.7</v>
      </c>
      <c r="F98" s="177">
        <v>6.7</v>
      </c>
      <c r="G98" s="177" t="s">
        <v>175</v>
      </c>
      <c r="H98" s="177">
        <v>8.4</v>
      </c>
      <c r="I98" s="177" t="s">
        <v>175</v>
      </c>
      <c r="J98" s="177">
        <v>8</v>
      </c>
      <c r="K98" s="177">
        <v>8</v>
      </c>
      <c r="L98" s="177">
        <v>7.6</v>
      </c>
      <c r="M98" s="177">
        <v>8</v>
      </c>
      <c r="N98" s="177">
        <v>6.8</v>
      </c>
      <c r="O98" s="177" t="s">
        <v>175</v>
      </c>
      <c r="P98" s="177" t="s">
        <v>175</v>
      </c>
      <c r="Q98" s="177">
        <v>7.3</v>
      </c>
      <c r="R98" s="177" t="s">
        <v>175</v>
      </c>
    </row>
    <row r="99" spans="2:18" x14ac:dyDescent="0.35">
      <c r="B99" s="227" t="s">
        <v>566</v>
      </c>
      <c r="C99" s="177" t="s">
        <v>40</v>
      </c>
      <c r="D99" s="177">
        <v>7.1</v>
      </c>
      <c r="E99" s="177">
        <v>6.9</v>
      </c>
      <c r="F99" s="177">
        <v>7.6</v>
      </c>
      <c r="G99" s="177" t="s">
        <v>175</v>
      </c>
      <c r="H99" s="177">
        <v>8.8000000000000007</v>
      </c>
      <c r="I99" s="177">
        <v>6.8</v>
      </c>
      <c r="J99" s="177">
        <v>8.1999999999999993</v>
      </c>
      <c r="K99" s="177">
        <v>7</v>
      </c>
      <c r="L99" s="177">
        <v>7.1</v>
      </c>
      <c r="M99" s="177">
        <v>8.1999999999999993</v>
      </c>
      <c r="N99" s="177">
        <v>7.1</v>
      </c>
      <c r="O99" s="177">
        <v>6.9</v>
      </c>
      <c r="P99" s="177">
        <v>9.5</v>
      </c>
      <c r="Q99" s="177">
        <v>7.3</v>
      </c>
      <c r="R99" s="177">
        <v>8.3000000000000007</v>
      </c>
    </row>
    <row r="100" spans="2:18" x14ac:dyDescent="0.35">
      <c r="B100" s="227" t="s">
        <v>566</v>
      </c>
      <c r="C100" s="177" t="s">
        <v>176</v>
      </c>
      <c r="D100" s="177">
        <v>6.7</v>
      </c>
      <c r="E100" s="177">
        <v>7</v>
      </c>
      <c r="F100" s="177">
        <v>8</v>
      </c>
      <c r="G100" s="177" t="s">
        <v>175</v>
      </c>
      <c r="H100" s="177">
        <v>8.9</v>
      </c>
      <c r="I100" s="177" t="s">
        <v>175</v>
      </c>
      <c r="J100" s="177">
        <v>8.1</v>
      </c>
      <c r="K100" s="177">
        <v>6.8</v>
      </c>
      <c r="L100" s="177">
        <v>6.9</v>
      </c>
      <c r="M100" s="177">
        <v>8.9</v>
      </c>
      <c r="N100" s="177">
        <v>7</v>
      </c>
      <c r="O100" s="177" t="s">
        <v>175</v>
      </c>
      <c r="P100" s="177" t="s">
        <v>175</v>
      </c>
      <c r="Q100" s="177">
        <v>6.9</v>
      </c>
      <c r="R100" s="177" t="s">
        <v>175</v>
      </c>
    </row>
    <row r="101" spans="2:18" x14ac:dyDescent="0.35">
      <c r="B101" s="227" t="s">
        <v>566</v>
      </c>
      <c r="C101" s="177" t="s">
        <v>177</v>
      </c>
      <c r="D101" s="177">
        <v>7.2</v>
      </c>
      <c r="E101" s="177">
        <v>6.7</v>
      </c>
      <c r="F101" s="177">
        <v>7.2</v>
      </c>
      <c r="G101" s="177" t="s">
        <v>175</v>
      </c>
      <c r="H101" s="177">
        <v>8.6</v>
      </c>
      <c r="I101" s="177" t="s">
        <v>175</v>
      </c>
      <c r="J101" s="177">
        <v>8.4</v>
      </c>
      <c r="K101" s="177">
        <v>7.7</v>
      </c>
      <c r="L101" s="177">
        <v>7.4</v>
      </c>
      <c r="M101" s="177">
        <v>8.1</v>
      </c>
      <c r="N101" s="177">
        <v>7.3</v>
      </c>
      <c r="O101" s="177" t="s">
        <v>175</v>
      </c>
      <c r="P101" s="177" t="s">
        <v>175</v>
      </c>
      <c r="Q101" s="177">
        <v>7.8</v>
      </c>
      <c r="R101" s="177" t="s">
        <v>175</v>
      </c>
    </row>
    <row r="102" spans="2:18" ht="15" customHeight="1" x14ac:dyDescent="0.45">
      <c r="B102" s="224" t="s">
        <v>952</v>
      </c>
      <c r="C102" s="176" t="s">
        <v>40</v>
      </c>
      <c r="D102" s="176">
        <v>5.7</v>
      </c>
      <c r="E102" s="176">
        <v>5.6</v>
      </c>
      <c r="F102" s="176">
        <v>6.3</v>
      </c>
      <c r="G102" s="176" t="s">
        <v>175</v>
      </c>
      <c r="H102" s="176">
        <v>6.7</v>
      </c>
      <c r="I102" s="176">
        <v>5.0999999999999996</v>
      </c>
      <c r="J102" s="176">
        <v>5.8</v>
      </c>
      <c r="K102" s="176">
        <v>5.3</v>
      </c>
      <c r="L102" s="176">
        <v>5.5</v>
      </c>
      <c r="M102" s="176">
        <v>6.6</v>
      </c>
      <c r="N102" s="176">
        <v>6</v>
      </c>
      <c r="O102" s="176">
        <v>5.8</v>
      </c>
      <c r="P102" s="176">
        <v>6.5</v>
      </c>
      <c r="Q102" s="176">
        <v>6.2</v>
      </c>
      <c r="R102" s="176">
        <v>6.6</v>
      </c>
    </row>
    <row r="103" spans="2:18" ht="15" customHeight="1" x14ac:dyDescent="0.45">
      <c r="B103" s="224" t="s">
        <v>952</v>
      </c>
      <c r="C103" s="176" t="s">
        <v>176</v>
      </c>
      <c r="D103" s="176">
        <v>5</v>
      </c>
      <c r="E103" s="176">
        <v>5.7</v>
      </c>
      <c r="F103" s="176">
        <v>6.4</v>
      </c>
      <c r="G103" s="176" t="s">
        <v>175</v>
      </c>
      <c r="H103" s="176">
        <v>6.4</v>
      </c>
      <c r="I103" s="176">
        <v>5.2</v>
      </c>
      <c r="J103" s="176">
        <v>5.8</v>
      </c>
      <c r="K103" s="176">
        <v>5.0999999999999996</v>
      </c>
      <c r="L103" s="176">
        <v>5.3</v>
      </c>
      <c r="M103" s="176">
        <v>6.1</v>
      </c>
      <c r="N103" s="176">
        <v>6.1</v>
      </c>
      <c r="O103" s="176" t="s">
        <v>175</v>
      </c>
      <c r="P103" s="176" t="s">
        <v>175</v>
      </c>
      <c r="Q103" s="176">
        <v>6.8</v>
      </c>
      <c r="R103" s="176" t="s">
        <v>175</v>
      </c>
    </row>
    <row r="104" spans="2:18" ht="15" customHeight="1" x14ac:dyDescent="0.45">
      <c r="B104" s="224" t="s">
        <v>952</v>
      </c>
      <c r="C104" s="176" t="s">
        <v>177</v>
      </c>
      <c r="D104" s="176">
        <v>5.9</v>
      </c>
      <c r="E104" s="176">
        <v>5.5</v>
      </c>
      <c r="F104" s="176">
        <v>6.1</v>
      </c>
      <c r="G104" s="176" t="s">
        <v>175</v>
      </c>
      <c r="H104" s="176">
        <v>7.1</v>
      </c>
      <c r="I104" s="176">
        <v>5.0999999999999996</v>
      </c>
      <c r="J104" s="176">
        <v>5.7</v>
      </c>
      <c r="K104" s="176">
        <v>5.8</v>
      </c>
      <c r="L104" s="176">
        <v>5.8</v>
      </c>
      <c r="M104" s="176">
        <v>6.7</v>
      </c>
      <c r="N104" s="176">
        <v>5.7</v>
      </c>
      <c r="O104" s="176" t="s">
        <v>175</v>
      </c>
      <c r="P104" s="176" t="s">
        <v>175</v>
      </c>
      <c r="Q104" s="176">
        <v>5.7</v>
      </c>
      <c r="R104" s="176" t="s">
        <v>175</v>
      </c>
    </row>
    <row r="105" spans="2:18" x14ac:dyDescent="0.35">
      <c r="B105" s="225" t="s">
        <v>556</v>
      </c>
      <c r="C105" s="176" t="s">
        <v>40</v>
      </c>
      <c r="D105" s="176">
        <v>4.7</v>
      </c>
      <c r="E105" s="176">
        <v>4.5</v>
      </c>
      <c r="F105" s="176">
        <v>5.8</v>
      </c>
      <c r="G105" s="176" t="s">
        <v>175</v>
      </c>
      <c r="H105" s="176">
        <v>6</v>
      </c>
      <c r="I105" s="176">
        <v>4.2</v>
      </c>
      <c r="J105" s="176">
        <v>4.8</v>
      </c>
      <c r="K105" s="176">
        <v>4.2</v>
      </c>
      <c r="L105" s="176">
        <v>4.5999999999999996</v>
      </c>
      <c r="M105" s="176">
        <v>6</v>
      </c>
      <c r="N105" s="176">
        <v>5.4</v>
      </c>
      <c r="O105" s="176">
        <v>5.7</v>
      </c>
      <c r="P105" s="176">
        <v>5.3</v>
      </c>
      <c r="Q105" s="176">
        <v>5.4</v>
      </c>
      <c r="R105" s="176">
        <v>6</v>
      </c>
    </row>
    <row r="106" spans="2:18" x14ac:dyDescent="0.35">
      <c r="B106" s="225" t="s">
        <v>556</v>
      </c>
      <c r="C106" s="176" t="s">
        <v>176</v>
      </c>
      <c r="D106" s="176">
        <v>3.8</v>
      </c>
      <c r="E106" s="176">
        <v>4.8</v>
      </c>
      <c r="F106" s="176">
        <v>6</v>
      </c>
      <c r="G106" s="176" t="s">
        <v>175</v>
      </c>
      <c r="H106" s="176">
        <v>5.6</v>
      </c>
      <c r="I106" s="176" t="s">
        <v>175</v>
      </c>
      <c r="J106" s="176">
        <v>4.8</v>
      </c>
      <c r="K106" s="176">
        <v>4.2</v>
      </c>
      <c r="L106" s="176">
        <v>4.2</v>
      </c>
      <c r="M106" s="176">
        <v>6.1</v>
      </c>
      <c r="N106" s="176">
        <v>5.7</v>
      </c>
      <c r="O106" s="176" t="s">
        <v>175</v>
      </c>
      <c r="P106" s="176" t="s">
        <v>175</v>
      </c>
      <c r="Q106" s="176">
        <v>5.6</v>
      </c>
      <c r="R106" s="176" t="s">
        <v>175</v>
      </c>
    </row>
    <row r="107" spans="2:18" x14ac:dyDescent="0.35">
      <c r="B107" s="225" t="s">
        <v>556</v>
      </c>
      <c r="C107" s="176" t="s">
        <v>177</v>
      </c>
      <c r="D107" s="176">
        <v>4.9000000000000004</v>
      </c>
      <c r="E107" s="176">
        <v>4.2</v>
      </c>
      <c r="F107" s="176">
        <v>5.4</v>
      </c>
      <c r="G107" s="176" t="s">
        <v>175</v>
      </c>
      <c r="H107" s="176">
        <v>6.5</v>
      </c>
      <c r="I107" s="176" t="s">
        <v>175</v>
      </c>
      <c r="J107" s="176">
        <v>4.7</v>
      </c>
      <c r="K107" s="176">
        <v>4.3</v>
      </c>
      <c r="L107" s="176">
        <v>5.3</v>
      </c>
      <c r="M107" s="176">
        <v>6</v>
      </c>
      <c r="N107" s="176">
        <v>5.0999999999999996</v>
      </c>
      <c r="O107" s="176" t="s">
        <v>175</v>
      </c>
      <c r="P107" s="176" t="s">
        <v>175</v>
      </c>
      <c r="Q107" s="176">
        <v>5.3</v>
      </c>
      <c r="R107" s="176" t="s">
        <v>175</v>
      </c>
    </row>
    <row r="108" spans="2:18" x14ac:dyDescent="0.35">
      <c r="B108" s="225" t="s">
        <v>93</v>
      </c>
      <c r="C108" s="176" t="s">
        <v>40</v>
      </c>
      <c r="D108" s="176">
        <v>5.7</v>
      </c>
      <c r="E108" s="176">
        <v>5.5</v>
      </c>
      <c r="F108" s="176">
        <v>6.3</v>
      </c>
      <c r="G108" s="176" t="s">
        <v>175</v>
      </c>
      <c r="H108" s="176">
        <v>7.3</v>
      </c>
      <c r="I108" s="176">
        <v>4.8</v>
      </c>
      <c r="J108" s="176">
        <v>5.7</v>
      </c>
      <c r="K108" s="176">
        <v>5</v>
      </c>
      <c r="L108" s="176">
        <v>5.4</v>
      </c>
      <c r="M108" s="176">
        <v>6.8</v>
      </c>
      <c r="N108" s="176">
        <v>5.4</v>
      </c>
      <c r="O108" s="176">
        <v>5.6</v>
      </c>
      <c r="P108" s="176">
        <v>6</v>
      </c>
      <c r="Q108" s="176">
        <v>6.5</v>
      </c>
      <c r="R108" s="176">
        <v>6.7</v>
      </c>
    </row>
    <row r="109" spans="2:18" x14ac:dyDescent="0.35">
      <c r="B109" s="225" t="s">
        <v>93</v>
      </c>
      <c r="C109" s="176" t="s">
        <v>176</v>
      </c>
      <c r="D109" s="176">
        <v>4.5</v>
      </c>
      <c r="E109" s="176">
        <v>5.7</v>
      </c>
      <c r="F109" s="176">
        <v>6.4</v>
      </c>
      <c r="G109" s="176" t="s">
        <v>175</v>
      </c>
      <c r="H109" s="176">
        <v>7.4</v>
      </c>
      <c r="I109" s="176" t="s">
        <v>175</v>
      </c>
      <c r="J109" s="176">
        <v>5.5</v>
      </c>
      <c r="K109" s="176">
        <v>4.7</v>
      </c>
      <c r="L109" s="176">
        <v>5.3</v>
      </c>
      <c r="M109" s="176">
        <v>6.7</v>
      </c>
      <c r="N109" s="176">
        <v>5.5</v>
      </c>
      <c r="O109" s="176" t="s">
        <v>175</v>
      </c>
      <c r="P109" s="176" t="s">
        <v>175</v>
      </c>
      <c r="Q109" s="176">
        <v>7</v>
      </c>
      <c r="R109" s="176" t="s">
        <v>175</v>
      </c>
    </row>
    <row r="110" spans="2:18" x14ac:dyDescent="0.35">
      <c r="B110" s="225" t="s">
        <v>93</v>
      </c>
      <c r="C110" s="176" t="s">
        <v>177</v>
      </c>
      <c r="D110" s="176">
        <v>6</v>
      </c>
      <c r="E110" s="176">
        <v>5.3</v>
      </c>
      <c r="F110" s="176">
        <v>6.3</v>
      </c>
      <c r="G110" s="176" t="s">
        <v>175</v>
      </c>
      <c r="H110" s="176">
        <v>7.2</v>
      </c>
      <c r="I110" s="176" t="s">
        <v>175</v>
      </c>
      <c r="J110" s="176">
        <v>5.9</v>
      </c>
      <c r="K110" s="176">
        <v>5.9</v>
      </c>
      <c r="L110" s="176">
        <v>5.5</v>
      </c>
      <c r="M110" s="176">
        <v>6.8</v>
      </c>
      <c r="N110" s="176">
        <v>5.2</v>
      </c>
      <c r="O110" s="176" t="s">
        <v>175</v>
      </c>
      <c r="P110" s="176" t="s">
        <v>175</v>
      </c>
      <c r="Q110" s="176">
        <v>6</v>
      </c>
      <c r="R110" s="176" t="s">
        <v>175</v>
      </c>
    </row>
    <row r="111" spans="2:18" x14ac:dyDescent="0.35">
      <c r="B111" s="225" t="s">
        <v>564</v>
      </c>
      <c r="C111" s="176" t="s">
        <v>40</v>
      </c>
      <c r="D111" s="176">
        <v>6.6</v>
      </c>
      <c r="E111" s="176">
        <v>6.7</v>
      </c>
      <c r="F111" s="176">
        <v>6.7</v>
      </c>
      <c r="G111" s="176" t="s">
        <v>175</v>
      </c>
      <c r="H111" s="176">
        <v>6.9</v>
      </c>
      <c r="I111" s="176">
        <v>6.2</v>
      </c>
      <c r="J111" s="176">
        <v>6.8</v>
      </c>
      <c r="K111" s="176">
        <v>6.6</v>
      </c>
      <c r="L111" s="176">
        <v>6.6</v>
      </c>
      <c r="M111" s="176">
        <v>6.9</v>
      </c>
      <c r="N111" s="176">
        <v>7</v>
      </c>
      <c r="O111" s="176">
        <v>6</v>
      </c>
      <c r="P111" s="176">
        <v>8.1999999999999993</v>
      </c>
      <c r="Q111" s="176">
        <v>6.8</v>
      </c>
      <c r="R111" s="176">
        <v>7</v>
      </c>
    </row>
    <row r="112" spans="2:18" x14ac:dyDescent="0.35">
      <c r="B112" s="225" t="s">
        <v>564</v>
      </c>
      <c r="C112" s="176" t="s">
        <v>176</v>
      </c>
      <c r="D112" s="176">
        <v>6.5</v>
      </c>
      <c r="E112" s="176">
        <v>6.7</v>
      </c>
      <c r="F112" s="176">
        <v>6.9</v>
      </c>
      <c r="G112" s="176" t="s">
        <v>175</v>
      </c>
      <c r="H112" s="176">
        <v>6.2</v>
      </c>
      <c r="I112" s="176" t="s">
        <v>175</v>
      </c>
      <c r="J112" s="176">
        <v>7.1</v>
      </c>
      <c r="K112" s="176">
        <v>6.4</v>
      </c>
      <c r="L112" s="176">
        <v>6.5</v>
      </c>
      <c r="M112" s="176">
        <v>5.5</v>
      </c>
      <c r="N112" s="176">
        <v>7.3</v>
      </c>
      <c r="O112" s="176" t="s">
        <v>175</v>
      </c>
      <c r="P112" s="176" t="s">
        <v>175</v>
      </c>
      <c r="Q112" s="176">
        <v>7.8</v>
      </c>
      <c r="R112" s="176" t="s">
        <v>175</v>
      </c>
    </row>
    <row r="113" spans="2:18" x14ac:dyDescent="0.35">
      <c r="B113" s="225" t="s">
        <v>564</v>
      </c>
      <c r="C113" s="176" t="s">
        <v>177</v>
      </c>
      <c r="D113" s="176">
        <v>6.7</v>
      </c>
      <c r="E113" s="176">
        <v>6.7</v>
      </c>
      <c r="F113" s="176">
        <v>6.6</v>
      </c>
      <c r="G113" s="176" t="s">
        <v>175</v>
      </c>
      <c r="H113" s="176">
        <v>7.5</v>
      </c>
      <c r="I113" s="176" t="s">
        <v>175</v>
      </c>
      <c r="J113" s="176">
        <v>6.6</v>
      </c>
      <c r="K113" s="176">
        <v>7.1</v>
      </c>
      <c r="L113" s="176">
        <v>6.7</v>
      </c>
      <c r="M113" s="176">
        <v>7.2</v>
      </c>
      <c r="N113" s="176">
        <v>6.7</v>
      </c>
      <c r="O113" s="176" t="s">
        <v>175</v>
      </c>
      <c r="P113" s="176" t="s">
        <v>175</v>
      </c>
      <c r="Q113" s="176">
        <v>5.7</v>
      </c>
      <c r="R113" s="176" t="s">
        <v>175</v>
      </c>
    </row>
    <row r="114" spans="2:18" ht="15" customHeight="1" x14ac:dyDescent="0.45">
      <c r="B114" s="226" t="s">
        <v>953</v>
      </c>
      <c r="C114" s="177" t="s">
        <v>40</v>
      </c>
      <c r="D114" s="177">
        <v>6.2</v>
      </c>
      <c r="E114" s="177">
        <v>5.8</v>
      </c>
      <c r="F114" s="177">
        <v>6.6</v>
      </c>
      <c r="G114" s="177" t="s">
        <v>175</v>
      </c>
      <c r="H114" s="177">
        <v>7.6</v>
      </c>
      <c r="I114" s="177">
        <v>6.1</v>
      </c>
      <c r="J114" s="177">
        <v>6.5</v>
      </c>
      <c r="K114" s="177">
        <v>6</v>
      </c>
      <c r="L114" s="177">
        <v>6.2</v>
      </c>
      <c r="M114" s="177">
        <v>6.8</v>
      </c>
      <c r="N114" s="177">
        <v>6.2</v>
      </c>
      <c r="O114" s="177">
        <v>5.7</v>
      </c>
      <c r="P114" s="177">
        <v>6.8</v>
      </c>
      <c r="Q114" s="177">
        <v>6.8</v>
      </c>
      <c r="R114" s="177">
        <v>6.8</v>
      </c>
    </row>
    <row r="115" spans="2:18" ht="15" customHeight="1" x14ac:dyDescent="0.45">
      <c r="B115" s="226" t="s">
        <v>953</v>
      </c>
      <c r="C115" s="177" t="s">
        <v>176</v>
      </c>
      <c r="D115" s="177">
        <v>6</v>
      </c>
      <c r="E115" s="177">
        <v>5.6</v>
      </c>
      <c r="F115" s="177">
        <v>7.3</v>
      </c>
      <c r="G115" s="177" t="s">
        <v>175</v>
      </c>
      <c r="H115" s="177">
        <v>7.2</v>
      </c>
      <c r="I115" s="177">
        <v>6.4</v>
      </c>
      <c r="J115" s="177">
        <v>6.4</v>
      </c>
      <c r="K115" s="177">
        <v>5.7</v>
      </c>
      <c r="L115" s="177">
        <v>5.9</v>
      </c>
      <c r="M115" s="177">
        <v>6.2</v>
      </c>
      <c r="N115" s="177">
        <v>6.4</v>
      </c>
      <c r="O115" s="177" t="s">
        <v>175</v>
      </c>
      <c r="P115" s="177" t="s">
        <v>175</v>
      </c>
      <c r="Q115" s="177">
        <v>7.1</v>
      </c>
      <c r="R115" s="177" t="s">
        <v>175</v>
      </c>
    </row>
    <row r="116" spans="2:18" ht="15" customHeight="1" x14ac:dyDescent="0.45">
      <c r="B116" s="226" t="s">
        <v>953</v>
      </c>
      <c r="C116" s="177" t="s">
        <v>177</v>
      </c>
      <c r="D116" s="177">
        <v>6.2</v>
      </c>
      <c r="E116" s="177">
        <v>6</v>
      </c>
      <c r="F116" s="177">
        <v>5.8</v>
      </c>
      <c r="G116" s="177" t="s">
        <v>175</v>
      </c>
      <c r="H116" s="177">
        <v>8</v>
      </c>
      <c r="I116" s="177">
        <v>6.1</v>
      </c>
      <c r="J116" s="177">
        <v>6.7</v>
      </c>
      <c r="K116" s="177">
        <v>6.6</v>
      </c>
      <c r="L116" s="177">
        <v>6.5</v>
      </c>
      <c r="M116" s="177">
        <v>6.9</v>
      </c>
      <c r="N116" s="177">
        <v>6.1</v>
      </c>
      <c r="O116" s="177" t="s">
        <v>175</v>
      </c>
      <c r="P116" s="177" t="s">
        <v>175</v>
      </c>
      <c r="Q116" s="177">
        <v>6.4</v>
      </c>
      <c r="R116" s="177" t="s">
        <v>175</v>
      </c>
    </row>
    <row r="117" spans="2:18" x14ac:dyDescent="0.35">
      <c r="B117" s="227" t="s">
        <v>102</v>
      </c>
      <c r="C117" s="177" t="s">
        <v>40</v>
      </c>
      <c r="D117" s="177">
        <v>6.1</v>
      </c>
      <c r="E117" s="177">
        <v>5.7</v>
      </c>
      <c r="F117" s="177">
        <v>6.5</v>
      </c>
      <c r="G117" s="177" t="s">
        <v>175</v>
      </c>
      <c r="H117" s="177">
        <v>7.8</v>
      </c>
      <c r="I117" s="177">
        <v>6</v>
      </c>
      <c r="J117" s="177">
        <v>6.8</v>
      </c>
      <c r="K117" s="177">
        <v>5.9</v>
      </c>
      <c r="L117" s="177">
        <v>6</v>
      </c>
      <c r="M117" s="177">
        <v>6.7</v>
      </c>
      <c r="N117" s="177">
        <v>6.2</v>
      </c>
      <c r="O117" s="177">
        <v>5.0999999999999996</v>
      </c>
      <c r="P117" s="177">
        <v>7.4</v>
      </c>
      <c r="Q117" s="177">
        <v>7.3</v>
      </c>
      <c r="R117" s="177">
        <v>6.7</v>
      </c>
    </row>
    <row r="118" spans="2:18" x14ac:dyDescent="0.35">
      <c r="B118" s="227" t="s">
        <v>102</v>
      </c>
      <c r="C118" s="177" t="s">
        <v>176</v>
      </c>
      <c r="D118" s="177">
        <v>5</v>
      </c>
      <c r="E118" s="177">
        <v>5.6</v>
      </c>
      <c r="F118" s="177">
        <v>7.1</v>
      </c>
      <c r="G118" s="177" t="s">
        <v>175</v>
      </c>
      <c r="H118" s="177">
        <v>7.3</v>
      </c>
      <c r="I118" s="177" t="s">
        <v>175</v>
      </c>
      <c r="J118" s="177">
        <v>6.8</v>
      </c>
      <c r="K118" s="177">
        <v>5.8</v>
      </c>
      <c r="L118" s="177">
        <v>6</v>
      </c>
      <c r="M118" s="177">
        <v>6.2</v>
      </c>
      <c r="N118" s="177">
        <v>5.6</v>
      </c>
      <c r="O118" s="177" t="s">
        <v>175</v>
      </c>
      <c r="P118" s="177" t="s">
        <v>175</v>
      </c>
      <c r="Q118" s="177">
        <v>7.5</v>
      </c>
      <c r="R118" s="177" t="s">
        <v>175</v>
      </c>
    </row>
    <row r="119" spans="2:18" x14ac:dyDescent="0.35">
      <c r="B119" s="227" t="s">
        <v>102</v>
      </c>
      <c r="C119" s="177" t="s">
        <v>177</v>
      </c>
      <c r="D119" s="177">
        <v>6.5</v>
      </c>
      <c r="E119" s="177">
        <v>6</v>
      </c>
      <c r="F119" s="177">
        <v>5.9</v>
      </c>
      <c r="G119" s="177" t="s">
        <v>175</v>
      </c>
      <c r="H119" s="177">
        <v>8.3000000000000007</v>
      </c>
      <c r="I119" s="177" t="s">
        <v>175</v>
      </c>
      <c r="J119" s="177">
        <v>6.9</v>
      </c>
      <c r="K119" s="177">
        <v>6.5</v>
      </c>
      <c r="L119" s="177">
        <v>6.2</v>
      </c>
      <c r="M119" s="177">
        <v>6.7</v>
      </c>
      <c r="N119" s="177">
        <v>7</v>
      </c>
      <c r="O119" s="177" t="s">
        <v>175</v>
      </c>
      <c r="P119" s="177" t="s">
        <v>175</v>
      </c>
      <c r="Q119" s="177">
        <v>7</v>
      </c>
      <c r="R119" s="177" t="s">
        <v>175</v>
      </c>
    </row>
    <row r="120" spans="2:18" x14ac:dyDescent="0.35">
      <c r="B120" s="227" t="s">
        <v>565</v>
      </c>
      <c r="C120" s="177" t="s">
        <v>40</v>
      </c>
      <c r="D120" s="177">
        <v>5.6</v>
      </c>
      <c r="E120" s="177">
        <v>4</v>
      </c>
      <c r="F120" s="177">
        <v>5.3</v>
      </c>
      <c r="G120" s="177" t="s">
        <v>175</v>
      </c>
      <c r="H120" s="177">
        <v>6.1</v>
      </c>
      <c r="I120" s="177">
        <v>5</v>
      </c>
      <c r="J120" s="177">
        <v>5.0999999999999996</v>
      </c>
      <c r="K120" s="177">
        <v>5.3</v>
      </c>
      <c r="L120" s="177">
        <v>5.0999999999999996</v>
      </c>
      <c r="M120" s="177">
        <v>5.2</v>
      </c>
      <c r="N120" s="177">
        <v>4.8</v>
      </c>
      <c r="O120" s="177">
        <v>5.5</v>
      </c>
      <c r="P120" s="177">
        <v>4.7</v>
      </c>
      <c r="Q120" s="177">
        <v>5.8</v>
      </c>
      <c r="R120" s="177">
        <v>4.8</v>
      </c>
    </row>
    <row r="121" spans="2:18" x14ac:dyDescent="0.35">
      <c r="B121" s="227" t="s">
        <v>565</v>
      </c>
      <c r="C121" s="177" t="s">
        <v>176</v>
      </c>
      <c r="D121" s="177">
        <v>6.5</v>
      </c>
      <c r="E121" s="177">
        <v>4</v>
      </c>
      <c r="F121" s="177">
        <v>6.3</v>
      </c>
      <c r="G121" s="177" t="s">
        <v>175</v>
      </c>
      <c r="H121" s="177">
        <v>5.5</v>
      </c>
      <c r="I121" s="177" t="s">
        <v>175</v>
      </c>
      <c r="J121" s="177">
        <v>4.8</v>
      </c>
      <c r="K121" s="177">
        <v>5.0999999999999996</v>
      </c>
      <c r="L121" s="177">
        <v>4.8</v>
      </c>
      <c r="M121" s="177">
        <v>4</v>
      </c>
      <c r="N121" s="177">
        <v>5.8</v>
      </c>
      <c r="O121" s="177" t="s">
        <v>175</v>
      </c>
      <c r="P121" s="177" t="s">
        <v>175</v>
      </c>
      <c r="Q121" s="177">
        <v>6.1</v>
      </c>
      <c r="R121" s="177" t="s">
        <v>175</v>
      </c>
    </row>
    <row r="122" spans="2:18" x14ac:dyDescent="0.35">
      <c r="B122" s="227" t="s">
        <v>565</v>
      </c>
      <c r="C122" s="177" t="s">
        <v>177</v>
      </c>
      <c r="D122" s="177">
        <v>5.3</v>
      </c>
      <c r="E122" s="177">
        <v>4</v>
      </c>
      <c r="F122" s="177">
        <v>4.4000000000000004</v>
      </c>
      <c r="G122" s="177" t="s">
        <v>175</v>
      </c>
      <c r="H122" s="177">
        <v>6.8</v>
      </c>
      <c r="I122" s="177" t="s">
        <v>175</v>
      </c>
      <c r="J122" s="177">
        <v>5.4</v>
      </c>
      <c r="K122" s="177">
        <v>6.1</v>
      </c>
      <c r="L122" s="177">
        <v>5.6</v>
      </c>
      <c r="M122" s="177">
        <v>5.4</v>
      </c>
      <c r="N122" s="177">
        <v>3.8</v>
      </c>
      <c r="O122" s="177" t="s">
        <v>175</v>
      </c>
      <c r="P122" s="177" t="s">
        <v>175</v>
      </c>
      <c r="Q122" s="177">
        <v>5.4</v>
      </c>
      <c r="R122" s="177" t="s">
        <v>175</v>
      </c>
    </row>
    <row r="123" spans="2:18" x14ac:dyDescent="0.35">
      <c r="B123" s="227" t="s">
        <v>98</v>
      </c>
      <c r="C123" s="177" t="s">
        <v>40</v>
      </c>
      <c r="D123" s="177">
        <v>6.7</v>
      </c>
      <c r="E123" s="177">
        <v>7.4</v>
      </c>
      <c r="F123" s="177">
        <v>7.6</v>
      </c>
      <c r="G123" s="177" t="s">
        <v>175</v>
      </c>
      <c r="H123" s="177">
        <v>8.5</v>
      </c>
      <c r="I123" s="177">
        <v>7.2</v>
      </c>
      <c r="J123" s="177">
        <v>7.5</v>
      </c>
      <c r="K123" s="177">
        <v>6.6</v>
      </c>
      <c r="L123" s="177">
        <v>7.2</v>
      </c>
      <c r="M123" s="177">
        <v>8.3000000000000007</v>
      </c>
      <c r="N123" s="177">
        <v>7.5</v>
      </c>
      <c r="O123" s="177">
        <v>6.4</v>
      </c>
      <c r="P123" s="177">
        <v>8.3000000000000007</v>
      </c>
      <c r="Q123" s="177">
        <v>7.3</v>
      </c>
      <c r="R123" s="177">
        <v>8.3000000000000007</v>
      </c>
    </row>
    <row r="124" spans="2:18" x14ac:dyDescent="0.35">
      <c r="B124" s="227" t="s">
        <v>98</v>
      </c>
      <c r="C124" s="177" t="s">
        <v>176</v>
      </c>
      <c r="D124" s="177">
        <v>6.5</v>
      </c>
      <c r="E124" s="177">
        <v>7.1</v>
      </c>
      <c r="F124" s="177">
        <v>8.1</v>
      </c>
      <c r="G124" s="177" t="s">
        <v>175</v>
      </c>
      <c r="H124" s="177">
        <v>8.5</v>
      </c>
      <c r="I124" s="177" t="s">
        <v>175</v>
      </c>
      <c r="J124" s="177">
        <v>7.4</v>
      </c>
      <c r="K124" s="177">
        <v>6.3</v>
      </c>
      <c r="L124" s="177">
        <v>6.9</v>
      </c>
      <c r="M124" s="177">
        <v>8.3000000000000007</v>
      </c>
      <c r="N124" s="177">
        <v>7.6</v>
      </c>
      <c r="O124" s="177" t="s">
        <v>175</v>
      </c>
      <c r="P124" s="177" t="s">
        <v>175</v>
      </c>
      <c r="Q124" s="177">
        <v>7.8</v>
      </c>
      <c r="R124" s="177" t="s">
        <v>175</v>
      </c>
    </row>
    <row r="125" spans="2:18" x14ac:dyDescent="0.35">
      <c r="B125" s="227" t="s">
        <v>98</v>
      </c>
      <c r="C125" s="177" t="s">
        <v>177</v>
      </c>
      <c r="D125" s="177">
        <v>6.8</v>
      </c>
      <c r="E125" s="177">
        <v>7.8</v>
      </c>
      <c r="F125" s="177">
        <v>6.9</v>
      </c>
      <c r="G125" s="177" t="s">
        <v>175</v>
      </c>
      <c r="H125" s="177">
        <v>8.5</v>
      </c>
      <c r="I125" s="177" t="s">
        <v>175</v>
      </c>
      <c r="J125" s="177">
        <v>7.6</v>
      </c>
      <c r="K125" s="177">
        <v>7.1</v>
      </c>
      <c r="L125" s="177">
        <v>7.6</v>
      </c>
      <c r="M125" s="177">
        <v>8.3000000000000007</v>
      </c>
      <c r="N125" s="177">
        <v>7.5</v>
      </c>
      <c r="O125" s="177" t="s">
        <v>175</v>
      </c>
      <c r="P125" s="177" t="s">
        <v>175</v>
      </c>
      <c r="Q125" s="177">
        <v>6.7</v>
      </c>
      <c r="R125" s="177" t="s">
        <v>175</v>
      </c>
    </row>
    <row r="126" spans="2:18" ht="15" customHeight="1" x14ac:dyDescent="0.45">
      <c r="B126" s="224" t="s">
        <v>954</v>
      </c>
      <c r="C126" s="176" t="s">
        <v>40</v>
      </c>
      <c r="D126" s="176">
        <v>6.4</v>
      </c>
      <c r="E126" s="176">
        <v>6</v>
      </c>
      <c r="F126" s="176">
        <v>6.8</v>
      </c>
      <c r="G126" s="176" t="s">
        <v>175</v>
      </c>
      <c r="H126" s="176">
        <v>7.4</v>
      </c>
      <c r="I126" s="176">
        <v>6.6</v>
      </c>
      <c r="J126" s="176">
        <v>6.9</v>
      </c>
      <c r="K126" s="176">
        <v>5.7</v>
      </c>
      <c r="L126" s="176">
        <v>6.4</v>
      </c>
      <c r="M126" s="176">
        <v>6.8</v>
      </c>
      <c r="N126" s="176">
        <v>6.6</v>
      </c>
      <c r="O126" s="176">
        <v>5.8</v>
      </c>
      <c r="P126" s="176">
        <v>7.1</v>
      </c>
      <c r="Q126" s="176">
        <v>6.7</v>
      </c>
      <c r="R126" s="176">
        <v>7.7</v>
      </c>
    </row>
    <row r="127" spans="2:18" ht="15" customHeight="1" x14ac:dyDescent="0.45">
      <c r="B127" s="224" t="s">
        <v>954</v>
      </c>
      <c r="C127" s="176" t="s">
        <v>176</v>
      </c>
      <c r="D127" s="176">
        <v>6</v>
      </c>
      <c r="E127" s="176">
        <v>6.4</v>
      </c>
      <c r="F127" s="176">
        <v>7.2</v>
      </c>
      <c r="G127" s="176" t="s">
        <v>175</v>
      </c>
      <c r="H127" s="176">
        <v>7.1</v>
      </c>
      <c r="I127" s="176">
        <v>7.1</v>
      </c>
      <c r="J127" s="176">
        <v>6.8</v>
      </c>
      <c r="K127" s="176">
        <v>5.6</v>
      </c>
      <c r="L127" s="176">
        <v>6.3</v>
      </c>
      <c r="M127" s="176">
        <v>6.2</v>
      </c>
      <c r="N127" s="176">
        <v>6.3</v>
      </c>
      <c r="O127" s="176" t="s">
        <v>175</v>
      </c>
      <c r="P127" s="176" t="s">
        <v>175</v>
      </c>
      <c r="Q127" s="176">
        <v>7.1</v>
      </c>
      <c r="R127" s="176" t="s">
        <v>175</v>
      </c>
    </row>
    <row r="128" spans="2:18" ht="15" customHeight="1" x14ac:dyDescent="0.45">
      <c r="B128" s="224" t="s">
        <v>954</v>
      </c>
      <c r="C128" s="176" t="s">
        <v>177</v>
      </c>
      <c r="D128" s="176">
        <v>6.6</v>
      </c>
      <c r="E128" s="176">
        <v>5.4</v>
      </c>
      <c r="F128" s="176">
        <v>6.4</v>
      </c>
      <c r="G128" s="176" t="s">
        <v>175</v>
      </c>
      <c r="H128" s="176">
        <v>7.8</v>
      </c>
      <c r="I128" s="176">
        <v>6.5</v>
      </c>
      <c r="J128" s="176">
        <v>7</v>
      </c>
      <c r="K128" s="176">
        <v>6</v>
      </c>
      <c r="L128" s="176">
        <v>6.4</v>
      </c>
      <c r="M128" s="176">
        <v>6.9</v>
      </c>
      <c r="N128" s="176">
        <v>7.2</v>
      </c>
      <c r="O128" s="176" t="s">
        <v>175</v>
      </c>
      <c r="P128" s="176" t="s">
        <v>175</v>
      </c>
      <c r="Q128" s="176">
        <v>6.2</v>
      </c>
      <c r="R128" s="176" t="s">
        <v>175</v>
      </c>
    </row>
    <row r="129" spans="2:18" x14ac:dyDescent="0.35">
      <c r="B129" s="225" t="s">
        <v>92</v>
      </c>
      <c r="C129" s="176" t="s">
        <v>40</v>
      </c>
      <c r="D129" s="176">
        <v>7</v>
      </c>
      <c r="E129" s="176">
        <v>6.2</v>
      </c>
      <c r="F129" s="176">
        <v>7</v>
      </c>
      <c r="G129" s="176" t="s">
        <v>175</v>
      </c>
      <c r="H129" s="176">
        <v>7.9</v>
      </c>
      <c r="I129" s="176">
        <v>6.7</v>
      </c>
      <c r="J129" s="176">
        <v>7</v>
      </c>
      <c r="K129" s="176">
        <v>6</v>
      </c>
      <c r="L129" s="176">
        <v>6.4</v>
      </c>
      <c r="M129" s="176">
        <v>6.7</v>
      </c>
      <c r="N129" s="176">
        <v>6.7</v>
      </c>
      <c r="O129" s="176">
        <v>5.6</v>
      </c>
      <c r="P129" s="176">
        <v>7.3</v>
      </c>
      <c r="Q129" s="176">
        <v>7.3</v>
      </c>
      <c r="R129" s="176">
        <v>8</v>
      </c>
    </row>
    <row r="130" spans="2:18" x14ac:dyDescent="0.35">
      <c r="B130" s="225" t="s">
        <v>92</v>
      </c>
      <c r="C130" s="176" t="s">
        <v>176</v>
      </c>
      <c r="D130" s="176">
        <v>7.2</v>
      </c>
      <c r="E130" s="176">
        <v>6.7</v>
      </c>
      <c r="F130" s="176">
        <v>7.4</v>
      </c>
      <c r="G130" s="176" t="s">
        <v>175</v>
      </c>
      <c r="H130" s="176">
        <v>7.5</v>
      </c>
      <c r="I130" s="176" t="s">
        <v>175</v>
      </c>
      <c r="J130" s="176">
        <v>6.9</v>
      </c>
      <c r="K130" s="176">
        <v>5.8</v>
      </c>
      <c r="L130" s="176">
        <v>6.3</v>
      </c>
      <c r="M130" s="176">
        <v>6.7</v>
      </c>
      <c r="N130" s="176">
        <v>6.2</v>
      </c>
      <c r="O130" s="176" t="s">
        <v>175</v>
      </c>
      <c r="P130" s="176" t="s">
        <v>175</v>
      </c>
      <c r="Q130" s="176">
        <v>7.5</v>
      </c>
      <c r="R130" s="176" t="s">
        <v>175</v>
      </c>
    </row>
    <row r="131" spans="2:18" x14ac:dyDescent="0.35">
      <c r="B131" s="225" t="s">
        <v>92</v>
      </c>
      <c r="C131" s="176" t="s">
        <v>177</v>
      </c>
      <c r="D131" s="176">
        <v>6.9</v>
      </c>
      <c r="E131" s="176">
        <v>5.8</v>
      </c>
      <c r="F131" s="176">
        <v>6.7</v>
      </c>
      <c r="G131" s="176" t="s">
        <v>175</v>
      </c>
      <c r="H131" s="176">
        <v>8.5</v>
      </c>
      <c r="I131" s="176" t="s">
        <v>175</v>
      </c>
      <c r="J131" s="176">
        <v>7.2</v>
      </c>
      <c r="K131" s="176">
        <v>6.3</v>
      </c>
      <c r="L131" s="176">
        <v>6.6</v>
      </c>
      <c r="M131" s="176">
        <v>6.7</v>
      </c>
      <c r="N131" s="176">
        <v>7.4</v>
      </c>
      <c r="O131" s="176" t="s">
        <v>175</v>
      </c>
      <c r="P131" s="176" t="s">
        <v>175</v>
      </c>
      <c r="Q131" s="176">
        <v>7</v>
      </c>
      <c r="R131" s="176" t="s">
        <v>175</v>
      </c>
    </row>
    <row r="132" spans="2:18" x14ac:dyDescent="0.35">
      <c r="B132" s="225" t="s">
        <v>187</v>
      </c>
      <c r="C132" s="176" t="s">
        <v>40</v>
      </c>
      <c r="D132" s="176">
        <v>5.4</v>
      </c>
      <c r="E132" s="176">
        <v>5.6</v>
      </c>
      <c r="F132" s="176">
        <v>6.2</v>
      </c>
      <c r="G132" s="176" t="s">
        <v>175</v>
      </c>
      <c r="H132" s="176">
        <v>5.7</v>
      </c>
      <c r="I132" s="176">
        <v>6.1</v>
      </c>
      <c r="J132" s="176">
        <v>6.7</v>
      </c>
      <c r="K132" s="176">
        <v>5.0999999999999996</v>
      </c>
      <c r="L132" s="176">
        <v>6.1</v>
      </c>
      <c r="M132" s="176">
        <v>6.3</v>
      </c>
      <c r="N132" s="176">
        <v>5.8</v>
      </c>
      <c r="O132" s="176">
        <v>5.7</v>
      </c>
      <c r="P132" s="176">
        <v>6.2</v>
      </c>
      <c r="Q132" s="176">
        <v>5.9</v>
      </c>
      <c r="R132" s="176">
        <v>6.7</v>
      </c>
    </row>
    <row r="133" spans="2:18" x14ac:dyDescent="0.35">
      <c r="B133" s="225" t="s">
        <v>187</v>
      </c>
      <c r="C133" s="176" t="s">
        <v>176</v>
      </c>
      <c r="D133" s="176">
        <v>4.4000000000000004</v>
      </c>
      <c r="E133" s="176">
        <v>5.9</v>
      </c>
      <c r="F133" s="176">
        <v>6.6</v>
      </c>
      <c r="G133" s="176" t="s">
        <v>175</v>
      </c>
      <c r="H133" s="176">
        <v>5.4</v>
      </c>
      <c r="I133" s="176" t="s">
        <v>175</v>
      </c>
      <c r="J133" s="176">
        <v>6.7</v>
      </c>
      <c r="K133" s="176">
        <v>4.8</v>
      </c>
      <c r="L133" s="176">
        <v>6.1</v>
      </c>
      <c r="M133" s="176">
        <v>5</v>
      </c>
      <c r="N133" s="176">
        <v>5.2</v>
      </c>
      <c r="O133" s="176" t="s">
        <v>175</v>
      </c>
      <c r="P133" s="176" t="s">
        <v>175</v>
      </c>
      <c r="Q133" s="176">
        <v>6.1</v>
      </c>
      <c r="R133" s="176" t="s">
        <v>175</v>
      </c>
    </row>
    <row r="134" spans="2:18" x14ac:dyDescent="0.35">
      <c r="B134" s="225" t="s">
        <v>187</v>
      </c>
      <c r="C134" s="176" t="s">
        <v>177</v>
      </c>
      <c r="D134" s="176">
        <v>5.8</v>
      </c>
      <c r="E134" s="176">
        <v>4.8</v>
      </c>
      <c r="F134" s="176">
        <v>5.7</v>
      </c>
      <c r="G134" s="176" t="s">
        <v>175</v>
      </c>
      <c r="H134" s="176">
        <v>6</v>
      </c>
      <c r="I134" s="176" t="s">
        <v>175</v>
      </c>
      <c r="J134" s="176">
        <v>6.9</v>
      </c>
      <c r="K134" s="176">
        <v>5.4</v>
      </c>
      <c r="L134" s="176">
        <v>6</v>
      </c>
      <c r="M134" s="176">
        <v>6.5</v>
      </c>
      <c r="N134" s="176">
        <v>6.7</v>
      </c>
      <c r="O134" s="176" t="s">
        <v>175</v>
      </c>
      <c r="P134" s="176" t="s">
        <v>175</v>
      </c>
      <c r="Q134" s="176">
        <v>6</v>
      </c>
      <c r="R134" s="176" t="s">
        <v>175</v>
      </c>
    </row>
    <row r="135" spans="2:18" x14ac:dyDescent="0.35">
      <c r="B135" s="225" t="s">
        <v>559</v>
      </c>
      <c r="C135" s="176" t="s">
        <v>40</v>
      </c>
      <c r="D135" s="176">
        <v>6.9</v>
      </c>
      <c r="E135" s="176">
        <v>6.1</v>
      </c>
      <c r="F135" s="176">
        <v>7.1</v>
      </c>
      <c r="G135" s="176" t="s">
        <v>175</v>
      </c>
      <c r="H135" s="176">
        <v>8.4</v>
      </c>
      <c r="I135" s="176">
        <v>7</v>
      </c>
      <c r="J135" s="176">
        <v>6.8</v>
      </c>
      <c r="K135" s="176">
        <v>6.2</v>
      </c>
      <c r="L135" s="176">
        <v>6.6</v>
      </c>
      <c r="M135" s="176">
        <v>7.5</v>
      </c>
      <c r="N135" s="176">
        <v>7.4</v>
      </c>
      <c r="O135" s="176">
        <v>6.1</v>
      </c>
      <c r="P135" s="176">
        <v>7.8</v>
      </c>
      <c r="Q135" s="176">
        <v>6.8</v>
      </c>
      <c r="R135" s="176">
        <v>8.8000000000000007</v>
      </c>
    </row>
    <row r="136" spans="2:18" x14ac:dyDescent="0.35">
      <c r="B136" s="225" t="s">
        <v>559</v>
      </c>
      <c r="C136" s="176" t="s">
        <v>176</v>
      </c>
      <c r="D136" s="176">
        <v>6.5</v>
      </c>
      <c r="E136" s="176">
        <v>6.5</v>
      </c>
      <c r="F136" s="176">
        <v>7.5</v>
      </c>
      <c r="G136" s="176" t="s">
        <v>175</v>
      </c>
      <c r="H136" s="176">
        <v>8.3000000000000007</v>
      </c>
      <c r="I136" s="176" t="s">
        <v>175</v>
      </c>
      <c r="J136" s="176">
        <v>6.9</v>
      </c>
      <c r="K136" s="176">
        <v>6.1</v>
      </c>
      <c r="L136" s="176">
        <v>6.6</v>
      </c>
      <c r="M136" s="176">
        <v>6.9</v>
      </c>
      <c r="N136" s="176">
        <v>7.5</v>
      </c>
      <c r="O136" s="176" t="s">
        <v>175</v>
      </c>
      <c r="P136" s="176" t="s">
        <v>175</v>
      </c>
      <c r="Q136" s="176">
        <v>7.8</v>
      </c>
      <c r="R136" s="176" t="s">
        <v>175</v>
      </c>
    </row>
    <row r="137" spans="2:18" x14ac:dyDescent="0.35">
      <c r="B137" s="225" t="s">
        <v>559</v>
      </c>
      <c r="C137" s="176" t="s">
        <v>177</v>
      </c>
      <c r="D137" s="176">
        <v>7</v>
      </c>
      <c r="E137" s="176">
        <v>5.5</v>
      </c>
      <c r="F137" s="176">
        <v>6.7</v>
      </c>
      <c r="G137" s="176" t="s">
        <v>175</v>
      </c>
      <c r="H137" s="176">
        <v>8.6</v>
      </c>
      <c r="I137" s="176" t="s">
        <v>175</v>
      </c>
      <c r="J137" s="176">
        <v>6.8</v>
      </c>
      <c r="K137" s="176">
        <v>6.3</v>
      </c>
      <c r="L137" s="176">
        <v>6.8</v>
      </c>
      <c r="M137" s="176">
        <v>7.6</v>
      </c>
      <c r="N137" s="176">
        <v>7.4</v>
      </c>
      <c r="O137" s="176" t="s">
        <v>175</v>
      </c>
      <c r="P137" s="176" t="s">
        <v>175</v>
      </c>
      <c r="Q137" s="176">
        <v>5.6</v>
      </c>
      <c r="R137" s="176" t="s">
        <v>175</v>
      </c>
    </row>
    <row r="138" spans="2:18" ht="15" customHeight="1" x14ac:dyDescent="0.45">
      <c r="B138" s="226" t="s">
        <v>955</v>
      </c>
      <c r="C138" s="177" t="s">
        <v>40</v>
      </c>
      <c r="D138" s="177">
        <v>8.6</v>
      </c>
      <c r="E138" s="177">
        <v>8.6</v>
      </c>
      <c r="F138" s="177">
        <v>8.6</v>
      </c>
      <c r="G138" s="177" t="s">
        <v>175</v>
      </c>
      <c r="H138" s="177">
        <v>8.6</v>
      </c>
      <c r="I138" s="177">
        <v>8</v>
      </c>
      <c r="J138" s="177">
        <v>8.6999999999999993</v>
      </c>
      <c r="K138" s="177">
        <v>8.1</v>
      </c>
      <c r="L138" s="177">
        <v>8.1999999999999993</v>
      </c>
      <c r="M138" s="177">
        <v>8.8000000000000007</v>
      </c>
      <c r="N138" s="177">
        <v>8</v>
      </c>
      <c r="O138" s="177">
        <v>8.1999999999999993</v>
      </c>
      <c r="P138" s="177">
        <v>9.9</v>
      </c>
      <c r="Q138" s="177">
        <v>7.3</v>
      </c>
      <c r="R138" s="177">
        <v>9.4</v>
      </c>
    </row>
    <row r="139" spans="2:18" ht="15" customHeight="1" x14ac:dyDescent="0.45">
      <c r="B139" s="226" t="s">
        <v>955</v>
      </c>
      <c r="C139" s="177" t="s">
        <v>176</v>
      </c>
      <c r="D139" s="177">
        <v>8.1</v>
      </c>
      <c r="E139" s="177">
        <v>8.5</v>
      </c>
      <c r="F139" s="177">
        <v>8.6999999999999993</v>
      </c>
      <c r="G139" s="177" t="s">
        <v>175</v>
      </c>
      <c r="H139" s="177">
        <v>8.6999999999999993</v>
      </c>
      <c r="I139" s="177">
        <v>8.1999999999999993</v>
      </c>
      <c r="J139" s="177">
        <v>8.6</v>
      </c>
      <c r="K139" s="177">
        <v>8.1</v>
      </c>
      <c r="L139" s="177">
        <v>8.1</v>
      </c>
      <c r="M139" s="177">
        <v>9.4</v>
      </c>
      <c r="N139" s="177">
        <v>8.1999999999999993</v>
      </c>
      <c r="O139" s="177" t="s">
        <v>175</v>
      </c>
      <c r="P139" s="177" t="s">
        <v>175</v>
      </c>
      <c r="Q139" s="177">
        <v>6.6</v>
      </c>
      <c r="R139" s="177" t="s">
        <v>175</v>
      </c>
    </row>
    <row r="140" spans="2:18" ht="15" customHeight="1" x14ac:dyDescent="0.45">
      <c r="B140" s="226" t="s">
        <v>955</v>
      </c>
      <c r="C140" s="177" t="s">
        <v>177</v>
      </c>
      <c r="D140" s="177">
        <v>8.8000000000000007</v>
      </c>
      <c r="E140" s="177">
        <v>9</v>
      </c>
      <c r="F140" s="177">
        <v>8.6</v>
      </c>
      <c r="G140" s="177" t="s">
        <v>175</v>
      </c>
      <c r="H140" s="177">
        <v>8.4</v>
      </c>
      <c r="I140" s="177">
        <v>8</v>
      </c>
      <c r="J140" s="177">
        <v>8.8000000000000007</v>
      </c>
      <c r="K140" s="177">
        <v>8.6999999999999993</v>
      </c>
      <c r="L140" s="177">
        <v>8.5</v>
      </c>
      <c r="M140" s="177">
        <v>8.6999999999999993</v>
      </c>
      <c r="N140" s="177">
        <v>7.9</v>
      </c>
      <c r="O140" s="177" t="s">
        <v>175</v>
      </c>
      <c r="P140" s="177" t="s">
        <v>175</v>
      </c>
      <c r="Q140" s="177">
        <v>8.1999999999999993</v>
      </c>
      <c r="R140" s="177" t="s">
        <v>175</v>
      </c>
    </row>
    <row r="141" spans="2:18" x14ac:dyDescent="0.35">
      <c r="B141" s="227" t="s">
        <v>189</v>
      </c>
      <c r="C141" s="177" t="s">
        <v>40</v>
      </c>
      <c r="D141" s="177">
        <v>8.6</v>
      </c>
      <c r="E141" s="177">
        <v>8.1999999999999993</v>
      </c>
      <c r="F141" s="177">
        <v>8.6</v>
      </c>
      <c r="G141" s="177" t="s">
        <v>175</v>
      </c>
      <c r="H141" s="177">
        <v>8.8000000000000007</v>
      </c>
      <c r="I141" s="177">
        <v>8.1</v>
      </c>
      <c r="J141" s="177">
        <v>8.4</v>
      </c>
      <c r="K141" s="177">
        <v>8</v>
      </c>
      <c r="L141" s="177">
        <v>8</v>
      </c>
      <c r="M141" s="177">
        <v>9.1999999999999993</v>
      </c>
      <c r="N141" s="177">
        <v>8.3000000000000007</v>
      </c>
      <c r="O141" s="177">
        <v>8.3000000000000007</v>
      </c>
      <c r="P141" s="177">
        <v>10</v>
      </c>
      <c r="Q141" s="177">
        <v>5.9</v>
      </c>
      <c r="R141" s="177">
        <v>9.6999999999999993</v>
      </c>
    </row>
    <row r="142" spans="2:18" x14ac:dyDescent="0.35">
      <c r="B142" s="227" t="s">
        <v>189</v>
      </c>
      <c r="C142" s="177" t="s">
        <v>176</v>
      </c>
      <c r="D142" s="177">
        <v>7.8</v>
      </c>
      <c r="E142" s="177">
        <v>7.8</v>
      </c>
      <c r="F142" s="177">
        <v>8.8000000000000007</v>
      </c>
      <c r="G142" s="177" t="s">
        <v>175</v>
      </c>
      <c r="H142" s="177">
        <v>9.1999999999999993</v>
      </c>
      <c r="I142" s="177" t="s">
        <v>175</v>
      </c>
      <c r="J142" s="177">
        <v>8.5</v>
      </c>
      <c r="K142" s="177">
        <v>8</v>
      </c>
      <c r="L142" s="177">
        <v>8</v>
      </c>
      <c r="M142" s="177">
        <v>9.3000000000000007</v>
      </c>
      <c r="N142" s="177">
        <v>8.5</v>
      </c>
      <c r="O142" s="177" t="s">
        <v>175</v>
      </c>
      <c r="P142" s="177" t="s">
        <v>175</v>
      </c>
      <c r="Q142" s="177">
        <v>4.7</v>
      </c>
      <c r="R142" s="177" t="s">
        <v>175</v>
      </c>
    </row>
    <row r="143" spans="2:18" x14ac:dyDescent="0.35">
      <c r="B143" s="227" t="s">
        <v>189</v>
      </c>
      <c r="C143" s="177" t="s">
        <v>177</v>
      </c>
      <c r="D143" s="177">
        <v>8.9</v>
      </c>
      <c r="E143" s="177">
        <v>8.9</v>
      </c>
      <c r="F143" s="177">
        <v>8.4</v>
      </c>
      <c r="G143" s="177" t="s">
        <v>175</v>
      </c>
      <c r="H143" s="177">
        <v>8.5</v>
      </c>
      <c r="I143" s="177" t="s">
        <v>175</v>
      </c>
      <c r="J143" s="177">
        <v>8.4</v>
      </c>
      <c r="K143" s="177">
        <v>8.5</v>
      </c>
      <c r="L143" s="177">
        <v>8</v>
      </c>
      <c r="M143" s="177">
        <v>9.1999999999999993</v>
      </c>
      <c r="N143" s="177">
        <v>8.3000000000000007</v>
      </c>
      <c r="O143" s="177" t="s">
        <v>175</v>
      </c>
      <c r="P143" s="177" t="s">
        <v>175</v>
      </c>
      <c r="Q143" s="177">
        <v>7.3</v>
      </c>
      <c r="R143" s="177" t="s">
        <v>175</v>
      </c>
    </row>
    <row r="144" spans="2:18" x14ac:dyDescent="0.35">
      <c r="B144" s="227" t="s">
        <v>904</v>
      </c>
      <c r="C144" s="177" t="s">
        <v>40</v>
      </c>
      <c r="D144" s="177">
        <v>9</v>
      </c>
      <c r="E144" s="177">
        <v>9.4</v>
      </c>
      <c r="F144" s="177">
        <v>8.9</v>
      </c>
      <c r="G144" s="177" t="s">
        <v>175</v>
      </c>
      <c r="H144" s="177">
        <v>8.6999999999999993</v>
      </c>
      <c r="I144" s="177">
        <v>8.1999999999999993</v>
      </c>
      <c r="J144" s="177">
        <v>8.6999999999999993</v>
      </c>
      <c r="K144" s="177">
        <v>8.5</v>
      </c>
      <c r="L144" s="177">
        <v>8.5</v>
      </c>
      <c r="M144" s="177">
        <v>8.6999999999999993</v>
      </c>
      <c r="N144" s="177">
        <v>8.1999999999999993</v>
      </c>
      <c r="O144" s="177">
        <v>8.5</v>
      </c>
      <c r="P144" s="177">
        <v>9.8000000000000007</v>
      </c>
      <c r="Q144" s="177">
        <v>7.7</v>
      </c>
      <c r="R144" s="177">
        <v>9.6999999999999993</v>
      </c>
    </row>
    <row r="145" spans="2:18" x14ac:dyDescent="0.35">
      <c r="B145" s="227" t="s">
        <v>904</v>
      </c>
      <c r="C145" s="177" t="s">
        <v>176</v>
      </c>
      <c r="D145" s="177">
        <v>8.9</v>
      </c>
      <c r="E145" s="177">
        <v>9.3000000000000007</v>
      </c>
      <c r="F145" s="177">
        <v>8.9</v>
      </c>
      <c r="G145" s="177" t="s">
        <v>175</v>
      </c>
      <c r="H145" s="177">
        <v>8.6</v>
      </c>
      <c r="I145" s="177" t="s">
        <v>175</v>
      </c>
      <c r="J145" s="177">
        <v>8.5</v>
      </c>
      <c r="K145" s="177">
        <v>8.4</v>
      </c>
      <c r="L145" s="177">
        <v>8.3000000000000007</v>
      </c>
      <c r="M145" s="177">
        <v>9.5</v>
      </c>
      <c r="N145" s="177">
        <v>8.6</v>
      </c>
      <c r="O145" s="177" t="s">
        <v>175</v>
      </c>
      <c r="P145" s="177" t="s">
        <v>175</v>
      </c>
      <c r="Q145" s="177">
        <v>6.7</v>
      </c>
      <c r="R145" s="177" t="s">
        <v>175</v>
      </c>
    </row>
    <row r="146" spans="2:18" x14ac:dyDescent="0.35">
      <c r="B146" s="227" t="s">
        <v>904</v>
      </c>
      <c r="C146" s="177" t="s">
        <v>177</v>
      </c>
      <c r="D146" s="177">
        <v>9.1</v>
      </c>
      <c r="E146" s="177">
        <v>9.6999999999999993</v>
      </c>
      <c r="F146" s="177">
        <v>9.1</v>
      </c>
      <c r="G146" s="177" t="s">
        <v>175</v>
      </c>
      <c r="H146" s="177">
        <v>8.6999999999999993</v>
      </c>
      <c r="I146" s="177" t="s">
        <v>175</v>
      </c>
      <c r="J146" s="177">
        <v>9.1</v>
      </c>
      <c r="K146" s="177">
        <v>9.3000000000000007</v>
      </c>
      <c r="L146" s="177">
        <v>8.8000000000000007</v>
      </c>
      <c r="M146" s="177">
        <v>8.5</v>
      </c>
      <c r="N146" s="177">
        <v>7.8</v>
      </c>
      <c r="O146" s="177" t="s">
        <v>175</v>
      </c>
      <c r="P146" s="177" t="s">
        <v>175</v>
      </c>
      <c r="Q146" s="177">
        <v>9</v>
      </c>
      <c r="R146" s="177" t="s">
        <v>175</v>
      </c>
    </row>
    <row r="147" spans="2:18" x14ac:dyDescent="0.35">
      <c r="B147" s="227" t="s">
        <v>28</v>
      </c>
      <c r="C147" s="177" t="s">
        <v>40</v>
      </c>
      <c r="D147" s="177">
        <v>8.1</v>
      </c>
      <c r="E147" s="177">
        <v>8.1999999999999993</v>
      </c>
      <c r="F147" s="177">
        <v>8.1999999999999993</v>
      </c>
      <c r="G147" s="177" t="s">
        <v>175</v>
      </c>
      <c r="H147" s="177">
        <v>8.1999999999999993</v>
      </c>
      <c r="I147" s="177">
        <v>7.8</v>
      </c>
      <c r="J147" s="177">
        <v>8.8000000000000007</v>
      </c>
      <c r="K147" s="177">
        <v>7.9</v>
      </c>
      <c r="L147" s="177">
        <v>8.1999999999999993</v>
      </c>
      <c r="M147" s="177">
        <v>8.5</v>
      </c>
      <c r="N147" s="177">
        <v>7.5</v>
      </c>
      <c r="O147" s="177">
        <v>7.9</v>
      </c>
      <c r="P147" s="177">
        <v>10</v>
      </c>
      <c r="Q147" s="177">
        <v>8.1999999999999993</v>
      </c>
      <c r="R147" s="177">
        <v>8.9</v>
      </c>
    </row>
    <row r="148" spans="2:18" x14ac:dyDescent="0.35">
      <c r="B148" s="227" t="s">
        <v>28</v>
      </c>
      <c r="C148" s="177" t="s">
        <v>176</v>
      </c>
      <c r="D148" s="177">
        <v>7.5</v>
      </c>
      <c r="E148" s="177">
        <v>8.1999999999999993</v>
      </c>
      <c r="F148" s="177">
        <v>8.3000000000000007</v>
      </c>
      <c r="G148" s="177" t="s">
        <v>175</v>
      </c>
      <c r="H148" s="177">
        <v>8.3000000000000007</v>
      </c>
      <c r="I148" s="177" t="s">
        <v>175</v>
      </c>
      <c r="J148" s="177">
        <v>8.8000000000000007</v>
      </c>
      <c r="K148" s="177">
        <v>7.8</v>
      </c>
      <c r="L148" s="177">
        <v>7.9</v>
      </c>
      <c r="M148" s="177">
        <v>9.3000000000000007</v>
      </c>
      <c r="N148" s="177">
        <v>7.4</v>
      </c>
      <c r="O148" s="177" t="s">
        <v>175</v>
      </c>
      <c r="P148" s="177" t="s">
        <v>175</v>
      </c>
      <c r="Q148" s="177">
        <v>8.3000000000000007</v>
      </c>
      <c r="R148" s="177" t="s">
        <v>175</v>
      </c>
    </row>
    <row r="149" spans="2:18" x14ac:dyDescent="0.35">
      <c r="B149" s="227" t="s">
        <v>28</v>
      </c>
      <c r="C149" s="177" t="s">
        <v>177</v>
      </c>
      <c r="D149" s="177">
        <v>8.4</v>
      </c>
      <c r="E149" s="177">
        <v>8.3000000000000007</v>
      </c>
      <c r="F149" s="177">
        <v>8.1</v>
      </c>
      <c r="G149" s="177" t="s">
        <v>175</v>
      </c>
      <c r="H149" s="177">
        <v>8.1</v>
      </c>
      <c r="I149" s="177" t="s">
        <v>175</v>
      </c>
      <c r="J149" s="177">
        <v>8.9</v>
      </c>
      <c r="K149" s="177">
        <v>8.3000000000000007</v>
      </c>
      <c r="L149" s="177">
        <v>8.6</v>
      </c>
      <c r="M149" s="177">
        <v>8.5</v>
      </c>
      <c r="N149" s="177">
        <v>7.7</v>
      </c>
      <c r="O149" s="177" t="s">
        <v>175</v>
      </c>
      <c r="P149" s="177" t="s">
        <v>175</v>
      </c>
      <c r="Q149" s="177">
        <v>8.1</v>
      </c>
      <c r="R149" s="177" t="s">
        <v>175</v>
      </c>
    </row>
    <row r="150" spans="2:18" ht="15" customHeight="1" x14ac:dyDescent="0.45">
      <c r="B150" s="224" t="s">
        <v>956</v>
      </c>
      <c r="C150" s="176" t="s">
        <v>40</v>
      </c>
      <c r="D150" s="176">
        <v>7.1</v>
      </c>
      <c r="E150" s="176">
        <v>7.5</v>
      </c>
      <c r="F150" s="176">
        <v>7.6</v>
      </c>
      <c r="G150" s="176" t="s">
        <v>175</v>
      </c>
      <c r="H150" s="176">
        <v>8</v>
      </c>
      <c r="I150" s="176">
        <v>7.2</v>
      </c>
      <c r="J150" s="176">
        <v>7.9</v>
      </c>
      <c r="K150" s="176">
        <v>6.7</v>
      </c>
      <c r="L150" s="176">
        <v>7.3</v>
      </c>
      <c r="M150" s="176">
        <v>8.1</v>
      </c>
      <c r="N150" s="176">
        <v>8</v>
      </c>
      <c r="O150" s="176">
        <v>7.3</v>
      </c>
      <c r="P150" s="176">
        <v>9.1</v>
      </c>
      <c r="Q150" s="176">
        <v>7.9</v>
      </c>
      <c r="R150" s="176">
        <v>7.6</v>
      </c>
    </row>
    <row r="151" spans="2:18" ht="15" customHeight="1" x14ac:dyDescent="0.45">
      <c r="B151" s="224" t="s">
        <v>956</v>
      </c>
      <c r="C151" s="176" t="s">
        <v>176</v>
      </c>
      <c r="D151" s="176">
        <v>6.7</v>
      </c>
      <c r="E151" s="176">
        <v>7.4</v>
      </c>
      <c r="F151" s="176">
        <v>8.1</v>
      </c>
      <c r="G151" s="176" t="s">
        <v>175</v>
      </c>
      <c r="H151" s="176">
        <v>8.4</v>
      </c>
      <c r="I151" s="176">
        <v>7.6</v>
      </c>
      <c r="J151" s="176">
        <v>8.1</v>
      </c>
      <c r="K151" s="176">
        <v>6.6</v>
      </c>
      <c r="L151" s="176">
        <v>7.2</v>
      </c>
      <c r="M151" s="176">
        <v>8.8000000000000007</v>
      </c>
      <c r="N151" s="176">
        <v>7.7</v>
      </c>
      <c r="O151" s="176" t="s">
        <v>175</v>
      </c>
      <c r="P151" s="176" t="s">
        <v>175</v>
      </c>
      <c r="Q151" s="176">
        <v>7.8</v>
      </c>
      <c r="R151" s="176" t="s">
        <v>175</v>
      </c>
    </row>
    <row r="152" spans="2:18" ht="15" customHeight="1" x14ac:dyDescent="0.45">
      <c r="B152" s="224" t="s">
        <v>956</v>
      </c>
      <c r="C152" s="176" t="s">
        <v>177</v>
      </c>
      <c r="D152" s="176">
        <v>7.2</v>
      </c>
      <c r="E152" s="176">
        <v>7.6</v>
      </c>
      <c r="F152" s="176">
        <v>7.1</v>
      </c>
      <c r="G152" s="176" t="s">
        <v>175</v>
      </c>
      <c r="H152" s="176">
        <v>7.6</v>
      </c>
      <c r="I152" s="176">
        <v>7.2</v>
      </c>
      <c r="J152" s="176">
        <v>7.9</v>
      </c>
      <c r="K152" s="176">
        <v>7.3</v>
      </c>
      <c r="L152" s="176">
        <v>7.3</v>
      </c>
      <c r="M152" s="176">
        <v>8</v>
      </c>
      <c r="N152" s="176">
        <v>8.1999999999999993</v>
      </c>
      <c r="O152" s="176" t="s">
        <v>175</v>
      </c>
      <c r="P152" s="176" t="s">
        <v>175</v>
      </c>
      <c r="Q152" s="176">
        <v>8.1</v>
      </c>
      <c r="R152" s="176" t="s">
        <v>175</v>
      </c>
    </row>
    <row r="153" spans="2:18" x14ac:dyDescent="0.35">
      <c r="B153" s="225" t="s">
        <v>573</v>
      </c>
      <c r="C153" s="176" t="s">
        <v>40</v>
      </c>
      <c r="D153" s="176">
        <v>6.9</v>
      </c>
      <c r="E153" s="176">
        <v>7.6</v>
      </c>
      <c r="F153" s="176">
        <v>7.4</v>
      </c>
      <c r="G153" s="176" t="s">
        <v>175</v>
      </c>
      <c r="H153" s="176">
        <v>8.1</v>
      </c>
      <c r="I153" s="176">
        <v>6.9</v>
      </c>
      <c r="J153" s="176">
        <v>7.8</v>
      </c>
      <c r="K153" s="176">
        <v>6.3</v>
      </c>
      <c r="L153" s="176">
        <v>7.2</v>
      </c>
      <c r="M153" s="176">
        <v>8.1999999999999993</v>
      </c>
      <c r="N153" s="176">
        <v>7.8</v>
      </c>
      <c r="O153" s="176">
        <v>7.1</v>
      </c>
      <c r="P153" s="176">
        <v>9.1</v>
      </c>
      <c r="Q153" s="176">
        <v>8.1999999999999993</v>
      </c>
      <c r="R153" s="176">
        <v>7.4</v>
      </c>
    </row>
    <row r="154" spans="2:18" x14ac:dyDescent="0.35">
      <c r="B154" s="225" t="s">
        <v>573</v>
      </c>
      <c r="C154" s="176" t="s">
        <v>176</v>
      </c>
      <c r="D154" s="176">
        <v>6.4</v>
      </c>
      <c r="E154" s="176">
        <v>7.5</v>
      </c>
      <c r="F154" s="176">
        <v>7.7</v>
      </c>
      <c r="G154" s="176" t="s">
        <v>175</v>
      </c>
      <c r="H154" s="176">
        <v>8.3000000000000007</v>
      </c>
      <c r="I154" s="176" t="s">
        <v>175</v>
      </c>
      <c r="J154" s="176">
        <v>7.9</v>
      </c>
      <c r="K154" s="176">
        <v>6</v>
      </c>
      <c r="L154" s="176">
        <v>7.1</v>
      </c>
      <c r="M154" s="176">
        <v>9.1</v>
      </c>
      <c r="N154" s="176">
        <v>7.5</v>
      </c>
      <c r="O154" s="176" t="s">
        <v>175</v>
      </c>
      <c r="P154" s="176" t="s">
        <v>175</v>
      </c>
      <c r="Q154" s="176">
        <v>7.6</v>
      </c>
      <c r="R154" s="176" t="s">
        <v>175</v>
      </c>
    </row>
    <row r="155" spans="2:18" x14ac:dyDescent="0.35">
      <c r="B155" s="225" t="s">
        <v>573</v>
      </c>
      <c r="C155" s="176" t="s">
        <v>177</v>
      </c>
      <c r="D155" s="176">
        <v>7</v>
      </c>
      <c r="E155" s="176">
        <v>7.8</v>
      </c>
      <c r="F155" s="176">
        <v>7</v>
      </c>
      <c r="G155" s="176" t="s">
        <v>175</v>
      </c>
      <c r="H155" s="176">
        <v>7.7</v>
      </c>
      <c r="I155" s="176" t="s">
        <v>175</v>
      </c>
      <c r="J155" s="176">
        <v>7.9</v>
      </c>
      <c r="K155" s="176">
        <v>7.4</v>
      </c>
      <c r="L155" s="176">
        <v>7.4</v>
      </c>
      <c r="M155" s="176">
        <v>8.1</v>
      </c>
      <c r="N155" s="176">
        <v>8.1999999999999993</v>
      </c>
      <c r="O155" s="176" t="s">
        <v>175</v>
      </c>
      <c r="P155" s="176" t="s">
        <v>175</v>
      </c>
      <c r="Q155" s="176">
        <v>8.8000000000000007</v>
      </c>
      <c r="R155" s="176" t="s">
        <v>175</v>
      </c>
    </row>
    <row r="156" spans="2:18" x14ac:dyDescent="0.35">
      <c r="B156" s="225" t="s">
        <v>572</v>
      </c>
      <c r="C156" s="176" t="s">
        <v>40</v>
      </c>
      <c r="D156" s="176">
        <v>7.1</v>
      </c>
      <c r="E156" s="176">
        <v>7.1</v>
      </c>
      <c r="F156" s="176">
        <v>7.7</v>
      </c>
      <c r="G156" s="176" t="s">
        <v>175</v>
      </c>
      <c r="H156" s="176">
        <v>7.5</v>
      </c>
      <c r="I156" s="176">
        <v>7.3</v>
      </c>
      <c r="J156" s="176">
        <v>8</v>
      </c>
      <c r="K156" s="176">
        <v>6.3</v>
      </c>
      <c r="L156" s="176">
        <v>7.3</v>
      </c>
      <c r="M156" s="176">
        <v>8.1999999999999993</v>
      </c>
      <c r="N156" s="176">
        <v>8</v>
      </c>
      <c r="O156" s="176">
        <v>6.7</v>
      </c>
      <c r="P156" s="176">
        <v>9.1</v>
      </c>
      <c r="Q156" s="176">
        <v>7.9</v>
      </c>
      <c r="R156" s="176">
        <v>7.4</v>
      </c>
    </row>
    <row r="157" spans="2:18" x14ac:dyDescent="0.35">
      <c r="B157" s="225" t="s">
        <v>572</v>
      </c>
      <c r="C157" s="176" t="s">
        <v>176</v>
      </c>
      <c r="D157" s="176">
        <v>6.3</v>
      </c>
      <c r="E157" s="176">
        <v>6.9</v>
      </c>
      <c r="F157" s="176">
        <v>8.4</v>
      </c>
      <c r="G157" s="176" t="s">
        <v>175</v>
      </c>
      <c r="H157" s="176">
        <v>8</v>
      </c>
      <c r="I157" s="176" t="s">
        <v>175</v>
      </c>
      <c r="J157" s="176">
        <v>8</v>
      </c>
      <c r="K157" s="176">
        <v>6.2</v>
      </c>
      <c r="L157" s="176">
        <v>7</v>
      </c>
      <c r="M157" s="176">
        <v>9</v>
      </c>
      <c r="N157" s="176">
        <v>7.6</v>
      </c>
      <c r="O157" s="176" t="s">
        <v>175</v>
      </c>
      <c r="P157" s="176" t="s">
        <v>175</v>
      </c>
      <c r="Q157" s="176">
        <v>7.8</v>
      </c>
      <c r="R157" s="176" t="s">
        <v>175</v>
      </c>
    </row>
    <row r="158" spans="2:18" x14ac:dyDescent="0.35">
      <c r="B158" s="225" t="s">
        <v>572</v>
      </c>
      <c r="C158" s="176" t="s">
        <v>177</v>
      </c>
      <c r="D158" s="176">
        <v>7.4</v>
      </c>
      <c r="E158" s="176">
        <v>7.5</v>
      </c>
      <c r="F158" s="176">
        <v>7.1</v>
      </c>
      <c r="G158" s="176" t="s">
        <v>175</v>
      </c>
      <c r="H158" s="176">
        <v>6.8</v>
      </c>
      <c r="I158" s="176" t="s">
        <v>175</v>
      </c>
      <c r="J158" s="176">
        <v>8.1</v>
      </c>
      <c r="K158" s="176">
        <v>7</v>
      </c>
      <c r="L158" s="176">
        <v>7.7</v>
      </c>
      <c r="M158" s="176">
        <v>8.1</v>
      </c>
      <c r="N158" s="176">
        <v>8.6999999999999993</v>
      </c>
      <c r="O158" s="176" t="s">
        <v>175</v>
      </c>
      <c r="P158" s="176" t="s">
        <v>175</v>
      </c>
      <c r="Q158" s="176">
        <v>8.1</v>
      </c>
      <c r="R158" s="176" t="s">
        <v>175</v>
      </c>
    </row>
    <row r="159" spans="2:18" x14ac:dyDescent="0.35">
      <c r="B159" s="225" t="s">
        <v>105</v>
      </c>
      <c r="C159" s="176" t="s">
        <v>40</v>
      </c>
      <c r="D159" s="176">
        <v>7.3</v>
      </c>
      <c r="E159" s="176">
        <v>7.7</v>
      </c>
      <c r="F159" s="176">
        <v>7.8</v>
      </c>
      <c r="G159" s="176" t="s">
        <v>175</v>
      </c>
      <c r="H159" s="176">
        <v>8.5</v>
      </c>
      <c r="I159" s="176">
        <v>7.5</v>
      </c>
      <c r="J159" s="176">
        <v>8</v>
      </c>
      <c r="K159" s="176">
        <v>7.4</v>
      </c>
      <c r="L159" s="176">
        <v>7.3</v>
      </c>
      <c r="M159" s="176">
        <v>7.8</v>
      </c>
      <c r="N159" s="176">
        <v>8.1</v>
      </c>
      <c r="O159" s="176">
        <v>8.1</v>
      </c>
      <c r="P159" s="176">
        <v>9.1999999999999993</v>
      </c>
      <c r="Q159" s="176">
        <v>7.7</v>
      </c>
      <c r="R159" s="176">
        <v>8</v>
      </c>
    </row>
    <row r="160" spans="2:18" x14ac:dyDescent="0.35">
      <c r="B160" s="225" t="s">
        <v>105</v>
      </c>
      <c r="C160" s="176" t="s">
        <v>176</v>
      </c>
      <c r="D160" s="176">
        <v>7.1</v>
      </c>
      <c r="E160" s="176">
        <v>7.8</v>
      </c>
      <c r="F160" s="176">
        <v>8.1999999999999993</v>
      </c>
      <c r="G160" s="176" t="s">
        <v>175</v>
      </c>
      <c r="H160" s="176">
        <v>8.8000000000000007</v>
      </c>
      <c r="I160" s="176" t="s">
        <v>175</v>
      </c>
      <c r="J160" s="176">
        <v>8.3000000000000007</v>
      </c>
      <c r="K160" s="176">
        <v>7.4</v>
      </c>
      <c r="L160" s="176">
        <v>7.5</v>
      </c>
      <c r="M160" s="176">
        <v>8.3000000000000007</v>
      </c>
      <c r="N160" s="176">
        <v>8.1999999999999993</v>
      </c>
      <c r="O160" s="176" t="s">
        <v>175</v>
      </c>
      <c r="P160" s="176" t="s">
        <v>175</v>
      </c>
      <c r="Q160" s="176">
        <v>8.1</v>
      </c>
      <c r="R160" s="176" t="s">
        <v>175</v>
      </c>
    </row>
    <row r="161" spans="2:18" x14ac:dyDescent="0.35">
      <c r="B161" s="225" t="s">
        <v>105</v>
      </c>
      <c r="C161" s="176" t="s">
        <v>177</v>
      </c>
      <c r="D161" s="176">
        <v>7.3</v>
      </c>
      <c r="E161" s="176">
        <v>7.6</v>
      </c>
      <c r="F161" s="176">
        <v>7.3</v>
      </c>
      <c r="G161" s="176" t="s">
        <v>175</v>
      </c>
      <c r="H161" s="176">
        <v>8.1</v>
      </c>
      <c r="I161" s="176" t="s">
        <v>175</v>
      </c>
      <c r="J161" s="176">
        <v>7.8</v>
      </c>
      <c r="K161" s="176">
        <v>7.5</v>
      </c>
      <c r="L161" s="176">
        <v>7</v>
      </c>
      <c r="M161" s="176">
        <v>7.8</v>
      </c>
      <c r="N161" s="176">
        <v>7.9</v>
      </c>
      <c r="O161" s="176" t="s">
        <v>175</v>
      </c>
      <c r="P161" s="176" t="s">
        <v>175</v>
      </c>
      <c r="Q161" s="176">
        <v>7.4</v>
      </c>
      <c r="R161" s="176" t="s">
        <v>175</v>
      </c>
    </row>
    <row r="162" spans="2:18" ht="15" customHeight="1" x14ac:dyDescent="0.45">
      <c r="B162" s="226" t="s">
        <v>957</v>
      </c>
      <c r="C162" s="177" t="s">
        <v>40</v>
      </c>
      <c r="D162" s="177">
        <v>7.1</v>
      </c>
      <c r="E162" s="177">
        <v>7.3</v>
      </c>
      <c r="F162" s="177">
        <v>7.7</v>
      </c>
      <c r="G162" s="177" t="s">
        <v>175</v>
      </c>
      <c r="H162" s="177">
        <v>8</v>
      </c>
      <c r="I162" s="177">
        <v>6.9</v>
      </c>
      <c r="J162" s="177">
        <v>8.1999999999999993</v>
      </c>
      <c r="K162" s="177">
        <v>6.8</v>
      </c>
      <c r="L162" s="177">
        <v>7.2</v>
      </c>
      <c r="M162" s="177">
        <v>8</v>
      </c>
      <c r="N162" s="177">
        <v>7.1</v>
      </c>
      <c r="O162" s="177">
        <v>6.8</v>
      </c>
      <c r="P162" s="177">
        <v>7.9</v>
      </c>
      <c r="Q162" s="177">
        <v>7.6</v>
      </c>
      <c r="R162" s="177">
        <v>8.5</v>
      </c>
    </row>
    <row r="163" spans="2:18" ht="15" customHeight="1" x14ac:dyDescent="0.45">
      <c r="B163" s="226" t="s">
        <v>957</v>
      </c>
      <c r="C163" s="177" t="s">
        <v>176</v>
      </c>
      <c r="D163" s="177">
        <v>7.5</v>
      </c>
      <c r="E163" s="177">
        <v>7.2</v>
      </c>
      <c r="F163" s="177">
        <v>8.1999999999999993</v>
      </c>
      <c r="G163" s="177" t="s">
        <v>175</v>
      </c>
      <c r="H163" s="177">
        <v>7.9</v>
      </c>
      <c r="I163" s="177">
        <v>7.6</v>
      </c>
      <c r="J163" s="177">
        <v>8.1</v>
      </c>
      <c r="K163" s="177">
        <v>6.6</v>
      </c>
      <c r="L163" s="177">
        <v>7.2</v>
      </c>
      <c r="M163" s="177">
        <v>7.8</v>
      </c>
      <c r="N163" s="177">
        <v>7.2</v>
      </c>
      <c r="O163" s="177" t="s">
        <v>175</v>
      </c>
      <c r="P163" s="177" t="s">
        <v>175</v>
      </c>
      <c r="Q163" s="177">
        <v>7.6</v>
      </c>
      <c r="R163" s="177" t="s">
        <v>175</v>
      </c>
    </row>
    <row r="164" spans="2:18" ht="15" customHeight="1" x14ac:dyDescent="0.45">
      <c r="B164" s="226" t="s">
        <v>957</v>
      </c>
      <c r="C164" s="177" t="s">
        <v>177</v>
      </c>
      <c r="D164" s="177">
        <v>7</v>
      </c>
      <c r="E164" s="177">
        <v>7.6</v>
      </c>
      <c r="F164" s="177">
        <v>7.2</v>
      </c>
      <c r="G164" s="177" t="s">
        <v>175</v>
      </c>
      <c r="H164" s="177">
        <v>8</v>
      </c>
      <c r="I164" s="177">
        <v>6.9</v>
      </c>
      <c r="J164" s="177">
        <v>8.1999999999999993</v>
      </c>
      <c r="K164" s="177">
        <v>7.6</v>
      </c>
      <c r="L164" s="177">
        <v>7.2</v>
      </c>
      <c r="M164" s="177">
        <v>8.1</v>
      </c>
      <c r="N164" s="177">
        <v>7.1</v>
      </c>
      <c r="O164" s="177" t="s">
        <v>175</v>
      </c>
      <c r="P164" s="177" t="s">
        <v>175</v>
      </c>
      <c r="Q164" s="177">
        <v>7.4</v>
      </c>
      <c r="R164" s="177" t="s">
        <v>175</v>
      </c>
    </row>
    <row r="165" spans="2:18" x14ac:dyDescent="0.35">
      <c r="B165" s="227" t="s">
        <v>907</v>
      </c>
      <c r="C165" s="177" t="s">
        <v>40</v>
      </c>
      <c r="D165" s="177">
        <v>6</v>
      </c>
      <c r="E165" s="177">
        <v>6.2</v>
      </c>
      <c r="F165" s="177">
        <v>7.1</v>
      </c>
      <c r="G165" s="177" t="s">
        <v>175</v>
      </c>
      <c r="H165" s="177">
        <v>7.5</v>
      </c>
      <c r="I165" s="177">
        <v>5.7</v>
      </c>
      <c r="J165" s="177">
        <v>7.3</v>
      </c>
      <c r="K165" s="177">
        <v>6.1</v>
      </c>
      <c r="L165" s="177">
        <v>6.2</v>
      </c>
      <c r="M165" s="177">
        <v>7.4</v>
      </c>
      <c r="N165" s="177">
        <v>6.6</v>
      </c>
      <c r="O165" s="177">
        <v>6.1</v>
      </c>
      <c r="P165" s="177">
        <v>7.6</v>
      </c>
      <c r="Q165" s="177">
        <v>5.5</v>
      </c>
      <c r="R165" s="177">
        <v>8.3000000000000007</v>
      </c>
    </row>
    <row r="166" spans="2:18" x14ac:dyDescent="0.35">
      <c r="B166" s="227" t="s">
        <v>907</v>
      </c>
      <c r="C166" s="177" t="s">
        <v>176</v>
      </c>
      <c r="D166" s="177">
        <v>5.7</v>
      </c>
      <c r="E166" s="177">
        <v>6.3</v>
      </c>
      <c r="F166" s="177">
        <v>7.2</v>
      </c>
      <c r="G166" s="177" t="s">
        <v>175</v>
      </c>
      <c r="H166" s="177">
        <v>7.2</v>
      </c>
      <c r="I166" s="177" t="s">
        <v>175</v>
      </c>
      <c r="J166" s="177">
        <v>7.1</v>
      </c>
      <c r="K166" s="177">
        <v>5.9</v>
      </c>
      <c r="L166" s="177">
        <v>6.1</v>
      </c>
      <c r="M166" s="177">
        <v>6.1</v>
      </c>
      <c r="N166" s="177">
        <v>6.4</v>
      </c>
      <c r="O166" s="177" t="s">
        <v>175</v>
      </c>
      <c r="P166" s="177" t="s">
        <v>175</v>
      </c>
      <c r="Q166" s="177">
        <v>5.5</v>
      </c>
      <c r="R166" s="177" t="s">
        <v>175</v>
      </c>
    </row>
    <row r="167" spans="2:18" x14ac:dyDescent="0.35">
      <c r="B167" s="227" t="s">
        <v>907</v>
      </c>
      <c r="C167" s="177" t="s">
        <v>177</v>
      </c>
      <c r="D167" s="177">
        <v>6.1</v>
      </c>
      <c r="E167" s="177">
        <v>6</v>
      </c>
      <c r="F167" s="177">
        <v>7</v>
      </c>
      <c r="G167" s="177" t="s">
        <v>175</v>
      </c>
      <c r="H167" s="177">
        <v>7.7</v>
      </c>
      <c r="I167" s="177" t="s">
        <v>175</v>
      </c>
      <c r="J167" s="177">
        <v>7.5</v>
      </c>
      <c r="K167" s="177">
        <v>6.5</v>
      </c>
      <c r="L167" s="177">
        <v>6.2</v>
      </c>
      <c r="M167" s="177">
        <v>7.6</v>
      </c>
      <c r="N167" s="177">
        <v>7</v>
      </c>
      <c r="O167" s="177" t="s">
        <v>175</v>
      </c>
      <c r="P167" s="177" t="s">
        <v>175</v>
      </c>
      <c r="Q167" s="177">
        <v>5.6</v>
      </c>
      <c r="R167" s="177" t="s">
        <v>175</v>
      </c>
    </row>
    <row r="168" spans="2:18" x14ac:dyDescent="0.35">
      <c r="B168" s="227" t="s">
        <v>575</v>
      </c>
      <c r="C168" s="177" t="s">
        <v>40</v>
      </c>
      <c r="D168" s="177">
        <v>7.6</v>
      </c>
      <c r="E168" s="177">
        <v>8.1</v>
      </c>
      <c r="F168" s="177">
        <v>8</v>
      </c>
      <c r="G168" s="177" t="s">
        <v>175</v>
      </c>
      <c r="H168" s="177">
        <v>8</v>
      </c>
      <c r="I168" s="177">
        <v>7.3</v>
      </c>
      <c r="J168" s="177">
        <v>8.6999999999999993</v>
      </c>
      <c r="K168" s="177">
        <v>6.8</v>
      </c>
      <c r="L168" s="177">
        <v>8</v>
      </c>
      <c r="M168" s="177">
        <v>8.1</v>
      </c>
      <c r="N168" s="177">
        <v>7.2</v>
      </c>
      <c r="O168" s="177">
        <v>6.7</v>
      </c>
      <c r="P168" s="177">
        <v>7.8</v>
      </c>
      <c r="Q168" s="177">
        <v>8.4</v>
      </c>
      <c r="R168" s="177">
        <v>8.1</v>
      </c>
    </row>
    <row r="169" spans="2:18" x14ac:dyDescent="0.35">
      <c r="B169" s="227" t="s">
        <v>575</v>
      </c>
      <c r="C169" s="177" t="s">
        <v>176</v>
      </c>
      <c r="D169" s="177">
        <v>8.5</v>
      </c>
      <c r="E169" s="177">
        <v>7.7</v>
      </c>
      <c r="F169" s="177">
        <v>8.6</v>
      </c>
      <c r="G169" s="177" t="s">
        <v>175</v>
      </c>
      <c r="H169" s="177">
        <v>7.6</v>
      </c>
      <c r="I169" s="177" t="s">
        <v>175</v>
      </c>
      <c r="J169" s="177">
        <v>8.8000000000000007</v>
      </c>
      <c r="K169" s="177">
        <v>6.5</v>
      </c>
      <c r="L169" s="177">
        <v>8.1999999999999993</v>
      </c>
      <c r="M169" s="177">
        <v>7.9</v>
      </c>
      <c r="N169" s="177">
        <v>7.3</v>
      </c>
      <c r="O169" s="177" t="s">
        <v>175</v>
      </c>
      <c r="P169" s="177" t="s">
        <v>175</v>
      </c>
      <c r="Q169" s="177">
        <v>8.5</v>
      </c>
      <c r="R169" s="177" t="s">
        <v>175</v>
      </c>
    </row>
    <row r="170" spans="2:18" x14ac:dyDescent="0.35">
      <c r="B170" s="227" t="s">
        <v>575</v>
      </c>
      <c r="C170" s="177" t="s">
        <v>177</v>
      </c>
      <c r="D170" s="177">
        <v>7.2</v>
      </c>
      <c r="E170" s="177">
        <v>8.9</v>
      </c>
      <c r="F170" s="177">
        <v>7.2</v>
      </c>
      <c r="G170" s="177" t="s">
        <v>175</v>
      </c>
      <c r="H170" s="177">
        <v>8.3000000000000007</v>
      </c>
      <c r="I170" s="177" t="s">
        <v>175</v>
      </c>
      <c r="J170" s="177">
        <v>8.6999999999999993</v>
      </c>
      <c r="K170" s="177">
        <v>7.7</v>
      </c>
      <c r="L170" s="177">
        <v>7.8</v>
      </c>
      <c r="M170" s="177">
        <v>8.3000000000000007</v>
      </c>
      <c r="N170" s="177">
        <v>7.2</v>
      </c>
      <c r="O170" s="177" t="s">
        <v>175</v>
      </c>
      <c r="P170" s="177" t="s">
        <v>175</v>
      </c>
      <c r="Q170" s="177">
        <v>8.1</v>
      </c>
      <c r="R170" s="177" t="s">
        <v>175</v>
      </c>
    </row>
    <row r="171" spans="2:18" x14ac:dyDescent="0.35">
      <c r="B171" s="227" t="s">
        <v>576</v>
      </c>
      <c r="C171" s="177" t="s">
        <v>40</v>
      </c>
      <c r="D171" s="177">
        <v>7.7</v>
      </c>
      <c r="E171" s="177">
        <v>7.6</v>
      </c>
      <c r="F171" s="177">
        <v>8.1999999999999993</v>
      </c>
      <c r="G171" s="177" t="s">
        <v>175</v>
      </c>
      <c r="H171" s="177">
        <v>8.4</v>
      </c>
      <c r="I171" s="177">
        <v>7.7</v>
      </c>
      <c r="J171" s="177">
        <v>8.5</v>
      </c>
      <c r="K171" s="177">
        <v>7.7</v>
      </c>
      <c r="L171" s="177">
        <v>7.4</v>
      </c>
      <c r="M171" s="177">
        <v>8.6</v>
      </c>
      <c r="N171" s="177">
        <v>7.5</v>
      </c>
      <c r="O171" s="177">
        <v>7.5</v>
      </c>
      <c r="P171" s="177">
        <v>8.1</v>
      </c>
      <c r="Q171" s="177">
        <v>8.6999999999999993</v>
      </c>
      <c r="R171" s="177">
        <v>9.1999999999999993</v>
      </c>
    </row>
    <row r="172" spans="2:18" x14ac:dyDescent="0.35">
      <c r="B172" s="227" t="s">
        <v>576</v>
      </c>
      <c r="C172" s="177" t="s">
        <v>176</v>
      </c>
      <c r="D172" s="177">
        <v>8</v>
      </c>
      <c r="E172" s="177">
        <v>7.7</v>
      </c>
      <c r="F172" s="177">
        <v>8.6999999999999993</v>
      </c>
      <c r="G172" s="177" t="s">
        <v>175</v>
      </c>
      <c r="H172" s="177">
        <v>8.6999999999999993</v>
      </c>
      <c r="I172" s="177" t="s">
        <v>175</v>
      </c>
      <c r="J172" s="177">
        <v>8.5</v>
      </c>
      <c r="K172" s="177">
        <v>7.4</v>
      </c>
      <c r="L172" s="177">
        <v>7.3</v>
      </c>
      <c r="M172" s="177">
        <v>9.1999999999999993</v>
      </c>
      <c r="N172" s="177">
        <v>7.9</v>
      </c>
      <c r="O172" s="177" t="s">
        <v>175</v>
      </c>
      <c r="P172" s="177" t="s">
        <v>175</v>
      </c>
      <c r="Q172" s="177">
        <v>8.8000000000000007</v>
      </c>
      <c r="R172" s="177" t="s">
        <v>175</v>
      </c>
    </row>
    <row r="173" spans="2:18" x14ac:dyDescent="0.35">
      <c r="B173" s="227" t="s">
        <v>576</v>
      </c>
      <c r="C173" s="177" t="s">
        <v>177</v>
      </c>
      <c r="D173" s="177">
        <v>7.7</v>
      </c>
      <c r="E173" s="177">
        <v>7.6</v>
      </c>
      <c r="F173" s="177">
        <v>7.5</v>
      </c>
      <c r="G173" s="177" t="s">
        <v>175</v>
      </c>
      <c r="H173" s="177">
        <v>8.1</v>
      </c>
      <c r="I173" s="177" t="s">
        <v>175</v>
      </c>
      <c r="J173" s="177">
        <v>8.4</v>
      </c>
      <c r="K173" s="177">
        <v>8.5</v>
      </c>
      <c r="L173" s="177">
        <v>7.6</v>
      </c>
      <c r="M173" s="177">
        <v>8.5</v>
      </c>
      <c r="N173" s="177">
        <v>7.2</v>
      </c>
      <c r="O173" s="177" t="s">
        <v>175</v>
      </c>
      <c r="P173" s="177" t="s">
        <v>175</v>
      </c>
      <c r="Q173" s="177">
        <v>8.5</v>
      </c>
      <c r="R173" s="177" t="s">
        <v>175</v>
      </c>
    </row>
    <row r="174" spans="2:18" ht="15" customHeight="1" x14ac:dyDescent="0.45">
      <c r="B174" s="224" t="s">
        <v>958</v>
      </c>
      <c r="C174" s="176" t="s">
        <v>40</v>
      </c>
      <c r="D174" s="176" t="s">
        <v>175</v>
      </c>
      <c r="E174" s="176" t="s">
        <v>175</v>
      </c>
      <c r="F174" s="176" t="s">
        <v>175</v>
      </c>
      <c r="G174" s="176" t="s">
        <v>175</v>
      </c>
      <c r="H174" s="176" t="s">
        <v>175</v>
      </c>
      <c r="I174" s="176" t="s">
        <v>175</v>
      </c>
      <c r="J174" s="176" t="s">
        <v>175</v>
      </c>
      <c r="K174" s="176" t="s">
        <v>175</v>
      </c>
      <c r="L174" s="176" t="s">
        <v>175</v>
      </c>
      <c r="M174" s="176" t="s">
        <v>175</v>
      </c>
      <c r="N174" s="176" t="s">
        <v>175</v>
      </c>
      <c r="O174" s="176" t="s">
        <v>175</v>
      </c>
      <c r="P174" s="176" t="s">
        <v>175</v>
      </c>
      <c r="Q174" s="176" t="s">
        <v>175</v>
      </c>
      <c r="R174" s="176" t="s">
        <v>175</v>
      </c>
    </row>
    <row r="175" spans="2:18" ht="15" customHeight="1" x14ac:dyDescent="0.45">
      <c r="B175" s="224" t="s">
        <v>958</v>
      </c>
      <c r="C175" s="176" t="s">
        <v>176</v>
      </c>
      <c r="D175" s="176" t="s">
        <v>175</v>
      </c>
      <c r="E175" s="176" t="s">
        <v>175</v>
      </c>
      <c r="F175" s="176" t="s">
        <v>175</v>
      </c>
      <c r="G175" s="176" t="s">
        <v>175</v>
      </c>
      <c r="H175" s="176" t="s">
        <v>175</v>
      </c>
      <c r="I175" s="176" t="s">
        <v>175</v>
      </c>
      <c r="J175" s="176" t="s">
        <v>175</v>
      </c>
      <c r="K175" s="176" t="s">
        <v>175</v>
      </c>
      <c r="L175" s="176" t="s">
        <v>175</v>
      </c>
      <c r="M175" s="176" t="s">
        <v>175</v>
      </c>
      <c r="N175" s="176" t="s">
        <v>175</v>
      </c>
      <c r="O175" s="176" t="s">
        <v>175</v>
      </c>
      <c r="P175" s="176" t="s">
        <v>175</v>
      </c>
      <c r="Q175" s="176" t="s">
        <v>175</v>
      </c>
      <c r="R175" s="176" t="s">
        <v>175</v>
      </c>
    </row>
    <row r="176" spans="2:18" ht="15" customHeight="1" x14ac:dyDescent="0.45">
      <c r="B176" s="224" t="s">
        <v>958</v>
      </c>
      <c r="C176" s="176" t="s">
        <v>177</v>
      </c>
      <c r="D176" s="176" t="s">
        <v>175</v>
      </c>
      <c r="E176" s="176" t="s">
        <v>175</v>
      </c>
      <c r="F176" s="176" t="s">
        <v>175</v>
      </c>
      <c r="G176" s="176" t="s">
        <v>175</v>
      </c>
      <c r="H176" s="176" t="s">
        <v>175</v>
      </c>
      <c r="I176" s="176" t="s">
        <v>175</v>
      </c>
      <c r="J176" s="176" t="s">
        <v>175</v>
      </c>
      <c r="K176" s="176" t="s">
        <v>175</v>
      </c>
      <c r="L176" s="176" t="s">
        <v>175</v>
      </c>
      <c r="M176" s="176" t="s">
        <v>175</v>
      </c>
      <c r="N176" s="176" t="s">
        <v>175</v>
      </c>
      <c r="O176" s="176" t="s">
        <v>175</v>
      </c>
      <c r="P176" s="176" t="s">
        <v>175</v>
      </c>
      <c r="Q176" s="176" t="s">
        <v>175</v>
      </c>
      <c r="R176" s="176" t="s">
        <v>175</v>
      </c>
    </row>
    <row r="177" spans="2:18" x14ac:dyDescent="0.35">
      <c r="B177" s="225" t="s">
        <v>108</v>
      </c>
      <c r="C177" s="176" t="s">
        <v>40</v>
      </c>
      <c r="D177" s="176">
        <v>7.7</v>
      </c>
      <c r="E177" s="176">
        <v>7.4</v>
      </c>
      <c r="F177" s="176">
        <v>8.1</v>
      </c>
      <c r="G177" s="176" t="s">
        <v>175</v>
      </c>
      <c r="H177" s="176">
        <v>8.5</v>
      </c>
      <c r="I177" s="176">
        <v>6.6</v>
      </c>
      <c r="J177" s="176">
        <v>8.6999999999999993</v>
      </c>
      <c r="K177" s="176">
        <v>7.3</v>
      </c>
      <c r="L177" s="176">
        <v>7.7</v>
      </c>
      <c r="M177" s="176">
        <v>8.3000000000000007</v>
      </c>
      <c r="N177" s="176">
        <v>7.5</v>
      </c>
      <c r="O177" s="176">
        <v>6.8</v>
      </c>
      <c r="P177" s="176">
        <v>9.5</v>
      </c>
      <c r="Q177" s="176">
        <v>7.3</v>
      </c>
      <c r="R177" s="176">
        <v>8.3000000000000007</v>
      </c>
    </row>
    <row r="178" spans="2:18" x14ac:dyDescent="0.35">
      <c r="B178" s="225" t="s">
        <v>108</v>
      </c>
      <c r="C178" s="176" t="s">
        <v>176</v>
      </c>
      <c r="D178" s="176">
        <v>7.8</v>
      </c>
      <c r="E178" s="176">
        <v>7.6</v>
      </c>
      <c r="F178" s="176">
        <v>8.6</v>
      </c>
      <c r="G178" s="176" t="s">
        <v>175</v>
      </c>
      <c r="H178" s="176">
        <v>8.6999999999999993</v>
      </c>
      <c r="I178" s="176" t="s">
        <v>175</v>
      </c>
      <c r="J178" s="176">
        <v>8.6</v>
      </c>
      <c r="K178" s="176">
        <v>7.4</v>
      </c>
      <c r="L178" s="176">
        <v>7.7</v>
      </c>
      <c r="M178" s="176">
        <v>8.8000000000000007</v>
      </c>
      <c r="N178" s="176">
        <v>7.7</v>
      </c>
      <c r="O178" s="176" t="s">
        <v>175</v>
      </c>
      <c r="P178" s="176" t="s">
        <v>175</v>
      </c>
      <c r="Q178" s="176">
        <v>8.3000000000000007</v>
      </c>
      <c r="R178" s="176" t="s">
        <v>175</v>
      </c>
    </row>
    <row r="179" spans="2:18" x14ac:dyDescent="0.35">
      <c r="B179" s="225" t="s">
        <v>108</v>
      </c>
      <c r="C179" s="176" t="s">
        <v>177</v>
      </c>
      <c r="D179" s="176">
        <v>7.6</v>
      </c>
      <c r="E179" s="176">
        <v>7.2</v>
      </c>
      <c r="F179" s="176">
        <v>7.6</v>
      </c>
      <c r="G179" s="176" t="s">
        <v>175</v>
      </c>
      <c r="H179" s="176">
        <v>8.3000000000000007</v>
      </c>
      <c r="I179" s="176" t="s">
        <v>175</v>
      </c>
      <c r="J179" s="176">
        <v>8.8000000000000007</v>
      </c>
      <c r="K179" s="176">
        <v>7.3</v>
      </c>
      <c r="L179" s="176">
        <v>7.7</v>
      </c>
      <c r="M179" s="176">
        <v>8.1999999999999993</v>
      </c>
      <c r="N179" s="176">
        <v>7.3</v>
      </c>
      <c r="O179" s="176" t="s">
        <v>175</v>
      </c>
      <c r="P179" s="176" t="s">
        <v>175</v>
      </c>
      <c r="Q179" s="176">
        <v>6</v>
      </c>
      <c r="R179" s="176" t="s">
        <v>175</v>
      </c>
    </row>
    <row r="180" spans="2:18" x14ac:dyDescent="0.35">
      <c r="B180" s="225" t="s">
        <v>583</v>
      </c>
      <c r="C180" s="176" t="s">
        <v>40</v>
      </c>
      <c r="D180" s="176">
        <v>7.2</v>
      </c>
      <c r="E180" s="176">
        <v>7.6</v>
      </c>
      <c r="F180" s="176">
        <v>8.1999999999999993</v>
      </c>
      <c r="G180" s="176" t="s">
        <v>175</v>
      </c>
      <c r="H180" s="176">
        <v>8.3000000000000007</v>
      </c>
      <c r="I180" s="176">
        <v>6.1</v>
      </c>
      <c r="J180" s="176">
        <v>8.8000000000000007</v>
      </c>
      <c r="K180" s="176">
        <v>7.3</v>
      </c>
      <c r="L180" s="176">
        <v>7.5</v>
      </c>
      <c r="M180" s="176">
        <v>8.6</v>
      </c>
      <c r="N180" s="176">
        <v>7.3</v>
      </c>
      <c r="O180" s="176">
        <v>5.9</v>
      </c>
      <c r="P180" s="176">
        <v>9</v>
      </c>
      <c r="Q180" s="176">
        <v>7.3</v>
      </c>
      <c r="R180" s="176">
        <v>8</v>
      </c>
    </row>
    <row r="181" spans="2:18" x14ac:dyDescent="0.35">
      <c r="B181" s="225" t="s">
        <v>583</v>
      </c>
      <c r="C181" s="176" t="s">
        <v>176</v>
      </c>
      <c r="D181" s="176">
        <v>8</v>
      </c>
      <c r="E181" s="176">
        <v>7.6</v>
      </c>
      <c r="F181" s="176">
        <v>8.6999999999999993</v>
      </c>
      <c r="G181" s="176" t="s">
        <v>175</v>
      </c>
      <c r="H181" s="176">
        <v>8.6999999999999993</v>
      </c>
      <c r="I181" s="176" t="s">
        <v>175</v>
      </c>
      <c r="J181" s="176">
        <v>9</v>
      </c>
      <c r="K181" s="176">
        <v>7.4</v>
      </c>
      <c r="L181" s="176">
        <v>7.6</v>
      </c>
      <c r="M181" s="176">
        <v>9.6999999999999993</v>
      </c>
      <c r="N181" s="176">
        <v>7.5</v>
      </c>
      <c r="O181" s="176" t="s">
        <v>175</v>
      </c>
      <c r="P181" s="176" t="s">
        <v>175</v>
      </c>
      <c r="Q181" s="176">
        <v>8.6</v>
      </c>
      <c r="R181" s="176" t="s">
        <v>175</v>
      </c>
    </row>
    <row r="182" spans="2:18" x14ac:dyDescent="0.35">
      <c r="B182" s="225" t="s">
        <v>583</v>
      </c>
      <c r="C182" s="176" t="s">
        <v>177</v>
      </c>
      <c r="D182" s="176">
        <v>7</v>
      </c>
      <c r="E182" s="176">
        <v>7.8</v>
      </c>
      <c r="F182" s="176">
        <v>7.7</v>
      </c>
      <c r="G182" s="176" t="s">
        <v>175</v>
      </c>
      <c r="H182" s="176">
        <v>7.8</v>
      </c>
      <c r="I182" s="176" t="s">
        <v>175</v>
      </c>
      <c r="J182" s="176">
        <v>8.6999999999999993</v>
      </c>
      <c r="K182" s="176">
        <v>7.2</v>
      </c>
      <c r="L182" s="176">
        <v>7.4</v>
      </c>
      <c r="M182" s="176">
        <v>8.5</v>
      </c>
      <c r="N182" s="176">
        <v>7</v>
      </c>
      <c r="O182" s="176" t="s">
        <v>175</v>
      </c>
      <c r="P182" s="176" t="s">
        <v>175</v>
      </c>
      <c r="Q182" s="176">
        <v>5.7</v>
      </c>
      <c r="R182" s="176" t="s">
        <v>175</v>
      </c>
    </row>
  </sheetData>
  <sheetProtection algorithmName="SHA-512" hashValue="G2GSI460LykcsMq9OREH0HBMr3gTV/7TKlHkZ9hGXEy6hsO//gALY8omFrwd4r4k2SYKaRyxyqJIDzQg9my8Iw==" saltValue="ym4OPn6eUb4dxuSyGeLVgA==" spinCount="100000" sheet="1" objects="1" scenarios="1" autoFilter="0" pivotTables="0"/>
  <protectedRanges>
    <protectedRange sqref="B5:R182" name="Område1"/>
  </protectedRanges>
  <autoFilter ref="B5:R5" xr:uid="{BB2CB5E1-25E3-4E83-A505-FD2A2A6C9EDD}"/>
  <mergeCells count="1">
    <mergeCell ref="A6:A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B51DF-85F2-42E7-916C-BF98CE9FF9E6}">
  <dimension ref="A2:R180"/>
  <sheetViews>
    <sheetView showGridLines="0" zoomScale="60" zoomScaleNormal="60" workbookViewId="0">
      <selection activeCell="S144" sqref="S144"/>
    </sheetView>
  </sheetViews>
  <sheetFormatPr defaultRowHeight="14.5" x14ac:dyDescent="0.35"/>
  <cols>
    <col min="1" max="1" width="35.453125" style="46" customWidth="1"/>
    <col min="2" max="2" width="112" bestFit="1" customWidth="1"/>
    <col min="4" max="6" width="10.7265625" customWidth="1"/>
    <col min="7" max="7" width="11.54296875" style="171" customWidth="1"/>
    <col min="8" max="12" width="10.7265625" customWidth="1"/>
    <col min="13" max="13" width="11.453125" customWidth="1"/>
    <col min="14" max="14" width="10.7265625" customWidth="1"/>
    <col min="15" max="15" width="11.26953125" customWidth="1"/>
    <col min="16" max="16" width="11.1796875" customWidth="1"/>
    <col min="17" max="17" width="11.453125" customWidth="1"/>
    <col min="18" max="18" width="11.54296875" customWidth="1"/>
  </cols>
  <sheetData>
    <row r="2" spans="1:18" ht="36" customHeight="1" x14ac:dyDescent="0.6">
      <c r="B2" s="174" t="s">
        <v>968</v>
      </c>
      <c r="C2" s="172"/>
      <c r="D2" s="172"/>
      <c r="E2" s="172"/>
      <c r="F2" s="172"/>
      <c r="G2" s="173"/>
      <c r="H2" s="172"/>
      <c r="I2" s="172"/>
      <c r="J2" s="172"/>
      <c r="K2" s="172"/>
      <c r="L2" s="172"/>
      <c r="M2" s="172"/>
      <c r="N2" s="172"/>
      <c r="O2" s="172"/>
      <c r="P2" s="172"/>
      <c r="Q2" s="172"/>
      <c r="R2" s="172"/>
    </row>
    <row r="3" spans="1:18" ht="58" x14ac:dyDescent="0.35">
      <c r="B3" s="178"/>
      <c r="C3" s="179" t="s">
        <v>26</v>
      </c>
      <c r="D3" s="179" t="s">
        <v>752</v>
      </c>
      <c r="E3" s="179" t="s">
        <v>752</v>
      </c>
      <c r="F3" s="179" t="s">
        <v>752</v>
      </c>
      <c r="G3" s="180" t="s">
        <v>763</v>
      </c>
      <c r="H3" s="179" t="s">
        <v>757</v>
      </c>
      <c r="I3" s="179" t="s">
        <v>959</v>
      </c>
      <c r="J3" s="179" t="s">
        <v>960</v>
      </c>
      <c r="K3" s="179" t="s">
        <v>748</v>
      </c>
      <c r="L3" s="179" t="s">
        <v>812</v>
      </c>
      <c r="M3" s="179" t="s">
        <v>941</v>
      </c>
      <c r="N3" s="179" t="s">
        <v>961</v>
      </c>
      <c r="O3" s="179" t="s">
        <v>963</v>
      </c>
      <c r="P3" s="179" t="s">
        <v>962</v>
      </c>
      <c r="Q3" s="179" t="s">
        <v>468</v>
      </c>
      <c r="R3" s="179" t="s">
        <v>964</v>
      </c>
    </row>
    <row r="4" spans="1:18" ht="15" customHeight="1" x14ac:dyDescent="0.45">
      <c r="A4" s="245" t="s">
        <v>965</v>
      </c>
      <c r="B4" s="211" t="s">
        <v>945</v>
      </c>
      <c r="C4" s="181" t="s">
        <v>40</v>
      </c>
      <c r="D4" s="182">
        <v>6.4</v>
      </c>
      <c r="E4" s="182">
        <v>6.9</v>
      </c>
      <c r="F4" s="182">
        <v>7.3</v>
      </c>
      <c r="G4" s="183" t="s">
        <v>175</v>
      </c>
      <c r="H4" s="182">
        <v>6.5</v>
      </c>
      <c r="I4" s="182">
        <v>6.4</v>
      </c>
      <c r="J4" s="182" t="s">
        <v>175</v>
      </c>
      <c r="K4" s="182">
        <v>7.3</v>
      </c>
      <c r="L4" s="182">
        <v>6.6</v>
      </c>
      <c r="M4" s="182">
        <v>6.7</v>
      </c>
      <c r="N4" s="182">
        <v>7.1</v>
      </c>
      <c r="O4" s="182">
        <v>6.3</v>
      </c>
      <c r="P4" s="182">
        <v>6</v>
      </c>
      <c r="Q4" s="182">
        <v>6.1</v>
      </c>
      <c r="R4" s="182">
        <v>6.7</v>
      </c>
    </row>
    <row r="5" spans="1:18" ht="15" customHeight="1" x14ac:dyDescent="0.45">
      <c r="A5" s="245"/>
      <c r="B5" s="211" t="s">
        <v>945</v>
      </c>
      <c r="C5" s="181" t="s">
        <v>176</v>
      </c>
      <c r="D5" s="182">
        <v>6.4</v>
      </c>
      <c r="E5" s="182">
        <v>6.8</v>
      </c>
      <c r="F5" s="182">
        <v>7.7</v>
      </c>
      <c r="G5" s="183" t="s">
        <v>175</v>
      </c>
      <c r="H5" s="182">
        <v>6.7</v>
      </c>
      <c r="I5" s="182">
        <v>6.3</v>
      </c>
      <c r="J5" s="182" t="s">
        <v>175</v>
      </c>
      <c r="K5" s="182">
        <v>7</v>
      </c>
      <c r="L5" s="182">
        <v>6.6</v>
      </c>
      <c r="M5" s="182">
        <v>6.1</v>
      </c>
      <c r="N5" s="182">
        <v>7</v>
      </c>
      <c r="O5" s="182" t="s">
        <v>175</v>
      </c>
      <c r="P5" s="182" t="s">
        <v>175</v>
      </c>
      <c r="Q5" s="182">
        <v>6.1</v>
      </c>
      <c r="R5" s="182" t="s">
        <v>175</v>
      </c>
    </row>
    <row r="6" spans="1:18" ht="15" customHeight="1" x14ac:dyDescent="0.45">
      <c r="A6" s="245"/>
      <c r="B6" s="211" t="s">
        <v>945</v>
      </c>
      <c r="C6" s="181" t="s">
        <v>177</v>
      </c>
      <c r="D6" s="182">
        <v>6.3</v>
      </c>
      <c r="E6" s="182">
        <v>7</v>
      </c>
      <c r="F6" s="182">
        <v>7.1</v>
      </c>
      <c r="G6" s="183" t="s">
        <v>175</v>
      </c>
      <c r="H6" s="182">
        <v>6.4</v>
      </c>
      <c r="I6" s="182">
        <v>6.6</v>
      </c>
      <c r="J6" s="182" t="s">
        <v>175</v>
      </c>
      <c r="K6" s="182">
        <v>7.9</v>
      </c>
      <c r="L6" s="182">
        <v>6.7</v>
      </c>
      <c r="M6" s="182">
        <v>6.7</v>
      </c>
      <c r="N6" s="182">
        <v>7.3</v>
      </c>
      <c r="O6" s="182" t="s">
        <v>175</v>
      </c>
      <c r="P6" s="182" t="s">
        <v>175</v>
      </c>
      <c r="Q6" s="182">
        <v>6</v>
      </c>
      <c r="R6" s="182" t="s">
        <v>175</v>
      </c>
    </row>
    <row r="7" spans="1:18" x14ac:dyDescent="0.35">
      <c r="A7" s="245"/>
      <c r="B7" s="212" t="s">
        <v>97</v>
      </c>
      <c r="C7" s="181" t="s">
        <v>40</v>
      </c>
      <c r="D7" s="182">
        <v>6.9</v>
      </c>
      <c r="E7" s="182">
        <v>7.5</v>
      </c>
      <c r="F7" s="182">
        <v>8.8000000000000007</v>
      </c>
      <c r="G7" s="183" t="s">
        <v>175</v>
      </c>
      <c r="H7" s="182">
        <v>7.5</v>
      </c>
      <c r="I7" s="182">
        <v>7</v>
      </c>
      <c r="J7" s="182" t="s">
        <v>175</v>
      </c>
      <c r="K7" s="182">
        <v>8.1999999999999993</v>
      </c>
      <c r="L7" s="182">
        <v>7</v>
      </c>
      <c r="M7" s="182">
        <v>7.2</v>
      </c>
      <c r="N7" s="182">
        <v>7.8</v>
      </c>
      <c r="O7" s="182">
        <v>7.7</v>
      </c>
      <c r="P7" s="182">
        <v>5.8</v>
      </c>
      <c r="Q7" s="182">
        <v>6.9</v>
      </c>
      <c r="R7" s="182">
        <v>6.7</v>
      </c>
    </row>
    <row r="8" spans="1:18" x14ac:dyDescent="0.35">
      <c r="A8" s="245"/>
      <c r="B8" s="212" t="s">
        <v>97</v>
      </c>
      <c r="C8" s="181" t="s">
        <v>176</v>
      </c>
      <c r="D8" s="182">
        <v>6.8</v>
      </c>
      <c r="E8" s="182">
        <v>7.6</v>
      </c>
      <c r="F8" s="182">
        <v>9.1999999999999993</v>
      </c>
      <c r="G8" s="183" t="s">
        <v>175</v>
      </c>
      <c r="H8" s="182">
        <v>7.4</v>
      </c>
      <c r="I8" s="182">
        <v>6.9</v>
      </c>
      <c r="J8" s="182" t="s">
        <v>175</v>
      </c>
      <c r="K8" s="182">
        <v>7.7</v>
      </c>
      <c r="L8" s="182">
        <v>6.9</v>
      </c>
      <c r="M8" s="182" t="s">
        <v>175</v>
      </c>
      <c r="N8" s="182">
        <v>7.5</v>
      </c>
      <c r="O8" s="182" t="s">
        <v>175</v>
      </c>
      <c r="P8" s="182" t="s">
        <v>175</v>
      </c>
      <c r="Q8" s="182" t="s">
        <v>175</v>
      </c>
      <c r="R8" s="182" t="s">
        <v>175</v>
      </c>
    </row>
    <row r="9" spans="1:18" x14ac:dyDescent="0.35">
      <c r="A9" s="245"/>
      <c r="B9" s="212" t="s">
        <v>97</v>
      </c>
      <c r="C9" s="181" t="s">
        <v>177</v>
      </c>
      <c r="D9" s="184">
        <v>7.1</v>
      </c>
      <c r="E9" s="184">
        <v>7.3</v>
      </c>
      <c r="F9" s="184">
        <v>8.6</v>
      </c>
      <c r="G9" s="185" t="s">
        <v>175</v>
      </c>
      <c r="H9" s="184">
        <v>7.6</v>
      </c>
      <c r="I9" s="184">
        <v>7.3</v>
      </c>
      <c r="J9" s="184" t="s">
        <v>175</v>
      </c>
      <c r="K9" s="184">
        <v>9.1999999999999993</v>
      </c>
      <c r="L9" s="184">
        <v>7.1</v>
      </c>
      <c r="M9" s="184" t="s">
        <v>175</v>
      </c>
      <c r="N9" s="184">
        <v>8.1999999999999993</v>
      </c>
      <c r="O9" s="184" t="s">
        <v>175</v>
      </c>
      <c r="P9" s="184" t="s">
        <v>175</v>
      </c>
      <c r="Q9" s="184" t="s">
        <v>175</v>
      </c>
      <c r="R9" s="184" t="s">
        <v>175</v>
      </c>
    </row>
    <row r="10" spans="1:18" x14ac:dyDescent="0.35">
      <c r="A10" s="245"/>
      <c r="B10" s="212" t="s">
        <v>889</v>
      </c>
      <c r="C10" s="181" t="s">
        <v>40</v>
      </c>
      <c r="D10" s="182">
        <v>5.6</v>
      </c>
      <c r="E10" s="182">
        <v>6</v>
      </c>
      <c r="F10" s="182">
        <v>5.0999999999999996</v>
      </c>
      <c r="G10" s="183" t="s">
        <v>175</v>
      </c>
      <c r="H10" s="182">
        <v>4.7</v>
      </c>
      <c r="I10" s="182">
        <v>5.7</v>
      </c>
      <c r="J10" s="182" t="s">
        <v>175</v>
      </c>
      <c r="K10" s="182">
        <v>5.9</v>
      </c>
      <c r="L10" s="182">
        <v>5.9</v>
      </c>
      <c r="M10" s="182">
        <v>6.1</v>
      </c>
      <c r="N10" s="182">
        <v>6.4</v>
      </c>
      <c r="O10" s="182">
        <v>4.2</v>
      </c>
      <c r="P10" s="182">
        <v>5.7</v>
      </c>
      <c r="Q10" s="182">
        <v>4.9000000000000004</v>
      </c>
      <c r="R10" s="182">
        <v>6.4</v>
      </c>
    </row>
    <row r="11" spans="1:18" x14ac:dyDescent="0.35">
      <c r="A11" s="245"/>
      <c r="B11" s="212" t="s">
        <v>889</v>
      </c>
      <c r="C11" s="181" t="s">
        <v>176</v>
      </c>
      <c r="D11" s="182">
        <v>5.8</v>
      </c>
      <c r="E11" s="182">
        <v>5.9</v>
      </c>
      <c r="F11" s="182">
        <v>6.1</v>
      </c>
      <c r="G11" s="183" t="s">
        <v>175</v>
      </c>
      <c r="H11" s="182">
        <v>5.0999999999999996</v>
      </c>
      <c r="I11" s="182">
        <v>5.7</v>
      </c>
      <c r="J11" s="182" t="s">
        <v>175</v>
      </c>
      <c r="K11" s="182">
        <v>5.8</v>
      </c>
      <c r="L11" s="182">
        <v>5.9</v>
      </c>
      <c r="M11" s="182" t="s">
        <v>175</v>
      </c>
      <c r="N11" s="182">
        <v>6.4</v>
      </c>
      <c r="O11" s="182" t="s">
        <v>175</v>
      </c>
      <c r="P11" s="182" t="s">
        <v>175</v>
      </c>
      <c r="Q11" s="182" t="s">
        <v>175</v>
      </c>
      <c r="R11" s="182" t="s">
        <v>175</v>
      </c>
    </row>
    <row r="12" spans="1:18" x14ac:dyDescent="0.35">
      <c r="A12" s="245"/>
      <c r="B12" s="212" t="s">
        <v>889</v>
      </c>
      <c r="C12" s="181" t="s">
        <v>177</v>
      </c>
      <c r="D12" s="184">
        <v>5.3</v>
      </c>
      <c r="E12" s="184">
        <v>5.9</v>
      </c>
      <c r="F12" s="184">
        <v>4.8</v>
      </c>
      <c r="G12" s="185" t="s">
        <v>175</v>
      </c>
      <c r="H12" s="184">
        <v>4.5999999999999996</v>
      </c>
      <c r="I12" s="184">
        <v>5.8</v>
      </c>
      <c r="J12" s="184" t="s">
        <v>175</v>
      </c>
      <c r="K12" s="184">
        <v>6.2</v>
      </c>
      <c r="L12" s="184">
        <v>5.8</v>
      </c>
      <c r="M12" s="184" t="s">
        <v>175</v>
      </c>
      <c r="N12" s="184">
        <v>6.5</v>
      </c>
      <c r="O12" s="184" t="s">
        <v>175</v>
      </c>
      <c r="P12" s="184" t="s">
        <v>175</v>
      </c>
      <c r="Q12" s="184" t="s">
        <v>175</v>
      </c>
      <c r="R12" s="184" t="s">
        <v>175</v>
      </c>
    </row>
    <row r="13" spans="1:18" x14ac:dyDescent="0.35">
      <c r="A13" s="245"/>
      <c r="B13" s="212" t="s">
        <v>552</v>
      </c>
      <c r="C13" s="181" t="s">
        <v>40</v>
      </c>
      <c r="D13" s="182">
        <v>6.7</v>
      </c>
      <c r="E13" s="182">
        <v>7.3</v>
      </c>
      <c r="F13" s="182">
        <v>7.9</v>
      </c>
      <c r="G13" s="183" t="s">
        <v>175</v>
      </c>
      <c r="H13" s="182">
        <v>7.1</v>
      </c>
      <c r="I13" s="182">
        <v>6.4</v>
      </c>
      <c r="J13" s="182" t="s">
        <v>175</v>
      </c>
      <c r="K13" s="182">
        <v>7.8</v>
      </c>
      <c r="L13" s="182">
        <v>7</v>
      </c>
      <c r="M13" s="182">
        <v>6.7</v>
      </c>
      <c r="N13" s="182">
        <v>7.1</v>
      </c>
      <c r="O13" s="182">
        <v>6.8</v>
      </c>
      <c r="P13" s="182">
        <v>6.5</v>
      </c>
      <c r="Q13" s="182">
        <v>6.4</v>
      </c>
      <c r="R13" s="182">
        <v>6.9</v>
      </c>
    </row>
    <row r="14" spans="1:18" x14ac:dyDescent="0.35">
      <c r="A14" s="245"/>
      <c r="B14" s="212" t="s">
        <v>552</v>
      </c>
      <c r="C14" s="181" t="s">
        <v>176</v>
      </c>
      <c r="D14" s="182">
        <v>6.7</v>
      </c>
      <c r="E14" s="182">
        <v>6.9</v>
      </c>
      <c r="F14" s="182">
        <v>7.8</v>
      </c>
      <c r="G14" s="183" t="s">
        <v>175</v>
      </c>
      <c r="H14" s="182">
        <v>7.5</v>
      </c>
      <c r="I14" s="182">
        <v>6.2</v>
      </c>
      <c r="J14" s="182" t="s">
        <v>175</v>
      </c>
      <c r="K14" s="182">
        <v>7.5</v>
      </c>
      <c r="L14" s="182">
        <v>6.9</v>
      </c>
      <c r="M14" s="182" t="s">
        <v>175</v>
      </c>
      <c r="N14" s="182">
        <v>7.1</v>
      </c>
      <c r="O14" s="182" t="s">
        <v>175</v>
      </c>
      <c r="P14" s="182" t="s">
        <v>175</v>
      </c>
      <c r="Q14" s="182" t="s">
        <v>175</v>
      </c>
      <c r="R14" s="182" t="s">
        <v>175</v>
      </c>
    </row>
    <row r="15" spans="1:18" x14ac:dyDescent="0.35">
      <c r="A15" s="245"/>
      <c r="B15" s="212" t="s">
        <v>552</v>
      </c>
      <c r="C15" s="181" t="s">
        <v>177</v>
      </c>
      <c r="D15" s="184">
        <v>6.4</v>
      </c>
      <c r="E15" s="184">
        <v>7.7</v>
      </c>
      <c r="F15" s="184">
        <v>8</v>
      </c>
      <c r="G15" s="185" t="s">
        <v>175</v>
      </c>
      <c r="H15" s="184">
        <v>7</v>
      </c>
      <c r="I15" s="184">
        <v>6.7</v>
      </c>
      <c r="J15" s="184" t="s">
        <v>175</v>
      </c>
      <c r="K15" s="184">
        <v>8.1999999999999993</v>
      </c>
      <c r="L15" s="184">
        <v>7.1</v>
      </c>
      <c r="M15" s="184" t="s">
        <v>175</v>
      </c>
      <c r="N15" s="184">
        <v>7.3</v>
      </c>
      <c r="O15" s="184" t="s">
        <v>175</v>
      </c>
      <c r="P15" s="184" t="s">
        <v>175</v>
      </c>
      <c r="Q15" s="184" t="s">
        <v>175</v>
      </c>
      <c r="R15" s="184" t="s">
        <v>175</v>
      </c>
    </row>
    <row r="16" spans="1:18" ht="15" customHeight="1" x14ac:dyDescent="0.45">
      <c r="A16" s="245"/>
      <c r="B16" s="213" t="s">
        <v>178</v>
      </c>
      <c r="C16" s="186" t="s">
        <v>40</v>
      </c>
      <c r="D16" s="187">
        <v>5.8</v>
      </c>
      <c r="E16" s="187">
        <v>5.4</v>
      </c>
      <c r="F16" s="187">
        <v>7</v>
      </c>
      <c r="G16" s="188" t="s">
        <v>175</v>
      </c>
      <c r="H16" s="187">
        <v>6.7</v>
      </c>
      <c r="I16" s="187">
        <v>5.5</v>
      </c>
      <c r="J16" s="187" t="s">
        <v>175</v>
      </c>
      <c r="K16" s="187">
        <v>7.2</v>
      </c>
      <c r="L16" s="187">
        <v>5.0999999999999996</v>
      </c>
      <c r="M16" s="187">
        <v>6</v>
      </c>
      <c r="N16" s="187">
        <v>5.7</v>
      </c>
      <c r="O16" s="187">
        <v>6.5</v>
      </c>
      <c r="P16" s="187">
        <v>4.5</v>
      </c>
      <c r="Q16" s="187">
        <v>5.9</v>
      </c>
      <c r="R16" s="187">
        <v>4.7</v>
      </c>
    </row>
    <row r="17" spans="1:18" ht="15" customHeight="1" x14ac:dyDescent="0.45">
      <c r="A17" s="245"/>
      <c r="B17" s="213" t="s">
        <v>178</v>
      </c>
      <c r="C17" s="186" t="s">
        <v>176</v>
      </c>
      <c r="D17" s="187">
        <v>6.1</v>
      </c>
      <c r="E17" s="187">
        <v>5.2</v>
      </c>
      <c r="F17" s="187">
        <v>6.6</v>
      </c>
      <c r="G17" s="188" t="s">
        <v>175</v>
      </c>
      <c r="H17" s="187">
        <v>6.6</v>
      </c>
      <c r="I17" s="187">
        <v>5.5</v>
      </c>
      <c r="J17" s="187" t="s">
        <v>175</v>
      </c>
      <c r="K17" s="187">
        <v>6.8</v>
      </c>
      <c r="L17" s="187">
        <v>5.6</v>
      </c>
      <c r="M17" s="187">
        <v>7</v>
      </c>
      <c r="N17" s="187">
        <v>5.7</v>
      </c>
      <c r="O17" s="187" t="s">
        <v>175</v>
      </c>
      <c r="P17" s="187" t="s">
        <v>175</v>
      </c>
      <c r="Q17" s="187">
        <v>6.1</v>
      </c>
      <c r="R17" s="187" t="s">
        <v>175</v>
      </c>
    </row>
    <row r="18" spans="1:18" ht="15" customHeight="1" x14ac:dyDescent="0.45">
      <c r="A18" s="245"/>
      <c r="B18" s="213" t="s">
        <v>178</v>
      </c>
      <c r="C18" s="186" t="s">
        <v>177</v>
      </c>
      <c r="D18" s="187">
        <v>5.2</v>
      </c>
      <c r="E18" s="187">
        <v>5.7</v>
      </c>
      <c r="F18" s="187">
        <v>7.2</v>
      </c>
      <c r="G18" s="188" t="s">
        <v>175</v>
      </c>
      <c r="H18" s="187">
        <v>6.7</v>
      </c>
      <c r="I18" s="187">
        <v>5.5</v>
      </c>
      <c r="J18" s="187" t="s">
        <v>175</v>
      </c>
      <c r="K18" s="187">
        <v>7.5</v>
      </c>
      <c r="L18" s="187">
        <v>4.8</v>
      </c>
      <c r="M18" s="187">
        <v>5.8</v>
      </c>
      <c r="N18" s="187">
        <v>5.8</v>
      </c>
      <c r="O18" s="187" t="s">
        <v>175</v>
      </c>
      <c r="P18" s="187" t="s">
        <v>175</v>
      </c>
      <c r="Q18" s="187">
        <v>5.4</v>
      </c>
      <c r="R18" s="187" t="s">
        <v>175</v>
      </c>
    </row>
    <row r="19" spans="1:18" x14ac:dyDescent="0.35">
      <c r="A19" s="245"/>
      <c r="B19" s="210" t="s">
        <v>87</v>
      </c>
      <c r="C19" s="186" t="s">
        <v>40</v>
      </c>
      <c r="D19" s="187">
        <v>6.1</v>
      </c>
      <c r="E19" s="187">
        <v>5.5</v>
      </c>
      <c r="F19" s="187">
        <v>7.3</v>
      </c>
      <c r="G19" s="188" t="s">
        <v>175</v>
      </c>
      <c r="H19" s="187">
        <v>6.7</v>
      </c>
      <c r="I19" s="187">
        <v>5.9</v>
      </c>
      <c r="J19" s="187" t="s">
        <v>175</v>
      </c>
      <c r="K19" s="187">
        <v>7.4</v>
      </c>
      <c r="L19" s="187">
        <v>5.6</v>
      </c>
      <c r="M19" s="187">
        <v>6.5</v>
      </c>
      <c r="N19" s="187">
        <v>6.3</v>
      </c>
      <c r="O19" s="187">
        <v>7.2</v>
      </c>
      <c r="P19" s="187">
        <v>4.8</v>
      </c>
      <c r="Q19" s="187">
        <v>6</v>
      </c>
      <c r="R19" s="187">
        <v>4.8</v>
      </c>
    </row>
    <row r="20" spans="1:18" x14ac:dyDescent="0.35">
      <c r="A20" s="245"/>
      <c r="B20" s="210" t="s">
        <v>87</v>
      </c>
      <c r="C20" s="186" t="s">
        <v>176</v>
      </c>
      <c r="D20" s="187">
        <v>6.4</v>
      </c>
      <c r="E20" s="187">
        <v>5.4</v>
      </c>
      <c r="F20" s="187">
        <v>6.7</v>
      </c>
      <c r="G20" s="188" t="s">
        <v>175</v>
      </c>
      <c r="H20" s="187">
        <v>6.6</v>
      </c>
      <c r="I20" s="187">
        <v>6</v>
      </c>
      <c r="J20" s="187" t="s">
        <v>175</v>
      </c>
      <c r="K20" s="187">
        <v>6.9</v>
      </c>
      <c r="L20" s="187">
        <v>6.2</v>
      </c>
      <c r="M20" s="187" t="s">
        <v>175</v>
      </c>
      <c r="N20" s="187">
        <v>6.4</v>
      </c>
      <c r="O20" s="187" t="s">
        <v>175</v>
      </c>
      <c r="P20" s="187" t="s">
        <v>175</v>
      </c>
      <c r="Q20" s="187" t="s">
        <v>175</v>
      </c>
      <c r="R20" s="187" t="s">
        <v>175</v>
      </c>
    </row>
    <row r="21" spans="1:18" x14ac:dyDescent="0.35">
      <c r="A21" s="175"/>
      <c r="B21" s="210" t="s">
        <v>87</v>
      </c>
      <c r="C21" s="186" t="s">
        <v>177</v>
      </c>
      <c r="D21" s="189">
        <v>5.5</v>
      </c>
      <c r="E21" s="189">
        <v>5.9</v>
      </c>
      <c r="F21" s="189">
        <v>7.6</v>
      </c>
      <c r="G21" s="190" t="s">
        <v>175</v>
      </c>
      <c r="H21" s="189">
        <v>6.8</v>
      </c>
      <c r="I21" s="189">
        <v>5.7</v>
      </c>
      <c r="J21" s="189" t="s">
        <v>175</v>
      </c>
      <c r="K21" s="189">
        <v>7.9</v>
      </c>
      <c r="L21" s="189">
        <v>5.0999999999999996</v>
      </c>
      <c r="M21" s="189" t="s">
        <v>175</v>
      </c>
      <c r="N21" s="189">
        <v>6.1</v>
      </c>
      <c r="O21" s="189" t="s">
        <v>175</v>
      </c>
      <c r="P21" s="189" t="s">
        <v>175</v>
      </c>
      <c r="Q21" s="189" t="s">
        <v>175</v>
      </c>
      <c r="R21" s="189" t="s">
        <v>175</v>
      </c>
    </row>
    <row r="22" spans="1:18" x14ac:dyDescent="0.35">
      <c r="A22" s="175"/>
      <c r="B22" s="210" t="s">
        <v>88</v>
      </c>
      <c r="C22" s="186" t="s">
        <v>40</v>
      </c>
      <c r="D22" s="187">
        <v>5.4</v>
      </c>
      <c r="E22" s="187">
        <v>5.3</v>
      </c>
      <c r="F22" s="187">
        <v>6.7</v>
      </c>
      <c r="G22" s="188" t="s">
        <v>175</v>
      </c>
      <c r="H22" s="187">
        <v>6.4</v>
      </c>
      <c r="I22" s="187">
        <v>5</v>
      </c>
      <c r="J22" s="187" t="s">
        <v>175</v>
      </c>
      <c r="K22" s="187">
        <v>7.1</v>
      </c>
      <c r="L22" s="187">
        <v>4.8</v>
      </c>
      <c r="M22" s="187">
        <v>5.6</v>
      </c>
      <c r="N22" s="187">
        <v>5.7</v>
      </c>
      <c r="O22" s="187">
        <v>5.8</v>
      </c>
      <c r="P22" s="187">
        <v>4</v>
      </c>
      <c r="Q22" s="187">
        <v>5.3</v>
      </c>
      <c r="R22" s="187">
        <v>4.4000000000000004</v>
      </c>
    </row>
    <row r="23" spans="1:18" x14ac:dyDescent="0.35">
      <c r="A23" s="175"/>
      <c r="B23" s="210" t="s">
        <v>88</v>
      </c>
      <c r="C23" s="186" t="s">
        <v>176</v>
      </c>
      <c r="D23" s="187">
        <v>5.7</v>
      </c>
      <c r="E23" s="187">
        <v>5.0999999999999996</v>
      </c>
      <c r="F23" s="187">
        <v>6.2</v>
      </c>
      <c r="G23" s="188" t="s">
        <v>175</v>
      </c>
      <c r="H23" s="187">
        <v>6.4</v>
      </c>
      <c r="I23" s="187">
        <v>5</v>
      </c>
      <c r="J23" s="187" t="s">
        <v>175</v>
      </c>
      <c r="K23" s="187">
        <v>6.7</v>
      </c>
      <c r="L23" s="187">
        <v>5.3</v>
      </c>
      <c r="M23" s="187" t="s">
        <v>175</v>
      </c>
      <c r="N23" s="187">
        <v>5.6</v>
      </c>
      <c r="O23" s="187" t="s">
        <v>175</v>
      </c>
      <c r="P23" s="187" t="s">
        <v>175</v>
      </c>
      <c r="Q23" s="187" t="s">
        <v>175</v>
      </c>
      <c r="R23" s="187" t="s">
        <v>175</v>
      </c>
    </row>
    <row r="24" spans="1:18" x14ac:dyDescent="0.35">
      <c r="A24" s="175"/>
      <c r="B24" s="210" t="s">
        <v>88</v>
      </c>
      <c r="C24" s="186" t="s">
        <v>177</v>
      </c>
      <c r="D24" s="189">
        <v>4.7</v>
      </c>
      <c r="E24" s="189">
        <v>5.6</v>
      </c>
      <c r="F24" s="189">
        <v>6.9</v>
      </c>
      <c r="G24" s="190" t="s">
        <v>175</v>
      </c>
      <c r="H24" s="189">
        <v>6.4</v>
      </c>
      <c r="I24" s="189">
        <v>4.9000000000000004</v>
      </c>
      <c r="J24" s="189" t="s">
        <v>175</v>
      </c>
      <c r="K24" s="189">
        <v>7.4</v>
      </c>
      <c r="L24" s="189">
        <v>4.4000000000000004</v>
      </c>
      <c r="M24" s="189" t="s">
        <v>175</v>
      </c>
      <c r="N24" s="189">
        <v>5.9</v>
      </c>
      <c r="O24" s="189" t="s">
        <v>175</v>
      </c>
      <c r="P24" s="189" t="s">
        <v>175</v>
      </c>
      <c r="Q24" s="189" t="s">
        <v>175</v>
      </c>
      <c r="R24" s="189" t="s">
        <v>175</v>
      </c>
    </row>
    <row r="25" spans="1:18" x14ac:dyDescent="0.35">
      <c r="A25" s="175"/>
      <c r="B25" s="210" t="s">
        <v>684</v>
      </c>
      <c r="C25" s="186" t="s">
        <v>40</v>
      </c>
      <c r="D25" s="187">
        <v>5.9</v>
      </c>
      <c r="E25" s="187">
        <v>5.4</v>
      </c>
      <c r="F25" s="187">
        <v>7</v>
      </c>
      <c r="G25" s="188" t="s">
        <v>175</v>
      </c>
      <c r="H25" s="187">
        <v>6.9</v>
      </c>
      <c r="I25" s="187">
        <v>5.6</v>
      </c>
      <c r="J25" s="187" t="s">
        <v>175</v>
      </c>
      <c r="K25" s="187">
        <v>7</v>
      </c>
      <c r="L25" s="187">
        <v>5</v>
      </c>
      <c r="M25" s="187">
        <v>5.8</v>
      </c>
      <c r="N25" s="187">
        <v>5.3</v>
      </c>
      <c r="O25" s="187">
        <v>6.5</v>
      </c>
      <c r="P25" s="187">
        <v>4.8</v>
      </c>
      <c r="Q25" s="187">
        <v>6.3</v>
      </c>
      <c r="R25" s="187">
        <v>5</v>
      </c>
    </row>
    <row r="26" spans="1:18" x14ac:dyDescent="0.35">
      <c r="A26" s="175"/>
      <c r="B26" s="210" t="s">
        <v>684</v>
      </c>
      <c r="C26" s="186" t="s">
        <v>176</v>
      </c>
      <c r="D26" s="187">
        <v>6.2</v>
      </c>
      <c r="E26" s="187">
        <v>5.2</v>
      </c>
      <c r="F26" s="187">
        <v>6.9</v>
      </c>
      <c r="G26" s="188" t="s">
        <v>175</v>
      </c>
      <c r="H26" s="187">
        <v>6.7</v>
      </c>
      <c r="I26" s="187">
        <v>5.4</v>
      </c>
      <c r="J26" s="187" t="s">
        <v>175</v>
      </c>
      <c r="K26" s="187">
        <v>6.9</v>
      </c>
      <c r="L26" s="187">
        <v>5.4</v>
      </c>
      <c r="M26" s="187" t="s">
        <v>175</v>
      </c>
      <c r="N26" s="187">
        <v>5.2</v>
      </c>
      <c r="O26" s="187" t="s">
        <v>175</v>
      </c>
      <c r="P26" s="187" t="s">
        <v>175</v>
      </c>
      <c r="Q26" s="187" t="s">
        <v>175</v>
      </c>
      <c r="R26" s="187" t="s">
        <v>175</v>
      </c>
    </row>
    <row r="27" spans="1:18" x14ac:dyDescent="0.35">
      <c r="A27" s="175"/>
      <c r="B27" s="210" t="s">
        <v>684</v>
      </c>
      <c r="C27" s="186" t="s">
        <v>177</v>
      </c>
      <c r="D27" s="189">
        <v>5.4</v>
      </c>
      <c r="E27" s="189">
        <v>5.7</v>
      </c>
      <c r="F27" s="189">
        <v>7</v>
      </c>
      <c r="G27" s="190" t="s">
        <v>175</v>
      </c>
      <c r="H27" s="189">
        <v>6.9</v>
      </c>
      <c r="I27" s="189">
        <v>5.9</v>
      </c>
      <c r="J27" s="189" t="s">
        <v>175</v>
      </c>
      <c r="K27" s="189">
        <v>7.2</v>
      </c>
      <c r="L27" s="189">
        <v>4.8</v>
      </c>
      <c r="M27" s="189" t="s">
        <v>175</v>
      </c>
      <c r="N27" s="189">
        <v>5.3</v>
      </c>
      <c r="O27" s="189" t="s">
        <v>175</v>
      </c>
      <c r="P27" s="189" t="s">
        <v>175</v>
      </c>
      <c r="Q27" s="189" t="s">
        <v>175</v>
      </c>
      <c r="R27" s="189" t="s">
        <v>175</v>
      </c>
    </row>
    <row r="28" spans="1:18" ht="15" customHeight="1" x14ac:dyDescent="0.45">
      <c r="A28" s="175"/>
      <c r="B28" s="211" t="s">
        <v>946</v>
      </c>
      <c r="C28" s="181" t="s">
        <v>40</v>
      </c>
      <c r="D28" s="182">
        <v>7.5</v>
      </c>
      <c r="E28" s="182">
        <v>7.5</v>
      </c>
      <c r="F28" s="182">
        <v>8.5</v>
      </c>
      <c r="G28" s="183" t="s">
        <v>175</v>
      </c>
      <c r="H28" s="182">
        <v>8.1999999999999993</v>
      </c>
      <c r="I28" s="182">
        <v>7.6</v>
      </c>
      <c r="J28" s="182" t="s">
        <v>175</v>
      </c>
      <c r="K28" s="182">
        <v>8.1</v>
      </c>
      <c r="L28" s="182">
        <v>8</v>
      </c>
      <c r="M28" s="182">
        <v>7.7</v>
      </c>
      <c r="N28" s="182">
        <v>7.8</v>
      </c>
      <c r="O28" s="182">
        <v>8.1999999999999993</v>
      </c>
      <c r="P28" s="182">
        <v>7</v>
      </c>
      <c r="Q28" s="182">
        <v>7.6</v>
      </c>
      <c r="R28" s="182">
        <v>7.9</v>
      </c>
    </row>
    <row r="29" spans="1:18" ht="15" customHeight="1" x14ac:dyDescent="0.45">
      <c r="A29" s="175"/>
      <c r="B29" s="211" t="s">
        <v>946</v>
      </c>
      <c r="C29" s="181" t="s">
        <v>176</v>
      </c>
      <c r="D29" s="182">
        <v>7.6</v>
      </c>
      <c r="E29" s="182">
        <v>7.3</v>
      </c>
      <c r="F29" s="182">
        <v>8.5</v>
      </c>
      <c r="G29" s="183" t="s">
        <v>175</v>
      </c>
      <c r="H29" s="182">
        <v>8.3000000000000007</v>
      </c>
      <c r="I29" s="182">
        <v>7.5</v>
      </c>
      <c r="J29" s="182" t="s">
        <v>175</v>
      </c>
      <c r="K29" s="182">
        <v>7.8</v>
      </c>
      <c r="L29" s="182">
        <v>8.1</v>
      </c>
      <c r="M29" s="182">
        <v>7.8</v>
      </c>
      <c r="N29" s="182">
        <v>7.6</v>
      </c>
      <c r="O29" s="182" t="s">
        <v>175</v>
      </c>
      <c r="P29" s="182" t="s">
        <v>175</v>
      </c>
      <c r="Q29" s="182">
        <v>7.8</v>
      </c>
      <c r="R29" s="182" t="s">
        <v>175</v>
      </c>
    </row>
    <row r="30" spans="1:18" ht="15" customHeight="1" x14ac:dyDescent="0.45">
      <c r="A30" s="175"/>
      <c r="B30" s="211" t="s">
        <v>946</v>
      </c>
      <c r="C30" s="181" t="s">
        <v>177</v>
      </c>
      <c r="D30" s="182">
        <v>7.3</v>
      </c>
      <c r="E30" s="182">
        <v>7.8</v>
      </c>
      <c r="F30" s="182">
        <v>8.5</v>
      </c>
      <c r="G30" s="183" t="s">
        <v>175</v>
      </c>
      <c r="H30" s="182">
        <v>8.1</v>
      </c>
      <c r="I30" s="182">
        <v>7.8</v>
      </c>
      <c r="J30" s="182" t="s">
        <v>175</v>
      </c>
      <c r="K30" s="182">
        <v>9.1999999999999993</v>
      </c>
      <c r="L30" s="182">
        <v>8</v>
      </c>
      <c r="M30" s="182">
        <v>7.7</v>
      </c>
      <c r="N30" s="182">
        <v>8.1999999999999993</v>
      </c>
      <c r="O30" s="182" t="s">
        <v>175</v>
      </c>
      <c r="P30" s="182" t="s">
        <v>175</v>
      </c>
      <c r="Q30" s="182">
        <v>6.9</v>
      </c>
      <c r="R30" s="182" t="s">
        <v>175</v>
      </c>
    </row>
    <row r="31" spans="1:18" x14ac:dyDescent="0.35">
      <c r="A31" s="175"/>
      <c r="B31" s="212" t="s">
        <v>558</v>
      </c>
      <c r="C31" s="181" t="s">
        <v>40</v>
      </c>
      <c r="D31" s="182">
        <v>6.1</v>
      </c>
      <c r="E31" s="182">
        <v>6.2</v>
      </c>
      <c r="F31" s="182">
        <v>8.1999999999999993</v>
      </c>
      <c r="G31" s="183" t="s">
        <v>175</v>
      </c>
      <c r="H31" s="182">
        <v>7.6</v>
      </c>
      <c r="I31" s="182">
        <v>6</v>
      </c>
      <c r="J31" s="182" t="s">
        <v>175</v>
      </c>
      <c r="K31" s="182">
        <v>7.4</v>
      </c>
      <c r="L31" s="182">
        <v>6.7</v>
      </c>
      <c r="M31" s="182">
        <v>6.6</v>
      </c>
      <c r="N31" s="182">
        <v>6.9</v>
      </c>
      <c r="O31" s="182">
        <v>7.4</v>
      </c>
      <c r="P31" s="182">
        <v>4.8</v>
      </c>
      <c r="Q31" s="182">
        <v>6.9</v>
      </c>
      <c r="R31" s="182">
        <v>6.7</v>
      </c>
    </row>
    <row r="32" spans="1:18" x14ac:dyDescent="0.35">
      <c r="A32" s="175"/>
      <c r="B32" s="212" t="s">
        <v>558</v>
      </c>
      <c r="C32" s="181" t="s">
        <v>176</v>
      </c>
      <c r="D32" s="182">
        <v>6.3</v>
      </c>
      <c r="E32" s="182">
        <v>5.8</v>
      </c>
      <c r="F32" s="182">
        <v>8.3000000000000007</v>
      </c>
      <c r="G32" s="183" t="s">
        <v>175</v>
      </c>
      <c r="H32" s="182">
        <v>7.9</v>
      </c>
      <c r="I32" s="182">
        <v>6</v>
      </c>
      <c r="J32" s="182" t="s">
        <v>175</v>
      </c>
      <c r="K32" s="182">
        <v>6.9</v>
      </c>
      <c r="L32" s="182">
        <v>6.7</v>
      </c>
      <c r="M32" s="182" t="s">
        <v>175</v>
      </c>
      <c r="N32" s="182">
        <v>6.3</v>
      </c>
      <c r="O32" s="182" t="s">
        <v>175</v>
      </c>
      <c r="P32" s="182" t="s">
        <v>175</v>
      </c>
      <c r="Q32" s="182" t="s">
        <v>175</v>
      </c>
      <c r="R32" s="182" t="s">
        <v>175</v>
      </c>
    </row>
    <row r="33" spans="1:18" x14ac:dyDescent="0.35">
      <c r="A33" s="175"/>
      <c r="B33" s="212" t="s">
        <v>558</v>
      </c>
      <c r="C33" s="181" t="s">
        <v>177</v>
      </c>
      <c r="D33" s="184">
        <v>5.7</v>
      </c>
      <c r="E33" s="184">
        <v>6.7</v>
      </c>
      <c r="F33" s="184">
        <v>8.1</v>
      </c>
      <c r="G33" s="185" t="s">
        <v>175</v>
      </c>
      <c r="H33" s="184">
        <v>7.5</v>
      </c>
      <c r="I33" s="184">
        <v>6.1</v>
      </c>
      <c r="J33" s="184" t="s">
        <v>175</v>
      </c>
      <c r="K33" s="184">
        <v>9</v>
      </c>
      <c r="L33" s="184">
        <v>6.9</v>
      </c>
      <c r="M33" s="184" t="s">
        <v>175</v>
      </c>
      <c r="N33" s="184">
        <v>7.6</v>
      </c>
      <c r="O33" s="184" t="s">
        <v>175</v>
      </c>
      <c r="P33" s="184" t="s">
        <v>175</v>
      </c>
      <c r="Q33" s="184" t="s">
        <v>175</v>
      </c>
      <c r="R33" s="184" t="s">
        <v>175</v>
      </c>
    </row>
    <row r="34" spans="1:18" x14ac:dyDescent="0.35">
      <c r="A34" s="175"/>
      <c r="B34" s="212" t="s">
        <v>557</v>
      </c>
      <c r="C34" s="181" t="s">
        <v>40</v>
      </c>
      <c r="D34" s="182">
        <v>8.1</v>
      </c>
      <c r="E34" s="182">
        <v>7.9</v>
      </c>
      <c r="F34" s="182">
        <v>9</v>
      </c>
      <c r="G34" s="183" t="s">
        <v>175</v>
      </c>
      <c r="H34" s="182">
        <v>8.5</v>
      </c>
      <c r="I34" s="182">
        <v>8.1</v>
      </c>
      <c r="J34" s="182" t="s">
        <v>175</v>
      </c>
      <c r="K34" s="182">
        <v>8.8000000000000007</v>
      </c>
      <c r="L34" s="182">
        <v>8.3000000000000007</v>
      </c>
      <c r="M34" s="182">
        <v>7.9</v>
      </c>
      <c r="N34" s="182">
        <v>8.8000000000000007</v>
      </c>
      <c r="O34" s="182">
        <v>8.3000000000000007</v>
      </c>
      <c r="P34" s="182">
        <v>7.9</v>
      </c>
      <c r="Q34" s="182">
        <v>7.8</v>
      </c>
      <c r="R34" s="182">
        <v>8.3000000000000007</v>
      </c>
    </row>
    <row r="35" spans="1:18" x14ac:dyDescent="0.35">
      <c r="A35" s="175"/>
      <c r="B35" s="212" t="s">
        <v>557</v>
      </c>
      <c r="C35" s="181" t="s">
        <v>176</v>
      </c>
      <c r="D35" s="182">
        <v>8.1</v>
      </c>
      <c r="E35" s="182">
        <v>7.7</v>
      </c>
      <c r="F35" s="182">
        <v>9.1</v>
      </c>
      <c r="G35" s="183" t="s">
        <v>175</v>
      </c>
      <c r="H35" s="182">
        <v>8.5</v>
      </c>
      <c r="I35" s="182">
        <v>8.1999999999999993</v>
      </c>
      <c r="J35" s="182" t="s">
        <v>175</v>
      </c>
      <c r="K35" s="182">
        <v>8.5</v>
      </c>
      <c r="L35" s="182">
        <v>8.6</v>
      </c>
      <c r="M35" s="182" t="s">
        <v>175</v>
      </c>
      <c r="N35" s="182">
        <v>8.8000000000000007</v>
      </c>
      <c r="O35" s="182" t="s">
        <v>175</v>
      </c>
      <c r="P35" s="182" t="s">
        <v>175</v>
      </c>
      <c r="Q35" s="182" t="s">
        <v>175</v>
      </c>
      <c r="R35" s="182" t="s">
        <v>175</v>
      </c>
    </row>
    <row r="36" spans="1:18" x14ac:dyDescent="0.35">
      <c r="A36" s="175"/>
      <c r="B36" s="212" t="s">
        <v>557</v>
      </c>
      <c r="C36" s="181" t="s">
        <v>177</v>
      </c>
      <c r="D36" s="184">
        <v>8.1</v>
      </c>
      <c r="E36" s="184">
        <v>8</v>
      </c>
      <c r="F36" s="184">
        <v>9</v>
      </c>
      <c r="G36" s="185" t="s">
        <v>175</v>
      </c>
      <c r="H36" s="184">
        <v>8.5</v>
      </c>
      <c r="I36" s="184">
        <v>8.1</v>
      </c>
      <c r="J36" s="184" t="s">
        <v>175</v>
      </c>
      <c r="K36" s="184">
        <v>9.5</v>
      </c>
      <c r="L36" s="184">
        <v>8</v>
      </c>
      <c r="M36" s="184" t="s">
        <v>175</v>
      </c>
      <c r="N36" s="184">
        <v>8.8000000000000007</v>
      </c>
      <c r="O36" s="184" t="s">
        <v>175</v>
      </c>
      <c r="P36" s="184" t="s">
        <v>175</v>
      </c>
      <c r="Q36" s="184" t="s">
        <v>175</v>
      </c>
      <c r="R36" s="184" t="s">
        <v>175</v>
      </c>
    </row>
    <row r="37" spans="1:18" x14ac:dyDescent="0.35">
      <c r="A37" s="175"/>
      <c r="B37" s="212" t="s">
        <v>90</v>
      </c>
      <c r="C37" s="181" t="s">
        <v>40</v>
      </c>
      <c r="D37" s="182">
        <v>8.1999999999999993</v>
      </c>
      <c r="E37" s="182">
        <v>8.5</v>
      </c>
      <c r="F37" s="182">
        <v>8.1999999999999993</v>
      </c>
      <c r="G37" s="183" t="s">
        <v>175</v>
      </c>
      <c r="H37" s="182">
        <v>8.5</v>
      </c>
      <c r="I37" s="182">
        <v>8.5</v>
      </c>
      <c r="J37" s="182" t="s">
        <v>175</v>
      </c>
      <c r="K37" s="182">
        <v>8.1</v>
      </c>
      <c r="L37" s="182">
        <v>9</v>
      </c>
      <c r="M37" s="182">
        <v>8.6</v>
      </c>
      <c r="N37" s="182">
        <v>7.8</v>
      </c>
      <c r="O37" s="182">
        <v>8.6999999999999993</v>
      </c>
      <c r="P37" s="182">
        <v>8.1</v>
      </c>
      <c r="Q37" s="182">
        <v>8.1</v>
      </c>
      <c r="R37" s="182">
        <v>8.8000000000000007</v>
      </c>
    </row>
    <row r="38" spans="1:18" x14ac:dyDescent="0.35">
      <c r="A38" s="175"/>
      <c r="B38" s="212" t="s">
        <v>90</v>
      </c>
      <c r="C38" s="181" t="s">
        <v>176</v>
      </c>
      <c r="D38" s="182">
        <v>8.3000000000000007</v>
      </c>
      <c r="E38" s="182">
        <v>8.3000000000000007</v>
      </c>
      <c r="F38" s="182">
        <v>8.1</v>
      </c>
      <c r="G38" s="183" t="s">
        <v>175</v>
      </c>
      <c r="H38" s="182">
        <v>8.6999999999999993</v>
      </c>
      <c r="I38" s="182">
        <v>8.1999999999999993</v>
      </c>
      <c r="J38" s="182" t="s">
        <v>175</v>
      </c>
      <c r="K38" s="182">
        <v>7.9</v>
      </c>
      <c r="L38" s="182">
        <v>8.9</v>
      </c>
      <c r="M38" s="182" t="s">
        <v>175</v>
      </c>
      <c r="N38" s="182">
        <v>7.7</v>
      </c>
      <c r="O38" s="182" t="s">
        <v>175</v>
      </c>
      <c r="P38" s="182" t="s">
        <v>175</v>
      </c>
      <c r="Q38" s="182" t="s">
        <v>175</v>
      </c>
      <c r="R38" s="182" t="s">
        <v>175</v>
      </c>
    </row>
    <row r="39" spans="1:18" x14ac:dyDescent="0.35">
      <c r="B39" s="212" t="s">
        <v>90</v>
      </c>
      <c r="C39" s="181" t="s">
        <v>177</v>
      </c>
      <c r="D39" s="184">
        <v>8.1</v>
      </c>
      <c r="E39" s="184">
        <v>8.6999999999999993</v>
      </c>
      <c r="F39" s="184">
        <v>8.1999999999999993</v>
      </c>
      <c r="G39" s="185" t="s">
        <v>175</v>
      </c>
      <c r="H39" s="184">
        <v>8.4</v>
      </c>
      <c r="I39" s="184">
        <v>9.1</v>
      </c>
      <c r="J39" s="184" t="s">
        <v>175</v>
      </c>
      <c r="K39" s="184">
        <v>9.1999999999999993</v>
      </c>
      <c r="L39" s="184">
        <v>9</v>
      </c>
      <c r="M39" s="184" t="s">
        <v>175</v>
      </c>
      <c r="N39" s="184">
        <v>8.1999999999999993</v>
      </c>
      <c r="O39" s="184" t="s">
        <v>175</v>
      </c>
      <c r="P39" s="184" t="s">
        <v>175</v>
      </c>
      <c r="Q39" s="184" t="s">
        <v>175</v>
      </c>
      <c r="R39" s="184" t="s">
        <v>175</v>
      </c>
    </row>
    <row r="40" spans="1:18" ht="15" customHeight="1" x14ac:dyDescent="0.45">
      <c r="B40" s="213" t="s">
        <v>947</v>
      </c>
      <c r="C40" s="186" t="s">
        <v>40</v>
      </c>
      <c r="D40" s="187">
        <v>6.5</v>
      </c>
      <c r="E40" s="187">
        <v>7</v>
      </c>
      <c r="F40" s="187">
        <v>7.6</v>
      </c>
      <c r="G40" s="188" t="s">
        <v>175</v>
      </c>
      <c r="H40" s="187">
        <v>7</v>
      </c>
      <c r="I40" s="187">
        <v>6.9</v>
      </c>
      <c r="J40" s="187" t="s">
        <v>175</v>
      </c>
      <c r="K40" s="187">
        <v>7.6</v>
      </c>
      <c r="L40" s="187">
        <v>7</v>
      </c>
      <c r="M40" s="187">
        <v>6.9</v>
      </c>
      <c r="N40" s="187">
        <v>6.8</v>
      </c>
      <c r="O40" s="187">
        <v>6.7</v>
      </c>
      <c r="P40" s="187">
        <v>6.5</v>
      </c>
      <c r="Q40" s="187">
        <v>7.2</v>
      </c>
      <c r="R40" s="187">
        <v>7.8</v>
      </c>
    </row>
    <row r="41" spans="1:18" ht="15" customHeight="1" x14ac:dyDescent="0.45">
      <c r="B41" s="213" t="s">
        <v>947</v>
      </c>
      <c r="C41" s="186" t="s">
        <v>176</v>
      </c>
      <c r="D41" s="187">
        <v>6.6</v>
      </c>
      <c r="E41" s="187">
        <v>6.7</v>
      </c>
      <c r="F41" s="187">
        <v>7.5</v>
      </c>
      <c r="G41" s="188" t="s">
        <v>175</v>
      </c>
      <c r="H41" s="187">
        <v>7</v>
      </c>
      <c r="I41" s="187">
        <v>6.6</v>
      </c>
      <c r="J41" s="187" t="s">
        <v>175</v>
      </c>
      <c r="K41" s="187">
        <v>7</v>
      </c>
      <c r="L41" s="187">
        <v>6.8</v>
      </c>
      <c r="M41" s="187">
        <v>6.3</v>
      </c>
      <c r="N41" s="187">
        <v>6.5</v>
      </c>
      <c r="O41" s="187" t="s">
        <v>175</v>
      </c>
      <c r="P41" s="187" t="s">
        <v>175</v>
      </c>
      <c r="Q41" s="187">
        <v>7.6</v>
      </c>
      <c r="R41" s="187" t="s">
        <v>175</v>
      </c>
    </row>
    <row r="42" spans="1:18" ht="15" customHeight="1" x14ac:dyDescent="0.45">
      <c r="B42" s="213" t="s">
        <v>947</v>
      </c>
      <c r="C42" s="186" t="s">
        <v>177</v>
      </c>
      <c r="D42" s="187">
        <v>6.6</v>
      </c>
      <c r="E42" s="187">
        <v>7.2</v>
      </c>
      <c r="F42" s="187">
        <v>7.7</v>
      </c>
      <c r="G42" s="188" t="s">
        <v>175</v>
      </c>
      <c r="H42" s="187">
        <v>7</v>
      </c>
      <c r="I42" s="187">
        <v>7.3</v>
      </c>
      <c r="J42" s="187" t="s">
        <v>175</v>
      </c>
      <c r="K42" s="187">
        <v>8.4</v>
      </c>
      <c r="L42" s="187">
        <v>7.1</v>
      </c>
      <c r="M42" s="187">
        <v>6.9</v>
      </c>
      <c r="N42" s="187">
        <v>7.2</v>
      </c>
      <c r="O42" s="187" t="s">
        <v>175</v>
      </c>
      <c r="P42" s="187" t="s">
        <v>175</v>
      </c>
      <c r="Q42" s="187">
        <v>6.2</v>
      </c>
      <c r="R42" s="187" t="s">
        <v>175</v>
      </c>
    </row>
    <row r="43" spans="1:18" x14ac:dyDescent="0.35">
      <c r="B43" s="210" t="s">
        <v>893</v>
      </c>
      <c r="C43" s="186" t="s">
        <v>40</v>
      </c>
      <c r="D43" s="187">
        <v>6.4</v>
      </c>
      <c r="E43" s="187">
        <v>6.9</v>
      </c>
      <c r="F43" s="187">
        <v>8.1</v>
      </c>
      <c r="G43" s="188" t="s">
        <v>175</v>
      </c>
      <c r="H43" s="187">
        <v>7.2</v>
      </c>
      <c r="I43" s="187">
        <v>7</v>
      </c>
      <c r="J43" s="187" t="s">
        <v>175</v>
      </c>
      <c r="K43" s="187">
        <v>8.6999999999999993</v>
      </c>
      <c r="L43" s="187">
        <v>6.8</v>
      </c>
      <c r="M43" s="187">
        <v>7.1</v>
      </c>
      <c r="N43" s="187">
        <v>6.9</v>
      </c>
      <c r="O43" s="187">
        <v>6.3</v>
      </c>
      <c r="P43" s="187">
        <v>7.1</v>
      </c>
      <c r="Q43" s="187">
        <v>8</v>
      </c>
      <c r="R43" s="187">
        <v>8.6</v>
      </c>
    </row>
    <row r="44" spans="1:18" x14ac:dyDescent="0.35">
      <c r="B44" s="210" t="s">
        <v>893</v>
      </c>
      <c r="C44" s="186" t="s">
        <v>176</v>
      </c>
      <c r="D44" s="187">
        <v>6.3</v>
      </c>
      <c r="E44" s="187">
        <v>6.3</v>
      </c>
      <c r="F44" s="187">
        <v>8.1</v>
      </c>
      <c r="G44" s="188" t="s">
        <v>175</v>
      </c>
      <c r="H44" s="187">
        <v>7.4</v>
      </c>
      <c r="I44" s="187">
        <v>6.7</v>
      </c>
      <c r="J44" s="187" t="s">
        <v>175</v>
      </c>
      <c r="K44" s="187">
        <v>8</v>
      </c>
      <c r="L44" s="187">
        <v>6</v>
      </c>
      <c r="M44" s="187" t="s">
        <v>175</v>
      </c>
      <c r="N44" s="187">
        <v>6.8</v>
      </c>
      <c r="O44" s="187" t="s">
        <v>175</v>
      </c>
      <c r="P44" s="187" t="s">
        <v>175</v>
      </c>
      <c r="Q44" s="187" t="s">
        <v>175</v>
      </c>
      <c r="R44" s="187" t="s">
        <v>175</v>
      </c>
    </row>
    <row r="45" spans="1:18" x14ac:dyDescent="0.35">
      <c r="B45" s="210" t="s">
        <v>893</v>
      </c>
      <c r="C45" s="186" t="s">
        <v>177</v>
      </c>
      <c r="D45" s="189">
        <v>6.8</v>
      </c>
      <c r="E45" s="189">
        <v>7.7</v>
      </c>
      <c r="F45" s="189">
        <v>8.1</v>
      </c>
      <c r="G45" s="190" t="s">
        <v>175</v>
      </c>
      <c r="H45" s="189">
        <v>7.1</v>
      </c>
      <c r="I45" s="189">
        <v>7.6</v>
      </c>
      <c r="J45" s="189" t="s">
        <v>175</v>
      </c>
      <c r="K45" s="189">
        <v>9.1999999999999993</v>
      </c>
      <c r="L45" s="189">
        <v>7.5</v>
      </c>
      <c r="M45" s="189" t="s">
        <v>175</v>
      </c>
      <c r="N45" s="189">
        <v>7.5</v>
      </c>
      <c r="O45" s="189" t="s">
        <v>175</v>
      </c>
      <c r="P45" s="189" t="s">
        <v>175</v>
      </c>
      <c r="Q45" s="189" t="s">
        <v>175</v>
      </c>
      <c r="R45" s="189" t="s">
        <v>175</v>
      </c>
    </row>
    <row r="46" spans="1:18" x14ac:dyDescent="0.35">
      <c r="B46" s="210" t="s">
        <v>96</v>
      </c>
      <c r="C46" s="186" t="s">
        <v>40</v>
      </c>
      <c r="D46" s="187">
        <v>7.7</v>
      </c>
      <c r="E46" s="187">
        <v>8</v>
      </c>
      <c r="F46" s="187">
        <v>9.1999999999999993</v>
      </c>
      <c r="G46" s="188" t="s">
        <v>175</v>
      </c>
      <c r="H46" s="187">
        <v>8.1999999999999993</v>
      </c>
      <c r="I46" s="187">
        <v>7.6</v>
      </c>
      <c r="J46" s="187" t="s">
        <v>175</v>
      </c>
      <c r="K46" s="187">
        <v>8.4</v>
      </c>
      <c r="L46" s="187">
        <v>7.7</v>
      </c>
      <c r="M46" s="187">
        <v>7.8</v>
      </c>
      <c r="N46" s="187">
        <v>7.6</v>
      </c>
      <c r="O46" s="187">
        <v>8.1999999999999993</v>
      </c>
      <c r="P46" s="187">
        <v>7.6</v>
      </c>
      <c r="Q46" s="187">
        <v>7.7</v>
      </c>
      <c r="R46" s="187">
        <v>8.1</v>
      </c>
    </row>
    <row r="47" spans="1:18" x14ac:dyDescent="0.35">
      <c r="B47" s="210" t="s">
        <v>96</v>
      </c>
      <c r="C47" s="186" t="s">
        <v>176</v>
      </c>
      <c r="D47" s="187">
        <v>7.8</v>
      </c>
      <c r="E47" s="187">
        <v>8</v>
      </c>
      <c r="F47" s="187">
        <v>9.5</v>
      </c>
      <c r="G47" s="188" t="s">
        <v>175</v>
      </c>
      <c r="H47" s="187">
        <v>8</v>
      </c>
      <c r="I47" s="187">
        <v>7.5</v>
      </c>
      <c r="J47" s="187" t="s">
        <v>175</v>
      </c>
      <c r="K47" s="187">
        <v>7.7</v>
      </c>
      <c r="L47" s="187">
        <v>7.7</v>
      </c>
      <c r="M47" s="187" t="s">
        <v>175</v>
      </c>
      <c r="N47" s="187">
        <v>7.2</v>
      </c>
      <c r="O47" s="187" t="s">
        <v>175</v>
      </c>
      <c r="P47" s="187" t="s">
        <v>175</v>
      </c>
      <c r="Q47" s="187" t="s">
        <v>175</v>
      </c>
      <c r="R47" s="187" t="s">
        <v>175</v>
      </c>
    </row>
    <row r="48" spans="1:18" x14ac:dyDescent="0.35">
      <c r="B48" s="210" t="s">
        <v>96</v>
      </c>
      <c r="C48" s="186" t="s">
        <v>177</v>
      </c>
      <c r="D48" s="189">
        <v>7.8</v>
      </c>
      <c r="E48" s="189">
        <v>7.9</v>
      </c>
      <c r="F48" s="189">
        <v>9.1</v>
      </c>
      <c r="G48" s="190" t="s">
        <v>175</v>
      </c>
      <c r="H48" s="189">
        <v>8.1999999999999993</v>
      </c>
      <c r="I48" s="189">
        <v>7.8</v>
      </c>
      <c r="J48" s="189" t="s">
        <v>175</v>
      </c>
      <c r="K48" s="189">
        <v>9.6999999999999993</v>
      </c>
      <c r="L48" s="189">
        <v>7.6</v>
      </c>
      <c r="M48" s="189" t="s">
        <v>175</v>
      </c>
      <c r="N48" s="189">
        <v>8.1999999999999993</v>
      </c>
      <c r="O48" s="189" t="s">
        <v>175</v>
      </c>
      <c r="P48" s="189" t="s">
        <v>175</v>
      </c>
      <c r="Q48" s="189" t="s">
        <v>175</v>
      </c>
      <c r="R48" s="189" t="s">
        <v>175</v>
      </c>
    </row>
    <row r="49" spans="2:18" x14ac:dyDescent="0.35">
      <c r="B49" s="210" t="s">
        <v>180</v>
      </c>
      <c r="C49" s="186" t="s">
        <v>40</v>
      </c>
      <c r="D49" s="187">
        <v>5.5</v>
      </c>
      <c r="E49" s="187">
        <v>5.9</v>
      </c>
      <c r="F49" s="187">
        <v>5.6</v>
      </c>
      <c r="G49" s="188" t="s">
        <v>175</v>
      </c>
      <c r="H49" s="187">
        <v>5.7</v>
      </c>
      <c r="I49" s="187">
        <v>5.9</v>
      </c>
      <c r="J49" s="187" t="s">
        <v>175</v>
      </c>
      <c r="K49" s="187">
        <v>5.6</v>
      </c>
      <c r="L49" s="187">
        <v>6.5</v>
      </c>
      <c r="M49" s="187">
        <v>5.6</v>
      </c>
      <c r="N49" s="187">
        <v>5.8</v>
      </c>
      <c r="O49" s="187">
        <v>5.5</v>
      </c>
      <c r="P49" s="187">
        <v>4.8</v>
      </c>
      <c r="Q49" s="187">
        <v>5.8</v>
      </c>
      <c r="R49" s="187">
        <v>6.7</v>
      </c>
    </row>
    <row r="50" spans="2:18" x14ac:dyDescent="0.35">
      <c r="B50" s="210" t="s">
        <v>180</v>
      </c>
      <c r="C50" s="186" t="s">
        <v>176</v>
      </c>
      <c r="D50" s="187">
        <v>5.6</v>
      </c>
      <c r="E50" s="187">
        <v>5.8</v>
      </c>
      <c r="F50" s="187">
        <v>5.0999999999999996</v>
      </c>
      <c r="G50" s="188" t="s">
        <v>175</v>
      </c>
      <c r="H50" s="187">
        <v>5.7</v>
      </c>
      <c r="I50" s="187">
        <v>5.7</v>
      </c>
      <c r="J50" s="187" t="s">
        <v>175</v>
      </c>
      <c r="K50" s="187">
        <v>5.2</v>
      </c>
      <c r="L50" s="187">
        <v>6.6</v>
      </c>
      <c r="M50" s="187" t="s">
        <v>175</v>
      </c>
      <c r="N50" s="187">
        <v>5.6</v>
      </c>
      <c r="O50" s="187" t="s">
        <v>175</v>
      </c>
      <c r="P50" s="187" t="s">
        <v>175</v>
      </c>
      <c r="Q50" s="187" t="s">
        <v>175</v>
      </c>
      <c r="R50" s="187" t="s">
        <v>175</v>
      </c>
    </row>
    <row r="51" spans="2:18" x14ac:dyDescent="0.35">
      <c r="B51" s="210" t="s">
        <v>180</v>
      </c>
      <c r="C51" s="186" t="s">
        <v>177</v>
      </c>
      <c r="D51" s="189">
        <v>5.2</v>
      </c>
      <c r="E51" s="189">
        <v>6</v>
      </c>
      <c r="F51" s="189">
        <v>5.7</v>
      </c>
      <c r="G51" s="190" t="s">
        <v>175</v>
      </c>
      <c r="H51" s="189">
        <v>5.7</v>
      </c>
      <c r="I51" s="189">
        <v>6.4</v>
      </c>
      <c r="J51" s="189" t="s">
        <v>175</v>
      </c>
      <c r="K51" s="189">
        <v>6.2</v>
      </c>
      <c r="L51" s="189">
        <v>6.3</v>
      </c>
      <c r="M51" s="189" t="s">
        <v>175</v>
      </c>
      <c r="N51" s="189">
        <v>5.9</v>
      </c>
      <c r="O51" s="189" t="s">
        <v>175</v>
      </c>
      <c r="P51" s="189" t="s">
        <v>175</v>
      </c>
      <c r="Q51" s="189" t="s">
        <v>175</v>
      </c>
      <c r="R51" s="189" t="s">
        <v>175</v>
      </c>
    </row>
    <row r="52" spans="2:18" ht="15" customHeight="1" x14ac:dyDescent="0.45">
      <c r="B52" s="211" t="s">
        <v>948</v>
      </c>
      <c r="C52" s="181" t="s">
        <v>40</v>
      </c>
      <c r="D52" s="182">
        <v>6.6</v>
      </c>
      <c r="E52" s="182">
        <v>6.5</v>
      </c>
      <c r="F52" s="182">
        <v>6.9</v>
      </c>
      <c r="G52" s="183" t="s">
        <v>175</v>
      </c>
      <c r="H52" s="182">
        <v>7</v>
      </c>
      <c r="I52" s="182">
        <v>7.1</v>
      </c>
      <c r="J52" s="182" t="s">
        <v>175</v>
      </c>
      <c r="K52" s="182">
        <v>7.2</v>
      </c>
      <c r="L52" s="182">
        <v>7.1</v>
      </c>
      <c r="M52" s="182">
        <v>7.1</v>
      </c>
      <c r="N52" s="182">
        <v>6.9</v>
      </c>
      <c r="O52" s="182">
        <v>6.8</v>
      </c>
      <c r="P52" s="182">
        <v>7</v>
      </c>
      <c r="Q52" s="182">
        <v>6.6</v>
      </c>
      <c r="R52" s="182">
        <v>7.3</v>
      </c>
    </row>
    <row r="53" spans="2:18" ht="15" customHeight="1" x14ac:dyDescent="0.45">
      <c r="B53" s="211" t="s">
        <v>948</v>
      </c>
      <c r="C53" s="181" t="s">
        <v>176</v>
      </c>
      <c r="D53" s="182">
        <v>6.6</v>
      </c>
      <c r="E53" s="182">
        <v>6.4</v>
      </c>
      <c r="F53" s="182">
        <v>6.4</v>
      </c>
      <c r="G53" s="183" t="s">
        <v>175</v>
      </c>
      <c r="H53" s="182">
        <v>6.5</v>
      </c>
      <c r="I53" s="182">
        <v>6.9</v>
      </c>
      <c r="J53" s="182" t="s">
        <v>175</v>
      </c>
      <c r="K53" s="182">
        <v>7.2</v>
      </c>
      <c r="L53" s="182">
        <v>6.8</v>
      </c>
      <c r="M53" s="182">
        <v>6.3</v>
      </c>
      <c r="N53" s="182">
        <v>7</v>
      </c>
      <c r="O53" s="182" t="s">
        <v>175</v>
      </c>
      <c r="P53" s="182" t="s">
        <v>175</v>
      </c>
      <c r="Q53" s="182">
        <v>6.4</v>
      </c>
      <c r="R53" s="182" t="s">
        <v>175</v>
      </c>
    </row>
    <row r="54" spans="2:18" ht="15" customHeight="1" x14ac:dyDescent="0.45">
      <c r="B54" s="211" t="s">
        <v>948</v>
      </c>
      <c r="C54" s="181" t="s">
        <v>177</v>
      </c>
      <c r="D54" s="182">
        <v>6.6</v>
      </c>
      <c r="E54" s="182">
        <v>6.8</v>
      </c>
      <c r="F54" s="182">
        <v>7</v>
      </c>
      <c r="G54" s="183" t="s">
        <v>175</v>
      </c>
      <c r="H54" s="182">
        <v>7.2</v>
      </c>
      <c r="I54" s="182">
        <v>7.4</v>
      </c>
      <c r="J54" s="182" t="s">
        <v>175</v>
      </c>
      <c r="K54" s="182">
        <v>7.1</v>
      </c>
      <c r="L54" s="182">
        <v>7.3</v>
      </c>
      <c r="M54" s="182">
        <v>7.2</v>
      </c>
      <c r="N54" s="182">
        <v>6.7</v>
      </c>
      <c r="O54" s="182" t="s">
        <v>175</v>
      </c>
      <c r="P54" s="182" t="s">
        <v>175</v>
      </c>
      <c r="Q54" s="182">
        <v>7.1</v>
      </c>
      <c r="R54" s="182" t="s">
        <v>175</v>
      </c>
    </row>
    <row r="55" spans="2:18" x14ac:dyDescent="0.35">
      <c r="B55" s="212" t="s">
        <v>562</v>
      </c>
      <c r="C55" s="181" t="s">
        <v>40</v>
      </c>
      <c r="D55" s="182">
        <v>6.7</v>
      </c>
      <c r="E55" s="182">
        <v>6.3</v>
      </c>
      <c r="F55" s="182">
        <v>7.8</v>
      </c>
      <c r="G55" s="183" t="s">
        <v>175</v>
      </c>
      <c r="H55" s="182">
        <v>7.6</v>
      </c>
      <c r="I55" s="182">
        <v>7.4</v>
      </c>
      <c r="J55" s="182" t="s">
        <v>175</v>
      </c>
      <c r="K55" s="182">
        <v>7.9</v>
      </c>
      <c r="L55" s="182">
        <v>6.7</v>
      </c>
      <c r="M55" s="182">
        <v>7.5</v>
      </c>
      <c r="N55" s="182">
        <v>6.8</v>
      </c>
      <c r="O55" s="182">
        <v>8</v>
      </c>
      <c r="P55" s="182">
        <v>6.4</v>
      </c>
      <c r="Q55" s="182">
        <v>6.7</v>
      </c>
      <c r="R55" s="182">
        <v>7.1</v>
      </c>
    </row>
    <row r="56" spans="2:18" x14ac:dyDescent="0.35">
      <c r="B56" s="212" t="s">
        <v>562</v>
      </c>
      <c r="C56" s="181" t="s">
        <v>176</v>
      </c>
      <c r="D56" s="182">
        <v>6.5</v>
      </c>
      <c r="E56" s="182">
        <v>5.6</v>
      </c>
      <c r="F56" s="182">
        <v>6.1</v>
      </c>
      <c r="G56" s="183" t="s">
        <v>175</v>
      </c>
      <c r="H56" s="182">
        <v>7.2</v>
      </c>
      <c r="I56" s="182">
        <v>7.1</v>
      </c>
      <c r="J56" s="182" t="s">
        <v>175</v>
      </c>
      <c r="K56" s="182">
        <v>7.5</v>
      </c>
      <c r="L56" s="182">
        <v>6.3</v>
      </c>
      <c r="M56" s="182" t="s">
        <v>175</v>
      </c>
      <c r="N56" s="182">
        <v>6.5</v>
      </c>
      <c r="O56" s="182" t="s">
        <v>175</v>
      </c>
      <c r="P56" s="182" t="s">
        <v>175</v>
      </c>
      <c r="Q56" s="182" t="s">
        <v>175</v>
      </c>
      <c r="R56" s="182" t="s">
        <v>175</v>
      </c>
    </row>
    <row r="57" spans="2:18" x14ac:dyDescent="0.35">
      <c r="B57" s="212" t="s">
        <v>562</v>
      </c>
      <c r="C57" s="181" t="s">
        <v>177</v>
      </c>
      <c r="D57" s="184">
        <v>6.9</v>
      </c>
      <c r="E57" s="184">
        <v>7.2</v>
      </c>
      <c r="F57" s="184">
        <v>8.3000000000000007</v>
      </c>
      <c r="G57" s="185" t="s">
        <v>175</v>
      </c>
      <c r="H57" s="184">
        <v>7.7</v>
      </c>
      <c r="I57" s="184">
        <v>7.9</v>
      </c>
      <c r="J57" s="184" t="s">
        <v>175</v>
      </c>
      <c r="K57" s="184">
        <v>8.3000000000000007</v>
      </c>
      <c r="L57" s="184">
        <v>7.1</v>
      </c>
      <c r="M57" s="184" t="s">
        <v>175</v>
      </c>
      <c r="N57" s="184">
        <v>7.3</v>
      </c>
      <c r="O57" s="184" t="s">
        <v>175</v>
      </c>
      <c r="P57" s="184" t="s">
        <v>175</v>
      </c>
      <c r="Q57" s="184" t="s">
        <v>175</v>
      </c>
      <c r="R57" s="184" t="s">
        <v>175</v>
      </c>
    </row>
    <row r="58" spans="2:18" x14ac:dyDescent="0.35">
      <c r="B58" s="212" t="s">
        <v>91</v>
      </c>
      <c r="C58" s="181" t="s">
        <v>40</v>
      </c>
      <c r="D58" s="182">
        <v>6.7</v>
      </c>
      <c r="E58" s="182">
        <v>6.8</v>
      </c>
      <c r="F58" s="182">
        <v>8.1</v>
      </c>
      <c r="G58" s="183" t="s">
        <v>175</v>
      </c>
      <c r="H58" s="182">
        <v>7.2</v>
      </c>
      <c r="I58" s="182">
        <v>7.1</v>
      </c>
      <c r="J58" s="182" t="s">
        <v>175</v>
      </c>
      <c r="K58" s="182">
        <v>7.9</v>
      </c>
      <c r="L58" s="182">
        <v>7.5</v>
      </c>
      <c r="M58" s="182">
        <v>7.2</v>
      </c>
      <c r="N58" s="182">
        <v>7.4</v>
      </c>
      <c r="O58" s="182">
        <v>6.8</v>
      </c>
      <c r="P58" s="182">
        <v>6.1</v>
      </c>
      <c r="Q58" s="182">
        <v>7</v>
      </c>
      <c r="R58" s="182">
        <v>7.4</v>
      </c>
    </row>
    <row r="59" spans="2:18" x14ac:dyDescent="0.35">
      <c r="B59" s="212" t="s">
        <v>91</v>
      </c>
      <c r="C59" s="181" t="s">
        <v>176</v>
      </c>
      <c r="D59" s="182">
        <v>6.9</v>
      </c>
      <c r="E59" s="182">
        <v>6.4</v>
      </c>
      <c r="F59" s="182">
        <v>8.1</v>
      </c>
      <c r="G59" s="183" t="s">
        <v>175</v>
      </c>
      <c r="H59" s="182">
        <v>6.2</v>
      </c>
      <c r="I59" s="182">
        <v>6.7</v>
      </c>
      <c r="J59" s="182" t="s">
        <v>175</v>
      </c>
      <c r="K59" s="182">
        <v>8.1</v>
      </c>
      <c r="L59" s="182">
        <v>7.3</v>
      </c>
      <c r="M59" s="182" t="s">
        <v>175</v>
      </c>
      <c r="N59" s="182">
        <v>7.8</v>
      </c>
      <c r="O59" s="182" t="s">
        <v>175</v>
      </c>
      <c r="P59" s="182" t="s">
        <v>175</v>
      </c>
      <c r="Q59" s="182" t="s">
        <v>175</v>
      </c>
      <c r="R59" s="182" t="s">
        <v>175</v>
      </c>
    </row>
    <row r="60" spans="2:18" x14ac:dyDescent="0.35">
      <c r="B60" s="212" t="s">
        <v>91</v>
      </c>
      <c r="C60" s="181" t="s">
        <v>177</v>
      </c>
      <c r="D60" s="184">
        <v>6.4</v>
      </c>
      <c r="E60" s="184">
        <v>7.1</v>
      </c>
      <c r="F60" s="184">
        <v>8.1</v>
      </c>
      <c r="G60" s="185" t="s">
        <v>175</v>
      </c>
      <c r="H60" s="184">
        <v>7.5</v>
      </c>
      <c r="I60" s="184">
        <v>7.7</v>
      </c>
      <c r="J60" s="184" t="s">
        <v>175</v>
      </c>
      <c r="K60" s="184">
        <v>8.1</v>
      </c>
      <c r="L60" s="184">
        <v>7.8</v>
      </c>
      <c r="M60" s="184" t="s">
        <v>175</v>
      </c>
      <c r="N60" s="184">
        <v>7.1</v>
      </c>
      <c r="O60" s="184" t="s">
        <v>175</v>
      </c>
      <c r="P60" s="184" t="s">
        <v>175</v>
      </c>
      <c r="Q60" s="184" t="s">
        <v>175</v>
      </c>
      <c r="R60" s="184" t="s">
        <v>175</v>
      </c>
    </row>
    <row r="61" spans="2:18" x14ac:dyDescent="0.35">
      <c r="B61" s="212" t="s">
        <v>895</v>
      </c>
      <c r="C61" s="181" t="s">
        <v>40</v>
      </c>
      <c r="D61" s="182">
        <v>6.4</v>
      </c>
      <c r="E61" s="182">
        <v>6.5</v>
      </c>
      <c r="F61" s="182">
        <v>4.9000000000000004</v>
      </c>
      <c r="G61" s="183" t="s">
        <v>175</v>
      </c>
      <c r="H61" s="182">
        <v>6.3</v>
      </c>
      <c r="I61" s="182">
        <v>6.9</v>
      </c>
      <c r="J61" s="182" t="s">
        <v>175</v>
      </c>
      <c r="K61" s="182">
        <v>5.8</v>
      </c>
      <c r="L61" s="182">
        <v>6.9</v>
      </c>
      <c r="M61" s="182">
        <v>6.7</v>
      </c>
      <c r="N61" s="182">
        <v>6.4</v>
      </c>
      <c r="O61" s="182">
        <v>5.8</v>
      </c>
      <c r="P61" s="182">
        <v>8.1999999999999993</v>
      </c>
      <c r="Q61" s="182">
        <v>6.2</v>
      </c>
      <c r="R61" s="182">
        <v>7.4</v>
      </c>
    </row>
    <row r="62" spans="2:18" x14ac:dyDescent="0.35">
      <c r="B62" s="212" t="s">
        <v>895</v>
      </c>
      <c r="C62" s="181" t="s">
        <v>176</v>
      </c>
      <c r="D62" s="182">
        <v>6.3</v>
      </c>
      <c r="E62" s="182">
        <v>6.9</v>
      </c>
      <c r="F62" s="182">
        <v>5</v>
      </c>
      <c r="G62" s="183" t="s">
        <v>175</v>
      </c>
      <c r="H62" s="182">
        <v>6.2</v>
      </c>
      <c r="I62" s="182">
        <v>7</v>
      </c>
      <c r="J62" s="182" t="s">
        <v>175</v>
      </c>
      <c r="K62" s="182">
        <v>6.2</v>
      </c>
      <c r="L62" s="182">
        <v>6.9</v>
      </c>
      <c r="M62" s="182" t="s">
        <v>175</v>
      </c>
      <c r="N62" s="182">
        <v>6.7</v>
      </c>
      <c r="O62" s="182" t="s">
        <v>175</v>
      </c>
      <c r="P62" s="182" t="s">
        <v>175</v>
      </c>
      <c r="Q62" s="182" t="s">
        <v>175</v>
      </c>
      <c r="R62" s="182" t="s">
        <v>175</v>
      </c>
    </row>
    <row r="63" spans="2:18" x14ac:dyDescent="0.35">
      <c r="B63" s="212" t="s">
        <v>895</v>
      </c>
      <c r="C63" s="181" t="s">
        <v>177</v>
      </c>
      <c r="D63" s="184">
        <v>6.4</v>
      </c>
      <c r="E63" s="184">
        <v>6</v>
      </c>
      <c r="F63" s="184">
        <v>4.9000000000000004</v>
      </c>
      <c r="G63" s="185" t="s">
        <v>175</v>
      </c>
      <c r="H63" s="184">
        <v>6.4</v>
      </c>
      <c r="I63" s="184">
        <v>6.7</v>
      </c>
      <c r="J63" s="184" t="s">
        <v>175</v>
      </c>
      <c r="K63" s="184">
        <v>5.0999999999999996</v>
      </c>
      <c r="L63" s="184">
        <v>7</v>
      </c>
      <c r="M63" s="184" t="s">
        <v>175</v>
      </c>
      <c r="N63" s="184">
        <v>5.9</v>
      </c>
      <c r="O63" s="184" t="s">
        <v>175</v>
      </c>
      <c r="P63" s="184" t="s">
        <v>175</v>
      </c>
      <c r="Q63" s="184" t="s">
        <v>175</v>
      </c>
      <c r="R63" s="184" t="s">
        <v>175</v>
      </c>
    </row>
    <row r="64" spans="2:18" ht="15" customHeight="1" x14ac:dyDescent="0.45">
      <c r="B64" s="213" t="s">
        <v>949</v>
      </c>
      <c r="C64" s="186" t="s">
        <v>40</v>
      </c>
      <c r="D64" s="187">
        <v>6.9</v>
      </c>
      <c r="E64" s="187">
        <v>6.4</v>
      </c>
      <c r="F64" s="187">
        <v>7.9</v>
      </c>
      <c r="G64" s="188" t="s">
        <v>175</v>
      </c>
      <c r="H64" s="187">
        <v>7.2</v>
      </c>
      <c r="I64" s="187">
        <v>6.3</v>
      </c>
      <c r="J64" s="187" t="s">
        <v>175</v>
      </c>
      <c r="K64" s="187">
        <v>7.8</v>
      </c>
      <c r="L64" s="187">
        <v>6.2</v>
      </c>
      <c r="M64" s="187">
        <v>7.2</v>
      </c>
      <c r="N64" s="187">
        <v>7.4</v>
      </c>
      <c r="O64" s="187">
        <v>7.4</v>
      </c>
      <c r="P64" s="187">
        <v>6.6</v>
      </c>
      <c r="Q64" s="187">
        <v>6.3</v>
      </c>
      <c r="R64" s="187">
        <v>7.5</v>
      </c>
    </row>
    <row r="65" spans="2:18" ht="15" customHeight="1" x14ac:dyDescent="0.45">
      <c r="B65" s="213" t="s">
        <v>949</v>
      </c>
      <c r="C65" s="186" t="s">
        <v>176</v>
      </c>
      <c r="D65" s="187">
        <v>7</v>
      </c>
      <c r="E65" s="187">
        <v>6.1</v>
      </c>
      <c r="F65" s="187">
        <v>7.7</v>
      </c>
      <c r="G65" s="188" t="s">
        <v>175</v>
      </c>
      <c r="H65" s="187">
        <v>6.6</v>
      </c>
      <c r="I65" s="187">
        <v>6.2</v>
      </c>
      <c r="J65" s="187" t="s">
        <v>175</v>
      </c>
      <c r="K65" s="187">
        <v>7.4</v>
      </c>
      <c r="L65" s="187">
        <v>6.2</v>
      </c>
      <c r="M65" s="187">
        <v>7.7</v>
      </c>
      <c r="N65" s="187">
        <v>7.8</v>
      </c>
      <c r="O65" s="187" t="s">
        <v>175</v>
      </c>
      <c r="P65" s="187" t="s">
        <v>175</v>
      </c>
      <c r="Q65" s="187">
        <v>6.5</v>
      </c>
      <c r="R65" s="187" t="s">
        <v>175</v>
      </c>
    </row>
    <row r="66" spans="2:18" ht="15" customHeight="1" x14ac:dyDescent="0.45">
      <c r="B66" s="213" t="s">
        <v>949</v>
      </c>
      <c r="C66" s="186" t="s">
        <v>177</v>
      </c>
      <c r="D66" s="187">
        <v>6.7</v>
      </c>
      <c r="E66" s="187">
        <v>6.8</v>
      </c>
      <c r="F66" s="187">
        <v>8</v>
      </c>
      <c r="G66" s="188" t="s">
        <v>175</v>
      </c>
      <c r="H66" s="187">
        <v>7.5</v>
      </c>
      <c r="I66" s="187">
        <v>6.4</v>
      </c>
      <c r="J66" s="187" t="s">
        <v>175</v>
      </c>
      <c r="K66" s="187">
        <v>8.5</v>
      </c>
      <c r="L66" s="187">
        <v>6.2</v>
      </c>
      <c r="M66" s="187">
        <v>7</v>
      </c>
      <c r="N66" s="187">
        <v>7.1</v>
      </c>
      <c r="O66" s="187" t="s">
        <v>175</v>
      </c>
      <c r="P66" s="187" t="s">
        <v>175</v>
      </c>
      <c r="Q66" s="187">
        <v>5.8</v>
      </c>
      <c r="R66" s="187" t="s">
        <v>175</v>
      </c>
    </row>
    <row r="67" spans="2:18" x14ac:dyDescent="0.35">
      <c r="B67" s="210" t="s">
        <v>94</v>
      </c>
      <c r="C67" s="186" t="s">
        <v>40</v>
      </c>
      <c r="D67" s="187">
        <v>6.8</v>
      </c>
      <c r="E67" s="187">
        <v>6.4</v>
      </c>
      <c r="F67" s="187">
        <v>7.5</v>
      </c>
      <c r="G67" s="188" t="s">
        <v>175</v>
      </c>
      <c r="H67" s="187">
        <v>7.3</v>
      </c>
      <c r="I67" s="187">
        <v>6.1</v>
      </c>
      <c r="J67" s="187" t="s">
        <v>175</v>
      </c>
      <c r="K67" s="187">
        <v>7.5</v>
      </c>
      <c r="L67" s="187">
        <v>5.8</v>
      </c>
      <c r="M67" s="187">
        <v>6.7</v>
      </c>
      <c r="N67" s="187">
        <v>7.9</v>
      </c>
      <c r="O67" s="187">
        <v>8</v>
      </c>
      <c r="P67" s="187">
        <v>7.2</v>
      </c>
      <c r="Q67" s="187">
        <v>6.5</v>
      </c>
      <c r="R67" s="187">
        <v>7.4</v>
      </c>
    </row>
    <row r="68" spans="2:18" x14ac:dyDescent="0.35">
      <c r="B68" s="210" t="s">
        <v>94</v>
      </c>
      <c r="C68" s="186" t="s">
        <v>176</v>
      </c>
      <c r="D68" s="187">
        <v>6.8</v>
      </c>
      <c r="E68" s="187">
        <v>6.3</v>
      </c>
      <c r="F68" s="187">
        <v>7.4</v>
      </c>
      <c r="G68" s="188" t="s">
        <v>175</v>
      </c>
      <c r="H68" s="187">
        <v>7.3</v>
      </c>
      <c r="I68" s="187">
        <v>6.1</v>
      </c>
      <c r="J68" s="187" t="s">
        <v>175</v>
      </c>
      <c r="K68" s="187">
        <v>7.3</v>
      </c>
      <c r="L68" s="187">
        <v>5.8</v>
      </c>
      <c r="M68" s="187" t="s">
        <v>175</v>
      </c>
      <c r="N68" s="187">
        <v>8.5</v>
      </c>
      <c r="O68" s="187" t="s">
        <v>175</v>
      </c>
      <c r="P68" s="187" t="s">
        <v>175</v>
      </c>
      <c r="Q68" s="187" t="s">
        <v>175</v>
      </c>
      <c r="R68" s="187" t="s">
        <v>175</v>
      </c>
    </row>
    <row r="69" spans="2:18" x14ac:dyDescent="0.35">
      <c r="B69" s="210" t="s">
        <v>94</v>
      </c>
      <c r="C69" s="186" t="s">
        <v>177</v>
      </c>
      <c r="D69" s="189">
        <v>6.9</v>
      </c>
      <c r="E69" s="189">
        <v>6.6</v>
      </c>
      <c r="F69" s="189">
        <v>7.5</v>
      </c>
      <c r="G69" s="190" t="s">
        <v>175</v>
      </c>
      <c r="H69" s="189">
        <v>7.4</v>
      </c>
      <c r="I69" s="189">
        <v>6.2</v>
      </c>
      <c r="J69" s="189" t="s">
        <v>175</v>
      </c>
      <c r="K69" s="189">
        <v>7.7</v>
      </c>
      <c r="L69" s="189">
        <v>5.9</v>
      </c>
      <c r="M69" s="189" t="s">
        <v>175</v>
      </c>
      <c r="N69" s="189">
        <v>7.3</v>
      </c>
      <c r="O69" s="189" t="s">
        <v>175</v>
      </c>
      <c r="P69" s="189" t="s">
        <v>175</v>
      </c>
      <c r="Q69" s="189" t="s">
        <v>175</v>
      </c>
      <c r="R69" s="189" t="s">
        <v>175</v>
      </c>
    </row>
    <row r="70" spans="2:18" x14ac:dyDescent="0.35">
      <c r="B70" s="210" t="s">
        <v>571</v>
      </c>
      <c r="C70" s="186" t="s">
        <v>40</v>
      </c>
      <c r="D70" s="187">
        <v>6.9</v>
      </c>
      <c r="E70" s="187">
        <v>6.4</v>
      </c>
      <c r="F70" s="187">
        <v>7.9</v>
      </c>
      <c r="G70" s="188" t="s">
        <v>175</v>
      </c>
      <c r="H70" s="187">
        <v>7.3</v>
      </c>
      <c r="I70" s="187">
        <v>6.5</v>
      </c>
      <c r="J70" s="187" t="s">
        <v>175</v>
      </c>
      <c r="K70" s="187">
        <v>8.1</v>
      </c>
      <c r="L70" s="187">
        <v>6.5</v>
      </c>
      <c r="M70" s="187">
        <v>7.3</v>
      </c>
      <c r="N70" s="187">
        <v>7.5</v>
      </c>
      <c r="O70" s="187">
        <v>6.7</v>
      </c>
      <c r="P70" s="187">
        <v>6.8</v>
      </c>
      <c r="Q70" s="187">
        <v>6</v>
      </c>
      <c r="R70" s="187">
        <v>7.8</v>
      </c>
    </row>
    <row r="71" spans="2:18" x14ac:dyDescent="0.35">
      <c r="B71" s="210" t="s">
        <v>571</v>
      </c>
      <c r="C71" s="186" t="s">
        <v>176</v>
      </c>
      <c r="D71" s="187">
        <v>7.3</v>
      </c>
      <c r="E71" s="187">
        <v>6.2</v>
      </c>
      <c r="F71" s="187">
        <v>7.5</v>
      </c>
      <c r="G71" s="188" t="s">
        <v>175</v>
      </c>
      <c r="H71" s="187">
        <v>5.6</v>
      </c>
      <c r="I71" s="187">
        <v>6.3</v>
      </c>
      <c r="J71" s="187" t="s">
        <v>175</v>
      </c>
      <c r="K71" s="187">
        <v>7.5</v>
      </c>
      <c r="L71" s="187">
        <v>6.6</v>
      </c>
      <c r="M71" s="187" t="s">
        <v>175</v>
      </c>
      <c r="N71" s="187">
        <v>7.8</v>
      </c>
      <c r="O71" s="187" t="s">
        <v>175</v>
      </c>
      <c r="P71" s="187" t="s">
        <v>175</v>
      </c>
      <c r="Q71" s="187" t="s">
        <v>175</v>
      </c>
      <c r="R71" s="187" t="s">
        <v>175</v>
      </c>
    </row>
    <row r="72" spans="2:18" x14ac:dyDescent="0.35">
      <c r="B72" s="210" t="s">
        <v>571</v>
      </c>
      <c r="C72" s="186" t="s">
        <v>177</v>
      </c>
      <c r="D72" s="189">
        <v>5.8</v>
      </c>
      <c r="E72" s="189">
        <v>6.9</v>
      </c>
      <c r="F72" s="189">
        <v>8</v>
      </c>
      <c r="G72" s="190" t="s">
        <v>175</v>
      </c>
      <c r="H72" s="189">
        <v>7.9</v>
      </c>
      <c r="I72" s="189">
        <v>7</v>
      </c>
      <c r="J72" s="189" t="s">
        <v>175</v>
      </c>
      <c r="K72" s="189">
        <v>9</v>
      </c>
      <c r="L72" s="189">
        <v>6.4</v>
      </c>
      <c r="M72" s="189" t="s">
        <v>175</v>
      </c>
      <c r="N72" s="189">
        <v>7</v>
      </c>
      <c r="O72" s="189" t="s">
        <v>175</v>
      </c>
      <c r="P72" s="189" t="s">
        <v>175</v>
      </c>
      <c r="Q72" s="189" t="s">
        <v>175</v>
      </c>
      <c r="R72" s="189" t="s">
        <v>175</v>
      </c>
    </row>
    <row r="73" spans="2:18" x14ac:dyDescent="0.35">
      <c r="B73" s="210" t="s">
        <v>560</v>
      </c>
      <c r="C73" s="186" t="s">
        <v>40</v>
      </c>
      <c r="D73" s="187">
        <v>7</v>
      </c>
      <c r="E73" s="187">
        <v>6.3</v>
      </c>
      <c r="F73" s="187">
        <v>8.4</v>
      </c>
      <c r="G73" s="188" t="s">
        <v>175</v>
      </c>
      <c r="H73" s="187">
        <v>7.1</v>
      </c>
      <c r="I73" s="187">
        <v>6.2</v>
      </c>
      <c r="J73" s="187" t="s">
        <v>175</v>
      </c>
      <c r="K73" s="187">
        <v>7.9</v>
      </c>
      <c r="L73" s="187">
        <v>6.2</v>
      </c>
      <c r="M73" s="187">
        <v>7.5</v>
      </c>
      <c r="N73" s="187">
        <v>6.9</v>
      </c>
      <c r="O73" s="187">
        <v>7.5</v>
      </c>
      <c r="P73" s="187">
        <v>5.8</v>
      </c>
      <c r="Q73" s="187">
        <v>6.4</v>
      </c>
      <c r="R73" s="187">
        <v>7.4</v>
      </c>
    </row>
    <row r="74" spans="2:18" x14ac:dyDescent="0.35">
      <c r="B74" s="210" t="s">
        <v>560</v>
      </c>
      <c r="C74" s="186" t="s">
        <v>176</v>
      </c>
      <c r="D74" s="187">
        <v>7</v>
      </c>
      <c r="E74" s="187">
        <v>5.8</v>
      </c>
      <c r="F74" s="187">
        <v>8.3000000000000007</v>
      </c>
      <c r="G74" s="188" t="s">
        <v>175</v>
      </c>
      <c r="H74" s="187">
        <v>7</v>
      </c>
      <c r="I74" s="187">
        <v>6.4</v>
      </c>
      <c r="J74" s="187" t="s">
        <v>175</v>
      </c>
      <c r="K74" s="187">
        <v>7.4</v>
      </c>
      <c r="L74" s="187">
        <v>6.3</v>
      </c>
      <c r="M74" s="187" t="s">
        <v>175</v>
      </c>
      <c r="N74" s="187">
        <v>7</v>
      </c>
      <c r="O74" s="187" t="s">
        <v>175</v>
      </c>
      <c r="P74" s="187" t="s">
        <v>175</v>
      </c>
      <c r="Q74" s="187" t="s">
        <v>175</v>
      </c>
      <c r="R74" s="187" t="s">
        <v>175</v>
      </c>
    </row>
    <row r="75" spans="2:18" x14ac:dyDescent="0.35">
      <c r="B75" s="210" t="s">
        <v>560</v>
      </c>
      <c r="C75" s="186" t="s">
        <v>177</v>
      </c>
      <c r="D75" s="189">
        <v>7.2</v>
      </c>
      <c r="E75" s="189">
        <v>7</v>
      </c>
      <c r="F75" s="189">
        <v>8.4</v>
      </c>
      <c r="G75" s="190" t="s">
        <v>175</v>
      </c>
      <c r="H75" s="189">
        <v>7.1</v>
      </c>
      <c r="I75" s="189">
        <v>6.1</v>
      </c>
      <c r="J75" s="189" t="s">
        <v>175</v>
      </c>
      <c r="K75" s="189">
        <v>9</v>
      </c>
      <c r="L75" s="189">
        <v>6.3</v>
      </c>
      <c r="M75" s="189" t="s">
        <v>175</v>
      </c>
      <c r="N75" s="189">
        <v>6.9</v>
      </c>
      <c r="O75" s="189" t="s">
        <v>175</v>
      </c>
      <c r="P75" s="189" t="s">
        <v>175</v>
      </c>
      <c r="Q75" s="189" t="s">
        <v>175</v>
      </c>
      <c r="R75" s="189" t="s">
        <v>175</v>
      </c>
    </row>
    <row r="76" spans="2:18" ht="15" customHeight="1" x14ac:dyDescent="0.45">
      <c r="B76" s="211" t="s">
        <v>950</v>
      </c>
      <c r="C76" s="181" t="s">
        <v>40</v>
      </c>
      <c r="D76" s="182">
        <v>7.1</v>
      </c>
      <c r="E76" s="182">
        <v>5.6</v>
      </c>
      <c r="F76" s="182">
        <v>7.3</v>
      </c>
      <c r="G76" s="183" t="s">
        <v>175</v>
      </c>
      <c r="H76" s="182">
        <v>6.6</v>
      </c>
      <c r="I76" s="182">
        <v>6.4</v>
      </c>
      <c r="J76" s="182" t="s">
        <v>175</v>
      </c>
      <c r="K76" s="182">
        <v>6.7</v>
      </c>
      <c r="L76" s="182">
        <v>6.4</v>
      </c>
      <c r="M76" s="182">
        <v>7.1</v>
      </c>
      <c r="N76" s="182">
        <v>7.1</v>
      </c>
      <c r="O76" s="182">
        <v>6.9</v>
      </c>
      <c r="P76" s="182">
        <v>6.9</v>
      </c>
      <c r="Q76" s="182">
        <v>6.8</v>
      </c>
      <c r="R76" s="182">
        <v>7</v>
      </c>
    </row>
    <row r="77" spans="2:18" ht="15" customHeight="1" x14ac:dyDescent="0.45">
      <c r="B77" s="211" t="s">
        <v>950</v>
      </c>
      <c r="C77" s="181" t="s">
        <v>176</v>
      </c>
      <c r="D77" s="182">
        <v>7.2</v>
      </c>
      <c r="E77" s="182">
        <v>4.9000000000000004</v>
      </c>
      <c r="F77" s="182">
        <v>6.6</v>
      </c>
      <c r="G77" s="183" t="s">
        <v>175</v>
      </c>
      <c r="H77" s="182">
        <v>5.8</v>
      </c>
      <c r="I77" s="182">
        <v>6.3</v>
      </c>
      <c r="J77" s="182" t="s">
        <v>175</v>
      </c>
      <c r="K77" s="182">
        <v>6</v>
      </c>
      <c r="L77" s="182">
        <v>6.2</v>
      </c>
      <c r="M77" s="182">
        <v>8</v>
      </c>
      <c r="N77" s="182">
        <v>7</v>
      </c>
      <c r="O77" s="182" t="s">
        <v>175</v>
      </c>
      <c r="P77" s="182" t="s">
        <v>175</v>
      </c>
      <c r="Q77" s="182">
        <v>6.7</v>
      </c>
      <c r="R77" s="182" t="s">
        <v>175</v>
      </c>
    </row>
    <row r="78" spans="2:18" ht="15" customHeight="1" x14ac:dyDescent="0.45">
      <c r="B78" s="211" t="s">
        <v>950</v>
      </c>
      <c r="C78" s="181" t="s">
        <v>177</v>
      </c>
      <c r="D78" s="182">
        <v>6.8</v>
      </c>
      <c r="E78" s="182">
        <v>6.7</v>
      </c>
      <c r="F78" s="182">
        <v>7.6</v>
      </c>
      <c r="G78" s="183" t="s">
        <v>175</v>
      </c>
      <c r="H78" s="182">
        <v>6.8</v>
      </c>
      <c r="I78" s="182">
        <v>6.6</v>
      </c>
      <c r="J78" s="182" t="s">
        <v>175</v>
      </c>
      <c r="K78" s="182">
        <v>7.4</v>
      </c>
      <c r="L78" s="182">
        <v>6.6</v>
      </c>
      <c r="M78" s="182">
        <v>6.8</v>
      </c>
      <c r="N78" s="182">
        <v>7.4</v>
      </c>
      <c r="O78" s="182" t="s">
        <v>175</v>
      </c>
      <c r="P78" s="182" t="s">
        <v>175</v>
      </c>
      <c r="Q78" s="182">
        <v>7.3</v>
      </c>
      <c r="R78" s="182" t="s">
        <v>175</v>
      </c>
    </row>
    <row r="79" spans="2:18" x14ac:dyDescent="0.35">
      <c r="B79" s="212" t="s">
        <v>570</v>
      </c>
      <c r="C79" s="181" t="s">
        <v>40</v>
      </c>
      <c r="D79" s="182">
        <v>7.8</v>
      </c>
      <c r="E79" s="182">
        <v>6.4</v>
      </c>
      <c r="F79" s="182">
        <v>8.1</v>
      </c>
      <c r="G79" s="183" t="s">
        <v>175</v>
      </c>
      <c r="H79" s="182">
        <v>7</v>
      </c>
      <c r="I79" s="182">
        <v>6.9</v>
      </c>
      <c r="J79" s="182" t="s">
        <v>175</v>
      </c>
      <c r="K79" s="182">
        <v>7.7</v>
      </c>
      <c r="L79" s="182">
        <v>7.3</v>
      </c>
      <c r="M79" s="182">
        <v>8.3000000000000007</v>
      </c>
      <c r="N79" s="182">
        <v>7</v>
      </c>
      <c r="O79" s="182">
        <v>7.7</v>
      </c>
      <c r="P79" s="182">
        <v>7.8</v>
      </c>
      <c r="Q79" s="182">
        <v>7.5</v>
      </c>
      <c r="R79" s="182">
        <v>6.9</v>
      </c>
    </row>
    <row r="80" spans="2:18" x14ac:dyDescent="0.35">
      <c r="B80" s="212" t="s">
        <v>570</v>
      </c>
      <c r="C80" s="181" t="s">
        <v>176</v>
      </c>
      <c r="D80" s="182">
        <v>7.9</v>
      </c>
      <c r="E80" s="182">
        <v>5.8</v>
      </c>
      <c r="F80" s="182">
        <v>7.7</v>
      </c>
      <c r="G80" s="183" t="s">
        <v>175</v>
      </c>
      <c r="H80" s="182">
        <v>5.7</v>
      </c>
      <c r="I80" s="182">
        <v>6.9</v>
      </c>
      <c r="J80" s="182" t="s">
        <v>175</v>
      </c>
      <c r="K80" s="182">
        <v>7.6</v>
      </c>
      <c r="L80" s="182">
        <v>7.3</v>
      </c>
      <c r="M80" s="182" t="s">
        <v>175</v>
      </c>
      <c r="N80" s="182">
        <v>6.7</v>
      </c>
      <c r="O80" s="182" t="s">
        <v>175</v>
      </c>
      <c r="P80" s="182" t="s">
        <v>175</v>
      </c>
      <c r="Q80" s="182" t="s">
        <v>175</v>
      </c>
      <c r="R80" s="182" t="s">
        <v>175</v>
      </c>
    </row>
    <row r="81" spans="2:18" x14ac:dyDescent="0.35">
      <c r="B81" s="212" t="s">
        <v>570</v>
      </c>
      <c r="C81" s="181" t="s">
        <v>177</v>
      </c>
      <c r="D81" s="184">
        <v>7.5</v>
      </c>
      <c r="E81" s="184">
        <v>7.3</v>
      </c>
      <c r="F81" s="184">
        <v>8.1999999999999993</v>
      </c>
      <c r="G81" s="185" t="s">
        <v>175</v>
      </c>
      <c r="H81" s="184">
        <v>7.5</v>
      </c>
      <c r="I81" s="184">
        <v>7.1</v>
      </c>
      <c r="J81" s="184" t="s">
        <v>175</v>
      </c>
      <c r="K81" s="184">
        <v>7.4</v>
      </c>
      <c r="L81" s="184">
        <v>7.4</v>
      </c>
      <c r="M81" s="184" t="s">
        <v>175</v>
      </c>
      <c r="N81" s="184">
        <v>7.5</v>
      </c>
      <c r="O81" s="184" t="s">
        <v>175</v>
      </c>
      <c r="P81" s="184" t="s">
        <v>175</v>
      </c>
      <c r="Q81" s="184" t="s">
        <v>175</v>
      </c>
      <c r="R81" s="184" t="s">
        <v>175</v>
      </c>
    </row>
    <row r="82" spans="2:18" x14ac:dyDescent="0.35">
      <c r="B82" s="212" t="s">
        <v>569</v>
      </c>
      <c r="C82" s="181" t="s">
        <v>40</v>
      </c>
      <c r="D82" s="182">
        <v>6.8</v>
      </c>
      <c r="E82" s="182">
        <v>5.3</v>
      </c>
      <c r="F82" s="182">
        <v>6.4</v>
      </c>
      <c r="G82" s="183" t="s">
        <v>175</v>
      </c>
      <c r="H82" s="182">
        <v>6</v>
      </c>
      <c r="I82" s="182">
        <v>6.2</v>
      </c>
      <c r="J82" s="182" t="s">
        <v>175</v>
      </c>
      <c r="K82" s="182">
        <v>5.0999999999999996</v>
      </c>
      <c r="L82" s="182">
        <v>6</v>
      </c>
      <c r="M82" s="182">
        <v>6.2</v>
      </c>
      <c r="N82" s="182">
        <v>6.7</v>
      </c>
      <c r="O82" s="182">
        <v>6.1</v>
      </c>
      <c r="P82" s="182">
        <v>6.3</v>
      </c>
      <c r="Q82" s="182">
        <v>6.2</v>
      </c>
      <c r="R82" s="182">
        <v>6.1</v>
      </c>
    </row>
    <row r="83" spans="2:18" x14ac:dyDescent="0.35">
      <c r="B83" s="212" t="s">
        <v>569</v>
      </c>
      <c r="C83" s="181" t="s">
        <v>176</v>
      </c>
      <c r="D83" s="182">
        <v>7</v>
      </c>
      <c r="E83" s="182">
        <v>4.3</v>
      </c>
      <c r="F83" s="182">
        <v>5.6</v>
      </c>
      <c r="G83" s="183" t="s">
        <v>175</v>
      </c>
      <c r="H83" s="182">
        <v>5.5</v>
      </c>
      <c r="I83" s="182">
        <v>5.8</v>
      </c>
      <c r="J83" s="182" t="s">
        <v>175</v>
      </c>
      <c r="K83" s="182">
        <v>4</v>
      </c>
      <c r="L83" s="182">
        <v>5.7</v>
      </c>
      <c r="M83" s="182" t="s">
        <v>175</v>
      </c>
      <c r="N83" s="182">
        <v>6.5</v>
      </c>
      <c r="O83" s="182" t="s">
        <v>175</v>
      </c>
      <c r="P83" s="182" t="s">
        <v>175</v>
      </c>
      <c r="Q83" s="182" t="s">
        <v>175</v>
      </c>
      <c r="R83" s="182" t="s">
        <v>175</v>
      </c>
    </row>
    <row r="84" spans="2:18" x14ac:dyDescent="0.35">
      <c r="B84" s="212" t="s">
        <v>569</v>
      </c>
      <c r="C84" s="181" t="s">
        <v>177</v>
      </c>
      <c r="D84" s="184">
        <v>6.3</v>
      </c>
      <c r="E84" s="184">
        <v>6.8</v>
      </c>
      <c r="F84" s="184">
        <v>6.7</v>
      </c>
      <c r="G84" s="185" t="s">
        <v>175</v>
      </c>
      <c r="H84" s="184">
        <v>6.1</v>
      </c>
      <c r="I84" s="184">
        <v>6.6</v>
      </c>
      <c r="J84" s="184" t="s">
        <v>175</v>
      </c>
      <c r="K84" s="184">
        <v>6.7</v>
      </c>
      <c r="L84" s="184">
        <v>6.3</v>
      </c>
      <c r="M84" s="184" t="s">
        <v>175</v>
      </c>
      <c r="N84" s="184">
        <v>7.4</v>
      </c>
      <c r="O84" s="184" t="s">
        <v>175</v>
      </c>
      <c r="P84" s="184" t="s">
        <v>175</v>
      </c>
      <c r="Q84" s="184" t="s">
        <v>175</v>
      </c>
      <c r="R84" s="184" t="s">
        <v>175</v>
      </c>
    </row>
    <row r="85" spans="2:18" x14ac:dyDescent="0.35">
      <c r="B85" s="212" t="s">
        <v>563</v>
      </c>
      <c r="C85" s="181" t="s">
        <v>40</v>
      </c>
      <c r="D85" s="182">
        <v>6.6</v>
      </c>
      <c r="E85" s="182">
        <v>5.2</v>
      </c>
      <c r="F85" s="182">
        <v>7.5</v>
      </c>
      <c r="G85" s="183" t="s">
        <v>175</v>
      </c>
      <c r="H85" s="182">
        <v>6.9</v>
      </c>
      <c r="I85" s="182">
        <v>6</v>
      </c>
      <c r="J85" s="182" t="s">
        <v>175</v>
      </c>
      <c r="K85" s="182">
        <v>7.2</v>
      </c>
      <c r="L85" s="182">
        <v>5.7</v>
      </c>
      <c r="M85" s="182">
        <v>6.4</v>
      </c>
      <c r="N85" s="182">
        <v>7.6</v>
      </c>
      <c r="O85" s="182">
        <v>6.8</v>
      </c>
      <c r="P85" s="182">
        <v>6.7</v>
      </c>
      <c r="Q85" s="182">
        <v>6.7</v>
      </c>
      <c r="R85" s="182">
        <v>8</v>
      </c>
    </row>
    <row r="86" spans="2:18" x14ac:dyDescent="0.35">
      <c r="B86" s="212" t="s">
        <v>563</v>
      </c>
      <c r="C86" s="181" t="s">
        <v>176</v>
      </c>
      <c r="D86" s="182">
        <v>6.6</v>
      </c>
      <c r="E86" s="182">
        <v>4.7</v>
      </c>
      <c r="F86" s="182">
        <v>6.7</v>
      </c>
      <c r="G86" s="183" t="s">
        <v>175</v>
      </c>
      <c r="H86" s="182">
        <v>6.7</v>
      </c>
      <c r="I86" s="182">
        <v>6</v>
      </c>
      <c r="J86" s="182" t="s">
        <v>175</v>
      </c>
      <c r="K86" s="182">
        <v>6.3</v>
      </c>
      <c r="L86" s="182">
        <v>5.4</v>
      </c>
      <c r="M86" s="182" t="s">
        <v>175</v>
      </c>
      <c r="N86" s="182">
        <v>8</v>
      </c>
      <c r="O86" s="182" t="s">
        <v>175</v>
      </c>
      <c r="P86" s="182" t="s">
        <v>175</v>
      </c>
      <c r="Q86" s="182" t="s">
        <v>175</v>
      </c>
      <c r="R86" s="182" t="s">
        <v>175</v>
      </c>
    </row>
    <row r="87" spans="2:18" x14ac:dyDescent="0.35">
      <c r="B87" s="212" t="s">
        <v>563</v>
      </c>
      <c r="C87" s="181" t="s">
        <v>177</v>
      </c>
      <c r="D87" s="184">
        <v>6.7</v>
      </c>
      <c r="E87" s="184">
        <v>5.9</v>
      </c>
      <c r="F87" s="184">
        <v>7.9</v>
      </c>
      <c r="G87" s="185" t="s">
        <v>175</v>
      </c>
      <c r="H87" s="184">
        <v>6.9</v>
      </c>
      <c r="I87" s="184">
        <v>6</v>
      </c>
      <c r="J87" s="184" t="s">
        <v>175</v>
      </c>
      <c r="K87" s="184">
        <v>8.1999999999999993</v>
      </c>
      <c r="L87" s="184">
        <v>6</v>
      </c>
      <c r="M87" s="184" t="s">
        <v>175</v>
      </c>
      <c r="N87" s="184">
        <v>7.3</v>
      </c>
      <c r="O87" s="184" t="s">
        <v>175</v>
      </c>
      <c r="P87" s="184" t="s">
        <v>175</v>
      </c>
      <c r="Q87" s="184" t="s">
        <v>175</v>
      </c>
      <c r="R87" s="184" t="s">
        <v>175</v>
      </c>
    </row>
    <row r="88" spans="2:18" ht="15" customHeight="1" x14ac:dyDescent="0.45">
      <c r="B88" s="213" t="s">
        <v>951</v>
      </c>
      <c r="C88" s="186" t="s">
        <v>40</v>
      </c>
      <c r="D88" s="187">
        <v>7.1</v>
      </c>
      <c r="E88" s="187">
        <v>7.4</v>
      </c>
      <c r="F88" s="187">
        <v>8.4</v>
      </c>
      <c r="G88" s="188" t="s">
        <v>175</v>
      </c>
      <c r="H88" s="187">
        <v>8</v>
      </c>
      <c r="I88" s="187">
        <v>7.5</v>
      </c>
      <c r="J88" s="187" t="s">
        <v>175</v>
      </c>
      <c r="K88" s="187">
        <v>7.8</v>
      </c>
      <c r="L88" s="187">
        <v>7.3</v>
      </c>
      <c r="M88" s="187">
        <v>7.9</v>
      </c>
      <c r="N88" s="187">
        <v>8</v>
      </c>
      <c r="O88" s="187">
        <v>7.6</v>
      </c>
      <c r="P88" s="187">
        <v>6.8</v>
      </c>
      <c r="Q88" s="187">
        <v>7.5</v>
      </c>
      <c r="R88" s="187">
        <v>8.1</v>
      </c>
    </row>
    <row r="89" spans="2:18" ht="15" customHeight="1" x14ac:dyDescent="0.45">
      <c r="B89" s="213" t="s">
        <v>951</v>
      </c>
      <c r="C89" s="186" t="s">
        <v>176</v>
      </c>
      <c r="D89" s="187">
        <v>7.2</v>
      </c>
      <c r="E89" s="187">
        <v>7.3</v>
      </c>
      <c r="F89" s="187">
        <v>8.6999999999999993</v>
      </c>
      <c r="G89" s="188" t="s">
        <v>175</v>
      </c>
      <c r="H89" s="187">
        <v>7.5</v>
      </c>
      <c r="I89" s="187">
        <v>7.5</v>
      </c>
      <c r="J89" s="187" t="s">
        <v>175</v>
      </c>
      <c r="K89" s="187">
        <v>7.6</v>
      </c>
      <c r="L89" s="187">
        <v>7.2</v>
      </c>
      <c r="M89" s="187">
        <v>7.1</v>
      </c>
      <c r="N89" s="187">
        <v>8.1999999999999993</v>
      </c>
      <c r="O89" s="187" t="s">
        <v>175</v>
      </c>
      <c r="P89" s="187" t="s">
        <v>175</v>
      </c>
      <c r="Q89" s="187">
        <v>7.8</v>
      </c>
      <c r="R89" s="187" t="s">
        <v>175</v>
      </c>
    </row>
    <row r="90" spans="2:18" ht="15" customHeight="1" x14ac:dyDescent="0.45">
      <c r="B90" s="213" t="s">
        <v>951</v>
      </c>
      <c r="C90" s="186" t="s">
        <v>177</v>
      </c>
      <c r="D90" s="187">
        <v>6.8</v>
      </c>
      <c r="E90" s="187">
        <v>7.8</v>
      </c>
      <c r="F90" s="187">
        <v>8.3000000000000007</v>
      </c>
      <c r="G90" s="188" t="s">
        <v>175</v>
      </c>
      <c r="H90" s="187">
        <v>8.1</v>
      </c>
      <c r="I90" s="187">
        <v>7.4</v>
      </c>
      <c r="J90" s="187" t="s">
        <v>175</v>
      </c>
      <c r="K90" s="187">
        <v>8.5</v>
      </c>
      <c r="L90" s="187">
        <v>7.4</v>
      </c>
      <c r="M90" s="187">
        <v>7.9</v>
      </c>
      <c r="N90" s="187">
        <v>8.1</v>
      </c>
      <c r="O90" s="187" t="s">
        <v>175</v>
      </c>
      <c r="P90" s="187" t="s">
        <v>175</v>
      </c>
      <c r="Q90" s="187">
        <v>6.5</v>
      </c>
      <c r="R90" s="187" t="s">
        <v>175</v>
      </c>
    </row>
    <row r="91" spans="2:18" x14ac:dyDescent="0.35">
      <c r="B91" s="210" t="s">
        <v>561</v>
      </c>
      <c r="C91" s="186" t="s">
        <v>40</v>
      </c>
      <c r="D91" s="187">
        <v>8</v>
      </c>
      <c r="E91" s="187">
        <v>7.7</v>
      </c>
      <c r="F91" s="187">
        <v>8.6</v>
      </c>
      <c r="G91" s="188" t="s">
        <v>175</v>
      </c>
      <c r="H91" s="187">
        <v>8.6999999999999993</v>
      </c>
      <c r="I91" s="187">
        <v>8</v>
      </c>
      <c r="J91" s="187" t="s">
        <v>175</v>
      </c>
      <c r="K91" s="187">
        <v>8.9</v>
      </c>
      <c r="L91" s="187">
        <v>7.5</v>
      </c>
      <c r="M91" s="187">
        <v>9.1999999999999993</v>
      </c>
      <c r="N91" s="187">
        <v>8.3000000000000007</v>
      </c>
      <c r="O91" s="187">
        <v>8.1999999999999993</v>
      </c>
      <c r="P91" s="187">
        <v>8</v>
      </c>
      <c r="Q91" s="187">
        <v>8.6</v>
      </c>
      <c r="R91" s="187">
        <v>8.3000000000000007</v>
      </c>
    </row>
    <row r="92" spans="2:18" x14ac:dyDescent="0.35">
      <c r="B92" s="210" t="s">
        <v>561</v>
      </c>
      <c r="C92" s="186" t="s">
        <v>176</v>
      </c>
      <c r="D92" s="187">
        <v>8.1</v>
      </c>
      <c r="E92" s="187">
        <v>7.4</v>
      </c>
      <c r="F92" s="187">
        <v>9.1</v>
      </c>
      <c r="G92" s="188" t="s">
        <v>175</v>
      </c>
      <c r="H92" s="187">
        <v>8.1</v>
      </c>
      <c r="I92" s="187">
        <v>8</v>
      </c>
      <c r="J92" s="187" t="s">
        <v>175</v>
      </c>
      <c r="K92" s="187">
        <v>9</v>
      </c>
      <c r="L92" s="187">
        <v>7.1</v>
      </c>
      <c r="M92" s="187" t="s">
        <v>175</v>
      </c>
      <c r="N92" s="187">
        <v>8.5</v>
      </c>
      <c r="O92" s="187" t="s">
        <v>175</v>
      </c>
      <c r="P92" s="187" t="s">
        <v>175</v>
      </c>
      <c r="Q92" s="187" t="s">
        <v>175</v>
      </c>
      <c r="R92" s="187" t="s">
        <v>175</v>
      </c>
    </row>
    <row r="93" spans="2:18" x14ac:dyDescent="0.35">
      <c r="B93" s="210" t="s">
        <v>561</v>
      </c>
      <c r="C93" s="186" t="s">
        <v>177</v>
      </c>
      <c r="D93" s="189">
        <v>7.6</v>
      </c>
      <c r="E93" s="189">
        <v>8.3000000000000007</v>
      </c>
      <c r="F93" s="189">
        <v>8.4</v>
      </c>
      <c r="G93" s="190" t="s">
        <v>175</v>
      </c>
      <c r="H93" s="189">
        <v>8.8000000000000007</v>
      </c>
      <c r="I93" s="189">
        <v>8</v>
      </c>
      <c r="J93" s="189" t="s">
        <v>175</v>
      </c>
      <c r="K93" s="189">
        <v>9.1999999999999993</v>
      </c>
      <c r="L93" s="189">
        <v>7.7</v>
      </c>
      <c r="M93" s="189" t="s">
        <v>175</v>
      </c>
      <c r="N93" s="189">
        <v>8.3000000000000007</v>
      </c>
      <c r="O93" s="189" t="s">
        <v>175</v>
      </c>
      <c r="P93" s="189" t="s">
        <v>175</v>
      </c>
      <c r="Q93" s="189" t="s">
        <v>175</v>
      </c>
      <c r="R93" s="189" t="s">
        <v>175</v>
      </c>
    </row>
    <row r="94" spans="2:18" x14ac:dyDescent="0.35">
      <c r="B94" s="210" t="s">
        <v>567</v>
      </c>
      <c r="C94" s="186" t="s">
        <v>40</v>
      </c>
      <c r="D94" s="187">
        <v>7</v>
      </c>
      <c r="E94" s="187">
        <v>7.6</v>
      </c>
      <c r="F94" s="187">
        <v>8.3000000000000007</v>
      </c>
      <c r="G94" s="188" t="s">
        <v>175</v>
      </c>
      <c r="H94" s="187">
        <v>7.4</v>
      </c>
      <c r="I94" s="187">
        <v>7.4</v>
      </c>
      <c r="J94" s="187" t="s">
        <v>175</v>
      </c>
      <c r="K94" s="187">
        <v>7.1</v>
      </c>
      <c r="L94" s="187">
        <v>7.3</v>
      </c>
      <c r="M94" s="187">
        <v>7.3</v>
      </c>
      <c r="N94" s="187">
        <v>8.1</v>
      </c>
      <c r="O94" s="187">
        <v>7.7</v>
      </c>
      <c r="P94" s="187">
        <v>6.2</v>
      </c>
      <c r="Q94" s="187">
        <v>7.1</v>
      </c>
      <c r="R94" s="187">
        <v>7.6</v>
      </c>
    </row>
    <row r="95" spans="2:18" x14ac:dyDescent="0.35">
      <c r="B95" s="210" t="s">
        <v>567</v>
      </c>
      <c r="C95" s="186" t="s">
        <v>176</v>
      </c>
      <c r="D95" s="187">
        <v>7</v>
      </c>
      <c r="E95" s="187">
        <v>7.5</v>
      </c>
      <c r="F95" s="187">
        <v>8.6</v>
      </c>
      <c r="G95" s="188" t="s">
        <v>175</v>
      </c>
      <c r="H95" s="187">
        <v>6.8</v>
      </c>
      <c r="I95" s="187">
        <v>7.4</v>
      </c>
      <c r="J95" s="187" t="s">
        <v>175</v>
      </c>
      <c r="K95" s="187">
        <v>6.7</v>
      </c>
      <c r="L95" s="187">
        <v>7.2</v>
      </c>
      <c r="M95" s="187" t="s">
        <v>175</v>
      </c>
      <c r="N95" s="187">
        <v>8.5</v>
      </c>
      <c r="O95" s="187" t="s">
        <v>175</v>
      </c>
      <c r="P95" s="187" t="s">
        <v>175</v>
      </c>
      <c r="Q95" s="187" t="s">
        <v>175</v>
      </c>
      <c r="R95" s="187" t="s">
        <v>175</v>
      </c>
    </row>
    <row r="96" spans="2:18" x14ac:dyDescent="0.35">
      <c r="B96" s="210" t="s">
        <v>567</v>
      </c>
      <c r="C96" s="186" t="s">
        <v>177</v>
      </c>
      <c r="D96" s="189">
        <v>6.9</v>
      </c>
      <c r="E96" s="189">
        <v>7.8</v>
      </c>
      <c r="F96" s="189">
        <v>8.1</v>
      </c>
      <c r="G96" s="190" t="s">
        <v>175</v>
      </c>
      <c r="H96" s="189">
        <v>7.6</v>
      </c>
      <c r="I96" s="189">
        <v>7.3</v>
      </c>
      <c r="J96" s="189" t="s">
        <v>175</v>
      </c>
      <c r="K96" s="189">
        <v>8.1999999999999993</v>
      </c>
      <c r="L96" s="189">
        <v>7.4</v>
      </c>
      <c r="M96" s="189" t="s">
        <v>175</v>
      </c>
      <c r="N96" s="189">
        <v>8.1</v>
      </c>
      <c r="O96" s="189" t="s">
        <v>175</v>
      </c>
      <c r="P96" s="189" t="s">
        <v>175</v>
      </c>
      <c r="Q96" s="189" t="s">
        <v>175</v>
      </c>
      <c r="R96" s="189" t="s">
        <v>175</v>
      </c>
    </row>
    <row r="97" spans="2:18" x14ac:dyDescent="0.35">
      <c r="B97" s="210" t="s">
        <v>566</v>
      </c>
      <c r="C97" s="186" t="s">
        <v>40</v>
      </c>
      <c r="D97" s="187">
        <v>6.5</v>
      </c>
      <c r="E97" s="187">
        <v>7.1</v>
      </c>
      <c r="F97" s="187">
        <v>8.4</v>
      </c>
      <c r="G97" s="188" t="s">
        <v>175</v>
      </c>
      <c r="H97" s="187">
        <v>7.8</v>
      </c>
      <c r="I97" s="187">
        <v>7</v>
      </c>
      <c r="J97" s="187" t="s">
        <v>175</v>
      </c>
      <c r="K97" s="187">
        <v>7.4</v>
      </c>
      <c r="L97" s="187">
        <v>7.2</v>
      </c>
      <c r="M97" s="187">
        <v>7.1</v>
      </c>
      <c r="N97" s="187">
        <v>7.7</v>
      </c>
      <c r="O97" s="187">
        <v>6.8</v>
      </c>
      <c r="P97" s="187">
        <v>6.3</v>
      </c>
      <c r="Q97" s="187">
        <v>6.8</v>
      </c>
      <c r="R97" s="187">
        <v>8.3000000000000007</v>
      </c>
    </row>
    <row r="98" spans="2:18" x14ac:dyDescent="0.35">
      <c r="B98" s="210" t="s">
        <v>566</v>
      </c>
      <c r="C98" s="186" t="s">
        <v>176</v>
      </c>
      <c r="D98" s="187">
        <v>6.6</v>
      </c>
      <c r="E98" s="187">
        <v>7.1</v>
      </c>
      <c r="F98" s="187">
        <v>8.3000000000000007</v>
      </c>
      <c r="G98" s="188" t="s">
        <v>175</v>
      </c>
      <c r="H98" s="187">
        <v>7.6</v>
      </c>
      <c r="I98" s="187">
        <v>7.1</v>
      </c>
      <c r="J98" s="187" t="s">
        <v>175</v>
      </c>
      <c r="K98" s="187">
        <v>7.1</v>
      </c>
      <c r="L98" s="187">
        <v>7.3</v>
      </c>
      <c r="M98" s="187" t="s">
        <v>175</v>
      </c>
      <c r="N98" s="187">
        <v>7.7</v>
      </c>
      <c r="O98" s="187" t="s">
        <v>175</v>
      </c>
      <c r="P98" s="187" t="s">
        <v>175</v>
      </c>
      <c r="Q98" s="187" t="s">
        <v>175</v>
      </c>
      <c r="R98" s="187" t="s">
        <v>175</v>
      </c>
    </row>
    <row r="99" spans="2:18" x14ac:dyDescent="0.35">
      <c r="B99" s="210" t="s">
        <v>566</v>
      </c>
      <c r="C99" s="186" t="s">
        <v>177</v>
      </c>
      <c r="D99" s="189">
        <v>5.9</v>
      </c>
      <c r="E99" s="189">
        <v>7.2</v>
      </c>
      <c r="F99" s="189">
        <v>8.4</v>
      </c>
      <c r="G99" s="190" t="s">
        <v>175</v>
      </c>
      <c r="H99" s="189">
        <v>7.8</v>
      </c>
      <c r="I99" s="189">
        <v>7</v>
      </c>
      <c r="J99" s="189" t="s">
        <v>175</v>
      </c>
      <c r="K99" s="189">
        <v>8.1999999999999993</v>
      </c>
      <c r="L99" s="189">
        <v>7.2</v>
      </c>
      <c r="M99" s="189" t="s">
        <v>175</v>
      </c>
      <c r="N99" s="189">
        <v>8</v>
      </c>
      <c r="O99" s="189" t="s">
        <v>175</v>
      </c>
      <c r="P99" s="189" t="s">
        <v>175</v>
      </c>
      <c r="Q99" s="189" t="s">
        <v>175</v>
      </c>
      <c r="R99" s="189" t="s">
        <v>175</v>
      </c>
    </row>
    <row r="100" spans="2:18" ht="15" customHeight="1" x14ac:dyDescent="0.45">
      <c r="B100" s="211" t="s">
        <v>952</v>
      </c>
      <c r="C100" s="181" t="s">
        <v>40</v>
      </c>
      <c r="D100" s="182">
        <v>5.7</v>
      </c>
      <c r="E100" s="182">
        <v>5.6</v>
      </c>
      <c r="F100" s="182">
        <v>7.5</v>
      </c>
      <c r="G100" s="183" t="s">
        <v>175</v>
      </c>
      <c r="H100" s="182">
        <v>6.5</v>
      </c>
      <c r="I100" s="182">
        <v>5.2</v>
      </c>
      <c r="J100" s="182" t="s">
        <v>175</v>
      </c>
      <c r="K100" s="182">
        <v>7.2</v>
      </c>
      <c r="L100" s="182">
        <v>5.0999999999999996</v>
      </c>
      <c r="M100" s="182">
        <v>6</v>
      </c>
      <c r="N100" s="182">
        <v>6.9</v>
      </c>
      <c r="O100" s="182">
        <v>6.2</v>
      </c>
      <c r="P100" s="182">
        <v>4.3</v>
      </c>
      <c r="Q100" s="182">
        <v>6</v>
      </c>
      <c r="R100" s="182">
        <v>6.2</v>
      </c>
    </row>
    <row r="101" spans="2:18" ht="15" customHeight="1" x14ac:dyDescent="0.45">
      <c r="B101" s="211" t="s">
        <v>952</v>
      </c>
      <c r="C101" s="181" t="s">
        <v>176</v>
      </c>
      <c r="D101" s="182">
        <v>5.6</v>
      </c>
      <c r="E101" s="182">
        <v>5.4</v>
      </c>
      <c r="F101" s="182">
        <v>7.9</v>
      </c>
      <c r="G101" s="183" t="s">
        <v>175</v>
      </c>
      <c r="H101" s="182">
        <v>6</v>
      </c>
      <c r="I101" s="182">
        <v>5.2</v>
      </c>
      <c r="J101" s="182" t="s">
        <v>175</v>
      </c>
      <c r="K101" s="182">
        <v>7</v>
      </c>
      <c r="L101" s="182">
        <v>5.2</v>
      </c>
      <c r="M101" s="182">
        <v>6.1</v>
      </c>
      <c r="N101" s="182">
        <v>6.9</v>
      </c>
      <c r="O101" s="182" t="s">
        <v>175</v>
      </c>
      <c r="P101" s="182" t="s">
        <v>175</v>
      </c>
      <c r="Q101" s="182">
        <v>6.2</v>
      </c>
      <c r="R101" s="182" t="s">
        <v>175</v>
      </c>
    </row>
    <row r="102" spans="2:18" ht="15" customHeight="1" x14ac:dyDescent="0.45">
      <c r="B102" s="211" t="s">
        <v>952</v>
      </c>
      <c r="C102" s="181" t="s">
        <v>177</v>
      </c>
      <c r="D102" s="182">
        <v>6</v>
      </c>
      <c r="E102" s="182">
        <v>5.9</v>
      </c>
      <c r="F102" s="182">
        <v>7.3</v>
      </c>
      <c r="G102" s="183" t="s">
        <v>175</v>
      </c>
      <c r="H102" s="182">
        <v>6.7</v>
      </c>
      <c r="I102" s="182">
        <v>5.3</v>
      </c>
      <c r="J102" s="182" t="s">
        <v>175</v>
      </c>
      <c r="K102" s="182">
        <v>7.8</v>
      </c>
      <c r="L102" s="182">
        <v>5.0999999999999996</v>
      </c>
      <c r="M102" s="182">
        <v>5.9</v>
      </c>
      <c r="N102" s="182">
        <v>6.9</v>
      </c>
      <c r="O102" s="182" t="s">
        <v>175</v>
      </c>
      <c r="P102" s="182" t="s">
        <v>175</v>
      </c>
      <c r="Q102" s="182">
        <v>5.5</v>
      </c>
      <c r="R102" s="182" t="s">
        <v>175</v>
      </c>
    </row>
    <row r="103" spans="2:18" x14ac:dyDescent="0.35">
      <c r="B103" s="212" t="s">
        <v>556</v>
      </c>
      <c r="C103" s="181" t="s">
        <v>40</v>
      </c>
      <c r="D103" s="182">
        <v>4.7</v>
      </c>
      <c r="E103" s="182">
        <v>5.2</v>
      </c>
      <c r="F103" s="182">
        <v>7.1</v>
      </c>
      <c r="G103" s="183" t="s">
        <v>175</v>
      </c>
      <c r="H103" s="182">
        <v>5.6</v>
      </c>
      <c r="I103" s="182">
        <v>4.3</v>
      </c>
      <c r="J103" s="182" t="s">
        <v>175</v>
      </c>
      <c r="K103" s="182">
        <v>7</v>
      </c>
      <c r="L103" s="182">
        <v>4.5</v>
      </c>
      <c r="M103" s="182">
        <v>6.2</v>
      </c>
      <c r="N103" s="182">
        <v>6.3</v>
      </c>
      <c r="O103" s="182">
        <v>4.8</v>
      </c>
      <c r="P103" s="182">
        <v>3.8</v>
      </c>
      <c r="Q103" s="182">
        <v>5</v>
      </c>
      <c r="R103" s="182">
        <v>5.6</v>
      </c>
    </row>
    <row r="104" spans="2:18" x14ac:dyDescent="0.35">
      <c r="B104" s="212" t="s">
        <v>556</v>
      </c>
      <c r="C104" s="181" t="s">
        <v>176</v>
      </c>
      <c r="D104" s="182">
        <v>4.7</v>
      </c>
      <c r="E104" s="182">
        <v>5.2</v>
      </c>
      <c r="F104" s="182">
        <v>8.8000000000000007</v>
      </c>
      <c r="G104" s="183" t="s">
        <v>175</v>
      </c>
      <c r="H104" s="182">
        <v>5.2</v>
      </c>
      <c r="I104" s="182">
        <v>4.3</v>
      </c>
      <c r="J104" s="182" t="s">
        <v>175</v>
      </c>
      <c r="K104" s="182">
        <v>7.3</v>
      </c>
      <c r="L104" s="182">
        <v>4.5999999999999996</v>
      </c>
      <c r="M104" s="182" t="s">
        <v>175</v>
      </c>
      <c r="N104" s="182">
        <v>6.2</v>
      </c>
      <c r="O104" s="182" t="s">
        <v>175</v>
      </c>
      <c r="P104" s="182" t="s">
        <v>175</v>
      </c>
      <c r="Q104" s="182" t="s">
        <v>175</v>
      </c>
      <c r="R104" s="182" t="s">
        <v>175</v>
      </c>
    </row>
    <row r="105" spans="2:18" x14ac:dyDescent="0.35">
      <c r="B105" s="212" t="s">
        <v>556</v>
      </c>
      <c r="C105" s="181" t="s">
        <v>177</v>
      </c>
      <c r="D105" s="184">
        <v>5</v>
      </c>
      <c r="E105" s="184">
        <v>5.3</v>
      </c>
      <c r="F105" s="184">
        <v>6.7</v>
      </c>
      <c r="G105" s="185" t="s">
        <v>175</v>
      </c>
      <c r="H105" s="184">
        <v>5.7</v>
      </c>
      <c r="I105" s="184">
        <v>4.3</v>
      </c>
      <c r="J105" s="184" t="s">
        <v>175</v>
      </c>
      <c r="K105" s="184">
        <v>7.4</v>
      </c>
      <c r="L105" s="184">
        <v>4.3</v>
      </c>
      <c r="M105" s="184" t="s">
        <v>175</v>
      </c>
      <c r="N105" s="184">
        <v>6.5</v>
      </c>
      <c r="O105" s="184" t="s">
        <v>175</v>
      </c>
      <c r="P105" s="184" t="s">
        <v>175</v>
      </c>
      <c r="Q105" s="184" t="s">
        <v>175</v>
      </c>
      <c r="R105" s="184" t="s">
        <v>175</v>
      </c>
    </row>
    <row r="106" spans="2:18" x14ac:dyDescent="0.35">
      <c r="B106" s="212" t="s">
        <v>93</v>
      </c>
      <c r="C106" s="181" t="s">
        <v>40</v>
      </c>
      <c r="D106" s="182">
        <v>5.3</v>
      </c>
      <c r="E106" s="182">
        <v>5.9</v>
      </c>
      <c r="F106" s="182">
        <v>7.4</v>
      </c>
      <c r="G106" s="183" t="s">
        <v>175</v>
      </c>
      <c r="H106" s="182">
        <v>6.8</v>
      </c>
      <c r="I106" s="182">
        <v>5.0999999999999996</v>
      </c>
      <c r="J106" s="182" t="s">
        <v>175</v>
      </c>
      <c r="K106" s="182">
        <v>7.2</v>
      </c>
      <c r="L106" s="182">
        <v>5</v>
      </c>
      <c r="M106" s="182">
        <v>5.8</v>
      </c>
      <c r="N106" s="182">
        <v>7.1</v>
      </c>
      <c r="O106" s="182">
        <v>7.3</v>
      </c>
      <c r="P106" s="182">
        <v>4.3</v>
      </c>
      <c r="Q106" s="182">
        <v>5.7</v>
      </c>
      <c r="R106" s="182">
        <v>6.7</v>
      </c>
    </row>
    <row r="107" spans="2:18" x14ac:dyDescent="0.35">
      <c r="B107" s="212" t="s">
        <v>93</v>
      </c>
      <c r="C107" s="181" t="s">
        <v>176</v>
      </c>
      <c r="D107" s="182">
        <v>5.2</v>
      </c>
      <c r="E107" s="182">
        <v>5.9</v>
      </c>
      <c r="F107" s="182">
        <v>7.8</v>
      </c>
      <c r="G107" s="183" t="s">
        <v>175</v>
      </c>
      <c r="H107" s="182">
        <v>6.9</v>
      </c>
      <c r="I107" s="182">
        <v>4.9000000000000004</v>
      </c>
      <c r="J107" s="182" t="s">
        <v>175</v>
      </c>
      <c r="K107" s="182">
        <v>6.9</v>
      </c>
      <c r="L107" s="182">
        <v>5.4</v>
      </c>
      <c r="M107" s="182" t="s">
        <v>175</v>
      </c>
      <c r="N107" s="182">
        <v>7.1</v>
      </c>
      <c r="O107" s="182" t="s">
        <v>175</v>
      </c>
      <c r="P107" s="182" t="s">
        <v>175</v>
      </c>
      <c r="Q107" s="182" t="s">
        <v>175</v>
      </c>
      <c r="R107" s="182" t="s">
        <v>175</v>
      </c>
    </row>
    <row r="108" spans="2:18" x14ac:dyDescent="0.35">
      <c r="B108" s="212" t="s">
        <v>93</v>
      </c>
      <c r="C108" s="181" t="s">
        <v>177</v>
      </c>
      <c r="D108" s="184">
        <v>5.5</v>
      </c>
      <c r="E108" s="184">
        <v>6</v>
      </c>
      <c r="F108" s="184">
        <v>7.2</v>
      </c>
      <c r="G108" s="185" t="s">
        <v>175</v>
      </c>
      <c r="H108" s="184">
        <v>6.8</v>
      </c>
      <c r="I108" s="184">
        <v>5.4</v>
      </c>
      <c r="J108" s="184" t="s">
        <v>175</v>
      </c>
      <c r="K108" s="184">
        <v>7.7</v>
      </c>
      <c r="L108" s="184">
        <v>4.7</v>
      </c>
      <c r="M108" s="184" t="s">
        <v>175</v>
      </c>
      <c r="N108" s="184">
        <v>7.3</v>
      </c>
      <c r="O108" s="184" t="s">
        <v>175</v>
      </c>
      <c r="P108" s="184" t="s">
        <v>175</v>
      </c>
      <c r="Q108" s="184" t="s">
        <v>175</v>
      </c>
      <c r="R108" s="184" t="s">
        <v>175</v>
      </c>
    </row>
    <row r="109" spans="2:18" x14ac:dyDescent="0.35">
      <c r="B109" s="212" t="s">
        <v>564</v>
      </c>
      <c r="C109" s="181" t="s">
        <v>40</v>
      </c>
      <c r="D109" s="182">
        <v>7</v>
      </c>
      <c r="E109" s="182">
        <v>5.7</v>
      </c>
      <c r="F109" s="182">
        <v>7.9</v>
      </c>
      <c r="G109" s="183" t="s">
        <v>175</v>
      </c>
      <c r="H109" s="182">
        <v>7</v>
      </c>
      <c r="I109" s="182">
        <v>6.3</v>
      </c>
      <c r="J109" s="182" t="s">
        <v>175</v>
      </c>
      <c r="K109" s="182">
        <v>7.3</v>
      </c>
      <c r="L109" s="182">
        <v>6</v>
      </c>
      <c r="M109" s="182">
        <v>5.9</v>
      </c>
      <c r="N109" s="182">
        <v>7.1</v>
      </c>
      <c r="O109" s="182">
        <v>6.5</v>
      </c>
      <c r="P109" s="182">
        <v>4.9000000000000004</v>
      </c>
      <c r="Q109" s="182">
        <v>7.3</v>
      </c>
      <c r="R109" s="182">
        <v>6.1</v>
      </c>
    </row>
    <row r="110" spans="2:18" x14ac:dyDescent="0.35">
      <c r="B110" s="212" t="s">
        <v>564</v>
      </c>
      <c r="C110" s="181" t="s">
        <v>176</v>
      </c>
      <c r="D110" s="182">
        <v>6.9</v>
      </c>
      <c r="E110" s="182">
        <v>5.2</v>
      </c>
      <c r="F110" s="182">
        <v>7.5</v>
      </c>
      <c r="G110" s="183" t="s">
        <v>175</v>
      </c>
      <c r="H110" s="182">
        <v>5.8</v>
      </c>
      <c r="I110" s="182">
        <v>6.3</v>
      </c>
      <c r="J110" s="182" t="s">
        <v>175</v>
      </c>
      <c r="K110" s="182">
        <v>6.9</v>
      </c>
      <c r="L110" s="182">
        <v>5.7</v>
      </c>
      <c r="M110" s="182" t="s">
        <v>175</v>
      </c>
      <c r="N110" s="182">
        <v>7.4</v>
      </c>
      <c r="O110" s="182" t="s">
        <v>175</v>
      </c>
      <c r="P110" s="182" t="s">
        <v>175</v>
      </c>
      <c r="Q110" s="182" t="s">
        <v>175</v>
      </c>
      <c r="R110" s="182" t="s">
        <v>175</v>
      </c>
    </row>
    <row r="111" spans="2:18" x14ac:dyDescent="0.35">
      <c r="B111" s="212" t="s">
        <v>564</v>
      </c>
      <c r="C111" s="181" t="s">
        <v>177</v>
      </c>
      <c r="D111" s="184">
        <v>7.5</v>
      </c>
      <c r="E111" s="184">
        <v>6.5</v>
      </c>
      <c r="F111" s="184">
        <v>8</v>
      </c>
      <c r="G111" s="185" t="s">
        <v>175</v>
      </c>
      <c r="H111" s="184">
        <v>7.5</v>
      </c>
      <c r="I111" s="184">
        <v>6.2</v>
      </c>
      <c r="J111" s="184" t="s">
        <v>175</v>
      </c>
      <c r="K111" s="184">
        <v>8.1999999999999993</v>
      </c>
      <c r="L111" s="184">
        <v>6.2</v>
      </c>
      <c r="M111" s="184" t="s">
        <v>175</v>
      </c>
      <c r="N111" s="184">
        <v>6.9</v>
      </c>
      <c r="O111" s="184" t="s">
        <v>175</v>
      </c>
      <c r="P111" s="184" t="s">
        <v>175</v>
      </c>
      <c r="Q111" s="184" t="s">
        <v>175</v>
      </c>
      <c r="R111" s="184" t="s">
        <v>175</v>
      </c>
    </row>
    <row r="112" spans="2:18" ht="15" customHeight="1" x14ac:dyDescent="0.45">
      <c r="B112" s="213" t="s">
        <v>953</v>
      </c>
      <c r="C112" s="186" t="s">
        <v>40</v>
      </c>
      <c r="D112" s="187">
        <v>5.9</v>
      </c>
      <c r="E112" s="187">
        <v>5.8</v>
      </c>
      <c r="F112" s="187">
        <v>7.2</v>
      </c>
      <c r="G112" s="188" t="s">
        <v>175</v>
      </c>
      <c r="H112" s="187">
        <v>6.7</v>
      </c>
      <c r="I112" s="187">
        <v>5.9</v>
      </c>
      <c r="J112" s="187" t="s">
        <v>175</v>
      </c>
      <c r="K112" s="187">
        <v>6.8</v>
      </c>
      <c r="L112" s="187">
        <v>5.7</v>
      </c>
      <c r="M112" s="187">
        <v>5.4</v>
      </c>
      <c r="N112" s="187">
        <v>5.5</v>
      </c>
      <c r="O112" s="187">
        <v>5.5</v>
      </c>
      <c r="P112" s="187">
        <v>4.5999999999999996</v>
      </c>
      <c r="Q112" s="187">
        <v>5.8</v>
      </c>
      <c r="R112" s="187">
        <v>6.2</v>
      </c>
    </row>
    <row r="113" spans="2:18" ht="15" customHeight="1" x14ac:dyDescent="0.45">
      <c r="B113" s="213" t="s">
        <v>953</v>
      </c>
      <c r="C113" s="186" t="s">
        <v>176</v>
      </c>
      <c r="D113" s="187">
        <v>6</v>
      </c>
      <c r="E113" s="187">
        <v>5.2</v>
      </c>
      <c r="F113" s="187">
        <v>7</v>
      </c>
      <c r="G113" s="188" t="s">
        <v>175</v>
      </c>
      <c r="H113" s="187">
        <v>6.1</v>
      </c>
      <c r="I113" s="187">
        <v>6</v>
      </c>
      <c r="J113" s="187" t="s">
        <v>175</v>
      </c>
      <c r="K113" s="187">
        <v>6.8</v>
      </c>
      <c r="L113" s="187">
        <v>5.6</v>
      </c>
      <c r="M113" s="187">
        <v>5</v>
      </c>
      <c r="N113" s="187">
        <v>5</v>
      </c>
      <c r="O113" s="187" t="s">
        <v>175</v>
      </c>
      <c r="P113" s="187" t="s">
        <v>175</v>
      </c>
      <c r="Q113" s="187">
        <v>5.5</v>
      </c>
      <c r="R113" s="187" t="s">
        <v>175</v>
      </c>
    </row>
    <row r="114" spans="2:18" ht="15" customHeight="1" x14ac:dyDescent="0.45">
      <c r="B114" s="213" t="s">
        <v>953</v>
      </c>
      <c r="C114" s="186" t="s">
        <v>177</v>
      </c>
      <c r="D114" s="187">
        <v>5.9</v>
      </c>
      <c r="E114" s="187">
        <v>6.8</v>
      </c>
      <c r="F114" s="187">
        <v>7.3</v>
      </c>
      <c r="G114" s="188" t="s">
        <v>175</v>
      </c>
      <c r="H114" s="187">
        <v>7</v>
      </c>
      <c r="I114" s="187">
        <v>5.8</v>
      </c>
      <c r="J114" s="187" t="s">
        <v>175</v>
      </c>
      <c r="K114" s="187">
        <v>7.5</v>
      </c>
      <c r="L114" s="187">
        <v>5.7</v>
      </c>
      <c r="M114" s="187">
        <v>5.3</v>
      </c>
      <c r="N114" s="187">
        <v>6.1</v>
      </c>
      <c r="O114" s="187" t="s">
        <v>175</v>
      </c>
      <c r="P114" s="187" t="s">
        <v>175</v>
      </c>
      <c r="Q114" s="187">
        <v>6.4</v>
      </c>
      <c r="R114" s="187" t="s">
        <v>175</v>
      </c>
    </row>
    <row r="115" spans="2:18" x14ac:dyDescent="0.35">
      <c r="B115" s="210" t="s">
        <v>102</v>
      </c>
      <c r="C115" s="186" t="s">
        <v>40</v>
      </c>
      <c r="D115" s="187">
        <v>5.4</v>
      </c>
      <c r="E115" s="187">
        <v>5.9</v>
      </c>
      <c r="F115" s="187">
        <v>7</v>
      </c>
      <c r="G115" s="188" t="s">
        <v>175</v>
      </c>
      <c r="H115" s="187">
        <v>6.4</v>
      </c>
      <c r="I115" s="187">
        <v>5.7</v>
      </c>
      <c r="J115" s="187" t="s">
        <v>175</v>
      </c>
      <c r="K115" s="187">
        <v>5.8</v>
      </c>
      <c r="L115" s="187">
        <v>5.9</v>
      </c>
      <c r="M115" s="187">
        <v>5.3</v>
      </c>
      <c r="N115" s="187">
        <v>4.7</v>
      </c>
      <c r="O115" s="187">
        <v>4.5999999999999996</v>
      </c>
      <c r="P115" s="187">
        <v>4.4000000000000004</v>
      </c>
      <c r="Q115" s="187">
        <v>4.8</v>
      </c>
      <c r="R115" s="187">
        <v>6.9</v>
      </c>
    </row>
    <row r="116" spans="2:18" x14ac:dyDescent="0.35">
      <c r="B116" s="210" t="s">
        <v>102</v>
      </c>
      <c r="C116" s="186" t="s">
        <v>176</v>
      </c>
      <c r="D116" s="187">
        <v>5.4</v>
      </c>
      <c r="E116" s="187">
        <v>5.2</v>
      </c>
      <c r="F116" s="187">
        <v>6.4</v>
      </c>
      <c r="G116" s="188" t="s">
        <v>175</v>
      </c>
      <c r="H116" s="187">
        <v>5.3</v>
      </c>
      <c r="I116" s="187">
        <v>5.7</v>
      </c>
      <c r="J116" s="187" t="s">
        <v>175</v>
      </c>
      <c r="K116" s="187">
        <v>5.3</v>
      </c>
      <c r="L116" s="187">
        <v>5.8</v>
      </c>
      <c r="M116" s="187" t="s">
        <v>175</v>
      </c>
      <c r="N116" s="187">
        <v>3.7</v>
      </c>
      <c r="O116" s="187" t="s">
        <v>175</v>
      </c>
      <c r="P116" s="187" t="s">
        <v>175</v>
      </c>
      <c r="Q116" s="187" t="s">
        <v>175</v>
      </c>
      <c r="R116" s="187" t="s">
        <v>175</v>
      </c>
    </row>
    <row r="117" spans="2:18" x14ac:dyDescent="0.35">
      <c r="B117" s="210" t="s">
        <v>102</v>
      </c>
      <c r="C117" s="186" t="s">
        <v>177</v>
      </c>
      <c r="D117" s="189">
        <v>5.3</v>
      </c>
      <c r="E117" s="189">
        <v>6.8</v>
      </c>
      <c r="F117" s="189">
        <v>7.1</v>
      </c>
      <c r="G117" s="190" t="s">
        <v>175</v>
      </c>
      <c r="H117" s="189">
        <v>6.8</v>
      </c>
      <c r="I117" s="189">
        <v>5.5</v>
      </c>
      <c r="J117" s="189" t="s">
        <v>175</v>
      </c>
      <c r="K117" s="189">
        <v>6.7</v>
      </c>
      <c r="L117" s="189">
        <v>5.9</v>
      </c>
      <c r="M117" s="189" t="s">
        <v>175</v>
      </c>
      <c r="N117" s="189">
        <v>6.1</v>
      </c>
      <c r="O117" s="189" t="s">
        <v>175</v>
      </c>
      <c r="P117" s="189" t="s">
        <v>175</v>
      </c>
      <c r="Q117" s="189" t="s">
        <v>175</v>
      </c>
      <c r="R117" s="189" t="s">
        <v>175</v>
      </c>
    </row>
    <row r="118" spans="2:18" x14ac:dyDescent="0.35">
      <c r="B118" s="210" t="s">
        <v>565</v>
      </c>
      <c r="C118" s="186" t="s">
        <v>40</v>
      </c>
      <c r="D118" s="187">
        <v>5.7</v>
      </c>
      <c r="E118" s="187">
        <v>4.5999999999999996</v>
      </c>
      <c r="F118" s="187">
        <v>6.5</v>
      </c>
      <c r="G118" s="188" t="s">
        <v>175</v>
      </c>
      <c r="H118" s="187">
        <v>6</v>
      </c>
      <c r="I118" s="187">
        <v>5.5</v>
      </c>
      <c r="J118" s="187" t="s">
        <v>175</v>
      </c>
      <c r="K118" s="187">
        <v>6.9</v>
      </c>
      <c r="L118" s="187">
        <v>3.7</v>
      </c>
      <c r="M118" s="187">
        <v>3.7</v>
      </c>
      <c r="N118" s="187">
        <v>5.5</v>
      </c>
      <c r="O118" s="187">
        <v>4.8</v>
      </c>
      <c r="P118" s="187">
        <v>3.9</v>
      </c>
      <c r="Q118" s="187">
        <v>6.2</v>
      </c>
      <c r="R118" s="187">
        <v>4.5999999999999996</v>
      </c>
    </row>
    <row r="119" spans="2:18" x14ac:dyDescent="0.35">
      <c r="B119" s="210" t="s">
        <v>565</v>
      </c>
      <c r="C119" s="186" t="s">
        <v>176</v>
      </c>
      <c r="D119" s="187">
        <v>5.8</v>
      </c>
      <c r="E119" s="187">
        <v>4</v>
      </c>
      <c r="F119" s="187">
        <v>5.8</v>
      </c>
      <c r="G119" s="188" t="s">
        <v>175</v>
      </c>
      <c r="H119" s="187">
        <v>5.9</v>
      </c>
      <c r="I119" s="187">
        <v>5.7</v>
      </c>
      <c r="J119" s="187" t="s">
        <v>175</v>
      </c>
      <c r="K119" s="187">
        <v>7.6</v>
      </c>
      <c r="L119" s="187">
        <v>3.2</v>
      </c>
      <c r="M119" s="187" t="s">
        <v>175</v>
      </c>
      <c r="N119" s="187">
        <v>5.7</v>
      </c>
      <c r="O119" s="187" t="s">
        <v>175</v>
      </c>
      <c r="P119" s="187" t="s">
        <v>175</v>
      </c>
      <c r="Q119" s="187" t="s">
        <v>175</v>
      </c>
      <c r="R119" s="187" t="s">
        <v>175</v>
      </c>
    </row>
    <row r="120" spans="2:18" x14ac:dyDescent="0.35">
      <c r="B120" s="210" t="s">
        <v>565</v>
      </c>
      <c r="C120" s="186" t="s">
        <v>177</v>
      </c>
      <c r="D120" s="189">
        <v>5.5</v>
      </c>
      <c r="E120" s="189">
        <v>5.6</v>
      </c>
      <c r="F120" s="189">
        <v>6.8</v>
      </c>
      <c r="G120" s="190" t="s">
        <v>175</v>
      </c>
      <c r="H120" s="189">
        <v>6.1</v>
      </c>
      <c r="I120" s="189">
        <v>5.2</v>
      </c>
      <c r="J120" s="189" t="s">
        <v>175</v>
      </c>
      <c r="K120" s="189">
        <v>6.7</v>
      </c>
      <c r="L120" s="189">
        <v>3.9</v>
      </c>
      <c r="M120" s="189" t="s">
        <v>175</v>
      </c>
      <c r="N120" s="189">
        <v>5.4</v>
      </c>
      <c r="O120" s="189" t="s">
        <v>175</v>
      </c>
      <c r="P120" s="189" t="s">
        <v>175</v>
      </c>
      <c r="Q120" s="189" t="s">
        <v>175</v>
      </c>
      <c r="R120" s="189" t="s">
        <v>175</v>
      </c>
    </row>
    <row r="121" spans="2:18" x14ac:dyDescent="0.35">
      <c r="B121" s="210" t="s">
        <v>98</v>
      </c>
      <c r="C121" s="186" t="s">
        <v>40</v>
      </c>
      <c r="D121" s="187">
        <v>6.7</v>
      </c>
      <c r="E121" s="187">
        <v>7</v>
      </c>
      <c r="F121" s="187">
        <v>8.1999999999999993</v>
      </c>
      <c r="G121" s="188" t="s">
        <v>175</v>
      </c>
      <c r="H121" s="187">
        <v>7.7</v>
      </c>
      <c r="I121" s="187">
        <v>6.6</v>
      </c>
      <c r="J121" s="187" t="s">
        <v>175</v>
      </c>
      <c r="K121" s="187">
        <v>7.8</v>
      </c>
      <c r="L121" s="187">
        <v>7.4</v>
      </c>
      <c r="M121" s="187">
        <v>7</v>
      </c>
      <c r="N121" s="187">
        <v>6.2</v>
      </c>
      <c r="O121" s="187">
        <v>7.2</v>
      </c>
      <c r="P121" s="187">
        <v>5.6</v>
      </c>
      <c r="Q121" s="187">
        <v>6.4</v>
      </c>
      <c r="R121" s="187">
        <v>6.9</v>
      </c>
    </row>
    <row r="122" spans="2:18" x14ac:dyDescent="0.35">
      <c r="B122" s="210" t="s">
        <v>98</v>
      </c>
      <c r="C122" s="186" t="s">
        <v>176</v>
      </c>
      <c r="D122" s="187">
        <v>6.8</v>
      </c>
      <c r="E122" s="187">
        <v>6.5</v>
      </c>
      <c r="F122" s="187">
        <v>8.6999999999999993</v>
      </c>
      <c r="G122" s="188" t="s">
        <v>175</v>
      </c>
      <c r="H122" s="187">
        <v>7.2</v>
      </c>
      <c r="I122" s="187">
        <v>6.6</v>
      </c>
      <c r="J122" s="187" t="s">
        <v>175</v>
      </c>
      <c r="K122" s="187">
        <v>7.5</v>
      </c>
      <c r="L122" s="187">
        <v>7.4</v>
      </c>
      <c r="M122" s="187" t="s">
        <v>175</v>
      </c>
      <c r="N122" s="187">
        <v>5.9</v>
      </c>
      <c r="O122" s="187" t="s">
        <v>175</v>
      </c>
      <c r="P122" s="187" t="s">
        <v>175</v>
      </c>
      <c r="Q122" s="187" t="s">
        <v>175</v>
      </c>
      <c r="R122" s="187" t="s">
        <v>175</v>
      </c>
    </row>
    <row r="123" spans="2:18" x14ac:dyDescent="0.35">
      <c r="B123" s="210" t="s">
        <v>98</v>
      </c>
      <c r="C123" s="186" t="s">
        <v>177</v>
      </c>
      <c r="D123" s="189">
        <v>7</v>
      </c>
      <c r="E123" s="189">
        <v>7.7</v>
      </c>
      <c r="F123" s="189">
        <v>8</v>
      </c>
      <c r="G123" s="190" t="s">
        <v>175</v>
      </c>
      <c r="H123" s="189">
        <v>7.9</v>
      </c>
      <c r="I123" s="189">
        <v>6.6</v>
      </c>
      <c r="J123" s="189" t="s">
        <v>175</v>
      </c>
      <c r="K123" s="189">
        <v>9</v>
      </c>
      <c r="L123" s="189">
        <v>7.4</v>
      </c>
      <c r="M123" s="189" t="s">
        <v>175</v>
      </c>
      <c r="N123" s="189">
        <v>6.7</v>
      </c>
      <c r="O123" s="189" t="s">
        <v>175</v>
      </c>
      <c r="P123" s="189" t="s">
        <v>175</v>
      </c>
      <c r="Q123" s="189" t="s">
        <v>175</v>
      </c>
      <c r="R123" s="189" t="s">
        <v>175</v>
      </c>
    </row>
    <row r="124" spans="2:18" ht="15" customHeight="1" x14ac:dyDescent="0.45">
      <c r="B124" s="211" t="s">
        <v>954</v>
      </c>
      <c r="C124" s="181" t="s">
        <v>40</v>
      </c>
      <c r="D124" s="182">
        <v>5.8</v>
      </c>
      <c r="E124" s="182">
        <v>5.9</v>
      </c>
      <c r="F124" s="182">
        <v>6.9</v>
      </c>
      <c r="G124" s="183" t="s">
        <v>175</v>
      </c>
      <c r="H124" s="182">
        <v>6.9</v>
      </c>
      <c r="I124" s="182">
        <v>5.9</v>
      </c>
      <c r="J124" s="182" t="s">
        <v>175</v>
      </c>
      <c r="K124" s="182">
        <v>6</v>
      </c>
      <c r="L124" s="182">
        <v>5.7</v>
      </c>
      <c r="M124" s="182">
        <v>6.1</v>
      </c>
      <c r="N124" s="182">
        <v>5.6</v>
      </c>
      <c r="O124" s="182">
        <v>6.5</v>
      </c>
      <c r="P124" s="182">
        <v>4.0999999999999996</v>
      </c>
      <c r="Q124" s="182">
        <v>5.9</v>
      </c>
      <c r="R124" s="182">
        <v>6.3</v>
      </c>
    </row>
    <row r="125" spans="2:18" ht="15" customHeight="1" x14ac:dyDescent="0.45">
      <c r="B125" s="211" t="s">
        <v>954</v>
      </c>
      <c r="C125" s="181" t="s">
        <v>176</v>
      </c>
      <c r="D125" s="182">
        <v>5.8</v>
      </c>
      <c r="E125" s="182">
        <v>5.3</v>
      </c>
      <c r="F125" s="182">
        <v>6.6</v>
      </c>
      <c r="G125" s="183" t="s">
        <v>175</v>
      </c>
      <c r="H125" s="182">
        <v>6.6</v>
      </c>
      <c r="I125" s="182">
        <v>5.9</v>
      </c>
      <c r="J125" s="182" t="s">
        <v>175</v>
      </c>
      <c r="K125" s="182">
        <v>5.3</v>
      </c>
      <c r="L125" s="182">
        <v>5.4</v>
      </c>
      <c r="M125" s="182">
        <v>5.7</v>
      </c>
      <c r="N125" s="182">
        <v>5.4</v>
      </c>
      <c r="O125" s="182" t="s">
        <v>175</v>
      </c>
      <c r="P125" s="182" t="s">
        <v>175</v>
      </c>
      <c r="Q125" s="182">
        <v>5.7</v>
      </c>
      <c r="R125" s="182" t="s">
        <v>175</v>
      </c>
    </row>
    <row r="126" spans="2:18" ht="15" customHeight="1" x14ac:dyDescent="0.45">
      <c r="B126" s="211" t="s">
        <v>954</v>
      </c>
      <c r="C126" s="181" t="s">
        <v>177</v>
      </c>
      <c r="D126" s="182">
        <v>5.9</v>
      </c>
      <c r="E126" s="182">
        <v>6.5</v>
      </c>
      <c r="F126" s="182">
        <v>7</v>
      </c>
      <c r="G126" s="183" t="s">
        <v>175</v>
      </c>
      <c r="H126" s="182">
        <v>7.1</v>
      </c>
      <c r="I126" s="182">
        <v>5.9</v>
      </c>
      <c r="J126" s="182" t="s">
        <v>175</v>
      </c>
      <c r="K126" s="182">
        <v>7.4</v>
      </c>
      <c r="L126" s="182">
        <v>6</v>
      </c>
      <c r="M126" s="182">
        <v>6.1</v>
      </c>
      <c r="N126" s="182">
        <v>5.8</v>
      </c>
      <c r="O126" s="182" t="s">
        <v>175</v>
      </c>
      <c r="P126" s="182" t="s">
        <v>175</v>
      </c>
      <c r="Q126" s="182">
        <v>6.1</v>
      </c>
      <c r="R126" s="182" t="s">
        <v>175</v>
      </c>
    </row>
    <row r="127" spans="2:18" x14ac:dyDescent="0.35">
      <c r="B127" s="212" t="s">
        <v>92</v>
      </c>
      <c r="C127" s="181" t="s">
        <v>40</v>
      </c>
      <c r="D127" s="182">
        <v>5.9</v>
      </c>
      <c r="E127" s="182">
        <v>6.2</v>
      </c>
      <c r="F127" s="182">
        <v>7.6</v>
      </c>
      <c r="G127" s="183" t="s">
        <v>175</v>
      </c>
      <c r="H127" s="182">
        <v>7.2</v>
      </c>
      <c r="I127" s="182">
        <v>6</v>
      </c>
      <c r="J127" s="182" t="s">
        <v>175</v>
      </c>
      <c r="K127" s="182">
        <v>6.5</v>
      </c>
      <c r="L127" s="182">
        <v>5.7</v>
      </c>
      <c r="M127" s="182">
        <v>6.5</v>
      </c>
      <c r="N127" s="182">
        <v>5.8</v>
      </c>
      <c r="O127" s="182">
        <v>6.2</v>
      </c>
      <c r="P127" s="182">
        <v>5</v>
      </c>
      <c r="Q127" s="182">
        <v>6.1</v>
      </c>
      <c r="R127" s="182">
        <v>6.2</v>
      </c>
    </row>
    <row r="128" spans="2:18" x14ac:dyDescent="0.35">
      <c r="B128" s="212" t="s">
        <v>92</v>
      </c>
      <c r="C128" s="181" t="s">
        <v>176</v>
      </c>
      <c r="D128" s="182">
        <v>5.7</v>
      </c>
      <c r="E128" s="182">
        <v>5.6</v>
      </c>
      <c r="F128" s="182">
        <v>6.7</v>
      </c>
      <c r="G128" s="183" t="s">
        <v>175</v>
      </c>
      <c r="H128" s="182">
        <v>6.9</v>
      </c>
      <c r="I128" s="182">
        <v>6</v>
      </c>
      <c r="J128" s="182" t="s">
        <v>175</v>
      </c>
      <c r="K128" s="182">
        <v>5.6</v>
      </c>
      <c r="L128" s="182">
        <v>5.4</v>
      </c>
      <c r="M128" s="182" t="s">
        <v>175</v>
      </c>
      <c r="N128" s="182">
        <v>5.3</v>
      </c>
      <c r="O128" s="182" t="s">
        <v>175</v>
      </c>
      <c r="P128" s="182" t="s">
        <v>175</v>
      </c>
      <c r="Q128" s="182" t="s">
        <v>175</v>
      </c>
      <c r="R128" s="182" t="s">
        <v>175</v>
      </c>
    </row>
    <row r="129" spans="2:18" x14ac:dyDescent="0.35">
      <c r="B129" s="212" t="s">
        <v>92</v>
      </c>
      <c r="C129" s="181" t="s">
        <v>177</v>
      </c>
      <c r="D129" s="184">
        <v>6.2</v>
      </c>
      <c r="E129" s="184">
        <v>6.8</v>
      </c>
      <c r="F129" s="184">
        <v>7.9</v>
      </c>
      <c r="G129" s="185" t="s">
        <v>175</v>
      </c>
      <c r="H129" s="184">
        <v>7.3</v>
      </c>
      <c r="I129" s="184">
        <v>6</v>
      </c>
      <c r="J129" s="184" t="s">
        <v>175</v>
      </c>
      <c r="K129" s="184">
        <v>8.1999999999999993</v>
      </c>
      <c r="L129" s="184">
        <v>6</v>
      </c>
      <c r="M129" s="184" t="s">
        <v>175</v>
      </c>
      <c r="N129" s="184">
        <v>6.3</v>
      </c>
      <c r="O129" s="184" t="s">
        <v>175</v>
      </c>
      <c r="P129" s="184" t="s">
        <v>175</v>
      </c>
      <c r="Q129" s="184" t="s">
        <v>175</v>
      </c>
      <c r="R129" s="184" t="s">
        <v>175</v>
      </c>
    </row>
    <row r="130" spans="2:18" x14ac:dyDescent="0.35">
      <c r="B130" s="212" t="s">
        <v>187</v>
      </c>
      <c r="C130" s="181" t="s">
        <v>40</v>
      </c>
      <c r="D130" s="182">
        <v>5.2</v>
      </c>
      <c r="E130" s="182">
        <v>5.5</v>
      </c>
      <c r="F130" s="182">
        <v>4.8</v>
      </c>
      <c r="G130" s="183" t="s">
        <v>175</v>
      </c>
      <c r="H130" s="182">
        <v>5.8</v>
      </c>
      <c r="I130" s="182">
        <v>5.3</v>
      </c>
      <c r="J130" s="182" t="s">
        <v>175</v>
      </c>
      <c r="K130" s="182">
        <v>4.5</v>
      </c>
      <c r="L130" s="182">
        <v>5.2</v>
      </c>
      <c r="M130" s="182">
        <v>5.2</v>
      </c>
      <c r="N130" s="182">
        <v>4.8</v>
      </c>
      <c r="O130" s="182">
        <v>5.2</v>
      </c>
      <c r="P130" s="182">
        <v>2.9</v>
      </c>
      <c r="Q130" s="182">
        <v>5.0999999999999996</v>
      </c>
      <c r="R130" s="182">
        <v>6.2</v>
      </c>
    </row>
    <row r="131" spans="2:18" x14ac:dyDescent="0.35">
      <c r="B131" s="212" t="s">
        <v>187</v>
      </c>
      <c r="C131" s="181" t="s">
        <v>176</v>
      </c>
      <c r="D131" s="182">
        <v>5.2</v>
      </c>
      <c r="E131" s="182">
        <v>5.3</v>
      </c>
      <c r="F131" s="182">
        <v>4.7</v>
      </c>
      <c r="G131" s="183" t="s">
        <v>175</v>
      </c>
      <c r="H131" s="182">
        <v>5.6</v>
      </c>
      <c r="I131" s="182">
        <v>5.5</v>
      </c>
      <c r="J131" s="182" t="s">
        <v>175</v>
      </c>
      <c r="K131" s="182">
        <v>4</v>
      </c>
      <c r="L131" s="182">
        <v>5.0999999999999996</v>
      </c>
      <c r="M131" s="182" t="s">
        <v>175</v>
      </c>
      <c r="N131" s="182">
        <v>4.7</v>
      </c>
      <c r="O131" s="182" t="s">
        <v>175</v>
      </c>
      <c r="P131" s="182" t="s">
        <v>175</v>
      </c>
      <c r="Q131" s="182" t="s">
        <v>175</v>
      </c>
      <c r="R131" s="182" t="s">
        <v>175</v>
      </c>
    </row>
    <row r="132" spans="2:18" x14ac:dyDescent="0.35">
      <c r="B132" s="212" t="s">
        <v>187</v>
      </c>
      <c r="C132" s="181" t="s">
        <v>177</v>
      </c>
      <c r="D132" s="184">
        <v>5.2</v>
      </c>
      <c r="E132" s="184">
        <v>5.6</v>
      </c>
      <c r="F132" s="184">
        <v>4.9000000000000004</v>
      </c>
      <c r="G132" s="185" t="s">
        <v>175</v>
      </c>
      <c r="H132" s="184">
        <v>6</v>
      </c>
      <c r="I132" s="184">
        <v>5.2</v>
      </c>
      <c r="J132" s="184" t="s">
        <v>175</v>
      </c>
      <c r="K132" s="184">
        <v>5.4</v>
      </c>
      <c r="L132" s="184">
        <v>5.3</v>
      </c>
      <c r="M132" s="184" t="s">
        <v>175</v>
      </c>
      <c r="N132" s="184">
        <v>4.9000000000000004</v>
      </c>
      <c r="O132" s="184" t="s">
        <v>175</v>
      </c>
      <c r="P132" s="184" t="s">
        <v>175</v>
      </c>
      <c r="Q132" s="184" t="s">
        <v>175</v>
      </c>
      <c r="R132" s="184" t="s">
        <v>175</v>
      </c>
    </row>
    <row r="133" spans="2:18" x14ac:dyDescent="0.35">
      <c r="B133" s="212" t="s">
        <v>559</v>
      </c>
      <c r="C133" s="181" t="s">
        <v>40</v>
      </c>
      <c r="D133" s="182">
        <v>6.4</v>
      </c>
      <c r="E133" s="182">
        <v>6</v>
      </c>
      <c r="F133" s="182">
        <v>8.3000000000000007</v>
      </c>
      <c r="G133" s="183" t="s">
        <v>175</v>
      </c>
      <c r="H133" s="182">
        <v>7.7</v>
      </c>
      <c r="I133" s="182">
        <v>6.4</v>
      </c>
      <c r="J133" s="182" t="s">
        <v>175</v>
      </c>
      <c r="K133" s="182">
        <v>7.2</v>
      </c>
      <c r="L133" s="182">
        <v>6.2</v>
      </c>
      <c r="M133" s="182">
        <v>6.7</v>
      </c>
      <c r="N133" s="182">
        <v>6.1</v>
      </c>
      <c r="O133" s="182">
        <v>8</v>
      </c>
      <c r="P133" s="182">
        <v>4.5999999999999996</v>
      </c>
      <c r="Q133" s="182">
        <v>6.3</v>
      </c>
      <c r="R133" s="182">
        <v>6.7</v>
      </c>
    </row>
    <row r="134" spans="2:18" x14ac:dyDescent="0.35">
      <c r="B134" s="212" t="s">
        <v>559</v>
      </c>
      <c r="C134" s="181" t="s">
        <v>176</v>
      </c>
      <c r="D134" s="182">
        <v>6.4</v>
      </c>
      <c r="E134" s="182">
        <v>5.2</v>
      </c>
      <c r="F134" s="182">
        <v>8.3000000000000007</v>
      </c>
      <c r="G134" s="183" t="s">
        <v>175</v>
      </c>
      <c r="H134" s="182">
        <v>7.1</v>
      </c>
      <c r="I134" s="182">
        <v>6.2</v>
      </c>
      <c r="J134" s="182" t="s">
        <v>175</v>
      </c>
      <c r="K134" s="182">
        <v>6.5</v>
      </c>
      <c r="L134" s="182">
        <v>5.8</v>
      </c>
      <c r="M134" s="182" t="s">
        <v>175</v>
      </c>
      <c r="N134" s="182">
        <v>6</v>
      </c>
      <c r="O134" s="182" t="s">
        <v>175</v>
      </c>
      <c r="P134" s="182" t="s">
        <v>175</v>
      </c>
      <c r="Q134" s="182" t="s">
        <v>175</v>
      </c>
      <c r="R134" s="182" t="s">
        <v>175</v>
      </c>
    </row>
    <row r="135" spans="2:18" x14ac:dyDescent="0.35">
      <c r="B135" s="212" t="s">
        <v>559</v>
      </c>
      <c r="C135" s="181" t="s">
        <v>177</v>
      </c>
      <c r="D135" s="184">
        <v>6.3</v>
      </c>
      <c r="E135" s="184">
        <v>7.1</v>
      </c>
      <c r="F135" s="184">
        <v>8.3000000000000007</v>
      </c>
      <c r="G135" s="185" t="s">
        <v>175</v>
      </c>
      <c r="H135" s="184">
        <v>7.9</v>
      </c>
      <c r="I135" s="184">
        <v>6.6</v>
      </c>
      <c r="J135" s="184" t="s">
        <v>175</v>
      </c>
      <c r="K135" s="184">
        <v>8.5</v>
      </c>
      <c r="L135" s="184">
        <v>6.6</v>
      </c>
      <c r="M135" s="184" t="s">
        <v>175</v>
      </c>
      <c r="N135" s="184">
        <v>6.3</v>
      </c>
      <c r="O135" s="184" t="s">
        <v>175</v>
      </c>
      <c r="P135" s="184" t="s">
        <v>175</v>
      </c>
      <c r="Q135" s="184" t="s">
        <v>175</v>
      </c>
      <c r="R135" s="184" t="s">
        <v>175</v>
      </c>
    </row>
    <row r="136" spans="2:18" ht="15" customHeight="1" x14ac:dyDescent="0.45">
      <c r="B136" s="213" t="s">
        <v>955</v>
      </c>
      <c r="C136" s="186" t="s">
        <v>40</v>
      </c>
      <c r="D136" s="187">
        <v>7.6</v>
      </c>
      <c r="E136" s="187">
        <v>8.4</v>
      </c>
      <c r="F136" s="187">
        <v>8.4</v>
      </c>
      <c r="G136" s="188" t="s">
        <v>175</v>
      </c>
      <c r="H136" s="187">
        <v>8.6</v>
      </c>
      <c r="I136" s="187">
        <v>8.5</v>
      </c>
      <c r="J136" s="187" t="s">
        <v>175</v>
      </c>
      <c r="K136" s="187">
        <v>8.6999999999999993</v>
      </c>
      <c r="L136" s="187">
        <v>8.3000000000000007</v>
      </c>
      <c r="M136" s="187">
        <v>8.6</v>
      </c>
      <c r="N136" s="187">
        <v>8.4</v>
      </c>
      <c r="O136" s="187">
        <v>7.7</v>
      </c>
      <c r="P136" s="187">
        <v>7.2</v>
      </c>
      <c r="Q136" s="187">
        <v>7.5</v>
      </c>
      <c r="R136" s="187">
        <v>9.5</v>
      </c>
    </row>
    <row r="137" spans="2:18" ht="15" customHeight="1" x14ac:dyDescent="0.45">
      <c r="B137" s="213" t="s">
        <v>955</v>
      </c>
      <c r="C137" s="186" t="s">
        <v>176</v>
      </c>
      <c r="D137" s="187">
        <v>7.5</v>
      </c>
      <c r="E137" s="187">
        <v>8.6</v>
      </c>
      <c r="F137" s="187">
        <v>8.9</v>
      </c>
      <c r="G137" s="188" t="s">
        <v>175</v>
      </c>
      <c r="H137" s="187">
        <v>8.8000000000000007</v>
      </c>
      <c r="I137" s="187">
        <v>8.6</v>
      </c>
      <c r="J137" s="187" t="s">
        <v>175</v>
      </c>
      <c r="K137" s="187">
        <v>8.5</v>
      </c>
      <c r="L137" s="187">
        <v>8.3000000000000007</v>
      </c>
      <c r="M137" s="187">
        <v>6.5</v>
      </c>
      <c r="N137" s="187">
        <v>8</v>
      </c>
      <c r="O137" s="187" t="s">
        <v>175</v>
      </c>
      <c r="P137" s="187" t="s">
        <v>175</v>
      </c>
      <c r="Q137" s="187">
        <v>7.7</v>
      </c>
      <c r="R137" s="187" t="s">
        <v>175</v>
      </c>
    </row>
    <row r="138" spans="2:18" ht="15" customHeight="1" x14ac:dyDescent="0.45">
      <c r="B138" s="213" t="s">
        <v>955</v>
      </c>
      <c r="C138" s="186" t="s">
        <v>177</v>
      </c>
      <c r="D138" s="187">
        <v>8</v>
      </c>
      <c r="E138" s="187">
        <v>8.1999999999999993</v>
      </c>
      <c r="F138" s="187">
        <v>8.3000000000000007</v>
      </c>
      <c r="G138" s="188" t="s">
        <v>175</v>
      </c>
      <c r="H138" s="187">
        <v>8.6</v>
      </c>
      <c r="I138" s="187">
        <v>8.4</v>
      </c>
      <c r="J138" s="187" t="s">
        <v>175</v>
      </c>
      <c r="K138" s="187">
        <v>9.6999999999999993</v>
      </c>
      <c r="L138" s="187">
        <v>8.1999999999999993</v>
      </c>
      <c r="M138" s="187">
        <v>8.9</v>
      </c>
      <c r="N138" s="187">
        <v>9</v>
      </c>
      <c r="O138" s="187" t="s">
        <v>175</v>
      </c>
      <c r="P138" s="187" t="s">
        <v>175</v>
      </c>
      <c r="Q138" s="187">
        <v>6.8</v>
      </c>
      <c r="R138" s="187" t="s">
        <v>175</v>
      </c>
    </row>
    <row r="139" spans="2:18" x14ac:dyDescent="0.35">
      <c r="B139" s="210" t="s">
        <v>189</v>
      </c>
      <c r="C139" s="186" t="s">
        <v>40</v>
      </c>
      <c r="D139" s="187">
        <v>7.1</v>
      </c>
      <c r="E139" s="187">
        <v>8.1999999999999993</v>
      </c>
      <c r="F139" s="187">
        <v>8.1999999999999993</v>
      </c>
      <c r="G139" s="188" t="s">
        <v>175</v>
      </c>
      <c r="H139" s="187">
        <v>8.3000000000000007</v>
      </c>
      <c r="I139" s="187">
        <v>8.4</v>
      </c>
      <c r="J139" s="187" t="s">
        <v>175</v>
      </c>
      <c r="K139" s="187">
        <v>8.1999999999999993</v>
      </c>
      <c r="L139" s="187">
        <v>7.5</v>
      </c>
      <c r="M139" s="187">
        <v>8.6</v>
      </c>
      <c r="N139" s="187">
        <v>7.4</v>
      </c>
      <c r="O139" s="187">
        <v>7.5</v>
      </c>
      <c r="P139" s="187">
        <v>7.3</v>
      </c>
      <c r="Q139" s="187">
        <v>6.1</v>
      </c>
      <c r="R139" s="187">
        <v>9.8000000000000007</v>
      </c>
    </row>
    <row r="140" spans="2:18" x14ac:dyDescent="0.35">
      <c r="B140" s="210" t="s">
        <v>189</v>
      </c>
      <c r="C140" s="186" t="s">
        <v>176</v>
      </c>
      <c r="D140" s="187">
        <v>7</v>
      </c>
      <c r="E140" s="187">
        <v>8.6</v>
      </c>
      <c r="F140" s="187">
        <v>9</v>
      </c>
      <c r="G140" s="188" t="s">
        <v>175</v>
      </c>
      <c r="H140" s="187">
        <v>8.9</v>
      </c>
      <c r="I140" s="187">
        <v>8.6</v>
      </c>
      <c r="J140" s="187" t="s">
        <v>175</v>
      </c>
      <c r="K140" s="187">
        <v>8.1</v>
      </c>
      <c r="L140" s="187">
        <v>7.4</v>
      </c>
      <c r="M140" s="187" t="s">
        <v>175</v>
      </c>
      <c r="N140" s="187">
        <v>6.7</v>
      </c>
      <c r="O140" s="187" t="s">
        <v>175</v>
      </c>
      <c r="P140" s="187" t="s">
        <v>175</v>
      </c>
      <c r="Q140" s="187" t="s">
        <v>175</v>
      </c>
      <c r="R140" s="187" t="s">
        <v>175</v>
      </c>
    </row>
    <row r="141" spans="2:18" x14ac:dyDescent="0.35">
      <c r="B141" s="210" t="s">
        <v>189</v>
      </c>
      <c r="C141" s="186" t="s">
        <v>177</v>
      </c>
      <c r="D141" s="189">
        <v>7.3</v>
      </c>
      <c r="E141" s="189">
        <v>7.8</v>
      </c>
      <c r="F141" s="189">
        <v>7.9</v>
      </c>
      <c r="G141" s="190" t="s">
        <v>175</v>
      </c>
      <c r="H141" s="189">
        <v>8.1</v>
      </c>
      <c r="I141" s="189">
        <v>8.1999999999999993</v>
      </c>
      <c r="J141" s="189" t="s">
        <v>175</v>
      </c>
      <c r="K141" s="189">
        <v>9.5</v>
      </c>
      <c r="L141" s="189">
        <v>7.5</v>
      </c>
      <c r="M141" s="189" t="s">
        <v>175</v>
      </c>
      <c r="N141" s="189">
        <v>8.3000000000000007</v>
      </c>
      <c r="O141" s="189" t="s">
        <v>175</v>
      </c>
      <c r="P141" s="189" t="s">
        <v>175</v>
      </c>
      <c r="Q141" s="189" t="s">
        <v>175</v>
      </c>
      <c r="R141" s="189" t="s">
        <v>175</v>
      </c>
    </row>
    <row r="142" spans="2:18" x14ac:dyDescent="0.35">
      <c r="B142" s="210" t="s">
        <v>904</v>
      </c>
      <c r="C142" s="186" t="s">
        <v>40</v>
      </c>
      <c r="D142" s="187">
        <v>8.1999999999999993</v>
      </c>
      <c r="E142" s="187">
        <v>8.9</v>
      </c>
      <c r="F142" s="187">
        <v>8.4</v>
      </c>
      <c r="G142" s="188" t="s">
        <v>175</v>
      </c>
      <c r="H142" s="187">
        <v>9.1</v>
      </c>
      <c r="I142" s="187">
        <v>8.6</v>
      </c>
      <c r="J142" s="187" t="s">
        <v>175</v>
      </c>
      <c r="K142" s="187">
        <v>9.4</v>
      </c>
      <c r="L142" s="187">
        <v>8.9</v>
      </c>
      <c r="M142" s="187">
        <v>8.9</v>
      </c>
      <c r="N142" s="187">
        <v>9.3000000000000007</v>
      </c>
      <c r="O142" s="187">
        <v>8.3000000000000007</v>
      </c>
      <c r="P142" s="187">
        <v>8</v>
      </c>
      <c r="Q142" s="187">
        <v>8.8000000000000007</v>
      </c>
      <c r="R142" s="187">
        <v>9.8000000000000007</v>
      </c>
    </row>
    <row r="143" spans="2:18" x14ac:dyDescent="0.35">
      <c r="B143" s="210" t="s">
        <v>904</v>
      </c>
      <c r="C143" s="186" t="s">
        <v>176</v>
      </c>
      <c r="D143" s="187">
        <v>8.1</v>
      </c>
      <c r="E143" s="187">
        <v>9.1999999999999993</v>
      </c>
      <c r="F143" s="187">
        <v>8.6999999999999993</v>
      </c>
      <c r="G143" s="188" t="s">
        <v>175</v>
      </c>
      <c r="H143" s="187">
        <v>9.4</v>
      </c>
      <c r="I143" s="187">
        <v>8.8000000000000007</v>
      </c>
      <c r="J143" s="187" t="s">
        <v>175</v>
      </c>
      <c r="K143" s="187">
        <v>9.1</v>
      </c>
      <c r="L143" s="187">
        <v>9.1</v>
      </c>
      <c r="M143" s="187" t="s">
        <v>175</v>
      </c>
      <c r="N143" s="187">
        <v>9.1999999999999993</v>
      </c>
      <c r="O143" s="187" t="s">
        <v>175</v>
      </c>
      <c r="P143" s="187" t="s">
        <v>175</v>
      </c>
      <c r="Q143" s="187" t="s">
        <v>175</v>
      </c>
      <c r="R143" s="187" t="s">
        <v>175</v>
      </c>
    </row>
    <row r="144" spans="2:18" x14ac:dyDescent="0.35">
      <c r="B144" s="210" t="s">
        <v>904</v>
      </c>
      <c r="C144" s="186" t="s">
        <v>177</v>
      </c>
      <c r="D144" s="189">
        <v>8.9</v>
      </c>
      <c r="E144" s="189">
        <v>8.4</v>
      </c>
      <c r="F144" s="189">
        <v>8.1999999999999993</v>
      </c>
      <c r="G144" s="190" t="s">
        <v>175</v>
      </c>
      <c r="H144" s="189">
        <v>9</v>
      </c>
      <c r="I144" s="189">
        <v>8.4</v>
      </c>
      <c r="J144" s="189" t="s">
        <v>175</v>
      </c>
      <c r="K144" s="189">
        <v>10</v>
      </c>
      <c r="L144" s="189">
        <v>8.6999999999999993</v>
      </c>
      <c r="M144" s="189" t="s">
        <v>175</v>
      </c>
      <c r="N144" s="189">
        <v>9.4</v>
      </c>
      <c r="O144" s="189" t="s">
        <v>175</v>
      </c>
      <c r="P144" s="189" t="s">
        <v>175</v>
      </c>
      <c r="Q144" s="189" t="s">
        <v>175</v>
      </c>
      <c r="R144" s="189" t="s">
        <v>175</v>
      </c>
    </row>
    <row r="145" spans="2:18" x14ac:dyDescent="0.35">
      <c r="B145" s="210" t="s">
        <v>28</v>
      </c>
      <c r="C145" s="186" t="s">
        <v>40</v>
      </c>
      <c r="D145" s="187">
        <v>7.6</v>
      </c>
      <c r="E145" s="187">
        <v>8.1</v>
      </c>
      <c r="F145" s="187">
        <v>8.6999999999999993</v>
      </c>
      <c r="G145" s="188" t="s">
        <v>175</v>
      </c>
      <c r="H145" s="187">
        <v>8.4</v>
      </c>
      <c r="I145" s="187">
        <v>8.5</v>
      </c>
      <c r="J145" s="187" t="s">
        <v>175</v>
      </c>
      <c r="K145" s="187">
        <v>8.6</v>
      </c>
      <c r="L145" s="187">
        <v>8.4</v>
      </c>
      <c r="M145" s="187">
        <v>8.3000000000000007</v>
      </c>
      <c r="N145" s="187">
        <v>8.6</v>
      </c>
      <c r="O145" s="187">
        <v>7.2</v>
      </c>
      <c r="P145" s="187">
        <v>6.3</v>
      </c>
      <c r="Q145" s="187">
        <v>7.4</v>
      </c>
      <c r="R145" s="187">
        <v>9</v>
      </c>
    </row>
    <row r="146" spans="2:18" x14ac:dyDescent="0.35">
      <c r="B146" s="210" t="s">
        <v>28</v>
      </c>
      <c r="C146" s="186" t="s">
        <v>176</v>
      </c>
      <c r="D146" s="187">
        <v>7.5</v>
      </c>
      <c r="E146" s="187">
        <v>8.1</v>
      </c>
      <c r="F146" s="187">
        <v>8.9</v>
      </c>
      <c r="G146" s="188" t="s">
        <v>175</v>
      </c>
      <c r="H146" s="187">
        <v>8</v>
      </c>
      <c r="I146" s="187">
        <v>8.4</v>
      </c>
      <c r="J146" s="187" t="s">
        <v>175</v>
      </c>
      <c r="K146" s="187">
        <v>8.3000000000000007</v>
      </c>
      <c r="L146" s="187">
        <v>8.4</v>
      </c>
      <c r="M146" s="187" t="s">
        <v>175</v>
      </c>
      <c r="N146" s="187">
        <v>8.1</v>
      </c>
      <c r="O146" s="187" t="s">
        <v>175</v>
      </c>
      <c r="P146" s="187" t="s">
        <v>175</v>
      </c>
      <c r="Q146" s="187" t="s">
        <v>175</v>
      </c>
      <c r="R146" s="187" t="s">
        <v>175</v>
      </c>
    </row>
    <row r="147" spans="2:18" x14ac:dyDescent="0.35">
      <c r="B147" s="210" t="s">
        <v>28</v>
      </c>
      <c r="C147" s="186" t="s">
        <v>177</v>
      </c>
      <c r="D147" s="189">
        <v>7.9</v>
      </c>
      <c r="E147" s="189">
        <v>8.3000000000000007</v>
      </c>
      <c r="F147" s="189">
        <v>8.6</v>
      </c>
      <c r="G147" s="190" t="s">
        <v>175</v>
      </c>
      <c r="H147" s="189">
        <v>8.6</v>
      </c>
      <c r="I147" s="189">
        <v>8.6</v>
      </c>
      <c r="J147" s="189" t="s">
        <v>175</v>
      </c>
      <c r="K147" s="189">
        <v>9.5</v>
      </c>
      <c r="L147" s="189">
        <v>8.4</v>
      </c>
      <c r="M147" s="189" t="s">
        <v>175</v>
      </c>
      <c r="N147" s="189">
        <v>9.3000000000000007</v>
      </c>
      <c r="O147" s="189" t="s">
        <v>175</v>
      </c>
      <c r="P147" s="189" t="s">
        <v>175</v>
      </c>
      <c r="Q147" s="189" t="s">
        <v>175</v>
      </c>
      <c r="R147" s="189" t="s">
        <v>175</v>
      </c>
    </row>
    <row r="148" spans="2:18" ht="15" customHeight="1" x14ac:dyDescent="0.45">
      <c r="B148" s="211" t="s">
        <v>956</v>
      </c>
      <c r="C148" s="181" t="s">
        <v>40</v>
      </c>
      <c r="D148" s="182">
        <v>7.6</v>
      </c>
      <c r="E148" s="182">
        <v>7.2</v>
      </c>
      <c r="F148" s="182">
        <v>8.3000000000000007</v>
      </c>
      <c r="G148" s="183" t="s">
        <v>175</v>
      </c>
      <c r="H148" s="182">
        <v>7.7</v>
      </c>
      <c r="I148" s="182">
        <v>7.2</v>
      </c>
      <c r="J148" s="182" t="s">
        <v>175</v>
      </c>
      <c r="K148" s="182">
        <v>8.1999999999999993</v>
      </c>
      <c r="L148" s="182">
        <v>7.3</v>
      </c>
      <c r="M148" s="182">
        <v>8</v>
      </c>
      <c r="N148" s="182">
        <v>8.6999999999999993</v>
      </c>
      <c r="O148" s="182">
        <v>7.1</v>
      </c>
      <c r="P148" s="182">
        <v>6.3</v>
      </c>
      <c r="Q148" s="182">
        <v>7.2</v>
      </c>
      <c r="R148" s="182">
        <v>6.7</v>
      </c>
    </row>
    <row r="149" spans="2:18" ht="15" customHeight="1" x14ac:dyDescent="0.45">
      <c r="B149" s="211" t="s">
        <v>956</v>
      </c>
      <c r="C149" s="181" t="s">
        <v>176</v>
      </c>
      <c r="D149" s="182">
        <v>7.7</v>
      </c>
      <c r="E149" s="182">
        <v>6.8</v>
      </c>
      <c r="F149" s="182">
        <v>8.9</v>
      </c>
      <c r="G149" s="183" t="s">
        <v>175</v>
      </c>
      <c r="H149" s="182">
        <v>7.4</v>
      </c>
      <c r="I149" s="182">
        <v>7.1</v>
      </c>
      <c r="J149" s="182" t="s">
        <v>175</v>
      </c>
      <c r="K149" s="182">
        <v>7.5</v>
      </c>
      <c r="L149" s="182">
        <v>7.3</v>
      </c>
      <c r="M149" s="182">
        <v>8.1999999999999993</v>
      </c>
      <c r="N149" s="182">
        <v>8.6999999999999993</v>
      </c>
      <c r="O149" s="182" t="s">
        <v>175</v>
      </c>
      <c r="P149" s="182" t="s">
        <v>175</v>
      </c>
      <c r="Q149" s="182">
        <v>7.3</v>
      </c>
      <c r="R149" s="182" t="s">
        <v>175</v>
      </c>
    </row>
    <row r="150" spans="2:18" ht="15" customHeight="1" x14ac:dyDescent="0.45">
      <c r="B150" s="211" t="s">
        <v>956</v>
      </c>
      <c r="C150" s="181" t="s">
        <v>177</v>
      </c>
      <c r="D150" s="182">
        <v>7.6</v>
      </c>
      <c r="E150" s="182">
        <v>7.9</v>
      </c>
      <c r="F150" s="182">
        <v>8.1</v>
      </c>
      <c r="G150" s="183" t="s">
        <v>175</v>
      </c>
      <c r="H150" s="182">
        <v>7.8</v>
      </c>
      <c r="I150" s="182">
        <v>7.5</v>
      </c>
      <c r="J150" s="182" t="s">
        <v>175</v>
      </c>
      <c r="K150" s="182">
        <v>9.1999999999999993</v>
      </c>
      <c r="L150" s="182">
        <v>7.3</v>
      </c>
      <c r="M150" s="182">
        <v>7.8</v>
      </c>
      <c r="N150" s="182">
        <v>8.6</v>
      </c>
      <c r="O150" s="182" t="s">
        <v>175</v>
      </c>
      <c r="P150" s="182" t="s">
        <v>175</v>
      </c>
      <c r="Q150" s="182">
        <v>6.7</v>
      </c>
      <c r="R150" s="182" t="s">
        <v>175</v>
      </c>
    </row>
    <row r="151" spans="2:18" x14ac:dyDescent="0.35">
      <c r="B151" s="212" t="s">
        <v>573</v>
      </c>
      <c r="C151" s="181" t="s">
        <v>40</v>
      </c>
      <c r="D151" s="182">
        <v>7.4</v>
      </c>
      <c r="E151" s="182">
        <v>6.8</v>
      </c>
      <c r="F151" s="182">
        <v>8.1</v>
      </c>
      <c r="G151" s="183" t="s">
        <v>175</v>
      </c>
      <c r="H151" s="182">
        <v>7.4</v>
      </c>
      <c r="I151" s="182">
        <v>7.2</v>
      </c>
      <c r="J151" s="182" t="s">
        <v>175</v>
      </c>
      <c r="K151" s="182">
        <v>8</v>
      </c>
      <c r="L151" s="182">
        <v>7.2</v>
      </c>
      <c r="M151" s="182">
        <v>7.5</v>
      </c>
      <c r="N151" s="182">
        <v>8.1999999999999993</v>
      </c>
      <c r="O151" s="182">
        <v>6.1</v>
      </c>
      <c r="P151" s="182">
        <v>5.3</v>
      </c>
      <c r="Q151" s="182">
        <v>6.8</v>
      </c>
      <c r="R151" s="182">
        <v>5.5</v>
      </c>
    </row>
    <row r="152" spans="2:18" x14ac:dyDescent="0.35">
      <c r="B152" s="212" t="s">
        <v>573</v>
      </c>
      <c r="C152" s="181" t="s">
        <v>176</v>
      </c>
      <c r="D152" s="182">
        <v>7.3</v>
      </c>
      <c r="E152" s="182">
        <v>6.2</v>
      </c>
      <c r="F152" s="182">
        <v>8.6</v>
      </c>
      <c r="G152" s="183" t="s">
        <v>175</v>
      </c>
      <c r="H152" s="182">
        <v>7</v>
      </c>
      <c r="I152" s="182">
        <v>6.9</v>
      </c>
      <c r="J152" s="182" t="s">
        <v>175</v>
      </c>
      <c r="K152" s="182">
        <v>7.4</v>
      </c>
      <c r="L152" s="182">
        <v>6.9</v>
      </c>
      <c r="M152" s="182" t="s">
        <v>175</v>
      </c>
      <c r="N152" s="182">
        <v>8.1</v>
      </c>
      <c r="O152" s="182" t="s">
        <v>175</v>
      </c>
      <c r="P152" s="182" t="s">
        <v>175</v>
      </c>
      <c r="Q152" s="182" t="s">
        <v>175</v>
      </c>
      <c r="R152" s="182" t="s">
        <v>175</v>
      </c>
    </row>
    <row r="153" spans="2:18" x14ac:dyDescent="0.35">
      <c r="B153" s="212" t="s">
        <v>573</v>
      </c>
      <c r="C153" s="181" t="s">
        <v>177</v>
      </c>
      <c r="D153" s="184">
        <v>7.7</v>
      </c>
      <c r="E153" s="184">
        <v>7.8</v>
      </c>
      <c r="F153" s="184">
        <v>8</v>
      </c>
      <c r="G153" s="185" t="s">
        <v>175</v>
      </c>
      <c r="H153" s="184">
        <v>7.6</v>
      </c>
      <c r="I153" s="184">
        <v>7.5</v>
      </c>
      <c r="J153" s="184" t="s">
        <v>175</v>
      </c>
      <c r="K153" s="184">
        <v>9</v>
      </c>
      <c r="L153" s="184">
        <v>7.3</v>
      </c>
      <c r="M153" s="184" t="s">
        <v>175</v>
      </c>
      <c r="N153" s="184">
        <v>8.1999999999999993</v>
      </c>
      <c r="O153" s="184" t="s">
        <v>175</v>
      </c>
      <c r="P153" s="184" t="s">
        <v>175</v>
      </c>
      <c r="Q153" s="184" t="s">
        <v>175</v>
      </c>
      <c r="R153" s="184" t="s">
        <v>175</v>
      </c>
    </row>
    <row r="154" spans="2:18" x14ac:dyDescent="0.35">
      <c r="B154" s="212" t="s">
        <v>572</v>
      </c>
      <c r="C154" s="181" t="s">
        <v>40</v>
      </c>
      <c r="D154" s="182">
        <v>7.7</v>
      </c>
      <c r="E154" s="182">
        <v>7.4</v>
      </c>
      <c r="F154" s="182">
        <v>7.9</v>
      </c>
      <c r="G154" s="183" t="s">
        <v>175</v>
      </c>
      <c r="H154" s="182">
        <v>7.6</v>
      </c>
      <c r="I154" s="182">
        <v>7.2</v>
      </c>
      <c r="J154" s="182" t="s">
        <v>175</v>
      </c>
      <c r="K154" s="182">
        <v>7.8</v>
      </c>
      <c r="L154" s="182">
        <v>7.3</v>
      </c>
      <c r="M154" s="182">
        <v>7.7</v>
      </c>
      <c r="N154" s="182">
        <v>8.8000000000000007</v>
      </c>
      <c r="O154" s="182">
        <v>7.2</v>
      </c>
      <c r="P154" s="182">
        <v>6.8</v>
      </c>
      <c r="Q154" s="182">
        <v>6.8</v>
      </c>
      <c r="R154" s="182">
        <v>6.7</v>
      </c>
    </row>
    <row r="155" spans="2:18" x14ac:dyDescent="0.35">
      <c r="B155" s="212" t="s">
        <v>572</v>
      </c>
      <c r="C155" s="181" t="s">
        <v>176</v>
      </c>
      <c r="D155" s="182">
        <v>7.8</v>
      </c>
      <c r="E155" s="182">
        <v>6.9</v>
      </c>
      <c r="F155" s="182">
        <v>9</v>
      </c>
      <c r="G155" s="183" t="s">
        <v>175</v>
      </c>
      <c r="H155" s="182">
        <v>7.2</v>
      </c>
      <c r="I155" s="182">
        <v>6.9</v>
      </c>
      <c r="J155" s="182" t="s">
        <v>175</v>
      </c>
      <c r="K155" s="182">
        <v>6.9</v>
      </c>
      <c r="L155" s="182">
        <v>7.1</v>
      </c>
      <c r="M155" s="182" t="s">
        <v>175</v>
      </c>
      <c r="N155" s="182">
        <v>8.6999999999999993</v>
      </c>
      <c r="O155" s="182" t="s">
        <v>175</v>
      </c>
      <c r="P155" s="182" t="s">
        <v>175</v>
      </c>
      <c r="Q155" s="182" t="s">
        <v>175</v>
      </c>
      <c r="R155" s="182" t="s">
        <v>175</v>
      </c>
    </row>
    <row r="156" spans="2:18" x14ac:dyDescent="0.35">
      <c r="B156" s="212" t="s">
        <v>572</v>
      </c>
      <c r="C156" s="181" t="s">
        <v>177</v>
      </c>
      <c r="D156" s="184">
        <v>7.6</v>
      </c>
      <c r="E156" s="184">
        <v>8.1999999999999993</v>
      </c>
      <c r="F156" s="184">
        <v>7.5</v>
      </c>
      <c r="G156" s="185" t="s">
        <v>175</v>
      </c>
      <c r="H156" s="184">
        <v>7.7</v>
      </c>
      <c r="I156" s="184">
        <v>7.5</v>
      </c>
      <c r="J156" s="184" t="s">
        <v>175</v>
      </c>
      <c r="K156" s="184">
        <v>9</v>
      </c>
      <c r="L156" s="184">
        <v>7.4</v>
      </c>
      <c r="M156" s="184" t="s">
        <v>175</v>
      </c>
      <c r="N156" s="184">
        <v>8.8000000000000007</v>
      </c>
      <c r="O156" s="184" t="s">
        <v>175</v>
      </c>
      <c r="P156" s="184" t="s">
        <v>175</v>
      </c>
      <c r="Q156" s="184" t="s">
        <v>175</v>
      </c>
      <c r="R156" s="184" t="s">
        <v>175</v>
      </c>
    </row>
    <row r="157" spans="2:18" x14ac:dyDescent="0.35">
      <c r="B157" s="212" t="s">
        <v>105</v>
      </c>
      <c r="C157" s="181" t="s">
        <v>40</v>
      </c>
      <c r="D157" s="182">
        <v>7.8</v>
      </c>
      <c r="E157" s="182">
        <v>7.3</v>
      </c>
      <c r="F157" s="182">
        <v>8.8000000000000007</v>
      </c>
      <c r="G157" s="183" t="s">
        <v>175</v>
      </c>
      <c r="H157" s="182">
        <v>8.1</v>
      </c>
      <c r="I157" s="182">
        <v>7.4</v>
      </c>
      <c r="J157" s="182" t="s">
        <v>175</v>
      </c>
      <c r="K157" s="182">
        <v>8.8000000000000007</v>
      </c>
      <c r="L157" s="182">
        <v>7.4</v>
      </c>
      <c r="M157" s="182">
        <v>8.6999999999999993</v>
      </c>
      <c r="N157" s="182">
        <v>9</v>
      </c>
      <c r="O157" s="182">
        <v>7.9</v>
      </c>
      <c r="P157" s="182">
        <v>6.7</v>
      </c>
      <c r="Q157" s="182">
        <v>7.8</v>
      </c>
      <c r="R157" s="182">
        <v>8.1</v>
      </c>
    </row>
    <row r="158" spans="2:18" x14ac:dyDescent="0.35">
      <c r="B158" s="212" t="s">
        <v>105</v>
      </c>
      <c r="C158" s="181" t="s">
        <v>176</v>
      </c>
      <c r="D158" s="182">
        <v>7.9</v>
      </c>
      <c r="E158" s="182">
        <v>7.2</v>
      </c>
      <c r="F158" s="182">
        <v>9.1999999999999993</v>
      </c>
      <c r="G158" s="183" t="s">
        <v>175</v>
      </c>
      <c r="H158" s="182">
        <v>8.1</v>
      </c>
      <c r="I158" s="182">
        <v>7.4</v>
      </c>
      <c r="J158" s="182" t="s">
        <v>175</v>
      </c>
      <c r="K158" s="182">
        <v>8.1</v>
      </c>
      <c r="L158" s="182">
        <v>7.8</v>
      </c>
      <c r="M158" s="182" t="s">
        <v>175</v>
      </c>
      <c r="N158" s="182">
        <v>9.3000000000000007</v>
      </c>
      <c r="O158" s="182" t="s">
        <v>175</v>
      </c>
      <c r="P158" s="182" t="s">
        <v>175</v>
      </c>
      <c r="Q158" s="182" t="s">
        <v>175</v>
      </c>
      <c r="R158" s="182" t="s">
        <v>175</v>
      </c>
    </row>
    <row r="159" spans="2:18" x14ac:dyDescent="0.35">
      <c r="B159" s="212" t="s">
        <v>105</v>
      </c>
      <c r="C159" s="181" t="s">
        <v>177</v>
      </c>
      <c r="D159" s="184">
        <v>7.4</v>
      </c>
      <c r="E159" s="184">
        <v>7.6</v>
      </c>
      <c r="F159" s="184">
        <v>8.6999999999999993</v>
      </c>
      <c r="G159" s="185" t="s">
        <v>175</v>
      </c>
      <c r="H159" s="184">
        <v>8.1</v>
      </c>
      <c r="I159" s="184">
        <v>7.4</v>
      </c>
      <c r="J159" s="184" t="s">
        <v>175</v>
      </c>
      <c r="K159" s="184">
        <v>9.6999999999999993</v>
      </c>
      <c r="L159" s="184">
        <v>7.1</v>
      </c>
      <c r="M159" s="184" t="s">
        <v>175</v>
      </c>
      <c r="N159" s="184">
        <v>8.6999999999999993</v>
      </c>
      <c r="O159" s="184" t="s">
        <v>175</v>
      </c>
      <c r="P159" s="184" t="s">
        <v>175</v>
      </c>
      <c r="Q159" s="184" t="s">
        <v>175</v>
      </c>
      <c r="R159" s="184" t="s">
        <v>175</v>
      </c>
    </row>
    <row r="160" spans="2:18" ht="15" customHeight="1" x14ac:dyDescent="0.45">
      <c r="B160" s="213" t="s">
        <v>957</v>
      </c>
      <c r="C160" s="186" t="s">
        <v>40</v>
      </c>
      <c r="D160" s="187">
        <v>7.2</v>
      </c>
      <c r="E160" s="187">
        <v>7.3</v>
      </c>
      <c r="F160" s="187">
        <v>7.7</v>
      </c>
      <c r="G160" s="188" t="s">
        <v>175</v>
      </c>
      <c r="H160" s="187">
        <v>7.8</v>
      </c>
      <c r="I160" s="187">
        <v>7.4</v>
      </c>
      <c r="J160" s="187" t="s">
        <v>175</v>
      </c>
      <c r="K160" s="187">
        <v>7.2</v>
      </c>
      <c r="L160" s="187">
        <v>7.4</v>
      </c>
      <c r="M160" s="187">
        <v>8.4</v>
      </c>
      <c r="N160" s="187">
        <v>7.6</v>
      </c>
      <c r="O160" s="187">
        <v>7</v>
      </c>
      <c r="P160" s="187">
        <v>5.9</v>
      </c>
      <c r="Q160" s="187">
        <v>7.3</v>
      </c>
      <c r="R160" s="187">
        <v>8.1999999999999993</v>
      </c>
    </row>
    <row r="161" spans="2:18" ht="15" customHeight="1" x14ac:dyDescent="0.45">
      <c r="B161" s="213" t="s">
        <v>957</v>
      </c>
      <c r="C161" s="186" t="s">
        <v>176</v>
      </c>
      <c r="D161" s="187">
        <v>7.4</v>
      </c>
      <c r="E161" s="187">
        <v>7.2</v>
      </c>
      <c r="F161" s="187">
        <v>9.1</v>
      </c>
      <c r="G161" s="188" t="s">
        <v>175</v>
      </c>
      <c r="H161" s="187">
        <v>7.6</v>
      </c>
      <c r="I161" s="187">
        <v>7.3</v>
      </c>
      <c r="J161" s="187" t="s">
        <v>175</v>
      </c>
      <c r="K161" s="187">
        <v>6.4</v>
      </c>
      <c r="L161" s="187">
        <v>7.4</v>
      </c>
      <c r="M161" s="187">
        <v>9</v>
      </c>
      <c r="N161" s="187">
        <v>7.6</v>
      </c>
      <c r="O161" s="187" t="s">
        <v>175</v>
      </c>
      <c r="P161" s="187" t="s">
        <v>175</v>
      </c>
      <c r="Q161" s="187">
        <v>7.4</v>
      </c>
      <c r="R161" s="187" t="s">
        <v>175</v>
      </c>
    </row>
    <row r="162" spans="2:18" ht="15" customHeight="1" x14ac:dyDescent="0.45">
      <c r="B162" s="213" t="s">
        <v>957</v>
      </c>
      <c r="C162" s="186" t="s">
        <v>177</v>
      </c>
      <c r="D162" s="187">
        <v>6.9</v>
      </c>
      <c r="E162" s="187">
        <v>7.5</v>
      </c>
      <c r="F162" s="187">
        <v>7.2</v>
      </c>
      <c r="G162" s="188" t="s">
        <v>175</v>
      </c>
      <c r="H162" s="187">
        <v>7.8</v>
      </c>
      <c r="I162" s="187">
        <v>7.4</v>
      </c>
      <c r="J162" s="187" t="s">
        <v>175</v>
      </c>
      <c r="K162" s="187">
        <v>8.4</v>
      </c>
      <c r="L162" s="187">
        <v>7.4</v>
      </c>
      <c r="M162" s="187">
        <v>8.3000000000000007</v>
      </c>
      <c r="N162" s="187">
        <v>7.6</v>
      </c>
      <c r="O162" s="187" t="s">
        <v>175</v>
      </c>
      <c r="P162" s="187" t="s">
        <v>175</v>
      </c>
      <c r="Q162" s="187">
        <v>7.1</v>
      </c>
      <c r="R162" s="187" t="s">
        <v>175</v>
      </c>
    </row>
    <row r="163" spans="2:18" x14ac:dyDescent="0.35">
      <c r="B163" s="210" t="s">
        <v>907</v>
      </c>
      <c r="C163" s="186" t="s">
        <v>40</v>
      </c>
      <c r="D163" s="187">
        <v>6.3</v>
      </c>
      <c r="E163" s="187">
        <v>6.7</v>
      </c>
      <c r="F163" s="187">
        <v>7.5</v>
      </c>
      <c r="G163" s="188" t="s">
        <v>175</v>
      </c>
      <c r="H163" s="187">
        <v>7.2</v>
      </c>
      <c r="I163" s="187">
        <v>6.2</v>
      </c>
      <c r="J163" s="187" t="s">
        <v>175</v>
      </c>
      <c r="K163" s="187">
        <v>5.4</v>
      </c>
      <c r="L163" s="187">
        <v>5.9</v>
      </c>
      <c r="M163" s="187">
        <v>6.8</v>
      </c>
      <c r="N163" s="187">
        <v>5.9</v>
      </c>
      <c r="O163" s="187">
        <v>7.7</v>
      </c>
      <c r="P163" s="187">
        <v>5.6</v>
      </c>
      <c r="Q163" s="187">
        <v>5.7</v>
      </c>
      <c r="R163" s="187">
        <v>6.9</v>
      </c>
    </row>
    <row r="164" spans="2:18" x14ac:dyDescent="0.35">
      <c r="B164" s="210" t="s">
        <v>907</v>
      </c>
      <c r="C164" s="186" t="s">
        <v>176</v>
      </c>
      <c r="D164" s="187">
        <v>6.6</v>
      </c>
      <c r="E164" s="187">
        <v>6.4</v>
      </c>
      <c r="F164" s="187">
        <v>9</v>
      </c>
      <c r="G164" s="188" t="s">
        <v>175</v>
      </c>
      <c r="H164" s="187">
        <v>7</v>
      </c>
      <c r="I164" s="187">
        <v>6.1</v>
      </c>
      <c r="J164" s="187" t="s">
        <v>175</v>
      </c>
      <c r="K164" s="187">
        <v>4.8</v>
      </c>
      <c r="L164" s="187">
        <v>5.6</v>
      </c>
      <c r="M164" s="187" t="s">
        <v>175</v>
      </c>
      <c r="N164" s="187">
        <v>6</v>
      </c>
      <c r="O164" s="187" t="s">
        <v>175</v>
      </c>
      <c r="P164" s="187" t="s">
        <v>175</v>
      </c>
      <c r="Q164" s="187" t="s">
        <v>175</v>
      </c>
      <c r="R164" s="187" t="s">
        <v>175</v>
      </c>
    </row>
    <row r="165" spans="2:18" x14ac:dyDescent="0.35">
      <c r="B165" s="210" t="s">
        <v>907</v>
      </c>
      <c r="C165" s="186" t="s">
        <v>177</v>
      </c>
      <c r="D165" s="189">
        <v>5.9</v>
      </c>
      <c r="E165" s="189">
        <v>6.9</v>
      </c>
      <c r="F165" s="189">
        <v>7.1</v>
      </c>
      <c r="G165" s="190" t="s">
        <v>175</v>
      </c>
      <c r="H165" s="189">
        <v>7.3</v>
      </c>
      <c r="I165" s="189">
        <v>6.2</v>
      </c>
      <c r="J165" s="189" t="s">
        <v>175</v>
      </c>
      <c r="K165" s="189">
        <v>6.1</v>
      </c>
      <c r="L165" s="189">
        <v>6.1</v>
      </c>
      <c r="M165" s="189" t="s">
        <v>175</v>
      </c>
      <c r="N165" s="189">
        <v>5.4</v>
      </c>
      <c r="O165" s="189" t="s">
        <v>175</v>
      </c>
      <c r="P165" s="189" t="s">
        <v>175</v>
      </c>
      <c r="Q165" s="189" t="s">
        <v>175</v>
      </c>
      <c r="R165" s="189" t="s">
        <v>175</v>
      </c>
    </row>
    <row r="166" spans="2:18" x14ac:dyDescent="0.35">
      <c r="B166" s="210" t="s">
        <v>575</v>
      </c>
      <c r="C166" s="186" t="s">
        <v>40</v>
      </c>
      <c r="D166" s="187">
        <v>7.6</v>
      </c>
      <c r="E166" s="187">
        <v>7.6</v>
      </c>
      <c r="F166" s="187">
        <v>7.4</v>
      </c>
      <c r="G166" s="188" t="s">
        <v>175</v>
      </c>
      <c r="H166" s="187">
        <v>7.7</v>
      </c>
      <c r="I166" s="187">
        <v>8</v>
      </c>
      <c r="J166" s="187" t="s">
        <v>175</v>
      </c>
      <c r="K166" s="187">
        <v>8.1</v>
      </c>
      <c r="L166" s="187">
        <v>8</v>
      </c>
      <c r="M166" s="187">
        <v>9.1</v>
      </c>
      <c r="N166" s="187">
        <v>8.3000000000000007</v>
      </c>
      <c r="O166" s="187">
        <v>6.4</v>
      </c>
      <c r="P166" s="187">
        <v>6.4</v>
      </c>
      <c r="Q166" s="187">
        <v>7.9</v>
      </c>
      <c r="R166" s="187">
        <v>8.3000000000000007</v>
      </c>
    </row>
    <row r="167" spans="2:18" x14ac:dyDescent="0.35">
      <c r="B167" s="210" t="s">
        <v>575</v>
      </c>
      <c r="C167" s="186" t="s">
        <v>176</v>
      </c>
      <c r="D167" s="187">
        <v>7.7</v>
      </c>
      <c r="E167" s="187">
        <v>7.5</v>
      </c>
      <c r="F167" s="187">
        <v>8.8000000000000007</v>
      </c>
      <c r="G167" s="188" t="s">
        <v>175</v>
      </c>
      <c r="H167" s="187">
        <v>7.7</v>
      </c>
      <c r="I167" s="187">
        <v>8</v>
      </c>
      <c r="J167" s="187" t="s">
        <v>175</v>
      </c>
      <c r="K167" s="187">
        <v>6.9</v>
      </c>
      <c r="L167" s="187">
        <v>8.3000000000000007</v>
      </c>
      <c r="M167" s="187" t="s">
        <v>175</v>
      </c>
      <c r="N167" s="187">
        <v>8.3000000000000007</v>
      </c>
      <c r="O167" s="187" t="s">
        <v>175</v>
      </c>
      <c r="P167" s="187" t="s">
        <v>175</v>
      </c>
      <c r="Q167" s="187" t="s">
        <v>175</v>
      </c>
      <c r="R167" s="187" t="s">
        <v>175</v>
      </c>
    </row>
    <row r="168" spans="2:18" x14ac:dyDescent="0.35">
      <c r="B168" s="210" t="s">
        <v>575</v>
      </c>
      <c r="C168" s="186" t="s">
        <v>177</v>
      </c>
      <c r="D168" s="189">
        <v>7.2</v>
      </c>
      <c r="E168" s="189">
        <v>8</v>
      </c>
      <c r="F168" s="189">
        <v>6.9</v>
      </c>
      <c r="G168" s="190" t="s">
        <v>175</v>
      </c>
      <c r="H168" s="189">
        <v>7.6</v>
      </c>
      <c r="I168" s="189">
        <v>8.1</v>
      </c>
      <c r="J168" s="189" t="s">
        <v>175</v>
      </c>
      <c r="K168" s="189">
        <v>9.5</v>
      </c>
      <c r="L168" s="189">
        <v>7.8</v>
      </c>
      <c r="M168" s="189" t="s">
        <v>175</v>
      </c>
      <c r="N168" s="189">
        <v>8.3000000000000007</v>
      </c>
      <c r="O168" s="189" t="s">
        <v>175</v>
      </c>
      <c r="P168" s="189" t="s">
        <v>175</v>
      </c>
      <c r="Q168" s="189" t="s">
        <v>175</v>
      </c>
      <c r="R168" s="189" t="s">
        <v>175</v>
      </c>
    </row>
    <row r="169" spans="2:18" x14ac:dyDescent="0.35">
      <c r="B169" s="210" t="s">
        <v>576</v>
      </c>
      <c r="C169" s="186" t="s">
        <v>40</v>
      </c>
      <c r="D169" s="187">
        <v>7.7</v>
      </c>
      <c r="E169" s="187">
        <v>7.6</v>
      </c>
      <c r="F169" s="187">
        <v>8.1</v>
      </c>
      <c r="G169" s="188" t="s">
        <v>175</v>
      </c>
      <c r="H169" s="187">
        <v>8.4</v>
      </c>
      <c r="I169" s="187">
        <v>7.9</v>
      </c>
      <c r="J169" s="187" t="s">
        <v>175</v>
      </c>
      <c r="K169" s="187">
        <v>8.1999999999999993</v>
      </c>
      <c r="L169" s="187">
        <v>8.3000000000000007</v>
      </c>
      <c r="M169" s="187">
        <v>9.1</v>
      </c>
      <c r="N169" s="187">
        <v>8.6999999999999993</v>
      </c>
      <c r="O169" s="187">
        <v>7.1</v>
      </c>
      <c r="P169" s="187">
        <v>5.7</v>
      </c>
      <c r="Q169" s="187">
        <v>8.3000000000000007</v>
      </c>
      <c r="R169" s="187">
        <v>9.1999999999999993</v>
      </c>
    </row>
    <row r="170" spans="2:18" x14ac:dyDescent="0.35">
      <c r="B170" s="210" t="s">
        <v>576</v>
      </c>
      <c r="C170" s="186" t="s">
        <v>176</v>
      </c>
      <c r="D170" s="187">
        <v>7.8</v>
      </c>
      <c r="E170" s="187">
        <v>7.8</v>
      </c>
      <c r="F170" s="187">
        <v>9.4</v>
      </c>
      <c r="G170" s="188" t="s">
        <v>175</v>
      </c>
      <c r="H170" s="187">
        <v>8.1999999999999993</v>
      </c>
      <c r="I170" s="187">
        <v>8</v>
      </c>
      <c r="J170" s="187" t="s">
        <v>175</v>
      </c>
      <c r="K170" s="187">
        <v>7.7</v>
      </c>
      <c r="L170" s="187">
        <v>8.4</v>
      </c>
      <c r="M170" s="187" t="s">
        <v>175</v>
      </c>
      <c r="N170" s="187">
        <v>8.6</v>
      </c>
      <c r="O170" s="187" t="s">
        <v>175</v>
      </c>
      <c r="P170" s="187" t="s">
        <v>175</v>
      </c>
      <c r="Q170" s="187" t="s">
        <v>175</v>
      </c>
      <c r="R170" s="187" t="s">
        <v>175</v>
      </c>
    </row>
    <row r="171" spans="2:18" x14ac:dyDescent="0.35">
      <c r="B171" s="210" t="s">
        <v>576</v>
      </c>
      <c r="C171" s="186" t="s">
        <v>177</v>
      </c>
      <c r="D171" s="189">
        <v>7.5</v>
      </c>
      <c r="E171" s="189">
        <v>7.6</v>
      </c>
      <c r="F171" s="189">
        <v>7.7</v>
      </c>
      <c r="G171" s="190" t="s">
        <v>175</v>
      </c>
      <c r="H171" s="189">
        <v>8.4</v>
      </c>
      <c r="I171" s="189">
        <v>7.9</v>
      </c>
      <c r="J171" s="189" t="s">
        <v>175</v>
      </c>
      <c r="K171" s="189">
        <v>9.1999999999999993</v>
      </c>
      <c r="L171" s="189">
        <v>8.3000000000000007</v>
      </c>
      <c r="M171" s="189" t="s">
        <v>175</v>
      </c>
      <c r="N171" s="189">
        <v>9</v>
      </c>
      <c r="O171" s="189" t="s">
        <v>175</v>
      </c>
      <c r="P171" s="189" t="s">
        <v>175</v>
      </c>
      <c r="Q171" s="189" t="s">
        <v>175</v>
      </c>
      <c r="R171" s="189" t="s">
        <v>175</v>
      </c>
    </row>
    <row r="172" spans="2:18" ht="15" customHeight="1" x14ac:dyDescent="0.45">
      <c r="B172" s="211" t="s">
        <v>958</v>
      </c>
      <c r="C172" s="181" t="s">
        <v>40</v>
      </c>
      <c r="D172" s="182"/>
      <c r="E172" s="182"/>
      <c r="F172" s="182"/>
      <c r="G172" s="183"/>
      <c r="H172" s="182"/>
      <c r="I172" s="182"/>
      <c r="J172" s="182"/>
      <c r="K172" s="182"/>
      <c r="L172" s="182"/>
      <c r="M172" s="182"/>
      <c r="N172" s="182"/>
      <c r="O172" s="182"/>
      <c r="P172" s="182"/>
      <c r="Q172" s="182"/>
      <c r="R172" s="182"/>
    </row>
    <row r="173" spans="2:18" ht="15" customHeight="1" x14ac:dyDescent="0.45">
      <c r="B173" s="211" t="s">
        <v>958</v>
      </c>
      <c r="C173" s="181" t="s">
        <v>176</v>
      </c>
      <c r="D173" s="182"/>
      <c r="E173" s="182"/>
      <c r="F173" s="182"/>
      <c r="G173" s="183"/>
      <c r="H173" s="182"/>
      <c r="I173" s="182"/>
      <c r="J173" s="182"/>
      <c r="K173" s="182"/>
      <c r="L173" s="182"/>
      <c r="M173" s="182"/>
      <c r="N173" s="182"/>
      <c r="O173" s="182"/>
      <c r="P173" s="182"/>
      <c r="Q173" s="182"/>
      <c r="R173" s="182"/>
    </row>
    <row r="174" spans="2:18" ht="15" customHeight="1" x14ac:dyDescent="0.45">
      <c r="B174" s="211" t="s">
        <v>958</v>
      </c>
      <c r="C174" s="181" t="s">
        <v>177</v>
      </c>
      <c r="D174" s="182"/>
      <c r="E174" s="182"/>
      <c r="F174" s="182"/>
      <c r="G174" s="183"/>
      <c r="H174" s="182"/>
      <c r="I174" s="182"/>
      <c r="J174" s="182"/>
      <c r="K174" s="182"/>
      <c r="L174" s="182"/>
      <c r="M174" s="182"/>
      <c r="N174" s="182"/>
      <c r="O174" s="182"/>
      <c r="P174" s="182"/>
      <c r="Q174" s="182"/>
      <c r="R174" s="182"/>
    </row>
    <row r="175" spans="2:18" x14ac:dyDescent="0.35">
      <c r="B175" s="212" t="s">
        <v>108</v>
      </c>
      <c r="C175" s="181" t="s">
        <v>40</v>
      </c>
      <c r="D175" s="182">
        <v>7.4</v>
      </c>
      <c r="E175" s="182">
        <v>6.7</v>
      </c>
      <c r="F175" s="182">
        <v>8.3000000000000007</v>
      </c>
      <c r="G175" s="183" t="s">
        <v>175</v>
      </c>
      <c r="H175" s="182">
        <v>7.4</v>
      </c>
      <c r="I175" s="182">
        <v>7.5</v>
      </c>
      <c r="J175" s="182" t="s">
        <v>175</v>
      </c>
      <c r="K175" s="182">
        <v>8.3000000000000007</v>
      </c>
      <c r="L175" s="182">
        <v>8.4</v>
      </c>
      <c r="M175" s="182">
        <v>6.6</v>
      </c>
      <c r="N175" s="182">
        <v>6.7</v>
      </c>
      <c r="O175" s="182">
        <v>7.1</v>
      </c>
      <c r="P175" s="182">
        <v>4.9000000000000004</v>
      </c>
      <c r="Q175" s="182">
        <v>7.9</v>
      </c>
      <c r="R175" s="182">
        <v>7.9</v>
      </c>
    </row>
    <row r="176" spans="2:18" x14ac:dyDescent="0.35">
      <c r="B176" s="212" t="s">
        <v>108</v>
      </c>
      <c r="C176" s="181" t="s">
        <v>176</v>
      </c>
      <c r="D176" s="182">
        <v>7.7</v>
      </c>
      <c r="E176" s="182">
        <v>6.5</v>
      </c>
      <c r="F176" s="182">
        <v>8.6</v>
      </c>
      <c r="G176" s="183" t="s">
        <v>175</v>
      </c>
      <c r="H176" s="182">
        <v>6.8</v>
      </c>
      <c r="I176" s="182">
        <v>7.5</v>
      </c>
      <c r="J176" s="182" t="s">
        <v>175</v>
      </c>
      <c r="K176" s="182">
        <v>7.9</v>
      </c>
      <c r="L176" s="182">
        <v>9.1</v>
      </c>
      <c r="M176" s="182" t="s">
        <v>175</v>
      </c>
      <c r="N176" s="182">
        <v>7.1</v>
      </c>
      <c r="O176" s="182" t="s">
        <v>175</v>
      </c>
      <c r="P176" s="182" t="s">
        <v>175</v>
      </c>
      <c r="Q176" s="182" t="s">
        <v>175</v>
      </c>
      <c r="R176" s="182" t="s">
        <v>175</v>
      </c>
    </row>
    <row r="177" spans="2:18" x14ac:dyDescent="0.35">
      <c r="B177" s="212" t="s">
        <v>108</v>
      </c>
      <c r="C177" s="181" t="s">
        <v>177</v>
      </c>
      <c r="D177" s="184">
        <v>6.7</v>
      </c>
      <c r="E177" s="184">
        <v>7.1</v>
      </c>
      <c r="F177" s="184">
        <v>8.1</v>
      </c>
      <c r="G177" s="185" t="s">
        <v>175</v>
      </c>
      <c r="H177" s="184">
        <v>7.6</v>
      </c>
      <c r="I177" s="184">
        <v>7.3</v>
      </c>
      <c r="J177" s="184" t="s">
        <v>175</v>
      </c>
      <c r="K177" s="184">
        <v>9.1999999999999993</v>
      </c>
      <c r="L177" s="184">
        <v>7.9</v>
      </c>
      <c r="M177" s="184" t="s">
        <v>175</v>
      </c>
      <c r="N177" s="184">
        <v>6.3</v>
      </c>
      <c r="O177" s="184" t="s">
        <v>175</v>
      </c>
      <c r="P177" s="184" t="s">
        <v>175</v>
      </c>
      <c r="Q177" s="184" t="s">
        <v>175</v>
      </c>
      <c r="R177" s="184" t="s">
        <v>175</v>
      </c>
    </row>
    <row r="178" spans="2:18" x14ac:dyDescent="0.35">
      <c r="B178" s="212" t="s">
        <v>583</v>
      </c>
      <c r="C178" s="181" t="s">
        <v>40</v>
      </c>
      <c r="D178" s="182">
        <v>7.3</v>
      </c>
      <c r="E178" s="182">
        <v>6.3</v>
      </c>
      <c r="F178" s="182">
        <v>8.1</v>
      </c>
      <c r="G178" s="183" t="s">
        <v>175</v>
      </c>
      <c r="H178" s="182">
        <v>7.3</v>
      </c>
      <c r="I178" s="182">
        <v>7.4</v>
      </c>
      <c r="J178" s="182" t="s">
        <v>175</v>
      </c>
      <c r="K178" s="182">
        <v>8.3000000000000007</v>
      </c>
      <c r="L178" s="182">
        <v>8.4</v>
      </c>
      <c r="M178" s="182">
        <v>6.8</v>
      </c>
      <c r="N178" s="182">
        <v>6.7</v>
      </c>
      <c r="O178" s="182">
        <v>5.7</v>
      </c>
      <c r="P178" s="182">
        <v>4.7</v>
      </c>
      <c r="Q178" s="182">
        <v>8.5</v>
      </c>
      <c r="R178" s="182">
        <v>7.1</v>
      </c>
    </row>
    <row r="179" spans="2:18" x14ac:dyDescent="0.35">
      <c r="B179" s="212" t="s">
        <v>583</v>
      </c>
      <c r="C179" s="181" t="s">
        <v>176</v>
      </c>
      <c r="D179" s="182">
        <v>7.5</v>
      </c>
      <c r="E179" s="182">
        <v>6.3</v>
      </c>
      <c r="F179" s="182">
        <v>8.6999999999999993</v>
      </c>
      <c r="G179" s="183" t="s">
        <v>175</v>
      </c>
      <c r="H179" s="182">
        <v>6.7</v>
      </c>
      <c r="I179" s="182">
        <v>7.5</v>
      </c>
      <c r="J179" s="182" t="s">
        <v>175</v>
      </c>
      <c r="K179" s="182">
        <v>7.6</v>
      </c>
      <c r="L179" s="182">
        <v>9.1</v>
      </c>
      <c r="M179" s="182" t="s">
        <v>175</v>
      </c>
      <c r="N179" s="182">
        <v>7.2</v>
      </c>
      <c r="O179" s="182" t="s">
        <v>175</v>
      </c>
      <c r="P179" s="182" t="s">
        <v>175</v>
      </c>
      <c r="Q179" s="182" t="s">
        <v>175</v>
      </c>
      <c r="R179" s="182" t="s">
        <v>175</v>
      </c>
    </row>
    <row r="180" spans="2:18" x14ac:dyDescent="0.35">
      <c r="B180" s="212" t="s">
        <v>583</v>
      </c>
      <c r="C180" s="181" t="s">
        <v>177</v>
      </c>
      <c r="D180" s="184">
        <v>6.9</v>
      </c>
      <c r="E180" s="184">
        <v>6.6</v>
      </c>
      <c r="F180" s="184">
        <v>7.8</v>
      </c>
      <c r="G180" s="185" t="s">
        <v>175</v>
      </c>
      <c r="H180" s="184">
        <v>7.6</v>
      </c>
      <c r="I180" s="184">
        <v>7.2</v>
      </c>
      <c r="J180" s="184" t="s">
        <v>175</v>
      </c>
      <c r="K180" s="184">
        <v>9.1999999999999993</v>
      </c>
      <c r="L180" s="184">
        <v>7.8</v>
      </c>
      <c r="M180" s="184" t="s">
        <v>175</v>
      </c>
      <c r="N180" s="184">
        <v>6.1</v>
      </c>
      <c r="O180" s="184" t="s">
        <v>175</v>
      </c>
      <c r="P180" s="184" t="s">
        <v>175</v>
      </c>
      <c r="Q180" s="184" t="s">
        <v>175</v>
      </c>
      <c r="R180" s="184" t="s">
        <v>175</v>
      </c>
    </row>
  </sheetData>
  <sheetProtection algorithmName="SHA-512" hashValue="wzv8gwfCwDRvSLRx8SpuX0alv15Xm/8XKSALcPDUr/Der+gm6Vkneez8np8mDq2Nmjvb9JMeNkTDGQ02CdEAaA==" saltValue="kCzOA6v5QRlbDb2KM3xatg==" spinCount="100000" sheet="1" scenarios="1" autoFilter="0" pivotTables="0"/>
  <protectedRanges>
    <protectedRange sqref="B3:R180" name="Område1"/>
  </protectedRanges>
  <autoFilter ref="B3:R3" xr:uid="{BB2CB5E1-25E3-4E83-A505-FD2A2A6C9EDD}"/>
  <mergeCells count="1">
    <mergeCell ref="A4:A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31"/>
  <sheetViews>
    <sheetView showGridLines="0" zoomScaleNormal="100" workbookViewId="0">
      <selection activeCell="M11" sqref="M11"/>
    </sheetView>
  </sheetViews>
  <sheetFormatPr defaultColWidth="9.1796875" defaultRowHeight="14.5" x14ac:dyDescent="0.35"/>
  <cols>
    <col min="1" max="1" width="7.1796875" style="1" customWidth="1"/>
    <col min="2" max="2" width="32.453125" style="1" customWidth="1"/>
    <col min="3" max="3" width="20.26953125" style="1" customWidth="1"/>
    <col min="4" max="4" width="14.54296875" style="117" customWidth="1"/>
    <col min="5" max="5" width="13.81640625" style="1" customWidth="1"/>
    <col min="6" max="6" width="9.1796875" style="1" customWidth="1"/>
    <col min="7" max="7" width="15.1796875" style="1" customWidth="1"/>
    <col min="8" max="16384" width="9.1796875" style="1"/>
  </cols>
  <sheetData>
    <row r="1" spans="2:9" ht="17.5" customHeight="1" x14ac:dyDescent="0.35">
      <c r="G1" s="119"/>
      <c r="H1" s="119"/>
      <c r="I1" s="119"/>
    </row>
    <row r="2" spans="2:9" ht="24.75" customHeight="1" x14ac:dyDescent="0.35">
      <c r="B2" s="65" t="s">
        <v>464</v>
      </c>
      <c r="C2" s="65"/>
      <c r="G2" s="119"/>
      <c r="H2" s="119"/>
      <c r="I2" s="119"/>
    </row>
    <row r="3" spans="2:9" ht="43.5" customHeight="1" x14ac:dyDescent="0.35">
      <c r="B3" s="66" t="s">
        <v>56</v>
      </c>
      <c r="C3" s="195" t="s">
        <v>157</v>
      </c>
      <c r="D3" s="18" t="s">
        <v>203</v>
      </c>
      <c r="E3" s="18" t="s">
        <v>204</v>
      </c>
      <c r="F3" s="18" t="s">
        <v>205</v>
      </c>
      <c r="G3" s="119"/>
      <c r="H3" s="119"/>
      <c r="I3" s="119"/>
    </row>
    <row r="4" spans="2:9" x14ac:dyDescent="0.35">
      <c r="B4" s="67" t="s">
        <v>934</v>
      </c>
      <c r="C4" s="196" t="s">
        <v>470</v>
      </c>
      <c r="D4" s="128">
        <v>123</v>
      </c>
      <c r="E4" s="19">
        <v>0</v>
      </c>
      <c r="F4" s="118">
        <f t="shared" ref="F4:F18" si="0">E4/D4</f>
        <v>0</v>
      </c>
      <c r="G4" s="120"/>
      <c r="H4" s="119"/>
      <c r="I4" s="119"/>
    </row>
    <row r="5" spans="2:9" x14ac:dyDescent="0.35">
      <c r="B5" s="67" t="s">
        <v>752</v>
      </c>
      <c r="C5" s="196" t="s">
        <v>127</v>
      </c>
      <c r="D5" s="128">
        <v>168</v>
      </c>
      <c r="E5" s="19">
        <v>148</v>
      </c>
      <c r="F5" s="118">
        <f t="shared" si="0"/>
        <v>0.88095238095238093</v>
      </c>
      <c r="G5" s="120"/>
      <c r="H5" s="119"/>
      <c r="I5" s="119"/>
    </row>
    <row r="6" spans="2:9" x14ac:dyDescent="0.35">
      <c r="B6" s="67" t="s">
        <v>935</v>
      </c>
      <c r="C6" s="196" t="s">
        <v>127</v>
      </c>
      <c r="D6" s="128">
        <v>123</v>
      </c>
      <c r="E6" s="19">
        <v>87</v>
      </c>
      <c r="F6" s="118">
        <f t="shared" si="0"/>
        <v>0.70731707317073167</v>
      </c>
      <c r="G6" s="120"/>
      <c r="H6" s="119"/>
      <c r="I6" s="119"/>
    </row>
    <row r="7" spans="2:9" x14ac:dyDescent="0.35">
      <c r="B7" s="67" t="s">
        <v>943</v>
      </c>
      <c r="C7" s="196" t="s">
        <v>127</v>
      </c>
      <c r="D7" s="128">
        <v>66</v>
      </c>
      <c r="E7" s="19">
        <v>34</v>
      </c>
      <c r="F7" s="118">
        <f t="shared" si="0"/>
        <v>0.51515151515151514</v>
      </c>
      <c r="G7" s="120"/>
      <c r="H7" s="119"/>
      <c r="I7" s="119"/>
    </row>
    <row r="8" spans="2:9" x14ac:dyDescent="0.35">
      <c r="B8" s="67" t="s">
        <v>763</v>
      </c>
      <c r="C8" s="196" t="s">
        <v>127</v>
      </c>
      <c r="D8" s="128">
        <v>131</v>
      </c>
      <c r="E8" s="19">
        <v>95</v>
      </c>
      <c r="F8" s="118">
        <f t="shared" si="0"/>
        <v>0.72519083969465647</v>
      </c>
      <c r="G8" s="120"/>
      <c r="H8" s="119"/>
      <c r="I8" s="119"/>
    </row>
    <row r="9" spans="2:9" x14ac:dyDescent="0.35">
      <c r="B9" s="67" t="s">
        <v>757</v>
      </c>
      <c r="C9" s="196" t="s">
        <v>127</v>
      </c>
      <c r="D9" s="128">
        <v>144</v>
      </c>
      <c r="E9" s="19">
        <v>36</v>
      </c>
      <c r="F9" s="118">
        <f t="shared" si="0"/>
        <v>0.25</v>
      </c>
      <c r="G9" s="120"/>
      <c r="H9" s="119"/>
      <c r="I9" s="119"/>
    </row>
    <row r="10" spans="2:9" x14ac:dyDescent="0.35">
      <c r="B10" s="67" t="s">
        <v>937</v>
      </c>
      <c r="C10" s="196" t="s">
        <v>470</v>
      </c>
      <c r="D10" s="128">
        <v>57</v>
      </c>
      <c r="E10" s="19">
        <v>0</v>
      </c>
      <c r="F10" s="118">
        <f t="shared" si="0"/>
        <v>0</v>
      </c>
      <c r="G10" s="120"/>
      <c r="H10" s="119"/>
      <c r="I10" s="119"/>
    </row>
    <row r="11" spans="2:9" x14ac:dyDescent="0.35">
      <c r="B11" s="67" t="s">
        <v>468</v>
      </c>
      <c r="C11" s="196" t="s">
        <v>470</v>
      </c>
      <c r="D11" s="128">
        <v>48</v>
      </c>
      <c r="E11" s="19">
        <v>32</v>
      </c>
      <c r="F11" s="118">
        <f t="shared" si="0"/>
        <v>0.66666666666666663</v>
      </c>
      <c r="G11" s="120"/>
      <c r="H11" s="119"/>
      <c r="I11" s="119"/>
    </row>
    <row r="12" spans="2:9" x14ac:dyDescent="0.35">
      <c r="B12" s="67" t="s">
        <v>469</v>
      </c>
      <c r="C12" s="196" t="s">
        <v>470</v>
      </c>
      <c r="D12" s="128">
        <v>59</v>
      </c>
      <c r="E12" s="19">
        <v>33</v>
      </c>
      <c r="F12" s="118">
        <f t="shared" si="0"/>
        <v>0.55932203389830504</v>
      </c>
      <c r="G12" s="120"/>
      <c r="H12" s="119"/>
      <c r="I12" s="119"/>
    </row>
    <row r="13" spans="2:9" x14ac:dyDescent="0.35">
      <c r="B13" s="67" t="s">
        <v>938</v>
      </c>
      <c r="C13" s="196" t="s">
        <v>470</v>
      </c>
      <c r="D13" s="128">
        <v>20</v>
      </c>
      <c r="E13" s="19">
        <v>0</v>
      </c>
      <c r="F13" s="118">
        <f t="shared" si="0"/>
        <v>0</v>
      </c>
      <c r="G13" s="120"/>
      <c r="H13" s="119"/>
      <c r="I13" s="119"/>
    </row>
    <row r="14" spans="2:9" x14ac:dyDescent="0.35">
      <c r="B14" s="67" t="s">
        <v>939</v>
      </c>
      <c r="C14" s="196" t="s">
        <v>470</v>
      </c>
      <c r="D14" s="128">
        <v>93</v>
      </c>
      <c r="E14" s="19">
        <v>62</v>
      </c>
      <c r="F14" s="118">
        <f t="shared" si="0"/>
        <v>0.66666666666666663</v>
      </c>
      <c r="G14" s="120"/>
      <c r="H14" s="119"/>
      <c r="I14" s="119"/>
    </row>
    <row r="15" spans="2:9" x14ac:dyDescent="0.35">
      <c r="B15" s="67" t="s">
        <v>768</v>
      </c>
      <c r="C15" s="196" t="s">
        <v>127</v>
      </c>
      <c r="D15" s="128">
        <v>434</v>
      </c>
      <c r="E15" s="19">
        <v>319</v>
      </c>
      <c r="F15" s="118">
        <f t="shared" si="0"/>
        <v>0.73502304147465436</v>
      </c>
      <c r="G15" s="120"/>
      <c r="H15" s="119"/>
      <c r="I15" s="119"/>
    </row>
    <row r="16" spans="2:9" x14ac:dyDescent="0.35">
      <c r="B16" s="67" t="s">
        <v>944</v>
      </c>
      <c r="C16" s="196" t="s">
        <v>127</v>
      </c>
      <c r="D16" s="128">
        <v>10</v>
      </c>
      <c r="E16" s="19">
        <v>9</v>
      </c>
      <c r="F16" s="118">
        <f t="shared" si="0"/>
        <v>0.9</v>
      </c>
      <c r="G16" s="120"/>
      <c r="H16" s="119"/>
      <c r="I16" s="119"/>
    </row>
    <row r="17" spans="2:9" x14ac:dyDescent="0.35">
      <c r="B17" s="67" t="s">
        <v>940</v>
      </c>
      <c r="C17" s="196" t="s">
        <v>470</v>
      </c>
      <c r="D17" s="128">
        <v>108</v>
      </c>
      <c r="E17" s="19">
        <v>0</v>
      </c>
      <c r="F17" s="118">
        <f t="shared" si="0"/>
        <v>0</v>
      </c>
      <c r="G17" s="120"/>
      <c r="H17" s="119"/>
      <c r="I17" s="119"/>
    </row>
    <row r="18" spans="2:9" x14ac:dyDescent="0.35">
      <c r="B18" s="67" t="s">
        <v>748</v>
      </c>
      <c r="C18" s="196" t="s">
        <v>127</v>
      </c>
      <c r="D18" s="128">
        <v>51</v>
      </c>
      <c r="E18" s="19">
        <v>40</v>
      </c>
      <c r="F18" s="118">
        <f t="shared" si="0"/>
        <v>0.78431372549019607</v>
      </c>
      <c r="G18" s="120"/>
      <c r="H18" s="119"/>
      <c r="I18" s="119"/>
    </row>
    <row r="19" spans="2:9" x14ac:dyDescent="0.35">
      <c r="B19" s="67" t="s">
        <v>812</v>
      </c>
      <c r="C19" s="196" t="s">
        <v>127</v>
      </c>
      <c r="D19" s="128">
        <v>196</v>
      </c>
      <c r="E19" s="19">
        <v>166</v>
      </c>
      <c r="F19" s="118">
        <f t="shared" ref="F19:F20" si="1">E19/D19</f>
        <v>0.84693877551020413</v>
      </c>
      <c r="G19" s="120"/>
      <c r="H19" s="119"/>
      <c r="I19" s="119"/>
    </row>
    <row r="20" spans="2:9" x14ac:dyDescent="0.35">
      <c r="B20" s="67" t="s">
        <v>466</v>
      </c>
      <c r="C20" s="196" t="s">
        <v>470</v>
      </c>
      <c r="D20" s="128">
        <v>40</v>
      </c>
      <c r="E20" s="19">
        <v>16</v>
      </c>
      <c r="F20" s="118">
        <f t="shared" si="1"/>
        <v>0.4</v>
      </c>
      <c r="G20" s="120"/>
      <c r="H20" s="119"/>
      <c r="I20" s="119"/>
    </row>
    <row r="21" spans="2:9" x14ac:dyDescent="0.35">
      <c r="B21" s="222" t="s">
        <v>57</v>
      </c>
      <c r="C21" s="214" t="s">
        <v>977</v>
      </c>
      <c r="D21" s="215">
        <v>1871</v>
      </c>
      <c r="E21" s="215">
        <v>1077</v>
      </c>
      <c r="F21" s="216">
        <f t="shared" ref="F21:F23" si="2">E21/D21</f>
        <v>0.5756280064136825</v>
      </c>
      <c r="G21" s="120"/>
      <c r="H21" s="119"/>
      <c r="I21" s="119"/>
    </row>
    <row r="22" spans="2:9" x14ac:dyDescent="0.35">
      <c r="B22" s="67" t="s">
        <v>975</v>
      </c>
      <c r="C22" s="196" t="s">
        <v>127</v>
      </c>
      <c r="D22" s="19">
        <v>1323</v>
      </c>
      <c r="E22" s="19">
        <f>E5+E6+E7+E8+E9+E15+E16+E18+E19</f>
        <v>934</v>
      </c>
      <c r="F22" s="217">
        <f t="shared" si="2"/>
        <v>0.70597127739984877</v>
      </c>
      <c r="G22" s="120"/>
      <c r="H22" s="119"/>
      <c r="I22" s="119"/>
    </row>
    <row r="23" spans="2:9" x14ac:dyDescent="0.35">
      <c r="B23" s="223" t="s">
        <v>976</v>
      </c>
      <c r="C23" s="218" t="s">
        <v>470</v>
      </c>
      <c r="D23" s="219">
        <v>584</v>
      </c>
      <c r="E23" s="220">
        <f>E11+E12+E14+E20</f>
        <v>143</v>
      </c>
      <c r="F23" s="221">
        <f t="shared" si="2"/>
        <v>0.24486301369863014</v>
      </c>
      <c r="G23" s="120"/>
      <c r="H23" s="119"/>
      <c r="I23" s="119"/>
    </row>
    <row r="24" spans="2:9" x14ac:dyDescent="0.35">
      <c r="D24" s="1"/>
      <c r="G24" s="121"/>
      <c r="H24" s="121"/>
      <c r="I24" s="122"/>
    </row>
    <row r="25" spans="2:9" x14ac:dyDescent="0.35">
      <c r="G25" s="119"/>
      <c r="H25" s="119"/>
      <c r="I25" s="119"/>
    </row>
    <row r="26" spans="2:9" x14ac:dyDescent="0.35">
      <c r="G26" s="119"/>
      <c r="H26" s="119"/>
      <c r="I26" s="119"/>
    </row>
    <row r="27" spans="2:9" x14ac:dyDescent="0.35">
      <c r="G27" s="119"/>
      <c r="H27" s="119"/>
      <c r="I27" s="119"/>
    </row>
    <row r="28" spans="2:9" x14ac:dyDescent="0.35">
      <c r="G28" s="119"/>
      <c r="H28" s="119"/>
      <c r="I28" s="119"/>
    </row>
    <row r="29" spans="2:9" x14ac:dyDescent="0.35">
      <c r="G29" s="119"/>
      <c r="H29" s="119"/>
      <c r="I29" s="119"/>
    </row>
    <row r="30" spans="2:9" x14ac:dyDescent="0.35">
      <c r="G30" s="119"/>
      <c r="H30" s="119"/>
      <c r="I30" s="119"/>
    </row>
    <row r="31" spans="2:9" x14ac:dyDescent="0.35">
      <c r="G31" s="119"/>
      <c r="H31" s="119"/>
      <c r="I31" s="119"/>
    </row>
  </sheetData>
  <sheetProtection algorithmName="SHA-512" hashValue="OrF+ClUNixNdhSmmxqu+6NroIBY5SigqJP7GNvFBj8UQcFWbuLjJY7QXnO59q43KMti1QdKBaQKw3KXippHDTw==" saltValue="KP1x9XNUbE2QZS7Red6DsA==" spinCount="100000" sheet="1" sort="0" autoFilter="0" pivotTables="0"/>
  <autoFilter ref="B3:F24" xr:uid="{69167CEB-7C39-4DE9-8BF5-E84F98194E48}"/>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1736"/>
  <sheetViews>
    <sheetView topLeftCell="A1579" zoomScale="85" zoomScaleNormal="85" workbookViewId="0">
      <selection activeCell="K1704" sqref="K1704"/>
    </sheetView>
  </sheetViews>
  <sheetFormatPr defaultRowHeight="14.5" x14ac:dyDescent="0.35"/>
  <cols>
    <col min="1" max="1" width="11.26953125" bestFit="1" customWidth="1"/>
    <col min="2" max="2" width="23.6328125" bestFit="1" customWidth="1"/>
    <col min="3" max="3" width="4.90625" bestFit="1" customWidth="1"/>
    <col min="4" max="4" width="6" style="46" bestFit="1" customWidth="1"/>
    <col min="5" max="5" width="15.36328125" bestFit="1" customWidth="1"/>
    <col min="6" max="6" width="8.54296875" style="46" bestFit="1" customWidth="1"/>
    <col min="7" max="7" width="11.26953125" bestFit="1" customWidth="1"/>
    <col min="8" max="8" width="5.453125" bestFit="1" customWidth="1"/>
    <col min="9" max="9" width="13.1796875" bestFit="1" customWidth="1"/>
    <col min="10" max="10" width="8.1796875" style="46" bestFit="1" customWidth="1"/>
    <col min="11" max="11" width="24.453125" bestFit="1" customWidth="1"/>
    <col min="12" max="12" width="11.81640625" style="22" bestFit="1" customWidth="1"/>
    <col min="13" max="13" width="4.90625" style="22" bestFit="1" customWidth="1"/>
    <col min="14" max="14" width="13.1796875" bestFit="1" customWidth="1"/>
    <col min="15" max="15" width="18.6328125" bestFit="1" customWidth="1"/>
    <col min="16" max="16" width="35.81640625" bestFit="1" customWidth="1"/>
    <col min="17" max="17" width="20.08984375" bestFit="1" customWidth="1"/>
    <col min="18" max="18" width="12" customWidth="1"/>
    <col min="19" max="19" width="5" customWidth="1"/>
    <col min="20" max="20" width="3" bestFit="1" customWidth="1"/>
    <col min="21" max="21" width="8.54296875" bestFit="1" customWidth="1"/>
    <col min="22" max="23" width="4.26953125" bestFit="1" customWidth="1"/>
    <col min="24" max="24" width="19.1796875" bestFit="1" customWidth="1"/>
    <col min="25" max="25" width="5.453125" bestFit="1" customWidth="1"/>
    <col min="26" max="26" width="12.81640625" bestFit="1" customWidth="1"/>
  </cols>
  <sheetData>
    <row r="1" spans="1:26" x14ac:dyDescent="0.35">
      <c r="A1" s="22"/>
      <c r="F1"/>
      <c r="L1"/>
      <c r="M1"/>
      <c r="P1" s="32" t="s">
        <v>3</v>
      </c>
      <c r="Q1" s="33">
        <v>2022</v>
      </c>
    </row>
    <row r="2" spans="1:26" x14ac:dyDescent="0.35">
      <c r="E2" s="32" t="s">
        <v>157</v>
      </c>
      <c r="F2" s="46" t="s">
        <v>385</v>
      </c>
      <c r="K2" s="32" t="s">
        <v>381</v>
      </c>
      <c r="L2" s="46" t="s">
        <v>385</v>
      </c>
      <c r="M2"/>
      <c r="P2" s="32" t="s">
        <v>0</v>
      </c>
      <c r="Q2" s="46" t="s">
        <v>385</v>
      </c>
    </row>
    <row r="3" spans="1:26" x14ac:dyDescent="0.35">
      <c r="K3" s="46"/>
      <c r="L3" s="46"/>
      <c r="M3"/>
      <c r="T3" s="46"/>
      <c r="U3" s="46"/>
      <c r="V3" s="46"/>
      <c r="W3" s="46"/>
    </row>
    <row r="4" spans="1:26" x14ac:dyDescent="0.35">
      <c r="E4" t="s">
        <v>933</v>
      </c>
      <c r="F4"/>
      <c r="K4" t="s">
        <v>387</v>
      </c>
      <c r="L4"/>
      <c r="M4"/>
      <c r="P4" t="s">
        <v>109</v>
      </c>
      <c r="T4" s="46"/>
      <c r="U4" s="46"/>
      <c r="V4" s="46"/>
      <c r="W4" s="46"/>
      <c r="X4" s="46"/>
    </row>
    <row r="5" spans="1:26" x14ac:dyDescent="0.35">
      <c r="E5" s="34">
        <v>1080</v>
      </c>
      <c r="F5"/>
      <c r="K5" s="123">
        <v>1077</v>
      </c>
      <c r="L5"/>
      <c r="M5"/>
      <c r="P5" s="34">
        <v>1080</v>
      </c>
      <c r="T5" s="46"/>
      <c r="V5" s="46"/>
      <c r="W5" s="46"/>
    </row>
    <row r="6" spans="1:26" x14ac:dyDescent="0.35">
      <c r="F6"/>
      <c r="I6" s="46"/>
      <c r="M6"/>
      <c r="T6" s="46"/>
      <c r="V6" s="46"/>
      <c r="W6" s="46"/>
    </row>
    <row r="7" spans="1:26" x14ac:dyDescent="0.35">
      <c r="F7"/>
      <c r="L7"/>
      <c r="M7"/>
      <c r="P7" s="34"/>
      <c r="T7" s="46"/>
      <c r="U7" s="46"/>
      <c r="V7" s="46"/>
      <c r="W7" s="46"/>
    </row>
    <row r="8" spans="1:26" s="46" customFormat="1" x14ac:dyDescent="0.35">
      <c r="A8"/>
      <c r="B8"/>
      <c r="C8"/>
      <c r="E8"/>
      <c r="F8"/>
      <c r="G8"/>
      <c r="H8"/>
      <c r="I8"/>
      <c r="P8" s="34"/>
      <c r="Q8"/>
    </row>
    <row r="9" spans="1:26" s="46" customFormat="1" x14ac:dyDescent="0.35">
      <c r="E9"/>
      <c r="F9"/>
      <c r="G9"/>
      <c r="H9"/>
      <c r="I9"/>
      <c r="K9" s="32" t="s">
        <v>386</v>
      </c>
      <c r="L9" s="46" t="s">
        <v>385</v>
      </c>
      <c r="P9"/>
      <c r="Q9"/>
      <c r="T9" s="32" t="s">
        <v>51</v>
      </c>
      <c r="U9" s="32" t="s">
        <v>59</v>
      </c>
      <c r="V9"/>
      <c r="X9" s="32" t="s">
        <v>51</v>
      </c>
      <c r="Y9" s="32" t="s">
        <v>59</v>
      </c>
      <c r="Z9"/>
    </row>
    <row r="10" spans="1:26" s="46" customFormat="1" x14ac:dyDescent="0.35">
      <c r="E10"/>
      <c r="F10"/>
      <c r="G10"/>
      <c r="H10"/>
      <c r="I10"/>
      <c r="P10"/>
      <c r="Q10"/>
      <c r="T10" s="32" t="s">
        <v>60</v>
      </c>
      <c r="U10" s="46">
        <v>2022</v>
      </c>
      <c r="V10"/>
      <c r="X10" s="32" t="s">
        <v>60</v>
      </c>
      <c r="Y10" s="46">
        <v>2022</v>
      </c>
      <c r="Z10"/>
    </row>
    <row r="11" spans="1:26" s="46" customFormat="1" x14ac:dyDescent="0.35">
      <c r="E11"/>
      <c r="F11"/>
      <c r="G11"/>
      <c r="H11"/>
      <c r="I11"/>
      <c r="K11" t="s">
        <v>388</v>
      </c>
      <c r="L11"/>
      <c r="N11"/>
      <c r="O11" s="32" t="s">
        <v>387</v>
      </c>
      <c r="P11" s="32" t="s">
        <v>59</v>
      </c>
      <c r="Q11"/>
      <c r="T11" s="33" t="s">
        <v>471</v>
      </c>
      <c r="U11" s="34">
        <v>479</v>
      </c>
      <c r="V11"/>
      <c r="X11" s="33">
        <v>1</v>
      </c>
      <c r="Y11" s="48">
        <v>0</v>
      </c>
      <c r="Z11"/>
    </row>
    <row r="12" spans="1:26" s="46" customFormat="1" x14ac:dyDescent="0.35">
      <c r="E12"/>
      <c r="F12"/>
      <c r="G12"/>
      <c r="H12"/>
      <c r="I12"/>
      <c r="K12" s="123">
        <v>1080</v>
      </c>
      <c r="L12"/>
      <c r="N12"/>
      <c r="O12" s="32" t="s">
        <v>60</v>
      </c>
      <c r="P12" s="46">
        <v>2022</v>
      </c>
      <c r="Q12"/>
      <c r="T12" s="33" t="s">
        <v>474</v>
      </c>
      <c r="U12" s="34">
        <v>579</v>
      </c>
      <c r="V12"/>
      <c r="X12" s="33">
        <v>2</v>
      </c>
      <c r="Y12" s="48">
        <v>0</v>
      </c>
      <c r="Z12"/>
    </row>
    <row r="13" spans="1:26" s="46" customFormat="1" x14ac:dyDescent="0.35">
      <c r="E13"/>
      <c r="F13"/>
      <c r="G13"/>
      <c r="H13"/>
      <c r="I13"/>
      <c r="L13"/>
      <c r="M13"/>
      <c r="N13"/>
      <c r="O13" s="33" t="s">
        <v>394</v>
      </c>
      <c r="P13" s="123"/>
      <c r="Q13"/>
      <c r="T13" s="33" t="s">
        <v>498</v>
      </c>
      <c r="U13" s="34">
        <v>22</v>
      </c>
      <c r="V13"/>
      <c r="X13" s="33">
        <v>3</v>
      </c>
      <c r="Y13" s="48">
        <v>0</v>
      </c>
      <c r="Z13"/>
    </row>
    <row r="14" spans="1:26" s="46" customFormat="1" x14ac:dyDescent="0.35">
      <c r="E14"/>
      <c r="F14"/>
      <c r="G14"/>
      <c r="H14"/>
      <c r="I14"/>
      <c r="L14"/>
      <c r="M14"/>
      <c r="N14"/>
      <c r="O14" s="33" t="s">
        <v>473</v>
      </c>
      <c r="P14" s="123">
        <v>1</v>
      </c>
      <c r="Q14"/>
      <c r="T14" s="33" t="s">
        <v>25</v>
      </c>
      <c r="U14" s="34">
        <v>1080</v>
      </c>
      <c r="V14"/>
      <c r="X14" s="33">
        <v>4</v>
      </c>
      <c r="Y14" s="48">
        <v>0</v>
      </c>
      <c r="Z14"/>
    </row>
    <row r="15" spans="1:26" s="46" customFormat="1" x14ac:dyDescent="0.35">
      <c r="E15"/>
      <c r="F15"/>
      <c r="G15"/>
      <c r="H15"/>
      <c r="I15"/>
      <c r="K15" s="32" t="s">
        <v>4</v>
      </c>
      <c r="L15" s="46" t="s">
        <v>385</v>
      </c>
      <c r="M15"/>
      <c r="O15" s="33" t="s">
        <v>475</v>
      </c>
      <c r="P15" s="123">
        <v>4</v>
      </c>
      <c r="Q15"/>
      <c r="T15"/>
      <c r="U15"/>
      <c r="V15"/>
      <c r="X15" s="33">
        <v>5</v>
      </c>
      <c r="Y15" s="48">
        <v>0</v>
      </c>
      <c r="Z15"/>
    </row>
    <row r="16" spans="1:26" x14ac:dyDescent="0.35">
      <c r="F16"/>
      <c r="K16" s="46"/>
      <c r="L16" s="46"/>
      <c r="M16"/>
      <c r="O16" s="33" t="s">
        <v>476</v>
      </c>
      <c r="P16" s="123">
        <v>43</v>
      </c>
      <c r="X16" s="33">
        <v>9</v>
      </c>
      <c r="Y16" s="48">
        <v>0</v>
      </c>
    </row>
    <row r="17" spans="1:26" x14ac:dyDescent="0.35">
      <c r="F17"/>
      <c r="K17" t="s">
        <v>51</v>
      </c>
      <c r="L17"/>
      <c r="M17"/>
      <c r="O17" s="33" t="s">
        <v>478</v>
      </c>
      <c r="P17" s="123">
        <v>2</v>
      </c>
      <c r="X17" s="33">
        <v>99</v>
      </c>
      <c r="Y17" s="48">
        <v>0</v>
      </c>
    </row>
    <row r="18" spans="1:26" s="46" customFormat="1" x14ac:dyDescent="0.35">
      <c r="E18"/>
      <c r="F18"/>
      <c r="G18"/>
      <c r="H18"/>
      <c r="I18"/>
      <c r="K18" s="123">
        <v>1080</v>
      </c>
      <c r="L18"/>
      <c r="O18" s="33" t="s">
        <v>480</v>
      </c>
      <c r="P18" s="123">
        <v>9</v>
      </c>
      <c r="Q18"/>
      <c r="R18"/>
      <c r="T18"/>
      <c r="U18"/>
      <c r="V18"/>
      <c r="X18" s="33" t="s">
        <v>471</v>
      </c>
      <c r="Y18" s="48">
        <v>0.44351851851851853</v>
      </c>
      <c r="Z18"/>
    </row>
    <row r="19" spans="1:26" s="22" customFormat="1" x14ac:dyDescent="0.35">
      <c r="B19"/>
      <c r="C19"/>
      <c r="D19" s="46"/>
      <c r="F19" s="46"/>
      <c r="G19"/>
      <c r="H19"/>
      <c r="I19"/>
      <c r="J19" s="46"/>
      <c r="O19" s="33" t="s">
        <v>481</v>
      </c>
      <c r="P19" s="123">
        <v>5</v>
      </c>
      <c r="Q19"/>
      <c r="R19"/>
      <c r="S19"/>
      <c r="T19"/>
      <c r="U19"/>
      <c r="V19"/>
      <c r="X19" s="33" t="s">
        <v>474</v>
      </c>
      <c r="Y19" s="48">
        <v>0.53611111111111109</v>
      </c>
      <c r="Z19"/>
    </row>
    <row r="20" spans="1:26" s="22" customFormat="1" x14ac:dyDescent="0.35">
      <c r="A20" s="32" t="s">
        <v>931</v>
      </c>
      <c r="B20" s="32" t="s">
        <v>59</v>
      </c>
      <c r="C20"/>
      <c r="D20" s="46"/>
      <c r="F20" s="46"/>
      <c r="G20" s="32" t="s">
        <v>931</v>
      </c>
      <c r="H20" s="32" t="s">
        <v>59</v>
      </c>
      <c r="I20"/>
      <c r="J20" s="32" t="s">
        <v>609</v>
      </c>
      <c r="K20" s="46" t="s">
        <v>385</v>
      </c>
      <c r="L20"/>
      <c r="M20"/>
      <c r="N20"/>
      <c r="O20" s="33" t="s">
        <v>482</v>
      </c>
      <c r="P20" s="123">
        <v>2</v>
      </c>
      <c r="Q20"/>
      <c r="R20"/>
      <c r="S20"/>
      <c r="T20"/>
      <c r="U20"/>
      <c r="V20"/>
      <c r="X20" s="33" t="s">
        <v>498</v>
      </c>
      <c r="Y20" s="48">
        <v>2.0370370370370372E-2</v>
      </c>
      <c r="Z20"/>
    </row>
    <row r="21" spans="1:26" s="22" customFormat="1" x14ac:dyDescent="0.35">
      <c r="A21" s="32" t="s">
        <v>60</v>
      </c>
      <c r="B21" s="46">
        <v>2022</v>
      </c>
      <c r="C21"/>
      <c r="D21" s="46"/>
      <c r="F21" s="46"/>
      <c r="G21" s="32" t="s">
        <v>60</v>
      </c>
      <c r="H21" s="46">
        <v>2022</v>
      </c>
      <c r="I21"/>
      <c r="J21" s="46"/>
      <c r="L21"/>
      <c r="M21"/>
      <c r="N21"/>
      <c r="O21" s="33" t="s">
        <v>483</v>
      </c>
      <c r="P21" s="123">
        <v>1</v>
      </c>
      <c r="Q21"/>
      <c r="R21"/>
      <c r="S21"/>
      <c r="T21"/>
      <c r="U21"/>
      <c r="V21"/>
      <c r="X21" s="33" t="s">
        <v>25</v>
      </c>
      <c r="Y21" s="48">
        <v>1</v>
      </c>
      <c r="Z21"/>
    </row>
    <row r="22" spans="1:26" s="22" customFormat="1" x14ac:dyDescent="0.35">
      <c r="A22" s="33" t="s">
        <v>472</v>
      </c>
      <c r="B22" s="34">
        <v>54</v>
      </c>
      <c r="C22"/>
      <c r="D22" s="46"/>
      <c r="F22" s="46"/>
      <c r="G22" s="33" t="s">
        <v>472</v>
      </c>
      <c r="H22" s="159">
        <v>0.05</v>
      </c>
      <c r="I22"/>
      <c r="J22"/>
      <c r="K22"/>
      <c r="L22"/>
      <c r="M22"/>
      <c r="N22"/>
      <c r="O22" s="33" t="s">
        <v>485</v>
      </c>
      <c r="P22" s="123">
        <v>1</v>
      </c>
      <c r="Q22"/>
      <c r="R22"/>
      <c r="S22" s="46"/>
      <c r="T22" s="32" t="s">
        <v>4</v>
      </c>
      <c r="U22" s="46" t="s">
        <v>385</v>
      </c>
      <c r="V22"/>
      <c r="X22"/>
      <c r="Y22"/>
      <c r="Z22"/>
    </row>
    <row r="23" spans="1:26" s="22" customFormat="1" x14ac:dyDescent="0.35">
      <c r="A23" s="33" t="s">
        <v>803</v>
      </c>
      <c r="B23" s="34">
        <v>6</v>
      </c>
      <c r="C23"/>
      <c r="D23" s="46"/>
      <c r="F23" s="46"/>
      <c r="G23" s="33" t="s">
        <v>803</v>
      </c>
      <c r="H23" s="159">
        <v>5.5555555555555558E-3</v>
      </c>
      <c r="I23"/>
      <c r="J23"/>
      <c r="K23"/>
      <c r="L23"/>
      <c r="M23"/>
      <c r="N23"/>
      <c r="O23" s="33" t="s">
        <v>488</v>
      </c>
      <c r="P23" s="123">
        <v>4</v>
      </c>
      <c r="Q23"/>
      <c r="R23"/>
      <c r="S23" s="46"/>
      <c r="T23" s="46"/>
      <c r="U23" s="46"/>
      <c r="V23"/>
      <c r="X23"/>
      <c r="Y23"/>
      <c r="Z23"/>
    </row>
    <row r="24" spans="1:26" s="22" customFormat="1" x14ac:dyDescent="0.35">
      <c r="A24" s="33" t="s">
        <v>493</v>
      </c>
      <c r="B24" s="34">
        <v>101</v>
      </c>
      <c r="C24"/>
      <c r="D24" s="46"/>
      <c r="F24" s="46"/>
      <c r="G24" s="33" t="s">
        <v>493</v>
      </c>
      <c r="H24" s="159">
        <v>9.3518518518518515E-2</v>
      </c>
      <c r="I24"/>
      <c r="J24"/>
      <c r="K24"/>
      <c r="L24"/>
      <c r="M24"/>
      <c r="N24"/>
      <c r="O24" s="33" t="s">
        <v>489</v>
      </c>
      <c r="P24" s="123">
        <v>7</v>
      </c>
      <c r="Q24"/>
      <c r="R24"/>
      <c r="S24" s="46"/>
      <c r="T24"/>
      <c r="U24"/>
      <c r="V24"/>
      <c r="W24"/>
      <c r="X24"/>
      <c r="Y24"/>
      <c r="Z24"/>
    </row>
    <row r="25" spans="1:26" s="22" customFormat="1" x14ac:dyDescent="0.35">
      <c r="A25" s="33" t="s">
        <v>487</v>
      </c>
      <c r="B25" s="34">
        <v>24</v>
      </c>
      <c r="C25"/>
      <c r="D25" s="46"/>
      <c r="F25" s="46"/>
      <c r="G25" s="33" t="s">
        <v>487</v>
      </c>
      <c r="H25" s="159">
        <v>2.2222222222222223E-2</v>
      </c>
      <c r="I25"/>
      <c r="J25"/>
      <c r="K25"/>
      <c r="L25"/>
      <c r="M25"/>
      <c r="N25"/>
      <c r="O25" s="33" t="s">
        <v>490</v>
      </c>
      <c r="P25" s="123">
        <v>9</v>
      </c>
      <c r="Q25"/>
      <c r="R25"/>
      <c r="S25" s="46"/>
      <c r="T25"/>
      <c r="U25"/>
      <c r="V25"/>
      <c r="W25"/>
      <c r="X25"/>
      <c r="Y25"/>
      <c r="Z25"/>
    </row>
    <row r="26" spans="1:26" x14ac:dyDescent="0.35">
      <c r="A26" s="33" t="s">
        <v>500</v>
      </c>
      <c r="B26" s="34">
        <v>91</v>
      </c>
      <c r="G26" s="33" t="s">
        <v>500</v>
      </c>
      <c r="H26" s="159">
        <v>8.4259259259259256E-2</v>
      </c>
      <c r="J26"/>
      <c r="L26"/>
      <c r="M26"/>
      <c r="O26" s="33" t="s">
        <v>491</v>
      </c>
      <c r="P26" s="123">
        <v>1</v>
      </c>
      <c r="S26" s="46"/>
    </row>
    <row r="27" spans="1:26" x14ac:dyDescent="0.35">
      <c r="A27" s="33" t="s">
        <v>794</v>
      </c>
      <c r="B27" s="34">
        <v>13</v>
      </c>
      <c r="G27" s="33" t="s">
        <v>794</v>
      </c>
      <c r="H27" s="159">
        <v>1.2037037037037037E-2</v>
      </c>
      <c r="J27"/>
      <c r="L27"/>
      <c r="M27"/>
      <c r="O27" s="33" t="s">
        <v>492</v>
      </c>
      <c r="P27" s="123">
        <v>6</v>
      </c>
    </row>
    <row r="28" spans="1:26" x14ac:dyDescent="0.35">
      <c r="A28" s="33" t="s">
        <v>791</v>
      </c>
      <c r="B28" s="34">
        <v>66</v>
      </c>
      <c r="G28" s="33" t="s">
        <v>791</v>
      </c>
      <c r="H28" s="159">
        <v>6.1111111111111109E-2</v>
      </c>
      <c r="J28"/>
      <c r="L28"/>
      <c r="M28"/>
      <c r="O28" s="33" t="s">
        <v>494</v>
      </c>
      <c r="P28" s="123">
        <v>40</v>
      </c>
    </row>
    <row r="29" spans="1:26" s="46" customFormat="1" x14ac:dyDescent="0.35">
      <c r="A29" s="33" t="s">
        <v>823</v>
      </c>
      <c r="B29" s="34">
        <v>2</v>
      </c>
      <c r="G29" s="33" t="s">
        <v>823</v>
      </c>
      <c r="H29" s="159">
        <v>1.8518518518518519E-3</v>
      </c>
      <c r="J29"/>
      <c r="K29"/>
      <c r="L29"/>
      <c r="M29"/>
      <c r="O29" s="33" t="s">
        <v>495</v>
      </c>
      <c r="P29" s="123">
        <v>1</v>
      </c>
    </row>
    <row r="30" spans="1:26" s="46" customFormat="1" x14ac:dyDescent="0.35">
      <c r="A30" s="33" t="s">
        <v>786</v>
      </c>
      <c r="B30" s="34">
        <v>28</v>
      </c>
      <c r="G30" s="33" t="s">
        <v>786</v>
      </c>
      <c r="H30" s="159">
        <v>2.5925925925925925E-2</v>
      </c>
      <c r="J30"/>
      <c r="K30"/>
      <c r="L30"/>
      <c r="M30"/>
      <c r="O30" s="33" t="s">
        <v>496</v>
      </c>
      <c r="P30" s="123">
        <v>1</v>
      </c>
    </row>
    <row r="31" spans="1:26" s="46" customFormat="1" x14ac:dyDescent="0.35">
      <c r="A31" s="33" t="s">
        <v>781</v>
      </c>
      <c r="B31" s="34">
        <v>21</v>
      </c>
      <c r="G31" s="33" t="s">
        <v>781</v>
      </c>
      <c r="H31" s="159">
        <v>1.9444444444444445E-2</v>
      </c>
      <c r="J31"/>
      <c r="K31"/>
      <c r="L31"/>
      <c r="M31"/>
      <c r="O31" s="33" t="s">
        <v>497</v>
      </c>
      <c r="P31" s="123">
        <v>43</v>
      </c>
    </row>
    <row r="32" spans="1:26" s="46" customFormat="1" x14ac:dyDescent="0.35">
      <c r="A32" s="33" t="s">
        <v>805</v>
      </c>
      <c r="B32" s="34">
        <v>13</v>
      </c>
      <c r="G32" s="33" t="s">
        <v>805</v>
      </c>
      <c r="H32" s="159">
        <v>1.2037037037037037E-2</v>
      </c>
      <c r="J32"/>
      <c r="K32"/>
      <c r="L32"/>
      <c r="M32"/>
      <c r="O32" s="33" t="s">
        <v>499</v>
      </c>
      <c r="P32" s="123">
        <v>1</v>
      </c>
    </row>
    <row r="33" spans="1:16" s="46" customFormat="1" x14ac:dyDescent="0.35">
      <c r="A33" s="33" t="s">
        <v>759</v>
      </c>
      <c r="B33" s="34">
        <v>9</v>
      </c>
      <c r="G33" s="33" t="s">
        <v>759</v>
      </c>
      <c r="H33" s="159">
        <v>8.3333333333333332E-3</v>
      </c>
      <c r="J33"/>
      <c r="K33"/>
      <c r="L33"/>
      <c r="O33" s="33" t="s">
        <v>501</v>
      </c>
      <c r="P33" s="123">
        <v>16</v>
      </c>
    </row>
    <row r="34" spans="1:16" s="46" customFormat="1" x14ac:dyDescent="0.35">
      <c r="A34" s="33" t="s">
        <v>486</v>
      </c>
      <c r="B34" s="34">
        <v>1</v>
      </c>
      <c r="G34" s="33" t="s">
        <v>486</v>
      </c>
      <c r="H34" s="159">
        <v>9.2592592592592596E-4</v>
      </c>
      <c r="J34"/>
      <c r="K34"/>
      <c r="L34"/>
      <c r="O34" s="33" t="s">
        <v>502</v>
      </c>
      <c r="P34" s="123">
        <v>1</v>
      </c>
    </row>
    <row r="35" spans="1:16" s="46" customFormat="1" x14ac:dyDescent="0.35">
      <c r="A35" s="33" t="s">
        <v>797</v>
      </c>
      <c r="B35" s="34">
        <v>17</v>
      </c>
      <c r="G35" s="33" t="s">
        <v>797</v>
      </c>
      <c r="H35" s="159">
        <v>1.5740740740740739E-2</v>
      </c>
      <c r="J35"/>
      <c r="K35"/>
      <c r="L35"/>
      <c r="O35" s="33" t="s">
        <v>503</v>
      </c>
      <c r="P35" s="123">
        <v>1</v>
      </c>
    </row>
    <row r="36" spans="1:16" s="46" customFormat="1" x14ac:dyDescent="0.35">
      <c r="A36" s="33" t="s">
        <v>762</v>
      </c>
      <c r="B36" s="34">
        <v>23</v>
      </c>
      <c r="G36" s="33" t="s">
        <v>762</v>
      </c>
      <c r="H36" s="159">
        <v>2.1296296296296296E-2</v>
      </c>
      <c r="J36"/>
      <c r="K36"/>
      <c r="L36"/>
      <c r="O36" s="33" t="s">
        <v>504</v>
      </c>
      <c r="P36" s="123">
        <v>1</v>
      </c>
    </row>
    <row r="37" spans="1:16" s="46" customFormat="1" x14ac:dyDescent="0.35">
      <c r="A37" s="33" t="s">
        <v>754</v>
      </c>
      <c r="B37" s="34">
        <v>28</v>
      </c>
      <c r="G37" s="33" t="s">
        <v>754</v>
      </c>
      <c r="H37" s="159">
        <v>2.5925925925925925E-2</v>
      </c>
      <c r="J37"/>
      <c r="K37"/>
      <c r="L37"/>
      <c r="O37" s="33" t="s">
        <v>505</v>
      </c>
      <c r="P37" s="123">
        <v>3</v>
      </c>
    </row>
    <row r="38" spans="1:16" s="46" customFormat="1" x14ac:dyDescent="0.35">
      <c r="A38" s="33" t="s">
        <v>773</v>
      </c>
      <c r="B38" s="34">
        <v>4</v>
      </c>
      <c r="G38" s="33" t="s">
        <v>773</v>
      </c>
      <c r="H38" s="159">
        <v>3.7037037037037038E-3</v>
      </c>
      <c r="J38"/>
      <c r="K38"/>
      <c r="L38"/>
      <c r="O38" s="33" t="s">
        <v>506</v>
      </c>
      <c r="P38" s="123">
        <v>3</v>
      </c>
    </row>
    <row r="39" spans="1:16" s="46" customFormat="1" x14ac:dyDescent="0.35">
      <c r="A39" s="33" t="s">
        <v>765</v>
      </c>
      <c r="B39" s="34">
        <v>9</v>
      </c>
      <c r="G39" s="33" t="s">
        <v>765</v>
      </c>
      <c r="H39" s="159">
        <v>8.3333333333333332E-3</v>
      </c>
      <c r="J39"/>
      <c r="K39"/>
      <c r="L39"/>
      <c r="O39" s="33" t="s">
        <v>507</v>
      </c>
      <c r="P39" s="123">
        <v>1</v>
      </c>
    </row>
    <row r="40" spans="1:16" s="46" customFormat="1" x14ac:dyDescent="0.35">
      <c r="A40" s="33" t="s">
        <v>513</v>
      </c>
      <c r="B40" s="34">
        <v>168</v>
      </c>
      <c r="G40" s="33" t="s">
        <v>513</v>
      </c>
      <c r="H40" s="159">
        <v>0.15555555555555556</v>
      </c>
      <c r="O40" s="33" t="s">
        <v>508</v>
      </c>
      <c r="P40" s="123">
        <v>1</v>
      </c>
    </row>
    <row r="41" spans="1:16" s="46" customFormat="1" x14ac:dyDescent="0.35">
      <c r="A41" s="33" t="s">
        <v>750</v>
      </c>
      <c r="B41" s="34">
        <v>27</v>
      </c>
      <c r="G41" s="33" t="s">
        <v>750</v>
      </c>
      <c r="H41" s="159">
        <v>2.5000000000000001E-2</v>
      </c>
      <c r="O41" s="33" t="s">
        <v>509</v>
      </c>
      <c r="P41" s="123">
        <v>11</v>
      </c>
    </row>
    <row r="42" spans="1:16" s="46" customFormat="1" x14ac:dyDescent="0.35">
      <c r="A42" s="33" t="s">
        <v>477</v>
      </c>
      <c r="B42" s="34">
        <v>254</v>
      </c>
      <c r="G42" s="33" t="s">
        <v>477</v>
      </c>
      <c r="H42" s="159">
        <v>0.23518518518518519</v>
      </c>
      <c r="O42" s="33" t="s">
        <v>510</v>
      </c>
      <c r="P42" s="123">
        <v>1</v>
      </c>
    </row>
    <row r="43" spans="1:16" s="46" customFormat="1" x14ac:dyDescent="0.35">
      <c r="A43" s="33" t="s">
        <v>484</v>
      </c>
      <c r="B43" s="34">
        <v>7</v>
      </c>
      <c r="G43" s="33" t="s">
        <v>484</v>
      </c>
      <c r="H43" s="159">
        <v>6.4814814814814813E-3</v>
      </c>
      <c r="O43" s="33" t="s">
        <v>511</v>
      </c>
      <c r="P43" s="123">
        <v>1</v>
      </c>
    </row>
    <row r="44" spans="1:16" s="46" customFormat="1" x14ac:dyDescent="0.35">
      <c r="A44" s="33" t="s">
        <v>479</v>
      </c>
      <c r="B44" s="34">
        <v>77</v>
      </c>
      <c r="G44" s="33" t="s">
        <v>479</v>
      </c>
      <c r="H44" s="159">
        <v>7.1296296296296302E-2</v>
      </c>
      <c r="O44" s="33" t="s">
        <v>512</v>
      </c>
      <c r="P44" s="123">
        <v>1</v>
      </c>
    </row>
    <row r="45" spans="1:16" s="46" customFormat="1" x14ac:dyDescent="0.35">
      <c r="A45" s="33" t="s">
        <v>515</v>
      </c>
      <c r="B45" s="34">
        <v>37</v>
      </c>
      <c r="G45" s="33" t="s">
        <v>515</v>
      </c>
      <c r="H45" s="159">
        <v>3.425925925925926E-2</v>
      </c>
      <c r="O45" s="33" t="s">
        <v>514</v>
      </c>
      <c r="P45" s="123">
        <v>8</v>
      </c>
    </row>
    <row r="46" spans="1:16" s="46" customFormat="1" x14ac:dyDescent="0.35">
      <c r="A46" s="33" t="s">
        <v>25</v>
      </c>
      <c r="B46" s="34">
        <v>1080</v>
      </c>
      <c r="G46" s="33" t="s">
        <v>25</v>
      </c>
      <c r="H46" s="159">
        <v>1</v>
      </c>
      <c r="O46" s="33" t="s">
        <v>516</v>
      </c>
      <c r="P46" s="123">
        <v>1</v>
      </c>
    </row>
    <row r="47" spans="1:16" s="46" customFormat="1" x14ac:dyDescent="0.35">
      <c r="G47"/>
      <c r="H47"/>
      <c r="O47" s="33" t="s">
        <v>517</v>
      </c>
      <c r="P47" s="123">
        <v>6</v>
      </c>
    </row>
    <row r="48" spans="1:16" s="46" customFormat="1" x14ac:dyDescent="0.35">
      <c r="G48"/>
      <c r="H48"/>
      <c r="O48" s="33" t="s">
        <v>518</v>
      </c>
      <c r="P48" s="123">
        <v>2</v>
      </c>
    </row>
    <row r="49" spans="1:26" s="46" customFormat="1" x14ac:dyDescent="0.35">
      <c r="G49"/>
      <c r="H49"/>
      <c r="O49" s="33" t="s">
        <v>519</v>
      </c>
      <c r="P49" s="123">
        <v>1</v>
      </c>
    </row>
    <row r="50" spans="1:26" s="46" customFormat="1" x14ac:dyDescent="0.35">
      <c r="G50"/>
      <c r="H50"/>
      <c r="O50" s="33" t="s">
        <v>484</v>
      </c>
      <c r="P50" s="123">
        <v>1</v>
      </c>
    </row>
    <row r="51" spans="1:26" s="46" customFormat="1" x14ac:dyDescent="0.35">
      <c r="G51"/>
      <c r="H51"/>
      <c r="O51" s="33" t="s">
        <v>520</v>
      </c>
      <c r="P51" s="123">
        <v>1</v>
      </c>
    </row>
    <row r="52" spans="1:26" s="46" customFormat="1" x14ac:dyDescent="0.35">
      <c r="G52"/>
      <c r="H52"/>
      <c r="O52" s="33" t="s">
        <v>521</v>
      </c>
      <c r="P52" s="123">
        <v>1</v>
      </c>
    </row>
    <row r="53" spans="1:26" s="46" customFormat="1" x14ac:dyDescent="0.35">
      <c r="G53"/>
      <c r="H53"/>
      <c r="O53" s="33" t="s">
        <v>749</v>
      </c>
      <c r="P53" s="123">
        <v>8</v>
      </c>
    </row>
    <row r="54" spans="1:26" s="46" customFormat="1" x14ac:dyDescent="0.35">
      <c r="G54"/>
      <c r="H54"/>
      <c r="O54" s="33" t="s">
        <v>751</v>
      </c>
      <c r="P54" s="123">
        <v>19</v>
      </c>
    </row>
    <row r="55" spans="1:26" s="46" customFormat="1" x14ac:dyDescent="0.35">
      <c r="G55"/>
      <c r="H55"/>
      <c r="O55" s="33" t="s">
        <v>753</v>
      </c>
      <c r="P55" s="123">
        <v>8</v>
      </c>
    </row>
    <row r="56" spans="1:26" s="46" customFormat="1" x14ac:dyDescent="0.35">
      <c r="G56"/>
      <c r="H56"/>
      <c r="O56" s="33" t="s">
        <v>756</v>
      </c>
      <c r="P56" s="123">
        <v>9</v>
      </c>
    </row>
    <row r="57" spans="1:26" s="46" customFormat="1" x14ac:dyDescent="0.35">
      <c r="A57"/>
      <c r="B57"/>
      <c r="C57"/>
      <c r="G57"/>
      <c r="H57"/>
      <c r="O57" s="33" t="s">
        <v>758</v>
      </c>
      <c r="P57" s="123">
        <v>1</v>
      </c>
      <c r="Q57"/>
    </row>
    <row r="58" spans="1:26" s="46" customFormat="1" x14ac:dyDescent="0.35">
      <c r="A58"/>
      <c r="B58"/>
      <c r="C58"/>
      <c r="O58" s="33" t="s">
        <v>760</v>
      </c>
      <c r="P58" s="123">
        <v>3</v>
      </c>
      <c r="Q58"/>
    </row>
    <row r="59" spans="1:26" s="46" customFormat="1" x14ac:dyDescent="0.35">
      <c r="A59"/>
      <c r="B59"/>
      <c r="C59"/>
      <c r="O59" s="33" t="s">
        <v>761</v>
      </c>
      <c r="P59" s="123">
        <v>5</v>
      </c>
      <c r="Q59"/>
    </row>
    <row r="60" spans="1:26" s="46" customFormat="1" x14ac:dyDescent="0.35">
      <c r="A60"/>
      <c r="B60"/>
      <c r="C60"/>
      <c r="O60" s="33" t="s">
        <v>764</v>
      </c>
      <c r="P60" s="123">
        <v>7</v>
      </c>
      <c r="Q60"/>
    </row>
    <row r="61" spans="1:26" x14ac:dyDescent="0.35">
      <c r="O61" s="33" t="s">
        <v>766</v>
      </c>
      <c r="P61" s="123">
        <v>1</v>
      </c>
    </row>
    <row r="62" spans="1:26" x14ac:dyDescent="0.35">
      <c r="O62" s="33" t="s">
        <v>767</v>
      </c>
      <c r="P62" s="123">
        <v>1</v>
      </c>
    </row>
    <row r="63" spans="1:26" x14ac:dyDescent="0.35">
      <c r="A63" s="22" t="s">
        <v>381</v>
      </c>
      <c r="O63" s="33" t="s">
        <v>769</v>
      </c>
      <c r="P63" s="123">
        <v>55</v>
      </c>
    </row>
    <row r="64" spans="1:26" s="22" customFormat="1" x14ac:dyDescent="0.35">
      <c r="A64" s="32" t="s">
        <v>61</v>
      </c>
      <c r="B64" s="32" t="s">
        <v>59</v>
      </c>
      <c r="C64"/>
      <c r="D64" s="46"/>
      <c r="F64" s="46"/>
      <c r="G64" s="32" t="s">
        <v>61</v>
      </c>
      <c r="H64" s="32" t="s">
        <v>59</v>
      </c>
      <c r="I64"/>
      <c r="J64" s="46"/>
      <c r="L64"/>
      <c r="M64"/>
      <c r="N64"/>
      <c r="O64" s="33" t="s">
        <v>770</v>
      </c>
      <c r="P64" s="123">
        <v>6</v>
      </c>
      <c r="Q64"/>
      <c r="R64"/>
      <c r="S64"/>
      <c r="T64"/>
      <c r="U64"/>
      <c r="V64"/>
      <c r="X64"/>
      <c r="Y64"/>
      <c r="Z64"/>
    </row>
    <row r="65" spans="1:26" s="22" customFormat="1" x14ac:dyDescent="0.35">
      <c r="A65" s="32" t="s">
        <v>60</v>
      </c>
      <c r="B65" s="46">
        <v>2022</v>
      </c>
      <c r="C65"/>
      <c r="D65" s="46"/>
      <c r="F65" s="46"/>
      <c r="G65" s="32" t="s">
        <v>60</v>
      </c>
      <c r="H65" s="46">
        <v>2022</v>
      </c>
      <c r="I65"/>
      <c r="J65" s="46"/>
      <c r="L65"/>
      <c r="M65"/>
      <c r="N65"/>
      <c r="O65" s="33" t="s">
        <v>771</v>
      </c>
      <c r="P65" s="123">
        <v>2</v>
      </c>
      <c r="Q65"/>
      <c r="R65"/>
      <c r="S65"/>
      <c r="T65"/>
      <c r="U65"/>
      <c r="V65"/>
      <c r="X65"/>
      <c r="Y65"/>
      <c r="Z65"/>
    </row>
    <row r="66" spans="1:26" s="22" customFormat="1" x14ac:dyDescent="0.35">
      <c r="A66" s="33" t="s">
        <v>473</v>
      </c>
      <c r="B66" s="34">
        <v>1</v>
      </c>
      <c r="C66"/>
      <c r="D66" s="46"/>
      <c r="F66" s="46"/>
      <c r="G66" s="33" t="s">
        <v>473</v>
      </c>
      <c r="H66" s="48">
        <v>4.11522633744856E-3</v>
      </c>
      <c r="I66"/>
      <c r="J66" s="46"/>
      <c r="L66"/>
      <c r="M66"/>
      <c r="N66"/>
      <c r="O66" s="33" t="s">
        <v>772</v>
      </c>
      <c r="P66" s="123">
        <v>2</v>
      </c>
      <c r="Q66"/>
      <c r="R66"/>
      <c r="S66"/>
      <c r="T66"/>
      <c r="U66"/>
      <c r="V66"/>
      <c r="X66"/>
      <c r="Y66"/>
      <c r="Z66"/>
    </row>
    <row r="67" spans="1:26" s="22" customFormat="1" x14ac:dyDescent="0.35">
      <c r="A67" s="33" t="s">
        <v>475</v>
      </c>
      <c r="B67" s="34">
        <v>4</v>
      </c>
      <c r="C67"/>
      <c r="D67" s="46"/>
      <c r="F67" s="46"/>
      <c r="G67" s="33" t="s">
        <v>475</v>
      </c>
      <c r="H67" s="48">
        <v>1.646090534979424E-2</v>
      </c>
      <c r="I67"/>
      <c r="J67" s="46"/>
      <c r="L67"/>
      <c r="M67"/>
      <c r="N67"/>
      <c r="O67" s="33" t="s">
        <v>774</v>
      </c>
      <c r="P67" s="123">
        <v>7</v>
      </c>
      <c r="Q67"/>
      <c r="R67"/>
      <c r="S67"/>
      <c r="T67"/>
      <c r="U67"/>
      <c r="V67"/>
      <c r="X67"/>
      <c r="Y67"/>
      <c r="Z67"/>
    </row>
    <row r="68" spans="1:26" s="22" customFormat="1" x14ac:dyDescent="0.35">
      <c r="A68" s="33" t="s">
        <v>476</v>
      </c>
      <c r="B68" s="34">
        <v>43</v>
      </c>
      <c r="C68"/>
      <c r="D68" s="46"/>
      <c r="F68" s="46"/>
      <c r="G68" s="33" t="s">
        <v>476</v>
      </c>
      <c r="H68" s="48">
        <v>0.17695473251028807</v>
      </c>
      <c r="I68"/>
      <c r="J68" s="46"/>
      <c r="L68"/>
      <c r="M68"/>
      <c r="N68"/>
      <c r="O68" s="33" t="s">
        <v>776</v>
      </c>
      <c r="P68" s="123">
        <v>30</v>
      </c>
      <c r="Q68"/>
      <c r="R68"/>
      <c r="S68"/>
      <c r="T68"/>
      <c r="U68"/>
      <c r="V68"/>
      <c r="X68"/>
      <c r="Y68"/>
      <c r="Z68"/>
    </row>
    <row r="69" spans="1:26" s="22" customFormat="1" x14ac:dyDescent="0.35">
      <c r="A69" s="33" t="s">
        <v>478</v>
      </c>
      <c r="B69" s="34">
        <v>2</v>
      </c>
      <c r="C69"/>
      <c r="D69" s="46"/>
      <c r="F69" s="46"/>
      <c r="G69" s="33" t="s">
        <v>478</v>
      </c>
      <c r="H69" s="48">
        <v>8.23045267489712E-3</v>
      </c>
      <c r="I69"/>
      <c r="J69" s="46"/>
      <c r="L69"/>
      <c r="M69"/>
      <c r="N69"/>
      <c r="O69" s="33" t="s">
        <v>777</v>
      </c>
      <c r="P69" s="123">
        <v>5</v>
      </c>
      <c r="Q69"/>
      <c r="R69"/>
      <c r="S69"/>
      <c r="T69"/>
      <c r="U69"/>
      <c r="V69"/>
      <c r="X69"/>
      <c r="Y69"/>
      <c r="Z69"/>
    </row>
    <row r="70" spans="1:26" s="22" customFormat="1" x14ac:dyDescent="0.35">
      <c r="A70" s="33" t="s">
        <v>480</v>
      </c>
      <c r="B70" s="34">
        <v>9</v>
      </c>
      <c r="C70"/>
      <c r="D70" s="46"/>
      <c r="F70" s="46"/>
      <c r="G70" s="33" t="s">
        <v>480</v>
      </c>
      <c r="H70" s="48">
        <v>3.7037037037037035E-2</v>
      </c>
      <c r="I70"/>
      <c r="J70" s="46"/>
      <c r="L70"/>
      <c r="M70"/>
      <c r="N70"/>
      <c r="O70" s="33" t="s">
        <v>778</v>
      </c>
      <c r="P70" s="123">
        <v>60</v>
      </c>
      <c r="Q70"/>
      <c r="R70"/>
      <c r="T70"/>
      <c r="U70"/>
      <c r="V70"/>
      <c r="X70"/>
      <c r="Y70"/>
      <c r="Z70"/>
    </row>
    <row r="71" spans="1:26" s="22" customFormat="1" x14ac:dyDescent="0.35">
      <c r="A71" s="33" t="s">
        <v>481</v>
      </c>
      <c r="B71" s="34">
        <v>5</v>
      </c>
      <c r="C71"/>
      <c r="D71" s="46"/>
      <c r="F71" s="46"/>
      <c r="G71" s="33" t="s">
        <v>481</v>
      </c>
      <c r="H71" s="48">
        <v>2.0576131687242798E-2</v>
      </c>
      <c r="I71"/>
      <c r="J71" s="46"/>
      <c r="L71"/>
      <c r="M71"/>
      <c r="O71" s="33" t="s">
        <v>779</v>
      </c>
      <c r="P71" s="123">
        <v>18</v>
      </c>
      <c r="Q71"/>
      <c r="T71"/>
      <c r="U71"/>
      <c r="V71"/>
      <c r="X71"/>
      <c r="Y71"/>
      <c r="Z71"/>
    </row>
    <row r="72" spans="1:26" s="22" customFormat="1" ht="13" customHeight="1" x14ac:dyDescent="0.35">
      <c r="A72" s="33" t="s">
        <v>482</v>
      </c>
      <c r="B72" s="34">
        <v>2</v>
      </c>
      <c r="C72"/>
      <c r="D72" s="46"/>
      <c r="F72" s="46"/>
      <c r="G72" s="33" t="s">
        <v>482</v>
      </c>
      <c r="H72" s="48">
        <v>8.23045267489712E-3</v>
      </c>
      <c r="I72"/>
      <c r="J72" s="46"/>
      <c r="O72" s="33" t="s">
        <v>780</v>
      </c>
      <c r="P72" s="123">
        <v>8</v>
      </c>
      <c r="Q72"/>
      <c r="T72"/>
      <c r="U72"/>
      <c r="V72"/>
      <c r="X72"/>
      <c r="Y72"/>
      <c r="Z72"/>
    </row>
    <row r="73" spans="1:26" s="46" customFormat="1" ht="13" customHeight="1" x14ac:dyDescent="0.35">
      <c r="A73" s="33" t="s">
        <v>483</v>
      </c>
      <c r="B73" s="34">
        <v>1</v>
      </c>
      <c r="C73"/>
      <c r="G73" s="33" t="s">
        <v>483</v>
      </c>
      <c r="H73" s="48">
        <v>4.11522633744856E-3</v>
      </c>
      <c r="O73" s="33" t="s">
        <v>782</v>
      </c>
      <c r="P73" s="123">
        <v>13</v>
      </c>
      <c r="Q73"/>
    </row>
    <row r="74" spans="1:26" s="46" customFormat="1" ht="13" customHeight="1" x14ac:dyDescent="0.35">
      <c r="A74" s="33" t="s">
        <v>485</v>
      </c>
      <c r="B74" s="34">
        <v>1</v>
      </c>
      <c r="C74"/>
      <c r="G74" s="33" t="s">
        <v>485</v>
      </c>
      <c r="H74" s="48">
        <v>4.11522633744856E-3</v>
      </c>
      <c r="O74" s="33" t="s">
        <v>783</v>
      </c>
      <c r="P74" s="123">
        <v>23</v>
      </c>
      <c r="Q74"/>
    </row>
    <row r="75" spans="1:26" s="46" customFormat="1" ht="13" customHeight="1" x14ac:dyDescent="0.35">
      <c r="A75" s="33" t="s">
        <v>488</v>
      </c>
      <c r="B75" s="34">
        <v>4</v>
      </c>
      <c r="C75"/>
      <c r="G75" s="33" t="s">
        <v>488</v>
      </c>
      <c r="H75" s="48">
        <v>1.646090534979424E-2</v>
      </c>
      <c r="O75" s="33" t="s">
        <v>784</v>
      </c>
      <c r="P75" s="123">
        <v>21</v>
      </c>
      <c r="Q75"/>
    </row>
    <row r="76" spans="1:26" s="46" customFormat="1" ht="13" customHeight="1" x14ac:dyDescent="0.35">
      <c r="A76" s="33" t="s">
        <v>489</v>
      </c>
      <c r="B76" s="34">
        <v>7</v>
      </c>
      <c r="C76"/>
      <c r="G76" s="33" t="s">
        <v>489</v>
      </c>
      <c r="H76" s="48">
        <v>2.8806584362139918E-2</v>
      </c>
      <c r="O76" s="33" t="s">
        <v>785</v>
      </c>
      <c r="P76" s="123">
        <v>28</v>
      </c>
      <c r="Q76"/>
    </row>
    <row r="77" spans="1:26" s="46" customFormat="1" ht="13" customHeight="1" x14ac:dyDescent="0.35">
      <c r="A77" s="33" t="s">
        <v>490</v>
      </c>
      <c r="B77" s="34">
        <v>9</v>
      </c>
      <c r="C77"/>
      <c r="G77" s="33" t="s">
        <v>490</v>
      </c>
      <c r="H77" s="48">
        <v>3.7037037037037035E-2</v>
      </c>
      <c r="O77" s="33" t="s">
        <v>787</v>
      </c>
      <c r="P77" s="123">
        <v>1</v>
      </c>
      <c r="Q77"/>
    </row>
    <row r="78" spans="1:26" s="46" customFormat="1" ht="13" customHeight="1" x14ac:dyDescent="0.35">
      <c r="A78" s="33" t="s">
        <v>491</v>
      </c>
      <c r="B78" s="34">
        <v>1</v>
      </c>
      <c r="C78"/>
      <c r="G78" s="33" t="s">
        <v>491</v>
      </c>
      <c r="H78" s="48">
        <v>4.11522633744856E-3</v>
      </c>
      <c r="O78" s="33" t="s">
        <v>788</v>
      </c>
      <c r="P78" s="123">
        <v>23</v>
      </c>
      <c r="Q78"/>
    </row>
    <row r="79" spans="1:26" s="46" customFormat="1" ht="13" customHeight="1" x14ac:dyDescent="0.35">
      <c r="A79" s="33" t="s">
        <v>492</v>
      </c>
      <c r="B79" s="34">
        <v>6</v>
      </c>
      <c r="C79"/>
      <c r="G79" s="33" t="s">
        <v>492</v>
      </c>
      <c r="H79" s="48">
        <v>2.4691358024691357E-2</v>
      </c>
      <c r="O79" s="33" t="s">
        <v>789</v>
      </c>
      <c r="P79" s="123">
        <v>31</v>
      </c>
      <c r="Q79"/>
    </row>
    <row r="80" spans="1:26" s="46" customFormat="1" ht="13" customHeight="1" x14ac:dyDescent="0.35">
      <c r="A80" s="33" t="s">
        <v>494</v>
      </c>
      <c r="B80" s="34">
        <v>40</v>
      </c>
      <c r="C80"/>
      <c r="G80" s="33" t="s">
        <v>494</v>
      </c>
      <c r="H80" s="48">
        <v>0.16460905349794239</v>
      </c>
      <c r="O80" s="33" t="s">
        <v>790</v>
      </c>
      <c r="P80" s="123">
        <v>10</v>
      </c>
      <c r="Q80"/>
    </row>
    <row r="81" spans="1:17" s="46" customFormat="1" ht="13" customHeight="1" x14ac:dyDescent="0.35">
      <c r="A81" s="33" t="s">
        <v>495</v>
      </c>
      <c r="B81" s="34">
        <v>1</v>
      </c>
      <c r="C81"/>
      <c r="G81" s="33" t="s">
        <v>495</v>
      </c>
      <c r="H81" s="48">
        <v>4.11522633744856E-3</v>
      </c>
      <c r="O81" s="33" t="s">
        <v>792</v>
      </c>
      <c r="P81" s="123">
        <v>7</v>
      </c>
      <c r="Q81"/>
    </row>
    <row r="82" spans="1:17" s="46" customFormat="1" ht="13" customHeight="1" x14ac:dyDescent="0.35">
      <c r="A82" s="33" t="s">
        <v>496</v>
      </c>
      <c r="B82" s="34">
        <v>1</v>
      </c>
      <c r="C82"/>
      <c r="G82" s="33" t="s">
        <v>496</v>
      </c>
      <c r="H82" s="48">
        <v>4.11522633744856E-3</v>
      </c>
      <c r="O82" s="33" t="s">
        <v>793</v>
      </c>
      <c r="P82" s="123">
        <v>12</v>
      </c>
    </row>
    <row r="83" spans="1:17" s="46" customFormat="1" ht="13" customHeight="1" x14ac:dyDescent="0.35">
      <c r="A83" s="33" t="s">
        <v>497</v>
      </c>
      <c r="B83" s="34">
        <v>43</v>
      </c>
      <c r="C83"/>
      <c r="G83" s="33" t="s">
        <v>497</v>
      </c>
      <c r="H83" s="48">
        <v>0.17695473251028807</v>
      </c>
      <c r="O83" s="33" t="s">
        <v>795</v>
      </c>
      <c r="P83" s="123">
        <v>21</v>
      </c>
    </row>
    <row r="84" spans="1:17" s="46" customFormat="1" ht="13" customHeight="1" x14ac:dyDescent="0.35">
      <c r="A84" s="33" t="s">
        <v>499</v>
      </c>
      <c r="B84" s="34">
        <v>1</v>
      </c>
      <c r="C84"/>
      <c r="G84" s="33" t="s">
        <v>499</v>
      </c>
      <c r="H84" s="48">
        <v>4.11522633744856E-3</v>
      </c>
      <c r="O84" s="33" t="s">
        <v>796</v>
      </c>
      <c r="P84" s="123">
        <v>17</v>
      </c>
    </row>
    <row r="85" spans="1:17" s="46" customFormat="1" ht="13" customHeight="1" x14ac:dyDescent="0.35">
      <c r="A85" s="33" t="s">
        <v>501</v>
      </c>
      <c r="B85" s="34">
        <v>16</v>
      </c>
      <c r="C85"/>
      <c r="G85" s="33" t="s">
        <v>501</v>
      </c>
      <c r="H85" s="48">
        <v>6.584362139917696E-2</v>
      </c>
      <c r="O85" s="33" t="s">
        <v>798</v>
      </c>
      <c r="P85" s="123">
        <v>10</v>
      </c>
    </row>
    <row r="86" spans="1:17" s="46" customFormat="1" ht="13" customHeight="1" x14ac:dyDescent="0.35">
      <c r="A86" s="33" t="s">
        <v>502</v>
      </c>
      <c r="B86" s="34">
        <v>1</v>
      </c>
      <c r="C86"/>
      <c r="G86" s="33" t="s">
        <v>502</v>
      </c>
      <c r="H86" s="48">
        <v>4.11522633744856E-3</v>
      </c>
      <c r="O86" s="33" t="s">
        <v>799</v>
      </c>
      <c r="P86" s="123">
        <v>30</v>
      </c>
    </row>
    <row r="87" spans="1:17" s="46" customFormat="1" ht="13" customHeight="1" x14ac:dyDescent="0.35">
      <c r="A87" s="33" t="s">
        <v>503</v>
      </c>
      <c r="B87" s="34">
        <v>1</v>
      </c>
      <c r="C87"/>
      <c r="G87" s="33" t="s">
        <v>503</v>
      </c>
      <c r="H87" s="48">
        <v>4.11522633744856E-3</v>
      </c>
      <c r="O87" s="33" t="s">
        <v>800</v>
      </c>
      <c r="P87" s="123">
        <v>1</v>
      </c>
    </row>
    <row r="88" spans="1:17" s="46" customFormat="1" ht="13" customHeight="1" x14ac:dyDescent="0.35">
      <c r="A88" s="33" t="s">
        <v>504</v>
      </c>
      <c r="B88" s="34">
        <v>1</v>
      </c>
      <c r="C88"/>
      <c r="G88" s="33" t="s">
        <v>504</v>
      </c>
      <c r="H88" s="48">
        <v>4.11522633744856E-3</v>
      </c>
      <c r="O88" s="33" t="s">
        <v>801</v>
      </c>
      <c r="P88" s="123">
        <v>42</v>
      </c>
    </row>
    <row r="89" spans="1:17" s="46" customFormat="1" ht="13" customHeight="1" x14ac:dyDescent="0.35">
      <c r="A89" s="33" t="s">
        <v>505</v>
      </c>
      <c r="B89" s="34">
        <v>3</v>
      </c>
      <c r="C89"/>
      <c r="G89" s="33" t="s">
        <v>505</v>
      </c>
      <c r="H89" s="48">
        <v>1.2345679012345678E-2</v>
      </c>
      <c r="O89" s="33" t="s">
        <v>802</v>
      </c>
      <c r="P89" s="123">
        <v>2</v>
      </c>
    </row>
    <row r="90" spans="1:17" s="46" customFormat="1" ht="13" customHeight="1" x14ac:dyDescent="0.35">
      <c r="A90" s="33" t="s">
        <v>506</v>
      </c>
      <c r="B90" s="34">
        <v>3</v>
      </c>
      <c r="C90"/>
      <c r="G90" s="33" t="s">
        <v>506</v>
      </c>
      <c r="H90" s="48">
        <v>1.2345679012345678E-2</v>
      </c>
      <c r="O90" s="33" t="s">
        <v>804</v>
      </c>
      <c r="P90" s="123">
        <v>13</v>
      </c>
    </row>
    <row r="91" spans="1:17" s="46" customFormat="1" ht="13" customHeight="1" x14ac:dyDescent="0.35">
      <c r="A91" s="33" t="s">
        <v>507</v>
      </c>
      <c r="B91" s="34">
        <v>1</v>
      </c>
      <c r="C91"/>
      <c r="G91" s="33" t="s">
        <v>507</v>
      </c>
      <c r="H91" s="48">
        <v>4.11522633744856E-3</v>
      </c>
      <c r="O91" s="33" t="s">
        <v>806</v>
      </c>
      <c r="P91" s="123">
        <v>53</v>
      </c>
    </row>
    <row r="92" spans="1:17" s="46" customFormat="1" ht="13" customHeight="1" x14ac:dyDescent="0.35">
      <c r="A92" s="33" t="s">
        <v>508</v>
      </c>
      <c r="B92" s="34">
        <v>1</v>
      </c>
      <c r="C92"/>
      <c r="G92" s="33" t="s">
        <v>508</v>
      </c>
      <c r="H92" s="48">
        <v>4.11522633744856E-3</v>
      </c>
      <c r="O92" s="33" t="s">
        <v>807</v>
      </c>
      <c r="P92" s="123">
        <v>28</v>
      </c>
    </row>
    <row r="93" spans="1:17" s="46" customFormat="1" ht="13" customHeight="1" x14ac:dyDescent="0.35">
      <c r="A93" s="33" t="s">
        <v>509</v>
      </c>
      <c r="B93" s="34">
        <v>11</v>
      </c>
      <c r="C93"/>
      <c r="G93" s="33" t="s">
        <v>509</v>
      </c>
      <c r="H93" s="48">
        <v>4.5267489711934158E-2</v>
      </c>
      <c r="O93" s="33" t="s">
        <v>808</v>
      </c>
      <c r="P93" s="123">
        <v>8</v>
      </c>
    </row>
    <row r="94" spans="1:17" s="46" customFormat="1" ht="13" customHeight="1" x14ac:dyDescent="0.35">
      <c r="A94" s="33" t="s">
        <v>510</v>
      </c>
      <c r="B94" s="34">
        <v>1</v>
      </c>
      <c r="C94"/>
      <c r="G94" s="33" t="s">
        <v>510</v>
      </c>
      <c r="H94" s="48">
        <v>4.11522633744856E-3</v>
      </c>
      <c r="O94" s="33" t="s">
        <v>809</v>
      </c>
      <c r="P94" s="123">
        <v>24</v>
      </c>
    </row>
    <row r="95" spans="1:17" s="46" customFormat="1" ht="13" customHeight="1" x14ac:dyDescent="0.35">
      <c r="A95" s="33" t="s">
        <v>511</v>
      </c>
      <c r="B95" s="34">
        <v>1</v>
      </c>
      <c r="C95"/>
      <c r="G95" s="33" t="s">
        <v>511</v>
      </c>
      <c r="H95" s="48">
        <v>4.11522633744856E-3</v>
      </c>
      <c r="O95" s="33" t="s">
        <v>810</v>
      </c>
      <c r="P95" s="123">
        <v>22</v>
      </c>
    </row>
    <row r="96" spans="1:17" s="46" customFormat="1" ht="13" customHeight="1" x14ac:dyDescent="0.35">
      <c r="A96" s="33" t="s">
        <v>512</v>
      </c>
      <c r="B96" s="34">
        <v>1</v>
      </c>
      <c r="C96"/>
      <c r="G96" s="33" t="s">
        <v>512</v>
      </c>
      <c r="H96" s="48">
        <v>4.11522633744856E-3</v>
      </c>
      <c r="O96" s="33" t="s">
        <v>811</v>
      </c>
      <c r="P96" s="123">
        <v>23</v>
      </c>
    </row>
    <row r="97" spans="1:26" s="46" customFormat="1" ht="13" customHeight="1" x14ac:dyDescent="0.35">
      <c r="A97" s="33" t="s">
        <v>514</v>
      </c>
      <c r="B97" s="34">
        <v>8</v>
      </c>
      <c r="C97"/>
      <c r="G97" s="33" t="s">
        <v>514</v>
      </c>
      <c r="H97" s="48">
        <v>3.292181069958848E-2</v>
      </c>
      <c r="O97" s="33" t="s">
        <v>814</v>
      </c>
      <c r="P97" s="123">
        <v>1</v>
      </c>
    </row>
    <row r="98" spans="1:26" s="46" customFormat="1" ht="13" customHeight="1" x14ac:dyDescent="0.35">
      <c r="A98" s="33" t="s">
        <v>517</v>
      </c>
      <c r="B98" s="34">
        <v>6</v>
      </c>
      <c r="C98"/>
      <c r="G98" s="33" t="s">
        <v>517</v>
      </c>
      <c r="H98" s="48">
        <v>2.4691358024691357E-2</v>
      </c>
      <c r="O98" s="33" t="s">
        <v>815</v>
      </c>
      <c r="P98" s="123">
        <v>8</v>
      </c>
    </row>
    <row r="99" spans="1:26" s="46" customFormat="1" ht="13" customHeight="1" x14ac:dyDescent="0.35">
      <c r="A99" s="33" t="s">
        <v>484</v>
      </c>
      <c r="B99" s="34">
        <v>7</v>
      </c>
      <c r="C99"/>
      <c r="G99" s="33" t="s">
        <v>484</v>
      </c>
      <c r="H99" s="48">
        <v>2.8806584362139918E-2</v>
      </c>
      <c r="O99" s="33" t="s">
        <v>816</v>
      </c>
      <c r="P99" s="123">
        <v>20</v>
      </c>
    </row>
    <row r="100" spans="1:26" s="46" customFormat="1" ht="13" customHeight="1" x14ac:dyDescent="0.35">
      <c r="A100" s="33" t="s">
        <v>25</v>
      </c>
      <c r="B100" s="34">
        <v>243</v>
      </c>
      <c r="C100"/>
      <c r="G100" s="33" t="s">
        <v>25</v>
      </c>
      <c r="H100" s="48">
        <v>1</v>
      </c>
      <c r="O100" s="33" t="s">
        <v>817</v>
      </c>
      <c r="P100" s="123">
        <v>21</v>
      </c>
    </row>
    <row r="101" spans="1:26" s="46" customFormat="1" ht="13" customHeight="1" x14ac:dyDescent="0.35">
      <c r="A101"/>
      <c r="B101"/>
      <c r="C101"/>
      <c r="G101"/>
      <c r="H101"/>
      <c r="O101" s="33" t="s">
        <v>818</v>
      </c>
      <c r="P101" s="123">
        <v>1</v>
      </c>
    </row>
    <row r="102" spans="1:26" s="46" customFormat="1" ht="13" customHeight="1" x14ac:dyDescent="0.35">
      <c r="A102"/>
      <c r="B102"/>
      <c r="C102"/>
      <c r="G102"/>
      <c r="H102"/>
      <c r="O102" s="33" t="s">
        <v>819</v>
      </c>
      <c r="P102" s="123">
        <v>20</v>
      </c>
    </row>
    <row r="103" spans="1:26" s="46" customFormat="1" ht="13" customHeight="1" x14ac:dyDescent="0.35">
      <c r="O103" s="33" t="s">
        <v>820</v>
      </c>
      <c r="P103" s="123">
        <v>20</v>
      </c>
    </row>
    <row r="104" spans="1:26" x14ac:dyDescent="0.35">
      <c r="O104" s="33" t="s">
        <v>821</v>
      </c>
      <c r="P104" s="123">
        <v>18</v>
      </c>
    </row>
    <row r="105" spans="1:26" x14ac:dyDescent="0.35">
      <c r="A105" s="22" t="s">
        <v>87</v>
      </c>
      <c r="O105" s="33" t="s">
        <v>822</v>
      </c>
      <c r="P105" s="123">
        <v>4</v>
      </c>
    </row>
    <row r="106" spans="1:26" s="22" customFormat="1" x14ac:dyDescent="0.35">
      <c r="A106" s="32" t="s">
        <v>62</v>
      </c>
      <c r="B106" s="32" t="s">
        <v>59</v>
      </c>
      <c r="C106"/>
      <c r="D106" s="46"/>
      <c r="F106" s="46"/>
      <c r="G106" s="32" t="s">
        <v>62</v>
      </c>
      <c r="H106" s="32" t="s">
        <v>59</v>
      </c>
      <c r="I106"/>
      <c r="J106" s="46"/>
      <c r="L106" s="32" t="s">
        <v>44</v>
      </c>
      <c r="M106" s="32" t="s">
        <v>59</v>
      </c>
      <c r="N106"/>
      <c r="O106" s="33" t="s">
        <v>824</v>
      </c>
      <c r="P106" s="123">
        <v>1</v>
      </c>
      <c r="Q106"/>
      <c r="T106"/>
      <c r="U106"/>
      <c r="V106"/>
      <c r="X106"/>
      <c r="Y106"/>
      <c r="Z106"/>
    </row>
    <row r="107" spans="1:26" s="22" customFormat="1" x14ac:dyDescent="0.35">
      <c r="A107" s="32" t="s">
        <v>60</v>
      </c>
      <c r="B107" s="46">
        <v>2022</v>
      </c>
      <c r="C107"/>
      <c r="D107" s="46"/>
      <c r="F107" s="46"/>
      <c r="G107" s="32" t="s">
        <v>60</v>
      </c>
      <c r="H107" s="46">
        <v>2022</v>
      </c>
      <c r="I107"/>
      <c r="J107" s="46"/>
      <c r="L107" s="32" t="s">
        <v>60</v>
      </c>
      <c r="M107" s="46">
        <v>2022</v>
      </c>
      <c r="N107"/>
      <c r="O107" s="33" t="s">
        <v>825</v>
      </c>
      <c r="P107" s="123">
        <v>1</v>
      </c>
      <c r="Q107"/>
      <c r="T107"/>
      <c r="U107"/>
      <c r="V107"/>
      <c r="X107"/>
      <c r="Y107"/>
      <c r="Z107"/>
    </row>
    <row r="108" spans="1:26" s="22" customFormat="1" x14ac:dyDescent="0.35">
      <c r="A108" s="33">
        <v>1</v>
      </c>
      <c r="B108" s="34">
        <v>61</v>
      </c>
      <c r="C108"/>
      <c r="D108" s="46"/>
      <c r="F108" s="46"/>
      <c r="G108" s="33">
        <v>1</v>
      </c>
      <c r="H108" s="48">
        <v>5.6691449814126396E-2</v>
      </c>
      <c r="I108"/>
      <c r="J108" s="46"/>
      <c r="L108" s="33">
        <v>1</v>
      </c>
      <c r="M108" s="49">
        <v>1</v>
      </c>
      <c r="N108"/>
      <c r="O108" s="33" t="s">
        <v>826</v>
      </c>
      <c r="P108" s="123">
        <v>1</v>
      </c>
      <c r="Q108"/>
      <c r="T108"/>
      <c r="U108"/>
      <c r="V108"/>
      <c r="X108"/>
      <c r="Y108"/>
      <c r="Z108"/>
    </row>
    <row r="109" spans="1:26" s="22" customFormat="1" x14ac:dyDescent="0.35">
      <c r="A109" s="33">
        <v>2</v>
      </c>
      <c r="B109" s="34">
        <v>206</v>
      </c>
      <c r="C109"/>
      <c r="D109" s="46"/>
      <c r="F109" s="46"/>
      <c r="G109" s="33">
        <v>2</v>
      </c>
      <c r="H109" s="48">
        <v>0.19144981412639406</v>
      </c>
      <c r="I109"/>
      <c r="J109" s="46"/>
      <c r="L109" s="33">
        <v>2</v>
      </c>
      <c r="M109" s="49">
        <v>2</v>
      </c>
      <c r="N109"/>
      <c r="O109" s="33" t="s">
        <v>25</v>
      </c>
      <c r="P109" s="123">
        <v>1077</v>
      </c>
      <c r="Q109"/>
      <c r="X109"/>
      <c r="Y109"/>
      <c r="Z109"/>
    </row>
    <row r="110" spans="1:26" s="22" customFormat="1" x14ac:dyDescent="0.35">
      <c r="A110" s="33">
        <v>3</v>
      </c>
      <c r="B110" s="34">
        <v>648</v>
      </c>
      <c r="C110"/>
      <c r="D110" s="46"/>
      <c r="F110" s="46"/>
      <c r="G110" s="33">
        <v>3</v>
      </c>
      <c r="H110" s="48">
        <v>0.60223048327137552</v>
      </c>
      <c r="I110"/>
      <c r="J110" s="46"/>
      <c r="L110" s="33">
        <v>3</v>
      </c>
      <c r="M110" s="49">
        <v>3</v>
      </c>
      <c r="N110"/>
      <c r="O110"/>
      <c r="P110"/>
      <c r="X110"/>
      <c r="Y110"/>
      <c r="Z110"/>
    </row>
    <row r="111" spans="1:26" s="22" customFormat="1" x14ac:dyDescent="0.35">
      <c r="A111" s="33">
        <v>4</v>
      </c>
      <c r="B111" s="34">
        <v>145</v>
      </c>
      <c r="C111"/>
      <c r="D111" s="46"/>
      <c r="F111" s="46"/>
      <c r="G111" s="33">
        <v>4</v>
      </c>
      <c r="H111" s="48">
        <v>0.13475836431226765</v>
      </c>
      <c r="I111"/>
      <c r="J111" s="46"/>
      <c r="L111" s="33">
        <v>4</v>
      </c>
      <c r="M111" s="49">
        <v>4</v>
      </c>
      <c r="N111"/>
      <c r="O111"/>
      <c r="P111"/>
      <c r="X111"/>
      <c r="Y111"/>
      <c r="Z111"/>
    </row>
    <row r="112" spans="1:26" s="22" customFormat="1" x14ac:dyDescent="0.35">
      <c r="A112" s="33">
        <v>5</v>
      </c>
      <c r="B112" s="34">
        <v>16</v>
      </c>
      <c r="C112"/>
      <c r="D112" s="46"/>
      <c r="F112" s="46"/>
      <c r="G112" s="33">
        <v>5</v>
      </c>
      <c r="H112" s="48">
        <v>1.4869888475836431E-2</v>
      </c>
      <c r="I112"/>
      <c r="J112" s="46"/>
      <c r="L112" s="33" t="s">
        <v>25</v>
      </c>
      <c r="M112" s="49">
        <v>2.8273584905660378</v>
      </c>
      <c r="N112"/>
      <c r="O112"/>
      <c r="P112"/>
      <c r="X112"/>
      <c r="Y112"/>
      <c r="Z112"/>
    </row>
    <row r="113" spans="1:26" s="22" customFormat="1" x14ac:dyDescent="0.35">
      <c r="A113" s="33" t="s">
        <v>25</v>
      </c>
      <c r="B113" s="34">
        <v>1076</v>
      </c>
      <c r="C113"/>
      <c r="D113" s="46"/>
      <c r="F113" s="46"/>
      <c r="G113" s="33" t="s">
        <v>25</v>
      </c>
      <c r="H113" s="48">
        <v>1</v>
      </c>
      <c r="I113"/>
      <c r="J113" s="46"/>
      <c r="L113"/>
      <c r="M113"/>
      <c r="O113"/>
      <c r="P113"/>
      <c r="X113"/>
      <c r="Y113"/>
      <c r="Z113"/>
    </row>
    <row r="114" spans="1:26" s="22" customFormat="1" x14ac:dyDescent="0.35">
      <c r="A114"/>
      <c r="B114"/>
      <c r="C114"/>
      <c r="D114" s="46"/>
      <c r="F114" s="46"/>
      <c r="G114"/>
      <c r="H114"/>
      <c r="I114"/>
      <c r="J114" s="46"/>
      <c r="O114"/>
      <c r="P114"/>
      <c r="X114"/>
      <c r="Y114"/>
      <c r="Z114"/>
    </row>
    <row r="115" spans="1:26" s="22" customFormat="1" x14ac:dyDescent="0.35">
      <c r="D115" s="46"/>
      <c r="F115" s="46"/>
      <c r="J115" s="46"/>
      <c r="O115"/>
      <c r="P115"/>
      <c r="X115"/>
      <c r="Y115"/>
      <c r="Z115"/>
    </row>
    <row r="116" spans="1:26" s="22" customFormat="1" x14ac:dyDescent="0.35">
      <c r="D116" s="46"/>
      <c r="F116" s="46"/>
      <c r="J116" s="46"/>
      <c r="O116"/>
      <c r="P116"/>
    </row>
    <row r="117" spans="1:26" s="22" customFormat="1" x14ac:dyDescent="0.35">
      <c r="A117" s="22" t="s">
        <v>88</v>
      </c>
      <c r="D117" s="46"/>
      <c r="F117" s="46"/>
      <c r="J117" s="46"/>
      <c r="O117"/>
      <c r="P117"/>
    </row>
    <row r="118" spans="1:26" s="22" customFormat="1" x14ac:dyDescent="0.35">
      <c r="A118" s="32" t="s">
        <v>63</v>
      </c>
      <c r="B118" s="32" t="s">
        <v>59</v>
      </c>
      <c r="C118"/>
      <c r="D118" s="46"/>
      <c r="F118" s="46"/>
      <c r="G118" s="32" t="s">
        <v>63</v>
      </c>
      <c r="H118" s="32" t="s">
        <v>59</v>
      </c>
      <c r="I118"/>
      <c r="J118" s="46"/>
      <c r="L118" s="32" t="s">
        <v>49</v>
      </c>
      <c r="M118" s="32" t="s">
        <v>59</v>
      </c>
      <c r="N118"/>
      <c r="O118"/>
      <c r="P118"/>
    </row>
    <row r="119" spans="1:26" s="22" customFormat="1" x14ac:dyDescent="0.35">
      <c r="A119" s="32" t="s">
        <v>60</v>
      </c>
      <c r="B119" s="46">
        <v>2022</v>
      </c>
      <c r="C119"/>
      <c r="D119" s="46"/>
      <c r="F119" s="46"/>
      <c r="G119" s="32" t="s">
        <v>60</v>
      </c>
      <c r="H119" s="46">
        <v>2022</v>
      </c>
      <c r="I119"/>
      <c r="J119" s="46"/>
      <c r="L119" s="32" t="s">
        <v>60</v>
      </c>
      <c r="M119" s="46">
        <v>2022</v>
      </c>
      <c r="N119"/>
      <c r="O119"/>
      <c r="P119"/>
    </row>
    <row r="120" spans="1:26" s="22" customFormat="1" x14ac:dyDescent="0.35">
      <c r="A120" s="33">
        <v>1</v>
      </c>
      <c r="B120" s="34">
        <v>95</v>
      </c>
      <c r="C120"/>
      <c r="D120" s="46"/>
      <c r="F120" s="46"/>
      <c r="G120" s="33">
        <v>1</v>
      </c>
      <c r="H120" s="48">
        <v>8.8702147525676941E-2</v>
      </c>
      <c r="I120"/>
      <c r="J120" s="46"/>
      <c r="L120" s="33">
        <v>1</v>
      </c>
      <c r="M120" s="49">
        <v>1</v>
      </c>
      <c r="N120"/>
      <c r="O120"/>
      <c r="P120"/>
    </row>
    <row r="121" spans="1:26" s="22" customFormat="1" x14ac:dyDescent="0.35">
      <c r="A121" s="33">
        <v>2</v>
      </c>
      <c r="B121" s="34">
        <v>306</v>
      </c>
      <c r="C121"/>
      <c r="D121" s="46"/>
      <c r="F121" s="46"/>
      <c r="G121" s="33">
        <v>2</v>
      </c>
      <c r="H121" s="48">
        <v>0.2857142857142857</v>
      </c>
      <c r="I121"/>
      <c r="J121" s="46"/>
      <c r="L121" s="33">
        <v>2</v>
      </c>
      <c r="M121" s="49">
        <v>2</v>
      </c>
      <c r="N121"/>
      <c r="O121"/>
      <c r="P121"/>
    </row>
    <row r="122" spans="1:26" s="22" customFormat="1" x14ac:dyDescent="0.35">
      <c r="A122" s="33">
        <v>3</v>
      </c>
      <c r="B122" s="34">
        <v>570</v>
      </c>
      <c r="C122"/>
      <c r="D122" s="46"/>
      <c r="F122" s="46"/>
      <c r="G122" s="33">
        <v>3</v>
      </c>
      <c r="H122" s="48">
        <v>0.53221288515406162</v>
      </c>
      <c r="I122"/>
      <c r="J122" s="46"/>
      <c r="L122" s="33">
        <v>3</v>
      </c>
      <c r="M122" s="49">
        <v>3</v>
      </c>
      <c r="N122"/>
      <c r="O122"/>
      <c r="P122"/>
    </row>
    <row r="123" spans="1:26" s="22" customFormat="1" x14ac:dyDescent="0.35">
      <c r="A123" s="33">
        <v>4</v>
      </c>
      <c r="B123" s="34">
        <v>86</v>
      </c>
      <c r="C123"/>
      <c r="D123" s="46"/>
      <c r="F123" s="46"/>
      <c r="G123" s="33">
        <v>4</v>
      </c>
      <c r="H123" s="48">
        <v>8.0298786181139128E-2</v>
      </c>
      <c r="I123"/>
      <c r="J123" s="46"/>
      <c r="L123" s="33">
        <v>4</v>
      </c>
      <c r="M123" s="49">
        <v>4</v>
      </c>
      <c r="N123"/>
      <c r="O123"/>
      <c r="P123"/>
    </row>
    <row r="124" spans="1:26" s="22" customFormat="1" x14ac:dyDescent="0.35">
      <c r="A124" s="33">
        <v>5</v>
      </c>
      <c r="B124" s="34">
        <v>14</v>
      </c>
      <c r="C124"/>
      <c r="D124" s="46"/>
      <c r="F124" s="46"/>
      <c r="G124" s="33">
        <v>5</v>
      </c>
      <c r="H124" s="48">
        <v>1.3071895424836602E-2</v>
      </c>
      <c r="I124"/>
      <c r="J124" s="46"/>
      <c r="L124" s="33" t="s">
        <v>25</v>
      </c>
      <c r="M124" s="49">
        <v>2.6121097445600756</v>
      </c>
      <c r="N124"/>
      <c r="O124"/>
      <c r="P124"/>
    </row>
    <row r="125" spans="1:26" s="22" customFormat="1" x14ac:dyDescent="0.35">
      <c r="A125" s="33" t="s">
        <v>25</v>
      </c>
      <c r="B125" s="34">
        <v>1071</v>
      </c>
      <c r="C125"/>
      <c r="D125" s="46"/>
      <c r="F125" s="46"/>
      <c r="G125" s="33" t="s">
        <v>25</v>
      </c>
      <c r="H125" s="48">
        <v>1</v>
      </c>
      <c r="I125"/>
      <c r="J125" s="46"/>
      <c r="L125"/>
      <c r="M125"/>
      <c r="O125"/>
      <c r="P125"/>
    </row>
    <row r="129" spans="1:14" x14ac:dyDescent="0.35">
      <c r="A129" s="22" t="s">
        <v>684</v>
      </c>
    </row>
    <row r="130" spans="1:14" s="22" customFormat="1" x14ac:dyDescent="0.35">
      <c r="A130" s="32" t="s">
        <v>64</v>
      </c>
      <c r="B130" s="32" t="s">
        <v>59</v>
      </c>
      <c r="C130"/>
      <c r="D130" s="46"/>
      <c r="F130" s="46"/>
      <c r="G130" s="32" t="s">
        <v>64</v>
      </c>
      <c r="H130" s="32" t="s">
        <v>59</v>
      </c>
      <c r="I130"/>
      <c r="J130" s="46"/>
      <c r="L130" s="32" t="s">
        <v>47</v>
      </c>
      <c r="M130" s="32" t="s">
        <v>59</v>
      </c>
      <c r="N130"/>
    </row>
    <row r="131" spans="1:14" s="22" customFormat="1" x14ac:dyDescent="0.35">
      <c r="A131" s="32" t="s">
        <v>60</v>
      </c>
      <c r="B131" s="46">
        <v>2022</v>
      </c>
      <c r="C131"/>
      <c r="D131" s="46"/>
      <c r="F131" s="46"/>
      <c r="G131" s="32" t="s">
        <v>60</v>
      </c>
      <c r="H131" s="46">
        <v>2022</v>
      </c>
      <c r="I131"/>
      <c r="J131" s="46"/>
      <c r="L131" s="32" t="s">
        <v>60</v>
      </c>
      <c r="M131" s="46">
        <v>2022</v>
      </c>
      <c r="N131"/>
    </row>
    <row r="132" spans="1:14" s="22" customFormat="1" x14ac:dyDescent="0.35">
      <c r="A132" s="33">
        <v>1</v>
      </c>
      <c r="B132" s="34">
        <v>82</v>
      </c>
      <c r="C132"/>
      <c r="D132" s="46"/>
      <c r="F132" s="46"/>
      <c r="G132" s="33">
        <v>1</v>
      </c>
      <c r="H132" s="48">
        <v>7.6779026217228458E-2</v>
      </c>
      <c r="I132"/>
      <c r="J132" s="46"/>
      <c r="L132" s="33">
        <v>1</v>
      </c>
      <c r="M132" s="49">
        <v>1</v>
      </c>
      <c r="N132"/>
    </row>
    <row r="133" spans="1:14" s="22" customFormat="1" x14ac:dyDescent="0.35">
      <c r="A133" s="33">
        <v>2</v>
      </c>
      <c r="B133" s="34">
        <v>306</v>
      </c>
      <c r="C133"/>
      <c r="D133" s="46"/>
      <c r="F133" s="46"/>
      <c r="G133" s="33">
        <v>2</v>
      </c>
      <c r="H133" s="48">
        <v>0.28651685393258425</v>
      </c>
      <c r="I133"/>
      <c r="J133" s="46"/>
      <c r="L133" s="33">
        <v>2</v>
      </c>
      <c r="M133" s="49">
        <v>2</v>
      </c>
      <c r="N133"/>
    </row>
    <row r="134" spans="1:14" s="22" customFormat="1" x14ac:dyDescent="0.35">
      <c r="A134" s="33">
        <v>3</v>
      </c>
      <c r="B134" s="34">
        <v>513</v>
      </c>
      <c r="C134"/>
      <c r="D134" s="46"/>
      <c r="F134" s="46"/>
      <c r="G134" s="33">
        <v>3</v>
      </c>
      <c r="H134" s="48">
        <v>0.4803370786516854</v>
      </c>
      <c r="I134"/>
      <c r="J134" s="46"/>
      <c r="L134" s="33">
        <v>3</v>
      </c>
      <c r="M134" s="49">
        <v>3</v>
      </c>
      <c r="N134"/>
    </row>
    <row r="135" spans="1:14" s="22" customFormat="1" x14ac:dyDescent="0.35">
      <c r="A135" s="33">
        <v>4</v>
      </c>
      <c r="B135" s="34">
        <v>133</v>
      </c>
      <c r="C135"/>
      <c r="D135" s="46"/>
      <c r="F135" s="46"/>
      <c r="G135" s="33">
        <v>4</v>
      </c>
      <c r="H135" s="48">
        <v>0.12453183520599251</v>
      </c>
      <c r="I135"/>
      <c r="J135" s="46"/>
      <c r="L135" s="33">
        <v>4</v>
      </c>
      <c r="M135" s="49">
        <v>4</v>
      </c>
      <c r="N135"/>
    </row>
    <row r="136" spans="1:14" s="22" customFormat="1" x14ac:dyDescent="0.35">
      <c r="A136" s="33">
        <v>5</v>
      </c>
      <c r="B136" s="34">
        <v>34</v>
      </c>
      <c r="C136"/>
      <c r="D136" s="46"/>
      <c r="F136" s="46"/>
      <c r="G136" s="33">
        <v>5</v>
      </c>
      <c r="H136" s="48">
        <v>3.1835205992509365E-2</v>
      </c>
      <c r="I136"/>
      <c r="J136" s="46"/>
      <c r="L136" s="33" t="s">
        <v>25</v>
      </c>
      <c r="M136" s="49">
        <v>2.6740812379110253</v>
      </c>
      <c r="N136"/>
    </row>
    <row r="137" spans="1:14" s="22" customFormat="1" x14ac:dyDescent="0.35">
      <c r="A137" s="33" t="s">
        <v>25</v>
      </c>
      <c r="B137" s="34">
        <v>1068</v>
      </c>
      <c r="C137"/>
      <c r="D137" s="46"/>
      <c r="F137" s="46"/>
      <c r="G137" s="33" t="s">
        <v>25</v>
      </c>
      <c r="H137" s="48">
        <v>1</v>
      </c>
      <c r="I137"/>
      <c r="J137" s="46"/>
      <c r="L137"/>
      <c r="M137"/>
    </row>
    <row r="138" spans="1:14" s="22" customFormat="1" x14ac:dyDescent="0.35">
      <c r="A138"/>
      <c r="B138"/>
      <c r="C138"/>
      <c r="D138" s="46"/>
      <c r="F138" s="46"/>
      <c r="G138"/>
      <c r="H138"/>
      <c r="I138"/>
      <c r="J138" s="46"/>
    </row>
    <row r="139" spans="1:14" s="22" customFormat="1" x14ac:dyDescent="0.35">
      <c r="D139" s="46"/>
      <c r="F139" s="46"/>
      <c r="J139" s="46"/>
    </row>
    <row r="140" spans="1:14" s="22" customFormat="1" x14ac:dyDescent="0.35">
      <c r="D140" s="46"/>
      <c r="F140" s="46"/>
      <c r="J140" s="46"/>
    </row>
    <row r="141" spans="1:14" s="22" customFormat="1" x14ac:dyDescent="0.35">
      <c r="A141" s="22" t="s">
        <v>686</v>
      </c>
      <c r="D141" s="46"/>
      <c r="F141" s="46"/>
      <c r="J141" s="46"/>
    </row>
    <row r="142" spans="1:14" s="22" customFormat="1" x14ac:dyDescent="0.35">
      <c r="A142" s="32" t="s">
        <v>80</v>
      </c>
      <c r="B142" s="32" t="s">
        <v>59</v>
      </c>
      <c r="C142"/>
      <c r="D142" s="46"/>
      <c r="F142" s="46"/>
      <c r="G142" s="32" t="s">
        <v>80</v>
      </c>
      <c r="H142" s="32" t="s">
        <v>59</v>
      </c>
      <c r="I142"/>
      <c r="J142" s="46"/>
      <c r="L142" s="32" t="s">
        <v>46</v>
      </c>
      <c r="M142" s="32" t="s">
        <v>59</v>
      </c>
      <c r="N142"/>
    </row>
    <row r="143" spans="1:14" s="22" customFormat="1" x14ac:dyDescent="0.35">
      <c r="A143" s="32" t="s">
        <v>60</v>
      </c>
      <c r="B143" s="46">
        <v>2022</v>
      </c>
      <c r="C143"/>
      <c r="D143" s="46"/>
      <c r="F143" s="46"/>
      <c r="G143" s="32" t="s">
        <v>60</v>
      </c>
      <c r="H143" s="46">
        <v>2022</v>
      </c>
      <c r="I143"/>
      <c r="J143" s="46"/>
      <c r="L143" s="32" t="s">
        <v>60</v>
      </c>
      <c r="M143" s="46">
        <v>2022</v>
      </c>
      <c r="N143"/>
    </row>
    <row r="144" spans="1:14" s="22" customFormat="1" x14ac:dyDescent="0.35">
      <c r="A144" s="33">
        <v>1</v>
      </c>
      <c r="B144" s="34">
        <v>172</v>
      </c>
      <c r="C144"/>
      <c r="D144" s="46"/>
      <c r="F144" s="46"/>
      <c r="G144" s="33">
        <v>1</v>
      </c>
      <c r="H144" s="48">
        <v>0.16059757236227826</v>
      </c>
      <c r="I144"/>
      <c r="J144" s="46"/>
      <c r="L144" s="33">
        <v>1</v>
      </c>
      <c r="M144" s="49">
        <v>1</v>
      </c>
      <c r="N144"/>
    </row>
    <row r="145" spans="1:14" s="22" customFormat="1" x14ac:dyDescent="0.35">
      <c r="A145" s="33">
        <v>2</v>
      </c>
      <c r="B145" s="34">
        <v>503</v>
      </c>
      <c r="C145"/>
      <c r="D145" s="46"/>
      <c r="F145" s="46"/>
      <c r="G145" s="33">
        <v>2</v>
      </c>
      <c r="H145" s="48">
        <v>0.46965452847805789</v>
      </c>
      <c r="I145"/>
      <c r="J145" s="46"/>
      <c r="L145" s="33">
        <v>2</v>
      </c>
      <c r="M145" s="49">
        <v>2</v>
      </c>
      <c r="N145"/>
    </row>
    <row r="146" spans="1:14" s="22" customFormat="1" x14ac:dyDescent="0.35">
      <c r="A146" s="33">
        <v>3</v>
      </c>
      <c r="B146" s="34">
        <v>280</v>
      </c>
      <c r="C146"/>
      <c r="D146" s="46"/>
      <c r="F146" s="46"/>
      <c r="G146" s="33">
        <v>3</v>
      </c>
      <c r="H146" s="48">
        <v>0.26143790849673204</v>
      </c>
      <c r="I146"/>
      <c r="J146" s="46"/>
      <c r="L146" s="33">
        <v>3</v>
      </c>
      <c r="M146" s="49">
        <v>3</v>
      </c>
      <c r="N146"/>
    </row>
    <row r="147" spans="1:14" s="22" customFormat="1" x14ac:dyDescent="0.35">
      <c r="A147" s="33">
        <v>4</v>
      </c>
      <c r="B147" s="34">
        <v>61</v>
      </c>
      <c r="C147"/>
      <c r="D147" s="46"/>
      <c r="F147" s="46"/>
      <c r="G147" s="33">
        <v>4</v>
      </c>
      <c r="H147" s="48">
        <v>5.695611577964519E-2</v>
      </c>
      <c r="I147"/>
      <c r="J147" s="46"/>
      <c r="L147" s="33">
        <v>4</v>
      </c>
      <c r="M147" s="49">
        <v>4</v>
      </c>
      <c r="N147"/>
    </row>
    <row r="148" spans="1:14" s="22" customFormat="1" x14ac:dyDescent="0.35">
      <c r="A148" s="33">
        <v>5</v>
      </c>
      <c r="B148" s="34">
        <v>55</v>
      </c>
      <c r="C148"/>
      <c r="D148" s="46"/>
      <c r="F148" s="46"/>
      <c r="G148" s="33">
        <v>5</v>
      </c>
      <c r="H148" s="48">
        <v>5.1353874883286646E-2</v>
      </c>
      <c r="I148"/>
      <c r="J148" s="46"/>
      <c r="L148" s="33" t="s">
        <v>25</v>
      </c>
      <c r="M148" s="49">
        <v>2.2263779527559056</v>
      </c>
      <c r="N148"/>
    </row>
    <row r="149" spans="1:14" s="22" customFormat="1" x14ac:dyDescent="0.35">
      <c r="A149" s="33" t="s">
        <v>25</v>
      </c>
      <c r="B149" s="34">
        <v>1071</v>
      </c>
      <c r="C149"/>
      <c r="D149" s="46"/>
      <c r="F149" s="46"/>
      <c r="G149" s="33" t="s">
        <v>25</v>
      </c>
      <c r="H149" s="48">
        <v>1</v>
      </c>
      <c r="I149"/>
      <c r="J149" s="46"/>
      <c r="L149"/>
      <c r="M149"/>
    </row>
    <row r="153" spans="1:14" x14ac:dyDescent="0.35">
      <c r="A153" s="22" t="s">
        <v>683</v>
      </c>
    </row>
    <row r="154" spans="1:14" s="22" customFormat="1" x14ac:dyDescent="0.35">
      <c r="A154" s="32" t="s">
        <v>65</v>
      </c>
      <c r="B154" s="32" t="s">
        <v>59</v>
      </c>
      <c r="C154"/>
      <c r="D154" s="46"/>
      <c r="F154" s="46"/>
      <c r="G154" s="32" t="s">
        <v>65</v>
      </c>
      <c r="H154" s="32" t="s">
        <v>59</v>
      </c>
      <c r="I154"/>
      <c r="J154" s="46"/>
      <c r="L154" s="32" t="s">
        <v>50</v>
      </c>
      <c r="M154" s="32" t="s">
        <v>59</v>
      </c>
      <c r="N154"/>
    </row>
    <row r="155" spans="1:14" s="22" customFormat="1" x14ac:dyDescent="0.35">
      <c r="A155" s="32" t="s">
        <v>60</v>
      </c>
      <c r="B155" s="46">
        <v>2022</v>
      </c>
      <c r="C155"/>
      <c r="D155" s="46"/>
      <c r="F155" s="46"/>
      <c r="G155" s="32" t="s">
        <v>60</v>
      </c>
      <c r="H155" s="46">
        <v>2022</v>
      </c>
      <c r="I155"/>
      <c r="J155" s="46"/>
      <c r="L155" s="32" t="s">
        <v>60</v>
      </c>
      <c r="M155" s="46">
        <v>2022</v>
      </c>
      <c r="N155"/>
    </row>
    <row r="156" spans="1:14" s="22" customFormat="1" x14ac:dyDescent="0.35">
      <c r="A156" s="33">
        <v>1</v>
      </c>
      <c r="B156" s="34">
        <v>16</v>
      </c>
      <c r="C156"/>
      <c r="D156" s="46"/>
      <c r="F156" s="46"/>
      <c r="G156" s="33">
        <v>1</v>
      </c>
      <c r="H156" s="48">
        <v>1.4883720930232559E-2</v>
      </c>
      <c r="I156"/>
      <c r="J156" s="46"/>
      <c r="L156" s="33">
        <v>1</v>
      </c>
      <c r="M156" s="49">
        <v>1</v>
      </c>
      <c r="N156"/>
    </row>
    <row r="157" spans="1:14" s="22" customFormat="1" x14ac:dyDescent="0.35">
      <c r="A157" s="33">
        <v>2</v>
      </c>
      <c r="B157" s="34">
        <v>52</v>
      </c>
      <c r="C157"/>
      <c r="D157" s="46"/>
      <c r="F157" s="46"/>
      <c r="G157" s="33">
        <v>2</v>
      </c>
      <c r="H157" s="48">
        <v>4.8372093023255812E-2</v>
      </c>
      <c r="I157"/>
      <c r="J157" s="46"/>
      <c r="L157" s="33">
        <v>2</v>
      </c>
      <c r="M157" s="49">
        <v>2</v>
      </c>
      <c r="N157"/>
    </row>
    <row r="158" spans="1:14" s="22" customFormat="1" x14ac:dyDescent="0.35">
      <c r="A158" s="33">
        <v>3</v>
      </c>
      <c r="B158" s="34">
        <v>354</v>
      </c>
      <c r="C158"/>
      <c r="D158" s="46"/>
      <c r="F158" s="46"/>
      <c r="G158" s="33">
        <v>3</v>
      </c>
      <c r="H158" s="48">
        <v>0.32930232558139533</v>
      </c>
      <c r="I158"/>
      <c r="J158" s="46"/>
      <c r="L158" s="33">
        <v>3</v>
      </c>
      <c r="M158" s="49">
        <v>3</v>
      </c>
      <c r="N158"/>
    </row>
    <row r="159" spans="1:14" s="22" customFormat="1" x14ac:dyDescent="0.35">
      <c r="A159" s="33">
        <v>4</v>
      </c>
      <c r="B159" s="34">
        <v>624</v>
      </c>
      <c r="C159"/>
      <c r="D159" s="46"/>
      <c r="F159" s="46"/>
      <c r="G159" s="33">
        <v>4</v>
      </c>
      <c r="H159" s="48">
        <v>0.58046511627906971</v>
      </c>
      <c r="I159"/>
      <c r="J159" s="46"/>
      <c r="L159" s="33">
        <v>4</v>
      </c>
      <c r="M159" s="49">
        <v>4</v>
      </c>
      <c r="N159"/>
    </row>
    <row r="160" spans="1:14" s="22" customFormat="1" x14ac:dyDescent="0.35">
      <c r="A160" s="33">
        <v>5</v>
      </c>
      <c r="B160" s="34">
        <v>29</v>
      </c>
      <c r="C160"/>
      <c r="D160" s="46"/>
      <c r="F160" s="46"/>
      <c r="G160" s="33">
        <v>5</v>
      </c>
      <c r="H160" s="48">
        <v>2.6976744186046512E-2</v>
      </c>
      <c r="I160"/>
      <c r="J160" s="46"/>
      <c r="L160" s="33" t="s">
        <v>25</v>
      </c>
      <c r="M160" s="49">
        <v>3.5162523900573612</v>
      </c>
      <c r="N160"/>
    </row>
    <row r="161" spans="1:14" s="22" customFormat="1" x14ac:dyDescent="0.35">
      <c r="A161" s="33" t="s">
        <v>25</v>
      </c>
      <c r="B161" s="34">
        <v>1075</v>
      </c>
      <c r="C161"/>
      <c r="D161" s="46"/>
      <c r="F161" s="46"/>
      <c r="G161" s="33" t="s">
        <v>25</v>
      </c>
      <c r="H161" s="48">
        <v>1</v>
      </c>
      <c r="I161"/>
      <c r="J161" s="46"/>
      <c r="L161"/>
      <c r="M161"/>
    </row>
    <row r="162" spans="1:14" s="22" customFormat="1" x14ac:dyDescent="0.35">
      <c r="A162"/>
      <c r="B162"/>
      <c r="C162"/>
      <c r="D162" s="46"/>
      <c r="F162" s="46"/>
      <c r="G162"/>
      <c r="H162"/>
      <c r="I162"/>
      <c r="J162" s="46"/>
    </row>
    <row r="163" spans="1:14" s="22" customFormat="1" x14ac:dyDescent="0.35">
      <c r="D163" s="46"/>
      <c r="F163" s="46"/>
      <c r="J163" s="46"/>
    </row>
    <row r="164" spans="1:14" s="22" customFormat="1" x14ac:dyDescent="0.35">
      <c r="D164" s="46"/>
      <c r="F164" s="46"/>
      <c r="J164" s="46"/>
    </row>
    <row r="165" spans="1:14" s="22" customFormat="1" x14ac:dyDescent="0.35">
      <c r="A165" s="22" t="s">
        <v>546</v>
      </c>
      <c r="D165" s="46"/>
      <c r="F165" s="46"/>
      <c r="J165" s="46"/>
    </row>
    <row r="166" spans="1:14" s="22" customFormat="1" x14ac:dyDescent="0.35">
      <c r="A166" s="32" t="s">
        <v>66</v>
      </c>
      <c r="B166" s="32" t="s">
        <v>59</v>
      </c>
      <c r="C166"/>
      <c r="D166" s="46"/>
      <c r="F166" s="46"/>
      <c r="G166" s="32" t="s">
        <v>66</v>
      </c>
      <c r="H166" s="32" t="s">
        <v>59</v>
      </c>
      <c r="I166"/>
      <c r="J166" s="46"/>
      <c r="L166" s="32" t="s">
        <v>30</v>
      </c>
      <c r="M166" s="32" t="s">
        <v>59</v>
      </c>
      <c r="N166"/>
    </row>
    <row r="167" spans="1:14" s="22" customFormat="1" x14ac:dyDescent="0.35">
      <c r="A167" s="32" t="s">
        <v>60</v>
      </c>
      <c r="B167" s="46">
        <v>2022</v>
      </c>
      <c r="C167"/>
      <c r="D167" s="46"/>
      <c r="F167" s="46"/>
      <c r="G167" s="32" t="s">
        <v>60</v>
      </c>
      <c r="H167" s="46">
        <v>2022</v>
      </c>
      <c r="I167"/>
      <c r="J167" s="46"/>
      <c r="L167" s="32" t="s">
        <v>60</v>
      </c>
      <c r="M167" s="46">
        <v>2022</v>
      </c>
      <c r="N167"/>
    </row>
    <row r="168" spans="1:14" s="22" customFormat="1" x14ac:dyDescent="0.35">
      <c r="A168" s="33">
        <v>1</v>
      </c>
      <c r="B168" s="34">
        <v>33</v>
      </c>
      <c r="C168"/>
      <c r="D168" s="46"/>
      <c r="F168" s="46"/>
      <c r="G168" s="33">
        <v>1</v>
      </c>
      <c r="H168" s="48">
        <v>3.0726256983240222E-2</v>
      </c>
      <c r="I168"/>
      <c r="J168" s="46"/>
      <c r="L168" s="33">
        <v>1</v>
      </c>
      <c r="M168" s="49">
        <v>1</v>
      </c>
      <c r="N168"/>
    </row>
    <row r="169" spans="1:14" s="22" customFormat="1" x14ac:dyDescent="0.35">
      <c r="A169" s="33">
        <v>2</v>
      </c>
      <c r="B169" s="34">
        <v>89</v>
      </c>
      <c r="C169"/>
      <c r="D169" s="46"/>
      <c r="F169" s="46"/>
      <c r="G169" s="33">
        <v>2</v>
      </c>
      <c r="H169" s="48">
        <v>8.2867783985102417E-2</v>
      </c>
      <c r="I169"/>
      <c r="J169" s="46"/>
      <c r="L169" s="33">
        <v>2</v>
      </c>
      <c r="M169" s="49">
        <v>2</v>
      </c>
      <c r="N169"/>
    </row>
    <row r="170" spans="1:14" s="22" customFormat="1" x14ac:dyDescent="0.35">
      <c r="A170" s="33">
        <v>3</v>
      </c>
      <c r="B170" s="34">
        <v>407</v>
      </c>
      <c r="C170"/>
      <c r="D170" s="46"/>
      <c r="F170" s="46"/>
      <c r="G170" s="33">
        <v>3</v>
      </c>
      <c r="H170" s="48">
        <v>0.37895716945996277</v>
      </c>
      <c r="I170"/>
      <c r="J170" s="46"/>
      <c r="L170" s="33">
        <v>3</v>
      </c>
      <c r="M170" s="49">
        <v>3</v>
      </c>
      <c r="N170"/>
    </row>
    <row r="171" spans="1:14" s="22" customFormat="1" x14ac:dyDescent="0.35">
      <c r="A171" s="33">
        <v>4</v>
      </c>
      <c r="B171" s="34">
        <v>351</v>
      </c>
      <c r="C171"/>
      <c r="D171" s="46"/>
      <c r="F171" s="46"/>
      <c r="G171" s="33">
        <v>4</v>
      </c>
      <c r="H171" s="48">
        <v>0.32681564245810057</v>
      </c>
      <c r="I171"/>
      <c r="J171" s="46"/>
      <c r="L171" s="33">
        <v>4</v>
      </c>
      <c r="M171" s="49">
        <v>4</v>
      </c>
      <c r="N171"/>
    </row>
    <row r="172" spans="1:14" s="22" customFormat="1" x14ac:dyDescent="0.35">
      <c r="A172" s="33">
        <v>5</v>
      </c>
      <c r="B172" s="34">
        <v>194</v>
      </c>
      <c r="C172"/>
      <c r="D172" s="46"/>
      <c r="F172" s="46"/>
      <c r="G172" s="33">
        <v>5</v>
      </c>
      <c r="H172" s="48">
        <v>0.18063314711359404</v>
      </c>
      <c r="I172"/>
      <c r="J172" s="46"/>
      <c r="L172" s="33" t="s">
        <v>25</v>
      </c>
      <c r="M172" s="49">
        <v>3.2227272727272727</v>
      </c>
      <c r="N172"/>
    </row>
    <row r="173" spans="1:14" s="22" customFormat="1" x14ac:dyDescent="0.35">
      <c r="A173" s="33" t="s">
        <v>25</v>
      </c>
      <c r="B173" s="34">
        <v>1074</v>
      </c>
      <c r="C173"/>
      <c r="D173" s="46"/>
      <c r="F173" s="46"/>
      <c r="G173" s="33" t="s">
        <v>25</v>
      </c>
      <c r="H173" s="48">
        <v>1</v>
      </c>
      <c r="I173"/>
      <c r="J173" s="46"/>
      <c r="L173"/>
      <c r="M173"/>
    </row>
    <row r="174" spans="1:14" x14ac:dyDescent="0.35">
      <c r="L174"/>
      <c r="M174"/>
    </row>
    <row r="177" spans="1:14" x14ac:dyDescent="0.35">
      <c r="A177" s="22" t="s">
        <v>687</v>
      </c>
    </row>
    <row r="178" spans="1:14" s="22" customFormat="1" x14ac:dyDescent="0.35">
      <c r="A178" s="32" t="s">
        <v>67</v>
      </c>
      <c r="B178" s="32" t="s">
        <v>59</v>
      </c>
      <c r="C178"/>
      <c r="D178" s="46"/>
      <c r="F178" s="46"/>
      <c r="G178" s="32" t="s">
        <v>67</v>
      </c>
      <c r="H178" s="32" t="s">
        <v>59</v>
      </c>
      <c r="I178"/>
      <c r="J178" s="46"/>
      <c r="L178" s="32" t="s">
        <v>48</v>
      </c>
      <c r="M178" s="32" t="s">
        <v>59</v>
      </c>
      <c r="N178"/>
    </row>
    <row r="179" spans="1:14" s="22" customFormat="1" x14ac:dyDescent="0.35">
      <c r="A179" s="32" t="s">
        <v>60</v>
      </c>
      <c r="B179" s="46">
        <v>2022</v>
      </c>
      <c r="C179"/>
      <c r="D179" s="46"/>
      <c r="F179" s="46"/>
      <c r="G179" s="32" t="s">
        <v>60</v>
      </c>
      <c r="H179" s="46">
        <v>2022</v>
      </c>
      <c r="I179"/>
      <c r="J179" s="46"/>
      <c r="L179" s="32" t="s">
        <v>60</v>
      </c>
      <c r="M179" s="46">
        <v>2022</v>
      </c>
      <c r="N179"/>
    </row>
    <row r="180" spans="1:14" s="22" customFormat="1" x14ac:dyDescent="0.35">
      <c r="A180" s="33">
        <v>1</v>
      </c>
      <c r="B180" s="34">
        <v>40</v>
      </c>
      <c r="C180"/>
      <c r="D180" s="46"/>
      <c r="F180" s="46"/>
      <c r="G180" s="33">
        <v>1</v>
      </c>
      <c r="H180" s="48">
        <v>3.717472118959108E-2</v>
      </c>
      <c r="I180"/>
      <c r="J180" s="46"/>
      <c r="L180" s="33">
        <v>1</v>
      </c>
      <c r="M180" s="49">
        <v>1</v>
      </c>
      <c r="N180"/>
    </row>
    <row r="181" spans="1:14" s="22" customFormat="1" x14ac:dyDescent="0.35">
      <c r="A181" s="33">
        <v>2</v>
      </c>
      <c r="B181" s="34">
        <v>156</v>
      </c>
      <c r="C181"/>
      <c r="D181" s="46"/>
      <c r="F181" s="46"/>
      <c r="G181" s="33">
        <v>2</v>
      </c>
      <c r="H181" s="48">
        <v>0.1449814126394052</v>
      </c>
      <c r="I181"/>
      <c r="J181" s="46"/>
      <c r="L181" s="33">
        <v>2</v>
      </c>
      <c r="M181" s="49">
        <v>2</v>
      </c>
      <c r="N181"/>
    </row>
    <row r="182" spans="1:14" s="22" customFormat="1" x14ac:dyDescent="0.35">
      <c r="A182" s="33">
        <v>3</v>
      </c>
      <c r="B182" s="34">
        <v>539</v>
      </c>
      <c r="C182"/>
      <c r="D182" s="46"/>
      <c r="F182" s="46"/>
      <c r="G182" s="33">
        <v>3</v>
      </c>
      <c r="H182" s="48">
        <v>0.50092936802973975</v>
      </c>
      <c r="I182"/>
      <c r="J182" s="46"/>
      <c r="L182" s="33">
        <v>3</v>
      </c>
      <c r="M182" s="49">
        <v>3</v>
      </c>
      <c r="N182"/>
    </row>
    <row r="183" spans="1:14" s="22" customFormat="1" x14ac:dyDescent="0.35">
      <c r="A183" s="33">
        <v>4</v>
      </c>
      <c r="B183" s="34">
        <v>286</v>
      </c>
      <c r="C183"/>
      <c r="D183" s="46"/>
      <c r="F183" s="46"/>
      <c r="G183" s="33">
        <v>4</v>
      </c>
      <c r="H183" s="48">
        <v>0.26579925650557623</v>
      </c>
      <c r="I183"/>
      <c r="J183" s="46"/>
      <c r="L183" s="33">
        <v>4</v>
      </c>
      <c r="M183" s="49">
        <v>4</v>
      </c>
      <c r="N183"/>
    </row>
    <row r="184" spans="1:14" s="22" customFormat="1" x14ac:dyDescent="0.35">
      <c r="A184" s="33">
        <v>5</v>
      </c>
      <c r="B184" s="34">
        <v>55</v>
      </c>
      <c r="C184"/>
      <c r="D184" s="46"/>
      <c r="F184" s="46"/>
      <c r="G184" s="33">
        <v>5</v>
      </c>
      <c r="H184" s="48">
        <v>5.111524163568773E-2</v>
      </c>
      <c r="I184"/>
      <c r="J184" s="46"/>
      <c r="L184" s="33" t="s">
        <v>25</v>
      </c>
      <c r="M184" s="49">
        <v>3.0489715964740451</v>
      </c>
      <c r="N184"/>
    </row>
    <row r="185" spans="1:14" s="22" customFormat="1" x14ac:dyDescent="0.35">
      <c r="A185" s="33" t="s">
        <v>25</v>
      </c>
      <c r="B185" s="34">
        <v>1076</v>
      </c>
      <c r="C185"/>
      <c r="D185" s="46"/>
      <c r="F185" s="46"/>
      <c r="G185" s="33" t="s">
        <v>25</v>
      </c>
      <c r="H185" s="48">
        <v>1</v>
      </c>
      <c r="I185"/>
      <c r="J185" s="46"/>
      <c r="L185"/>
      <c r="M185"/>
    </row>
    <row r="186" spans="1:14" s="22" customFormat="1" x14ac:dyDescent="0.35">
      <c r="A186"/>
      <c r="B186"/>
      <c r="C186"/>
      <c r="D186" s="46"/>
      <c r="F186" s="46"/>
      <c r="G186"/>
      <c r="H186"/>
      <c r="I186"/>
      <c r="J186" s="46"/>
      <c r="L186"/>
      <c r="M186"/>
    </row>
    <row r="187" spans="1:14" s="22" customFormat="1" x14ac:dyDescent="0.35">
      <c r="D187" s="46"/>
      <c r="F187" s="46"/>
      <c r="J187" s="46"/>
    </row>
    <row r="188" spans="1:14" s="22" customFormat="1" x14ac:dyDescent="0.35">
      <c r="D188" s="46"/>
      <c r="F188" s="46"/>
      <c r="J188" s="46"/>
    </row>
    <row r="189" spans="1:14" s="22" customFormat="1" x14ac:dyDescent="0.35">
      <c r="A189" s="22" t="s">
        <v>688</v>
      </c>
      <c r="D189" s="46"/>
      <c r="F189" s="46"/>
      <c r="J189" s="46"/>
    </row>
    <row r="190" spans="1:14" s="22" customFormat="1" x14ac:dyDescent="0.35">
      <c r="A190" s="32" t="s">
        <v>68</v>
      </c>
      <c r="B190" s="32" t="s">
        <v>59</v>
      </c>
      <c r="C190"/>
      <c r="D190" s="46"/>
      <c r="F190" s="46"/>
      <c r="G190" s="32" t="s">
        <v>68</v>
      </c>
      <c r="H190" s="32" t="s">
        <v>59</v>
      </c>
      <c r="I190"/>
      <c r="J190" s="46"/>
      <c r="L190" s="32" t="s">
        <v>81</v>
      </c>
      <c r="M190" s="32" t="s">
        <v>59</v>
      </c>
      <c r="N190"/>
    </row>
    <row r="191" spans="1:14" s="22" customFormat="1" x14ac:dyDescent="0.35">
      <c r="A191" s="32" t="s">
        <v>60</v>
      </c>
      <c r="B191" s="46">
        <v>2022</v>
      </c>
      <c r="C191"/>
      <c r="D191" s="46"/>
      <c r="F191" s="46"/>
      <c r="G191" s="32" t="s">
        <v>60</v>
      </c>
      <c r="H191" s="46">
        <v>2022</v>
      </c>
      <c r="I191"/>
      <c r="J191" s="46"/>
      <c r="L191" s="32" t="s">
        <v>60</v>
      </c>
      <c r="M191" s="46">
        <v>2022</v>
      </c>
      <c r="N191"/>
    </row>
    <row r="192" spans="1:14" s="22" customFormat="1" x14ac:dyDescent="0.35">
      <c r="A192" s="33">
        <v>1</v>
      </c>
      <c r="B192" s="34">
        <v>193</v>
      </c>
      <c r="C192"/>
      <c r="D192" s="46"/>
      <c r="F192" s="46"/>
      <c r="G192" s="33">
        <v>1</v>
      </c>
      <c r="H192" s="48">
        <v>0.17970204841713222</v>
      </c>
      <c r="I192"/>
      <c r="J192" s="46"/>
      <c r="L192" s="33">
        <v>1</v>
      </c>
      <c r="M192" s="49">
        <v>1</v>
      </c>
      <c r="N192"/>
    </row>
    <row r="193" spans="1:14" s="22" customFormat="1" x14ac:dyDescent="0.35">
      <c r="A193" s="33">
        <v>2</v>
      </c>
      <c r="B193" s="34">
        <v>447</v>
      </c>
      <c r="C193"/>
      <c r="D193" s="46"/>
      <c r="F193" s="46"/>
      <c r="G193" s="33">
        <v>2</v>
      </c>
      <c r="H193" s="48">
        <v>0.41620111731843573</v>
      </c>
      <c r="I193"/>
      <c r="J193" s="46"/>
      <c r="L193" s="33">
        <v>2</v>
      </c>
      <c r="M193" s="49">
        <v>2</v>
      </c>
      <c r="N193"/>
    </row>
    <row r="194" spans="1:14" s="22" customFormat="1" x14ac:dyDescent="0.35">
      <c r="A194" s="33">
        <v>3</v>
      </c>
      <c r="B194" s="34">
        <v>279</v>
      </c>
      <c r="C194"/>
      <c r="D194" s="46"/>
      <c r="F194" s="46"/>
      <c r="G194" s="33">
        <v>3</v>
      </c>
      <c r="H194" s="48">
        <v>0.25977653631284914</v>
      </c>
      <c r="I194"/>
      <c r="J194" s="46"/>
      <c r="L194" s="33">
        <v>3</v>
      </c>
      <c r="M194" s="49">
        <v>3</v>
      </c>
      <c r="N194"/>
    </row>
    <row r="195" spans="1:14" s="22" customFormat="1" x14ac:dyDescent="0.35">
      <c r="A195" s="33">
        <v>4</v>
      </c>
      <c r="B195" s="34">
        <v>79</v>
      </c>
      <c r="C195"/>
      <c r="D195" s="46"/>
      <c r="F195" s="46"/>
      <c r="G195" s="33">
        <v>4</v>
      </c>
      <c r="H195" s="48">
        <v>7.3556797020484177E-2</v>
      </c>
      <c r="I195"/>
      <c r="J195" s="46"/>
      <c r="L195" s="33">
        <v>4</v>
      </c>
      <c r="M195" s="49">
        <v>4</v>
      </c>
      <c r="N195"/>
    </row>
    <row r="196" spans="1:14" s="22" customFormat="1" x14ac:dyDescent="0.35">
      <c r="A196" s="33">
        <v>5</v>
      </c>
      <c r="B196" s="34">
        <v>76</v>
      </c>
      <c r="C196"/>
      <c r="D196" s="46"/>
      <c r="F196" s="46"/>
      <c r="G196" s="33">
        <v>5</v>
      </c>
      <c r="H196" s="48">
        <v>7.0763500931098691E-2</v>
      </c>
      <c r="I196"/>
      <c r="J196" s="46"/>
      <c r="L196" s="33" t="s">
        <v>25</v>
      </c>
      <c r="M196" s="49">
        <v>2.2444889779559118</v>
      </c>
      <c r="N196"/>
    </row>
    <row r="197" spans="1:14" s="22" customFormat="1" x14ac:dyDescent="0.35">
      <c r="A197" s="33" t="s">
        <v>25</v>
      </c>
      <c r="B197" s="34">
        <v>1074</v>
      </c>
      <c r="C197"/>
      <c r="D197" s="46"/>
      <c r="F197" s="46"/>
      <c r="G197" s="33" t="s">
        <v>25</v>
      </c>
      <c r="H197" s="48">
        <v>1</v>
      </c>
      <c r="I197"/>
      <c r="J197" s="46"/>
      <c r="L197"/>
      <c r="M197"/>
    </row>
    <row r="198" spans="1:14" x14ac:dyDescent="0.35">
      <c r="L198"/>
      <c r="M198"/>
    </row>
    <row r="199" spans="1:14" x14ac:dyDescent="0.35">
      <c r="G199" s="22"/>
      <c r="H199" s="22"/>
      <c r="I199" s="22"/>
    </row>
    <row r="200" spans="1:14" x14ac:dyDescent="0.35">
      <c r="G200" s="22"/>
      <c r="H200" s="22"/>
      <c r="I200" s="22"/>
    </row>
    <row r="201" spans="1:14" x14ac:dyDescent="0.35">
      <c r="A201" s="22" t="s">
        <v>689</v>
      </c>
      <c r="G201" s="22"/>
      <c r="H201" s="22"/>
      <c r="I201" s="22"/>
    </row>
    <row r="202" spans="1:14" s="22" customFormat="1" x14ac:dyDescent="0.35">
      <c r="A202" s="32" t="s">
        <v>69</v>
      </c>
      <c r="B202" s="32" t="s">
        <v>59</v>
      </c>
      <c r="C202"/>
      <c r="D202" s="46"/>
      <c r="F202" s="46"/>
      <c r="G202" s="32" t="s">
        <v>69</v>
      </c>
      <c r="H202" s="32" t="s">
        <v>59</v>
      </c>
      <c r="I202"/>
      <c r="J202" s="46"/>
      <c r="L202" s="32" t="s">
        <v>82</v>
      </c>
      <c r="M202" s="32" t="s">
        <v>59</v>
      </c>
      <c r="N202"/>
    </row>
    <row r="203" spans="1:14" s="22" customFormat="1" x14ac:dyDescent="0.35">
      <c r="A203" s="32" t="s">
        <v>60</v>
      </c>
      <c r="B203" s="46">
        <v>2022</v>
      </c>
      <c r="C203"/>
      <c r="D203" s="46"/>
      <c r="F203" s="46"/>
      <c r="G203" s="32" t="s">
        <v>60</v>
      </c>
      <c r="H203" s="46">
        <v>2022</v>
      </c>
      <c r="I203"/>
      <c r="J203" s="46"/>
      <c r="L203" s="32" t="s">
        <v>60</v>
      </c>
      <c r="M203" s="46">
        <v>2022</v>
      </c>
      <c r="N203"/>
    </row>
    <row r="204" spans="1:14" s="22" customFormat="1" x14ac:dyDescent="0.35">
      <c r="A204" s="33">
        <v>1</v>
      </c>
      <c r="B204" s="34">
        <v>70</v>
      </c>
      <c r="C204"/>
      <c r="D204" s="46"/>
      <c r="F204" s="46"/>
      <c r="G204" s="33">
        <v>1</v>
      </c>
      <c r="H204" s="48">
        <v>6.5237651444547989E-2</v>
      </c>
      <c r="I204"/>
      <c r="J204" s="46"/>
      <c r="L204" s="33">
        <v>1</v>
      </c>
      <c r="M204" s="49">
        <v>1</v>
      </c>
      <c r="N204"/>
    </row>
    <row r="205" spans="1:14" s="22" customFormat="1" x14ac:dyDescent="0.35">
      <c r="A205" s="33">
        <v>2</v>
      </c>
      <c r="B205" s="34">
        <v>183</v>
      </c>
      <c r="C205"/>
      <c r="D205" s="46"/>
      <c r="F205" s="46"/>
      <c r="G205" s="33">
        <v>2</v>
      </c>
      <c r="H205" s="48">
        <v>0.17054986020503263</v>
      </c>
      <c r="I205"/>
      <c r="J205" s="46"/>
      <c r="L205" s="33">
        <v>2</v>
      </c>
      <c r="M205" s="49">
        <v>2</v>
      </c>
      <c r="N205"/>
    </row>
    <row r="206" spans="1:14" s="22" customFormat="1" x14ac:dyDescent="0.35">
      <c r="A206" s="33">
        <v>3</v>
      </c>
      <c r="B206" s="34">
        <v>566</v>
      </c>
      <c r="C206"/>
      <c r="D206" s="46"/>
      <c r="F206" s="46"/>
      <c r="G206" s="33">
        <v>3</v>
      </c>
      <c r="H206" s="48">
        <v>0.52749301025163098</v>
      </c>
      <c r="I206"/>
      <c r="J206" s="46"/>
      <c r="L206" s="33">
        <v>3</v>
      </c>
      <c r="M206" s="49">
        <v>3</v>
      </c>
      <c r="N206"/>
    </row>
    <row r="207" spans="1:14" s="22" customFormat="1" x14ac:dyDescent="0.35">
      <c r="A207" s="33">
        <v>4</v>
      </c>
      <c r="B207" s="34">
        <v>218</v>
      </c>
      <c r="C207"/>
      <c r="D207" s="46"/>
      <c r="F207" s="46"/>
      <c r="G207" s="33">
        <v>4</v>
      </c>
      <c r="H207" s="48">
        <v>0.20316868592730661</v>
      </c>
      <c r="I207"/>
      <c r="J207" s="46"/>
      <c r="L207" s="33">
        <v>4</v>
      </c>
      <c r="M207" s="49">
        <v>4</v>
      </c>
      <c r="N207"/>
    </row>
    <row r="208" spans="1:14" s="22" customFormat="1" x14ac:dyDescent="0.35">
      <c r="A208" s="33">
        <v>5</v>
      </c>
      <c r="B208" s="34">
        <v>36</v>
      </c>
      <c r="C208"/>
      <c r="D208" s="46"/>
      <c r="F208" s="46"/>
      <c r="G208" s="33">
        <v>5</v>
      </c>
      <c r="H208" s="48">
        <v>3.3550792171481825E-2</v>
      </c>
      <c r="I208"/>
      <c r="J208" s="46"/>
      <c r="L208" s="33" t="s">
        <v>25</v>
      </c>
      <c r="M208" s="49">
        <v>2.8987463837994216</v>
      </c>
      <c r="N208"/>
    </row>
    <row r="209" spans="1:14" s="22" customFormat="1" x14ac:dyDescent="0.35">
      <c r="A209" s="33" t="s">
        <v>25</v>
      </c>
      <c r="B209" s="34">
        <v>1073</v>
      </c>
      <c r="C209"/>
      <c r="D209" s="46"/>
      <c r="F209" s="46"/>
      <c r="G209" s="33" t="s">
        <v>25</v>
      </c>
      <c r="H209" s="48">
        <v>1</v>
      </c>
      <c r="I209"/>
      <c r="J209" s="46"/>
      <c r="L209"/>
      <c r="M209"/>
    </row>
    <row r="210" spans="1:14" s="22" customFormat="1" x14ac:dyDescent="0.35">
      <c r="A210"/>
      <c r="B210"/>
      <c r="C210"/>
      <c r="D210" s="46"/>
      <c r="F210" s="46"/>
      <c r="G210"/>
      <c r="H210"/>
      <c r="I210"/>
      <c r="J210" s="46"/>
    </row>
    <row r="211" spans="1:14" s="22" customFormat="1" x14ac:dyDescent="0.35">
      <c r="D211" s="46"/>
      <c r="F211" s="46"/>
      <c r="J211" s="46"/>
    </row>
    <row r="212" spans="1:14" s="22" customFormat="1" x14ac:dyDescent="0.35">
      <c r="D212" s="46"/>
      <c r="F212" s="46"/>
      <c r="J212" s="46"/>
    </row>
    <row r="213" spans="1:14" s="22" customFormat="1" x14ac:dyDescent="0.35">
      <c r="A213" s="22" t="s">
        <v>690</v>
      </c>
      <c r="D213" s="46"/>
      <c r="F213" s="46"/>
      <c r="J213" s="46"/>
    </row>
    <row r="214" spans="1:14" s="22" customFormat="1" x14ac:dyDescent="0.35">
      <c r="A214" s="32" t="s">
        <v>70</v>
      </c>
      <c r="B214" s="32" t="s">
        <v>59</v>
      </c>
      <c r="C214"/>
      <c r="D214" s="46"/>
      <c r="F214" s="46"/>
      <c r="G214" s="32" t="s">
        <v>70</v>
      </c>
      <c r="H214" s="32" t="s">
        <v>59</v>
      </c>
      <c r="I214"/>
      <c r="J214" s="46"/>
      <c r="L214" s="32" t="s">
        <v>83</v>
      </c>
      <c r="M214" s="32" t="s">
        <v>59</v>
      </c>
      <c r="N214"/>
    </row>
    <row r="215" spans="1:14" s="22" customFormat="1" x14ac:dyDescent="0.35">
      <c r="A215" s="32" t="s">
        <v>60</v>
      </c>
      <c r="B215" s="46">
        <v>2022</v>
      </c>
      <c r="C215"/>
      <c r="D215" s="46"/>
      <c r="F215" s="46"/>
      <c r="G215" s="32" t="s">
        <v>60</v>
      </c>
      <c r="H215" s="46">
        <v>2022</v>
      </c>
      <c r="I215"/>
      <c r="J215" s="46"/>
      <c r="L215" s="32" t="s">
        <v>60</v>
      </c>
      <c r="M215" s="46">
        <v>2022</v>
      </c>
      <c r="N215"/>
    </row>
    <row r="216" spans="1:14" s="22" customFormat="1" x14ac:dyDescent="0.35">
      <c r="A216" s="33">
        <v>1</v>
      </c>
      <c r="B216" s="34">
        <v>332</v>
      </c>
      <c r="C216"/>
      <c r="D216" s="46"/>
      <c r="F216" s="46"/>
      <c r="G216" s="33">
        <v>1</v>
      </c>
      <c r="H216" s="48">
        <v>0.30855018587360594</v>
      </c>
      <c r="I216"/>
      <c r="J216" s="46"/>
      <c r="L216" s="33">
        <v>1</v>
      </c>
      <c r="M216" s="49">
        <v>1</v>
      </c>
      <c r="N216"/>
    </row>
    <row r="217" spans="1:14" s="22" customFormat="1" x14ac:dyDescent="0.35">
      <c r="A217" s="33">
        <v>2</v>
      </c>
      <c r="B217" s="34">
        <v>414</v>
      </c>
      <c r="C217"/>
      <c r="D217" s="46"/>
      <c r="F217" s="46"/>
      <c r="G217" s="33">
        <v>2</v>
      </c>
      <c r="H217" s="48">
        <v>0.38475836431226768</v>
      </c>
      <c r="I217"/>
      <c r="J217" s="46"/>
      <c r="L217" s="33">
        <v>2</v>
      </c>
      <c r="M217" s="49">
        <v>2</v>
      </c>
      <c r="N217"/>
    </row>
    <row r="218" spans="1:14" s="22" customFormat="1" x14ac:dyDescent="0.35">
      <c r="A218" s="33">
        <v>3</v>
      </c>
      <c r="B218" s="34">
        <v>192</v>
      </c>
      <c r="C218"/>
      <c r="D218" s="46"/>
      <c r="F218" s="46"/>
      <c r="G218" s="33">
        <v>3</v>
      </c>
      <c r="H218" s="48">
        <v>0.17843866171003717</v>
      </c>
      <c r="I218"/>
      <c r="J218" s="46"/>
      <c r="L218" s="33">
        <v>3</v>
      </c>
      <c r="M218" s="49">
        <v>3</v>
      </c>
      <c r="N218"/>
    </row>
    <row r="219" spans="1:14" s="22" customFormat="1" x14ac:dyDescent="0.35">
      <c r="A219" s="33">
        <v>4</v>
      </c>
      <c r="B219" s="34">
        <v>56</v>
      </c>
      <c r="C219"/>
      <c r="D219" s="46"/>
      <c r="F219" s="46"/>
      <c r="G219" s="33">
        <v>4</v>
      </c>
      <c r="H219" s="48">
        <v>5.204460966542751E-2</v>
      </c>
      <c r="I219"/>
      <c r="J219" s="46"/>
      <c r="L219" s="33">
        <v>4</v>
      </c>
      <c r="M219" s="49">
        <v>4</v>
      </c>
      <c r="N219"/>
    </row>
    <row r="220" spans="1:14" s="22" customFormat="1" x14ac:dyDescent="0.35">
      <c r="A220" s="33">
        <v>5</v>
      </c>
      <c r="B220" s="34">
        <v>82</v>
      </c>
      <c r="C220"/>
      <c r="D220" s="46"/>
      <c r="F220" s="46"/>
      <c r="G220" s="33">
        <v>5</v>
      </c>
      <c r="H220" s="48">
        <v>7.6208178438661706E-2</v>
      </c>
      <c r="I220"/>
      <c r="J220" s="46"/>
      <c r="L220" s="33" t="s">
        <v>25</v>
      </c>
      <c r="M220" s="49">
        <v>1.971830985915493</v>
      </c>
      <c r="N220"/>
    </row>
    <row r="221" spans="1:14" s="22" customFormat="1" x14ac:dyDescent="0.35">
      <c r="A221" s="33" t="s">
        <v>25</v>
      </c>
      <c r="B221" s="34">
        <v>1076</v>
      </c>
      <c r="C221"/>
      <c r="D221" s="46"/>
      <c r="F221" s="46"/>
      <c r="G221" s="33" t="s">
        <v>25</v>
      </c>
      <c r="H221" s="48">
        <v>1</v>
      </c>
      <c r="I221"/>
      <c r="J221" s="46"/>
    </row>
    <row r="223" spans="1:14" x14ac:dyDescent="0.35">
      <c r="G223" s="22"/>
      <c r="H223" s="22"/>
      <c r="I223" s="22"/>
    </row>
    <row r="224" spans="1:14" x14ac:dyDescent="0.35">
      <c r="G224" s="22"/>
      <c r="H224" s="22"/>
      <c r="I224" s="22"/>
    </row>
    <row r="225" spans="1:14" x14ac:dyDescent="0.35">
      <c r="A225" s="22" t="s">
        <v>93</v>
      </c>
      <c r="G225" s="22"/>
      <c r="H225" s="22"/>
      <c r="I225" s="22"/>
    </row>
    <row r="226" spans="1:14" s="22" customFormat="1" x14ac:dyDescent="0.35">
      <c r="A226" s="32" t="s">
        <v>71</v>
      </c>
      <c r="B226" s="32" t="s">
        <v>59</v>
      </c>
      <c r="C226"/>
      <c r="D226" s="46"/>
      <c r="F226" s="46"/>
      <c r="G226" s="32" t="s">
        <v>71</v>
      </c>
      <c r="H226" s="32" t="s">
        <v>59</v>
      </c>
      <c r="I226"/>
      <c r="J226" s="46"/>
      <c r="L226" s="32" t="s">
        <v>31</v>
      </c>
      <c r="M226" s="32" t="s">
        <v>59</v>
      </c>
      <c r="N226"/>
    </row>
    <row r="227" spans="1:14" s="22" customFormat="1" x14ac:dyDescent="0.35">
      <c r="A227" s="32" t="s">
        <v>60</v>
      </c>
      <c r="B227" s="46">
        <v>2022</v>
      </c>
      <c r="C227"/>
      <c r="D227" s="46"/>
      <c r="F227" s="46"/>
      <c r="G227" s="32" t="s">
        <v>60</v>
      </c>
      <c r="H227" s="46">
        <v>2022</v>
      </c>
      <c r="I227"/>
      <c r="J227" s="46"/>
      <c r="L227" s="32" t="s">
        <v>60</v>
      </c>
      <c r="M227" s="46">
        <v>2022</v>
      </c>
      <c r="N227"/>
    </row>
    <row r="228" spans="1:14" s="22" customFormat="1" x14ac:dyDescent="0.35">
      <c r="A228" s="33">
        <v>1</v>
      </c>
      <c r="B228" s="34">
        <v>89</v>
      </c>
      <c r="C228"/>
      <c r="D228" s="46"/>
      <c r="F228" s="46"/>
      <c r="G228" s="33">
        <v>1</v>
      </c>
      <c r="H228" s="48">
        <v>8.2945013979496732E-2</v>
      </c>
      <c r="I228"/>
      <c r="J228" s="46"/>
      <c r="L228" s="33">
        <v>1</v>
      </c>
      <c r="M228" s="49">
        <v>1</v>
      </c>
      <c r="N228"/>
    </row>
    <row r="229" spans="1:14" s="22" customFormat="1" x14ac:dyDescent="0.35">
      <c r="A229" s="33">
        <v>2</v>
      </c>
      <c r="B229" s="34">
        <v>252</v>
      </c>
      <c r="C229"/>
      <c r="D229" s="46"/>
      <c r="F229" s="46"/>
      <c r="G229" s="33">
        <v>2</v>
      </c>
      <c r="H229" s="48">
        <v>0.23485554520037277</v>
      </c>
      <c r="I229"/>
      <c r="J229" s="46"/>
      <c r="L229" s="33">
        <v>2</v>
      </c>
      <c r="M229" s="49">
        <v>2</v>
      </c>
      <c r="N229"/>
    </row>
    <row r="230" spans="1:14" s="22" customFormat="1" x14ac:dyDescent="0.35">
      <c r="A230" s="33">
        <v>4</v>
      </c>
      <c r="B230" s="34">
        <v>130</v>
      </c>
      <c r="C230"/>
      <c r="D230" s="46"/>
      <c r="F230" s="46"/>
      <c r="G230" s="33">
        <v>4</v>
      </c>
      <c r="H230" s="48">
        <v>0.12115563839701771</v>
      </c>
      <c r="I230"/>
      <c r="J230" s="46"/>
      <c r="L230" s="33">
        <v>4</v>
      </c>
      <c r="M230" s="49">
        <v>4</v>
      </c>
      <c r="N230"/>
    </row>
    <row r="231" spans="1:14" s="22" customFormat="1" x14ac:dyDescent="0.35">
      <c r="A231" s="33">
        <v>5</v>
      </c>
      <c r="B231" s="34">
        <v>67</v>
      </c>
      <c r="C231"/>
      <c r="D231" s="46"/>
      <c r="F231" s="46"/>
      <c r="G231" s="33">
        <v>5</v>
      </c>
      <c r="H231" s="48">
        <v>6.2441752096924513E-2</v>
      </c>
      <c r="I231"/>
      <c r="J231" s="46"/>
      <c r="L231" s="33">
        <v>3</v>
      </c>
      <c r="M231" s="49">
        <v>3</v>
      </c>
      <c r="N231"/>
    </row>
    <row r="232" spans="1:14" s="22" customFormat="1" x14ac:dyDescent="0.35">
      <c r="A232" s="33">
        <v>3</v>
      </c>
      <c r="B232" s="34">
        <v>535</v>
      </c>
      <c r="C232"/>
      <c r="D232" s="46"/>
      <c r="F232" s="46"/>
      <c r="G232" s="33">
        <v>3</v>
      </c>
      <c r="H232" s="48">
        <v>0.49860205032618826</v>
      </c>
      <c r="I232"/>
      <c r="J232" s="46"/>
      <c r="L232" s="33" t="s">
        <v>25</v>
      </c>
      <c r="M232" s="49">
        <v>2.7017892644135189</v>
      </c>
      <c r="N232"/>
    </row>
    <row r="233" spans="1:14" s="22" customFormat="1" x14ac:dyDescent="0.35">
      <c r="A233" s="33" t="s">
        <v>25</v>
      </c>
      <c r="B233" s="34">
        <v>1073</v>
      </c>
      <c r="C233"/>
      <c r="D233" s="46"/>
      <c r="F233" s="46"/>
      <c r="G233" s="33" t="s">
        <v>25</v>
      </c>
      <c r="H233" s="48">
        <v>1</v>
      </c>
      <c r="I233"/>
      <c r="J233" s="46"/>
    </row>
    <row r="234" spans="1:14" s="22" customFormat="1" x14ac:dyDescent="0.35">
      <c r="A234"/>
      <c r="B234"/>
      <c r="C234"/>
      <c r="D234" s="46"/>
      <c r="F234" s="46"/>
      <c r="G234"/>
      <c r="H234"/>
      <c r="I234"/>
      <c r="J234" s="46"/>
    </row>
    <row r="235" spans="1:14" s="22" customFormat="1" x14ac:dyDescent="0.35">
      <c r="D235" s="46"/>
      <c r="F235" s="46"/>
      <c r="J235" s="46"/>
    </row>
    <row r="236" spans="1:14" s="22" customFormat="1" x14ac:dyDescent="0.35">
      <c r="D236" s="46"/>
      <c r="F236" s="46"/>
      <c r="J236" s="46"/>
    </row>
    <row r="237" spans="1:14" s="22" customFormat="1" x14ac:dyDescent="0.35">
      <c r="A237" s="22" t="s">
        <v>734</v>
      </c>
      <c r="D237" s="46"/>
      <c r="F237" s="46"/>
      <c r="J237" s="46"/>
    </row>
    <row r="238" spans="1:14" s="22" customFormat="1" x14ac:dyDescent="0.35">
      <c r="A238" s="32" t="s">
        <v>72</v>
      </c>
      <c r="B238" s="32" t="s">
        <v>59</v>
      </c>
      <c r="C238"/>
      <c r="D238" s="46"/>
      <c r="F238" s="46"/>
      <c r="G238" s="32" t="s">
        <v>72</v>
      </c>
      <c r="H238" s="32" t="s">
        <v>59</v>
      </c>
      <c r="I238"/>
      <c r="J238" s="46"/>
      <c r="L238" s="32" t="s">
        <v>32</v>
      </c>
      <c r="M238" s="32" t="s">
        <v>59</v>
      </c>
      <c r="N238"/>
    </row>
    <row r="239" spans="1:14" s="22" customFormat="1" x14ac:dyDescent="0.35">
      <c r="A239" s="32" t="s">
        <v>60</v>
      </c>
      <c r="B239" s="46">
        <v>2022</v>
      </c>
      <c r="C239"/>
      <c r="D239" s="46"/>
      <c r="F239" s="46"/>
      <c r="G239" s="32" t="s">
        <v>60</v>
      </c>
      <c r="H239" s="46">
        <v>2022</v>
      </c>
      <c r="I239"/>
      <c r="J239" s="46"/>
      <c r="L239" s="32" t="s">
        <v>60</v>
      </c>
      <c r="M239" s="46">
        <v>2022</v>
      </c>
      <c r="N239"/>
    </row>
    <row r="240" spans="1:14" s="22" customFormat="1" x14ac:dyDescent="0.35">
      <c r="A240" s="33">
        <v>1</v>
      </c>
      <c r="B240" s="34">
        <v>27</v>
      </c>
      <c r="C240"/>
      <c r="D240" s="46"/>
      <c r="F240" s="46"/>
      <c r="G240" s="33">
        <v>1</v>
      </c>
      <c r="H240" s="48">
        <v>2.5257249766136577E-2</v>
      </c>
      <c r="I240"/>
      <c r="J240" s="46"/>
      <c r="L240" s="33">
        <v>1</v>
      </c>
      <c r="M240" s="49">
        <v>1</v>
      </c>
      <c r="N240"/>
    </row>
    <row r="241" spans="1:14" s="22" customFormat="1" x14ac:dyDescent="0.35">
      <c r="A241" s="33">
        <v>2</v>
      </c>
      <c r="B241" s="34">
        <v>160</v>
      </c>
      <c r="C241"/>
      <c r="D241" s="46"/>
      <c r="F241" s="46"/>
      <c r="G241" s="33">
        <v>2</v>
      </c>
      <c r="H241" s="48">
        <v>0.14967259120673526</v>
      </c>
      <c r="I241"/>
      <c r="J241" s="46"/>
      <c r="L241" s="33">
        <v>2</v>
      </c>
      <c r="M241" s="49">
        <v>2</v>
      </c>
      <c r="N241"/>
    </row>
    <row r="242" spans="1:14" s="22" customFormat="1" x14ac:dyDescent="0.35">
      <c r="A242" s="33">
        <v>3</v>
      </c>
      <c r="B242" s="34">
        <v>600</v>
      </c>
      <c r="C242"/>
      <c r="D242" s="46"/>
      <c r="F242" s="46"/>
      <c r="G242" s="33">
        <v>3</v>
      </c>
      <c r="H242" s="48">
        <v>0.5612722170252572</v>
      </c>
      <c r="I242"/>
      <c r="J242" s="46"/>
      <c r="L242" s="33">
        <v>3</v>
      </c>
      <c r="M242" s="49">
        <v>3</v>
      </c>
      <c r="N242"/>
    </row>
    <row r="243" spans="1:14" s="22" customFormat="1" x14ac:dyDescent="0.35">
      <c r="A243" s="33">
        <v>4</v>
      </c>
      <c r="B243" s="34">
        <v>239</v>
      </c>
      <c r="C243"/>
      <c r="D243" s="46"/>
      <c r="F243" s="46"/>
      <c r="G243" s="33">
        <v>4</v>
      </c>
      <c r="H243" s="48">
        <v>0.22357343311506081</v>
      </c>
      <c r="I243"/>
      <c r="J243" s="46"/>
      <c r="L243" s="33">
        <v>4</v>
      </c>
      <c r="M243" s="49">
        <v>4</v>
      </c>
      <c r="N243"/>
    </row>
    <row r="244" spans="1:14" s="22" customFormat="1" x14ac:dyDescent="0.35">
      <c r="A244" s="33">
        <v>5</v>
      </c>
      <c r="B244" s="34">
        <v>43</v>
      </c>
      <c r="C244"/>
      <c r="D244" s="46"/>
      <c r="F244" s="46"/>
      <c r="G244" s="33">
        <v>5</v>
      </c>
      <c r="H244" s="48">
        <v>4.0224508886810104E-2</v>
      </c>
      <c r="I244"/>
      <c r="J244" s="46"/>
      <c r="L244" s="33" t="s">
        <v>25</v>
      </c>
      <c r="M244" s="49">
        <v>3.0243664717348926</v>
      </c>
      <c r="N244"/>
    </row>
    <row r="245" spans="1:14" s="22" customFormat="1" x14ac:dyDescent="0.35">
      <c r="A245" s="33" t="s">
        <v>25</v>
      </c>
      <c r="B245" s="34">
        <v>1069</v>
      </c>
      <c r="C245"/>
      <c r="D245" s="46"/>
      <c r="F245" s="46"/>
      <c r="G245" s="33" t="s">
        <v>25</v>
      </c>
      <c r="H245" s="48">
        <v>1</v>
      </c>
      <c r="I245"/>
      <c r="J245" s="46"/>
      <c r="L245"/>
      <c r="M245"/>
    </row>
    <row r="246" spans="1:14" x14ac:dyDescent="0.35">
      <c r="L246"/>
      <c r="M246"/>
    </row>
    <row r="247" spans="1:14" x14ac:dyDescent="0.35">
      <c r="G247" s="22"/>
      <c r="H247" s="22"/>
      <c r="I247" s="22"/>
    </row>
    <row r="248" spans="1:14" x14ac:dyDescent="0.35">
      <c r="G248" s="22"/>
      <c r="H248" s="22"/>
      <c r="I248" s="22"/>
    </row>
    <row r="249" spans="1:14" x14ac:dyDescent="0.35">
      <c r="A249" s="22" t="s">
        <v>733</v>
      </c>
      <c r="G249" s="22"/>
      <c r="H249" s="22"/>
      <c r="I249" s="22"/>
    </row>
    <row r="250" spans="1:14" s="22" customFormat="1" x14ac:dyDescent="0.35">
      <c r="A250" s="32" t="s">
        <v>73</v>
      </c>
      <c r="B250" s="32" t="s">
        <v>59</v>
      </c>
      <c r="C250"/>
      <c r="D250" s="46"/>
      <c r="F250" s="46"/>
      <c r="G250" s="32" t="s">
        <v>73</v>
      </c>
      <c r="H250" s="32" t="s">
        <v>59</v>
      </c>
      <c r="I250"/>
      <c r="J250" s="46"/>
      <c r="L250" s="32" t="s">
        <v>33</v>
      </c>
      <c r="M250" s="32" t="s">
        <v>59</v>
      </c>
      <c r="N250"/>
    </row>
    <row r="251" spans="1:14" s="22" customFormat="1" x14ac:dyDescent="0.35">
      <c r="A251" s="32" t="s">
        <v>60</v>
      </c>
      <c r="B251" s="46">
        <v>2022</v>
      </c>
      <c r="C251"/>
      <c r="D251" s="46"/>
      <c r="F251" s="46"/>
      <c r="G251" s="32" t="s">
        <v>60</v>
      </c>
      <c r="H251" s="46">
        <v>2022</v>
      </c>
      <c r="I251"/>
      <c r="J251" s="46"/>
      <c r="L251" s="32" t="s">
        <v>60</v>
      </c>
      <c r="M251" s="46">
        <v>2022</v>
      </c>
      <c r="N251"/>
    </row>
    <row r="252" spans="1:14" s="22" customFormat="1" x14ac:dyDescent="0.35">
      <c r="A252" s="33">
        <v>1</v>
      </c>
      <c r="B252" s="34">
        <v>159</v>
      </c>
      <c r="C252"/>
      <c r="D252" s="46"/>
      <c r="F252" s="46"/>
      <c r="G252" s="33">
        <v>1</v>
      </c>
      <c r="H252" s="48">
        <v>0.14832089552238806</v>
      </c>
      <c r="I252"/>
      <c r="J252" s="46"/>
      <c r="L252" s="33">
        <v>1</v>
      </c>
      <c r="M252" s="49">
        <v>1</v>
      </c>
      <c r="N252"/>
    </row>
    <row r="253" spans="1:14" s="22" customFormat="1" x14ac:dyDescent="0.35">
      <c r="A253" s="33">
        <v>2</v>
      </c>
      <c r="B253" s="34">
        <v>424</v>
      </c>
      <c r="C253"/>
      <c r="D253" s="46"/>
      <c r="F253" s="46"/>
      <c r="G253" s="33">
        <v>2</v>
      </c>
      <c r="H253" s="48">
        <v>0.39552238805970147</v>
      </c>
      <c r="I253"/>
      <c r="J253" s="46"/>
      <c r="L253" s="33">
        <v>2</v>
      </c>
      <c r="M253" s="49">
        <v>2</v>
      </c>
      <c r="N253"/>
    </row>
    <row r="254" spans="1:14" s="22" customFormat="1" x14ac:dyDescent="0.35">
      <c r="A254" s="33">
        <v>3</v>
      </c>
      <c r="B254" s="34">
        <v>309</v>
      </c>
      <c r="C254"/>
      <c r="D254" s="46"/>
      <c r="F254" s="46"/>
      <c r="G254" s="33">
        <v>3</v>
      </c>
      <c r="H254" s="48">
        <v>0.28824626865671643</v>
      </c>
      <c r="I254"/>
      <c r="J254" s="46"/>
      <c r="L254" s="33">
        <v>3</v>
      </c>
      <c r="M254" s="49">
        <v>3</v>
      </c>
      <c r="N254"/>
    </row>
    <row r="255" spans="1:14" s="22" customFormat="1" x14ac:dyDescent="0.35">
      <c r="A255" s="33">
        <v>4</v>
      </c>
      <c r="B255" s="34">
        <v>124</v>
      </c>
      <c r="C255"/>
      <c r="D255" s="46"/>
      <c r="F255" s="46"/>
      <c r="G255" s="33">
        <v>4</v>
      </c>
      <c r="H255" s="48">
        <v>0.11567164179104478</v>
      </c>
      <c r="I255"/>
      <c r="J255" s="46"/>
      <c r="L255" s="33">
        <v>4</v>
      </c>
      <c r="M255" s="49">
        <v>4</v>
      </c>
      <c r="N255"/>
    </row>
    <row r="256" spans="1:14" s="22" customFormat="1" x14ac:dyDescent="0.35">
      <c r="A256" s="33">
        <v>5</v>
      </c>
      <c r="B256" s="34">
        <v>56</v>
      </c>
      <c r="C256"/>
      <c r="D256" s="46"/>
      <c r="F256" s="46"/>
      <c r="G256" s="33">
        <v>5</v>
      </c>
      <c r="H256" s="48">
        <v>5.2238805970149252E-2</v>
      </c>
      <c r="I256"/>
      <c r="J256" s="46"/>
      <c r="L256" s="33" t="s">
        <v>25</v>
      </c>
      <c r="M256" s="49">
        <v>2.3917322834645671</v>
      </c>
      <c r="N256"/>
    </row>
    <row r="257" spans="1:14" s="22" customFormat="1" x14ac:dyDescent="0.35">
      <c r="A257" s="33" t="s">
        <v>25</v>
      </c>
      <c r="B257" s="34">
        <v>1072</v>
      </c>
      <c r="C257"/>
      <c r="D257" s="46"/>
      <c r="F257" s="46"/>
      <c r="G257" s="33" t="s">
        <v>25</v>
      </c>
      <c r="H257" s="48">
        <v>1</v>
      </c>
      <c r="I257"/>
      <c r="J257" s="46"/>
      <c r="L257"/>
      <c r="M257"/>
    </row>
    <row r="258" spans="1:14" s="22" customFormat="1" x14ac:dyDescent="0.35">
      <c r="A258"/>
      <c r="B258"/>
      <c r="C258"/>
      <c r="D258" s="46"/>
      <c r="F258" s="46"/>
      <c r="G258"/>
      <c r="H258"/>
      <c r="I258"/>
      <c r="J258" s="46"/>
    </row>
    <row r="259" spans="1:14" s="22" customFormat="1" x14ac:dyDescent="0.35">
      <c r="D259" s="46"/>
      <c r="F259" s="46"/>
      <c r="J259" s="46"/>
    </row>
    <row r="260" spans="1:14" s="22" customFormat="1" x14ac:dyDescent="0.35">
      <c r="D260" s="46"/>
      <c r="F260" s="46"/>
      <c r="J260" s="46"/>
    </row>
    <row r="261" spans="1:14" s="22" customFormat="1" x14ac:dyDescent="0.35">
      <c r="A261" s="22" t="s">
        <v>732</v>
      </c>
      <c r="D261" s="46"/>
      <c r="F261" s="46"/>
      <c r="J261" s="46"/>
    </row>
    <row r="262" spans="1:14" s="22" customFormat="1" x14ac:dyDescent="0.35">
      <c r="A262" s="32" t="s">
        <v>74</v>
      </c>
      <c r="B262" s="32" t="s">
        <v>59</v>
      </c>
      <c r="C262"/>
      <c r="D262" s="46"/>
      <c r="F262" s="46"/>
      <c r="G262" s="32" t="s">
        <v>74</v>
      </c>
      <c r="H262" s="32" t="s">
        <v>59</v>
      </c>
      <c r="I262"/>
      <c r="J262" s="46"/>
      <c r="L262" s="32" t="s">
        <v>34</v>
      </c>
      <c r="M262" s="32" t="s">
        <v>59</v>
      </c>
      <c r="N262"/>
    </row>
    <row r="263" spans="1:14" s="22" customFormat="1" x14ac:dyDescent="0.35">
      <c r="A263" s="32" t="s">
        <v>60</v>
      </c>
      <c r="B263" s="46">
        <v>2022</v>
      </c>
      <c r="C263"/>
      <c r="D263" s="46"/>
      <c r="F263" s="46"/>
      <c r="G263" s="32" t="s">
        <v>60</v>
      </c>
      <c r="H263" s="46">
        <v>2022</v>
      </c>
      <c r="I263"/>
      <c r="J263" s="46"/>
      <c r="L263" s="32" t="s">
        <v>60</v>
      </c>
      <c r="M263" s="46">
        <v>2022</v>
      </c>
      <c r="N263"/>
    </row>
    <row r="264" spans="1:14" s="22" customFormat="1" x14ac:dyDescent="0.35">
      <c r="A264" s="33">
        <v>1</v>
      </c>
      <c r="B264" s="34">
        <v>127</v>
      </c>
      <c r="C264"/>
      <c r="D264" s="46"/>
      <c r="F264" s="46"/>
      <c r="G264" s="33">
        <v>1</v>
      </c>
      <c r="H264" s="48">
        <v>0.11847014925373134</v>
      </c>
      <c r="I264"/>
      <c r="J264" s="46"/>
      <c r="L264" s="33">
        <v>1</v>
      </c>
      <c r="M264" s="49">
        <v>1</v>
      </c>
      <c r="N264"/>
    </row>
    <row r="265" spans="1:14" s="22" customFormat="1" x14ac:dyDescent="0.35">
      <c r="A265" s="33">
        <v>2</v>
      </c>
      <c r="B265" s="34">
        <v>337</v>
      </c>
      <c r="C265"/>
      <c r="D265" s="46"/>
      <c r="F265" s="46"/>
      <c r="G265" s="33">
        <v>2</v>
      </c>
      <c r="H265" s="48">
        <v>0.31436567164179102</v>
      </c>
      <c r="I265"/>
      <c r="J265" s="46"/>
      <c r="L265" s="33">
        <v>2</v>
      </c>
      <c r="M265" s="49">
        <v>2</v>
      </c>
      <c r="N265"/>
    </row>
    <row r="266" spans="1:14" s="22" customFormat="1" x14ac:dyDescent="0.35">
      <c r="A266" s="33">
        <v>3</v>
      </c>
      <c r="B266" s="34">
        <v>414</v>
      </c>
      <c r="C266"/>
      <c r="D266" s="46"/>
      <c r="F266" s="46"/>
      <c r="G266" s="33">
        <v>3</v>
      </c>
      <c r="H266" s="48">
        <v>0.38619402985074625</v>
      </c>
      <c r="I266"/>
      <c r="J266" s="46"/>
      <c r="L266" s="33">
        <v>3</v>
      </c>
      <c r="M266" s="49">
        <v>3</v>
      </c>
      <c r="N266"/>
    </row>
    <row r="267" spans="1:14" s="22" customFormat="1" x14ac:dyDescent="0.35">
      <c r="A267" s="33">
        <v>4</v>
      </c>
      <c r="B267" s="34">
        <v>79</v>
      </c>
      <c r="C267"/>
      <c r="D267" s="46"/>
      <c r="F267" s="46"/>
      <c r="G267" s="33">
        <v>4</v>
      </c>
      <c r="H267" s="48">
        <v>7.3694029850746273E-2</v>
      </c>
      <c r="I267"/>
      <c r="J267" s="46"/>
      <c r="L267" s="33">
        <v>4</v>
      </c>
      <c r="M267" s="49">
        <v>4</v>
      </c>
      <c r="N267"/>
    </row>
    <row r="268" spans="1:14" s="22" customFormat="1" x14ac:dyDescent="0.35">
      <c r="A268" s="33">
        <v>5</v>
      </c>
      <c r="B268" s="34">
        <v>115</v>
      </c>
      <c r="C268"/>
      <c r="D268" s="46"/>
      <c r="F268" s="46"/>
      <c r="G268" s="33">
        <v>5</v>
      </c>
      <c r="H268" s="48">
        <v>0.10727611940298508</v>
      </c>
      <c r="I268"/>
      <c r="J268" s="46"/>
      <c r="L268" s="33" t="s">
        <v>25</v>
      </c>
      <c r="M268" s="49">
        <v>2.4649947753396031</v>
      </c>
      <c r="N268"/>
    </row>
    <row r="269" spans="1:14" s="22" customFormat="1" x14ac:dyDescent="0.35">
      <c r="A269" s="33" t="s">
        <v>25</v>
      </c>
      <c r="B269" s="34">
        <v>1072</v>
      </c>
      <c r="C269"/>
      <c r="D269" s="46"/>
      <c r="F269" s="46"/>
      <c r="G269" s="33" t="s">
        <v>25</v>
      </c>
      <c r="H269" s="48">
        <v>1</v>
      </c>
      <c r="I269"/>
      <c r="J269" s="46"/>
      <c r="L269"/>
      <c r="M269"/>
    </row>
    <row r="271" spans="1:14" x14ac:dyDescent="0.35">
      <c r="G271" s="22"/>
      <c r="H271" s="22"/>
      <c r="I271" s="22"/>
    </row>
    <row r="272" spans="1:14" x14ac:dyDescent="0.35">
      <c r="G272" s="22"/>
      <c r="H272" s="22"/>
      <c r="I272" s="22"/>
    </row>
    <row r="273" spans="1:14" x14ac:dyDescent="0.35">
      <c r="A273" s="22" t="s">
        <v>731</v>
      </c>
      <c r="G273" s="22"/>
      <c r="H273" s="22"/>
      <c r="I273" s="22"/>
    </row>
    <row r="274" spans="1:14" s="22" customFormat="1" x14ac:dyDescent="0.35">
      <c r="A274" s="32" t="s">
        <v>75</v>
      </c>
      <c r="B274" s="32" t="s">
        <v>59</v>
      </c>
      <c r="C274"/>
      <c r="D274" s="46"/>
      <c r="F274" s="46"/>
      <c r="G274" s="32" t="s">
        <v>75</v>
      </c>
      <c r="H274" s="32" t="s">
        <v>59</v>
      </c>
      <c r="I274"/>
      <c r="J274" s="46"/>
      <c r="L274" s="32" t="s">
        <v>35</v>
      </c>
      <c r="M274" s="32" t="s">
        <v>59</v>
      </c>
      <c r="N274"/>
    </row>
    <row r="275" spans="1:14" s="22" customFormat="1" x14ac:dyDescent="0.35">
      <c r="A275" s="32" t="s">
        <v>60</v>
      </c>
      <c r="B275" s="46">
        <v>2022</v>
      </c>
      <c r="C275"/>
      <c r="D275" s="46"/>
      <c r="F275" s="46"/>
      <c r="G275" s="32" t="s">
        <v>60</v>
      </c>
      <c r="H275" s="46">
        <v>2022</v>
      </c>
      <c r="I275"/>
      <c r="J275" s="46"/>
      <c r="L275" s="32" t="s">
        <v>60</v>
      </c>
      <c r="M275" s="46">
        <v>2022</v>
      </c>
      <c r="N275"/>
    </row>
    <row r="276" spans="1:14" s="22" customFormat="1" x14ac:dyDescent="0.35">
      <c r="A276" s="33">
        <v>1</v>
      </c>
      <c r="B276" s="34">
        <v>15</v>
      </c>
      <c r="C276"/>
      <c r="D276" s="46"/>
      <c r="F276" s="46"/>
      <c r="G276" s="33">
        <v>1</v>
      </c>
      <c r="H276" s="48">
        <v>1.3992537313432836E-2</v>
      </c>
      <c r="I276"/>
      <c r="J276" s="46"/>
      <c r="L276" s="33">
        <v>1</v>
      </c>
      <c r="M276" s="49">
        <v>1</v>
      </c>
      <c r="N276"/>
    </row>
    <row r="277" spans="1:14" s="22" customFormat="1" x14ac:dyDescent="0.35">
      <c r="A277" s="33">
        <v>2</v>
      </c>
      <c r="B277" s="34">
        <v>72</v>
      </c>
      <c r="C277"/>
      <c r="D277" s="46"/>
      <c r="F277" s="46"/>
      <c r="G277" s="33">
        <v>2</v>
      </c>
      <c r="H277" s="48">
        <v>6.7164179104477612E-2</v>
      </c>
      <c r="I277"/>
      <c r="J277" s="46"/>
      <c r="L277" s="33">
        <v>2</v>
      </c>
      <c r="M277" s="49">
        <v>2</v>
      </c>
      <c r="N277"/>
    </row>
    <row r="278" spans="1:14" s="22" customFormat="1" x14ac:dyDescent="0.35">
      <c r="A278" s="33">
        <v>3</v>
      </c>
      <c r="B278" s="34">
        <v>514</v>
      </c>
      <c r="C278"/>
      <c r="D278" s="46"/>
      <c r="F278" s="46"/>
      <c r="G278" s="33">
        <v>3</v>
      </c>
      <c r="H278" s="48">
        <v>0.47947761194029853</v>
      </c>
      <c r="I278"/>
      <c r="J278" s="46"/>
      <c r="L278" s="33">
        <v>3</v>
      </c>
      <c r="M278" s="49">
        <v>3</v>
      </c>
      <c r="N278"/>
    </row>
    <row r="279" spans="1:14" s="22" customFormat="1" x14ac:dyDescent="0.35">
      <c r="A279" s="33">
        <v>4</v>
      </c>
      <c r="B279" s="34">
        <v>442</v>
      </c>
      <c r="C279"/>
      <c r="D279" s="46"/>
      <c r="F279" s="46"/>
      <c r="G279" s="33">
        <v>4</v>
      </c>
      <c r="H279" s="48">
        <v>0.41231343283582089</v>
      </c>
      <c r="I279"/>
      <c r="J279" s="46"/>
      <c r="L279" s="33">
        <v>4</v>
      </c>
      <c r="M279" s="49">
        <v>4</v>
      </c>
      <c r="N279"/>
    </row>
    <row r="280" spans="1:14" s="22" customFormat="1" x14ac:dyDescent="0.35">
      <c r="A280" s="33">
        <v>5</v>
      </c>
      <c r="B280" s="34">
        <v>29</v>
      </c>
      <c r="C280"/>
      <c r="D280" s="46"/>
      <c r="F280" s="46"/>
      <c r="G280" s="33">
        <v>5</v>
      </c>
      <c r="H280" s="48">
        <v>2.7052238805970148E-2</v>
      </c>
      <c r="I280"/>
      <c r="J280" s="46"/>
      <c r="L280" s="33" t="s">
        <v>25</v>
      </c>
      <c r="M280" s="49">
        <v>3.3259827420901247</v>
      </c>
      <c r="N280"/>
    </row>
    <row r="281" spans="1:14" s="22" customFormat="1" x14ac:dyDescent="0.35">
      <c r="A281" s="33" t="s">
        <v>25</v>
      </c>
      <c r="B281" s="34">
        <v>1072</v>
      </c>
      <c r="C281"/>
      <c r="D281" s="46"/>
      <c r="F281" s="46"/>
      <c r="G281" s="33" t="s">
        <v>25</v>
      </c>
      <c r="H281" s="48">
        <v>1</v>
      </c>
      <c r="I281"/>
      <c r="J281" s="46"/>
      <c r="L281"/>
      <c r="M281"/>
    </row>
    <row r="282" spans="1:14" s="22" customFormat="1" x14ac:dyDescent="0.35">
      <c r="A282"/>
      <c r="B282"/>
      <c r="C282"/>
      <c r="D282" s="46"/>
      <c r="F282" s="46"/>
      <c r="G282"/>
      <c r="H282"/>
      <c r="I282"/>
      <c r="J282" s="46"/>
      <c r="L282"/>
      <c r="M282"/>
    </row>
    <row r="283" spans="1:14" s="22" customFormat="1" x14ac:dyDescent="0.35">
      <c r="D283" s="46"/>
      <c r="F283" s="46"/>
      <c r="J283" s="46"/>
    </row>
    <row r="284" spans="1:14" s="22" customFormat="1" x14ac:dyDescent="0.35">
      <c r="D284" s="46"/>
      <c r="F284" s="46"/>
      <c r="J284" s="46"/>
    </row>
    <row r="285" spans="1:14" s="22" customFormat="1" x14ac:dyDescent="0.35">
      <c r="A285" s="22" t="s">
        <v>730</v>
      </c>
      <c r="D285" s="46"/>
      <c r="F285" s="46"/>
      <c r="J285" s="46"/>
    </row>
    <row r="286" spans="1:14" s="22" customFormat="1" x14ac:dyDescent="0.35">
      <c r="A286" s="32" t="s">
        <v>76</v>
      </c>
      <c r="B286" s="32" t="s">
        <v>59</v>
      </c>
      <c r="C286"/>
      <c r="D286" s="46"/>
      <c r="F286" s="46"/>
      <c r="G286" s="32" t="s">
        <v>76</v>
      </c>
      <c r="H286" s="32" t="s">
        <v>59</v>
      </c>
      <c r="I286"/>
      <c r="J286" s="46"/>
      <c r="L286" s="32" t="s">
        <v>43</v>
      </c>
      <c r="M286" s="32" t="s">
        <v>59</v>
      </c>
      <c r="N286"/>
    </row>
    <row r="287" spans="1:14" s="22" customFormat="1" x14ac:dyDescent="0.35">
      <c r="A287" s="32" t="s">
        <v>60</v>
      </c>
      <c r="B287" s="46">
        <v>2022</v>
      </c>
      <c r="C287"/>
      <c r="D287" s="46"/>
      <c r="F287" s="46"/>
      <c r="G287" s="32" t="s">
        <v>60</v>
      </c>
      <c r="H287" s="46">
        <v>2022</v>
      </c>
      <c r="I287"/>
      <c r="J287" s="46"/>
      <c r="L287" s="32" t="s">
        <v>60</v>
      </c>
      <c r="M287" s="46">
        <v>2022</v>
      </c>
      <c r="N287"/>
    </row>
    <row r="288" spans="1:14" s="22" customFormat="1" x14ac:dyDescent="0.35">
      <c r="A288" s="33">
        <v>1</v>
      </c>
      <c r="B288" s="34">
        <v>21</v>
      </c>
      <c r="C288"/>
      <c r="D288" s="46"/>
      <c r="F288" s="46"/>
      <c r="G288" s="33">
        <v>1</v>
      </c>
      <c r="H288" s="48">
        <v>1.9607843137254902E-2</v>
      </c>
      <c r="I288"/>
      <c r="J288" s="46"/>
      <c r="L288" s="33">
        <v>1</v>
      </c>
      <c r="M288" s="49">
        <v>1</v>
      </c>
      <c r="N288"/>
    </row>
    <row r="289" spans="1:14" s="22" customFormat="1" x14ac:dyDescent="0.35">
      <c r="A289" s="33">
        <v>2</v>
      </c>
      <c r="B289" s="34">
        <v>104</v>
      </c>
      <c r="C289"/>
      <c r="D289" s="46"/>
      <c r="F289" s="46"/>
      <c r="G289" s="33">
        <v>2</v>
      </c>
      <c r="H289" s="48">
        <v>9.7105508870214755E-2</v>
      </c>
      <c r="I289"/>
      <c r="J289" s="46"/>
      <c r="L289" s="33">
        <v>2</v>
      </c>
      <c r="M289" s="49">
        <v>2</v>
      </c>
      <c r="N289"/>
    </row>
    <row r="290" spans="1:14" s="22" customFormat="1" x14ac:dyDescent="0.35">
      <c r="A290" s="33">
        <v>3</v>
      </c>
      <c r="B290" s="34">
        <v>587</v>
      </c>
      <c r="C290"/>
      <c r="D290" s="46"/>
      <c r="F290" s="46"/>
      <c r="G290" s="33">
        <v>3</v>
      </c>
      <c r="H290" s="48">
        <v>0.54808590102707755</v>
      </c>
      <c r="I290"/>
      <c r="J290" s="46"/>
      <c r="L290" s="33">
        <v>3</v>
      </c>
      <c r="M290" s="49">
        <v>3</v>
      </c>
      <c r="N290"/>
    </row>
    <row r="291" spans="1:14" s="22" customFormat="1" x14ac:dyDescent="0.35">
      <c r="A291" s="33">
        <v>4</v>
      </c>
      <c r="B291" s="34">
        <v>332</v>
      </c>
      <c r="C291"/>
      <c r="D291" s="46"/>
      <c r="F291" s="46"/>
      <c r="G291" s="33">
        <v>4</v>
      </c>
      <c r="H291" s="48">
        <v>0.30999066293183941</v>
      </c>
      <c r="I291"/>
      <c r="J291" s="46"/>
      <c r="L291" s="33">
        <v>4</v>
      </c>
      <c r="M291" s="49">
        <v>4</v>
      </c>
      <c r="N291"/>
    </row>
    <row r="292" spans="1:14" s="22" customFormat="1" x14ac:dyDescent="0.35">
      <c r="A292" s="33">
        <v>5</v>
      </c>
      <c r="B292" s="34">
        <v>27</v>
      </c>
      <c r="C292"/>
      <c r="D292" s="46"/>
      <c r="F292" s="46"/>
      <c r="G292" s="33">
        <v>5</v>
      </c>
      <c r="H292" s="48">
        <v>2.5210084033613446E-2</v>
      </c>
      <c r="I292"/>
      <c r="J292" s="46"/>
      <c r="L292" s="33" t="s">
        <v>25</v>
      </c>
      <c r="M292" s="49">
        <v>3.1781609195402298</v>
      </c>
      <c r="N292"/>
    </row>
    <row r="293" spans="1:14" s="22" customFormat="1" x14ac:dyDescent="0.35">
      <c r="A293" s="33" t="s">
        <v>25</v>
      </c>
      <c r="B293" s="34">
        <v>1071</v>
      </c>
      <c r="C293"/>
      <c r="D293" s="46"/>
      <c r="F293" s="46"/>
      <c r="G293" s="33" t="s">
        <v>25</v>
      </c>
      <c r="H293" s="48">
        <v>1</v>
      </c>
      <c r="I293"/>
      <c r="J293" s="46"/>
    </row>
    <row r="295" spans="1:14" x14ac:dyDescent="0.35">
      <c r="G295" s="22"/>
      <c r="H295" s="22"/>
      <c r="I295" s="22"/>
    </row>
    <row r="296" spans="1:14" x14ac:dyDescent="0.35">
      <c r="G296" s="22"/>
      <c r="H296" s="22"/>
      <c r="I296" s="22"/>
    </row>
    <row r="297" spans="1:14" x14ac:dyDescent="0.35">
      <c r="A297" s="22" t="s">
        <v>729</v>
      </c>
      <c r="G297" s="22"/>
      <c r="H297" s="22"/>
      <c r="I297" s="22"/>
    </row>
    <row r="298" spans="1:14" s="22" customFormat="1" x14ac:dyDescent="0.35">
      <c r="A298" s="32" t="s">
        <v>77</v>
      </c>
      <c r="B298" s="32" t="s">
        <v>59</v>
      </c>
      <c r="C298"/>
      <c r="D298" s="46"/>
      <c r="F298" s="46"/>
      <c r="G298" s="32" t="s">
        <v>77</v>
      </c>
      <c r="H298" s="32" t="s">
        <v>59</v>
      </c>
      <c r="I298"/>
      <c r="J298" s="46"/>
      <c r="L298" s="32" t="s">
        <v>36</v>
      </c>
      <c r="M298" s="32" t="s">
        <v>59</v>
      </c>
      <c r="N298"/>
    </row>
    <row r="299" spans="1:14" s="22" customFormat="1" x14ac:dyDescent="0.35">
      <c r="A299" s="32" t="s">
        <v>60</v>
      </c>
      <c r="B299" s="46">
        <v>2022</v>
      </c>
      <c r="C299"/>
      <c r="D299" s="46"/>
      <c r="F299" s="46"/>
      <c r="G299" s="32" t="s">
        <v>60</v>
      </c>
      <c r="H299" s="46">
        <v>2022</v>
      </c>
      <c r="I299"/>
      <c r="J299" s="46"/>
      <c r="L299" s="32" t="s">
        <v>60</v>
      </c>
      <c r="M299" s="46">
        <v>2022</v>
      </c>
      <c r="N299"/>
    </row>
    <row r="300" spans="1:14" s="22" customFormat="1" x14ac:dyDescent="0.35">
      <c r="A300" s="33">
        <v>1</v>
      </c>
      <c r="B300" s="34">
        <v>13</v>
      </c>
      <c r="C300"/>
      <c r="D300" s="46"/>
      <c r="F300" s="46"/>
      <c r="G300" s="33">
        <v>1</v>
      </c>
      <c r="H300" s="48">
        <v>1.2172284644194757E-2</v>
      </c>
      <c r="I300"/>
      <c r="J300" s="46"/>
      <c r="L300" s="33">
        <v>1</v>
      </c>
      <c r="M300" s="49">
        <v>1</v>
      </c>
      <c r="N300"/>
    </row>
    <row r="301" spans="1:14" s="22" customFormat="1" x14ac:dyDescent="0.35">
      <c r="A301" s="33">
        <v>2</v>
      </c>
      <c r="B301" s="34">
        <v>36</v>
      </c>
      <c r="C301"/>
      <c r="D301" s="46"/>
      <c r="F301" s="46"/>
      <c r="G301" s="33">
        <v>2</v>
      </c>
      <c r="H301" s="48">
        <v>3.3707865168539325E-2</v>
      </c>
      <c r="I301"/>
      <c r="J301" s="46"/>
      <c r="L301" s="33">
        <v>2</v>
      </c>
      <c r="M301" s="49">
        <v>2</v>
      </c>
      <c r="N301"/>
    </row>
    <row r="302" spans="1:14" s="22" customFormat="1" x14ac:dyDescent="0.35">
      <c r="A302" s="33">
        <v>3</v>
      </c>
      <c r="B302" s="34">
        <v>427</v>
      </c>
      <c r="C302"/>
      <c r="D302" s="46"/>
      <c r="F302" s="46"/>
      <c r="G302" s="33">
        <v>3</v>
      </c>
      <c r="H302" s="48">
        <v>0.39981273408239698</v>
      </c>
      <c r="I302"/>
      <c r="J302" s="46"/>
      <c r="L302" s="33">
        <v>3</v>
      </c>
      <c r="M302" s="49">
        <v>3</v>
      </c>
      <c r="N302"/>
    </row>
    <row r="303" spans="1:14" s="22" customFormat="1" x14ac:dyDescent="0.35">
      <c r="A303" s="33">
        <v>4</v>
      </c>
      <c r="B303" s="34">
        <v>502</v>
      </c>
      <c r="C303"/>
      <c r="D303" s="46"/>
      <c r="F303" s="46"/>
      <c r="G303" s="33">
        <v>4</v>
      </c>
      <c r="H303" s="48">
        <v>0.47003745318352058</v>
      </c>
      <c r="I303"/>
      <c r="J303" s="46"/>
      <c r="L303" s="33">
        <v>4</v>
      </c>
      <c r="M303" s="49">
        <v>4</v>
      </c>
      <c r="N303"/>
    </row>
    <row r="304" spans="1:14" s="22" customFormat="1" x14ac:dyDescent="0.35">
      <c r="A304" s="33">
        <v>5</v>
      </c>
      <c r="B304" s="34">
        <v>90</v>
      </c>
      <c r="C304"/>
      <c r="D304" s="46"/>
      <c r="F304" s="46"/>
      <c r="G304" s="33">
        <v>5</v>
      </c>
      <c r="H304" s="48">
        <v>8.4269662921348312E-2</v>
      </c>
      <c r="I304"/>
      <c r="J304" s="46"/>
      <c r="L304" s="33" t="s">
        <v>25</v>
      </c>
      <c r="M304" s="49">
        <v>3.4498977505112474</v>
      </c>
      <c r="N304"/>
    </row>
    <row r="305" spans="1:14" s="22" customFormat="1" x14ac:dyDescent="0.35">
      <c r="A305" s="33" t="s">
        <v>25</v>
      </c>
      <c r="B305" s="34">
        <v>1068</v>
      </c>
      <c r="C305"/>
      <c r="D305" s="46"/>
      <c r="F305" s="46"/>
      <c r="G305" s="33" t="s">
        <v>25</v>
      </c>
      <c r="H305" s="48">
        <v>1</v>
      </c>
      <c r="I305"/>
      <c r="J305" s="46"/>
      <c r="L305"/>
      <c r="M305"/>
    </row>
    <row r="306" spans="1:14" s="22" customFormat="1" x14ac:dyDescent="0.35">
      <c r="A306"/>
      <c r="B306"/>
      <c r="C306"/>
      <c r="D306" s="46"/>
      <c r="F306" s="46"/>
      <c r="G306"/>
      <c r="H306"/>
      <c r="I306"/>
      <c r="J306" s="46"/>
    </row>
    <row r="307" spans="1:14" s="22" customFormat="1" x14ac:dyDescent="0.35">
      <c r="D307" s="46"/>
      <c r="F307" s="46"/>
      <c r="J307" s="46"/>
    </row>
    <row r="308" spans="1:14" s="22" customFormat="1" x14ac:dyDescent="0.35">
      <c r="D308" s="46"/>
      <c r="F308" s="46"/>
      <c r="J308" s="46"/>
    </row>
    <row r="309" spans="1:14" s="22" customFormat="1" x14ac:dyDescent="0.35">
      <c r="A309" s="22" t="s">
        <v>728</v>
      </c>
      <c r="D309" s="46"/>
      <c r="F309" s="46"/>
      <c r="J309" s="46"/>
    </row>
    <row r="310" spans="1:14" s="22" customFormat="1" x14ac:dyDescent="0.35">
      <c r="A310" s="32" t="s">
        <v>78</v>
      </c>
      <c r="B310" s="32" t="s">
        <v>59</v>
      </c>
      <c r="C310"/>
      <c r="D310" s="46"/>
      <c r="F310" s="46"/>
      <c r="G310" s="32" t="s">
        <v>78</v>
      </c>
      <c r="H310" s="32" t="s">
        <v>59</v>
      </c>
      <c r="I310"/>
      <c r="J310" s="46"/>
      <c r="L310" s="32" t="s">
        <v>37</v>
      </c>
      <c r="M310" s="32" t="s">
        <v>59</v>
      </c>
      <c r="N310"/>
    </row>
    <row r="311" spans="1:14" s="22" customFormat="1" x14ac:dyDescent="0.35">
      <c r="A311" s="32" t="s">
        <v>60</v>
      </c>
      <c r="B311" s="46">
        <v>2022</v>
      </c>
      <c r="C311"/>
      <c r="D311" s="46"/>
      <c r="F311" s="46"/>
      <c r="G311" s="32" t="s">
        <v>60</v>
      </c>
      <c r="H311" s="46">
        <v>2022</v>
      </c>
      <c r="I311"/>
      <c r="J311" s="46"/>
      <c r="L311" s="32" t="s">
        <v>60</v>
      </c>
      <c r="M311" s="46">
        <v>2022</v>
      </c>
      <c r="N311"/>
    </row>
    <row r="312" spans="1:14" s="22" customFormat="1" x14ac:dyDescent="0.35">
      <c r="A312" s="33">
        <v>1</v>
      </c>
      <c r="B312" s="34">
        <v>63</v>
      </c>
      <c r="C312"/>
      <c r="D312" s="46"/>
      <c r="F312" s="46"/>
      <c r="G312" s="33">
        <v>1</v>
      </c>
      <c r="H312" s="48">
        <v>5.8823529411764705E-2</v>
      </c>
      <c r="I312"/>
      <c r="J312" s="46"/>
      <c r="L312" s="33">
        <v>1</v>
      </c>
      <c r="M312" s="49">
        <v>1</v>
      </c>
      <c r="N312"/>
    </row>
    <row r="313" spans="1:14" s="22" customFormat="1" x14ac:dyDescent="0.35">
      <c r="A313" s="33">
        <v>2</v>
      </c>
      <c r="B313" s="34">
        <v>170</v>
      </c>
      <c r="C313"/>
      <c r="D313" s="46"/>
      <c r="F313" s="46"/>
      <c r="G313" s="33">
        <v>2</v>
      </c>
      <c r="H313" s="48">
        <v>0.15873015873015872</v>
      </c>
      <c r="I313"/>
      <c r="J313" s="46"/>
      <c r="L313" s="33">
        <v>2</v>
      </c>
      <c r="M313" s="49">
        <v>2</v>
      </c>
      <c r="N313"/>
    </row>
    <row r="314" spans="1:14" s="22" customFormat="1" x14ac:dyDescent="0.35">
      <c r="A314" s="33">
        <v>3</v>
      </c>
      <c r="B314" s="34">
        <v>520</v>
      </c>
      <c r="C314"/>
      <c r="D314" s="46"/>
      <c r="F314" s="46"/>
      <c r="G314" s="33">
        <v>3</v>
      </c>
      <c r="H314" s="48">
        <v>0.48552754435107376</v>
      </c>
      <c r="I314"/>
      <c r="J314" s="46"/>
      <c r="L314" s="33">
        <v>3</v>
      </c>
      <c r="M314" s="49">
        <v>3</v>
      </c>
      <c r="N314"/>
    </row>
    <row r="315" spans="1:14" s="22" customFormat="1" x14ac:dyDescent="0.35">
      <c r="A315" s="33">
        <v>4</v>
      </c>
      <c r="B315" s="34">
        <v>237</v>
      </c>
      <c r="C315"/>
      <c r="D315" s="46"/>
      <c r="F315" s="46"/>
      <c r="G315" s="33">
        <v>4</v>
      </c>
      <c r="H315" s="48">
        <v>0.22128851540616246</v>
      </c>
      <c r="I315"/>
      <c r="J315" s="46"/>
      <c r="L315" s="33">
        <v>4</v>
      </c>
      <c r="M315" s="49">
        <v>4</v>
      </c>
      <c r="N315"/>
    </row>
    <row r="316" spans="1:14" s="22" customFormat="1" x14ac:dyDescent="0.35">
      <c r="A316" s="33">
        <v>5</v>
      </c>
      <c r="B316" s="34">
        <v>81</v>
      </c>
      <c r="C316"/>
      <c r="D316" s="46"/>
      <c r="F316" s="46"/>
      <c r="G316" s="33">
        <v>5</v>
      </c>
      <c r="H316" s="48">
        <v>7.5630252100840331E-2</v>
      </c>
      <c r="I316"/>
      <c r="J316" s="46"/>
      <c r="L316" s="33" t="s">
        <v>25</v>
      </c>
      <c r="M316" s="49">
        <v>2.9404040404040406</v>
      </c>
      <c r="N316"/>
    </row>
    <row r="317" spans="1:14" s="22" customFormat="1" x14ac:dyDescent="0.35">
      <c r="A317" s="33" t="s">
        <v>25</v>
      </c>
      <c r="B317" s="34">
        <v>1071</v>
      </c>
      <c r="C317"/>
      <c r="D317" s="46"/>
      <c r="F317" s="46"/>
      <c r="G317" s="33" t="s">
        <v>25</v>
      </c>
      <c r="H317" s="48">
        <v>1</v>
      </c>
      <c r="I317"/>
      <c r="J317" s="46"/>
      <c r="L317"/>
      <c r="M317"/>
    </row>
    <row r="319" spans="1:14" x14ac:dyDescent="0.35">
      <c r="G319" s="22"/>
      <c r="H319" s="22"/>
      <c r="I319" s="22"/>
    </row>
    <row r="320" spans="1:14" x14ac:dyDescent="0.35">
      <c r="G320" s="22"/>
      <c r="H320" s="22"/>
      <c r="I320" s="22"/>
    </row>
    <row r="321" spans="1:14" x14ac:dyDescent="0.35">
      <c r="A321" s="22" t="s">
        <v>727</v>
      </c>
      <c r="G321" s="22"/>
      <c r="H321" s="22"/>
      <c r="I321" s="22"/>
    </row>
    <row r="322" spans="1:14" s="22" customFormat="1" x14ac:dyDescent="0.35">
      <c r="A322" s="32" t="s">
        <v>79</v>
      </c>
      <c r="B322" s="32" t="s">
        <v>59</v>
      </c>
      <c r="C322"/>
      <c r="D322" s="46"/>
      <c r="F322" s="46"/>
      <c r="G322" s="32" t="s">
        <v>79</v>
      </c>
      <c r="H322" s="32" t="s">
        <v>59</v>
      </c>
      <c r="I322"/>
      <c r="J322" s="46"/>
      <c r="L322" s="32" t="s">
        <v>45</v>
      </c>
      <c r="M322" s="32" t="s">
        <v>59</v>
      </c>
      <c r="N322"/>
    </row>
    <row r="323" spans="1:14" s="22" customFormat="1" x14ac:dyDescent="0.35">
      <c r="A323" s="32" t="s">
        <v>60</v>
      </c>
      <c r="B323" s="46">
        <v>2022</v>
      </c>
      <c r="C323"/>
      <c r="D323" s="46"/>
      <c r="F323" s="46"/>
      <c r="G323" s="32" t="s">
        <v>60</v>
      </c>
      <c r="H323" s="46">
        <v>2022</v>
      </c>
      <c r="I323"/>
      <c r="J323" s="46"/>
      <c r="L323" s="32" t="s">
        <v>60</v>
      </c>
      <c r="M323" s="46">
        <v>2022</v>
      </c>
      <c r="N323"/>
    </row>
    <row r="324" spans="1:14" s="22" customFormat="1" x14ac:dyDescent="0.35">
      <c r="A324" s="33">
        <v>1</v>
      </c>
      <c r="B324" s="34">
        <v>34</v>
      </c>
      <c r="C324"/>
      <c r="D324" s="46"/>
      <c r="F324" s="46"/>
      <c r="G324" s="33">
        <v>1</v>
      </c>
      <c r="H324" s="48">
        <v>3.1805425631431246E-2</v>
      </c>
      <c r="I324"/>
      <c r="J324" s="46"/>
      <c r="L324" s="33">
        <v>1</v>
      </c>
      <c r="M324" s="49">
        <v>1</v>
      </c>
      <c r="N324"/>
    </row>
    <row r="325" spans="1:14" s="22" customFormat="1" x14ac:dyDescent="0.35">
      <c r="A325" s="33">
        <v>2</v>
      </c>
      <c r="B325" s="34">
        <v>157</v>
      </c>
      <c r="C325"/>
      <c r="D325" s="46"/>
      <c r="F325" s="46"/>
      <c r="G325" s="33">
        <v>2</v>
      </c>
      <c r="H325" s="48">
        <v>0.14686623012160899</v>
      </c>
      <c r="I325"/>
      <c r="J325" s="46"/>
      <c r="L325" s="33">
        <v>2</v>
      </c>
      <c r="M325" s="49">
        <v>2</v>
      </c>
      <c r="N325"/>
    </row>
    <row r="326" spans="1:14" s="22" customFormat="1" x14ac:dyDescent="0.35">
      <c r="A326" s="33">
        <v>3</v>
      </c>
      <c r="B326" s="34">
        <v>608</v>
      </c>
      <c r="C326"/>
      <c r="D326" s="46"/>
      <c r="F326" s="46"/>
      <c r="G326" s="33">
        <v>3</v>
      </c>
      <c r="H326" s="48">
        <v>0.56875584658559397</v>
      </c>
      <c r="I326"/>
      <c r="J326" s="46"/>
      <c r="L326" s="33">
        <v>3</v>
      </c>
      <c r="M326" s="49">
        <v>3</v>
      </c>
      <c r="N326"/>
    </row>
    <row r="327" spans="1:14" s="22" customFormat="1" x14ac:dyDescent="0.35">
      <c r="A327" s="33">
        <v>4</v>
      </c>
      <c r="B327" s="34">
        <v>219</v>
      </c>
      <c r="C327"/>
      <c r="D327" s="46"/>
      <c r="F327" s="46"/>
      <c r="G327" s="33">
        <v>4</v>
      </c>
      <c r="H327" s="48">
        <v>0.20486435921421889</v>
      </c>
      <c r="I327"/>
      <c r="J327" s="46"/>
      <c r="L327" s="33">
        <v>4</v>
      </c>
      <c r="M327" s="49">
        <v>4</v>
      </c>
      <c r="N327"/>
    </row>
    <row r="328" spans="1:14" s="22" customFormat="1" x14ac:dyDescent="0.35">
      <c r="A328" s="33">
        <v>5</v>
      </c>
      <c r="B328" s="34">
        <v>51</v>
      </c>
      <c r="C328"/>
      <c r="D328" s="46"/>
      <c r="F328" s="46"/>
      <c r="G328" s="33">
        <v>5</v>
      </c>
      <c r="H328" s="48">
        <v>4.7708138447146865E-2</v>
      </c>
      <c r="I328"/>
      <c r="J328" s="46"/>
      <c r="L328" s="33" t="s">
        <v>25</v>
      </c>
      <c r="M328" s="49">
        <v>2.9941060903732808</v>
      </c>
      <c r="N328"/>
    </row>
    <row r="329" spans="1:14" s="22" customFormat="1" x14ac:dyDescent="0.35">
      <c r="A329" s="33" t="s">
        <v>25</v>
      </c>
      <c r="B329" s="34">
        <v>1069</v>
      </c>
      <c r="C329"/>
      <c r="D329" s="46"/>
      <c r="F329" s="46"/>
      <c r="G329" s="33" t="s">
        <v>25</v>
      </c>
      <c r="H329" s="48">
        <v>1</v>
      </c>
      <c r="I329"/>
      <c r="J329" s="46"/>
    </row>
    <row r="330" spans="1:14" s="22" customFormat="1" x14ac:dyDescent="0.35">
      <c r="A330"/>
      <c r="B330"/>
      <c r="C330"/>
      <c r="D330" s="46"/>
      <c r="F330" s="46"/>
      <c r="G330"/>
      <c r="H330"/>
      <c r="I330"/>
      <c r="J330" s="46"/>
    </row>
    <row r="331" spans="1:14" s="22" customFormat="1" x14ac:dyDescent="0.35">
      <c r="D331" s="46"/>
      <c r="F331" s="46"/>
      <c r="J331" s="46"/>
    </row>
    <row r="332" spans="1:14" s="22" customFormat="1" x14ac:dyDescent="0.35">
      <c r="D332" s="46"/>
      <c r="F332" s="46"/>
      <c r="J332" s="46"/>
    </row>
    <row r="333" spans="1:14" s="22" customFormat="1" x14ac:dyDescent="0.35">
      <c r="A333" s="22" t="s">
        <v>726</v>
      </c>
      <c r="D333" s="46"/>
      <c r="F333" s="46"/>
      <c r="J333" s="46"/>
    </row>
    <row r="334" spans="1:14" s="22" customFormat="1" x14ac:dyDescent="0.35">
      <c r="A334" s="32" t="s">
        <v>111</v>
      </c>
      <c r="B334" s="32" t="s">
        <v>59</v>
      </c>
      <c r="C334"/>
      <c r="D334" s="46"/>
      <c r="F334" s="46"/>
      <c r="G334" s="32" t="s">
        <v>111</v>
      </c>
      <c r="H334" s="32" t="s">
        <v>59</v>
      </c>
      <c r="I334"/>
      <c r="J334" s="46"/>
      <c r="L334" s="32" t="s">
        <v>114</v>
      </c>
      <c r="M334" s="32" t="s">
        <v>59</v>
      </c>
      <c r="N334"/>
    </row>
    <row r="335" spans="1:14" s="22" customFormat="1" x14ac:dyDescent="0.35">
      <c r="A335" s="32" t="s">
        <v>60</v>
      </c>
      <c r="B335" s="46">
        <v>2022</v>
      </c>
      <c r="C335"/>
      <c r="D335" s="46"/>
      <c r="F335" s="46"/>
      <c r="G335" s="32" t="s">
        <v>60</v>
      </c>
      <c r="H335" s="46">
        <v>2022</v>
      </c>
      <c r="I335"/>
      <c r="J335" s="46"/>
      <c r="L335" s="32" t="s">
        <v>60</v>
      </c>
      <c r="M335" s="46">
        <v>2022</v>
      </c>
      <c r="N335"/>
    </row>
    <row r="336" spans="1:14" s="22" customFormat="1" x14ac:dyDescent="0.35">
      <c r="A336" s="33">
        <v>1</v>
      </c>
      <c r="B336" s="34">
        <v>28</v>
      </c>
      <c r="C336"/>
      <c r="D336" s="46"/>
      <c r="F336" s="46"/>
      <c r="G336" s="33">
        <v>1</v>
      </c>
      <c r="H336" s="48">
        <v>2.6217228464419477E-2</v>
      </c>
      <c r="I336"/>
      <c r="J336" s="46"/>
      <c r="L336" s="33">
        <v>1</v>
      </c>
      <c r="M336" s="49">
        <v>1</v>
      </c>
      <c r="N336"/>
    </row>
    <row r="337" spans="1:14" s="22" customFormat="1" x14ac:dyDescent="0.35">
      <c r="A337" s="33">
        <v>2</v>
      </c>
      <c r="B337" s="34">
        <v>89</v>
      </c>
      <c r="C337"/>
      <c r="D337" s="46"/>
      <c r="F337" s="46"/>
      <c r="G337" s="33">
        <v>2</v>
      </c>
      <c r="H337" s="48">
        <v>8.3333333333333329E-2</v>
      </c>
      <c r="I337"/>
      <c r="J337" s="46"/>
      <c r="L337" s="33">
        <v>2</v>
      </c>
      <c r="M337" s="49">
        <v>2</v>
      </c>
      <c r="N337"/>
    </row>
    <row r="338" spans="1:14" s="22" customFormat="1" x14ac:dyDescent="0.35">
      <c r="A338" s="33">
        <v>3</v>
      </c>
      <c r="B338" s="34">
        <v>541</v>
      </c>
      <c r="C338"/>
      <c r="D338" s="46"/>
      <c r="F338" s="46"/>
      <c r="G338" s="33">
        <v>3</v>
      </c>
      <c r="H338" s="48">
        <v>0.50655430711610483</v>
      </c>
      <c r="I338"/>
      <c r="J338" s="46"/>
      <c r="L338" s="33">
        <v>3</v>
      </c>
      <c r="M338" s="49">
        <v>3</v>
      </c>
      <c r="N338"/>
    </row>
    <row r="339" spans="1:14" s="22" customFormat="1" x14ac:dyDescent="0.35">
      <c r="A339" s="33">
        <v>4</v>
      </c>
      <c r="B339" s="34">
        <v>298</v>
      </c>
      <c r="C339"/>
      <c r="D339" s="46"/>
      <c r="F339" s="46"/>
      <c r="G339" s="33">
        <v>4</v>
      </c>
      <c r="H339" s="48">
        <v>0.27902621722846443</v>
      </c>
      <c r="I339"/>
      <c r="J339" s="46"/>
      <c r="L339" s="33">
        <v>4</v>
      </c>
      <c r="M339" s="49">
        <v>4</v>
      </c>
      <c r="N339"/>
    </row>
    <row r="340" spans="1:14" s="22" customFormat="1" x14ac:dyDescent="0.35">
      <c r="A340" s="33">
        <v>5</v>
      </c>
      <c r="B340" s="34">
        <v>112</v>
      </c>
      <c r="C340"/>
      <c r="D340" s="46"/>
      <c r="F340" s="46"/>
      <c r="G340" s="33">
        <v>5</v>
      </c>
      <c r="H340" s="48">
        <v>0.10486891385767791</v>
      </c>
      <c r="I340"/>
      <c r="J340" s="46"/>
      <c r="L340" s="33" t="s">
        <v>25</v>
      </c>
      <c r="M340" s="49">
        <v>3.1600418410041842</v>
      </c>
      <c r="N340"/>
    </row>
    <row r="341" spans="1:14" s="22" customFormat="1" x14ac:dyDescent="0.35">
      <c r="A341" s="33" t="s">
        <v>25</v>
      </c>
      <c r="B341" s="34">
        <v>1068</v>
      </c>
      <c r="C341"/>
      <c r="D341" s="46"/>
      <c r="F341" s="46"/>
      <c r="G341" s="33" t="s">
        <v>25</v>
      </c>
      <c r="H341" s="48">
        <v>1</v>
      </c>
      <c r="I341"/>
      <c r="J341" s="46"/>
      <c r="L341"/>
      <c r="M341"/>
    </row>
    <row r="343" spans="1:14" x14ac:dyDescent="0.35">
      <c r="G343" s="22"/>
      <c r="H343" s="22"/>
      <c r="I343" s="22"/>
    </row>
    <row r="344" spans="1:14" x14ac:dyDescent="0.35">
      <c r="G344" s="22"/>
      <c r="H344" s="22"/>
      <c r="I344" s="22"/>
    </row>
    <row r="345" spans="1:14" x14ac:dyDescent="0.35">
      <c r="G345" s="22"/>
      <c r="H345" s="22"/>
      <c r="I345" s="22"/>
    </row>
    <row r="346" spans="1:14" x14ac:dyDescent="0.35">
      <c r="A346" s="22" t="s">
        <v>725</v>
      </c>
      <c r="G346" s="22"/>
      <c r="H346" s="22"/>
      <c r="I346" s="22"/>
    </row>
    <row r="347" spans="1:14" s="22" customFormat="1" x14ac:dyDescent="0.35">
      <c r="A347" s="32" t="s">
        <v>112</v>
      </c>
      <c r="B347" s="32" t="s">
        <v>59</v>
      </c>
      <c r="C347"/>
      <c r="D347" s="46"/>
      <c r="F347" s="46"/>
      <c r="G347" s="32" t="s">
        <v>112</v>
      </c>
      <c r="H347" s="32" t="s">
        <v>59</v>
      </c>
      <c r="I347"/>
      <c r="J347" s="46"/>
      <c r="L347" s="32" t="s">
        <v>115</v>
      </c>
      <c r="M347" s="32" t="s">
        <v>59</v>
      </c>
      <c r="N347"/>
    </row>
    <row r="348" spans="1:14" s="22" customFormat="1" x14ac:dyDescent="0.35">
      <c r="A348" s="32" t="s">
        <v>60</v>
      </c>
      <c r="B348" s="46">
        <v>2022</v>
      </c>
      <c r="C348"/>
      <c r="D348" s="46"/>
      <c r="F348" s="46"/>
      <c r="G348" s="32" t="s">
        <v>60</v>
      </c>
      <c r="H348" s="46">
        <v>2022</v>
      </c>
      <c r="I348"/>
      <c r="J348" s="46"/>
      <c r="L348" s="32" t="s">
        <v>60</v>
      </c>
      <c r="M348" s="46">
        <v>2022</v>
      </c>
      <c r="N348"/>
    </row>
    <row r="349" spans="1:14" s="22" customFormat="1" x14ac:dyDescent="0.35">
      <c r="A349" s="33">
        <v>1</v>
      </c>
      <c r="B349" s="34">
        <v>34</v>
      </c>
      <c r="C349"/>
      <c r="D349" s="46"/>
      <c r="F349" s="46"/>
      <c r="G349" s="33">
        <v>1</v>
      </c>
      <c r="H349" s="48">
        <v>3.1746031746031744E-2</v>
      </c>
      <c r="I349"/>
      <c r="J349" s="46"/>
      <c r="L349" s="33">
        <v>1</v>
      </c>
      <c r="M349" s="34">
        <v>1</v>
      </c>
      <c r="N349"/>
    </row>
    <row r="350" spans="1:14" s="22" customFormat="1" x14ac:dyDescent="0.35">
      <c r="A350" s="33">
        <v>2</v>
      </c>
      <c r="B350" s="34">
        <v>139</v>
      </c>
      <c r="C350"/>
      <c r="D350" s="46"/>
      <c r="F350" s="46"/>
      <c r="G350" s="33">
        <v>2</v>
      </c>
      <c r="H350" s="48">
        <v>0.12978524743230627</v>
      </c>
      <c r="I350"/>
      <c r="J350" s="46"/>
      <c r="L350" s="33">
        <v>2</v>
      </c>
      <c r="M350" s="34">
        <v>2</v>
      </c>
      <c r="N350"/>
    </row>
    <row r="351" spans="1:14" s="22" customFormat="1" x14ac:dyDescent="0.35">
      <c r="A351" s="33">
        <v>3</v>
      </c>
      <c r="B351" s="34">
        <v>538</v>
      </c>
      <c r="C351"/>
      <c r="D351" s="46"/>
      <c r="F351" s="46"/>
      <c r="G351" s="33">
        <v>3</v>
      </c>
      <c r="H351" s="48">
        <v>0.50233426704014938</v>
      </c>
      <c r="I351"/>
      <c r="J351" s="46"/>
      <c r="L351" s="33">
        <v>3</v>
      </c>
      <c r="M351" s="34">
        <v>3</v>
      </c>
      <c r="N351"/>
    </row>
    <row r="352" spans="1:14" s="22" customFormat="1" x14ac:dyDescent="0.35">
      <c r="A352" s="33">
        <v>4</v>
      </c>
      <c r="B352" s="34">
        <v>242</v>
      </c>
      <c r="C352"/>
      <c r="D352" s="46"/>
      <c r="F352" s="46"/>
      <c r="G352" s="33">
        <v>4</v>
      </c>
      <c r="H352" s="48">
        <v>0.22595704948646125</v>
      </c>
      <c r="I352"/>
      <c r="J352" s="46"/>
      <c r="L352" s="33">
        <v>4</v>
      </c>
      <c r="M352" s="34">
        <v>4</v>
      </c>
      <c r="N352"/>
    </row>
    <row r="353" spans="1:20" s="22" customFormat="1" x14ac:dyDescent="0.35">
      <c r="A353" s="33">
        <v>5</v>
      </c>
      <c r="B353" s="34">
        <v>118</v>
      </c>
      <c r="C353"/>
      <c r="D353" s="46"/>
      <c r="F353" s="46"/>
      <c r="G353" s="33">
        <v>5</v>
      </c>
      <c r="H353" s="48">
        <v>0.11017740429505135</v>
      </c>
      <c r="I353"/>
      <c r="J353" s="46"/>
      <c r="L353" s="33" t="s">
        <v>25</v>
      </c>
      <c r="M353" s="34">
        <v>3.036726128016789</v>
      </c>
      <c r="N353"/>
    </row>
    <row r="354" spans="1:20" s="22" customFormat="1" x14ac:dyDescent="0.35">
      <c r="A354" s="33" t="s">
        <v>25</v>
      </c>
      <c r="B354" s="34">
        <v>1071</v>
      </c>
      <c r="C354"/>
      <c r="D354" s="46"/>
      <c r="F354" s="46"/>
      <c r="G354" s="33" t="s">
        <v>25</v>
      </c>
      <c r="H354" s="48">
        <v>1</v>
      </c>
      <c r="I354"/>
      <c r="J354" s="46"/>
      <c r="L354"/>
      <c r="M354"/>
    </row>
    <row r="355" spans="1:20" s="22" customFormat="1" x14ac:dyDescent="0.35">
      <c r="A355"/>
      <c r="B355"/>
      <c r="C355"/>
      <c r="D355" s="46"/>
      <c r="F355" s="46"/>
      <c r="G355"/>
      <c r="H355"/>
      <c r="I355"/>
      <c r="J355" s="46"/>
    </row>
    <row r="356" spans="1:20" s="46" customFormat="1" x14ac:dyDescent="0.35"/>
    <row r="357" spans="1:20" s="46" customFormat="1" x14ac:dyDescent="0.35"/>
    <row r="358" spans="1:20" s="22" customFormat="1" x14ac:dyDescent="0.35">
      <c r="D358" s="46"/>
      <c r="F358" s="46"/>
      <c r="J358" s="46"/>
    </row>
    <row r="359" spans="1:20" s="22" customFormat="1" x14ac:dyDescent="0.35">
      <c r="A359" s="22" t="s">
        <v>561</v>
      </c>
      <c r="D359" s="46"/>
      <c r="F359" s="46"/>
      <c r="J359" s="46"/>
      <c r="P359" s="38"/>
      <c r="Q359" s="38"/>
      <c r="R359" s="38"/>
      <c r="S359" s="47"/>
      <c r="T359" s="47"/>
    </row>
    <row r="360" spans="1:20" s="22" customFormat="1" x14ac:dyDescent="0.35">
      <c r="A360" s="32" t="s">
        <v>113</v>
      </c>
      <c r="B360" s="32" t="s">
        <v>59</v>
      </c>
      <c r="C360"/>
      <c r="D360" s="46"/>
      <c r="F360" s="46"/>
      <c r="G360" s="32" t="s">
        <v>113</v>
      </c>
      <c r="H360" s="32" t="s">
        <v>59</v>
      </c>
      <c r="I360"/>
      <c r="J360" s="46"/>
      <c r="L360" s="32" t="s">
        <v>116</v>
      </c>
      <c r="M360" s="32" t="s">
        <v>59</v>
      </c>
      <c r="N360"/>
      <c r="P360" s="38"/>
      <c r="Q360" s="38"/>
      <c r="R360" s="38"/>
      <c r="S360" s="47"/>
      <c r="T360" s="47"/>
    </row>
    <row r="361" spans="1:20" s="22" customFormat="1" x14ac:dyDescent="0.35">
      <c r="A361" s="32" t="s">
        <v>60</v>
      </c>
      <c r="B361" s="46">
        <v>2022</v>
      </c>
      <c r="C361"/>
      <c r="D361" s="46"/>
      <c r="F361" s="46"/>
      <c r="G361" s="32" t="s">
        <v>60</v>
      </c>
      <c r="H361" s="46">
        <v>2022</v>
      </c>
      <c r="I361"/>
      <c r="J361" s="46"/>
      <c r="L361" s="32" t="s">
        <v>60</v>
      </c>
      <c r="M361" s="46">
        <v>2022</v>
      </c>
      <c r="N361"/>
      <c r="P361" s="38"/>
      <c r="Q361" s="38"/>
      <c r="R361" s="38"/>
      <c r="S361" s="47"/>
      <c r="T361" s="47"/>
    </row>
    <row r="362" spans="1:20" s="22" customFormat="1" x14ac:dyDescent="0.35">
      <c r="A362" s="33">
        <v>1</v>
      </c>
      <c r="B362" s="34">
        <v>34</v>
      </c>
      <c r="C362"/>
      <c r="D362" s="46"/>
      <c r="F362" s="46"/>
      <c r="G362" s="33">
        <v>1</v>
      </c>
      <c r="H362" s="48">
        <v>3.1775700934579439E-2</v>
      </c>
      <c r="I362"/>
      <c r="J362" s="46"/>
      <c r="L362" s="33">
        <v>1</v>
      </c>
      <c r="M362" s="34">
        <v>1</v>
      </c>
      <c r="N362"/>
      <c r="P362" s="38"/>
      <c r="Q362" s="104"/>
      <c r="R362" s="38"/>
      <c r="S362" s="47"/>
      <c r="T362" s="47"/>
    </row>
    <row r="363" spans="1:20" s="22" customFormat="1" x14ac:dyDescent="0.35">
      <c r="A363" s="33">
        <v>2</v>
      </c>
      <c r="B363" s="34">
        <v>50</v>
      </c>
      <c r="C363"/>
      <c r="D363" s="46"/>
      <c r="F363" s="46"/>
      <c r="G363" s="33">
        <v>2</v>
      </c>
      <c r="H363" s="48">
        <v>4.6728971962616821E-2</v>
      </c>
      <c r="I363"/>
      <c r="J363" s="46"/>
      <c r="L363" s="33">
        <v>2</v>
      </c>
      <c r="M363" s="34">
        <v>2</v>
      </c>
      <c r="N363"/>
      <c r="P363" s="47"/>
      <c r="Q363" s="105"/>
      <c r="R363" s="38"/>
      <c r="S363" s="47"/>
      <c r="T363" s="47"/>
    </row>
    <row r="364" spans="1:20" s="22" customFormat="1" x14ac:dyDescent="0.35">
      <c r="A364" s="33">
        <v>3</v>
      </c>
      <c r="B364" s="34">
        <v>301</v>
      </c>
      <c r="C364"/>
      <c r="D364" s="46"/>
      <c r="F364" s="46"/>
      <c r="G364" s="33">
        <v>3</v>
      </c>
      <c r="H364" s="48">
        <v>0.28130841121495326</v>
      </c>
      <c r="I364"/>
      <c r="J364" s="46"/>
      <c r="L364" s="33">
        <v>3</v>
      </c>
      <c r="M364" s="34">
        <v>3</v>
      </c>
      <c r="N364"/>
      <c r="P364" s="47"/>
      <c r="Q364" s="105"/>
      <c r="R364" s="38"/>
      <c r="S364" s="47"/>
      <c r="T364" s="47"/>
    </row>
    <row r="365" spans="1:20" s="22" customFormat="1" x14ac:dyDescent="0.35">
      <c r="A365" s="33">
        <v>4</v>
      </c>
      <c r="B365" s="34">
        <v>598</v>
      </c>
      <c r="C365"/>
      <c r="D365" s="46"/>
      <c r="F365" s="46"/>
      <c r="G365" s="33">
        <v>4</v>
      </c>
      <c r="H365" s="48">
        <v>0.55887850467289724</v>
      </c>
      <c r="I365"/>
      <c r="J365" s="46"/>
      <c r="L365" s="33">
        <v>4</v>
      </c>
      <c r="M365" s="34">
        <v>4</v>
      </c>
      <c r="N365"/>
      <c r="P365" s="47"/>
      <c r="Q365" s="105"/>
      <c r="R365" s="38"/>
      <c r="S365" s="47"/>
      <c r="T365" s="47"/>
    </row>
    <row r="366" spans="1:20" s="22" customFormat="1" x14ac:dyDescent="0.35">
      <c r="A366" s="33">
        <v>5</v>
      </c>
      <c r="B366" s="34">
        <v>87</v>
      </c>
      <c r="C366"/>
      <c r="D366" s="46"/>
      <c r="F366" s="46"/>
      <c r="G366" s="33">
        <v>5</v>
      </c>
      <c r="H366" s="48">
        <v>8.1308411214953275E-2</v>
      </c>
      <c r="I366"/>
      <c r="J366" s="46"/>
      <c r="L366" s="33" t="s">
        <v>25</v>
      </c>
      <c r="M366" s="49">
        <v>3.4883011190233977</v>
      </c>
      <c r="N366"/>
      <c r="P366" s="47"/>
      <c r="Q366" s="105"/>
      <c r="R366" s="38"/>
      <c r="S366" s="47"/>
      <c r="T366" s="47"/>
    </row>
    <row r="367" spans="1:20" s="22" customFormat="1" x14ac:dyDescent="0.35">
      <c r="A367" s="33" t="s">
        <v>25</v>
      </c>
      <c r="B367" s="34">
        <v>1070</v>
      </c>
      <c r="C367"/>
      <c r="D367" s="46"/>
      <c r="F367" s="46"/>
      <c r="G367" s="33" t="s">
        <v>25</v>
      </c>
      <c r="H367" s="48">
        <v>1</v>
      </c>
      <c r="I367"/>
      <c r="J367" s="46"/>
      <c r="L367"/>
      <c r="M367"/>
      <c r="P367" s="47"/>
      <c r="Q367" s="105"/>
      <c r="R367" s="38"/>
      <c r="S367" s="47"/>
      <c r="T367" s="47"/>
    </row>
    <row r="368" spans="1:20" x14ac:dyDescent="0.35">
      <c r="P368" s="47"/>
      <c r="Q368" s="47"/>
      <c r="R368" s="38"/>
      <c r="S368" s="47"/>
      <c r="T368" s="47"/>
    </row>
    <row r="369" spans="1:20" x14ac:dyDescent="0.35">
      <c r="G369" s="22"/>
      <c r="H369" s="22"/>
      <c r="I369" s="22"/>
      <c r="P369" s="47"/>
      <c r="Q369" s="47"/>
      <c r="R369" s="38"/>
      <c r="S369" s="47"/>
      <c r="T369" s="47"/>
    </row>
    <row r="370" spans="1:20" s="46" customFormat="1" x14ac:dyDescent="0.35">
      <c r="P370" s="38"/>
      <c r="Q370" s="106"/>
      <c r="R370" s="38"/>
      <c r="S370" s="47"/>
      <c r="T370" s="47"/>
    </row>
    <row r="371" spans="1:20" x14ac:dyDescent="0.35">
      <c r="P371" s="38"/>
      <c r="Q371" s="106"/>
      <c r="R371" s="38"/>
      <c r="S371" s="47"/>
      <c r="T371" s="47"/>
    </row>
    <row r="372" spans="1:20" x14ac:dyDescent="0.35">
      <c r="P372" s="38"/>
      <c r="Q372" s="107"/>
      <c r="R372" s="38"/>
      <c r="S372" s="47"/>
      <c r="T372" s="47"/>
    </row>
    <row r="373" spans="1:20" x14ac:dyDescent="0.35">
      <c r="A373" s="102" t="s">
        <v>724</v>
      </c>
      <c r="P373" s="38"/>
      <c r="Q373" s="107"/>
      <c r="R373" s="38"/>
      <c r="S373" s="47"/>
      <c r="T373" s="47"/>
    </row>
    <row r="374" spans="1:20" x14ac:dyDescent="0.35">
      <c r="A374" s="32" t="s">
        <v>171</v>
      </c>
      <c r="B374" s="32" t="s">
        <v>59</v>
      </c>
      <c r="D374"/>
      <c r="G374" s="32" t="s">
        <v>171</v>
      </c>
      <c r="H374" s="32" t="s">
        <v>59</v>
      </c>
      <c r="J374"/>
      <c r="L374" s="32" t="s">
        <v>172</v>
      </c>
      <c r="M374" s="32" t="s">
        <v>59</v>
      </c>
      <c r="P374" s="38"/>
      <c r="Q374" s="38"/>
      <c r="R374" s="38"/>
      <c r="S374" s="47"/>
      <c r="T374" s="47"/>
    </row>
    <row r="375" spans="1:20" x14ac:dyDescent="0.35">
      <c r="A375" s="32" t="s">
        <v>60</v>
      </c>
      <c r="B375" s="46">
        <v>2022</v>
      </c>
      <c r="D375"/>
      <c r="G375" s="32" t="s">
        <v>60</v>
      </c>
      <c r="H375" s="46">
        <v>2022</v>
      </c>
      <c r="J375"/>
      <c r="L375" s="32" t="s">
        <v>60</v>
      </c>
      <c r="M375" s="46">
        <v>2022</v>
      </c>
      <c r="P375" s="38"/>
      <c r="Q375" s="106"/>
      <c r="R375" s="38"/>
      <c r="S375" s="47"/>
      <c r="T375" s="47"/>
    </row>
    <row r="376" spans="1:20" x14ac:dyDescent="0.35">
      <c r="A376" s="33">
        <v>1</v>
      </c>
      <c r="B376" s="34">
        <v>27</v>
      </c>
      <c r="D376"/>
      <c r="G376" s="33">
        <v>1</v>
      </c>
      <c r="H376" s="48">
        <v>2.5139664804469275E-2</v>
      </c>
      <c r="J376"/>
      <c r="L376" s="33">
        <v>1</v>
      </c>
      <c r="M376" s="34">
        <v>1</v>
      </c>
      <c r="P376" s="38"/>
      <c r="Q376" s="106"/>
      <c r="R376" s="38"/>
      <c r="S376" s="47"/>
      <c r="T376" s="47"/>
    </row>
    <row r="377" spans="1:20" x14ac:dyDescent="0.35">
      <c r="A377" s="33">
        <v>2</v>
      </c>
      <c r="B377" s="34">
        <v>88</v>
      </c>
      <c r="D377"/>
      <c r="G377" s="33">
        <v>2</v>
      </c>
      <c r="H377" s="48">
        <v>8.1936685288640593E-2</v>
      </c>
      <c r="J377"/>
      <c r="L377" s="33">
        <v>2</v>
      </c>
      <c r="M377" s="34">
        <v>2</v>
      </c>
      <c r="P377" s="38"/>
      <c r="Q377" s="106"/>
      <c r="R377" s="38"/>
      <c r="S377" s="47"/>
      <c r="T377" s="47"/>
    </row>
    <row r="378" spans="1:20" x14ac:dyDescent="0.35">
      <c r="A378" s="33">
        <v>3</v>
      </c>
      <c r="B378" s="34">
        <v>417</v>
      </c>
      <c r="D378"/>
      <c r="G378" s="33">
        <v>3</v>
      </c>
      <c r="H378" s="48">
        <v>0.38826815642458101</v>
      </c>
      <c r="J378"/>
      <c r="L378" s="33">
        <v>3</v>
      </c>
      <c r="M378" s="34">
        <v>3</v>
      </c>
      <c r="P378" s="38"/>
      <c r="Q378" s="106"/>
      <c r="R378" s="38"/>
      <c r="S378" s="47"/>
      <c r="T378" s="47"/>
    </row>
    <row r="379" spans="1:20" x14ac:dyDescent="0.35">
      <c r="A379" s="33">
        <v>4</v>
      </c>
      <c r="B379" s="34">
        <v>280</v>
      </c>
      <c r="D379"/>
      <c r="G379" s="33">
        <v>4</v>
      </c>
      <c r="H379" s="48">
        <v>0.26070763500931099</v>
      </c>
      <c r="J379"/>
      <c r="L379" s="33">
        <v>4</v>
      </c>
      <c r="M379" s="34">
        <v>4</v>
      </c>
      <c r="P379" s="38"/>
      <c r="Q379" s="106"/>
      <c r="R379" s="38"/>
      <c r="S379" s="47"/>
      <c r="T379" s="47"/>
    </row>
    <row r="380" spans="1:20" x14ac:dyDescent="0.35">
      <c r="A380" s="33">
        <v>5</v>
      </c>
      <c r="B380" s="34">
        <v>262</v>
      </c>
      <c r="D380"/>
      <c r="G380" s="33">
        <v>5</v>
      </c>
      <c r="H380" s="48">
        <v>0.24394785847299813</v>
      </c>
      <c r="J380"/>
      <c r="L380" s="33" t="s">
        <v>25</v>
      </c>
      <c r="M380" s="49">
        <v>3.1699507389162562</v>
      </c>
      <c r="P380" s="38"/>
      <c r="Q380" s="106"/>
      <c r="R380" s="38"/>
      <c r="S380" s="47"/>
      <c r="T380" s="47"/>
    </row>
    <row r="381" spans="1:20" x14ac:dyDescent="0.35">
      <c r="A381" s="33" t="s">
        <v>394</v>
      </c>
      <c r="B381" s="34"/>
      <c r="D381"/>
      <c r="G381" s="33" t="s">
        <v>394</v>
      </c>
      <c r="H381" s="48">
        <v>0</v>
      </c>
      <c r="J381"/>
      <c r="L381"/>
      <c r="M381"/>
      <c r="P381" s="38"/>
      <c r="Q381" s="106"/>
      <c r="R381" s="38"/>
      <c r="S381" s="47"/>
      <c r="T381" s="47"/>
    </row>
    <row r="382" spans="1:20" x14ac:dyDescent="0.35">
      <c r="A382" s="33" t="s">
        <v>25</v>
      </c>
      <c r="B382" s="34">
        <v>1074</v>
      </c>
      <c r="D382"/>
      <c r="G382" s="33" t="s">
        <v>25</v>
      </c>
      <c r="H382" s="48">
        <v>1</v>
      </c>
      <c r="J382"/>
      <c r="L382"/>
      <c r="M382"/>
      <c r="P382" s="38"/>
      <c r="Q382" s="106"/>
      <c r="R382" s="38"/>
      <c r="S382" s="47"/>
      <c r="T382" s="47"/>
    </row>
    <row r="383" spans="1:20" x14ac:dyDescent="0.35">
      <c r="D383"/>
      <c r="J383"/>
      <c r="L383"/>
      <c r="M383"/>
      <c r="P383" s="38"/>
      <c r="Q383" s="106"/>
      <c r="R383" s="38"/>
      <c r="S383" s="47"/>
      <c r="T383" s="47"/>
    </row>
    <row r="384" spans="1:20" x14ac:dyDescent="0.35">
      <c r="L384"/>
      <c r="M384"/>
      <c r="P384" s="38"/>
      <c r="Q384" s="106"/>
      <c r="R384" s="38"/>
      <c r="S384" s="47"/>
      <c r="T384" s="47"/>
    </row>
    <row r="385" spans="1:20" x14ac:dyDescent="0.35">
      <c r="A385" s="103" t="s">
        <v>723</v>
      </c>
      <c r="B385" s="46"/>
      <c r="C385" s="46"/>
      <c r="E385" s="46"/>
      <c r="G385" s="46"/>
      <c r="H385" s="46"/>
      <c r="I385" s="46"/>
      <c r="K385" s="46"/>
      <c r="L385" s="46"/>
      <c r="M385" s="46"/>
      <c r="N385" s="46"/>
      <c r="P385" s="38"/>
      <c r="Q385" s="106"/>
      <c r="R385" s="38"/>
      <c r="S385" s="47"/>
      <c r="T385" s="47"/>
    </row>
    <row r="386" spans="1:20" x14ac:dyDescent="0.35">
      <c r="A386" s="32" t="s">
        <v>196</v>
      </c>
      <c r="B386" s="32" t="s">
        <v>59</v>
      </c>
      <c r="E386" s="46"/>
      <c r="G386" s="32" t="s">
        <v>196</v>
      </c>
      <c r="H386" s="32" t="s">
        <v>59</v>
      </c>
      <c r="K386" s="46"/>
      <c r="L386" s="32" t="s">
        <v>197</v>
      </c>
      <c r="M386" s="32" t="s">
        <v>59</v>
      </c>
      <c r="P386" s="38"/>
      <c r="Q386" s="107"/>
      <c r="R386" s="38"/>
      <c r="S386" s="47"/>
      <c r="T386" s="47"/>
    </row>
    <row r="387" spans="1:20" x14ac:dyDescent="0.35">
      <c r="A387" s="32" t="s">
        <v>60</v>
      </c>
      <c r="B387" s="46">
        <v>2022</v>
      </c>
      <c r="D387" s="32"/>
      <c r="E387" s="32"/>
      <c r="F387" s="32"/>
      <c r="G387" s="32" t="s">
        <v>60</v>
      </c>
      <c r="H387" s="46">
        <v>2022</v>
      </c>
      <c r="J387" s="32"/>
      <c r="K387" s="32"/>
      <c r="L387" s="32" t="s">
        <v>60</v>
      </c>
      <c r="M387" s="46">
        <v>2022</v>
      </c>
      <c r="P387" s="38"/>
      <c r="Q387" s="107"/>
      <c r="R387" s="38"/>
      <c r="S387" s="47"/>
      <c r="T387" s="47"/>
    </row>
    <row r="388" spans="1:20" x14ac:dyDescent="0.35">
      <c r="A388" s="33">
        <v>1</v>
      </c>
      <c r="B388" s="34">
        <v>46</v>
      </c>
      <c r="E388" s="46"/>
      <c r="G388" s="33">
        <v>1</v>
      </c>
      <c r="H388" s="48">
        <v>4.3030869971936392E-2</v>
      </c>
      <c r="K388" s="46"/>
      <c r="L388" s="33">
        <v>1</v>
      </c>
      <c r="M388" s="34">
        <v>1</v>
      </c>
      <c r="P388" s="38"/>
      <c r="Q388" s="106"/>
      <c r="R388" s="38"/>
      <c r="S388" s="47"/>
      <c r="T388" s="47"/>
    </row>
    <row r="389" spans="1:20" x14ac:dyDescent="0.35">
      <c r="A389" s="33">
        <v>2</v>
      </c>
      <c r="B389" s="34">
        <v>138</v>
      </c>
      <c r="E389" s="46"/>
      <c r="G389" s="33">
        <v>2</v>
      </c>
      <c r="H389" s="48">
        <v>0.12909260991580918</v>
      </c>
      <c r="K389" s="46"/>
      <c r="L389" s="33">
        <v>2</v>
      </c>
      <c r="M389" s="34">
        <v>2</v>
      </c>
      <c r="P389" s="38"/>
      <c r="Q389" s="106"/>
      <c r="R389" s="38"/>
      <c r="S389" s="47"/>
      <c r="T389" s="47"/>
    </row>
    <row r="390" spans="1:20" x14ac:dyDescent="0.35">
      <c r="A390" s="33">
        <v>3</v>
      </c>
      <c r="B390" s="34">
        <v>384</v>
      </c>
      <c r="E390" s="46"/>
      <c r="G390" s="33">
        <v>3</v>
      </c>
      <c r="H390" s="48">
        <v>0.35921421889616462</v>
      </c>
      <c r="K390" s="46"/>
      <c r="L390" s="33">
        <v>3</v>
      </c>
      <c r="M390" s="34">
        <v>3</v>
      </c>
      <c r="P390" s="38"/>
      <c r="Q390" s="106"/>
      <c r="R390" s="38"/>
      <c r="S390" s="47"/>
      <c r="T390" s="47"/>
    </row>
    <row r="391" spans="1:20" x14ac:dyDescent="0.35">
      <c r="A391" s="33">
        <v>4</v>
      </c>
      <c r="B391" s="34">
        <v>137</v>
      </c>
      <c r="E391" s="46"/>
      <c r="G391" s="33">
        <v>4</v>
      </c>
      <c r="H391" s="48">
        <v>0.12815715622076707</v>
      </c>
      <c r="K391" s="46"/>
      <c r="L391" s="33">
        <v>4</v>
      </c>
      <c r="M391" s="34">
        <v>4</v>
      </c>
      <c r="P391" s="38"/>
      <c r="Q391" s="106"/>
      <c r="R391" s="38"/>
      <c r="S391" s="47"/>
      <c r="T391" s="47"/>
    </row>
    <row r="392" spans="1:20" x14ac:dyDescent="0.35">
      <c r="A392" s="33">
        <v>5</v>
      </c>
      <c r="B392" s="34">
        <v>364</v>
      </c>
      <c r="E392" s="46"/>
      <c r="G392" s="33">
        <v>5</v>
      </c>
      <c r="H392" s="48">
        <v>0.34050514499532275</v>
      </c>
      <c r="K392" s="46"/>
      <c r="L392" s="33" t="s">
        <v>25</v>
      </c>
      <c r="M392" s="49">
        <v>2.8680851063829786</v>
      </c>
      <c r="P392" s="38"/>
      <c r="Q392" s="106"/>
      <c r="R392" s="38"/>
      <c r="S392" s="47"/>
      <c r="T392" s="47"/>
    </row>
    <row r="393" spans="1:20" x14ac:dyDescent="0.35">
      <c r="A393" s="33" t="s">
        <v>394</v>
      </c>
      <c r="B393" s="34"/>
      <c r="E393" s="46"/>
      <c r="G393" s="33" t="s">
        <v>394</v>
      </c>
      <c r="H393" s="48">
        <v>0</v>
      </c>
      <c r="K393" s="46"/>
      <c r="L393"/>
      <c r="M393"/>
      <c r="P393" s="38"/>
      <c r="Q393" s="106"/>
      <c r="R393" s="38"/>
      <c r="S393" s="47"/>
      <c r="T393" s="47"/>
    </row>
    <row r="394" spans="1:20" x14ac:dyDescent="0.35">
      <c r="A394" s="33" t="s">
        <v>25</v>
      </c>
      <c r="B394" s="34">
        <v>1069</v>
      </c>
      <c r="E394" s="46"/>
      <c r="G394" s="33" t="s">
        <v>25</v>
      </c>
      <c r="H394" s="48">
        <v>1</v>
      </c>
      <c r="K394" s="46"/>
      <c r="L394"/>
      <c r="M394"/>
      <c r="P394" s="38"/>
      <c r="Q394" s="106"/>
      <c r="R394" s="38"/>
      <c r="S394" s="47"/>
      <c r="T394" s="47"/>
    </row>
    <row r="395" spans="1:20" x14ac:dyDescent="0.35">
      <c r="H395" s="48"/>
      <c r="I395" s="48"/>
      <c r="L395"/>
      <c r="M395"/>
      <c r="P395" s="38"/>
      <c r="Q395" s="106"/>
      <c r="R395" s="38"/>
      <c r="S395" s="47"/>
      <c r="T395" s="47"/>
    </row>
    <row r="396" spans="1:20" x14ac:dyDescent="0.35">
      <c r="H396" s="48"/>
      <c r="I396" s="48"/>
      <c r="L396"/>
      <c r="M396"/>
      <c r="P396" s="38"/>
      <c r="Q396" s="106"/>
      <c r="R396" s="38"/>
      <c r="S396" s="47"/>
      <c r="T396" s="47"/>
    </row>
    <row r="397" spans="1:20" x14ac:dyDescent="0.35">
      <c r="H397" s="48"/>
      <c r="I397" s="48"/>
      <c r="L397"/>
      <c r="M397"/>
      <c r="P397" s="38"/>
      <c r="Q397" s="106"/>
      <c r="R397" s="38"/>
      <c r="S397" s="47"/>
      <c r="T397" s="47"/>
    </row>
    <row r="398" spans="1:20" x14ac:dyDescent="0.35">
      <c r="A398" s="103" t="s">
        <v>722</v>
      </c>
      <c r="B398" s="46"/>
      <c r="C398" s="46"/>
      <c r="E398" s="46"/>
      <c r="G398" s="46"/>
      <c r="H398" s="48"/>
      <c r="I398" s="48"/>
      <c r="K398" s="46"/>
      <c r="L398" s="46"/>
      <c r="M398" s="46"/>
      <c r="N398" s="46"/>
      <c r="P398" s="47"/>
      <c r="Q398" s="47"/>
      <c r="R398" s="47"/>
      <c r="S398" s="47"/>
      <c r="T398" s="47"/>
    </row>
    <row r="399" spans="1:20" x14ac:dyDescent="0.35">
      <c r="A399" s="32" t="s">
        <v>198</v>
      </c>
      <c r="B399" s="32" t="s">
        <v>59</v>
      </c>
      <c r="E399" s="46"/>
      <c r="G399" s="32" t="s">
        <v>198</v>
      </c>
      <c r="H399" s="55" t="s">
        <v>59</v>
      </c>
      <c r="K399" s="46"/>
      <c r="L399" s="32" t="s">
        <v>199</v>
      </c>
      <c r="M399" s="32" t="s">
        <v>59</v>
      </c>
      <c r="P399" s="38"/>
      <c r="Q399" s="106"/>
      <c r="R399" s="47"/>
      <c r="S399" s="47"/>
      <c r="T399" s="47"/>
    </row>
    <row r="400" spans="1:20" x14ac:dyDescent="0.35">
      <c r="A400" s="32" t="s">
        <v>60</v>
      </c>
      <c r="B400" s="46">
        <v>2022</v>
      </c>
      <c r="D400" s="32"/>
      <c r="E400" s="32"/>
      <c r="F400" s="32"/>
      <c r="G400" s="32" t="s">
        <v>60</v>
      </c>
      <c r="H400" s="34">
        <v>2022</v>
      </c>
      <c r="J400" s="32"/>
      <c r="K400" s="32"/>
      <c r="L400" s="32" t="s">
        <v>60</v>
      </c>
      <c r="M400" s="46">
        <v>2022</v>
      </c>
      <c r="P400" s="38"/>
      <c r="Q400" s="106"/>
      <c r="R400" s="47"/>
      <c r="S400" s="47"/>
      <c r="T400" s="47"/>
    </row>
    <row r="401" spans="1:20" x14ac:dyDescent="0.35">
      <c r="A401" s="33">
        <v>1</v>
      </c>
      <c r="B401" s="34">
        <v>48</v>
      </c>
      <c r="E401" s="46"/>
      <c r="G401" s="33">
        <v>1</v>
      </c>
      <c r="H401" s="48">
        <v>4.4734389561975771E-2</v>
      </c>
      <c r="K401" s="46"/>
      <c r="L401" s="33">
        <v>1</v>
      </c>
      <c r="M401" s="34">
        <v>1</v>
      </c>
      <c r="P401" s="38"/>
      <c r="Q401" s="106"/>
      <c r="R401" s="47"/>
      <c r="S401" s="47"/>
      <c r="T401" s="47"/>
    </row>
    <row r="402" spans="1:20" x14ac:dyDescent="0.35">
      <c r="A402" s="33">
        <v>2</v>
      </c>
      <c r="B402" s="34">
        <v>142</v>
      </c>
      <c r="E402" s="46"/>
      <c r="G402" s="33">
        <v>2</v>
      </c>
      <c r="H402" s="48">
        <v>0.13233923578751164</v>
      </c>
      <c r="K402" s="46"/>
      <c r="L402" s="33">
        <v>2</v>
      </c>
      <c r="M402" s="34">
        <v>2</v>
      </c>
      <c r="P402" s="38"/>
      <c r="Q402" s="106"/>
      <c r="R402" s="47"/>
      <c r="S402" s="47"/>
      <c r="T402" s="47"/>
    </row>
    <row r="403" spans="1:20" x14ac:dyDescent="0.35">
      <c r="A403" s="33">
        <v>3</v>
      </c>
      <c r="B403" s="34">
        <v>527</v>
      </c>
      <c r="E403" s="46"/>
      <c r="G403" s="33">
        <v>3</v>
      </c>
      <c r="H403" s="48">
        <v>0.49114631873252562</v>
      </c>
      <c r="K403" s="46"/>
      <c r="L403" s="33">
        <v>3</v>
      </c>
      <c r="M403" s="34">
        <v>3</v>
      </c>
      <c r="P403" s="38"/>
      <c r="Q403" s="106"/>
      <c r="R403" s="47"/>
      <c r="S403" s="47"/>
      <c r="T403" s="47"/>
    </row>
    <row r="404" spans="1:20" x14ac:dyDescent="0.35">
      <c r="A404" s="33">
        <v>4</v>
      </c>
      <c r="B404" s="34">
        <v>242</v>
      </c>
      <c r="E404" s="46"/>
      <c r="G404" s="33">
        <v>4</v>
      </c>
      <c r="H404" s="48">
        <v>0.2255358807082945</v>
      </c>
      <c r="K404" s="46"/>
      <c r="L404" s="33">
        <v>4</v>
      </c>
      <c r="M404" s="34">
        <v>4</v>
      </c>
      <c r="P404" s="38"/>
      <c r="Q404" s="106"/>
      <c r="R404" s="47"/>
      <c r="S404" s="47"/>
      <c r="T404" s="47"/>
    </row>
    <row r="405" spans="1:20" x14ac:dyDescent="0.35">
      <c r="A405" s="33">
        <v>5</v>
      </c>
      <c r="B405" s="34">
        <v>114</v>
      </c>
      <c r="E405" s="46"/>
      <c r="G405" s="33">
        <v>5</v>
      </c>
      <c r="H405" s="48">
        <v>0.10624417520969245</v>
      </c>
      <c r="K405" s="46"/>
      <c r="L405" s="33" t="s">
        <v>25</v>
      </c>
      <c r="M405" s="49">
        <v>3.0041710114702815</v>
      </c>
      <c r="P405" s="38"/>
      <c r="Q405" s="106"/>
      <c r="R405" s="47"/>
      <c r="S405" s="47"/>
      <c r="T405" s="47"/>
    </row>
    <row r="406" spans="1:20" x14ac:dyDescent="0.35">
      <c r="A406" s="33" t="s">
        <v>394</v>
      </c>
      <c r="B406" s="34"/>
      <c r="E406" s="46"/>
      <c r="G406" s="33" t="s">
        <v>394</v>
      </c>
      <c r="H406" s="48">
        <v>0</v>
      </c>
      <c r="K406" s="46"/>
      <c r="L406"/>
      <c r="M406"/>
      <c r="P406" s="47"/>
      <c r="Q406" s="47"/>
      <c r="R406" s="47"/>
      <c r="S406" s="47"/>
      <c r="T406" s="47"/>
    </row>
    <row r="407" spans="1:20" x14ac:dyDescent="0.35">
      <c r="A407" s="33" t="s">
        <v>25</v>
      </c>
      <c r="B407" s="34">
        <v>1073</v>
      </c>
      <c r="E407" s="46"/>
      <c r="G407" s="33" t="s">
        <v>25</v>
      </c>
      <c r="H407" s="48">
        <v>1</v>
      </c>
      <c r="K407" s="46"/>
      <c r="L407"/>
      <c r="M407"/>
      <c r="P407" s="47"/>
      <c r="Q407" s="47"/>
      <c r="R407" s="47"/>
      <c r="S407" s="47"/>
      <c r="T407" s="47"/>
    </row>
    <row r="408" spans="1:20" x14ac:dyDescent="0.35">
      <c r="H408" s="48"/>
      <c r="I408" s="48"/>
      <c r="P408" s="47"/>
      <c r="Q408" s="47"/>
      <c r="R408" s="47"/>
      <c r="S408" s="47"/>
      <c r="T408" s="47"/>
    </row>
    <row r="409" spans="1:20" x14ac:dyDescent="0.35">
      <c r="H409" s="48"/>
      <c r="I409" s="48"/>
      <c r="P409" s="47"/>
      <c r="Q409" s="47"/>
      <c r="R409" s="47"/>
      <c r="S409" s="47"/>
      <c r="T409" s="47"/>
    </row>
    <row r="410" spans="1:20" x14ac:dyDescent="0.35">
      <c r="H410" s="48"/>
      <c r="I410" s="48"/>
      <c r="P410" s="47"/>
      <c r="Q410" s="47"/>
      <c r="R410" s="47"/>
      <c r="S410" s="47"/>
      <c r="T410" s="47"/>
    </row>
    <row r="411" spans="1:20" x14ac:dyDescent="0.35">
      <c r="A411" s="103" t="s">
        <v>721</v>
      </c>
      <c r="B411" s="46"/>
      <c r="C411" s="46"/>
      <c r="E411" s="46"/>
      <c r="G411" s="46"/>
      <c r="H411" s="48"/>
      <c r="I411" s="48"/>
      <c r="K411" s="46"/>
      <c r="L411" s="46"/>
      <c r="M411" s="46"/>
      <c r="N411" s="46"/>
      <c r="P411" s="47"/>
      <c r="Q411" s="47"/>
      <c r="R411" s="47"/>
      <c r="S411" s="47"/>
      <c r="T411" s="47"/>
    </row>
    <row r="412" spans="1:20" x14ac:dyDescent="0.35">
      <c r="A412" s="32" t="s">
        <v>200</v>
      </c>
      <c r="B412" s="32" t="s">
        <v>59</v>
      </c>
      <c r="E412" s="46"/>
      <c r="G412" s="32" t="s">
        <v>200</v>
      </c>
      <c r="H412" s="55" t="s">
        <v>59</v>
      </c>
      <c r="K412" s="46"/>
      <c r="L412" s="32" t="s">
        <v>201</v>
      </c>
      <c r="M412" s="32" t="s">
        <v>59</v>
      </c>
      <c r="P412" s="38"/>
      <c r="Q412" s="106"/>
      <c r="R412" s="38"/>
      <c r="S412" s="47"/>
      <c r="T412" s="47"/>
    </row>
    <row r="413" spans="1:20" x14ac:dyDescent="0.35">
      <c r="A413" s="32" t="s">
        <v>60</v>
      </c>
      <c r="B413" s="46">
        <v>2022</v>
      </c>
      <c r="D413" s="32"/>
      <c r="E413" s="32"/>
      <c r="F413" s="32"/>
      <c r="G413" s="32" t="s">
        <v>60</v>
      </c>
      <c r="H413" s="34">
        <v>2022</v>
      </c>
      <c r="J413" s="32"/>
      <c r="K413" s="32"/>
      <c r="L413" s="32" t="s">
        <v>60</v>
      </c>
      <c r="M413" s="46">
        <v>2022</v>
      </c>
      <c r="P413" s="38"/>
      <c r="Q413" s="106"/>
      <c r="R413" s="38"/>
      <c r="S413" s="47"/>
      <c r="T413" s="47"/>
    </row>
    <row r="414" spans="1:20" x14ac:dyDescent="0.35">
      <c r="A414" s="33">
        <v>1</v>
      </c>
      <c r="B414" s="34">
        <v>164</v>
      </c>
      <c r="E414" s="46"/>
      <c r="G414" s="33">
        <v>1</v>
      </c>
      <c r="H414" s="48">
        <v>0.15341440598690365</v>
      </c>
      <c r="K414" s="46"/>
      <c r="L414" s="33">
        <v>1</v>
      </c>
      <c r="M414" s="34">
        <v>1</v>
      </c>
      <c r="P414" s="98"/>
      <c r="Q414" s="106"/>
      <c r="R414" s="38"/>
      <c r="S414" s="47"/>
      <c r="T414" s="47"/>
    </row>
    <row r="415" spans="1:20" x14ac:dyDescent="0.35">
      <c r="A415" s="33">
        <v>2</v>
      </c>
      <c r="B415" s="34">
        <v>228</v>
      </c>
      <c r="E415" s="46"/>
      <c r="G415" s="33">
        <v>2</v>
      </c>
      <c r="H415" s="48">
        <v>0.21328344246959777</v>
      </c>
      <c r="K415" s="46"/>
      <c r="L415" s="33">
        <v>2</v>
      </c>
      <c r="M415" s="34">
        <v>2</v>
      </c>
      <c r="P415" s="100"/>
      <c r="Q415" s="106"/>
      <c r="R415" s="38"/>
      <c r="S415" s="47"/>
      <c r="T415" s="47"/>
    </row>
    <row r="416" spans="1:20" x14ac:dyDescent="0.35">
      <c r="A416" s="33">
        <v>3</v>
      </c>
      <c r="B416" s="34">
        <v>343</v>
      </c>
      <c r="E416" s="46"/>
      <c r="G416" s="33">
        <v>3</v>
      </c>
      <c r="H416" s="48">
        <v>0.32086061739943872</v>
      </c>
      <c r="K416" s="46"/>
      <c r="L416" s="33">
        <v>3</v>
      </c>
      <c r="M416" s="34">
        <v>3</v>
      </c>
      <c r="P416" s="101"/>
      <c r="Q416" s="106"/>
      <c r="R416" s="38"/>
      <c r="S416" s="47"/>
      <c r="T416" s="47"/>
    </row>
    <row r="417" spans="1:20" x14ac:dyDescent="0.35">
      <c r="A417" s="33">
        <v>4</v>
      </c>
      <c r="B417" s="34">
        <v>125</v>
      </c>
      <c r="E417" s="46"/>
      <c r="G417" s="33">
        <v>4</v>
      </c>
      <c r="H417" s="48">
        <v>0.11693171188026193</v>
      </c>
      <c r="K417" s="46"/>
      <c r="L417" s="33">
        <v>4</v>
      </c>
      <c r="M417" s="34">
        <v>4</v>
      </c>
      <c r="P417" s="101"/>
      <c r="Q417" s="106"/>
      <c r="R417" s="38"/>
      <c r="S417" s="47"/>
      <c r="T417" s="47"/>
    </row>
    <row r="418" spans="1:20" x14ac:dyDescent="0.35">
      <c r="A418" s="33">
        <v>5</v>
      </c>
      <c r="B418" s="34">
        <v>209</v>
      </c>
      <c r="E418" s="46"/>
      <c r="G418" s="33">
        <v>5</v>
      </c>
      <c r="H418" s="48">
        <v>0.19550982226379796</v>
      </c>
      <c r="K418" s="46"/>
      <c r="L418" s="33" t="s">
        <v>25</v>
      </c>
      <c r="M418" s="34">
        <v>2.4988372093023257</v>
      </c>
      <c r="P418" s="101"/>
      <c r="Q418" s="106"/>
      <c r="R418" s="38"/>
      <c r="S418" s="47"/>
      <c r="T418" s="47"/>
    </row>
    <row r="419" spans="1:20" x14ac:dyDescent="0.35">
      <c r="A419" s="33" t="s">
        <v>394</v>
      </c>
      <c r="B419" s="34"/>
      <c r="E419" s="46"/>
      <c r="G419" s="33" t="s">
        <v>394</v>
      </c>
      <c r="H419" s="48">
        <v>0</v>
      </c>
      <c r="K419" s="46"/>
      <c r="L419"/>
      <c r="M419"/>
      <c r="P419" s="47"/>
      <c r="Q419" s="47"/>
      <c r="R419" s="47"/>
      <c r="S419" s="47"/>
      <c r="T419" s="47"/>
    </row>
    <row r="420" spans="1:20" x14ac:dyDescent="0.35">
      <c r="A420" s="33" t="s">
        <v>25</v>
      </c>
      <c r="B420" s="34">
        <v>1069</v>
      </c>
      <c r="E420" s="46"/>
      <c r="G420" s="33" t="s">
        <v>25</v>
      </c>
      <c r="H420" s="48">
        <v>1</v>
      </c>
      <c r="K420" s="46"/>
      <c r="L420"/>
      <c r="M420"/>
    </row>
    <row r="423" spans="1:20" x14ac:dyDescent="0.35">
      <c r="A423" s="46" t="s">
        <v>720</v>
      </c>
      <c r="L423" s="32" t="s">
        <v>455</v>
      </c>
      <c r="M423" s="32" t="s">
        <v>59</v>
      </c>
    </row>
    <row r="424" spans="1:20" x14ac:dyDescent="0.35">
      <c r="A424" s="32" t="s">
        <v>454</v>
      </c>
      <c r="B424" s="32" t="s">
        <v>59</v>
      </c>
      <c r="G424" s="32" t="s">
        <v>454</v>
      </c>
      <c r="H424" s="55" t="s">
        <v>59</v>
      </c>
      <c r="L424" s="32" t="s">
        <v>60</v>
      </c>
      <c r="M424" s="46">
        <v>2022</v>
      </c>
    </row>
    <row r="425" spans="1:20" x14ac:dyDescent="0.35">
      <c r="A425" s="32" t="s">
        <v>60</v>
      </c>
      <c r="B425" s="46">
        <v>2022</v>
      </c>
      <c r="G425" s="32" t="s">
        <v>60</v>
      </c>
      <c r="H425" s="34">
        <v>2022</v>
      </c>
      <c r="L425" s="33">
        <v>1</v>
      </c>
      <c r="M425" s="34">
        <v>1</v>
      </c>
    </row>
    <row r="426" spans="1:20" x14ac:dyDescent="0.35">
      <c r="A426" s="33">
        <v>1</v>
      </c>
      <c r="B426" s="34">
        <v>52</v>
      </c>
      <c r="G426" s="33">
        <v>1</v>
      </c>
      <c r="H426" s="48">
        <v>4.8507462686567165E-2</v>
      </c>
      <c r="L426" s="33">
        <v>2</v>
      </c>
      <c r="M426" s="34">
        <v>2</v>
      </c>
    </row>
    <row r="427" spans="1:20" x14ac:dyDescent="0.35">
      <c r="A427" s="33">
        <v>2</v>
      </c>
      <c r="B427" s="34">
        <v>193</v>
      </c>
      <c r="G427" s="33">
        <v>2</v>
      </c>
      <c r="H427" s="48">
        <v>0.18003731343283583</v>
      </c>
      <c r="L427" s="33">
        <v>3</v>
      </c>
      <c r="M427" s="34">
        <v>3</v>
      </c>
    </row>
    <row r="428" spans="1:20" x14ac:dyDescent="0.35">
      <c r="A428" s="33">
        <v>3</v>
      </c>
      <c r="B428" s="34">
        <v>571</v>
      </c>
      <c r="G428" s="33">
        <v>3</v>
      </c>
      <c r="H428" s="48">
        <v>0.53264925373134331</v>
      </c>
      <c r="L428" s="33">
        <v>4</v>
      </c>
      <c r="M428" s="34">
        <v>4</v>
      </c>
    </row>
    <row r="429" spans="1:20" x14ac:dyDescent="0.35">
      <c r="A429" s="33">
        <v>4</v>
      </c>
      <c r="B429" s="34">
        <v>139</v>
      </c>
      <c r="G429" s="33">
        <v>4</v>
      </c>
      <c r="H429" s="48">
        <v>0.12966417910447761</v>
      </c>
      <c r="L429" s="33">
        <v>5</v>
      </c>
      <c r="M429" s="34">
        <v>5</v>
      </c>
    </row>
    <row r="430" spans="1:20" x14ac:dyDescent="0.35">
      <c r="A430" s="33">
        <v>5</v>
      </c>
      <c r="B430" s="34">
        <v>117</v>
      </c>
      <c r="G430" s="33">
        <v>5</v>
      </c>
      <c r="H430" s="48">
        <v>0.10914179104477612</v>
      </c>
      <c r="L430" s="33" t="s">
        <v>394</v>
      </c>
      <c r="M430" s="34"/>
    </row>
    <row r="431" spans="1:20" x14ac:dyDescent="0.35">
      <c r="A431" s="33" t="s">
        <v>394</v>
      </c>
      <c r="B431" s="34"/>
      <c r="G431" s="33" t="s">
        <v>394</v>
      </c>
      <c r="H431" s="48">
        <v>0</v>
      </c>
      <c r="L431" s="33" t="s">
        <v>25</v>
      </c>
      <c r="M431" s="127">
        <v>3.0708955223880596</v>
      </c>
    </row>
    <row r="432" spans="1:20" x14ac:dyDescent="0.35">
      <c r="A432" s="33" t="s">
        <v>25</v>
      </c>
      <c r="B432" s="34">
        <v>1072</v>
      </c>
      <c r="G432" s="33" t="s">
        <v>25</v>
      </c>
      <c r="H432" s="48">
        <v>1</v>
      </c>
    </row>
    <row r="435" spans="1:13" x14ac:dyDescent="0.35">
      <c r="A435" s="46" t="s">
        <v>719</v>
      </c>
    </row>
    <row r="436" spans="1:13" x14ac:dyDescent="0.35">
      <c r="A436" s="32" t="s">
        <v>456</v>
      </c>
      <c r="B436" s="32" t="s">
        <v>59</v>
      </c>
      <c r="G436" s="32" t="s">
        <v>456</v>
      </c>
      <c r="H436" s="55" t="s">
        <v>59</v>
      </c>
      <c r="J436"/>
      <c r="L436" s="32" t="s">
        <v>457</v>
      </c>
      <c r="M436" s="32" t="s">
        <v>59</v>
      </c>
    </row>
    <row r="437" spans="1:13" x14ac:dyDescent="0.35">
      <c r="A437" s="32" t="s">
        <v>60</v>
      </c>
      <c r="B437" s="46">
        <v>2022</v>
      </c>
      <c r="G437" s="32" t="s">
        <v>60</v>
      </c>
      <c r="H437" s="34">
        <v>2022</v>
      </c>
      <c r="J437"/>
      <c r="L437" s="32" t="s">
        <v>60</v>
      </c>
      <c r="M437" s="46">
        <v>2022</v>
      </c>
    </row>
    <row r="438" spans="1:13" x14ac:dyDescent="0.35">
      <c r="A438" s="33">
        <v>1</v>
      </c>
      <c r="B438" s="34">
        <v>30</v>
      </c>
      <c r="G438" s="33">
        <v>1</v>
      </c>
      <c r="H438" s="48">
        <v>2.8011204481792718E-2</v>
      </c>
      <c r="J438"/>
      <c r="L438" s="33">
        <v>1</v>
      </c>
      <c r="M438" s="34">
        <v>1</v>
      </c>
    </row>
    <row r="439" spans="1:13" x14ac:dyDescent="0.35">
      <c r="A439" s="33">
        <v>2</v>
      </c>
      <c r="B439" s="34">
        <v>102</v>
      </c>
      <c r="G439" s="33">
        <v>2</v>
      </c>
      <c r="H439" s="48">
        <v>9.5238095238095233E-2</v>
      </c>
      <c r="J439"/>
      <c r="L439" s="33">
        <v>2</v>
      </c>
      <c r="M439" s="34">
        <v>2</v>
      </c>
    </row>
    <row r="440" spans="1:13" x14ac:dyDescent="0.35">
      <c r="A440" s="33">
        <v>3</v>
      </c>
      <c r="B440" s="34">
        <v>534</v>
      </c>
      <c r="G440" s="33">
        <v>3</v>
      </c>
      <c r="H440" s="48">
        <v>0.49859943977591037</v>
      </c>
      <c r="J440"/>
      <c r="L440" s="33">
        <v>3</v>
      </c>
      <c r="M440" s="34">
        <v>3</v>
      </c>
    </row>
    <row r="441" spans="1:13" x14ac:dyDescent="0.35">
      <c r="A441" s="33" t="s">
        <v>394</v>
      </c>
      <c r="B441" s="34"/>
      <c r="G441" s="33" t="s">
        <v>394</v>
      </c>
      <c r="H441" s="48">
        <v>0</v>
      </c>
      <c r="J441"/>
      <c r="L441" s="33" t="s">
        <v>394</v>
      </c>
      <c r="M441" s="34"/>
    </row>
    <row r="442" spans="1:13" x14ac:dyDescent="0.35">
      <c r="A442" s="33">
        <v>4</v>
      </c>
      <c r="B442" s="34">
        <v>356</v>
      </c>
      <c r="G442" s="33">
        <v>4</v>
      </c>
      <c r="H442" s="48">
        <v>0.33239962651727356</v>
      </c>
      <c r="J442"/>
      <c r="L442" s="33">
        <v>4</v>
      </c>
      <c r="M442" s="34">
        <v>4</v>
      </c>
    </row>
    <row r="443" spans="1:13" x14ac:dyDescent="0.35">
      <c r="A443" s="33">
        <v>5</v>
      </c>
      <c r="B443" s="34">
        <v>49</v>
      </c>
      <c r="G443" s="33">
        <v>5</v>
      </c>
      <c r="H443" s="48">
        <v>4.5751633986928102E-2</v>
      </c>
      <c r="J443"/>
      <c r="L443" s="33">
        <v>5</v>
      </c>
      <c r="M443" s="34">
        <v>5</v>
      </c>
    </row>
    <row r="444" spans="1:13" x14ac:dyDescent="0.35">
      <c r="A444" s="33" t="s">
        <v>25</v>
      </c>
      <c r="B444" s="34">
        <v>1071</v>
      </c>
      <c r="G444" s="33" t="s">
        <v>25</v>
      </c>
      <c r="H444" s="48">
        <v>1</v>
      </c>
      <c r="J444"/>
      <c r="L444" s="33" t="s">
        <v>25</v>
      </c>
      <c r="M444" s="127">
        <v>3.272642390289449</v>
      </c>
    </row>
    <row r="445" spans="1:13" x14ac:dyDescent="0.35">
      <c r="A445" s="46"/>
      <c r="J445"/>
    </row>
    <row r="446" spans="1:13" s="46" customFormat="1" x14ac:dyDescent="0.35"/>
    <row r="447" spans="1:13" s="46" customFormat="1" x14ac:dyDescent="0.35"/>
    <row r="448" spans="1:13" s="46" customFormat="1" x14ac:dyDescent="0.35">
      <c r="A448" s="46" t="s">
        <v>718</v>
      </c>
    </row>
    <row r="449" spans="1:14" x14ac:dyDescent="0.35">
      <c r="A449" s="32" t="s">
        <v>458</v>
      </c>
      <c r="B449" s="32" t="s">
        <v>59</v>
      </c>
      <c r="G449" s="32" t="s">
        <v>458</v>
      </c>
      <c r="H449" s="55" t="s">
        <v>59</v>
      </c>
      <c r="L449" s="32" t="s">
        <v>459</v>
      </c>
      <c r="M449" s="32" t="s">
        <v>59</v>
      </c>
    </row>
    <row r="450" spans="1:14" x14ac:dyDescent="0.35">
      <c r="A450" s="32" t="s">
        <v>60</v>
      </c>
      <c r="B450" s="46">
        <v>2022</v>
      </c>
      <c r="G450" s="32" t="s">
        <v>60</v>
      </c>
      <c r="H450" s="34">
        <v>2022</v>
      </c>
      <c r="L450" s="32" t="s">
        <v>60</v>
      </c>
      <c r="M450" s="46">
        <v>2022</v>
      </c>
    </row>
    <row r="451" spans="1:14" x14ac:dyDescent="0.35">
      <c r="A451" s="33">
        <v>1</v>
      </c>
      <c r="B451" s="34">
        <v>41</v>
      </c>
      <c r="G451" s="33">
        <v>1</v>
      </c>
      <c r="H451" s="48">
        <v>3.8246268656716417E-2</v>
      </c>
      <c r="L451" s="33">
        <v>1</v>
      </c>
      <c r="M451" s="34">
        <v>1</v>
      </c>
    </row>
    <row r="452" spans="1:14" x14ac:dyDescent="0.35">
      <c r="A452" s="33">
        <v>2</v>
      </c>
      <c r="B452" s="34">
        <v>91</v>
      </c>
      <c r="G452" s="33">
        <v>2</v>
      </c>
      <c r="H452" s="48">
        <v>8.4888059701492533E-2</v>
      </c>
      <c r="L452" s="33">
        <v>2</v>
      </c>
      <c r="M452" s="34">
        <v>2</v>
      </c>
    </row>
    <row r="453" spans="1:14" x14ac:dyDescent="0.35">
      <c r="A453" s="33" t="s">
        <v>394</v>
      </c>
      <c r="B453" s="34"/>
      <c r="G453" s="33" t="s">
        <v>394</v>
      </c>
      <c r="H453" s="48">
        <v>0</v>
      </c>
      <c r="L453" s="33" t="s">
        <v>394</v>
      </c>
      <c r="M453" s="34"/>
    </row>
    <row r="454" spans="1:14" x14ac:dyDescent="0.35">
      <c r="A454" s="33">
        <v>3</v>
      </c>
      <c r="B454" s="34">
        <v>488</v>
      </c>
      <c r="G454" s="33">
        <v>3</v>
      </c>
      <c r="H454" s="48">
        <v>0.45522388059701491</v>
      </c>
      <c r="L454" s="33">
        <v>3</v>
      </c>
      <c r="M454" s="34">
        <v>3</v>
      </c>
    </row>
    <row r="455" spans="1:14" x14ac:dyDescent="0.35">
      <c r="A455" s="33">
        <v>4</v>
      </c>
      <c r="B455" s="34">
        <v>392</v>
      </c>
      <c r="G455" s="33">
        <v>4</v>
      </c>
      <c r="H455" s="48">
        <v>0.36567164179104478</v>
      </c>
      <c r="L455" s="33">
        <v>4</v>
      </c>
      <c r="M455" s="34">
        <v>4</v>
      </c>
    </row>
    <row r="456" spans="1:14" x14ac:dyDescent="0.35">
      <c r="A456" s="33">
        <v>5</v>
      </c>
      <c r="B456" s="34">
        <v>60</v>
      </c>
      <c r="G456" s="33">
        <v>5</v>
      </c>
      <c r="H456" s="48">
        <v>5.5970149253731345E-2</v>
      </c>
      <c r="L456" s="33">
        <v>5</v>
      </c>
      <c r="M456" s="34">
        <v>5</v>
      </c>
    </row>
    <row r="457" spans="1:14" x14ac:dyDescent="0.35">
      <c r="A457" s="33" t="s">
        <v>25</v>
      </c>
      <c r="B457" s="34">
        <v>1072</v>
      </c>
      <c r="G457" s="33" t="s">
        <v>25</v>
      </c>
      <c r="H457" s="48">
        <v>1</v>
      </c>
      <c r="L457" s="33" t="s">
        <v>25</v>
      </c>
      <c r="M457" s="127">
        <v>3.3162313432835822</v>
      </c>
    </row>
    <row r="458" spans="1:14" s="46" customFormat="1" x14ac:dyDescent="0.35">
      <c r="A458" s="33"/>
      <c r="B458" s="34"/>
      <c r="C458" s="34"/>
      <c r="G458" s="33"/>
      <c r="H458" s="48"/>
      <c r="I458" s="48"/>
      <c r="L458" s="33"/>
      <c r="M458" s="127"/>
      <c r="N458" s="34"/>
    </row>
    <row r="459" spans="1:14" s="46" customFormat="1" x14ac:dyDescent="0.35">
      <c r="A459" s="33"/>
      <c r="B459" s="34"/>
      <c r="C459" s="34"/>
      <c r="G459" s="33"/>
      <c r="H459" s="48"/>
      <c r="I459" s="48"/>
      <c r="L459" s="33"/>
      <c r="M459" s="127"/>
      <c r="N459" s="34"/>
    </row>
    <row r="460" spans="1:14" s="46" customFormat="1" x14ac:dyDescent="0.35">
      <c r="A460" s="33" t="s">
        <v>103</v>
      </c>
      <c r="B460" s="34"/>
      <c r="C460" s="34"/>
      <c r="G460" s="33"/>
      <c r="H460" s="48"/>
      <c r="I460" s="48"/>
      <c r="L460" s="33"/>
      <c r="M460" s="127"/>
      <c r="N460" s="34"/>
    </row>
    <row r="461" spans="1:14" x14ac:dyDescent="0.35">
      <c r="A461" s="32" t="s">
        <v>460</v>
      </c>
      <c r="B461" s="32" t="s">
        <v>59</v>
      </c>
      <c r="G461" s="32" t="s">
        <v>460</v>
      </c>
      <c r="H461" s="55" t="s">
        <v>59</v>
      </c>
      <c r="L461" s="32" t="s">
        <v>461</v>
      </c>
      <c r="M461" s="32" t="s">
        <v>59</v>
      </c>
    </row>
    <row r="462" spans="1:14" x14ac:dyDescent="0.35">
      <c r="A462" s="32" t="s">
        <v>60</v>
      </c>
      <c r="B462" s="46">
        <v>2022</v>
      </c>
      <c r="G462" s="32" t="s">
        <v>60</v>
      </c>
      <c r="H462" s="34">
        <v>2022</v>
      </c>
      <c r="L462" s="32" t="s">
        <v>60</v>
      </c>
      <c r="M462" s="46">
        <v>2022</v>
      </c>
    </row>
    <row r="463" spans="1:14" x14ac:dyDescent="0.35">
      <c r="A463" s="33">
        <v>1</v>
      </c>
      <c r="B463" s="34">
        <v>668</v>
      </c>
      <c r="G463" s="33">
        <v>1</v>
      </c>
      <c r="H463" s="48">
        <v>0.62313432835820892</v>
      </c>
      <c r="L463" s="33">
        <v>1</v>
      </c>
      <c r="M463" s="34">
        <v>1</v>
      </c>
    </row>
    <row r="464" spans="1:14" x14ac:dyDescent="0.35">
      <c r="A464" s="33">
        <v>2</v>
      </c>
      <c r="B464" s="34">
        <v>169</v>
      </c>
      <c r="G464" s="33">
        <v>2</v>
      </c>
      <c r="H464" s="48">
        <v>0.15764925373134328</v>
      </c>
      <c r="L464" s="33">
        <v>2</v>
      </c>
      <c r="M464" s="34">
        <v>2</v>
      </c>
    </row>
    <row r="465" spans="1:14" x14ac:dyDescent="0.35">
      <c r="A465" s="33">
        <v>3</v>
      </c>
      <c r="B465" s="34">
        <v>128</v>
      </c>
      <c r="G465" s="33">
        <v>3</v>
      </c>
      <c r="H465" s="48">
        <v>0.11940298507462686</v>
      </c>
      <c r="L465" s="33">
        <v>3</v>
      </c>
      <c r="M465" s="34">
        <v>3</v>
      </c>
    </row>
    <row r="466" spans="1:14" x14ac:dyDescent="0.35">
      <c r="A466" s="33" t="s">
        <v>394</v>
      </c>
      <c r="B466" s="34"/>
      <c r="G466" s="33" t="s">
        <v>394</v>
      </c>
      <c r="H466" s="48">
        <v>0</v>
      </c>
      <c r="L466" s="33" t="s">
        <v>394</v>
      </c>
      <c r="M466" s="34"/>
    </row>
    <row r="467" spans="1:14" x14ac:dyDescent="0.35">
      <c r="A467" s="33">
        <v>5</v>
      </c>
      <c r="B467" s="34">
        <v>54</v>
      </c>
      <c r="G467" s="33">
        <v>5</v>
      </c>
      <c r="H467" s="48">
        <v>5.0373134328358209E-2</v>
      </c>
      <c r="L467" s="33">
        <v>5</v>
      </c>
      <c r="M467" s="34">
        <v>5</v>
      </c>
    </row>
    <row r="468" spans="1:14" x14ac:dyDescent="0.35">
      <c r="A468" s="33">
        <v>4</v>
      </c>
      <c r="B468" s="34">
        <v>53</v>
      </c>
      <c r="G468" s="33">
        <v>4</v>
      </c>
      <c r="H468" s="48">
        <v>4.9440298507462684E-2</v>
      </c>
      <c r="L468" s="33">
        <v>4</v>
      </c>
      <c r="M468" s="34">
        <v>4</v>
      </c>
    </row>
    <row r="469" spans="1:14" x14ac:dyDescent="0.35">
      <c r="A469" s="33" t="s">
        <v>25</v>
      </c>
      <c r="B469" s="34">
        <v>1072</v>
      </c>
      <c r="G469" s="33" t="s">
        <v>25</v>
      </c>
      <c r="H469" s="48">
        <v>1</v>
      </c>
      <c r="L469" s="33" t="s">
        <v>25</v>
      </c>
      <c r="M469" s="127">
        <v>1.7462686567164178</v>
      </c>
    </row>
    <row r="470" spans="1:14" s="46" customFormat="1" x14ac:dyDescent="0.35">
      <c r="A470" s="33"/>
      <c r="B470" s="34"/>
      <c r="C470" s="34"/>
      <c r="G470" s="33"/>
      <c r="H470" s="48"/>
      <c r="I470" s="48"/>
      <c r="L470" s="33"/>
      <c r="M470" s="127"/>
      <c r="N470" s="34"/>
    </row>
    <row r="471" spans="1:14" s="46" customFormat="1" x14ac:dyDescent="0.35">
      <c r="A471" s="33"/>
      <c r="B471" s="34"/>
      <c r="C471" s="34"/>
      <c r="G471" s="33"/>
      <c r="H471" s="48"/>
      <c r="I471" s="48"/>
      <c r="L471" s="33"/>
      <c r="M471" s="127"/>
      <c r="N471" s="34"/>
    </row>
    <row r="472" spans="1:14" s="46" customFormat="1" x14ac:dyDescent="0.35">
      <c r="A472" s="33"/>
      <c r="B472" s="34"/>
      <c r="C472" s="34"/>
      <c r="G472" s="33"/>
      <c r="H472" s="48"/>
      <c r="I472" s="48"/>
      <c r="L472" s="33"/>
      <c r="M472" s="127"/>
      <c r="N472" s="34"/>
    </row>
    <row r="473" spans="1:14" s="46" customFormat="1" x14ac:dyDescent="0.35">
      <c r="A473" s="33" t="s">
        <v>717</v>
      </c>
      <c r="B473" s="34"/>
      <c r="C473" s="34"/>
      <c r="G473" s="33"/>
      <c r="H473" s="48"/>
      <c r="I473" s="48"/>
      <c r="L473" s="33"/>
      <c r="M473" s="127"/>
      <c r="N473" s="34"/>
    </row>
    <row r="474" spans="1:14" s="46" customFormat="1" x14ac:dyDescent="0.35">
      <c r="A474" s="32" t="s">
        <v>585</v>
      </c>
      <c r="B474" s="32" t="s">
        <v>59</v>
      </c>
      <c r="C474"/>
      <c r="G474" s="32" t="s">
        <v>585</v>
      </c>
      <c r="H474" s="55" t="s">
        <v>59</v>
      </c>
      <c r="I474"/>
      <c r="L474" s="32" t="s">
        <v>586</v>
      </c>
      <c r="M474" s="32" t="s">
        <v>59</v>
      </c>
      <c r="N474"/>
    </row>
    <row r="475" spans="1:14" s="46" customFormat="1" x14ac:dyDescent="0.35">
      <c r="A475" s="32" t="s">
        <v>60</v>
      </c>
      <c r="B475" s="46">
        <v>2022</v>
      </c>
      <c r="C475"/>
      <c r="G475" s="32" t="s">
        <v>60</v>
      </c>
      <c r="H475" s="34">
        <v>2022</v>
      </c>
      <c r="I475"/>
      <c r="L475" s="32" t="s">
        <v>60</v>
      </c>
      <c r="M475" s="46">
        <v>2022</v>
      </c>
      <c r="N475"/>
    </row>
    <row r="476" spans="1:14" s="46" customFormat="1" x14ac:dyDescent="0.35">
      <c r="A476" s="33">
        <v>1</v>
      </c>
      <c r="B476" s="34">
        <v>732</v>
      </c>
      <c r="C476"/>
      <c r="G476" s="33">
        <v>1</v>
      </c>
      <c r="H476" s="48">
        <v>0.68219944082013051</v>
      </c>
      <c r="I476"/>
      <c r="L476" s="33">
        <v>1</v>
      </c>
      <c r="M476" s="34">
        <v>1</v>
      </c>
      <c r="N476"/>
    </row>
    <row r="477" spans="1:14" s="46" customFormat="1" x14ac:dyDescent="0.35">
      <c r="A477" s="33">
        <v>2</v>
      </c>
      <c r="B477" s="34">
        <v>153</v>
      </c>
      <c r="C477"/>
      <c r="G477" s="33">
        <v>2</v>
      </c>
      <c r="H477" s="48">
        <v>0.14259086672879775</v>
      </c>
      <c r="I477"/>
      <c r="L477" s="33">
        <v>2</v>
      </c>
      <c r="M477" s="34">
        <v>2</v>
      </c>
      <c r="N477"/>
    </row>
    <row r="478" spans="1:14" s="46" customFormat="1" x14ac:dyDescent="0.35">
      <c r="A478" s="33">
        <v>3</v>
      </c>
      <c r="B478" s="34">
        <v>97</v>
      </c>
      <c r="C478"/>
      <c r="G478" s="33">
        <v>3</v>
      </c>
      <c r="H478" s="48">
        <v>9.0400745573159372E-2</v>
      </c>
      <c r="I478"/>
      <c r="L478" s="33">
        <v>3</v>
      </c>
      <c r="M478" s="34">
        <v>3</v>
      </c>
      <c r="N478"/>
    </row>
    <row r="479" spans="1:14" s="46" customFormat="1" x14ac:dyDescent="0.35">
      <c r="A479" s="33">
        <v>4</v>
      </c>
      <c r="B479" s="34">
        <v>49</v>
      </c>
      <c r="C479"/>
      <c r="G479" s="33">
        <v>4</v>
      </c>
      <c r="H479" s="48">
        <v>4.5666356011183594E-2</v>
      </c>
      <c r="I479"/>
      <c r="L479" s="33">
        <v>4</v>
      </c>
      <c r="M479" s="34">
        <v>4</v>
      </c>
      <c r="N479"/>
    </row>
    <row r="480" spans="1:14" s="46" customFormat="1" x14ac:dyDescent="0.35">
      <c r="A480" s="33">
        <v>5</v>
      </c>
      <c r="B480" s="34">
        <v>42</v>
      </c>
      <c r="C480"/>
      <c r="G480" s="33">
        <v>5</v>
      </c>
      <c r="H480" s="48">
        <v>3.9142590866728798E-2</v>
      </c>
      <c r="I480"/>
      <c r="L480" s="33">
        <v>5</v>
      </c>
      <c r="M480" s="34">
        <v>5</v>
      </c>
      <c r="N480"/>
    </row>
    <row r="481" spans="1:14" s="46" customFormat="1" x14ac:dyDescent="0.35">
      <c r="A481" s="33" t="s">
        <v>394</v>
      </c>
      <c r="B481" s="34"/>
      <c r="C481"/>
      <c r="G481" s="33" t="s">
        <v>394</v>
      </c>
      <c r="H481" s="48">
        <v>0</v>
      </c>
      <c r="I481"/>
      <c r="L481" s="33" t="s">
        <v>394</v>
      </c>
      <c r="M481" s="34"/>
      <c r="N481"/>
    </row>
    <row r="482" spans="1:14" s="46" customFormat="1" x14ac:dyDescent="0.35">
      <c r="A482" s="33" t="s">
        <v>25</v>
      </c>
      <c r="B482" s="34">
        <v>1073</v>
      </c>
      <c r="C482"/>
      <c r="G482" s="33" t="s">
        <v>25</v>
      </c>
      <c r="H482" s="48">
        <v>1</v>
      </c>
      <c r="I482"/>
      <c r="L482" s="33" t="s">
        <v>25</v>
      </c>
      <c r="M482" s="127">
        <v>1.6169617893755825</v>
      </c>
      <c r="N482"/>
    </row>
    <row r="483" spans="1:14" s="46" customFormat="1" x14ac:dyDescent="0.35"/>
    <row r="484" spans="1:14" s="46" customFormat="1" x14ac:dyDescent="0.35"/>
    <row r="485" spans="1:14" s="46" customFormat="1" x14ac:dyDescent="0.35">
      <c r="A485" s="46" t="s">
        <v>716</v>
      </c>
    </row>
    <row r="486" spans="1:14" s="46" customFormat="1" x14ac:dyDescent="0.35">
      <c r="A486" s="32" t="s">
        <v>588</v>
      </c>
      <c r="B486" s="32" t="s">
        <v>59</v>
      </c>
      <c r="C486"/>
      <c r="G486" s="32" t="s">
        <v>588</v>
      </c>
      <c r="H486" s="55" t="s">
        <v>59</v>
      </c>
      <c r="I486"/>
      <c r="J486"/>
      <c r="K486"/>
      <c r="L486" s="32" t="s">
        <v>587</v>
      </c>
      <c r="M486" s="32" t="s">
        <v>59</v>
      </c>
      <c r="N486"/>
    </row>
    <row r="487" spans="1:14" s="46" customFormat="1" x14ac:dyDescent="0.35">
      <c r="A487" s="32" t="s">
        <v>60</v>
      </c>
      <c r="B487" s="46">
        <v>2022</v>
      </c>
      <c r="C487"/>
      <c r="G487" s="32" t="s">
        <v>60</v>
      </c>
      <c r="H487" s="34">
        <v>2022</v>
      </c>
      <c r="I487"/>
      <c r="J487"/>
      <c r="K487"/>
      <c r="L487" s="32" t="s">
        <v>60</v>
      </c>
      <c r="M487" s="46">
        <v>2022</v>
      </c>
      <c r="N487"/>
    </row>
    <row r="488" spans="1:14" s="46" customFormat="1" x14ac:dyDescent="0.35">
      <c r="A488" s="33">
        <v>1</v>
      </c>
      <c r="B488" s="34">
        <v>111</v>
      </c>
      <c r="C488"/>
      <c r="G488" s="33">
        <v>1</v>
      </c>
      <c r="H488" s="48">
        <v>0.10364145658263306</v>
      </c>
      <c r="I488"/>
      <c r="J488"/>
      <c r="K488"/>
      <c r="L488" s="33">
        <v>1</v>
      </c>
      <c r="M488" s="34">
        <v>1</v>
      </c>
      <c r="N488"/>
    </row>
    <row r="489" spans="1:14" s="46" customFormat="1" x14ac:dyDescent="0.35">
      <c r="A489" s="33">
        <v>2</v>
      </c>
      <c r="B489" s="34">
        <v>185</v>
      </c>
      <c r="C489"/>
      <c r="G489" s="33">
        <v>2</v>
      </c>
      <c r="H489" s="48">
        <v>0.17273576097105509</v>
      </c>
      <c r="I489"/>
      <c r="J489"/>
      <c r="K489"/>
      <c r="L489" s="33">
        <v>2</v>
      </c>
      <c r="M489" s="34">
        <v>2</v>
      </c>
      <c r="N489"/>
    </row>
    <row r="490" spans="1:14" s="46" customFormat="1" x14ac:dyDescent="0.35">
      <c r="A490" s="33">
        <v>3</v>
      </c>
      <c r="B490" s="34">
        <v>413</v>
      </c>
      <c r="C490"/>
      <c r="G490" s="33">
        <v>3</v>
      </c>
      <c r="H490" s="48">
        <v>0.38562091503267976</v>
      </c>
      <c r="I490"/>
      <c r="J490"/>
      <c r="K490"/>
      <c r="L490" s="33">
        <v>3</v>
      </c>
      <c r="M490" s="34">
        <v>3</v>
      </c>
      <c r="N490"/>
    </row>
    <row r="491" spans="1:14" s="46" customFormat="1" x14ac:dyDescent="0.35">
      <c r="A491" s="33">
        <v>4</v>
      </c>
      <c r="B491" s="34">
        <v>227</v>
      </c>
      <c r="C491"/>
      <c r="G491" s="33">
        <v>4</v>
      </c>
      <c r="H491" s="48">
        <v>0.21195144724556489</v>
      </c>
      <c r="I491"/>
      <c r="J491"/>
      <c r="K491"/>
      <c r="L491" s="33">
        <v>4</v>
      </c>
      <c r="M491" s="34">
        <v>4</v>
      </c>
      <c r="N491"/>
    </row>
    <row r="492" spans="1:14" s="46" customFormat="1" x14ac:dyDescent="0.35">
      <c r="A492" s="33">
        <v>5</v>
      </c>
      <c r="B492" s="34">
        <v>135</v>
      </c>
      <c r="C492"/>
      <c r="G492" s="33">
        <v>5</v>
      </c>
      <c r="H492" s="48">
        <v>0.12605042016806722</v>
      </c>
      <c r="I492"/>
      <c r="J492"/>
      <c r="K492"/>
      <c r="L492" s="33">
        <v>5</v>
      </c>
      <c r="M492" s="34">
        <v>5</v>
      </c>
      <c r="N492"/>
    </row>
    <row r="493" spans="1:14" s="46" customFormat="1" x14ac:dyDescent="0.35">
      <c r="A493" s="33" t="s">
        <v>394</v>
      </c>
      <c r="B493" s="34"/>
      <c r="C493"/>
      <c r="G493" s="33" t="s">
        <v>394</v>
      </c>
      <c r="H493" s="48">
        <v>0</v>
      </c>
      <c r="I493"/>
      <c r="J493"/>
      <c r="K493"/>
      <c r="L493" s="33" t="s">
        <v>394</v>
      </c>
      <c r="M493" s="34"/>
      <c r="N493"/>
    </row>
    <row r="494" spans="1:14" s="46" customFormat="1" x14ac:dyDescent="0.35">
      <c r="A494" s="33" t="s">
        <v>25</v>
      </c>
      <c r="B494" s="34">
        <v>1071</v>
      </c>
      <c r="C494"/>
      <c r="G494" s="33" t="s">
        <v>25</v>
      </c>
      <c r="H494" s="48">
        <v>1</v>
      </c>
      <c r="I494"/>
      <c r="J494"/>
      <c r="K494"/>
      <c r="L494" s="33" t="s">
        <v>25</v>
      </c>
      <c r="M494" s="127">
        <v>3.0840336134453783</v>
      </c>
      <c r="N494"/>
    </row>
    <row r="495" spans="1:14" s="46" customFormat="1" x14ac:dyDescent="0.35">
      <c r="G495"/>
      <c r="H495"/>
      <c r="I495"/>
      <c r="J495"/>
      <c r="K495"/>
    </row>
    <row r="496" spans="1:14" s="46" customFormat="1" x14ac:dyDescent="0.35"/>
    <row r="497" spans="1:16" s="46" customFormat="1" x14ac:dyDescent="0.35">
      <c r="A497" s="46" t="s">
        <v>715</v>
      </c>
    </row>
    <row r="498" spans="1:16" s="46" customFormat="1" x14ac:dyDescent="0.35">
      <c r="A498" s="32" t="s">
        <v>589</v>
      </c>
      <c r="B498" s="32" t="s">
        <v>59</v>
      </c>
      <c r="C498"/>
      <c r="G498" s="32" t="s">
        <v>589</v>
      </c>
      <c r="H498" s="55" t="s">
        <v>59</v>
      </c>
      <c r="I498"/>
      <c r="L498" s="32" t="s">
        <v>590</v>
      </c>
      <c r="M498" s="32" t="s">
        <v>59</v>
      </c>
      <c r="N498"/>
      <c r="O498"/>
      <c r="P498"/>
    </row>
    <row r="499" spans="1:16" s="46" customFormat="1" x14ac:dyDescent="0.35">
      <c r="A499" s="32" t="s">
        <v>60</v>
      </c>
      <c r="B499" s="46">
        <v>2022</v>
      </c>
      <c r="C499"/>
      <c r="G499" s="32" t="s">
        <v>60</v>
      </c>
      <c r="H499" s="34">
        <v>2022</v>
      </c>
      <c r="I499"/>
      <c r="L499" s="32" t="s">
        <v>60</v>
      </c>
      <c r="M499" s="46">
        <v>2022</v>
      </c>
      <c r="N499"/>
      <c r="O499"/>
      <c r="P499"/>
    </row>
    <row r="500" spans="1:16" s="46" customFormat="1" x14ac:dyDescent="0.35">
      <c r="A500" s="33">
        <v>1</v>
      </c>
      <c r="B500" s="34">
        <v>56</v>
      </c>
      <c r="C500"/>
      <c r="G500" s="33">
        <v>1</v>
      </c>
      <c r="H500" s="48">
        <v>5.2287581699346407E-2</v>
      </c>
      <c r="I500"/>
      <c r="L500" s="33">
        <v>1</v>
      </c>
      <c r="M500" s="34">
        <v>1</v>
      </c>
      <c r="N500"/>
      <c r="O500"/>
      <c r="P500"/>
    </row>
    <row r="501" spans="1:16" s="46" customFormat="1" x14ac:dyDescent="0.35">
      <c r="A501" s="33">
        <v>2</v>
      </c>
      <c r="B501" s="34">
        <v>123</v>
      </c>
      <c r="C501"/>
      <c r="G501" s="33">
        <v>2</v>
      </c>
      <c r="H501" s="48">
        <v>0.11484593837535013</v>
      </c>
      <c r="I501"/>
      <c r="L501" s="33">
        <v>2</v>
      </c>
      <c r="M501" s="34">
        <v>2</v>
      </c>
      <c r="N501"/>
      <c r="O501"/>
      <c r="P501"/>
    </row>
    <row r="502" spans="1:16" s="46" customFormat="1" x14ac:dyDescent="0.35">
      <c r="A502" s="33">
        <v>3</v>
      </c>
      <c r="B502" s="34">
        <v>461</v>
      </c>
      <c r="C502"/>
      <c r="G502" s="33">
        <v>3</v>
      </c>
      <c r="H502" s="48">
        <v>0.43043884220354811</v>
      </c>
      <c r="I502"/>
      <c r="L502" s="33">
        <v>3</v>
      </c>
      <c r="M502" s="34">
        <v>3</v>
      </c>
      <c r="N502"/>
      <c r="O502"/>
      <c r="P502"/>
    </row>
    <row r="503" spans="1:16" s="46" customFormat="1" x14ac:dyDescent="0.35">
      <c r="A503" s="33">
        <v>4</v>
      </c>
      <c r="B503" s="34">
        <v>343</v>
      </c>
      <c r="C503"/>
      <c r="G503" s="33">
        <v>4</v>
      </c>
      <c r="H503" s="48">
        <v>0.3202614379084967</v>
      </c>
      <c r="I503"/>
      <c r="L503" s="33">
        <v>4</v>
      </c>
      <c r="M503" s="34">
        <v>4</v>
      </c>
      <c r="N503"/>
      <c r="O503"/>
      <c r="P503"/>
    </row>
    <row r="504" spans="1:16" s="46" customFormat="1" x14ac:dyDescent="0.35">
      <c r="A504" s="33">
        <v>5</v>
      </c>
      <c r="B504" s="34">
        <v>88</v>
      </c>
      <c r="C504"/>
      <c r="G504" s="33">
        <v>5</v>
      </c>
      <c r="H504" s="48">
        <v>8.2166199813258636E-2</v>
      </c>
      <c r="I504"/>
      <c r="L504" s="33">
        <v>5</v>
      </c>
      <c r="M504" s="34">
        <v>5</v>
      </c>
      <c r="N504"/>
      <c r="O504"/>
      <c r="P504"/>
    </row>
    <row r="505" spans="1:16" s="46" customFormat="1" x14ac:dyDescent="0.35">
      <c r="A505" s="33" t="s">
        <v>394</v>
      </c>
      <c r="B505" s="34"/>
      <c r="C505"/>
      <c r="G505" s="33" t="s">
        <v>394</v>
      </c>
      <c r="H505" s="48">
        <v>0</v>
      </c>
      <c r="I505"/>
      <c r="L505" s="33" t="s">
        <v>394</v>
      </c>
      <c r="M505" s="34"/>
      <c r="N505"/>
      <c r="O505"/>
      <c r="P505"/>
    </row>
    <row r="506" spans="1:16" s="46" customFormat="1" x14ac:dyDescent="0.35">
      <c r="A506" s="33" t="s">
        <v>25</v>
      </c>
      <c r="B506" s="34">
        <v>1071</v>
      </c>
      <c r="C506"/>
      <c r="G506" s="33" t="s">
        <v>25</v>
      </c>
      <c r="H506" s="48">
        <v>1</v>
      </c>
      <c r="I506"/>
      <c r="L506" s="33" t="s">
        <v>25</v>
      </c>
      <c r="M506" s="127">
        <v>3.265172735760971</v>
      </c>
      <c r="N506"/>
      <c r="O506"/>
      <c r="P506"/>
    </row>
    <row r="507" spans="1:16" s="46" customFormat="1" x14ac:dyDescent="0.35">
      <c r="L507"/>
      <c r="M507"/>
      <c r="N507"/>
      <c r="O507"/>
      <c r="P507"/>
    </row>
    <row r="508" spans="1:16" s="46" customFormat="1" x14ac:dyDescent="0.35">
      <c r="L508"/>
      <c r="M508"/>
      <c r="N508"/>
      <c r="O508"/>
      <c r="P508"/>
    </row>
    <row r="509" spans="1:16" s="46" customFormat="1" x14ac:dyDescent="0.35">
      <c r="A509" s="46" t="s">
        <v>714</v>
      </c>
    </row>
    <row r="510" spans="1:16" s="46" customFormat="1" x14ac:dyDescent="0.35">
      <c r="A510" s="32" t="s">
        <v>591</v>
      </c>
      <c r="B510" s="32" t="s">
        <v>59</v>
      </c>
      <c r="C510"/>
      <c r="G510" s="32" t="s">
        <v>591</v>
      </c>
      <c r="H510" s="55" t="s">
        <v>59</v>
      </c>
      <c r="I510"/>
      <c r="L510" s="32" t="s">
        <v>592</v>
      </c>
      <c r="M510" s="32" t="s">
        <v>59</v>
      </c>
      <c r="N510"/>
    </row>
    <row r="511" spans="1:16" s="46" customFormat="1" x14ac:dyDescent="0.35">
      <c r="A511" s="32" t="s">
        <v>60</v>
      </c>
      <c r="B511" s="46">
        <v>2022</v>
      </c>
      <c r="C511"/>
      <c r="G511" s="32" t="s">
        <v>60</v>
      </c>
      <c r="H511" s="34">
        <v>2022</v>
      </c>
      <c r="I511"/>
      <c r="L511" s="32" t="s">
        <v>60</v>
      </c>
      <c r="M511" s="46">
        <v>2022</v>
      </c>
      <c r="N511"/>
    </row>
    <row r="512" spans="1:16" s="46" customFormat="1" x14ac:dyDescent="0.35">
      <c r="A512" s="33">
        <v>1</v>
      </c>
      <c r="B512" s="34">
        <v>87</v>
      </c>
      <c r="C512"/>
      <c r="G512" s="33">
        <v>1</v>
      </c>
      <c r="H512" s="48">
        <v>8.1384471468662303E-2</v>
      </c>
      <c r="I512"/>
      <c r="L512" s="33">
        <v>1</v>
      </c>
      <c r="M512" s="34">
        <v>1</v>
      </c>
      <c r="N512"/>
    </row>
    <row r="513" spans="1:16" s="46" customFormat="1" x14ac:dyDescent="0.35">
      <c r="A513" s="33">
        <v>2</v>
      </c>
      <c r="B513" s="34">
        <v>157</v>
      </c>
      <c r="C513"/>
      <c r="G513" s="33">
        <v>2</v>
      </c>
      <c r="H513" s="48">
        <v>0.14686623012160899</v>
      </c>
      <c r="I513"/>
      <c r="L513" s="33">
        <v>2</v>
      </c>
      <c r="M513" s="34">
        <v>2</v>
      </c>
      <c r="N513"/>
    </row>
    <row r="514" spans="1:16" s="46" customFormat="1" x14ac:dyDescent="0.35">
      <c r="A514" s="33">
        <v>3</v>
      </c>
      <c r="B514" s="34">
        <v>446</v>
      </c>
      <c r="C514"/>
      <c r="G514" s="33">
        <v>3</v>
      </c>
      <c r="H514" s="48">
        <v>0.41721234798877455</v>
      </c>
      <c r="I514"/>
      <c r="L514" s="33">
        <v>3</v>
      </c>
      <c r="M514" s="34">
        <v>3</v>
      </c>
      <c r="N514"/>
    </row>
    <row r="515" spans="1:16" s="46" customFormat="1" x14ac:dyDescent="0.35">
      <c r="A515" s="33">
        <v>4</v>
      </c>
      <c r="B515" s="34">
        <v>254</v>
      </c>
      <c r="C515"/>
      <c r="G515" s="33">
        <v>4</v>
      </c>
      <c r="H515" s="48">
        <v>0.23760523854069224</v>
      </c>
      <c r="I515"/>
      <c r="L515" s="33">
        <v>4</v>
      </c>
      <c r="M515" s="34">
        <v>4</v>
      </c>
      <c r="N515"/>
    </row>
    <row r="516" spans="1:16" s="46" customFormat="1" x14ac:dyDescent="0.35">
      <c r="A516" s="33">
        <v>5</v>
      </c>
      <c r="B516" s="34">
        <v>125</v>
      </c>
      <c r="C516"/>
      <c r="G516" s="33">
        <v>5</v>
      </c>
      <c r="H516" s="48">
        <v>0.11693171188026193</v>
      </c>
      <c r="I516"/>
      <c r="L516" s="33">
        <v>5</v>
      </c>
      <c r="M516" s="34">
        <v>5</v>
      </c>
      <c r="N516"/>
    </row>
    <row r="517" spans="1:16" s="46" customFormat="1" x14ac:dyDescent="0.35">
      <c r="A517" s="33" t="s">
        <v>394</v>
      </c>
      <c r="B517" s="34"/>
      <c r="C517"/>
      <c r="G517" s="33" t="s">
        <v>394</v>
      </c>
      <c r="H517" s="48">
        <v>0</v>
      </c>
      <c r="I517"/>
      <c r="L517" s="33" t="s">
        <v>394</v>
      </c>
      <c r="M517" s="34"/>
      <c r="N517"/>
    </row>
    <row r="518" spans="1:16" s="46" customFormat="1" x14ac:dyDescent="0.35">
      <c r="A518" s="33" t="s">
        <v>25</v>
      </c>
      <c r="B518" s="34">
        <v>1069</v>
      </c>
      <c r="C518"/>
      <c r="G518" s="33" t="s">
        <v>25</v>
      </c>
      <c r="H518" s="48">
        <v>1</v>
      </c>
      <c r="I518"/>
      <c r="L518" s="33" t="s">
        <v>25</v>
      </c>
      <c r="M518" s="127">
        <v>3.1618334892422824</v>
      </c>
      <c r="N518"/>
    </row>
    <row r="519" spans="1:16" s="46" customFormat="1" x14ac:dyDescent="0.35"/>
    <row r="520" spans="1:16" s="46" customFormat="1" x14ac:dyDescent="0.35">
      <c r="A520" s="33"/>
      <c r="B520" s="34"/>
      <c r="C520" s="34"/>
      <c r="G520" s="33"/>
      <c r="H520" s="48"/>
      <c r="I520" s="48"/>
      <c r="L520"/>
      <c r="M520"/>
      <c r="N520"/>
      <c r="O520"/>
      <c r="P520"/>
    </row>
    <row r="521" spans="1:16" s="46" customFormat="1" x14ac:dyDescent="0.35">
      <c r="A521" s="33"/>
      <c r="B521" s="34"/>
      <c r="C521" s="34"/>
      <c r="G521" s="33"/>
      <c r="H521" s="48"/>
      <c r="I521" s="48"/>
      <c r="L521"/>
      <c r="M521"/>
      <c r="N521"/>
      <c r="O521"/>
      <c r="P521"/>
    </row>
    <row r="522" spans="1:16" s="46" customFormat="1" x14ac:dyDescent="0.35">
      <c r="A522" s="46" t="s">
        <v>713</v>
      </c>
    </row>
    <row r="523" spans="1:16" s="46" customFormat="1" x14ac:dyDescent="0.35">
      <c r="A523" s="32" t="s">
        <v>593</v>
      </c>
      <c r="B523" s="32" t="s">
        <v>59</v>
      </c>
      <c r="C523"/>
      <c r="G523" s="32" t="s">
        <v>593</v>
      </c>
      <c r="H523" s="55" t="s">
        <v>59</v>
      </c>
      <c r="I523"/>
      <c r="L523" s="32" t="s">
        <v>594</v>
      </c>
      <c r="M523" s="32" t="s">
        <v>59</v>
      </c>
      <c r="N523"/>
    </row>
    <row r="524" spans="1:16" s="46" customFormat="1" x14ac:dyDescent="0.35">
      <c r="A524" s="32" t="s">
        <v>60</v>
      </c>
      <c r="B524" s="46">
        <v>2022</v>
      </c>
      <c r="C524"/>
      <c r="G524" s="32" t="s">
        <v>60</v>
      </c>
      <c r="H524" s="34">
        <v>2022</v>
      </c>
      <c r="I524"/>
      <c r="L524" s="32" t="s">
        <v>60</v>
      </c>
      <c r="M524" s="46">
        <v>2022</v>
      </c>
      <c r="N524"/>
    </row>
    <row r="525" spans="1:16" s="46" customFormat="1" x14ac:dyDescent="0.35">
      <c r="A525" s="33">
        <v>1</v>
      </c>
      <c r="B525" s="34">
        <v>42</v>
      </c>
      <c r="C525"/>
      <c r="G525" s="33">
        <v>1</v>
      </c>
      <c r="H525" s="48">
        <v>3.9215686274509803E-2</v>
      </c>
      <c r="I525"/>
      <c r="L525" s="33">
        <v>1</v>
      </c>
      <c r="M525" s="34">
        <v>1</v>
      </c>
      <c r="N525"/>
    </row>
    <row r="526" spans="1:16" s="46" customFormat="1" x14ac:dyDescent="0.35">
      <c r="A526" s="33">
        <v>2</v>
      </c>
      <c r="B526" s="34">
        <v>75</v>
      </c>
      <c r="C526"/>
      <c r="G526" s="33">
        <v>2</v>
      </c>
      <c r="H526" s="48">
        <v>7.0028011204481794E-2</v>
      </c>
      <c r="I526"/>
      <c r="L526" s="33">
        <v>2</v>
      </c>
      <c r="M526" s="34">
        <v>2</v>
      </c>
      <c r="N526"/>
    </row>
    <row r="527" spans="1:16" s="46" customFormat="1" x14ac:dyDescent="0.35">
      <c r="A527" s="33">
        <v>3</v>
      </c>
      <c r="B527" s="34">
        <v>398</v>
      </c>
      <c r="C527"/>
      <c r="G527" s="33">
        <v>3</v>
      </c>
      <c r="H527" s="48">
        <v>0.37161531279178339</v>
      </c>
      <c r="I527"/>
      <c r="L527" s="33">
        <v>3</v>
      </c>
      <c r="M527" s="34">
        <v>3</v>
      </c>
      <c r="N527"/>
    </row>
    <row r="528" spans="1:16" s="46" customFormat="1" x14ac:dyDescent="0.35">
      <c r="A528" s="33">
        <v>4</v>
      </c>
      <c r="B528" s="34">
        <v>475</v>
      </c>
      <c r="C528"/>
      <c r="G528" s="33">
        <v>4</v>
      </c>
      <c r="H528" s="48">
        <v>0.44351073762838467</v>
      </c>
      <c r="I528"/>
      <c r="L528" s="33">
        <v>4</v>
      </c>
      <c r="M528" s="34">
        <v>4</v>
      </c>
      <c r="N528"/>
    </row>
    <row r="529" spans="1:16" s="46" customFormat="1" x14ac:dyDescent="0.35">
      <c r="A529" s="33">
        <v>5</v>
      </c>
      <c r="B529" s="34">
        <v>81</v>
      </c>
      <c r="C529"/>
      <c r="G529" s="33">
        <v>5</v>
      </c>
      <c r="H529" s="48">
        <v>7.5630252100840331E-2</v>
      </c>
      <c r="I529"/>
      <c r="L529" s="33">
        <v>5</v>
      </c>
      <c r="M529" s="34">
        <v>5</v>
      </c>
      <c r="N529"/>
    </row>
    <row r="530" spans="1:16" s="46" customFormat="1" x14ac:dyDescent="0.35">
      <c r="A530" s="33" t="s">
        <v>394</v>
      </c>
      <c r="B530" s="34"/>
      <c r="C530"/>
      <c r="G530" s="33" t="s">
        <v>394</v>
      </c>
      <c r="H530" s="48">
        <v>0</v>
      </c>
      <c r="I530"/>
      <c r="L530" s="33" t="s">
        <v>394</v>
      </c>
      <c r="M530" s="34"/>
      <c r="N530"/>
    </row>
    <row r="531" spans="1:16" s="46" customFormat="1" x14ac:dyDescent="0.35">
      <c r="A531" s="33" t="s">
        <v>25</v>
      </c>
      <c r="B531" s="34">
        <v>1071</v>
      </c>
      <c r="C531"/>
      <c r="G531" s="33" t="s">
        <v>25</v>
      </c>
      <c r="H531" s="48">
        <v>1</v>
      </c>
      <c r="I531"/>
      <c r="L531" s="33" t="s">
        <v>25</v>
      </c>
      <c r="M531" s="127">
        <v>3.4463118580765641</v>
      </c>
      <c r="N531"/>
    </row>
    <row r="532" spans="1:16" s="46" customFormat="1" x14ac:dyDescent="0.35">
      <c r="L532"/>
      <c r="M532"/>
      <c r="N532"/>
    </row>
    <row r="533" spans="1:16" s="46" customFormat="1" x14ac:dyDescent="0.35">
      <c r="A533" s="33"/>
      <c r="B533" s="34"/>
      <c r="C533" s="34"/>
      <c r="G533" s="33"/>
      <c r="H533" s="48"/>
      <c r="I533" s="48"/>
      <c r="L533"/>
      <c r="M533"/>
      <c r="N533"/>
      <c r="O533"/>
      <c r="P533"/>
    </row>
    <row r="534" spans="1:16" s="46" customFormat="1" x14ac:dyDescent="0.35">
      <c r="A534" s="46" t="s">
        <v>712</v>
      </c>
    </row>
    <row r="535" spans="1:16" s="46" customFormat="1" x14ac:dyDescent="0.35">
      <c r="A535" s="32" t="s">
        <v>595</v>
      </c>
      <c r="B535" s="32" t="s">
        <v>59</v>
      </c>
      <c r="C535"/>
      <c r="G535" s="32" t="s">
        <v>595</v>
      </c>
      <c r="H535" s="55" t="s">
        <v>59</v>
      </c>
      <c r="I535"/>
      <c r="L535" s="32" t="s">
        <v>596</v>
      </c>
      <c r="M535" s="32" t="s">
        <v>59</v>
      </c>
      <c r="N535"/>
    </row>
    <row r="536" spans="1:16" s="46" customFormat="1" x14ac:dyDescent="0.35">
      <c r="A536" s="32" t="s">
        <v>60</v>
      </c>
      <c r="B536" s="46">
        <v>2022</v>
      </c>
      <c r="C536"/>
      <c r="G536" s="32" t="s">
        <v>60</v>
      </c>
      <c r="H536" s="34">
        <v>2022</v>
      </c>
      <c r="I536"/>
      <c r="L536" s="32" t="s">
        <v>60</v>
      </c>
      <c r="M536" s="46">
        <v>2022</v>
      </c>
      <c r="N536"/>
    </row>
    <row r="537" spans="1:16" s="46" customFormat="1" x14ac:dyDescent="0.35">
      <c r="A537" s="33">
        <v>1</v>
      </c>
      <c r="B537" s="34">
        <v>30</v>
      </c>
      <c r="C537"/>
      <c r="G537" s="33">
        <v>1</v>
      </c>
      <c r="H537" s="48">
        <v>2.8089887640449437E-2</v>
      </c>
      <c r="I537"/>
      <c r="L537" s="33">
        <v>1</v>
      </c>
      <c r="M537" s="34">
        <v>1</v>
      </c>
      <c r="N537"/>
    </row>
    <row r="538" spans="1:16" s="46" customFormat="1" x14ac:dyDescent="0.35">
      <c r="A538" s="33">
        <v>2</v>
      </c>
      <c r="B538" s="34">
        <v>59</v>
      </c>
      <c r="C538"/>
      <c r="G538" s="33">
        <v>2</v>
      </c>
      <c r="H538" s="48">
        <v>5.5243445692883898E-2</v>
      </c>
      <c r="I538"/>
      <c r="L538" s="33">
        <v>2</v>
      </c>
      <c r="M538" s="34">
        <v>2</v>
      </c>
      <c r="N538"/>
    </row>
    <row r="539" spans="1:16" s="46" customFormat="1" x14ac:dyDescent="0.35">
      <c r="A539" s="33">
        <v>3</v>
      </c>
      <c r="B539" s="34">
        <v>399</v>
      </c>
      <c r="C539"/>
      <c r="G539" s="33">
        <v>3</v>
      </c>
      <c r="H539" s="48">
        <v>0.37359550561797755</v>
      </c>
      <c r="I539"/>
      <c r="L539" s="33">
        <v>3</v>
      </c>
      <c r="M539" s="34">
        <v>3</v>
      </c>
      <c r="N539"/>
    </row>
    <row r="540" spans="1:16" s="46" customFormat="1" x14ac:dyDescent="0.35">
      <c r="A540" s="33">
        <v>4</v>
      </c>
      <c r="B540" s="34">
        <v>539</v>
      </c>
      <c r="C540"/>
      <c r="G540" s="33">
        <v>4</v>
      </c>
      <c r="H540" s="48">
        <v>0.50468164794007486</v>
      </c>
      <c r="I540"/>
      <c r="L540" s="33">
        <v>4</v>
      </c>
      <c r="M540" s="34">
        <v>4</v>
      </c>
      <c r="N540"/>
    </row>
    <row r="541" spans="1:16" s="46" customFormat="1" x14ac:dyDescent="0.35">
      <c r="A541" s="33">
        <v>5</v>
      </c>
      <c r="B541" s="34">
        <v>41</v>
      </c>
      <c r="C541"/>
      <c r="G541" s="33">
        <v>5</v>
      </c>
      <c r="H541" s="48">
        <v>3.8389513108614229E-2</v>
      </c>
      <c r="I541"/>
      <c r="L541" s="33">
        <v>5</v>
      </c>
      <c r="M541" s="34">
        <v>5</v>
      </c>
      <c r="N541"/>
    </row>
    <row r="542" spans="1:16" s="46" customFormat="1" x14ac:dyDescent="0.35">
      <c r="A542" s="33" t="s">
        <v>394</v>
      </c>
      <c r="B542" s="34"/>
      <c r="C542"/>
      <c r="G542" s="33" t="s">
        <v>394</v>
      </c>
      <c r="H542" s="48">
        <v>0</v>
      </c>
      <c r="I542"/>
      <c r="L542" s="33" t="s">
        <v>394</v>
      </c>
      <c r="M542" s="34"/>
      <c r="N542"/>
    </row>
    <row r="543" spans="1:16" s="46" customFormat="1" x14ac:dyDescent="0.35">
      <c r="A543" s="33" t="s">
        <v>25</v>
      </c>
      <c r="B543" s="34">
        <v>1068</v>
      </c>
      <c r="C543"/>
      <c r="G543" s="33" t="s">
        <v>25</v>
      </c>
      <c r="H543" s="48">
        <v>1</v>
      </c>
      <c r="I543"/>
      <c r="L543" s="33" t="s">
        <v>25</v>
      </c>
      <c r="M543" s="127">
        <v>3.4700374531835205</v>
      </c>
      <c r="N543"/>
    </row>
    <row r="544" spans="1:16" s="46" customFormat="1" x14ac:dyDescent="0.35">
      <c r="A544" s="33"/>
      <c r="B544" s="34"/>
      <c r="C544" s="34"/>
      <c r="G544" s="33"/>
      <c r="H544" s="48"/>
      <c r="I544" s="48"/>
      <c r="L544"/>
      <c r="M544"/>
      <c r="N544"/>
      <c r="O544"/>
      <c r="P544"/>
    </row>
    <row r="545" spans="1:16" s="46" customFormat="1" x14ac:dyDescent="0.35">
      <c r="A545" s="33"/>
      <c r="B545" s="34"/>
      <c r="C545" s="34"/>
      <c r="G545" s="33"/>
      <c r="H545" s="48"/>
      <c r="I545" s="48"/>
      <c r="L545"/>
      <c r="M545"/>
      <c r="N545"/>
      <c r="O545"/>
      <c r="P545"/>
    </row>
    <row r="546" spans="1:16" s="46" customFormat="1" x14ac:dyDescent="0.35">
      <c r="A546" s="33" t="s">
        <v>711</v>
      </c>
      <c r="B546" s="34"/>
      <c r="C546" s="34"/>
      <c r="G546" s="33"/>
      <c r="H546" s="48"/>
      <c r="I546" s="48"/>
      <c r="L546"/>
      <c r="M546"/>
      <c r="N546"/>
      <c r="O546"/>
      <c r="P546"/>
    </row>
    <row r="547" spans="1:16" s="46" customFormat="1" x14ac:dyDescent="0.35">
      <c r="A547" s="32" t="s">
        <v>597</v>
      </c>
      <c r="B547" s="32" t="s">
        <v>59</v>
      </c>
      <c r="C547"/>
      <c r="G547" s="32" t="s">
        <v>597</v>
      </c>
      <c r="H547" s="55" t="s">
        <v>59</v>
      </c>
      <c r="I547"/>
      <c r="L547" s="32" t="s">
        <v>598</v>
      </c>
      <c r="M547" s="32" t="s">
        <v>59</v>
      </c>
      <c r="N547"/>
    </row>
    <row r="548" spans="1:16" s="46" customFormat="1" x14ac:dyDescent="0.35">
      <c r="A548" s="32" t="s">
        <v>60</v>
      </c>
      <c r="B548" s="46">
        <v>2022</v>
      </c>
      <c r="C548"/>
      <c r="G548" s="32" t="s">
        <v>60</v>
      </c>
      <c r="H548" s="34">
        <v>2022</v>
      </c>
      <c r="I548"/>
      <c r="L548" s="32" t="s">
        <v>60</v>
      </c>
      <c r="M548" s="46">
        <v>2022</v>
      </c>
      <c r="N548"/>
    </row>
    <row r="549" spans="1:16" s="46" customFormat="1" x14ac:dyDescent="0.35">
      <c r="A549" s="33">
        <v>1</v>
      </c>
      <c r="B549" s="34">
        <v>34</v>
      </c>
      <c r="C549"/>
      <c r="G549" s="33">
        <v>1</v>
      </c>
      <c r="H549" s="48">
        <v>3.1835205992509365E-2</v>
      </c>
      <c r="I549"/>
      <c r="L549" s="33">
        <v>1</v>
      </c>
      <c r="M549" s="34">
        <v>1</v>
      </c>
      <c r="N549"/>
    </row>
    <row r="550" spans="1:16" s="46" customFormat="1" x14ac:dyDescent="0.35">
      <c r="A550" s="33">
        <v>2</v>
      </c>
      <c r="B550" s="34">
        <v>104</v>
      </c>
      <c r="C550"/>
      <c r="G550" s="33">
        <v>2</v>
      </c>
      <c r="H550" s="48">
        <v>9.7378277153558054E-2</v>
      </c>
      <c r="I550"/>
      <c r="L550" s="33">
        <v>2</v>
      </c>
      <c r="M550" s="34">
        <v>2</v>
      </c>
      <c r="N550"/>
    </row>
    <row r="551" spans="1:16" s="46" customFormat="1" x14ac:dyDescent="0.35">
      <c r="A551" s="33">
        <v>3</v>
      </c>
      <c r="B551" s="34">
        <v>363</v>
      </c>
      <c r="C551"/>
      <c r="G551" s="33">
        <v>3</v>
      </c>
      <c r="H551" s="48">
        <v>0.3398876404494382</v>
      </c>
      <c r="I551"/>
      <c r="L551" s="33">
        <v>3</v>
      </c>
      <c r="M551" s="34">
        <v>3</v>
      </c>
      <c r="N551"/>
    </row>
    <row r="552" spans="1:16" s="46" customFormat="1" x14ac:dyDescent="0.35">
      <c r="A552" s="33">
        <v>4</v>
      </c>
      <c r="B552" s="34">
        <v>353</v>
      </c>
      <c r="C552"/>
      <c r="G552" s="33">
        <v>4</v>
      </c>
      <c r="H552" s="48">
        <v>0.33052434456928836</v>
      </c>
      <c r="I552"/>
      <c r="L552" s="33">
        <v>4</v>
      </c>
      <c r="M552" s="34">
        <v>4</v>
      </c>
      <c r="N552"/>
    </row>
    <row r="553" spans="1:16" s="46" customFormat="1" x14ac:dyDescent="0.35">
      <c r="A553" s="33">
        <v>5</v>
      </c>
      <c r="B553" s="34">
        <v>214</v>
      </c>
      <c r="C553"/>
      <c r="G553" s="33">
        <v>5</v>
      </c>
      <c r="H553" s="48">
        <v>0.20037453183520598</v>
      </c>
      <c r="I553"/>
      <c r="L553" s="33">
        <v>5</v>
      </c>
      <c r="M553" s="34">
        <v>5</v>
      </c>
      <c r="N553"/>
    </row>
    <row r="554" spans="1:16" s="46" customFormat="1" x14ac:dyDescent="0.35">
      <c r="A554" s="33" t="s">
        <v>394</v>
      </c>
      <c r="B554" s="34"/>
      <c r="C554"/>
      <c r="G554" s="33" t="s">
        <v>394</v>
      </c>
      <c r="H554" s="48">
        <v>0</v>
      </c>
      <c r="I554"/>
      <c r="L554" s="33" t="s">
        <v>394</v>
      </c>
      <c r="M554" s="34"/>
      <c r="N554"/>
    </row>
    <row r="555" spans="1:16" s="46" customFormat="1" x14ac:dyDescent="0.35">
      <c r="A555" s="33" t="s">
        <v>25</v>
      </c>
      <c r="B555" s="34">
        <v>1068</v>
      </c>
      <c r="C555"/>
      <c r="G555" s="33" t="s">
        <v>25</v>
      </c>
      <c r="H555" s="48">
        <v>1</v>
      </c>
      <c r="I555"/>
      <c r="L555" s="33" t="s">
        <v>25</v>
      </c>
      <c r="M555" s="127">
        <v>3.5702247191011236</v>
      </c>
      <c r="N555"/>
    </row>
    <row r="556" spans="1:16" s="46" customFormat="1" x14ac:dyDescent="0.35">
      <c r="A556" s="33"/>
      <c r="B556" s="34"/>
      <c r="C556" s="34"/>
      <c r="G556" s="33"/>
      <c r="H556" s="48"/>
      <c r="I556" s="48"/>
    </row>
    <row r="557" spans="1:16" s="46" customFormat="1" x14ac:dyDescent="0.35">
      <c r="A557" s="33"/>
      <c r="B557" s="34"/>
      <c r="C557" s="34"/>
      <c r="G557" s="33"/>
      <c r="H557" s="48"/>
      <c r="I557" s="48"/>
      <c r="L557"/>
      <c r="M557"/>
      <c r="N557"/>
      <c r="O557"/>
      <c r="P557"/>
    </row>
    <row r="558" spans="1:16" s="46" customFormat="1" x14ac:dyDescent="0.35">
      <c r="A558" s="33" t="s">
        <v>710</v>
      </c>
      <c r="B558" s="34"/>
      <c r="C558" s="34"/>
      <c r="G558" s="33"/>
      <c r="H558" s="48"/>
      <c r="I558" s="48"/>
      <c r="L558"/>
      <c r="M558"/>
      <c r="N558"/>
      <c r="O558"/>
      <c r="P558"/>
    </row>
    <row r="559" spans="1:16" s="46" customFormat="1" x14ac:dyDescent="0.35">
      <c r="A559" s="32" t="s">
        <v>599</v>
      </c>
      <c r="B559" s="32" t="s">
        <v>59</v>
      </c>
      <c r="C559"/>
      <c r="G559" s="32" t="s">
        <v>599</v>
      </c>
      <c r="H559" s="55" t="s">
        <v>59</v>
      </c>
      <c r="I559"/>
      <c r="L559" s="32" t="s">
        <v>600</v>
      </c>
      <c r="M559" s="32" t="s">
        <v>59</v>
      </c>
      <c r="N559"/>
    </row>
    <row r="560" spans="1:16" s="46" customFormat="1" x14ac:dyDescent="0.35">
      <c r="A560" s="32" t="s">
        <v>60</v>
      </c>
      <c r="B560" s="46">
        <v>2022</v>
      </c>
      <c r="C560"/>
      <c r="G560" s="32" t="s">
        <v>60</v>
      </c>
      <c r="H560" s="34">
        <v>2022</v>
      </c>
      <c r="I560"/>
      <c r="L560" s="32" t="s">
        <v>60</v>
      </c>
      <c r="M560" s="46">
        <v>2022</v>
      </c>
      <c r="N560"/>
    </row>
    <row r="561" spans="1:16" s="46" customFormat="1" x14ac:dyDescent="0.35">
      <c r="A561" s="33">
        <v>1</v>
      </c>
      <c r="B561" s="34">
        <v>35</v>
      </c>
      <c r="C561"/>
      <c r="G561" s="33">
        <v>1</v>
      </c>
      <c r="H561" s="48">
        <v>3.2771535580524341E-2</v>
      </c>
      <c r="I561"/>
      <c r="L561" s="33">
        <v>1</v>
      </c>
      <c r="M561" s="34">
        <v>1</v>
      </c>
      <c r="N561"/>
    </row>
    <row r="562" spans="1:16" s="46" customFormat="1" x14ac:dyDescent="0.35">
      <c r="A562" s="33">
        <v>2</v>
      </c>
      <c r="B562" s="34">
        <v>87</v>
      </c>
      <c r="C562"/>
      <c r="G562" s="33">
        <v>2</v>
      </c>
      <c r="H562" s="48">
        <v>8.1460674157303375E-2</v>
      </c>
      <c r="I562"/>
      <c r="L562" s="33">
        <v>2</v>
      </c>
      <c r="M562" s="34">
        <v>2</v>
      </c>
      <c r="N562"/>
    </row>
    <row r="563" spans="1:16" s="46" customFormat="1" x14ac:dyDescent="0.35">
      <c r="A563" s="33">
        <v>3</v>
      </c>
      <c r="B563" s="34">
        <v>414</v>
      </c>
      <c r="C563"/>
      <c r="G563" s="33">
        <v>3</v>
      </c>
      <c r="H563" s="48">
        <v>0.38764044943820225</v>
      </c>
      <c r="I563"/>
      <c r="L563" s="33">
        <v>3</v>
      </c>
      <c r="M563" s="34">
        <v>3</v>
      </c>
      <c r="N563"/>
    </row>
    <row r="564" spans="1:16" s="46" customFormat="1" x14ac:dyDescent="0.35">
      <c r="A564" s="33">
        <v>4</v>
      </c>
      <c r="B564" s="34">
        <v>307</v>
      </c>
      <c r="C564"/>
      <c r="G564" s="33">
        <v>4</v>
      </c>
      <c r="H564" s="48">
        <v>0.28745318352059923</v>
      </c>
      <c r="I564"/>
      <c r="L564" s="33">
        <v>4</v>
      </c>
      <c r="M564" s="34">
        <v>4</v>
      </c>
      <c r="N564"/>
    </row>
    <row r="565" spans="1:16" s="46" customFormat="1" x14ac:dyDescent="0.35">
      <c r="A565" s="33">
        <v>5</v>
      </c>
      <c r="B565" s="34">
        <v>225</v>
      </c>
      <c r="C565"/>
      <c r="G565" s="33">
        <v>5</v>
      </c>
      <c r="H565" s="48">
        <v>0.21067415730337077</v>
      </c>
      <c r="I565"/>
      <c r="L565" s="33">
        <v>5</v>
      </c>
      <c r="M565" s="34">
        <v>5</v>
      </c>
      <c r="N565"/>
    </row>
    <row r="566" spans="1:16" s="46" customFormat="1" x14ac:dyDescent="0.35">
      <c r="A566" s="33" t="s">
        <v>394</v>
      </c>
      <c r="B566" s="34"/>
      <c r="C566"/>
      <c r="G566" s="33" t="s">
        <v>394</v>
      </c>
      <c r="H566" s="48">
        <v>0</v>
      </c>
      <c r="I566"/>
      <c r="L566" s="33" t="s">
        <v>394</v>
      </c>
      <c r="M566" s="34"/>
      <c r="N566"/>
    </row>
    <row r="567" spans="1:16" s="46" customFormat="1" x14ac:dyDescent="0.35">
      <c r="A567" s="33" t="s">
        <v>25</v>
      </c>
      <c r="B567" s="34">
        <v>1068</v>
      </c>
      <c r="C567"/>
      <c r="G567" s="33" t="s">
        <v>25</v>
      </c>
      <c r="H567" s="48">
        <v>1</v>
      </c>
      <c r="I567"/>
      <c r="L567" s="33" t="s">
        <v>25</v>
      </c>
      <c r="M567" s="127">
        <v>3.5617977528089888</v>
      </c>
      <c r="N567"/>
    </row>
    <row r="568" spans="1:16" s="46" customFormat="1" x14ac:dyDescent="0.35">
      <c r="A568" s="33"/>
      <c r="B568" s="34"/>
      <c r="C568" s="34"/>
      <c r="G568" s="33"/>
      <c r="H568" s="48"/>
      <c r="I568" s="48"/>
    </row>
    <row r="569" spans="1:16" s="46" customFormat="1" x14ac:dyDescent="0.35">
      <c r="A569" s="33"/>
      <c r="B569" s="34"/>
      <c r="C569" s="34"/>
      <c r="G569" s="33"/>
      <c r="H569" s="48"/>
      <c r="I569" s="48"/>
      <c r="L569"/>
      <c r="M569"/>
      <c r="N569"/>
      <c r="O569"/>
      <c r="P569"/>
    </row>
    <row r="570" spans="1:16" s="46" customFormat="1" x14ac:dyDescent="0.35">
      <c r="A570" s="33" t="s">
        <v>709</v>
      </c>
      <c r="B570" s="34"/>
      <c r="C570" s="34"/>
      <c r="G570" s="33"/>
      <c r="H570" s="48"/>
      <c r="I570" s="48"/>
      <c r="L570"/>
      <c r="M570"/>
      <c r="N570"/>
      <c r="O570"/>
      <c r="P570"/>
    </row>
    <row r="571" spans="1:16" s="46" customFormat="1" x14ac:dyDescent="0.35">
      <c r="A571" s="32" t="s">
        <v>601</v>
      </c>
      <c r="B571" s="32" t="s">
        <v>59</v>
      </c>
      <c r="C571"/>
      <c r="G571" s="32" t="s">
        <v>601</v>
      </c>
      <c r="H571" s="55" t="s">
        <v>59</v>
      </c>
      <c r="I571"/>
      <c r="L571" s="32" t="s">
        <v>602</v>
      </c>
      <c r="M571" s="32" t="s">
        <v>59</v>
      </c>
      <c r="N571"/>
    </row>
    <row r="572" spans="1:16" s="46" customFormat="1" x14ac:dyDescent="0.35">
      <c r="A572" s="32" t="s">
        <v>60</v>
      </c>
      <c r="B572" s="46">
        <v>2022</v>
      </c>
      <c r="C572"/>
      <c r="G572" s="32" t="s">
        <v>60</v>
      </c>
      <c r="H572" s="34">
        <v>2022</v>
      </c>
      <c r="I572"/>
      <c r="L572" s="32" t="s">
        <v>60</v>
      </c>
      <c r="M572" s="46">
        <v>2022</v>
      </c>
      <c r="N572"/>
    </row>
    <row r="573" spans="1:16" s="46" customFormat="1" x14ac:dyDescent="0.35">
      <c r="A573" s="33">
        <v>1</v>
      </c>
      <c r="B573" s="34">
        <v>82</v>
      </c>
      <c r="C573"/>
      <c r="G573" s="33">
        <v>1</v>
      </c>
      <c r="H573" s="48">
        <v>7.6635514018691592E-2</v>
      </c>
      <c r="I573"/>
      <c r="L573" s="33">
        <v>1</v>
      </c>
      <c r="M573" s="34">
        <v>1</v>
      </c>
      <c r="N573"/>
    </row>
    <row r="574" spans="1:16" s="46" customFormat="1" x14ac:dyDescent="0.35">
      <c r="A574" s="33">
        <v>2</v>
      </c>
      <c r="B574" s="34">
        <v>159</v>
      </c>
      <c r="C574"/>
      <c r="G574" s="33">
        <v>2</v>
      </c>
      <c r="H574" s="48">
        <v>0.1485981308411215</v>
      </c>
      <c r="I574"/>
      <c r="L574" s="33">
        <v>2</v>
      </c>
      <c r="M574" s="34">
        <v>2</v>
      </c>
      <c r="N574"/>
    </row>
    <row r="575" spans="1:16" s="46" customFormat="1" x14ac:dyDescent="0.35">
      <c r="A575" s="33">
        <v>3</v>
      </c>
      <c r="B575" s="34">
        <v>415</v>
      </c>
      <c r="C575"/>
      <c r="G575" s="33">
        <v>3</v>
      </c>
      <c r="H575" s="48">
        <v>0.38785046728971961</v>
      </c>
      <c r="I575"/>
      <c r="L575" s="33">
        <v>3</v>
      </c>
      <c r="M575" s="34">
        <v>3</v>
      </c>
      <c r="N575"/>
    </row>
    <row r="576" spans="1:16" s="46" customFormat="1" x14ac:dyDescent="0.35">
      <c r="A576" s="33">
        <v>4</v>
      </c>
      <c r="B576" s="34">
        <v>219</v>
      </c>
      <c r="C576"/>
      <c r="G576" s="33">
        <v>4</v>
      </c>
      <c r="H576" s="48">
        <v>0.20467289719626169</v>
      </c>
      <c r="I576"/>
      <c r="L576" s="33">
        <v>4</v>
      </c>
      <c r="M576" s="34">
        <v>4</v>
      </c>
      <c r="N576"/>
    </row>
    <row r="577" spans="1:16" s="46" customFormat="1" x14ac:dyDescent="0.35">
      <c r="A577" s="33">
        <v>5</v>
      </c>
      <c r="B577" s="34">
        <v>195</v>
      </c>
      <c r="C577"/>
      <c r="G577" s="33">
        <v>5</v>
      </c>
      <c r="H577" s="48">
        <v>0.1822429906542056</v>
      </c>
      <c r="I577"/>
      <c r="L577" s="33">
        <v>5</v>
      </c>
      <c r="M577" s="34">
        <v>5</v>
      </c>
      <c r="N577"/>
    </row>
    <row r="578" spans="1:16" s="46" customFormat="1" x14ac:dyDescent="0.35">
      <c r="A578" s="33" t="s">
        <v>394</v>
      </c>
      <c r="B578" s="34"/>
      <c r="C578"/>
      <c r="G578" s="33" t="s">
        <v>394</v>
      </c>
      <c r="H578" s="48">
        <v>0</v>
      </c>
      <c r="I578"/>
      <c r="L578" s="33" t="s">
        <v>394</v>
      </c>
      <c r="M578" s="34"/>
      <c r="N578"/>
    </row>
    <row r="579" spans="1:16" s="46" customFormat="1" x14ac:dyDescent="0.35">
      <c r="A579" s="33" t="s">
        <v>25</v>
      </c>
      <c r="B579" s="34">
        <v>1070</v>
      </c>
      <c r="C579"/>
      <c r="G579" s="33" t="s">
        <v>25</v>
      </c>
      <c r="H579" s="48">
        <v>1</v>
      </c>
      <c r="I579"/>
      <c r="L579" s="33" t="s">
        <v>25</v>
      </c>
      <c r="M579" s="127">
        <v>3.2672897196261683</v>
      </c>
      <c r="N579"/>
    </row>
    <row r="580" spans="1:16" s="46" customFormat="1" x14ac:dyDescent="0.35">
      <c r="A580" s="33"/>
      <c r="B580" s="34"/>
      <c r="C580" s="34"/>
      <c r="G580" s="33"/>
      <c r="H580" s="48"/>
      <c r="I580" s="48"/>
    </row>
    <row r="581" spans="1:16" s="46" customFormat="1" x14ac:dyDescent="0.35">
      <c r="A581" s="33"/>
      <c r="B581" s="34"/>
      <c r="C581" s="34"/>
      <c r="G581" s="33"/>
      <c r="H581" s="48"/>
      <c r="I581" s="48"/>
      <c r="L581"/>
      <c r="M581"/>
      <c r="N581"/>
      <c r="O581"/>
      <c r="P581"/>
    </row>
    <row r="582" spans="1:16" x14ac:dyDescent="0.35">
      <c r="A582" t="s">
        <v>708</v>
      </c>
      <c r="L582"/>
      <c r="M582"/>
    </row>
    <row r="583" spans="1:16" s="46" customFormat="1" x14ac:dyDescent="0.35">
      <c r="A583" s="32" t="s">
        <v>603</v>
      </c>
      <c r="B583" s="32" t="s">
        <v>59</v>
      </c>
      <c r="C583"/>
      <c r="G583" s="32" t="s">
        <v>603</v>
      </c>
      <c r="H583" s="55" t="s">
        <v>59</v>
      </c>
      <c r="I583"/>
      <c r="L583" s="32" t="s">
        <v>604</v>
      </c>
      <c r="M583" s="32" t="s">
        <v>59</v>
      </c>
      <c r="N583"/>
    </row>
    <row r="584" spans="1:16" s="46" customFormat="1" x14ac:dyDescent="0.35">
      <c r="A584" s="32" t="s">
        <v>60</v>
      </c>
      <c r="B584" s="46">
        <v>2022</v>
      </c>
      <c r="C584"/>
      <c r="G584" s="32" t="s">
        <v>60</v>
      </c>
      <c r="H584" s="34">
        <v>2022</v>
      </c>
      <c r="I584"/>
      <c r="L584" s="32" t="s">
        <v>60</v>
      </c>
      <c r="M584" s="46">
        <v>2022</v>
      </c>
      <c r="N584"/>
    </row>
    <row r="585" spans="1:16" s="46" customFormat="1" x14ac:dyDescent="0.35">
      <c r="A585" s="33">
        <v>1</v>
      </c>
      <c r="B585" s="34">
        <v>29</v>
      </c>
      <c r="C585"/>
      <c r="G585" s="33">
        <v>1</v>
      </c>
      <c r="H585" s="48">
        <v>2.7077497665732961E-2</v>
      </c>
      <c r="I585"/>
      <c r="L585" s="33">
        <v>1</v>
      </c>
      <c r="M585" s="34">
        <v>1</v>
      </c>
      <c r="N585"/>
    </row>
    <row r="586" spans="1:16" s="46" customFormat="1" x14ac:dyDescent="0.35">
      <c r="A586" s="33">
        <v>2</v>
      </c>
      <c r="B586" s="34">
        <v>61</v>
      </c>
      <c r="C586"/>
      <c r="G586" s="33">
        <v>2</v>
      </c>
      <c r="H586" s="48">
        <v>5.695611577964519E-2</v>
      </c>
      <c r="I586"/>
      <c r="L586" s="33">
        <v>2</v>
      </c>
      <c r="M586" s="34">
        <v>2</v>
      </c>
      <c r="N586"/>
    </row>
    <row r="587" spans="1:16" s="46" customFormat="1" x14ac:dyDescent="0.35">
      <c r="A587" s="33">
        <v>3</v>
      </c>
      <c r="B587" s="34">
        <v>394</v>
      </c>
      <c r="C587"/>
      <c r="G587" s="33">
        <v>3</v>
      </c>
      <c r="H587" s="48">
        <v>0.36788048552754438</v>
      </c>
      <c r="I587"/>
      <c r="L587" s="33">
        <v>3</v>
      </c>
      <c r="M587" s="34">
        <v>3</v>
      </c>
      <c r="N587"/>
    </row>
    <row r="588" spans="1:16" s="46" customFormat="1" x14ac:dyDescent="0.35">
      <c r="A588" s="33">
        <v>4</v>
      </c>
      <c r="B588" s="34">
        <v>444</v>
      </c>
      <c r="C588"/>
      <c r="G588" s="33">
        <v>4</v>
      </c>
      <c r="H588" s="48">
        <v>0.41456582633053224</v>
      </c>
      <c r="I588"/>
      <c r="L588" s="33">
        <v>4</v>
      </c>
      <c r="M588" s="34">
        <v>4</v>
      </c>
      <c r="N588"/>
    </row>
    <row r="589" spans="1:16" s="46" customFormat="1" x14ac:dyDescent="0.35">
      <c r="A589" s="33">
        <v>5</v>
      </c>
      <c r="B589" s="34">
        <v>143</v>
      </c>
      <c r="C589"/>
      <c r="G589" s="33">
        <v>5</v>
      </c>
      <c r="H589" s="48">
        <v>0.13352007469654528</v>
      </c>
      <c r="I589"/>
      <c r="L589" s="33">
        <v>5</v>
      </c>
      <c r="M589" s="34">
        <v>5</v>
      </c>
      <c r="N589"/>
    </row>
    <row r="590" spans="1:16" s="46" customFormat="1" x14ac:dyDescent="0.35">
      <c r="A590" s="33" t="s">
        <v>394</v>
      </c>
      <c r="B590" s="34"/>
      <c r="C590"/>
      <c r="G590" s="33" t="s">
        <v>394</v>
      </c>
      <c r="H590" s="48">
        <v>0</v>
      </c>
      <c r="I590"/>
      <c r="L590" s="33" t="s">
        <v>394</v>
      </c>
      <c r="M590" s="34"/>
      <c r="N590"/>
    </row>
    <row r="591" spans="1:16" s="46" customFormat="1" x14ac:dyDescent="0.35">
      <c r="A591" s="33" t="s">
        <v>25</v>
      </c>
      <c r="B591" s="34">
        <v>1071</v>
      </c>
      <c r="C591"/>
      <c r="G591" s="33" t="s">
        <v>25</v>
      </c>
      <c r="H591" s="48">
        <v>1</v>
      </c>
      <c r="I591"/>
      <c r="L591" s="33" t="s">
        <v>25</v>
      </c>
      <c r="M591" s="127">
        <v>3.5704948646125119</v>
      </c>
      <c r="N591"/>
    </row>
    <row r="592" spans="1:16" s="46" customFormat="1" x14ac:dyDescent="0.35">
      <c r="A592" s="33"/>
      <c r="B592" s="34"/>
      <c r="C592" s="34"/>
      <c r="G592" s="33"/>
      <c r="H592" s="48"/>
      <c r="I592" s="48"/>
    </row>
    <row r="593" spans="1:14" s="46" customFormat="1" x14ac:dyDescent="0.35">
      <c r="A593" s="33"/>
      <c r="B593" s="34"/>
      <c r="C593" s="34"/>
      <c r="G593" s="33"/>
      <c r="H593" s="48"/>
      <c r="I593" s="48"/>
    </row>
    <row r="594" spans="1:14" s="46" customFormat="1" x14ac:dyDescent="0.35">
      <c r="A594" s="33" t="s">
        <v>707</v>
      </c>
      <c r="B594" s="34"/>
      <c r="C594" s="34"/>
      <c r="G594" s="33"/>
      <c r="H594" s="48"/>
      <c r="I594" s="48"/>
    </row>
    <row r="595" spans="1:14" s="46" customFormat="1" x14ac:dyDescent="0.35">
      <c r="A595" s="32" t="s">
        <v>605</v>
      </c>
      <c r="B595" s="32" t="s">
        <v>59</v>
      </c>
      <c r="C595"/>
      <c r="G595" s="32" t="s">
        <v>605</v>
      </c>
      <c r="H595" s="55" t="s">
        <v>59</v>
      </c>
      <c r="I595"/>
      <c r="L595" s="32" t="s">
        <v>606</v>
      </c>
      <c r="M595" s="32" t="s">
        <v>59</v>
      </c>
      <c r="N595"/>
    </row>
    <row r="596" spans="1:14" s="46" customFormat="1" x14ac:dyDescent="0.35">
      <c r="A596" s="32" t="s">
        <v>60</v>
      </c>
      <c r="B596" s="46">
        <v>2022</v>
      </c>
      <c r="C596"/>
      <c r="G596" s="32" t="s">
        <v>60</v>
      </c>
      <c r="H596" s="34">
        <v>2022</v>
      </c>
      <c r="I596"/>
      <c r="L596" s="32" t="s">
        <v>60</v>
      </c>
      <c r="M596" s="46">
        <v>2022</v>
      </c>
      <c r="N596"/>
    </row>
    <row r="597" spans="1:14" s="46" customFormat="1" x14ac:dyDescent="0.35">
      <c r="A597" s="33">
        <v>1</v>
      </c>
      <c r="B597" s="34">
        <v>34</v>
      </c>
      <c r="C597"/>
      <c r="G597" s="33">
        <v>1</v>
      </c>
      <c r="H597" s="48">
        <v>3.1835205992509365E-2</v>
      </c>
      <c r="I597"/>
      <c r="L597" s="33">
        <v>1</v>
      </c>
      <c r="M597" s="34">
        <v>1</v>
      </c>
      <c r="N597"/>
    </row>
    <row r="598" spans="1:14" s="46" customFormat="1" x14ac:dyDescent="0.35">
      <c r="A598" s="33">
        <v>2</v>
      </c>
      <c r="B598" s="34">
        <v>65</v>
      </c>
      <c r="C598"/>
      <c r="G598" s="33">
        <v>2</v>
      </c>
      <c r="H598" s="48">
        <v>6.0861423220973786E-2</v>
      </c>
      <c r="I598"/>
      <c r="L598" s="33">
        <v>2</v>
      </c>
      <c r="M598" s="34">
        <v>2</v>
      </c>
      <c r="N598"/>
    </row>
    <row r="599" spans="1:14" s="46" customFormat="1" x14ac:dyDescent="0.35">
      <c r="A599" s="33">
        <v>3</v>
      </c>
      <c r="B599" s="34">
        <v>333</v>
      </c>
      <c r="C599"/>
      <c r="G599" s="33">
        <v>3</v>
      </c>
      <c r="H599" s="48">
        <v>0.31179775280898875</v>
      </c>
      <c r="I599"/>
      <c r="L599" s="33">
        <v>3</v>
      </c>
      <c r="M599" s="34">
        <v>3</v>
      </c>
      <c r="N599"/>
    </row>
    <row r="600" spans="1:14" s="46" customFormat="1" x14ac:dyDescent="0.35">
      <c r="A600" s="33">
        <v>4</v>
      </c>
      <c r="B600" s="34">
        <v>433</v>
      </c>
      <c r="C600"/>
      <c r="G600" s="33">
        <v>4</v>
      </c>
      <c r="H600" s="48">
        <v>0.40543071161048688</v>
      </c>
      <c r="I600"/>
      <c r="L600" s="33">
        <v>4</v>
      </c>
      <c r="M600" s="34">
        <v>4</v>
      </c>
      <c r="N600"/>
    </row>
    <row r="601" spans="1:14" s="46" customFormat="1" x14ac:dyDescent="0.35">
      <c r="A601" s="33">
        <v>5</v>
      </c>
      <c r="B601" s="34">
        <v>203</v>
      </c>
      <c r="C601"/>
      <c r="G601" s="33">
        <v>5</v>
      </c>
      <c r="H601" s="48">
        <v>0.19007490636704119</v>
      </c>
      <c r="I601"/>
      <c r="L601" s="33">
        <v>5</v>
      </c>
      <c r="M601" s="34">
        <v>5</v>
      </c>
      <c r="N601"/>
    </row>
    <row r="602" spans="1:14" s="46" customFormat="1" x14ac:dyDescent="0.35">
      <c r="A602" s="33" t="s">
        <v>394</v>
      </c>
      <c r="B602" s="34"/>
      <c r="C602"/>
      <c r="G602" s="33" t="s">
        <v>394</v>
      </c>
      <c r="H602" s="48">
        <v>0</v>
      </c>
      <c r="I602"/>
      <c r="L602" s="33" t="s">
        <v>394</v>
      </c>
      <c r="M602" s="34"/>
      <c r="N602"/>
    </row>
    <row r="603" spans="1:14" s="46" customFormat="1" x14ac:dyDescent="0.35">
      <c r="A603" s="33" t="s">
        <v>25</v>
      </c>
      <c r="B603" s="34">
        <v>1068</v>
      </c>
      <c r="C603"/>
      <c r="G603" s="33" t="s">
        <v>25</v>
      </c>
      <c r="H603" s="48">
        <v>1</v>
      </c>
      <c r="I603"/>
      <c r="L603" s="33" t="s">
        <v>25</v>
      </c>
      <c r="M603" s="127">
        <v>3.661048689138577</v>
      </c>
      <c r="N603"/>
    </row>
    <row r="604" spans="1:14" s="46" customFormat="1" x14ac:dyDescent="0.35">
      <c r="A604" s="33"/>
      <c r="B604" s="34"/>
      <c r="C604" s="34"/>
      <c r="G604" s="33"/>
      <c r="H604" s="48"/>
      <c r="I604" s="48"/>
      <c r="L604" s="33"/>
      <c r="M604" s="127"/>
      <c r="N604" s="34"/>
    </row>
    <row r="605" spans="1:14" s="46" customFormat="1" x14ac:dyDescent="0.35">
      <c r="A605" s="33"/>
      <c r="B605" s="34"/>
      <c r="C605" s="34"/>
      <c r="G605" s="33"/>
      <c r="H605" s="48"/>
      <c r="I605" s="48"/>
      <c r="L605" s="33"/>
      <c r="M605" s="127"/>
      <c r="N605" s="34"/>
    </row>
    <row r="606" spans="1:14" s="46" customFormat="1" x14ac:dyDescent="0.35">
      <c r="A606" s="33"/>
      <c r="B606" s="34"/>
      <c r="C606" s="34"/>
      <c r="G606" s="33"/>
      <c r="H606" s="48"/>
      <c r="I606" s="48"/>
      <c r="L606" s="33"/>
      <c r="M606" s="127"/>
      <c r="N606" s="34"/>
    </row>
    <row r="607" spans="1:14" s="46" customFormat="1" x14ac:dyDescent="0.35">
      <c r="A607" s="33" t="s">
        <v>706</v>
      </c>
      <c r="B607" s="34"/>
      <c r="C607" s="34"/>
      <c r="G607" s="33"/>
      <c r="H607" s="48"/>
      <c r="I607" s="48"/>
    </row>
    <row r="608" spans="1:14" s="46" customFormat="1" x14ac:dyDescent="0.35">
      <c r="A608" s="32" t="s">
        <v>607</v>
      </c>
      <c r="B608" s="32" t="s">
        <v>59</v>
      </c>
      <c r="C608"/>
      <c r="G608" s="32" t="s">
        <v>607</v>
      </c>
      <c r="H608" s="55" t="s">
        <v>59</v>
      </c>
      <c r="I608"/>
      <c r="L608" s="32" t="s">
        <v>608</v>
      </c>
      <c r="M608" s="32" t="s">
        <v>59</v>
      </c>
      <c r="N608"/>
    </row>
    <row r="609" spans="1:14" s="46" customFormat="1" x14ac:dyDescent="0.35">
      <c r="A609" s="32" t="s">
        <v>60</v>
      </c>
      <c r="B609" s="46">
        <v>2022</v>
      </c>
      <c r="C609"/>
      <c r="G609" s="32" t="s">
        <v>60</v>
      </c>
      <c r="H609" s="34">
        <v>2022</v>
      </c>
      <c r="I609"/>
      <c r="L609" s="32" t="s">
        <v>60</v>
      </c>
      <c r="M609" s="46">
        <v>2022</v>
      </c>
      <c r="N609"/>
    </row>
    <row r="610" spans="1:14" s="46" customFormat="1" x14ac:dyDescent="0.35">
      <c r="A610" s="33">
        <v>1</v>
      </c>
      <c r="B610" s="34">
        <v>958</v>
      </c>
      <c r="C610"/>
      <c r="G610" s="33">
        <v>1</v>
      </c>
      <c r="H610" s="48">
        <v>0.90122295390404517</v>
      </c>
      <c r="I610"/>
      <c r="L610" s="33">
        <v>1</v>
      </c>
      <c r="M610" s="34">
        <v>1</v>
      </c>
      <c r="N610"/>
    </row>
    <row r="611" spans="1:14" s="46" customFormat="1" x14ac:dyDescent="0.35">
      <c r="A611" s="33">
        <v>2</v>
      </c>
      <c r="B611" s="34">
        <v>105</v>
      </c>
      <c r="C611"/>
      <c r="G611" s="33">
        <v>2</v>
      </c>
      <c r="H611" s="48">
        <v>9.8777046095954849E-2</v>
      </c>
      <c r="I611"/>
      <c r="L611" s="33">
        <v>2</v>
      </c>
      <c r="M611" s="34">
        <v>2</v>
      </c>
      <c r="N611"/>
    </row>
    <row r="612" spans="1:14" s="46" customFormat="1" x14ac:dyDescent="0.35">
      <c r="A612" s="33" t="s">
        <v>394</v>
      </c>
      <c r="B612" s="34"/>
      <c r="C612"/>
      <c r="G612" s="33" t="s">
        <v>394</v>
      </c>
      <c r="H612" s="48">
        <v>0</v>
      </c>
      <c r="I612"/>
      <c r="L612" s="33" t="s">
        <v>394</v>
      </c>
      <c r="M612" s="34"/>
      <c r="N612"/>
    </row>
    <row r="613" spans="1:14" s="46" customFormat="1" x14ac:dyDescent="0.35">
      <c r="A613" s="33" t="s">
        <v>25</v>
      </c>
      <c r="B613" s="34">
        <v>1063</v>
      </c>
      <c r="C613"/>
      <c r="G613" s="33" t="s">
        <v>25</v>
      </c>
      <c r="H613" s="48">
        <v>1</v>
      </c>
      <c r="I613"/>
      <c r="L613" s="33" t="s">
        <v>25</v>
      </c>
      <c r="M613" s="127">
        <v>1.0987770460959549</v>
      </c>
      <c r="N613"/>
    </row>
    <row r="614" spans="1:14" s="46" customFormat="1" x14ac:dyDescent="0.35">
      <c r="A614"/>
      <c r="B614"/>
      <c r="C614"/>
      <c r="G614"/>
      <c r="H614"/>
      <c r="I614"/>
      <c r="L614"/>
      <c r="M614"/>
      <c r="N614"/>
    </row>
    <row r="615" spans="1:14" s="46" customFormat="1" x14ac:dyDescent="0.35">
      <c r="A615"/>
      <c r="B615"/>
      <c r="C615"/>
      <c r="G615"/>
      <c r="H615"/>
      <c r="I615"/>
      <c r="L615"/>
      <c r="M615"/>
      <c r="N615"/>
    </row>
    <row r="616" spans="1:14" s="46" customFormat="1" x14ac:dyDescent="0.35">
      <c r="A616" s="33" t="s">
        <v>705</v>
      </c>
      <c r="B616" s="34"/>
      <c r="C616" s="34"/>
      <c r="G616" s="33"/>
      <c r="H616" s="48"/>
      <c r="I616" s="48"/>
    </row>
    <row r="617" spans="1:14" s="46" customFormat="1" x14ac:dyDescent="0.35">
      <c r="A617"/>
      <c r="B617" s="32" t="s">
        <v>59</v>
      </c>
      <c r="C617"/>
      <c r="G617"/>
      <c r="H617" s="55" t="s">
        <v>59</v>
      </c>
      <c r="I617"/>
      <c r="L617"/>
      <c r="M617" s="32" t="s">
        <v>59</v>
      </c>
      <c r="N617"/>
    </row>
    <row r="618" spans="1:14" s="46" customFormat="1" x14ac:dyDescent="0.35">
      <c r="A618" s="32" t="s">
        <v>60</v>
      </c>
      <c r="B618" s="46">
        <v>2022</v>
      </c>
      <c r="C618"/>
      <c r="G618" s="32" t="s">
        <v>60</v>
      </c>
      <c r="H618" s="34">
        <v>2022</v>
      </c>
      <c r="I618"/>
      <c r="L618" s="32" t="s">
        <v>60</v>
      </c>
      <c r="M618" s="46">
        <v>2022</v>
      </c>
      <c r="N618"/>
    </row>
    <row r="619" spans="1:14" s="46" customFormat="1" x14ac:dyDescent="0.35">
      <c r="A619" s="33" t="s">
        <v>394</v>
      </c>
      <c r="B619"/>
      <c r="C619"/>
      <c r="G619" s="33" t="s">
        <v>394</v>
      </c>
      <c r="H619" s="48"/>
      <c r="I619"/>
      <c r="L619" s="33" t="s">
        <v>394</v>
      </c>
      <c r="M619"/>
      <c r="N619"/>
    </row>
    <row r="620" spans="1:14" s="46" customFormat="1" x14ac:dyDescent="0.35">
      <c r="A620" s="33">
        <v>1</v>
      </c>
      <c r="B620"/>
      <c r="C620"/>
      <c r="G620" s="33">
        <v>1</v>
      </c>
      <c r="H620" s="48"/>
      <c r="I620"/>
      <c r="L620" s="33">
        <v>1</v>
      </c>
      <c r="M620"/>
      <c r="N620"/>
    </row>
    <row r="621" spans="1:14" s="46" customFormat="1" x14ac:dyDescent="0.35">
      <c r="A621" s="33">
        <v>5</v>
      </c>
      <c r="B621"/>
      <c r="C621"/>
      <c r="G621" s="33">
        <v>5</v>
      </c>
      <c r="H621" s="48"/>
      <c r="I621"/>
      <c r="L621" s="33">
        <v>5</v>
      </c>
      <c r="M621"/>
      <c r="N621"/>
    </row>
    <row r="622" spans="1:14" s="46" customFormat="1" x14ac:dyDescent="0.35">
      <c r="A622" s="33">
        <v>4</v>
      </c>
      <c r="B622"/>
      <c r="G622" s="33">
        <v>4</v>
      </c>
      <c r="H622" s="48"/>
      <c r="L622" s="33">
        <v>4</v>
      </c>
      <c r="M622"/>
    </row>
    <row r="623" spans="1:14" s="46" customFormat="1" x14ac:dyDescent="0.35">
      <c r="A623" s="33">
        <v>3</v>
      </c>
      <c r="B623"/>
      <c r="G623" s="33">
        <v>3</v>
      </c>
      <c r="H623" s="48"/>
      <c r="L623" s="33">
        <v>3</v>
      </c>
      <c r="M623"/>
    </row>
    <row r="624" spans="1:14" s="46" customFormat="1" x14ac:dyDescent="0.35">
      <c r="A624" s="33">
        <v>2</v>
      </c>
      <c r="B624"/>
      <c r="G624" s="33">
        <v>2</v>
      </c>
      <c r="H624" s="48"/>
      <c r="L624" s="33">
        <v>2</v>
      </c>
      <c r="M624"/>
    </row>
    <row r="625" spans="1:14" s="46" customFormat="1" x14ac:dyDescent="0.35">
      <c r="A625" s="33" t="s">
        <v>25</v>
      </c>
      <c r="B625"/>
      <c r="G625" s="33" t="s">
        <v>25</v>
      </c>
      <c r="H625" s="48"/>
      <c r="L625" s="33" t="s">
        <v>25</v>
      </c>
      <c r="M625" s="127"/>
    </row>
    <row r="626" spans="1:14" s="46" customFormat="1" x14ac:dyDescent="0.35"/>
    <row r="627" spans="1:14" s="46" customFormat="1" x14ac:dyDescent="0.35">
      <c r="A627"/>
      <c r="B627"/>
      <c r="C627"/>
      <c r="G627"/>
      <c r="H627"/>
      <c r="I627"/>
      <c r="L627"/>
      <c r="M627"/>
      <c r="N627"/>
    </row>
    <row r="628" spans="1:14" s="46" customFormat="1" x14ac:dyDescent="0.35">
      <c r="A628" s="33" t="s">
        <v>580</v>
      </c>
      <c r="B628" s="34"/>
      <c r="C628" s="34"/>
      <c r="G628" s="33"/>
      <c r="H628" s="48"/>
      <c r="I628" s="48"/>
    </row>
    <row r="629" spans="1:14" s="46" customFormat="1" x14ac:dyDescent="0.35">
      <c r="A629" s="32" t="s">
        <v>664</v>
      </c>
      <c r="B629" s="32" t="s">
        <v>59</v>
      </c>
      <c r="C629"/>
      <c r="G629" s="32" t="s">
        <v>664</v>
      </c>
      <c r="H629" s="55" t="s">
        <v>59</v>
      </c>
      <c r="I629"/>
      <c r="L629" s="32" t="s">
        <v>665</v>
      </c>
      <c r="M629" s="32" t="s">
        <v>59</v>
      </c>
      <c r="N629"/>
    </row>
    <row r="630" spans="1:14" s="46" customFormat="1" x14ac:dyDescent="0.35">
      <c r="A630" s="32" t="s">
        <v>60</v>
      </c>
      <c r="B630" s="46">
        <v>2022</v>
      </c>
      <c r="C630"/>
      <c r="G630" s="32" t="s">
        <v>60</v>
      </c>
      <c r="H630" s="34">
        <v>2022</v>
      </c>
      <c r="I630"/>
      <c r="L630" s="32" t="s">
        <v>60</v>
      </c>
      <c r="M630" s="46">
        <v>2022</v>
      </c>
      <c r="N630"/>
    </row>
    <row r="631" spans="1:14" s="46" customFormat="1" x14ac:dyDescent="0.35">
      <c r="A631" s="33">
        <v>1</v>
      </c>
      <c r="B631" s="34">
        <v>172</v>
      </c>
      <c r="C631"/>
      <c r="G631" s="33">
        <v>1</v>
      </c>
      <c r="H631" s="48">
        <v>0.18029350104821804</v>
      </c>
      <c r="I631"/>
      <c r="L631" s="33">
        <v>1</v>
      </c>
      <c r="M631" s="34">
        <v>1</v>
      </c>
      <c r="N631"/>
    </row>
    <row r="632" spans="1:14" s="46" customFormat="1" x14ac:dyDescent="0.35">
      <c r="A632" s="33">
        <v>2</v>
      </c>
      <c r="B632" s="34">
        <v>242</v>
      </c>
      <c r="C632"/>
      <c r="G632" s="33">
        <v>2</v>
      </c>
      <c r="H632" s="48">
        <v>0.25366876310272535</v>
      </c>
      <c r="I632"/>
      <c r="L632" s="33">
        <v>2</v>
      </c>
      <c r="M632" s="34">
        <v>2</v>
      </c>
      <c r="N632"/>
    </row>
    <row r="633" spans="1:14" s="46" customFormat="1" x14ac:dyDescent="0.35">
      <c r="A633" s="33">
        <v>3</v>
      </c>
      <c r="B633" s="34">
        <v>340</v>
      </c>
      <c r="C633"/>
      <c r="G633" s="33">
        <v>3</v>
      </c>
      <c r="H633" s="48">
        <v>0.35639412997903563</v>
      </c>
      <c r="I633"/>
      <c r="L633" s="33">
        <v>3</v>
      </c>
      <c r="M633" s="34">
        <v>3</v>
      </c>
      <c r="N633"/>
    </row>
    <row r="634" spans="1:14" s="46" customFormat="1" x14ac:dyDescent="0.35">
      <c r="A634" s="33">
        <v>4</v>
      </c>
      <c r="B634" s="34">
        <v>157</v>
      </c>
      <c r="C634"/>
      <c r="G634" s="33">
        <v>4</v>
      </c>
      <c r="H634" s="48">
        <v>0.16457023060796647</v>
      </c>
      <c r="I634"/>
      <c r="L634" s="33">
        <v>4</v>
      </c>
      <c r="M634" s="34">
        <v>4</v>
      </c>
      <c r="N634"/>
    </row>
    <row r="635" spans="1:14" s="46" customFormat="1" x14ac:dyDescent="0.35">
      <c r="A635" s="33">
        <v>5</v>
      </c>
      <c r="B635" s="34">
        <v>43</v>
      </c>
      <c r="C635"/>
      <c r="G635" s="33">
        <v>5</v>
      </c>
      <c r="H635" s="48">
        <v>4.5073375262054509E-2</v>
      </c>
      <c r="I635"/>
      <c r="L635" s="33">
        <v>5</v>
      </c>
      <c r="M635" s="34">
        <v>5</v>
      </c>
      <c r="N635"/>
    </row>
    <row r="636" spans="1:14" s="46" customFormat="1" x14ac:dyDescent="0.35">
      <c r="A636" s="33" t="s">
        <v>394</v>
      </c>
      <c r="B636" s="34"/>
      <c r="C636"/>
      <c r="G636" s="33" t="s">
        <v>394</v>
      </c>
      <c r="H636" s="48">
        <v>0</v>
      </c>
      <c r="I636"/>
      <c r="L636" s="33" t="s">
        <v>394</v>
      </c>
      <c r="M636" s="34"/>
      <c r="N636"/>
    </row>
    <row r="637" spans="1:14" s="46" customFormat="1" x14ac:dyDescent="0.35">
      <c r="A637" s="33" t="s">
        <v>25</v>
      </c>
      <c r="B637" s="34">
        <v>954</v>
      </c>
      <c r="C637"/>
      <c r="G637" s="33" t="s">
        <v>25</v>
      </c>
      <c r="H637" s="48">
        <v>1</v>
      </c>
      <c r="I637"/>
      <c r="L637" s="33" t="s">
        <v>25</v>
      </c>
      <c r="M637" s="127">
        <v>2.6404612159329139</v>
      </c>
      <c r="N637"/>
    </row>
    <row r="638" spans="1:14" s="46" customFormat="1" x14ac:dyDescent="0.35">
      <c r="A638" s="33"/>
      <c r="B638" s="34"/>
      <c r="C638" s="34"/>
      <c r="G638" s="33"/>
      <c r="H638" s="48"/>
      <c r="I638" s="48"/>
      <c r="L638" s="33"/>
      <c r="M638" s="127"/>
      <c r="N638" s="34"/>
    </row>
    <row r="639" spans="1:14" s="46" customFormat="1" x14ac:dyDescent="0.35">
      <c r="A639" s="33"/>
      <c r="B639" s="34"/>
      <c r="C639" s="34"/>
      <c r="G639" s="33"/>
      <c r="H639" s="48"/>
      <c r="I639" s="48"/>
      <c r="L639" s="33"/>
      <c r="M639" s="127"/>
      <c r="N639" s="34"/>
    </row>
    <row r="640" spans="1:14" s="46" customFormat="1" x14ac:dyDescent="0.35">
      <c r="A640" s="33" t="s">
        <v>195</v>
      </c>
      <c r="B640" s="34"/>
      <c r="C640" s="34"/>
      <c r="G640" s="33"/>
      <c r="H640" s="48"/>
      <c r="I640" s="48"/>
    </row>
    <row r="641" spans="1:14" s="46" customFormat="1" x14ac:dyDescent="0.35">
      <c r="A641" s="32" t="s">
        <v>678</v>
      </c>
      <c r="B641" s="32" t="s">
        <v>59</v>
      </c>
      <c r="C641"/>
      <c r="G641" s="32" t="s">
        <v>678</v>
      </c>
      <c r="H641" s="55" t="s">
        <v>59</v>
      </c>
      <c r="I641"/>
      <c r="L641" s="32" t="s">
        <v>679</v>
      </c>
      <c r="M641" s="32" t="s">
        <v>59</v>
      </c>
      <c r="N641"/>
    </row>
    <row r="642" spans="1:14" s="46" customFormat="1" x14ac:dyDescent="0.35">
      <c r="A642" s="32" t="s">
        <v>60</v>
      </c>
      <c r="B642" s="46">
        <v>2022</v>
      </c>
      <c r="C642"/>
      <c r="G642" s="32" t="s">
        <v>60</v>
      </c>
      <c r="H642" s="34">
        <v>2022</v>
      </c>
      <c r="I642"/>
      <c r="L642" s="32" t="s">
        <v>60</v>
      </c>
      <c r="M642" s="46">
        <v>2022</v>
      </c>
      <c r="N642"/>
    </row>
    <row r="643" spans="1:14" s="46" customFormat="1" x14ac:dyDescent="0.35">
      <c r="A643" s="33">
        <v>1</v>
      </c>
      <c r="B643" s="34">
        <v>189</v>
      </c>
      <c r="C643"/>
      <c r="G643" s="33">
        <v>1</v>
      </c>
      <c r="H643" s="48">
        <v>0.19832109129066108</v>
      </c>
      <c r="I643"/>
      <c r="L643" s="33">
        <v>1</v>
      </c>
      <c r="M643" s="34">
        <v>1</v>
      </c>
      <c r="N643"/>
    </row>
    <row r="644" spans="1:14" s="46" customFormat="1" x14ac:dyDescent="0.35">
      <c r="A644" s="33">
        <v>2</v>
      </c>
      <c r="B644" s="34">
        <v>225</v>
      </c>
      <c r="C644"/>
      <c r="G644" s="33">
        <v>2</v>
      </c>
      <c r="H644" s="48">
        <v>0.236096537250787</v>
      </c>
      <c r="I644"/>
      <c r="L644" s="33">
        <v>2</v>
      </c>
      <c r="M644" s="34">
        <v>2</v>
      </c>
      <c r="N644"/>
    </row>
    <row r="645" spans="1:14" s="46" customFormat="1" x14ac:dyDescent="0.35">
      <c r="A645" s="33">
        <v>3</v>
      </c>
      <c r="B645" s="34">
        <v>315</v>
      </c>
      <c r="C645"/>
      <c r="G645" s="33">
        <v>3</v>
      </c>
      <c r="H645" s="48">
        <v>0.3305351521511018</v>
      </c>
      <c r="I645"/>
      <c r="L645" s="33">
        <v>3</v>
      </c>
      <c r="M645" s="34">
        <v>3</v>
      </c>
      <c r="N645"/>
    </row>
    <row r="646" spans="1:14" s="46" customFormat="1" x14ac:dyDescent="0.35">
      <c r="A646" s="33">
        <v>4</v>
      </c>
      <c r="B646" s="34">
        <v>192</v>
      </c>
      <c r="C646"/>
      <c r="G646" s="33">
        <v>4</v>
      </c>
      <c r="H646" s="48">
        <v>0.20146904512067157</v>
      </c>
      <c r="I646"/>
      <c r="L646" s="33">
        <v>4</v>
      </c>
      <c r="M646" s="34">
        <v>4</v>
      </c>
      <c r="N646"/>
    </row>
    <row r="647" spans="1:14" s="46" customFormat="1" x14ac:dyDescent="0.35">
      <c r="A647" s="33">
        <v>5</v>
      </c>
      <c r="B647" s="34">
        <v>32</v>
      </c>
      <c r="C647"/>
      <c r="G647" s="33">
        <v>5</v>
      </c>
      <c r="H647" s="48">
        <v>3.3578174186778595E-2</v>
      </c>
      <c r="I647"/>
      <c r="L647" s="33">
        <v>5</v>
      </c>
      <c r="M647" s="34">
        <v>5</v>
      </c>
      <c r="N647"/>
    </row>
    <row r="648" spans="1:14" s="46" customFormat="1" x14ac:dyDescent="0.35">
      <c r="A648" s="33" t="s">
        <v>394</v>
      </c>
      <c r="B648" s="34"/>
      <c r="C648"/>
      <c r="G648" s="33" t="s">
        <v>394</v>
      </c>
      <c r="H648" s="48">
        <v>0</v>
      </c>
      <c r="I648"/>
      <c r="L648" s="33" t="s">
        <v>394</v>
      </c>
      <c r="M648" s="34"/>
      <c r="N648"/>
    </row>
    <row r="649" spans="1:14" s="46" customFormat="1" x14ac:dyDescent="0.35">
      <c r="A649" s="33" t="s">
        <v>25</v>
      </c>
      <c r="B649" s="34">
        <v>953</v>
      </c>
      <c r="C649"/>
      <c r="G649" s="33" t="s">
        <v>25</v>
      </c>
      <c r="H649" s="48">
        <v>1</v>
      </c>
      <c r="I649"/>
      <c r="L649" s="33" t="s">
        <v>25</v>
      </c>
      <c r="M649" s="127">
        <v>2.6358866736621196</v>
      </c>
      <c r="N649"/>
    </row>
    <row r="650" spans="1:14" s="46" customFormat="1" x14ac:dyDescent="0.35">
      <c r="A650" s="33"/>
      <c r="B650" s="34"/>
      <c r="C650" s="34"/>
      <c r="G650" s="33"/>
      <c r="H650" s="48"/>
      <c r="I650" s="48"/>
      <c r="L650" s="33"/>
      <c r="M650" s="127"/>
      <c r="N650" s="34"/>
    </row>
    <row r="651" spans="1:14" s="46" customFormat="1" x14ac:dyDescent="0.35">
      <c r="A651" s="33"/>
      <c r="B651" s="34"/>
      <c r="C651" s="34"/>
      <c r="G651" s="33"/>
      <c r="H651" s="48"/>
      <c r="I651" s="48"/>
      <c r="L651" s="33"/>
      <c r="M651" s="127"/>
      <c r="N651" s="34"/>
    </row>
    <row r="652" spans="1:14" s="46" customFormat="1" x14ac:dyDescent="0.35">
      <c r="A652" s="33" t="s">
        <v>704</v>
      </c>
      <c r="B652" s="34"/>
      <c r="C652" s="34"/>
      <c r="G652" s="33"/>
      <c r="H652" s="48"/>
      <c r="I652" s="48"/>
    </row>
    <row r="653" spans="1:14" s="46" customFormat="1" x14ac:dyDescent="0.35">
      <c r="A653" s="32" t="s">
        <v>666</v>
      </c>
      <c r="B653" s="32" t="s">
        <v>59</v>
      </c>
      <c r="C653"/>
      <c r="G653" s="32" t="s">
        <v>666</v>
      </c>
      <c r="H653" s="55" t="s">
        <v>59</v>
      </c>
      <c r="I653"/>
      <c r="L653" s="32" t="s">
        <v>667</v>
      </c>
      <c r="M653" s="32" t="s">
        <v>59</v>
      </c>
      <c r="N653"/>
    </row>
    <row r="654" spans="1:14" s="46" customFormat="1" x14ac:dyDescent="0.35">
      <c r="A654" s="32" t="s">
        <v>60</v>
      </c>
      <c r="B654" s="46">
        <v>2022</v>
      </c>
      <c r="C654"/>
      <c r="G654" s="32" t="s">
        <v>60</v>
      </c>
      <c r="H654" s="34">
        <v>2022</v>
      </c>
      <c r="I654"/>
      <c r="L654" s="32" t="s">
        <v>60</v>
      </c>
      <c r="M654" s="46">
        <v>2022</v>
      </c>
      <c r="N654"/>
    </row>
    <row r="655" spans="1:14" s="46" customFormat="1" x14ac:dyDescent="0.35">
      <c r="A655" s="33">
        <v>1</v>
      </c>
      <c r="B655" s="34">
        <v>127</v>
      </c>
      <c r="C655"/>
      <c r="G655" s="33">
        <v>1</v>
      </c>
      <c r="H655" s="48">
        <v>0.13354363827549948</v>
      </c>
      <c r="I655"/>
      <c r="L655" s="33">
        <v>1</v>
      </c>
      <c r="M655" s="34">
        <v>1</v>
      </c>
      <c r="N655"/>
    </row>
    <row r="656" spans="1:14" s="46" customFormat="1" x14ac:dyDescent="0.35">
      <c r="A656" s="33">
        <v>2</v>
      </c>
      <c r="B656" s="34">
        <v>200</v>
      </c>
      <c r="C656"/>
      <c r="G656" s="33">
        <v>2</v>
      </c>
      <c r="H656" s="48">
        <v>0.2103049421661409</v>
      </c>
      <c r="I656"/>
      <c r="L656" s="33">
        <v>2</v>
      </c>
      <c r="M656" s="34">
        <v>2</v>
      </c>
      <c r="N656"/>
    </row>
    <row r="657" spans="1:14" s="46" customFormat="1" x14ac:dyDescent="0.35">
      <c r="A657" s="33">
        <v>3</v>
      </c>
      <c r="B657" s="34">
        <v>387</v>
      </c>
      <c r="C657"/>
      <c r="G657" s="33">
        <v>3</v>
      </c>
      <c r="H657" s="48">
        <v>0.40694006309148267</v>
      </c>
      <c r="I657"/>
      <c r="L657" s="33">
        <v>3</v>
      </c>
      <c r="M657" s="34">
        <v>3</v>
      </c>
      <c r="N657"/>
    </row>
    <row r="658" spans="1:14" s="46" customFormat="1" x14ac:dyDescent="0.35">
      <c r="A658" s="33">
        <v>4</v>
      </c>
      <c r="B658" s="34">
        <v>199</v>
      </c>
      <c r="C658"/>
      <c r="G658" s="33">
        <v>4</v>
      </c>
      <c r="H658" s="48">
        <v>0.2092534174553102</v>
      </c>
      <c r="I658"/>
      <c r="L658" s="33">
        <v>4</v>
      </c>
      <c r="M658" s="34">
        <v>4</v>
      </c>
      <c r="N658"/>
    </row>
    <row r="659" spans="1:14" s="46" customFormat="1" x14ac:dyDescent="0.35">
      <c r="A659" s="33">
        <v>5</v>
      </c>
      <c r="B659" s="34">
        <v>38</v>
      </c>
      <c r="C659"/>
      <c r="G659" s="33">
        <v>5</v>
      </c>
      <c r="H659" s="48">
        <v>3.9957939011566773E-2</v>
      </c>
      <c r="I659"/>
      <c r="L659" s="33">
        <v>5</v>
      </c>
      <c r="M659" s="34">
        <v>5</v>
      </c>
      <c r="N659"/>
    </row>
    <row r="660" spans="1:14" s="46" customFormat="1" x14ac:dyDescent="0.35">
      <c r="A660" s="33" t="s">
        <v>394</v>
      </c>
      <c r="B660" s="34"/>
      <c r="C660"/>
      <c r="G660" s="33" t="s">
        <v>394</v>
      </c>
      <c r="H660" s="48">
        <v>0</v>
      </c>
      <c r="I660"/>
      <c r="L660" s="33" t="s">
        <v>394</v>
      </c>
      <c r="M660" s="34"/>
      <c r="N660"/>
    </row>
    <row r="661" spans="1:14" s="46" customFormat="1" x14ac:dyDescent="0.35">
      <c r="A661" s="33" t="s">
        <v>25</v>
      </c>
      <c r="B661" s="34">
        <v>951</v>
      </c>
      <c r="C661"/>
      <c r="G661" s="33" t="s">
        <v>25</v>
      </c>
      <c r="H661" s="48">
        <v>1</v>
      </c>
      <c r="I661"/>
      <c r="L661" s="33" t="s">
        <v>25</v>
      </c>
      <c r="M661" s="127">
        <v>2.8117770767613037</v>
      </c>
      <c r="N661"/>
    </row>
    <row r="662" spans="1:14" s="46" customFormat="1" x14ac:dyDescent="0.35">
      <c r="A662" s="33"/>
      <c r="B662" s="34"/>
      <c r="C662" s="34"/>
      <c r="G662" s="33"/>
      <c r="H662" s="48"/>
      <c r="I662" s="48"/>
      <c r="L662" s="33"/>
      <c r="M662" s="127"/>
      <c r="N662" s="34"/>
    </row>
    <row r="663" spans="1:14" s="46" customFormat="1" x14ac:dyDescent="0.35">
      <c r="A663" s="33"/>
      <c r="B663" s="34"/>
      <c r="C663" s="34"/>
      <c r="G663" s="33"/>
      <c r="H663" s="48"/>
      <c r="I663" s="48"/>
      <c r="L663" s="33"/>
      <c r="M663" s="127"/>
      <c r="N663" s="34"/>
    </row>
    <row r="664" spans="1:14" s="46" customFormat="1" x14ac:dyDescent="0.35">
      <c r="A664" s="33" t="s">
        <v>703</v>
      </c>
      <c r="B664" s="34"/>
      <c r="C664" s="34"/>
      <c r="G664" s="33"/>
      <c r="H664" s="48"/>
      <c r="I664" s="48"/>
    </row>
    <row r="665" spans="1:14" s="46" customFormat="1" x14ac:dyDescent="0.35">
      <c r="A665" s="32" t="s">
        <v>668</v>
      </c>
      <c r="B665" s="32" t="s">
        <v>59</v>
      </c>
      <c r="G665" s="32" t="s">
        <v>668</v>
      </c>
      <c r="H665" s="55" t="s">
        <v>59</v>
      </c>
      <c r="L665" s="32" t="s">
        <v>669</v>
      </c>
      <c r="M665" s="32" t="s">
        <v>59</v>
      </c>
    </row>
    <row r="666" spans="1:14" s="46" customFormat="1" x14ac:dyDescent="0.35">
      <c r="A666" s="32" t="s">
        <v>60</v>
      </c>
      <c r="B666" s="46">
        <v>2022</v>
      </c>
      <c r="G666" s="32" t="s">
        <v>60</v>
      </c>
      <c r="H666" s="34">
        <v>2022</v>
      </c>
      <c r="L666" s="32" t="s">
        <v>60</v>
      </c>
      <c r="M666" s="46">
        <v>2022</v>
      </c>
    </row>
    <row r="667" spans="1:14" s="46" customFormat="1" x14ac:dyDescent="0.35">
      <c r="A667" s="33">
        <v>1</v>
      </c>
      <c r="B667" s="34">
        <v>56</v>
      </c>
      <c r="G667" s="33">
        <v>1</v>
      </c>
      <c r="H667" s="48">
        <v>5.8823529411764705E-2</v>
      </c>
      <c r="L667" s="33">
        <v>1</v>
      </c>
      <c r="M667" s="34">
        <v>1</v>
      </c>
    </row>
    <row r="668" spans="1:14" s="46" customFormat="1" x14ac:dyDescent="0.35">
      <c r="A668" s="33">
        <v>2</v>
      </c>
      <c r="B668" s="34">
        <v>99</v>
      </c>
      <c r="G668" s="33">
        <v>2</v>
      </c>
      <c r="H668" s="48">
        <v>0.10399159663865547</v>
      </c>
      <c r="L668" s="33">
        <v>2</v>
      </c>
      <c r="M668" s="34">
        <v>2</v>
      </c>
    </row>
    <row r="669" spans="1:14" s="46" customFormat="1" x14ac:dyDescent="0.35">
      <c r="A669" s="33">
        <v>3</v>
      </c>
      <c r="B669" s="34">
        <v>352</v>
      </c>
      <c r="G669" s="33">
        <v>3</v>
      </c>
      <c r="H669" s="48">
        <v>0.36974789915966388</v>
      </c>
      <c r="L669" s="33">
        <v>3</v>
      </c>
      <c r="M669" s="34">
        <v>3</v>
      </c>
    </row>
    <row r="670" spans="1:14" s="46" customFormat="1" x14ac:dyDescent="0.35">
      <c r="A670" s="33">
        <v>4</v>
      </c>
      <c r="B670" s="34">
        <v>386</v>
      </c>
      <c r="G670" s="33">
        <v>4</v>
      </c>
      <c r="H670" s="48">
        <v>0.40546218487394958</v>
      </c>
      <c r="L670" s="33">
        <v>4</v>
      </c>
      <c r="M670" s="34">
        <v>4</v>
      </c>
    </row>
    <row r="671" spans="1:14" s="46" customFormat="1" x14ac:dyDescent="0.35">
      <c r="A671" s="33">
        <v>5</v>
      </c>
      <c r="B671" s="34">
        <v>59</v>
      </c>
      <c r="G671" s="33">
        <v>5</v>
      </c>
      <c r="H671" s="48">
        <v>6.1974789915966388E-2</v>
      </c>
      <c r="L671" s="33">
        <v>5</v>
      </c>
      <c r="M671" s="34">
        <v>5</v>
      </c>
    </row>
    <row r="672" spans="1:14" s="46" customFormat="1" x14ac:dyDescent="0.35">
      <c r="A672" s="33" t="s">
        <v>394</v>
      </c>
      <c r="B672" s="34"/>
      <c r="G672" s="33" t="s">
        <v>394</v>
      </c>
      <c r="H672" s="48">
        <v>0</v>
      </c>
      <c r="L672" s="33" t="s">
        <v>394</v>
      </c>
      <c r="M672" s="34"/>
    </row>
    <row r="673" spans="1:14" s="46" customFormat="1" x14ac:dyDescent="0.35">
      <c r="A673" s="33" t="s">
        <v>25</v>
      </c>
      <c r="B673" s="34">
        <v>952</v>
      </c>
      <c r="G673" s="33" t="s">
        <v>25</v>
      </c>
      <c r="H673" s="48">
        <v>1</v>
      </c>
      <c r="L673" s="33" t="s">
        <v>25</v>
      </c>
      <c r="M673" s="127">
        <v>3.3077731092436973</v>
      </c>
    </row>
    <row r="674" spans="1:14" s="46" customFormat="1" x14ac:dyDescent="0.35">
      <c r="A674" s="33"/>
      <c r="B674" s="34"/>
      <c r="C674" s="34"/>
      <c r="G674" s="33"/>
      <c r="H674" s="48"/>
      <c r="I674" s="48"/>
      <c r="L674" s="33"/>
      <c r="M674" s="127"/>
      <c r="N674" s="34"/>
    </row>
    <row r="675" spans="1:14" s="46" customFormat="1" x14ac:dyDescent="0.35">
      <c r="A675" s="33"/>
      <c r="B675" s="34"/>
      <c r="C675" s="34"/>
      <c r="G675" s="33"/>
      <c r="H675" s="48"/>
      <c r="I675" s="48"/>
      <c r="L675" s="33"/>
      <c r="M675" s="127"/>
      <c r="N675" s="34"/>
    </row>
    <row r="676" spans="1:14" s="46" customFormat="1" x14ac:dyDescent="0.35">
      <c r="A676" s="33" t="s">
        <v>702</v>
      </c>
      <c r="B676" s="34"/>
      <c r="C676" s="34"/>
      <c r="G676" s="33"/>
      <c r="H676" s="48"/>
      <c r="I676" s="48"/>
      <c r="L676" s="33"/>
      <c r="M676" s="127"/>
      <c r="N676" s="34"/>
    </row>
    <row r="677" spans="1:14" s="46" customFormat="1" x14ac:dyDescent="0.35">
      <c r="A677" s="32" t="s">
        <v>670</v>
      </c>
      <c r="B677" s="32" t="s">
        <v>59</v>
      </c>
      <c r="C677" s="34"/>
      <c r="G677" s="32" t="s">
        <v>670</v>
      </c>
      <c r="H677" s="55" t="s">
        <v>59</v>
      </c>
      <c r="I677" s="48"/>
      <c r="L677" s="32" t="s">
        <v>671</v>
      </c>
      <c r="M677" s="32" t="s">
        <v>59</v>
      </c>
      <c r="N677" s="34"/>
    </row>
    <row r="678" spans="1:14" s="46" customFormat="1" x14ac:dyDescent="0.35">
      <c r="A678" s="32" t="s">
        <v>60</v>
      </c>
      <c r="B678" s="46">
        <v>2022</v>
      </c>
      <c r="C678" s="34"/>
      <c r="G678" s="32" t="s">
        <v>60</v>
      </c>
      <c r="H678" s="34">
        <v>2022</v>
      </c>
      <c r="I678" s="48"/>
      <c r="L678" s="32" t="s">
        <v>60</v>
      </c>
      <c r="M678" s="46">
        <v>2022</v>
      </c>
      <c r="N678" s="34"/>
    </row>
    <row r="679" spans="1:14" s="46" customFormat="1" x14ac:dyDescent="0.35">
      <c r="A679" s="33">
        <v>1</v>
      </c>
      <c r="B679" s="34">
        <v>44</v>
      </c>
      <c r="C679" s="34"/>
      <c r="G679" s="33">
        <v>1</v>
      </c>
      <c r="H679" s="48">
        <v>4.1198501872659173E-2</v>
      </c>
      <c r="I679" s="48"/>
      <c r="L679" s="33">
        <v>1</v>
      </c>
      <c r="M679" s="34">
        <v>1</v>
      </c>
      <c r="N679" s="34"/>
    </row>
    <row r="680" spans="1:14" s="46" customFormat="1" x14ac:dyDescent="0.35">
      <c r="A680" s="33">
        <v>2</v>
      </c>
      <c r="B680" s="34">
        <v>107</v>
      </c>
      <c r="C680" s="34"/>
      <c r="G680" s="33">
        <v>2</v>
      </c>
      <c r="H680" s="48">
        <v>0.10018726591760299</v>
      </c>
      <c r="I680" s="48"/>
      <c r="L680" s="33">
        <v>2</v>
      </c>
      <c r="M680" s="34">
        <v>2</v>
      </c>
      <c r="N680" s="34"/>
    </row>
    <row r="681" spans="1:14" s="46" customFormat="1" x14ac:dyDescent="0.35">
      <c r="A681" s="33">
        <v>3</v>
      </c>
      <c r="B681" s="34">
        <v>500</v>
      </c>
      <c r="C681" s="34"/>
      <c r="G681" s="33">
        <v>3</v>
      </c>
      <c r="H681" s="48">
        <v>0.46816479400749061</v>
      </c>
      <c r="I681" s="48"/>
      <c r="L681" s="33">
        <v>3</v>
      </c>
      <c r="M681" s="34">
        <v>3</v>
      </c>
      <c r="N681" s="34"/>
    </row>
    <row r="682" spans="1:14" s="46" customFormat="1" x14ac:dyDescent="0.35">
      <c r="A682" s="33">
        <v>4</v>
      </c>
      <c r="B682" s="34">
        <v>380</v>
      </c>
      <c r="C682" s="34"/>
      <c r="G682" s="33">
        <v>4</v>
      </c>
      <c r="H682" s="48">
        <v>0.35580524344569286</v>
      </c>
      <c r="I682" s="48"/>
      <c r="L682" s="33">
        <v>4</v>
      </c>
      <c r="M682" s="34">
        <v>4</v>
      </c>
      <c r="N682" s="34"/>
    </row>
    <row r="683" spans="1:14" s="46" customFormat="1" x14ac:dyDescent="0.35">
      <c r="A683" s="33">
        <v>5</v>
      </c>
      <c r="B683" s="34">
        <v>37</v>
      </c>
      <c r="C683" s="34"/>
      <c r="G683" s="33">
        <v>5</v>
      </c>
      <c r="H683" s="48">
        <v>3.4644194756554308E-2</v>
      </c>
      <c r="I683" s="48"/>
      <c r="L683" s="33">
        <v>5</v>
      </c>
      <c r="M683" s="34">
        <v>5</v>
      </c>
      <c r="N683" s="34"/>
    </row>
    <row r="684" spans="1:14" s="46" customFormat="1" x14ac:dyDescent="0.35">
      <c r="A684" s="33" t="s">
        <v>394</v>
      </c>
      <c r="B684" s="34"/>
      <c r="C684" s="34"/>
      <c r="G684" s="33" t="s">
        <v>394</v>
      </c>
      <c r="H684" s="48">
        <v>0</v>
      </c>
      <c r="I684" s="48"/>
      <c r="L684" s="33" t="s">
        <v>394</v>
      </c>
      <c r="M684" s="34"/>
      <c r="N684" s="34"/>
    </row>
    <row r="685" spans="1:14" s="46" customFormat="1" x14ac:dyDescent="0.35">
      <c r="A685" s="33" t="s">
        <v>25</v>
      </c>
      <c r="B685" s="34">
        <v>1068</v>
      </c>
      <c r="C685" s="34"/>
      <c r="G685" s="33" t="s">
        <v>25</v>
      </c>
      <c r="H685" s="48">
        <v>1</v>
      </c>
      <c r="I685" s="48"/>
      <c r="L685" s="33" t="s">
        <v>25</v>
      </c>
      <c r="M685" s="127">
        <v>3.2425093632958801</v>
      </c>
      <c r="N685" s="34"/>
    </row>
    <row r="686" spans="1:14" s="46" customFormat="1" x14ac:dyDescent="0.35">
      <c r="A686" s="33"/>
      <c r="B686" s="34"/>
      <c r="C686" s="34"/>
      <c r="G686" s="33"/>
      <c r="H686" s="48"/>
      <c r="I686" s="48"/>
      <c r="L686" s="33"/>
      <c r="M686" s="127"/>
      <c r="N686" s="34"/>
    </row>
    <row r="687" spans="1:14" s="46" customFormat="1" x14ac:dyDescent="0.35">
      <c r="A687" s="33"/>
      <c r="B687" s="34"/>
      <c r="C687" s="34"/>
      <c r="G687" s="33"/>
      <c r="H687" s="48"/>
      <c r="I687" s="48"/>
      <c r="L687" s="33"/>
      <c r="M687" s="127"/>
      <c r="N687" s="34"/>
    </row>
    <row r="688" spans="1:14" s="46" customFormat="1" x14ac:dyDescent="0.35">
      <c r="A688" s="33" t="s">
        <v>701</v>
      </c>
      <c r="B688" s="34"/>
      <c r="C688" s="34"/>
      <c r="G688" s="33"/>
      <c r="H688" s="48"/>
      <c r="I688" s="48"/>
      <c r="L688" s="33"/>
      <c r="M688" s="127"/>
      <c r="N688" s="34"/>
    </row>
    <row r="689" spans="1:14" s="46" customFormat="1" x14ac:dyDescent="0.35">
      <c r="A689" s="32" t="s">
        <v>672</v>
      </c>
      <c r="B689" s="32" t="s">
        <v>59</v>
      </c>
      <c r="C689" s="34"/>
      <c r="G689" s="32" t="s">
        <v>672</v>
      </c>
      <c r="H689" s="55" t="s">
        <v>59</v>
      </c>
      <c r="I689" s="48"/>
      <c r="L689" s="32" t="s">
        <v>673</v>
      </c>
      <c r="M689" s="32" t="s">
        <v>59</v>
      </c>
      <c r="N689" s="34"/>
    </row>
    <row r="690" spans="1:14" s="46" customFormat="1" x14ac:dyDescent="0.35">
      <c r="A690" s="32" t="s">
        <v>60</v>
      </c>
      <c r="B690" s="46">
        <v>2022</v>
      </c>
      <c r="C690" s="34"/>
      <c r="G690" s="32" t="s">
        <v>60</v>
      </c>
      <c r="H690" s="34">
        <v>2022</v>
      </c>
      <c r="I690" s="48"/>
      <c r="L690" s="32" t="s">
        <v>60</v>
      </c>
      <c r="M690" s="46">
        <v>2022</v>
      </c>
      <c r="N690" s="34"/>
    </row>
    <row r="691" spans="1:14" s="46" customFormat="1" x14ac:dyDescent="0.35">
      <c r="A691" s="33">
        <v>1</v>
      </c>
      <c r="B691" s="34">
        <v>64</v>
      </c>
      <c r="C691" s="34"/>
      <c r="G691" s="33">
        <v>1</v>
      </c>
      <c r="H691" s="48">
        <v>6.0093896713615022E-2</v>
      </c>
      <c r="I691" s="48"/>
      <c r="L691" s="33">
        <v>1</v>
      </c>
      <c r="M691" s="34">
        <v>1</v>
      </c>
      <c r="N691" s="34"/>
    </row>
    <row r="692" spans="1:14" s="46" customFormat="1" x14ac:dyDescent="0.35">
      <c r="A692" s="33">
        <v>2</v>
      </c>
      <c r="B692" s="34">
        <v>108</v>
      </c>
      <c r="C692" s="34"/>
      <c r="G692" s="33">
        <v>2</v>
      </c>
      <c r="H692" s="48">
        <v>0.10140845070422536</v>
      </c>
      <c r="I692" s="48"/>
      <c r="L692" s="33">
        <v>2</v>
      </c>
      <c r="M692" s="34">
        <v>2</v>
      </c>
      <c r="N692" s="34"/>
    </row>
    <row r="693" spans="1:14" s="46" customFormat="1" x14ac:dyDescent="0.35">
      <c r="A693" s="33">
        <v>3</v>
      </c>
      <c r="B693" s="34">
        <v>405</v>
      </c>
      <c r="C693" s="34"/>
      <c r="G693" s="33">
        <v>3</v>
      </c>
      <c r="H693" s="48">
        <v>0.38028169014084506</v>
      </c>
      <c r="I693" s="48"/>
      <c r="L693" s="33">
        <v>3</v>
      </c>
      <c r="M693" s="34">
        <v>3</v>
      </c>
      <c r="N693" s="34"/>
    </row>
    <row r="694" spans="1:14" s="46" customFormat="1" x14ac:dyDescent="0.35">
      <c r="A694" s="33">
        <v>4</v>
      </c>
      <c r="B694" s="34">
        <v>421</v>
      </c>
      <c r="C694" s="34"/>
      <c r="G694" s="33">
        <v>4</v>
      </c>
      <c r="H694" s="48">
        <v>0.39530516431924884</v>
      </c>
      <c r="I694" s="48"/>
      <c r="L694" s="33">
        <v>4</v>
      </c>
      <c r="M694" s="34">
        <v>4</v>
      </c>
      <c r="N694" s="34"/>
    </row>
    <row r="695" spans="1:14" s="46" customFormat="1" x14ac:dyDescent="0.35">
      <c r="A695" s="33">
        <v>5</v>
      </c>
      <c r="B695" s="34">
        <v>67</v>
      </c>
      <c r="C695" s="34"/>
      <c r="G695" s="33">
        <v>5</v>
      </c>
      <c r="H695" s="48">
        <v>6.2910798122065723E-2</v>
      </c>
      <c r="I695" s="48"/>
      <c r="L695" s="33">
        <v>5</v>
      </c>
      <c r="M695" s="34">
        <v>5</v>
      </c>
      <c r="N695" s="34"/>
    </row>
    <row r="696" spans="1:14" s="46" customFormat="1" x14ac:dyDescent="0.35">
      <c r="A696" s="33" t="s">
        <v>394</v>
      </c>
      <c r="B696" s="34"/>
      <c r="C696" s="34"/>
      <c r="G696" s="33" t="s">
        <v>394</v>
      </c>
      <c r="H696" s="48">
        <v>0</v>
      </c>
      <c r="I696" s="48"/>
      <c r="L696" s="33" t="s">
        <v>394</v>
      </c>
      <c r="M696" s="34"/>
      <c r="N696" s="34"/>
    </row>
    <row r="697" spans="1:14" s="46" customFormat="1" x14ac:dyDescent="0.35">
      <c r="A697" s="33" t="s">
        <v>25</v>
      </c>
      <c r="B697" s="34">
        <v>1065</v>
      </c>
      <c r="C697" s="34"/>
      <c r="G697" s="33" t="s">
        <v>25</v>
      </c>
      <c r="H697" s="48">
        <v>1</v>
      </c>
      <c r="I697" s="48"/>
      <c r="L697" s="33" t="s">
        <v>25</v>
      </c>
      <c r="M697" s="127">
        <v>3.2995305164319251</v>
      </c>
      <c r="N697" s="34"/>
    </row>
    <row r="698" spans="1:14" s="46" customFormat="1" x14ac:dyDescent="0.35">
      <c r="A698" s="33"/>
      <c r="B698" s="34"/>
      <c r="C698" s="34"/>
      <c r="G698" s="33"/>
      <c r="H698" s="48"/>
      <c r="I698" s="48"/>
      <c r="L698" s="33"/>
      <c r="M698" s="127"/>
      <c r="N698" s="34"/>
    </row>
    <row r="699" spans="1:14" s="46" customFormat="1" x14ac:dyDescent="0.35">
      <c r="A699" s="33"/>
      <c r="B699" s="34"/>
      <c r="C699" s="34"/>
      <c r="G699" s="33"/>
      <c r="H699" s="48"/>
      <c r="I699" s="48"/>
      <c r="L699" s="33"/>
      <c r="M699" s="127"/>
      <c r="N699" s="34"/>
    </row>
    <row r="700" spans="1:14" s="46" customFormat="1" x14ac:dyDescent="0.35">
      <c r="A700" s="33" t="s">
        <v>700</v>
      </c>
      <c r="B700" s="34"/>
      <c r="C700" s="34"/>
      <c r="G700" s="33"/>
      <c r="H700" s="48"/>
      <c r="I700" s="48"/>
      <c r="L700" s="33"/>
      <c r="M700" s="127"/>
      <c r="N700" s="34"/>
    </row>
    <row r="701" spans="1:14" s="46" customFormat="1" x14ac:dyDescent="0.35">
      <c r="A701" s="32" t="s">
        <v>674</v>
      </c>
      <c r="B701" s="32" t="s">
        <v>59</v>
      </c>
      <c r="C701" s="34"/>
      <c r="G701" s="32" t="s">
        <v>674</v>
      </c>
      <c r="H701" s="55" t="s">
        <v>59</v>
      </c>
      <c r="I701"/>
      <c r="L701" s="32" t="s">
        <v>675</v>
      </c>
      <c r="M701" s="32" t="s">
        <v>59</v>
      </c>
      <c r="N701"/>
    </row>
    <row r="702" spans="1:14" s="46" customFormat="1" x14ac:dyDescent="0.35">
      <c r="A702" s="32" t="s">
        <v>60</v>
      </c>
      <c r="B702" s="46">
        <v>2022</v>
      </c>
      <c r="C702" s="34"/>
      <c r="G702" s="32" t="s">
        <v>60</v>
      </c>
      <c r="H702" s="34">
        <v>2022</v>
      </c>
      <c r="I702"/>
      <c r="L702" s="32" t="s">
        <v>60</v>
      </c>
      <c r="M702" s="46">
        <v>2022</v>
      </c>
      <c r="N702"/>
    </row>
    <row r="703" spans="1:14" s="46" customFormat="1" x14ac:dyDescent="0.35">
      <c r="A703" s="33">
        <v>1</v>
      </c>
      <c r="B703" s="34">
        <v>324</v>
      </c>
      <c r="C703" s="34"/>
      <c r="G703" s="33">
        <v>1</v>
      </c>
      <c r="H703" s="48">
        <v>0.30280373831775703</v>
      </c>
      <c r="I703"/>
      <c r="L703" s="33">
        <v>1</v>
      </c>
      <c r="M703" s="34">
        <v>1</v>
      </c>
      <c r="N703"/>
    </row>
    <row r="704" spans="1:14" s="46" customFormat="1" x14ac:dyDescent="0.35">
      <c r="A704" s="33">
        <v>2</v>
      </c>
      <c r="B704" s="34">
        <v>548</v>
      </c>
      <c r="C704" s="34"/>
      <c r="G704" s="33">
        <v>2</v>
      </c>
      <c r="H704" s="48">
        <v>0.51214953271028041</v>
      </c>
      <c r="I704"/>
      <c r="L704" s="33">
        <v>2</v>
      </c>
      <c r="M704" s="34">
        <v>2</v>
      </c>
      <c r="N704"/>
    </row>
    <row r="705" spans="1:14" s="46" customFormat="1" x14ac:dyDescent="0.35">
      <c r="A705" s="33">
        <v>3</v>
      </c>
      <c r="B705" s="34">
        <v>156</v>
      </c>
      <c r="C705" s="34"/>
      <c r="G705" s="33">
        <v>3</v>
      </c>
      <c r="H705" s="48">
        <v>0.14579439252336449</v>
      </c>
      <c r="I705"/>
      <c r="L705" s="33">
        <v>3</v>
      </c>
      <c r="M705" s="34">
        <v>3</v>
      </c>
      <c r="N705"/>
    </row>
    <row r="706" spans="1:14" s="46" customFormat="1" x14ac:dyDescent="0.35">
      <c r="A706" s="33">
        <v>4</v>
      </c>
      <c r="B706" s="34">
        <v>42</v>
      </c>
      <c r="C706" s="34"/>
      <c r="G706" s="33">
        <v>4</v>
      </c>
      <c r="H706" s="48">
        <v>3.925233644859813E-2</v>
      </c>
      <c r="I706"/>
      <c r="L706" s="33">
        <v>4</v>
      </c>
      <c r="M706" s="34">
        <v>4</v>
      </c>
      <c r="N706"/>
    </row>
    <row r="707" spans="1:14" s="46" customFormat="1" x14ac:dyDescent="0.35">
      <c r="A707" s="33" t="s">
        <v>394</v>
      </c>
      <c r="B707" s="34"/>
      <c r="C707" s="34"/>
      <c r="G707" s="33" t="s">
        <v>394</v>
      </c>
      <c r="H707" s="48">
        <v>0</v>
      </c>
      <c r="I707"/>
      <c r="L707" s="33" t="s">
        <v>394</v>
      </c>
      <c r="M707" s="34"/>
      <c r="N707"/>
    </row>
    <row r="708" spans="1:14" s="46" customFormat="1" x14ac:dyDescent="0.35">
      <c r="A708" s="33" t="s">
        <v>25</v>
      </c>
      <c r="B708" s="34">
        <v>1070</v>
      </c>
      <c r="C708" s="34"/>
      <c r="G708" s="33" t="s">
        <v>25</v>
      </c>
      <c r="H708" s="48">
        <v>1</v>
      </c>
      <c r="I708"/>
      <c r="L708" s="33" t="s">
        <v>25</v>
      </c>
      <c r="M708" s="127">
        <v>1.9214953271028037</v>
      </c>
      <c r="N708"/>
    </row>
    <row r="709" spans="1:14" s="46" customFormat="1" x14ac:dyDescent="0.35">
      <c r="A709"/>
      <c r="B709"/>
      <c r="C709" s="34"/>
      <c r="G709"/>
      <c r="H709"/>
      <c r="I709"/>
      <c r="L709"/>
      <c r="M709"/>
      <c r="N709"/>
    </row>
    <row r="710" spans="1:14" s="46" customFormat="1" x14ac:dyDescent="0.35">
      <c r="A710" s="33"/>
      <c r="B710" s="34"/>
      <c r="C710" s="34"/>
      <c r="G710" s="33"/>
      <c r="H710" s="48"/>
      <c r="I710" s="48"/>
      <c r="L710" s="33"/>
      <c r="M710" s="127"/>
      <c r="N710" s="34"/>
    </row>
    <row r="711" spans="1:14" s="46" customFormat="1" x14ac:dyDescent="0.35">
      <c r="A711" s="33" t="s">
        <v>699</v>
      </c>
      <c r="B711" s="34"/>
      <c r="C711" s="34"/>
      <c r="G711" s="33"/>
      <c r="H711" s="48"/>
      <c r="I711" s="48"/>
      <c r="L711" s="33"/>
      <c r="M711" s="127"/>
      <c r="N711" s="34"/>
    </row>
    <row r="712" spans="1:14" s="46" customFormat="1" x14ac:dyDescent="0.35">
      <c r="A712" s="32" t="s">
        <v>676</v>
      </c>
      <c r="B712" s="32" t="s">
        <v>59</v>
      </c>
      <c r="C712" s="34"/>
      <c r="G712" s="32" t="s">
        <v>676</v>
      </c>
      <c r="H712" s="55" t="s">
        <v>59</v>
      </c>
      <c r="I712" s="48"/>
      <c r="L712" s="32" t="s">
        <v>677</v>
      </c>
      <c r="M712" s="32" t="s">
        <v>59</v>
      </c>
      <c r="N712" s="34"/>
    </row>
    <row r="713" spans="1:14" s="46" customFormat="1" x14ac:dyDescent="0.35">
      <c r="A713" s="32" t="s">
        <v>60</v>
      </c>
      <c r="B713" s="46">
        <v>2022</v>
      </c>
      <c r="C713" s="34"/>
      <c r="G713" s="32" t="s">
        <v>60</v>
      </c>
      <c r="H713" s="34">
        <v>2022</v>
      </c>
      <c r="I713" s="48"/>
      <c r="L713" s="32" t="s">
        <v>60</v>
      </c>
      <c r="M713" s="46">
        <v>2022</v>
      </c>
      <c r="N713" s="34"/>
    </row>
    <row r="714" spans="1:14" s="46" customFormat="1" x14ac:dyDescent="0.35">
      <c r="A714" s="33">
        <v>1</v>
      </c>
      <c r="B714" s="34">
        <v>538</v>
      </c>
      <c r="C714" s="34"/>
      <c r="G714" s="33">
        <v>1</v>
      </c>
      <c r="H714" s="48">
        <v>0.50139794967381179</v>
      </c>
      <c r="I714" s="48"/>
      <c r="L714" s="33">
        <v>1</v>
      </c>
      <c r="M714" s="34">
        <v>1</v>
      </c>
      <c r="N714" s="34"/>
    </row>
    <row r="715" spans="1:14" s="46" customFormat="1" x14ac:dyDescent="0.35">
      <c r="A715" s="33">
        <v>2</v>
      </c>
      <c r="B715" s="34">
        <v>535</v>
      </c>
      <c r="C715" s="34"/>
      <c r="G715" s="33">
        <v>2</v>
      </c>
      <c r="H715" s="48">
        <v>0.49860205032618826</v>
      </c>
      <c r="I715" s="48"/>
      <c r="L715" s="33">
        <v>2</v>
      </c>
      <c r="M715" s="34">
        <v>2</v>
      </c>
      <c r="N715" s="34"/>
    </row>
    <row r="716" spans="1:14" s="46" customFormat="1" x14ac:dyDescent="0.35">
      <c r="A716" s="33" t="s">
        <v>394</v>
      </c>
      <c r="B716" s="34"/>
      <c r="C716" s="34"/>
      <c r="G716" s="33" t="s">
        <v>394</v>
      </c>
      <c r="H716" s="48">
        <v>0</v>
      </c>
      <c r="I716" s="48"/>
      <c r="L716" s="33" t="s">
        <v>394</v>
      </c>
      <c r="M716" s="34"/>
      <c r="N716" s="34"/>
    </row>
    <row r="717" spans="1:14" s="46" customFormat="1" x14ac:dyDescent="0.35">
      <c r="A717" s="33" t="s">
        <v>25</v>
      </c>
      <c r="B717" s="34">
        <v>1073</v>
      </c>
      <c r="C717" s="34"/>
      <c r="G717" s="33" t="s">
        <v>25</v>
      </c>
      <c r="H717" s="48">
        <v>1</v>
      </c>
      <c r="I717" s="48"/>
      <c r="L717" s="33" t="s">
        <v>25</v>
      </c>
      <c r="M717" s="127">
        <v>1.4986020503261883</v>
      </c>
      <c r="N717" s="34"/>
    </row>
    <row r="718" spans="1:14" s="46" customFormat="1" x14ac:dyDescent="0.35">
      <c r="A718"/>
      <c r="B718"/>
      <c r="C718" s="34"/>
      <c r="G718"/>
      <c r="H718"/>
      <c r="I718" s="48"/>
      <c r="L718"/>
      <c r="M718"/>
      <c r="N718" s="34"/>
    </row>
    <row r="719" spans="1:14" s="46" customFormat="1" x14ac:dyDescent="0.35">
      <c r="A719" s="33"/>
      <c r="B719" s="34"/>
      <c r="C719" s="34"/>
      <c r="G719" s="33"/>
      <c r="H719" s="48"/>
      <c r="I719" s="48"/>
      <c r="L719" s="33"/>
      <c r="M719" s="127"/>
      <c r="N719" s="34"/>
    </row>
    <row r="720" spans="1:14" s="46" customFormat="1" x14ac:dyDescent="0.35">
      <c r="A720" s="33" t="s">
        <v>698</v>
      </c>
      <c r="B720" s="34"/>
      <c r="C720" s="34"/>
      <c r="G720" s="33"/>
      <c r="H720" s="48"/>
      <c r="I720" s="48"/>
      <c r="L720" s="33"/>
      <c r="M720" s="127"/>
      <c r="N720" s="34"/>
    </row>
    <row r="721" spans="1:14" s="46" customFormat="1" x14ac:dyDescent="0.35">
      <c r="A721" s="32" t="s">
        <v>680</v>
      </c>
      <c r="B721" s="32" t="s">
        <v>59</v>
      </c>
      <c r="C721" s="34"/>
      <c r="G721" s="32" t="s">
        <v>680</v>
      </c>
      <c r="H721" s="55" t="s">
        <v>59</v>
      </c>
      <c r="I721" s="48"/>
      <c r="L721" s="32" t="s">
        <v>681</v>
      </c>
      <c r="M721" s="32" t="s">
        <v>59</v>
      </c>
      <c r="N721" s="34"/>
    </row>
    <row r="722" spans="1:14" s="46" customFormat="1" x14ac:dyDescent="0.35">
      <c r="A722" s="32" t="s">
        <v>60</v>
      </c>
      <c r="B722" s="46">
        <v>2022</v>
      </c>
      <c r="C722" s="34"/>
      <c r="G722" s="32" t="s">
        <v>60</v>
      </c>
      <c r="H722" s="34">
        <v>2022</v>
      </c>
      <c r="I722" s="48"/>
      <c r="L722" s="32" t="s">
        <v>60</v>
      </c>
      <c r="M722" s="46">
        <v>2022</v>
      </c>
      <c r="N722" s="34"/>
    </row>
    <row r="723" spans="1:14" s="46" customFormat="1" x14ac:dyDescent="0.35">
      <c r="A723" s="33">
        <v>1</v>
      </c>
      <c r="B723" s="34">
        <v>434</v>
      </c>
      <c r="C723" s="34"/>
      <c r="G723" s="33">
        <v>1</v>
      </c>
      <c r="H723" s="48">
        <v>0.40522875816993464</v>
      </c>
      <c r="I723" s="48"/>
      <c r="L723" s="33">
        <v>1</v>
      </c>
      <c r="M723" s="34">
        <v>1</v>
      </c>
      <c r="N723" s="34"/>
    </row>
    <row r="724" spans="1:14" s="46" customFormat="1" x14ac:dyDescent="0.35">
      <c r="A724" s="33">
        <v>2</v>
      </c>
      <c r="B724" s="34">
        <v>483</v>
      </c>
      <c r="C724" s="34"/>
      <c r="G724" s="33">
        <v>2</v>
      </c>
      <c r="H724" s="48">
        <v>0.45098039215686275</v>
      </c>
      <c r="I724" s="48"/>
      <c r="L724" s="33">
        <v>2</v>
      </c>
      <c r="M724" s="34">
        <v>2</v>
      </c>
      <c r="N724" s="34"/>
    </row>
    <row r="725" spans="1:14" s="46" customFormat="1" x14ac:dyDescent="0.35">
      <c r="A725" s="33">
        <v>3</v>
      </c>
      <c r="B725" s="34">
        <v>154</v>
      </c>
      <c r="C725" s="34"/>
      <c r="G725" s="33">
        <v>3</v>
      </c>
      <c r="H725" s="48">
        <v>0.1437908496732026</v>
      </c>
      <c r="I725" s="48"/>
      <c r="L725" s="33">
        <v>3</v>
      </c>
      <c r="M725" s="34">
        <v>3</v>
      </c>
      <c r="N725" s="34"/>
    </row>
    <row r="726" spans="1:14" s="46" customFormat="1" x14ac:dyDescent="0.35">
      <c r="A726" s="33" t="s">
        <v>394</v>
      </c>
      <c r="B726" s="34"/>
      <c r="C726" s="34"/>
      <c r="G726" s="33" t="s">
        <v>394</v>
      </c>
      <c r="H726" s="48">
        <v>0</v>
      </c>
      <c r="I726" s="48"/>
      <c r="L726" s="33" t="s">
        <v>394</v>
      </c>
      <c r="M726" s="34"/>
      <c r="N726" s="34"/>
    </row>
    <row r="727" spans="1:14" s="46" customFormat="1" x14ac:dyDescent="0.35">
      <c r="A727" s="33" t="s">
        <v>25</v>
      </c>
      <c r="B727" s="34">
        <v>1071</v>
      </c>
      <c r="C727" s="34"/>
      <c r="G727" s="33" t="s">
        <v>25</v>
      </c>
      <c r="H727" s="48">
        <v>1</v>
      </c>
      <c r="I727" s="48"/>
      <c r="L727" s="33" t="s">
        <v>25</v>
      </c>
      <c r="M727" s="127">
        <v>1.738562091503268</v>
      </c>
      <c r="N727" s="34"/>
    </row>
    <row r="728" spans="1:14" s="46" customFormat="1" x14ac:dyDescent="0.35">
      <c r="A728"/>
      <c r="B728"/>
      <c r="C728" s="34"/>
      <c r="G728"/>
      <c r="H728"/>
      <c r="I728" s="48"/>
      <c r="L728"/>
      <c r="M728"/>
      <c r="N728" s="34"/>
    </row>
    <row r="729" spans="1:14" s="46" customFormat="1" x14ac:dyDescent="0.35">
      <c r="A729"/>
      <c r="B729"/>
      <c r="C729" s="34"/>
      <c r="G729"/>
      <c r="H729"/>
      <c r="I729" s="48"/>
      <c r="L729"/>
      <c r="M729"/>
      <c r="N729" s="34"/>
    </row>
    <row r="730" spans="1:14" s="46" customFormat="1" x14ac:dyDescent="0.35">
      <c r="A730" s="33" t="s">
        <v>697</v>
      </c>
      <c r="B730" s="34"/>
      <c r="C730" s="34"/>
      <c r="G730" s="33"/>
      <c r="H730" s="48"/>
      <c r="I730" s="48"/>
      <c r="L730" s="33"/>
      <c r="M730" s="127"/>
      <c r="N730" s="34"/>
    </row>
    <row r="731" spans="1:14" s="46" customFormat="1" x14ac:dyDescent="0.35">
      <c r="A731" s="32" t="s">
        <v>682</v>
      </c>
      <c r="B731" s="32" t="s">
        <v>59</v>
      </c>
      <c r="C731" s="34"/>
      <c r="G731" s="32" t="s">
        <v>692</v>
      </c>
      <c r="H731" s="55" t="s">
        <v>59</v>
      </c>
      <c r="I731" s="48"/>
      <c r="L731" s="32" t="s">
        <v>693</v>
      </c>
      <c r="M731" s="32" t="s">
        <v>59</v>
      </c>
      <c r="N731"/>
    </row>
    <row r="732" spans="1:14" s="46" customFormat="1" x14ac:dyDescent="0.35">
      <c r="A732" s="32" t="s">
        <v>60</v>
      </c>
      <c r="B732" s="46">
        <v>2022</v>
      </c>
      <c r="C732" s="34"/>
      <c r="G732" s="32" t="s">
        <v>60</v>
      </c>
      <c r="H732" s="34">
        <v>2022</v>
      </c>
      <c r="I732" s="48"/>
      <c r="L732" s="32" t="s">
        <v>60</v>
      </c>
      <c r="M732" s="46">
        <v>2022</v>
      </c>
      <c r="N732"/>
    </row>
    <row r="733" spans="1:14" s="46" customFormat="1" x14ac:dyDescent="0.35">
      <c r="A733" s="33">
        <v>1</v>
      </c>
      <c r="B733" s="34">
        <v>310</v>
      </c>
      <c r="C733" s="34"/>
      <c r="G733" s="33">
        <v>1</v>
      </c>
      <c r="H733" s="48">
        <v>0.28999064546304959</v>
      </c>
      <c r="I733" s="48"/>
      <c r="L733" s="33">
        <v>1</v>
      </c>
      <c r="M733" s="34">
        <v>1</v>
      </c>
      <c r="N733"/>
    </row>
    <row r="734" spans="1:14" s="46" customFormat="1" x14ac:dyDescent="0.35">
      <c r="A734" s="33">
        <v>2</v>
      </c>
      <c r="B734" s="34">
        <v>866</v>
      </c>
      <c r="C734" s="34"/>
      <c r="G734" s="33">
        <v>2</v>
      </c>
      <c r="H734" s="48">
        <v>0.40505144995322734</v>
      </c>
      <c r="I734" s="48"/>
      <c r="L734" s="33">
        <v>2</v>
      </c>
      <c r="M734" s="34">
        <v>2</v>
      </c>
      <c r="N734"/>
    </row>
    <row r="735" spans="1:14" s="46" customFormat="1" x14ac:dyDescent="0.35">
      <c r="A735" s="33">
        <v>3</v>
      </c>
      <c r="B735" s="34">
        <v>735</v>
      </c>
      <c r="C735" s="34"/>
      <c r="G735" s="33">
        <v>3</v>
      </c>
      <c r="H735" s="48">
        <v>0.22918615528531339</v>
      </c>
      <c r="I735" s="48"/>
      <c r="L735" s="33">
        <v>3</v>
      </c>
      <c r="M735" s="34">
        <v>3</v>
      </c>
      <c r="N735"/>
    </row>
    <row r="736" spans="1:14" s="46" customFormat="1" x14ac:dyDescent="0.35">
      <c r="A736" s="33">
        <v>4</v>
      </c>
      <c r="B736" s="34">
        <v>192</v>
      </c>
      <c r="C736" s="34"/>
      <c r="G736" s="33">
        <v>4</v>
      </c>
      <c r="H736" s="48">
        <v>4.4901777362020577E-2</v>
      </c>
      <c r="I736" s="48"/>
      <c r="L736" s="33">
        <v>4</v>
      </c>
      <c r="M736" s="34">
        <v>4</v>
      </c>
      <c r="N736"/>
    </row>
    <row r="737" spans="1:14" s="46" customFormat="1" x14ac:dyDescent="0.35">
      <c r="A737" s="33">
        <v>5</v>
      </c>
      <c r="B737" s="34">
        <v>165</v>
      </c>
      <c r="C737" s="34"/>
      <c r="G737" s="33">
        <v>5</v>
      </c>
      <c r="H737" s="48">
        <v>3.086997193638915E-2</v>
      </c>
      <c r="I737" s="48"/>
      <c r="L737" s="33">
        <v>5</v>
      </c>
      <c r="M737" s="34">
        <v>5</v>
      </c>
      <c r="N737"/>
    </row>
    <row r="738" spans="1:14" s="46" customFormat="1" x14ac:dyDescent="0.35">
      <c r="A738" s="33" t="s">
        <v>394</v>
      </c>
      <c r="B738" s="34"/>
      <c r="C738" s="34"/>
      <c r="G738" s="33" t="s">
        <v>394</v>
      </c>
      <c r="H738" s="48">
        <v>0</v>
      </c>
      <c r="I738" s="48"/>
      <c r="L738" s="33" t="s">
        <v>394</v>
      </c>
      <c r="M738" s="34"/>
      <c r="N738"/>
    </row>
    <row r="739" spans="1:14" s="46" customFormat="1" x14ac:dyDescent="0.35">
      <c r="A739" s="33" t="s">
        <v>25</v>
      </c>
      <c r="B739" s="34">
        <v>2268</v>
      </c>
      <c r="C739" s="34"/>
      <c r="G739" s="33" t="s">
        <v>25</v>
      </c>
      <c r="H739" s="48">
        <v>1</v>
      </c>
      <c r="I739" s="48"/>
      <c r="L739" s="33" t="s">
        <v>25</v>
      </c>
      <c r="M739" s="127">
        <v>2.1216089803554725</v>
      </c>
      <c r="N739"/>
    </row>
    <row r="740" spans="1:14" s="46" customFormat="1" x14ac:dyDescent="0.35">
      <c r="A740" s="33"/>
      <c r="B740" s="34"/>
      <c r="C740" s="34"/>
      <c r="G740" s="33"/>
      <c r="H740" s="48"/>
      <c r="I740" s="48"/>
      <c r="L740"/>
      <c r="M740"/>
      <c r="N740"/>
    </row>
    <row r="741" spans="1:14" s="46" customFormat="1" x14ac:dyDescent="0.35">
      <c r="A741" s="33"/>
      <c r="B741" s="34"/>
      <c r="C741" s="34"/>
      <c r="G741" s="33"/>
      <c r="H741" s="48"/>
      <c r="I741" s="48"/>
    </row>
    <row r="742" spans="1:14" s="46" customFormat="1" x14ac:dyDescent="0.35">
      <c r="A742" s="33" t="s">
        <v>696</v>
      </c>
      <c r="B742" s="34"/>
      <c r="C742" s="34"/>
      <c r="G742" s="33"/>
      <c r="H742" s="48"/>
      <c r="I742" s="48"/>
    </row>
    <row r="743" spans="1:14" s="46" customFormat="1" x14ac:dyDescent="0.35">
      <c r="A743" s="32" t="s">
        <v>694</v>
      </c>
      <c r="B743" s="32" t="s">
        <v>59</v>
      </c>
      <c r="C743" s="34"/>
      <c r="G743" s="32" t="s">
        <v>694</v>
      </c>
      <c r="H743" s="55" t="s">
        <v>59</v>
      </c>
      <c r="I743" s="48"/>
      <c r="L743" s="32" t="s">
        <v>695</v>
      </c>
      <c r="M743" s="32" t="s">
        <v>59</v>
      </c>
    </row>
    <row r="744" spans="1:14" s="46" customFormat="1" x14ac:dyDescent="0.35">
      <c r="A744" s="32" t="s">
        <v>60</v>
      </c>
      <c r="B744" s="46">
        <v>2022</v>
      </c>
      <c r="C744" s="34"/>
      <c r="G744" s="32" t="s">
        <v>60</v>
      </c>
      <c r="H744" s="34">
        <v>2022</v>
      </c>
      <c r="I744" s="48"/>
      <c r="L744" s="32" t="s">
        <v>60</v>
      </c>
      <c r="M744" s="46">
        <v>2022</v>
      </c>
    </row>
    <row r="745" spans="1:14" s="46" customFormat="1" x14ac:dyDescent="0.35">
      <c r="A745" s="33">
        <v>1</v>
      </c>
      <c r="B745" s="34">
        <v>33</v>
      </c>
      <c r="C745" s="34"/>
      <c r="G745" s="33">
        <v>1</v>
      </c>
      <c r="H745" s="48">
        <v>3.0697674418604652E-2</v>
      </c>
      <c r="I745" s="48"/>
      <c r="L745" s="33">
        <v>1</v>
      </c>
      <c r="M745" s="34">
        <v>1</v>
      </c>
    </row>
    <row r="746" spans="1:14" s="46" customFormat="1" x14ac:dyDescent="0.35">
      <c r="A746" s="33">
        <v>2</v>
      </c>
      <c r="B746" s="34">
        <v>94</v>
      </c>
      <c r="C746" s="34"/>
      <c r="G746" s="33">
        <v>2</v>
      </c>
      <c r="H746" s="48">
        <v>8.7441860465116275E-2</v>
      </c>
      <c r="I746" s="48"/>
      <c r="L746" s="33">
        <v>2</v>
      </c>
      <c r="M746" s="34">
        <v>2</v>
      </c>
    </row>
    <row r="747" spans="1:14" s="46" customFormat="1" x14ac:dyDescent="0.35">
      <c r="A747" s="33">
        <v>3</v>
      </c>
      <c r="B747" s="34">
        <v>418</v>
      </c>
      <c r="C747" s="34"/>
      <c r="G747" s="33">
        <v>3</v>
      </c>
      <c r="H747" s="48">
        <v>0.38883720930232557</v>
      </c>
      <c r="I747" s="48"/>
      <c r="L747" s="33">
        <v>3</v>
      </c>
      <c r="M747" s="34">
        <v>3</v>
      </c>
    </row>
    <row r="748" spans="1:14" s="46" customFormat="1" x14ac:dyDescent="0.35">
      <c r="A748" s="33">
        <v>4</v>
      </c>
      <c r="B748" s="34">
        <v>274</v>
      </c>
      <c r="C748" s="34"/>
      <c r="G748" s="33">
        <v>4</v>
      </c>
      <c r="H748" s="48">
        <v>0.25488372093023254</v>
      </c>
      <c r="I748" s="48"/>
      <c r="L748" s="33">
        <v>4</v>
      </c>
      <c r="M748" s="34">
        <v>4</v>
      </c>
    </row>
    <row r="749" spans="1:14" s="46" customFormat="1" x14ac:dyDescent="0.35">
      <c r="A749" s="33">
        <v>5</v>
      </c>
      <c r="B749" s="34">
        <v>256</v>
      </c>
      <c r="C749" s="34"/>
      <c r="G749" s="33">
        <v>5</v>
      </c>
      <c r="H749" s="48">
        <v>0.23813953488372094</v>
      </c>
      <c r="I749" s="48"/>
      <c r="L749" s="33">
        <v>5</v>
      </c>
      <c r="M749" s="34">
        <v>5</v>
      </c>
    </row>
    <row r="750" spans="1:14" s="46" customFormat="1" x14ac:dyDescent="0.35">
      <c r="A750" s="33" t="s">
        <v>394</v>
      </c>
      <c r="B750" s="34"/>
      <c r="C750" s="34"/>
      <c r="G750" s="33" t="s">
        <v>394</v>
      </c>
      <c r="H750" s="48">
        <v>0</v>
      </c>
      <c r="I750" s="48"/>
      <c r="L750" s="33" t="s">
        <v>394</v>
      </c>
      <c r="M750" s="34"/>
    </row>
    <row r="751" spans="1:14" s="46" customFormat="1" x14ac:dyDescent="0.35">
      <c r="A751" s="33" t="s">
        <v>25</v>
      </c>
      <c r="B751" s="34">
        <v>1075</v>
      </c>
      <c r="C751" s="34"/>
      <c r="G751" s="33" t="s">
        <v>25</v>
      </c>
      <c r="H751" s="48">
        <v>1</v>
      </c>
      <c r="I751" s="48"/>
      <c r="L751" s="33" t="s">
        <v>25</v>
      </c>
      <c r="M751" s="127">
        <v>3.5823255813953487</v>
      </c>
    </row>
    <row r="752" spans="1:14" s="46" customFormat="1" x14ac:dyDescent="0.35">
      <c r="A752" s="33"/>
      <c r="B752" s="34"/>
      <c r="C752" s="34"/>
      <c r="G752" s="33"/>
      <c r="H752" s="48"/>
      <c r="I752" s="48"/>
    </row>
    <row r="753" spans="1:17" x14ac:dyDescent="0.35">
      <c r="L753"/>
      <c r="M753"/>
      <c r="P753" s="32" t="s">
        <v>60</v>
      </c>
      <c r="Q753" t="s">
        <v>109</v>
      </c>
    </row>
    <row r="754" spans="1:17" x14ac:dyDescent="0.35">
      <c r="L754"/>
      <c r="M754"/>
      <c r="P754" s="33" t="s">
        <v>466</v>
      </c>
      <c r="Q754" s="34">
        <v>17</v>
      </c>
    </row>
    <row r="755" spans="1:17" x14ac:dyDescent="0.35">
      <c r="L755"/>
      <c r="M755"/>
      <c r="P755" s="129" t="s">
        <v>394</v>
      </c>
      <c r="Q755" s="34">
        <v>1</v>
      </c>
    </row>
    <row r="756" spans="1:17" x14ac:dyDescent="0.35">
      <c r="L756"/>
      <c r="M756"/>
      <c r="P756" s="129" t="s">
        <v>473</v>
      </c>
      <c r="Q756" s="34">
        <v>1</v>
      </c>
    </row>
    <row r="757" spans="1:17" x14ac:dyDescent="0.35">
      <c r="L757"/>
      <c r="M757"/>
      <c r="P757" s="129" t="s">
        <v>475</v>
      </c>
      <c r="Q757" s="34">
        <v>4</v>
      </c>
    </row>
    <row r="758" spans="1:17" x14ac:dyDescent="0.35">
      <c r="L758"/>
      <c r="M758"/>
      <c r="P758" s="129" t="s">
        <v>476</v>
      </c>
      <c r="Q758" s="34">
        <v>1</v>
      </c>
    </row>
    <row r="759" spans="1:17" x14ac:dyDescent="0.35">
      <c r="L759"/>
      <c r="M759"/>
      <c r="P759" s="129" t="s">
        <v>478</v>
      </c>
      <c r="Q759" s="34">
        <v>2</v>
      </c>
    </row>
    <row r="760" spans="1:17" x14ac:dyDescent="0.35">
      <c r="L760"/>
      <c r="M760"/>
      <c r="P760" s="129" t="s">
        <v>491</v>
      </c>
      <c r="Q760" s="34">
        <v>1</v>
      </c>
    </row>
    <row r="761" spans="1:17" x14ac:dyDescent="0.35">
      <c r="L761"/>
      <c r="M761"/>
      <c r="P761" s="129" t="s">
        <v>516</v>
      </c>
      <c r="Q761" s="34">
        <v>1</v>
      </c>
    </row>
    <row r="762" spans="1:17" ht="28.5" x14ac:dyDescent="0.65">
      <c r="A762" s="77" t="s">
        <v>289</v>
      </c>
      <c r="B762" s="78"/>
      <c r="C762" s="78"/>
      <c r="D762" s="78"/>
      <c r="L762"/>
      <c r="M762"/>
      <c r="P762" s="129" t="s">
        <v>517</v>
      </c>
      <c r="Q762" s="34">
        <v>6</v>
      </c>
    </row>
    <row r="763" spans="1:17" x14ac:dyDescent="0.35">
      <c r="L763"/>
      <c r="M763"/>
      <c r="P763" s="33" t="s">
        <v>467</v>
      </c>
      <c r="Q763" s="34">
        <v>62</v>
      </c>
    </row>
    <row r="764" spans="1:17" x14ac:dyDescent="0.35">
      <c r="P764" s="129" t="s">
        <v>480</v>
      </c>
      <c r="Q764" s="34">
        <v>9</v>
      </c>
    </row>
    <row r="765" spans="1:17" x14ac:dyDescent="0.35">
      <c r="B765" s="46"/>
      <c r="P765" s="129" t="s">
        <v>481</v>
      </c>
      <c r="Q765" s="34">
        <v>5</v>
      </c>
    </row>
    <row r="766" spans="1:17" x14ac:dyDescent="0.35">
      <c r="B766" s="32" t="s">
        <v>292</v>
      </c>
      <c r="C766" s="32" t="s">
        <v>59</v>
      </c>
      <c r="D766"/>
      <c r="K766" s="32" t="s">
        <v>293</v>
      </c>
      <c r="L766" s="32" t="s">
        <v>59</v>
      </c>
      <c r="M766"/>
      <c r="P766" s="129" t="s">
        <v>482</v>
      </c>
      <c r="Q766" s="34">
        <v>2</v>
      </c>
    </row>
    <row r="767" spans="1:17" x14ac:dyDescent="0.35">
      <c r="B767" s="32" t="s">
        <v>60</v>
      </c>
      <c r="C767" s="46">
        <v>2022</v>
      </c>
      <c r="D767"/>
      <c r="K767" s="32" t="s">
        <v>60</v>
      </c>
      <c r="L767" s="46">
        <v>2022</v>
      </c>
      <c r="M767"/>
      <c r="P767" s="129" t="s">
        <v>483</v>
      </c>
      <c r="Q767" s="34">
        <v>1</v>
      </c>
    </row>
    <row r="768" spans="1:17" x14ac:dyDescent="0.35">
      <c r="B768" s="33">
        <v>0</v>
      </c>
      <c r="C768" s="34">
        <v>61</v>
      </c>
      <c r="D768"/>
      <c r="K768" s="33">
        <v>0</v>
      </c>
      <c r="L768" s="34">
        <v>0</v>
      </c>
      <c r="M768"/>
      <c r="P768" s="129" t="s">
        <v>488</v>
      </c>
      <c r="Q768" s="34">
        <v>4</v>
      </c>
    </row>
    <row r="769" spans="2:17" x14ac:dyDescent="0.35">
      <c r="B769" s="33">
        <v>3.33</v>
      </c>
      <c r="C769" s="34">
        <v>206</v>
      </c>
      <c r="D769"/>
      <c r="K769" s="33">
        <v>3.33</v>
      </c>
      <c r="L769" s="34">
        <v>3.3300000000000067</v>
      </c>
      <c r="M769"/>
      <c r="P769" s="129" t="s">
        <v>489</v>
      </c>
      <c r="Q769" s="34">
        <v>7</v>
      </c>
    </row>
    <row r="770" spans="2:17" x14ac:dyDescent="0.35">
      <c r="B770" s="33">
        <v>6.67</v>
      </c>
      <c r="C770" s="34">
        <v>648</v>
      </c>
      <c r="D770"/>
      <c r="K770" s="33">
        <v>6.67</v>
      </c>
      <c r="L770" s="34">
        <v>6.6700000000000506</v>
      </c>
      <c r="M770"/>
      <c r="P770" s="129" t="s">
        <v>490</v>
      </c>
      <c r="Q770" s="34">
        <v>9</v>
      </c>
    </row>
    <row r="771" spans="2:17" x14ac:dyDescent="0.35">
      <c r="B771" s="33">
        <v>10</v>
      </c>
      <c r="C771" s="34">
        <v>145</v>
      </c>
      <c r="D771"/>
      <c r="K771" s="33">
        <v>10</v>
      </c>
      <c r="L771" s="34">
        <v>10</v>
      </c>
      <c r="M771"/>
      <c r="P771" s="129" t="s">
        <v>492</v>
      </c>
      <c r="Q771" s="34">
        <v>6</v>
      </c>
    </row>
    <row r="772" spans="2:17" x14ac:dyDescent="0.35">
      <c r="B772" s="33" t="s">
        <v>394</v>
      </c>
      <c r="C772" s="34"/>
      <c r="D772"/>
      <c r="K772" s="33" t="s">
        <v>394</v>
      </c>
      <c r="L772" s="34"/>
      <c r="M772"/>
      <c r="P772" s="129" t="s">
        <v>501</v>
      </c>
      <c r="Q772" s="34">
        <v>16</v>
      </c>
    </row>
    <row r="773" spans="2:17" x14ac:dyDescent="0.35">
      <c r="B773" s="33" t="s">
        <v>25</v>
      </c>
      <c r="C773" s="34">
        <v>1060</v>
      </c>
      <c r="D773"/>
      <c r="K773" s="33" t="s">
        <v>25</v>
      </c>
      <c r="L773" s="34">
        <v>6.0925849056604173</v>
      </c>
      <c r="P773" s="129" t="s">
        <v>502</v>
      </c>
      <c r="Q773" s="34">
        <v>1</v>
      </c>
    </row>
    <row r="774" spans="2:17" s="46" customFormat="1" x14ac:dyDescent="0.35">
      <c r="P774" s="129" t="s">
        <v>503</v>
      </c>
      <c r="Q774" s="34">
        <v>1</v>
      </c>
    </row>
    <row r="775" spans="2:17" x14ac:dyDescent="0.35">
      <c r="B775" s="46"/>
      <c r="D775"/>
      <c r="P775" s="129" t="s">
        <v>504</v>
      </c>
      <c r="Q775" s="34">
        <v>1</v>
      </c>
    </row>
    <row r="776" spans="2:17" x14ac:dyDescent="0.35">
      <c r="B776" s="32" t="s">
        <v>294</v>
      </c>
      <c r="C776" s="32" t="s">
        <v>59</v>
      </c>
      <c r="D776"/>
      <c r="K776" s="32" t="s">
        <v>295</v>
      </c>
      <c r="L776" s="32" t="s">
        <v>59</v>
      </c>
      <c r="M776"/>
      <c r="P776" s="33" t="s">
        <v>468</v>
      </c>
      <c r="Q776" s="34">
        <v>34</v>
      </c>
    </row>
    <row r="777" spans="2:17" x14ac:dyDescent="0.35">
      <c r="B777" s="32" t="s">
        <v>60</v>
      </c>
      <c r="C777" s="46">
        <v>2022</v>
      </c>
      <c r="D777"/>
      <c r="K777" s="32" t="s">
        <v>60</v>
      </c>
      <c r="L777" s="46">
        <v>2022</v>
      </c>
      <c r="M777"/>
      <c r="P777" s="129" t="s">
        <v>394</v>
      </c>
      <c r="Q777" s="34">
        <v>2</v>
      </c>
    </row>
    <row r="778" spans="2:17" x14ac:dyDescent="0.35">
      <c r="B778" s="33">
        <v>0</v>
      </c>
      <c r="C778" s="34">
        <v>95</v>
      </c>
      <c r="D778"/>
      <c r="K778" s="33">
        <v>0</v>
      </c>
      <c r="L778" s="34">
        <v>0</v>
      </c>
      <c r="M778"/>
      <c r="P778" s="129" t="s">
        <v>485</v>
      </c>
      <c r="Q778" s="34">
        <v>1</v>
      </c>
    </row>
    <row r="779" spans="2:17" x14ac:dyDescent="0.35">
      <c r="B779" s="33">
        <v>3.33</v>
      </c>
      <c r="C779" s="34">
        <v>306</v>
      </c>
      <c r="D779"/>
      <c r="K779" s="33">
        <v>3.33</v>
      </c>
      <c r="L779" s="34">
        <v>3.3300000000000178</v>
      </c>
      <c r="M779"/>
      <c r="P779" s="129" t="s">
        <v>494</v>
      </c>
      <c r="Q779" s="34">
        <v>1</v>
      </c>
    </row>
    <row r="780" spans="2:17" x14ac:dyDescent="0.35">
      <c r="B780" s="33">
        <v>6.67</v>
      </c>
      <c r="C780" s="34">
        <v>570</v>
      </c>
      <c r="D780"/>
      <c r="K780" s="33">
        <v>6.67</v>
      </c>
      <c r="L780" s="34">
        <v>6.6700000000000479</v>
      </c>
      <c r="M780"/>
      <c r="P780" s="129" t="s">
        <v>497</v>
      </c>
      <c r="Q780" s="34">
        <v>2</v>
      </c>
    </row>
    <row r="781" spans="2:17" x14ac:dyDescent="0.35">
      <c r="B781" s="33">
        <v>10</v>
      </c>
      <c r="C781" s="34">
        <v>86</v>
      </c>
      <c r="D781"/>
      <c r="K781" s="33">
        <v>10</v>
      </c>
      <c r="L781" s="34">
        <v>10</v>
      </c>
      <c r="M781"/>
      <c r="P781" s="129" t="s">
        <v>505</v>
      </c>
      <c r="Q781" s="34">
        <v>3</v>
      </c>
    </row>
    <row r="782" spans="2:17" x14ac:dyDescent="0.35">
      <c r="B782" s="33" t="s">
        <v>394</v>
      </c>
      <c r="C782" s="34"/>
      <c r="D782"/>
      <c r="K782" s="33" t="s">
        <v>394</v>
      </c>
      <c r="L782" s="34"/>
      <c r="M782"/>
      <c r="P782" s="129" t="s">
        <v>506</v>
      </c>
      <c r="Q782" s="34">
        <v>3</v>
      </c>
    </row>
    <row r="783" spans="2:17" x14ac:dyDescent="0.35">
      <c r="B783" s="33" t="s">
        <v>25</v>
      </c>
      <c r="C783" s="34">
        <v>1057</v>
      </c>
      <c r="D783"/>
      <c r="K783" s="33" t="s">
        <v>25</v>
      </c>
      <c r="L783" s="34">
        <v>5.374531693472135</v>
      </c>
      <c r="P783" s="129" t="s">
        <v>507</v>
      </c>
      <c r="Q783" s="34">
        <v>1</v>
      </c>
    </row>
    <row r="784" spans="2:17" s="46" customFormat="1" x14ac:dyDescent="0.35">
      <c r="P784" s="129" t="s">
        <v>508</v>
      </c>
      <c r="Q784" s="34">
        <v>1</v>
      </c>
    </row>
    <row r="785" spans="2:20" x14ac:dyDescent="0.35">
      <c r="D785"/>
      <c r="P785" s="129" t="s">
        <v>509</v>
      </c>
      <c r="Q785" s="34">
        <v>11</v>
      </c>
    </row>
    <row r="786" spans="2:20" x14ac:dyDescent="0.35">
      <c r="P786" s="129" t="s">
        <v>510</v>
      </c>
      <c r="Q786" s="34">
        <v>1</v>
      </c>
    </row>
    <row r="787" spans="2:20" x14ac:dyDescent="0.35">
      <c r="B787" s="46"/>
      <c r="P787" s="129" t="s">
        <v>511</v>
      </c>
      <c r="Q787" s="34">
        <v>1</v>
      </c>
    </row>
    <row r="788" spans="2:20" x14ac:dyDescent="0.35">
      <c r="B788" s="32" t="s">
        <v>318</v>
      </c>
      <c r="C788" s="32" t="s">
        <v>59</v>
      </c>
      <c r="D788"/>
      <c r="K788" s="32" t="s">
        <v>319</v>
      </c>
      <c r="L788" s="32" t="s">
        <v>59</v>
      </c>
      <c r="M788"/>
      <c r="P788" s="129" t="s">
        <v>512</v>
      </c>
      <c r="Q788" s="34">
        <v>1</v>
      </c>
    </row>
    <row r="789" spans="2:20" x14ac:dyDescent="0.35">
      <c r="B789" s="32" t="s">
        <v>60</v>
      </c>
      <c r="C789" s="46">
        <v>2022</v>
      </c>
      <c r="D789"/>
      <c r="E789" s="32"/>
      <c r="F789" s="32"/>
      <c r="G789" s="32"/>
      <c r="H789" s="32"/>
      <c r="I789" s="32"/>
      <c r="J789" s="32"/>
      <c r="K789" s="32" t="s">
        <v>60</v>
      </c>
      <c r="L789" s="46">
        <v>2022</v>
      </c>
      <c r="M789"/>
      <c r="N789" s="32"/>
      <c r="O789" s="32"/>
      <c r="P789" s="129" t="s">
        <v>518</v>
      </c>
      <c r="Q789" s="34">
        <v>2</v>
      </c>
      <c r="R789" s="32"/>
      <c r="S789" s="32"/>
      <c r="T789" s="32"/>
    </row>
    <row r="790" spans="2:20" x14ac:dyDescent="0.35">
      <c r="B790" s="33">
        <v>0</v>
      </c>
      <c r="C790" s="34">
        <v>82</v>
      </c>
      <c r="D790"/>
      <c r="K790" s="33">
        <v>0</v>
      </c>
      <c r="L790" s="34">
        <v>0</v>
      </c>
      <c r="M790"/>
      <c r="P790" s="129" t="s">
        <v>519</v>
      </c>
      <c r="Q790" s="34">
        <v>1</v>
      </c>
    </row>
    <row r="791" spans="2:20" x14ac:dyDescent="0.35">
      <c r="B791" s="33">
        <v>3.33</v>
      </c>
      <c r="C791" s="34">
        <v>306</v>
      </c>
      <c r="D791"/>
      <c r="K791" s="33">
        <v>3.33</v>
      </c>
      <c r="L791" s="34">
        <v>3.3300000000000178</v>
      </c>
      <c r="M791"/>
      <c r="P791" s="129" t="s">
        <v>484</v>
      </c>
      <c r="Q791" s="34">
        <v>1</v>
      </c>
    </row>
    <row r="792" spans="2:20" x14ac:dyDescent="0.35">
      <c r="B792" s="33">
        <v>6.67</v>
      </c>
      <c r="C792" s="34">
        <v>513</v>
      </c>
      <c r="D792"/>
      <c r="K792" s="33">
        <v>6.67</v>
      </c>
      <c r="L792" s="34">
        <v>6.6700000000000452</v>
      </c>
      <c r="M792"/>
      <c r="P792" s="129" t="s">
        <v>520</v>
      </c>
      <c r="Q792" s="34">
        <v>1</v>
      </c>
    </row>
    <row r="793" spans="2:20" x14ac:dyDescent="0.35">
      <c r="B793" s="33">
        <v>10</v>
      </c>
      <c r="C793" s="34">
        <v>133</v>
      </c>
      <c r="D793"/>
      <c r="K793" s="33">
        <v>10</v>
      </c>
      <c r="L793" s="34">
        <v>10</v>
      </c>
      <c r="M793"/>
      <c r="P793" s="129" t="s">
        <v>521</v>
      </c>
      <c r="Q793" s="34">
        <v>1</v>
      </c>
    </row>
    <row r="794" spans="2:20" x14ac:dyDescent="0.35">
      <c r="B794" s="33" t="s">
        <v>25</v>
      </c>
      <c r="C794" s="34">
        <v>1034</v>
      </c>
      <c r="D794"/>
      <c r="K794" s="33" t="s">
        <v>394</v>
      </c>
      <c r="L794" s="34"/>
      <c r="M794"/>
      <c r="P794" s="33" t="s">
        <v>469</v>
      </c>
      <c r="Q794" s="34">
        <v>33</v>
      </c>
    </row>
    <row r="795" spans="2:20" x14ac:dyDescent="0.35">
      <c r="D795"/>
      <c r="K795" s="33" t="s">
        <v>25</v>
      </c>
      <c r="L795" s="34">
        <v>5.5809381044487836</v>
      </c>
      <c r="M795" s="46"/>
      <c r="P795" s="129" t="s">
        <v>494</v>
      </c>
      <c r="Q795" s="34">
        <v>9</v>
      </c>
    </row>
    <row r="796" spans="2:20" x14ac:dyDescent="0.35">
      <c r="K796" s="46"/>
      <c r="L796" s="46"/>
      <c r="M796" s="46"/>
      <c r="P796" s="129" t="s">
        <v>495</v>
      </c>
      <c r="Q796" s="34">
        <v>1</v>
      </c>
    </row>
    <row r="797" spans="2:20" x14ac:dyDescent="0.35">
      <c r="B797" s="46"/>
      <c r="K797" s="46"/>
      <c r="L797" s="46"/>
      <c r="M797" s="46"/>
      <c r="P797" s="129" t="s">
        <v>496</v>
      </c>
      <c r="Q797" s="34">
        <v>1</v>
      </c>
    </row>
    <row r="798" spans="2:20" x14ac:dyDescent="0.35">
      <c r="B798" s="32" t="s">
        <v>317</v>
      </c>
      <c r="C798" s="32" t="s">
        <v>59</v>
      </c>
      <c r="D798"/>
      <c r="K798" s="32" t="s">
        <v>320</v>
      </c>
      <c r="L798" s="32" t="s">
        <v>59</v>
      </c>
      <c r="M798"/>
      <c r="P798" s="129" t="s">
        <v>497</v>
      </c>
      <c r="Q798" s="34">
        <v>13</v>
      </c>
    </row>
    <row r="799" spans="2:20" x14ac:dyDescent="0.35">
      <c r="B799" s="32" t="s">
        <v>60</v>
      </c>
      <c r="C799" s="46">
        <v>2022</v>
      </c>
      <c r="D799"/>
      <c r="K799" s="32" t="s">
        <v>60</v>
      </c>
      <c r="L799" s="46">
        <v>2022</v>
      </c>
      <c r="M799"/>
      <c r="P799" s="129" t="s">
        <v>499</v>
      </c>
      <c r="Q799" s="34">
        <v>1</v>
      </c>
    </row>
    <row r="800" spans="2:20" x14ac:dyDescent="0.35">
      <c r="B800" s="33">
        <v>0</v>
      </c>
      <c r="C800" s="34">
        <v>61</v>
      </c>
      <c r="D800"/>
      <c r="K800" s="33">
        <v>0</v>
      </c>
      <c r="L800" s="34">
        <v>0</v>
      </c>
      <c r="M800"/>
      <c r="P800" s="129" t="s">
        <v>514</v>
      </c>
      <c r="Q800" s="34">
        <v>8</v>
      </c>
    </row>
    <row r="801" spans="2:17" x14ac:dyDescent="0.35">
      <c r="B801" s="33">
        <v>3.33</v>
      </c>
      <c r="C801" s="34">
        <v>280</v>
      </c>
      <c r="D801"/>
      <c r="K801" s="33">
        <v>3.33</v>
      </c>
      <c r="L801" s="34">
        <v>3.3300000000000156</v>
      </c>
      <c r="M801"/>
      <c r="P801" s="33" t="s">
        <v>748</v>
      </c>
      <c r="Q801" s="34">
        <v>40</v>
      </c>
    </row>
    <row r="802" spans="2:17" x14ac:dyDescent="0.35">
      <c r="B802" s="33">
        <v>6.67</v>
      </c>
      <c r="C802" s="34">
        <v>503</v>
      </c>
      <c r="D802"/>
      <c r="K802" s="33">
        <v>6.67</v>
      </c>
      <c r="L802" s="34">
        <v>6.6700000000000443</v>
      </c>
      <c r="M802"/>
      <c r="P802" s="129" t="s">
        <v>749</v>
      </c>
      <c r="Q802" s="34">
        <v>8</v>
      </c>
    </row>
    <row r="803" spans="2:17" x14ac:dyDescent="0.35">
      <c r="B803" s="33">
        <v>10</v>
      </c>
      <c r="C803" s="34">
        <v>172</v>
      </c>
      <c r="D803"/>
      <c r="K803" s="33">
        <v>10</v>
      </c>
      <c r="L803" s="34">
        <v>10</v>
      </c>
      <c r="M803"/>
      <c r="P803" s="129" t="s">
        <v>751</v>
      </c>
      <c r="Q803" s="34">
        <v>19</v>
      </c>
    </row>
    <row r="804" spans="2:17" x14ac:dyDescent="0.35">
      <c r="B804" s="33" t="s">
        <v>25</v>
      </c>
      <c r="C804" s="34">
        <v>1016</v>
      </c>
      <c r="D804"/>
      <c r="K804" s="33" t="s">
        <v>25</v>
      </c>
      <c r="L804" s="34">
        <v>5.912805118110275</v>
      </c>
      <c r="M804"/>
      <c r="P804" s="129" t="s">
        <v>804</v>
      </c>
      <c r="Q804" s="34">
        <v>13</v>
      </c>
    </row>
    <row r="805" spans="2:17" x14ac:dyDescent="0.35">
      <c r="D805"/>
      <c r="K805" s="46"/>
      <c r="L805" s="46"/>
      <c r="M805" s="46"/>
      <c r="P805" s="33" t="s">
        <v>752</v>
      </c>
      <c r="Q805" s="34">
        <v>148</v>
      </c>
    </row>
    <row r="806" spans="2:17" x14ac:dyDescent="0.35">
      <c r="K806" s="46"/>
      <c r="L806" s="46"/>
      <c r="M806" s="46"/>
      <c r="P806" s="129" t="s">
        <v>497</v>
      </c>
      <c r="Q806" s="34">
        <v>28</v>
      </c>
    </row>
    <row r="807" spans="2:17" x14ac:dyDescent="0.35">
      <c r="B807" s="46"/>
      <c r="K807" s="46"/>
      <c r="L807" s="46"/>
      <c r="M807" s="46"/>
      <c r="P807" s="129" t="s">
        <v>753</v>
      </c>
      <c r="Q807" s="34">
        <v>3</v>
      </c>
    </row>
    <row r="808" spans="2:17" x14ac:dyDescent="0.35">
      <c r="B808" s="32" t="s">
        <v>316</v>
      </c>
      <c r="C808" s="32" t="s">
        <v>59</v>
      </c>
      <c r="D808"/>
      <c r="K808" s="32" t="s">
        <v>321</v>
      </c>
      <c r="L808" s="32" t="s">
        <v>59</v>
      </c>
      <c r="M808"/>
      <c r="P808" s="129" t="s">
        <v>770</v>
      </c>
      <c r="Q808" s="34">
        <v>1</v>
      </c>
    </row>
    <row r="809" spans="2:17" x14ac:dyDescent="0.35">
      <c r="B809" s="32" t="s">
        <v>60</v>
      </c>
      <c r="C809" s="46">
        <v>2022</v>
      </c>
      <c r="D809"/>
      <c r="K809" s="32" t="s">
        <v>60</v>
      </c>
      <c r="L809" s="46">
        <v>2022</v>
      </c>
      <c r="M809"/>
      <c r="P809" s="129" t="s">
        <v>792</v>
      </c>
      <c r="Q809" s="34">
        <v>3</v>
      </c>
    </row>
    <row r="810" spans="2:17" x14ac:dyDescent="0.35">
      <c r="B810" s="33">
        <v>0</v>
      </c>
      <c r="C810" s="34">
        <v>16</v>
      </c>
      <c r="D810"/>
      <c r="K810" s="33">
        <v>0</v>
      </c>
      <c r="L810" s="34">
        <v>0</v>
      </c>
      <c r="M810"/>
      <c r="P810" s="129" t="s">
        <v>795</v>
      </c>
      <c r="Q810" s="34">
        <v>21</v>
      </c>
    </row>
    <row r="811" spans="2:17" x14ac:dyDescent="0.35">
      <c r="B811" s="33">
        <v>3.33</v>
      </c>
      <c r="C811" s="34">
        <v>52</v>
      </c>
      <c r="D811"/>
      <c r="K811" s="33">
        <v>3.33</v>
      </c>
      <c r="L811" s="34">
        <v>3.3300000000000023</v>
      </c>
      <c r="M811"/>
      <c r="P811" s="129" t="s">
        <v>796</v>
      </c>
      <c r="Q811" s="34">
        <v>17</v>
      </c>
    </row>
    <row r="812" spans="2:17" x14ac:dyDescent="0.35">
      <c r="B812" s="33">
        <v>6.67</v>
      </c>
      <c r="C812" s="34">
        <v>354</v>
      </c>
      <c r="D812"/>
      <c r="K812" s="33">
        <v>6.67</v>
      </c>
      <c r="L812" s="34">
        <v>6.6700000000000328</v>
      </c>
      <c r="M812"/>
      <c r="P812" s="129" t="s">
        <v>798</v>
      </c>
      <c r="Q812" s="34">
        <v>1</v>
      </c>
    </row>
    <row r="813" spans="2:17" x14ac:dyDescent="0.35">
      <c r="B813" s="33">
        <v>10</v>
      </c>
      <c r="C813" s="34">
        <v>624</v>
      </c>
      <c r="D813"/>
      <c r="K813" s="33">
        <v>10</v>
      </c>
      <c r="L813" s="34">
        <v>10</v>
      </c>
      <c r="M813"/>
      <c r="P813" s="129" t="s">
        <v>799</v>
      </c>
      <c r="Q813" s="34">
        <v>30</v>
      </c>
    </row>
    <row r="814" spans="2:17" x14ac:dyDescent="0.35">
      <c r="B814" s="33" t="s">
        <v>25</v>
      </c>
      <c r="C814" s="34">
        <v>1046</v>
      </c>
      <c r="D814"/>
      <c r="K814" s="33" t="s">
        <v>25</v>
      </c>
      <c r="L814" s="34">
        <v>8.3884703632887323</v>
      </c>
      <c r="M814"/>
      <c r="P814" s="129" t="s">
        <v>800</v>
      </c>
      <c r="Q814" s="34">
        <v>1</v>
      </c>
    </row>
    <row r="815" spans="2:17" x14ac:dyDescent="0.35">
      <c r="D815"/>
      <c r="K815" s="46"/>
      <c r="L815" s="46"/>
      <c r="M815" s="46"/>
      <c r="P815" s="129" t="s">
        <v>810</v>
      </c>
      <c r="Q815" s="34">
        <v>22</v>
      </c>
    </row>
    <row r="816" spans="2:17" x14ac:dyDescent="0.35">
      <c r="K816" s="46"/>
      <c r="L816" s="46"/>
      <c r="M816" s="46"/>
      <c r="P816" s="129" t="s">
        <v>817</v>
      </c>
      <c r="Q816" s="34">
        <v>21</v>
      </c>
    </row>
    <row r="817" spans="2:17" x14ac:dyDescent="0.35">
      <c r="B817" s="46"/>
      <c r="K817" s="46"/>
      <c r="L817" s="46"/>
      <c r="M817" s="46"/>
      <c r="P817" s="33" t="s">
        <v>755</v>
      </c>
      <c r="Q817" s="34">
        <v>34</v>
      </c>
    </row>
    <row r="818" spans="2:17" x14ac:dyDescent="0.35">
      <c r="B818" s="32" t="s">
        <v>315</v>
      </c>
      <c r="C818" s="32" t="s">
        <v>59</v>
      </c>
      <c r="D818"/>
      <c r="K818" s="32" t="s">
        <v>322</v>
      </c>
      <c r="L818" s="32" t="s">
        <v>59</v>
      </c>
      <c r="M818"/>
      <c r="P818" s="129" t="s">
        <v>753</v>
      </c>
      <c r="Q818" s="34">
        <v>5</v>
      </c>
    </row>
    <row r="819" spans="2:17" x14ac:dyDescent="0.35">
      <c r="B819" s="32" t="s">
        <v>60</v>
      </c>
      <c r="C819" s="46">
        <v>2022</v>
      </c>
      <c r="D819"/>
      <c r="K819" s="32" t="s">
        <v>60</v>
      </c>
      <c r="L819" s="46">
        <v>2022</v>
      </c>
      <c r="M819"/>
      <c r="P819" s="129" t="s">
        <v>756</v>
      </c>
      <c r="Q819" s="34">
        <v>9</v>
      </c>
    </row>
    <row r="820" spans="2:17" x14ac:dyDescent="0.35">
      <c r="B820" s="33">
        <v>0</v>
      </c>
      <c r="C820" s="34">
        <v>33</v>
      </c>
      <c r="D820"/>
      <c r="K820" s="33">
        <v>0</v>
      </c>
      <c r="L820" s="34">
        <v>0</v>
      </c>
      <c r="M820"/>
      <c r="P820" s="129" t="s">
        <v>760</v>
      </c>
      <c r="Q820" s="34">
        <v>3</v>
      </c>
    </row>
    <row r="821" spans="2:17" x14ac:dyDescent="0.35">
      <c r="B821" s="33">
        <v>3.33</v>
      </c>
      <c r="C821" s="34">
        <v>89</v>
      </c>
      <c r="D821"/>
      <c r="K821" s="33">
        <v>3.33</v>
      </c>
      <c r="L821" s="34">
        <v>3.3300000000000027</v>
      </c>
      <c r="M821"/>
      <c r="P821" s="129" t="s">
        <v>761</v>
      </c>
      <c r="Q821" s="34">
        <v>5</v>
      </c>
    </row>
    <row r="822" spans="2:17" x14ac:dyDescent="0.35">
      <c r="B822" s="33">
        <v>6.67</v>
      </c>
      <c r="C822" s="34">
        <v>407</v>
      </c>
      <c r="D822"/>
      <c r="K822" s="33">
        <v>6.67</v>
      </c>
      <c r="L822" s="34">
        <v>6.6700000000000381</v>
      </c>
      <c r="M822"/>
      <c r="P822" s="129" t="s">
        <v>767</v>
      </c>
      <c r="Q822" s="34">
        <v>1</v>
      </c>
    </row>
    <row r="823" spans="2:17" x14ac:dyDescent="0.35">
      <c r="B823" s="33">
        <v>10</v>
      </c>
      <c r="C823" s="34">
        <v>351</v>
      </c>
      <c r="D823"/>
      <c r="K823" s="33">
        <v>10</v>
      </c>
      <c r="L823" s="34">
        <v>10</v>
      </c>
      <c r="M823"/>
      <c r="P823" s="129" t="s">
        <v>770</v>
      </c>
      <c r="Q823" s="34">
        <v>5</v>
      </c>
    </row>
    <row r="824" spans="2:17" x14ac:dyDescent="0.35">
      <c r="B824" s="33" t="s">
        <v>25</v>
      </c>
      <c r="C824" s="34">
        <v>880</v>
      </c>
      <c r="D824"/>
      <c r="K824" s="33" t="s">
        <v>25</v>
      </c>
      <c r="L824" s="34">
        <v>7.4102954545454764</v>
      </c>
      <c r="M824"/>
      <c r="P824" s="129" t="s">
        <v>771</v>
      </c>
      <c r="Q824" s="34">
        <v>2</v>
      </c>
    </row>
    <row r="825" spans="2:17" x14ac:dyDescent="0.35">
      <c r="D825"/>
      <c r="K825" s="46"/>
      <c r="L825" s="46"/>
      <c r="M825" s="46"/>
      <c r="P825" s="129" t="s">
        <v>792</v>
      </c>
      <c r="Q825" s="34">
        <v>4</v>
      </c>
    </row>
    <row r="826" spans="2:17" x14ac:dyDescent="0.35">
      <c r="K826" s="46"/>
      <c r="L826" s="46"/>
      <c r="M826" s="46"/>
      <c r="P826" s="33" t="s">
        <v>757</v>
      </c>
      <c r="Q826" s="34">
        <v>36</v>
      </c>
    </row>
    <row r="827" spans="2:17" x14ac:dyDescent="0.35">
      <c r="B827" s="46"/>
      <c r="K827" s="46"/>
      <c r="L827" s="46"/>
      <c r="M827" s="46"/>
      <c r="P827" s="129" t="s">
        <v>758</v>
      </c>
      <c r="Q827" s="34">
        <v>1</v>
      </c>
    </row>
    <row r="828" spans="2:17" x14ac:dyDescent="0.35">
      <c r="B828" s="32" t="s">
        <v>314</v>
      </c>
      <c r="C828" s="32" t="s">
        <v>59</v>
      </c>
      <c r="D828"/>
      <c r="K828" s="32" t="s">
        <v>323</v>
      </c>
      <c r="L828" s="32" t="s">
        <v>59</v>
      </c>
      <c r="M828"/>
      <c r="P828" s="129" t="s">
        <v>777</v>
      </c>
      <c r="Q828" s="34">
        <v>4</v>
      </c>
    </row>
    <row r="829" spans="2:17" x14ac:dyDescent="0.35">
      <c r="B829" s="32" t="s">
        <v>60</v>
      </c>
      <c r="C829" s="46">
        <v>2022</v>
      </c>
      <c r="D829"/>
      <c r="K829" s="32" t="s">
        <v>60</v>
      </c>
      <c r="L829" s="46">
        <v>2022</v>
      </c>
      <c r="M829"/>
      <c r="P829" s="129" t="s">
        <v>780</v>
      </c>
      <c r="Q829" s="34">
        <v>8</v>
      </c>
    </row>
    <row r="830" spans="2:17" x14ac:dyDescent="0.35">
      <c r="B830" s="33">
        <v>0</v>
      </c>
      <c r="C830" s="34">
        <v>40</v>
      </c>
      <c r="D830"/>
      <c r="K830" s="33">
        <v>0</v>
      </c>
      <c r="L830" s="34">
        <v>0</v>
      </c>
      <c r="M830"/>
      <c r="P830" s="129" t="s">
        <v>782</v>
      </c>
      <c r="Q830" s="34">
        <v>13</v>
      </c>
    </row>
    <row r="831" spans="2:17" x14ac:dyDescent="0.35">
      <c r="B831" s="33">
        <v>3.33</v>
      </c>
      <c r="C831" s="34">
        <v>156</v>
      </c>
      <c r="D831"/>
      <c r="K831" s="33">
        <v>3.33</v>
      </c>
      <c r="L831" s="34">
        <v>3.3299999999999956</v>
      </c>
      <c r="M831"/>
      <c r="P831" s="129" t="s">
        <v>798</v>
      </c>
      <c r="Q831" s="34">
        <v>9</v>
      </c>
    </row>
    <row r="832" spans="2:17" x14ac:dyDescent="0.35">
      <c r="B832" s="33">
        <v>6.67</v>
      </c>
      <c r="C832" s="34">
        <v>539</v>
      </c>
      <c r="D832"/>
      <c r="K832" s="33">
        <v>6.67</v>
      </c>
      <c r="L832" s="34">
        <v>6.670000000000047</v>
      </c>
      <c r="M832"/>
      <c r="P832" s="129" t="s">
        <v>825</v>
      </c>
      <c r="Q832" s="34">
        <v>1</v>
      </c>
    </row>
    <row r="833" spans="2:17" x14ac:dyDescent="0.35">
      <c r="B833" s="33">
        <v>10</v>
      </c>
      <c r="C833" s="34">
        <v>286</v>
      </c>
      <c r="D833"/>
      <c r="K833" s="33">
        <v>10</v>
      </c>
      <c r="L833" s="34">
        <v>10</v>
      </c>
      <c r="M833"/>
      <c r="P833" s="33" t="s">
        <v>763</v>
      </c>
      <c r="Q833" s="34">
        <v>95</v>
      </c>
    </row>
    <row r="834" spans="2:17" x14ac:dyDescent="0.35">
      <c r="B834" s="33" t="s">
        <v>25</v>
      </c>
      <c r="C834" s="34">
        <v>1021</v>
      </c>
      <c r="D834"/>
      <c r="K834" s="33" t="s">
        <v>25</v>
      </c>
      <c r="L834" s="34">
        <v>6.8311557296768166</v>
      </c>
      <c r="M834"/>
      <c r="P834" s="129" t="s">
        <v>764</v>
      </c>
      <c r="Q834" s="34">
        <v>7</v>
      </c>
    </row>
    <row r="835" spans="2:17" x14ac:dyDescent="0.35">
      <c r="D835"/>
      <c r="K835" s="46"/>
      <c r="L835" s="46"/>
      <c r="M835" s="46"/>
      <c r="P835" s="129" t="s">
        <v>766</v>
      </c>
      <c r="Q835" s="34">
        <v>1</v>
      </c>
    </row>
    <row r="836" spans="2:17" x14ac:dyDescent="0.35">
      <c r="K836" s="46"/>
      <c r="L836" s="46"/>
      <c r="M836" s="46"/>
      <c r="P836" s="129" t="s">
        <v>790</v>
      </c>
      <c r="Q836" s="34">
        <v>10</v>
      </c>
    </row>
    <row r="837" spans="2:17" x14ac:dyDescent="0.35">
      <c r="B837" s="46"/>
      <c r="K837" s="46"/>
      <c r="L837" s="46"/>
      <c r="M837" s="46"/>
      <c r="P837" s="129" t="s">
        <v>793</v>
      </c>
      <c r="Q837" s="34">
        <v>12</v>
      </c>
    </row>
    <row r="838" spans="2:17" x14ac:dyDescent="0.35">
      <c r="B838" s="32" t="s">
        <v>313</v>
      </c>
      <c r="C838" s="32" t="s">
        <v>59</v>
      </c>
      <c r="D838"/>
      <c r="K838" s="32" t="s">
        <v>324</v>
      </c>
      <c r="L838" s="32" t="s">
        <v>59</v>
      </c>
      <c r="M838"/>
      <c r="P838" s="129" t="s">
        <v>802</v>
      </c>
      <c r="Q838" s="34">
        <v>1</v>
      </c>
    </row>
    <row r="839" spans="2:17" x14ac:dyDescent="0.35">
      <c r="B839" s="32" t="s">
        <v>60</v>
      </c>
      <c r="C839" s="46">
        <v>2022</v>
      </c>
      <c r="D839"/>
      <c r="K839" s="32" t="s">
        <v>60</v>
      </c>
      <c r="L839" s="46">
        <v>2022</v>
      </c>
      <c r="M839"/>
      <c r="P839" s="129" t="s">
        <v>819</v>
      </c>
      <c r="Q839" s="34">
        <v>20</v>
      </c>
    </row>
    <row r="840" spans="2:17" x14ac:dyDescent="0.35">
      <c r="B840" s="33">
        <v>0</v>
      </c>
      <c r="C840" s="34">
        <v>79</v>
      </c>
      <c r="D840"/>
      <c r="K840" s="33">
        <v>0</v>
      </c>
      <c r="L840" s="34">
        <v>0</v>
      </c>
      <c r="M840"/>
      <c r="P840" s="129" t="s">
        <v>820</v>
      </c>
      <c r="Q840" s="34">
        <v>20</v>
      </c>
    </row>
    <row r="841" spans="2:17" x14ac:dyDescent="0.35">
      <c r="B841" s="33">
        <v>3.33</v>
      </c>
      <c r="C841" s="34">
        <v>279</v>
      </c>
      <c r="D841"/>
      <c r="K841" s="33">
        <v>3.33</v>
      </c>
      <c r="L841" s="34">
        <v>3.3300000000000156</v>
      </c>
      <c r="M841"/>
      <c r="P841" s="129" t="s">
        <v>821</v>
      </c>
      <c r="Q841" s="34">
        <v>18</v>
      </c>
    </row>
    <row r="842" spans="2:17" x14ac:dyDescent="0.35">
      <c r="B842" s="33">
        <v>6.67</v>
      </c>
      <c r="C842" s="34">
        <v>447</v>
      </c>
      <c r="D842"/>
      <c r="K842" s="33">
        <v>6.67</v>
      </c>
      <c r="L842" s="34">
        <v>6.6700000000000408</v>
      </c>
      <c r="M842"/>
      <c r="P842" s="129" t="s">
        <v>822</v>
      </c>
      <c r="Q842" s="34">
        <v>4</v>
      </c>
    </row>
    <row r="843" spans="2:17" x14ac:dyDescent="0.35">
      <c r="B843" s="33">
        <v>10</v>
      </c>
      <c r="C843" s="34">
        <v>193</v>
      </c>
      <c r="D843"/>
      <c r="K843" s="33">
        <v>10</v>
      </c>
      <c r="L843" s="34">
        <v>10</v>
      </c>
      <c r="M843"/>
      <c r="P843" s="129" t="s">
        <v>824</v>
      </c>
      <c r="Q843" s="34">
        <v>1</v>
      </c>
    </row>
    <row r="844" spans="2:17" x14ac:dyDescent="0.35">
      <c r="B844" s="33" t="s">
        <v>25</v>
      </c>
      <c r="C844" s="34">
        <v>998</v>
      </c>
      <c r="D844"/>
      <c r="K844" s="33" t="s">
        <v>25</v>
      </c>
      <c r="L844" s="34">
        <v>5.852264529058151</v>
      </c>
      <c r="M844"/>
      <c r="P844" s="129" t="s">
        <v>826</v>
      </c>
      <c r="Q844" s="34">
        <v>1</v>
      </c>
    </row>
    <row r="845" spans="2:17" x14ac:dyDescent="0.35">
      <c r="D845"/>
      <c r="K845" s="46"/>
      <c r="L845" s="46"/>
      <c r="M845" s="46"/>
      <c r="P845" s="33" t="s">
        <v>768</v>
      </c>
      <c r="Q845" s="34">
        <v>319</v>
      </c>
    </row>
    <row r="846" spans="2:17" x14ac:dyDescent="0.35">
      <c r="K846" s="46"/>
      <c r="L846" s="46"/>
      <c r="M846" s="46"/>
      <c r="P846" s="129" t="s">
        <v>476</v>
      </c>
      <c r="Q846" s="34">
        <v>17</v>
      </c>
    </row>
    <row r="847" spans="2:17" x14ac:dyDescent="0.35">
      <c r="B847" s="46"/>
      <c r="K847" s="46"/>
      <c r="L847" s="46"/>
      <c r="M847" s="46"/>
      <c r="P847" s="129" t="s">
        <v>769</v>
      </c>
      <c r="Q847" s="34">
        <v>28</v>
      </c>
    </row>
    <row r="848" spans="2:17" x14ac:dyDescent="0.35">
      <c r="B848" s="32" t="s">
        <v>312</v>
      </c>
      <c r="C848" s="32" t="s">
        <v>59</v>
      </c>
      <c r="D848"/>
      <c r="K848" s="32" t="s">
        <v>325</v>
      </c>
      <c r="L848" s="32" t="s">
        <v>59</v>
      </c>
      <c r="M848"/>
      <c r="P848" s="129" t="s">
        <v>772</v>
      </c>
      <c r="Q848" s="34">
        <v>2</v>
      </c>
    </row>
    <row r="849" spans="2:17" x14ac:dyDescent="0.35">
      <c r="B849" s="32" t="s">
        <v>60</v>
      </c>
      <c r="C849" s="46">
        <v>2022</v>
      </c>
      <c r="D849"/>
      <c r="K849" s="32" t="s">
        <v>60</v>
      </c>
      <c r="L849" s="46">
        <v>2022</v>
      </c>
      <c r="M849"/>
      <c r="P849" s="129" t="s">
        <v>774</v>
      </c>
      <c r="Q849" s="34">
        <v>7</v>
      </c>
    </row>
    <row r="850" spans="2:17" x14ac:dyDescent="0.35">
      <c r="B850" s="33">
        <v>0</v>
      </c>
      <c r="C850" s="34">
        <v>70</v>
      </c>
      <c r="D850"/>
      <c r="K850" s="33">
        <v>0</v>
      </c>
      <c r="L850" s="34">
        <v>0</v>
      </c>
      <c r="M850"/>
      <c r="P850" s="129" t="s">
        <v>778</v>
      </c>
      <c r="Q850" s="34">
        <v>27</v>
      </c>
    </row>
    <row r="851" spans="2:17" x14ac:dyDescent="0.35">
      <c r="B851" s="33">
        <v>3.33</v>
      </c>
      <c r="C851" s="34">
        <v>183</v>
      </c>
      <c r="D851"/>
      <c r="K851" s="33">
        <v>3.33</v>
      </c>
      <c r="L851" s="34">
        <v>3.3300000000000023</v>
      </c>
      <c r="M851"/>
      <c r="P851" s="129" t="s">
        <v>779</v>
      </c>
      <c r="Q851" s="34">
        <v>18</v>
      </c>
    </row>
    <row r="852" spans="2:17" x14ac:dyDescent="0.35">
      <c r="B852" s="33">
        <v>6.67</v>
      </c>
      <c r="C852" s="34">
        <v>566</v>
      </c>
      <c r="D852"/>
      <c r="K852" s="33">
        <v>6.67</v>
      </c>
      <c r="L852" s="34">
        <v>6.6700000000000479</v>
      </c>
      <c r="M852"/>
      <c r="P852" s="129" t="s">
        <v>783</v>
      </c>
      <c r="Q852" s="34">
        <v>23</v>
      </c>
    </row>
    <row r="853" spans="2:17" x14ac:dyDescent="0.35">
      <c r="B853" s="33">
        <v>10</v>
      </c>
      <c r="C853" s="34">
        <v>218</v>
      </c>
      <c r="D853"/>
      <c r="K853" s="33">
        <v>10</v>
      </c>
      <c r="L853" s="34">
        <v>10</v>
      </c>
      <c r="M853"/>
      <c r="P853" s="129" t="s">
        <v>784</v>
      </c>
      <c r="Q853" s="34">
        <v>21</v>
      </c>
    </row>
    <row r="854" spans="2:17" x14ac:dyDescent="0.35">
      <c r="B854" s="33" t="s">
        <v>25</v>
      </c>
      <c r="C854" s="34">
        <v>1037</v>
      </c>
      <c r="D854"/>
      <c r="K854" s="33" t="s">
        <v>25</v>
      </c>
      <c r="L854" s="34">
        <v>6.3303857280617493</v>
      </c>
      <c r="M854"/>
      <c r="P854" s="129" t="s">
        <v>787</v>
      </c>
      <c r="Q854" s="34">
        <v>1</v>
      </c>
    </row>
    <row r="855" spans="2:17" x14ac:dyDescent="0.35">
      <c r="D855"/>
      <c r="K855" s="46"/>
      <c r="L855" s="46"/>
      <c r="M855" s="46"/>
      <c r="P855" s="129" t="s">
        <v>788</v>
      </c>
      <c r="Q855" s="34">
        <v>23</v>
      </c>
    </row>
    <row r="856" spans="2:17" x14ac:dyDescent="0.35">
      <c r="D856"/>
      <c r="K856" s="46"/>
      <c r="L856" s="46"/>
      <c r="M856" s="46"/>
      <c r="P856" s="129" t="s">
        <v>789</v>
      </c>
      <c r="Q856" s="34">
        <v>31</v>
      </c>
    </row>
    <row r="857" spans="2:17" x14ac:dyDescent="0.35">
      <c r="B857" s="46"/>
      <c r="K857" s="46"/>
      <c r="L857" s="46"/>
      <c r="M857" s="46"/>
      <c r="P857" s="129" t="s">
        <v>801</v>
      </c>
      <c r="Q857" s="34">
        <v>17</v>
      </c>
    </row>
    <row r="858" spans="2:17" x14ac:dyDescent="0.35">
      <c r="B858" s="32" t="s">
        <v>311</v>
      </c>
      <c r="C858" s="32" t="s">
        <v>59</v>
      </c>
      <c r="D858"/>
      <c r="K858" s="32" t="s">
        <v>326</v>
      </c>
      <c r="L858" s="32" t="s">
        <v>59</v>
      </c>
      <c r="M858"/>
      <c r="P858" s="129" t="s">
        <v>802</v>
      </c>
      <c r="Q858" s="34">
        <v>1</v>
      </c>
    </row>
    <row r="859" spans="2:17" x14ac:dyDescent="0.35">
      <c r="B859" s="32" t="s">
        <v>60</v>
      </c>
      <c r="C859" s="46">
        <v>2022</v>
      </c>
      <c r="D859"/>
      <c r="K859" s="32" t="s">
        <v>60</v>
      </c>
      <c r="L859" s="46">
        <v>2022</v>
      </c>
      <c r="M859"/>
      <c r="P859" s="129" t="s">
        <v>806</v>
      </c>
      <c r="Q859" s="34">
        <v>28</v>
      </c>
    </row>
    <row r="860" spans="2:17" x14ac:dyDescent="0.35">
      <c r="B860" s="33">
        <v>0</v>
      </c>
      <c r="C860" s="34">
        <v>56</v>
      </c>
      <c r="D860"/>
      <c r="K860" s="33">
        <v>0</v>
      </c>
      <c r="L860" s="34">
        <v>0</v>
      </c>
      <c r="M860"/>
      <c r="P860" s="129" t="s">
        <v>808</v>
      </c>
      <c r="Q860" s="34">
        <v>8</v>
      </c>
    </row>
    <row r="861" spans="2:17" x14ac:dyDescent="0.35">
      <c r="B861" s="33">
        <v>3.33</v>
      </c>
      <c r="C861" s="34">
        <v>192</v>
      </c>
      <c r="D861"/>
      <c r="K861" s="33">
        <v>3.33</v>
      </c>
      <c r="L861" s="34">
        <v>3.3300000000000041</v>
      </c>
      <c r="M861"/>
      <c r="P861" s="129" t="s">
        <v>809</v>
      </c>
      <c r="Q861" s="34">
        <v>24</v>
      </c>
    </row>
    <row r="862" spans="2:17" x14ac:dyDescent="0.35">
      <c r="B862" s="33">
        <v>6.67</v>
      </c>
      <c r="C862" s="34">
        <v>414</v>
      </c>
      <c r="D862"/>
      <c r="K862" s="33">
        <v>6.67</v>
      </c>
      <c r="L862" s="34">
        <v>6.670000000000039</v>
      </c>
      <c r="M862"/>
      <c r="P862" s="129" t="s">
        <v>811</v>
      </c>
      <c r="Q862" s="34">
        <v>23</v>
      </c>
    </row>
    <row r="863" spans="2:17" x14ac:dyDescent="0.35">
      <c r="B863" s="33">
        <v>10</v>
      </c>
      <c r="C863" s="34">
        <v>332</v>
      </c>
      <c r="D863"/>
      <c r="K863" s="33">
        <v>10</v>
      </c>
      <c r="L863" s="34">
        <v>10</v>
      </c>
      <c r="M863"/>
      <c r="P863" s="129" t="s">
        <v>816</v>
      </c>
      <c r="Q863" s="34">
        <v>20</v>
      </c>
    </row>
    <row r="864" spans="2:17" x14ac:dyDescent="0.35">
      <c r="B864" s="33" t="s">
        <v>25</v>
      </c>
      <c r="C864" s="34">
        <v>994</v>
      </c>
      <c r="D864"/>
      <c r="K864" s="33" t="s">
        <v>25</v>
      </c>
      <c r="L864" s="34">
        <v>6.7613078470825192</v>
      </c>
      <c r="M864"/>
      <c r="P864" s="33" t="s">
        <v>775</v>
      </c>
      <c r="Q864" s="34">
        <v>87</v>
      </c>
    </row>
    <row r="865" spans="2:17" x14ac:dyDescent="0.35">
      <c r="D865"/>
      <c r="K865" s="46"/>
      <c r="L865" s="46"/>
      <c r="M865" s="46"/>
      <c r="P865" s="129" t="s">
        <v>776</v>
      </c>
      <c r="Q865" s="34">
        <v>30</v>
      </c>
    </row>
    <row r="866" spans="2:17" x14ac:dyDescent="0.35">
      <c r="K866" s="46"/>
      <c r="L866" s="46"/>
      <c r="M866" s="46"/>
      <c r="P866" s="129" t="s">
        <v>777</v>
      </c>
      <c r="Q866" s="34">
        <v>1</v>
      </c>
    </row>
    <row r="867" spans="2:17" x14ac:dyDescent="0.35">
      <c r="B867" s="46"/>
      <c r="K867" s="46"/>
      <c r="L867" s="46"/>
      <c r="M867" s="46"/>
      <c r="P867" s="129" t="s">
        <v>785</v>
      </c>
      <c r="Q867" s="34">
        <v>28</v>
      </c>
    </row>
    <row r="868" spans="2:17" x14ac:dyDescent="0.35">
      <c r="B868" s="32" t="s">
        <v>310</v>
      </c>
      <c r="C868" s="32" t="s">
        <v>59</v>
      </c>
      <c r="D868"/>
      <c r="K868" s="32" t="s">
        <v>327</v>
      </c>
      <c r="L868" s="32" t="s">
        <v>59</v>
      </c>
      <c r="M868"/>
      <c r="P868" s="129" t="s">
        <v>807</v>
      </c>
      <c r="Q868" s="34">
        <v>28</v>
      </c>
    </row>
    <row r="869" spans="2:17" x14ac:dyDescent="0.35">
      <c r="B869" s="32" t="s">
        <v>60</v>
      </c>
      <c r="C869" s="46">
        <v>2022</v>
      </c>
      <c r="D869"/>
      <c r="E869" s="32"/>
      <c r="F869" s="32"/>
      <c r="G869" s="32"/>
      <c r="K869" s="32" t="s">
        <v>60</v>
      </c>
      <c r="L869" s="46">
        <v>2022</v>
      </c>
      <c r="M869"/>
      <c r="P869" s="33" t="s">
        <v>812</v>
      </c>
      <c r="Q869" s="34">
        <v>166</v>
      </c>
    </row>
    <row r="870" spans="2:17" x14ac:dyDescent="0.35">
      <c r="B870" s="33">
        <v>0</v>
      </c>
      <c r="C870" s="34">
        <v>89</v>
      </c>
      <c r="D870"/>
      <c r="K870" s="33">
        <v>0</v>
      </c>
      <c r="L870" s="34">
        <v>0</v>
      </c>
      <c r="M870"/>
      <c r="P870" s="129" t="s">
        <v>476</v>
      </c>
      <c r="Q870" s="34">
        <v>25</v>
      </c>
    </row>
    <row r="871" spans="2:17" x14ac:dyDescent="0.35">
      <c r="B871" s="33">
        <v>3.33</v>
      </c>
      <c r="C871" s="34">
        <v>252</v>
      </c>
      <c r="D871"/>
      <c r="K871" s="33">
        <v>3.33</v>
      </c>
      <c r="L871" s="34">
        <v>3.3300000000000129</v>
      </c>
      <c r="M871"/>
      <c r="P871" s="129" t="s">
        <v>494</v>
      </c>
      <c r="Q871" s="34">
        <v>30</v>
      </c>
    </row>
    <row r="872" spans="2:17" x14ac:dyDescent="0.35">
      <c r="B872" s="33">
        <v>6.67</v>
      </c>
      <c r="C872" s="34">
        <v>535</v>
      </c>
      <c r="D872"/>
      <c r="K872" s="33">
        <v>6.67</v>
      </c>
      <c r="L872" s="34">
        <v>6.6700000000000461</v>
      </c>
      <c r="M872"/>
      <c r="P872" s="129" t="s">
        <v>769</v>
      </c>
      <c r="Q872" s="34">
        <v>27</v>
      </c>
    </row>
    <row r="873" spans="2:17" x14ac:dyDescent="0.35">
      <c r="B873" s="33">
        <v>10</v>
      </c>
      <c r="C873" s="34">
        <v>130</v>
      </c>
      <c r="D873"/>
      <c r="K873" s="33">
        <v>10</v>
      </c>
      <c r="L873" s="34">
        <v>10</v>
      </c>
      <c r="M873"/>
      <c r="P873" s="129" t="s">
        <v>778</v>
      </c>
      <c r="Q873" s="34">
        <v>33</v>
      </c>
    </row>
    <row r="874" spans="2:17" x14ac:dyDescent="0.35">
      <c r="B874" s="33" t="s">
        <v>25</v>
      </c>
      <c r="C874" s="34">
        <v>1006</v>
      </c>
      <c r="D874"/>
      <c r="K874" s="33" t="s">
        <v>25</v>
      </c>
      <c r="L874" s="34">
        <v>5.6735685884692231</v>
      </c>
      <c r="M874"/>
      <c r="P874" s="129" t="s">
        <v>801</v>
      </c>
      <c r="Q874" s="34">
        <v>25</v>
      </c>
    </row>
    <row r="875" spans="2:17" x14ac:dyDescent="0.35">
      <c r="D875"/>
      <c r="K875" s="46"/>
      <c r="L875" s="46"/>
      <c r="M875" s="46"/>
      <c r="P875" s="129" t="s">
        <v>806</v>
      </c>
      <c r="Q875" s="34">
        <v>25</v>
      </c>
    </row>
    <row r="876" spans="2:17" x14ac:dyDescent="0.35">
      <c r="K876" s="46"/>
      <c r="L876" s="46"/>
      <c r="M876" s="46"/>
      <c r="P876" s="129" t="s">
        <v>818</v>
      </c>
      <c r="Q876" s="34">
        <v>1</v>
      </c>
    </row>
    <row r="877" spans="2:17" x14ac:dyDescent="0.35">
      <c r="B877" s="46"/>
      <c r="K877" s="46"/>
      <c r="L877" s="46"/>
      <c r="M877" s="46"/>
      <c r="P877" s="33" t="s">
        <v>813</v>
      </c>
      <c r="Q877" s="34">
        <v>9</v>
      </c>
    </row>
    <row r="878" spans="2:17" x14ac:dyDescent="0.35">
      <c r="B878" s="32" t="s">
        <v>309</v>
      </c>
      <c r="C878" s="32" t="s">
        <v>59</v>
      </c>
      <c r="D878"/>
      <c r="K878" s="32" t="s">
        <v>328</v>
      </c>
      <c r="L878" s="32" t="s">
        <v>59</v>
      </c>
      <c r="M878"/>
      <c r="P878" s="129" t="s">
        <v>814</v>
      </c>
      <c r="Q878" s="34">
        <v>1</v>
      </c>
    </row>
    <row r="879" spans="2:17" x14ac:dyDescent="0.35">
      <c r="B879" s="32" t="s">
        <v>60</v>
      </c>
      <c r="C879" s="46">
        <v>2022</v>
      </c>
      <c r="D879"/>
      <c r="K879" s="32" t="s">
        <v>60</v>
      </c>
      <c r="L879" s="46">
        <v>2022</v>
      </c>
      <c r="M879"/>
      <c r="P879" s="129" t="s">
        <v>815</v>
      </c>
      <c r="Q879" s="34">
        <v>8</v>
      </c>
    </row>
    <row r="880" spans="2:17" x14ac:dyDescent="0.35">
      <c r="B880" s="33">
        <v>0</v>
      </c>
      <c r="C880" s="34">
        <v>27</v>
      </c>
      <c r="D880"/>
      <c r="K880" s="33">
        <v>0</v>
      </c>
      <c r="L880" s="34">
        <v>0</v>
      </c>
      <c r="M880"/>
      <c r="P880" s="33" t="s">
        <v>25</v>
      </c>
      <c r="Q880" s="34">
        <v>1080</v>
      </c>
    </row>
    <row r="881" spans="2:13" x14ac:dyDescent="0.35">
      <c r="B881" s="33">
        <v>3.33</v>
      </c>
      <c r="C881" s="34">
        <v>160</v>
      </c>
      <c r="D881"/>
      <c r="K881" s="33">
        <v>3.33</v>
      </c>
      <c r="L881" s="34">
        <v>3.329999999999997</v>
      </c>
      <c r="M881"/>
    </row>
    <row r="882" spans="2:13" x14ac:dyDescent="0.35">
      <c r="B882" s="33">
        <v>6.67</v>
      </c>
      <c r="C882" s="34">
        <v>600</v>
      </c>
      <c r="D882"/>
      <c r="K882" s="33">
        <v>6.67</v>
      </c>
      <c r="L882" s="34">
        <v>6.6700000000000497</v>
      </c>
      <c r="M882"/>
    </row>
    <row r="883" spans="2:13" x14ac:dyDescent="0.35">
      <c r="B883" s="33">
        <v>10</v>
      </c>
      <c r="C883" s="34">
        <v>239</v>
      </c>
      <c r="D883"/>
      <c r="K883" s="33">
        <v>10</v>
      </c>
      <c r="L883" s="34">
        <v>10</v>
      </c>
      <c r="M883"/>
    </row>
    <row r="884" spans="2:13" x14ac:dyDescent="0.35">
      <c r="B884" s="33" t="s">
        <v>25</v>
      </c>
      <c r="C884" s="34">
        <v>1026</v>
      </c>
      <c r="D884"/>
      <c r="K884" s="33" t="s">
        <v>25</v>
      </c>
      <c r="L884" s="34">
        <v>6.7493177387914569</v>
      </c>
      <c r="M884"/>
    </row>
    <row r="885" spans="2:13" x14ac:dyDescent="0.35">
      <c r="D885"/>
      <c r="K885" s="46"/>
      <c r="L885" s="46"/>
      <c r="M885" s="46"/>
    </row>
    <row r="886" spans="2:13" x14ac:dyDescent="0.35">
      <c r="K886" s="46"/>
      <c r="L886" s="46"/>
      <c r="M886" s="46"/>
    </row>
    <row r="887" spans="2:13" x14ac:dyDescent="0.35">
      <c r="B887" s="46"/>
      <c r="K887" s="46"/>
      <c r="L887" s="46"/>
      <c r="M887" s="46"/>
    </row>
    <row r="888" spans="2:13" x14ac:dyDescent="0.35">
      <c r="B888" s="32" t="s">
        <v>308</v>
      </c>
      <c r="C888" s="32" t="s">
        <v>59</v>
      </c>
      <c r="D888"/>
      <c r="K888" s="32" t="s">
        <v>329</v>
      </c>
      <c r="L888" s="32" t="s">
        <v>59</v>
      </c>
      <c r="M888"/>
    </row>
    <row r="889" spans="2:13" x14ac:dyDescent="0.35">
      <c r="B889" s="32" t="s">
        <v>60</v>
      </c>
      <c r="C889" s="46">
        <v>2022</v>
      </c>
      <c r="D889"/>
      <c r="K889" s="32" t="s">
        <v>60</v>
      </c>
      <c r="L889" s="46">
        <v>2022</v>
      </c>
      <c r="M889"/>
    </row>
    <row r="890" spans="2:13" x14ac:dyDescent="0.35">
      <c r="B890" s="33">
        <v>0</v>
      </c>
      <c r="C890" s="34">
        <v>124</v>
      </c>
      <c r="D890"/>
      <c r="K890" s="33">
        <v>0</v>
      </c>
      <c r="L890" s="34">
        <v>0</v>
      </c>
      <c r="M890"/>
    </row>
    <row r="891" spans="2:13" x14ac:dyDescent="0.35">
      <c r="B891" s="33">
        <v>3.33</v>
      </c>
      <c r="C891" s="34">
        <v>309</v>
      </c>
      <c r="D891"/>
      <c r="K891" s="33">
        <v>3.33</v>
      </c>
      <c r="L891" s="34">
        <v>3.3300000000000178</v>
      </c>
      <c r="M891"/>
    </row>
    <row r="892" spans="2:13" x14ac:dyDescent="0.35">
      <c r="B892" s="33">
        <v>6.67</v>
      </c>
      <c r="C892" s="34">
        <v>424</v>
      </c>
      <c r="D892"/>
      <c r="K892" s="33">
        <v>6.67</v>
      </c>
      <c r="L892" s="34">
        <v>6.6700000000000399</v>
      </c>
      <c r="M892"/>
    </row>
    <row r="893" spans="2:13" x14ac:dyDescent="0.35">
      <c r="B893" s="33">
        <v>10</v>
      </c>
      <c r="C893" s="34">
        <v>159</v>
      </c>
      <c r="D893"/>
      <c r="K893" s="33">
        <v>10</v>
      </c>
      <c r="L893" s="34">
        <v>10</v>
      </c>
      <c r="M893"/>
    </row>
    <row r="894" spans="2:13" x14ac:dyDescent="0.35">
      <c r="B894" s="33" t="s">
        <v>25</v>
      </c>
      <c r="C894" s="34">
        <v>1016</v>
      </c>
      <c r="D894"/>
      <c r="K894" s="33" t="s">
        <v>25</v>
      </c>
      <c r="L894" s="34">
        <v>5.3612696850394048</v>
      </c>
      <c r="M894"/>
    </row>
    <row r="895" spans="2:13" x14ac:dyDescent="0.35">
      <c r="D895"/>
      <c r="K895" s="46"/>
      <c r="L895" s="46"/>
      <c r="M895" s="46"/>
    </row>
    <row r="896" spans="2:13" x14ac:dyDescent="0.35">
      <c r="K896" s="46"/>
      <c r="L896" s="46"/>
      <c r="M896" s="46"/>
    </row>
    <row r="897" spans="2:13" x14ac:dyDescent="0.35">
      <c r="B897" s="46"/>
      <c r="K897" s="46"/>
      <c r="L897" s="46"/>
      <c r="M897" s="46"/>
    </row>
    <row r="898" spans="2:13" x14ac:dyDescent="0.35">
      <c r="B898" s="32" t="s">
        <v>307</v>
      </c>
      <c r="C898" s="32" t="s">
        <v>59</v>
      </c>
      <c r="D898"/>
      <c r="K898" s="32" t="s">
        <v>330</v>
      </c>
      <c r="L898" s="32" t="s">
        <v>59</v>
      </c>
      <c r="M898"/>
    </row>
    <row r="899" spans="2:13" x14ac:dyDescent="0.35">
      <c r="B899" s="32" t="s">
        <v>60</v>
      </c>
      <c r="C899" s="46">
        <v>2022</v>
      </c>
      <c r="D899"/>
      <c r="K899" s="32" t="s">
        <v>60</v>
      </c>
      <c r="L899" s="46">
        <v>2022</v>
      </c>
      <c r="M899"/>
    </row>
    <row r="900" spans="2:13" x14ac:dyDescent="0.35">
      <c r="B900" s="33">
        <v>0</v>
      </c>
      <c r="C900" s="34">
        <v>127</v>
      </c>
      <c r="D900"/>
      <c r="K900" s="33">
        <v>0</v>
      </c>
      <c r="L900" s="34">
        <v>0</v>
      </c>
      <c r="M900"/>
    </row>
    <row r="901" spans="2:13" x14ac:dyDescent="0.35">
      <c r="B901" s="33">
        <v>3.33</v>
      </c>
      <c r="C901" s="34">
        <v>337</v>
      </c>
      <c r="D901"/>
      <c r="K901" s="33">
        <v>3.33</v>
      </c>
      <c r="L901" s="34">
        <v>3.3300000000000103</v>
      </c>
      <c r="M901"/>
    </row>
    <row r="902" spans="2:13" x14ac:dyDescent="0.35">
      <c r="B902" s="33">
        <v>6.67</v>
      </c>
      <c r="C902" s="34">
        <v>414</v>
      </c>
      <c r="D902"/>
      <c r="K902" s="33">
        <v>6.67</v>
      </c>
      <c r="L902" s="34">
        <v>6.670000000000039</v>
      </c>
      <c r="M902"/>
    </row>
    <row r="903" spans="2:13" x14ac:dyDescent="0.35">
      <c r="B903" s="33">
        <v>10</v>
      </c>
      <c r="C903" s="34">
        <v>79</v>
      </c>
      <c r="D903"/>
      <c r="K903" s="33">
        <v>10</v>
      </c>
      <c r="L903" s="34">
        <v>10</v>
      </c>
      <c r="M903"/>
    </row>
    <row r="904" spans="2:13" x14ac:dyDescent="0.35">
      <c r="B904" s="33" t="s">
        <v>25</v>
      </c>
      <c r="C904" s="34">
        <v>957</v>
      </c>
      <c r="D904"/>
      <c r="K904" s="33" t="s">
        <v>25</v>
      </c>
      <c r="L904" s="34">
        <v>4.8835841170324272</v>
      </c>
      <c r="M904"/>
    </row>
    <row r="905" spans="2:13" x14ac:dyDescent="0.35">
      <c r="D905"/>
      <c r="K905" s="46"/>
      <c r="L905" s="46"/>
      <c r="M905" s="46"/>
    </row>
    <row r="906" spans="2:13" x14ac:dyDescent="0.35">
      <c r="K906" s="46"/>
      <c r="L906" s="46"/>
      <c r="M906" s="46"/>
    </row>
    <row r="907" spans="2:13" x14ac:dyDescent="0.35">
      <c r="B907" s="46"/>
      <c r="K907" s="46"/>
      <c r="L907" s="46"/>
      <c r="M907" s="46"/>
    </row>
    <row r="908" spans="2:13" x14ac:dyDescent="0.35">
      <c r="B908" s="32" t="s">
        <v>306</v>
      </c>
      <c r="C908" s="32" t="s">
        <v>59</v>
      </c>
      <c r="D908"/>
      <c r="K908" s="32" t="s">
        <v>331</v>
      </c>
      <c r="L908" s="32" t="s">
        <v>59</v>
      </c>
      <c r="M908"/>
    </row>
    <row r="909" spans="2:13" x14ac:dyDescent="0.35">
      <c r="B909" s="32" t="s">
        <v>60</v>
      </c>
      <c r="C909" s="46">
        <v>2022</v>
      </c>
      <c r="D909"/>
      <c r="K909" s="32" t="s">
        <v>60</v>
      </c>
      <c r="L909" s="46">
        <v>2022</v>
      </c>
      <c r="M909"/>
    </row>
    <row r="910" spans="2:13" x14ac:dyDescent="0.35">
      <c r="B910" s="33">
        <v>0</v>
      </c>
      <c r="C910" s="34">
        <v>15</v>
      </c>
      <c r="D910"/>
      <c r="K910" s="33">
        <v>0</v>
      </c>
      <c r="L910" s="34">
        <v>0</v>
      </c>
      <c r="M910"/>
    </row>
    <row r="911" spans="2:13" x14ac:dyDescent="0.35">
      <c r="B911" s="33">
        <v>3.33</v>
      </c>
      <c r="C911" s="34">
        <v>72</v>
      </c>
      <c r="D911"/>
      <c r="K911" s="33">
        <v>3.33</v>
      </c>
      <c r="L911" s="34">
        <v>3.330000000000005</v>
      </c>
      <c r="M911"/>
    </row>
    <row r="912" spans="2:13" x14ac:dyDescent="0.35">
      <c r="B912" s="33">
        <v>6.67</v>
      </c>
      <c r="C912" s="34">
        <v>514</v>
      </c>
      <c r="D912"/>
      <c r="K912" s="33">
        <v>6.67</v>
      </c>
      <c r="L912" s="34">
        <v>6.6700000000000452</v>
      </c>
      <c r="M912"/>
    </row>
    <row r="913" spans="2:13" x14ac:dyDescent="0.35">
      <c r="B913" s="33">
        <v>10</v>
      </c>
      <c r="C913" s="34">
        <v>442</v>
      </c>
      <c r="D913"/>
      <c r="K913" s="33">
        <v>10</v>
      </c>
      <c r="L913" s="34">
        <v>10</v>
      </c>
      <c r="M913"/>
    </row>
    <row r="914" spans="2:13" x14ac:dyDescent="0.35">
      <c r="B914" s="33" t="s">
        <v>25</v>
      </c>
      <c r="C914" s="34">
        <v>1043</v>
      </c>
      <c r="D914"/>
      <c r="K914" s="33" t="s">
        <v>25</v>
      </c>
      <c r="L914" s="34">
        <v>7.7546883988494981</v>
      </c>
      <c r="M914"/>
    </row>
    <row r="915" spans="2:13" x14ac:dyDescent="0.35">
      <c r="D915"/>
      <c r="K915" s="46"/>
      <c r="L915" s="46"/>
      <c r="M915" s="46"/>
    </row>
    <row r="916" spans="2:13" x14ac:dyDescent="0.35">
      <c r="K916" s="46"/>
      <c r="L916" s="46"/>
      <c r="M916" s="46"/>
    </row>
    <row r="917" spans="2:13" x14ac:dyDescent="0.35">
      <c r="B917" s="46"/>
      <c r="K917" s="46"/>
      <c r="L917" s="46"/>
      <c r="M917" s="46"/>
    </row>
    <row r="918" spans="2:13" x14ac:dyDescent="0.35">
      <c r="B918" s="32" t="s">
        <v>305</v>
      </c>
      <c r="C918" s="32" t="s">
        <v>59</v>
      </c>
      <c r="D918"/>
      <c r="K918" s="32" t="s">
        <v>332</v>
      </c>
      <c r="L918" s="32" t="s">
        <v>59</v>
      </c>
      <c r="M918"/>
    </row>
    <row r="919" spans="2:13" x14ac:dyDescent="0.35">
      <c r="B919" s="32" t="s">
        <v>60</v>
      </c>
      <c r="C919" s="46">
        <v>2022</v>
      </c>
      <c r="D919"/>
      <c r="K919" s="32" t="s">
        <v>60</v>
      </c>
      <c r="L919" s="46">
        <v>2022</v>
      </c>
      <c r="M919"/>
    </row>
    <row r="920" spans="2:13" x14ac:dyDescent="0.35">
      <c r="B920" s="33">
        <v>0</v>
      </c>
      <c r="C920" s="34">
        <v>21</v>
      </c>
      <c r="D920"/>
      <c r="K920" s="33">
        <v>0</v>
      </c>
      <c r="L920" s="34">
        <v>0</v>
      </c>
      <c r="M920"/>
    </row>
    <row r="921" spans="2:13" x14ac:dyDescent="0.35">
      <c r="B921" s="33">
        <v>3.33</v>
      </c>
      <c r="C921" s="34">
        <v>104</v>
      </c>
      <c r="D921"/>
      <c r="K921" s="33">
        <v>3.33</v>
      </c>
      <c r="L921" s="34">
        <v>3.33</v>
      </c>
      <c r="M921"/>
    </row>
    <row r="922" spans="2:13" x14ac:dyDescent="0.35">
      <c r="B922" s="33">
        <v>6.67</v>
      </c>
      <c r="C922" s="34">
        <v>587</v>
      </c>
      <c r="D922"/>
      <c r="K922" s="33">
        <v>6.67</v>
      </c>
      <c r="L922" s="34">
        <v>6.6700000000000488</v>
      </c>
      <c r="M922"/>
    </row>
    <row r="923" spans="2:13" x14ac:dyDescent="0.35">
      <c r="B923" s="33">
        <v>10</v>
      </c>
      <c r="C923" s="34">
        <v>332</v>
      </c>
      <c r="D923"/>
      <c r="K923" s="33">
        <v>10</v>
      </c>
      <c r="L923" s="34">
        <v>10</v>
      </c>
      <c r="M923"/>
    </row>
    <row r="924" spans="2:13" x14ac:dyDescent="0.35">
      <c r="B924" s="33" t="s">
        <v>25</v>
      </c>
      <c r="C924" s="34">
        <v>1044</v>
      </c>
      <c r="D924"/>
      <c r="K924" s="33" t="s">
        <v>25</v>
      </c>
      <c r="L924" s="34">
        <v>7.2620785440613336</v>
      </c>
      <c r="M924"/>
    </row>
    <row r="925" spans="2:13" x14ac:dyDescent="0.35">
      <c r="D925"/>
      <c r="K925" s="46"/>
      <c r="L925" s="46"/>
      <c r="M925" s="46"/>
    </row>
    <row r="926" spans="2:13" x14ac:dyDescent="0.35">
      <c r="K926" s="46"/>
      <c r="L926" s="46"/>
      <c r="M926" s="46"/>
    </row>
    <row r="927" spans="2:13" x14ac:dyDescent="0.35">
      <c r="B927" s="46"/>
      <c r="K927" s="46"/>
      <c r="L927" s="46"/>
      <c r="M927" s="46"/>
    </row>
    <row r="928" spans="2:13" x14ac:dyDescent="0.35">
      <c r="B928" s="32" t="s">
        <v>304</v>
      </c>
      <c r="C928" s="32" t="s">
        <v>59</v>
      </c>
      <c r="D928"/>
      <c r="K928" s="32" t="s">
        <v>333</v>
      </c>
      <c r="L928" s="32" t="s">
        <v>59</v>
      </c>
      <c r="M928"/>
    </row>
    <row r="929" spans="2:13" x14ac:dyDescent="0.35">
      <c r="B929" s="32" t="s">
        <v>60</v>
      </c>
      <c r="C929" s="46">
        <v>2022</v>
      </c>
      <c r="D929"/>
      <c r="K929" s="32" t="s">
        <v>60</v>
      </c>
      <c r="L929" s="46">
        <v>2022</v>
      </c>
      <c r="M929"/>
    </row>
    <row r="930" spans="2:13" x14ac:dyDescent="0.35">
      <c r="B930" s="33">
        <v>0</v>
      </c>
      <c r="C930" s="34">
        <v>13</v>
      </c>
      <c r="D930"/>
      <c r="K930" s="33">
        <v>0</v>
      </c>
      <c r="L930" s="34">
        <v>0</v>
      </c>
      <c r="M930"/>
    </row>
    <row r="931" spans="2:13" x14ac:dyDescent="0.35">
      <c r="B931" s="33">
        <v>3.33</v>
      </c>
      <c r="C931" s="34">
        <v>36</v>
      </c>
      <c r="D931"/>
      <c r="K931" s="33">
        <v>3.33</v>
      </c>
      <c r="L931" s="34">
        <v>3.3299999999999987</v>
      </c>
      <c r="M931"/>
    </row>
    <row r="932" spans="2:13" x14ac:dyDescent="0.35">
      <c r="B932" s="33">
        <v>6.67</v>
      </c>
      <c r="C932" s="34">
        <v>427</v>
      </c>
      <c r="D932"/>
      <c r="K932" s="33">
        <v>6.67</v>
      </c>
      <c r="L932" s="34">
        <v>6.6700000000000399</v>
      </c>
      <c r="M932"/>
    </row>
    <row r="933" spans="2:13" x14ac:dyDescent="0.35">
      <c r="B933" s="33">
        <v>10</v>
      </c>
      <c r="C933" s="34">
        <v>502</v>
      </c>
      <c r="D933"/>
      <c r="K933" s="33">
        <v>10</v>
      </c>
      <c r="L933" s="34">
        <v>10</v>
      </c>
      <c r="M933"/>
    </row>
    <row r="934" spans="2:13" x14ac:dyDescent="0.35">
      <c r="B934" s="33" t="s">
        <v>25</v>
      </c>
      <c r="C934" s="34">
        <v>978</v>
      </c>
      <c r="D934"/>
      <c r="K934" s="33" t="s">
        <v>25</v>
      </c>
      <c r="L934" s="34">
        <v>8.1676584867075857</v>
      </c>
      <c r="M934"/>
    </row>
    <row r="935" spans="2:13" x14ac:dyDescent="0.35">
      <c r="D935"/>
      <c r="L935"/>
      <c r="M935" s="46"/>
    </row>
    <row r="936" spans="2:13" x14ac:dyDescent="0.35">
      <c r="L936"/>
      <c r="M936" s="46"/>
    </row>
    <row r="937" spans="2:13" x14ac:dyDescent="0.35">
      <c r="B937" s="46"/>
      <c r="K937" s="46"/>
      <c r="L937" s="46"/>
      <c r="M937" s="46"/>
    </row>
    <row r="938" spans="2:13" x14ac:dyDescent="0.35">
      <c r="B938" s="32" t="s">
        <v>384</v>
      </c>
      <c r="C938" s="32" t="s">
        <v>59</v>
      </c>
      <c r="D938"/>
      <c r="K938" s="32" t="s">
        <v>334</v>
      </c>
      <c r="L938" s="32" t="s">
        <v>59</v>
      </c>
      <c r="M938"/>
    </row>
    <row r="939" spans="2:13" x14ac:dyDescent="0.35">
      <c r="B939" s="32" t="s">
        <v>60</v>
      </c>
      <c r="C939" s="46">
        <v>2022</v>
      </c>
      <c r="D939"/>
      <c r="K939" s="32" t="s">
        <v>60</v>
      </c>
      <c r="L939" s="46">
        <v>2022</v>
      </c>
      <c r="M939"/>
    </row>
    <row r="940" spans="2:13" x14ac:dyDescent="0.35">
      <c r="B940" s="33">
        <v>0</v>
      </c>
      <c r="C940" s="34">
        <v>0</v>
      </c>
      <c r="D940"/>
      <c r="K940" s="33">
        <v>0</v>
      </c>
      <c r="L940" s="34">
        <v>0</v>
      </c>
      <c r="M940"/>
    </row>
    <row r="941" spans="2:13" x14ac:dyDescent="0.35">
      <c r="B941" s="33">
        <v>3.33</v>
      </c>
      <c r="C941" s="34">
        <v>566.09999999999991</v>
      </c>
      <c r="D941"/>
      <c r="K941" s="33">
        <v>3.33</v>
      </c>
      <c r="L941" s="34">
        <v>3.3299999999999996</v>
      </c>
      <c r="M941"/>
    </row>
    <row r="942" spans="2:13" x14ac:dyDescent="0.35">
      <c r="B942" s="33">
        <v>6.67</v>
      </c>
      <c r="C942" s="34">
        <v>3468.4000000000237</v>
      </c>
      <c r="D942"/>
      <c r="K942" s="33">
        <v>6.67</v>
      </c>
      <c r="L942" s="34">
        <v>6.6700000000000452</v>
      </c>
      <c r="M942"/>
    </row>
    <row r="943" spans="2:13" x14ac:dyDescent="0.35">
      <c r="B943" s="33">
        <v>10</v>
      </c>
      <c r="C943" s="34">
        <v>2370</v>
      </c>
      <c r="D943"/>
      <c r="K943" s="33">
        <v>10</v>
      </c>
      <c r="L943" s="34">
        <v>10</v>
      </c>
      <c r="M943"/>
    </row>
    <row r="944" spans="2:13" x14ac:dyDescent="0.35">
      <c r="B944" s="33" t="s">
        <v>25</v>
      </c>
      <c r="C944" s="34">
        <v>6404.5000000000236</v>
      </c>
      <c r="D944"/>
      <c r="K944" s="33" t="s">
        <v>25</v>
      </c>
      <c r="L944" s="34">
        <v>6.4691919191919496</v>
      </c>
      <c r="M944"/>
    </row>
    <row r="945" spans="2:13" x14ac:dyDescent="0.35">
      <c r="D945"/>
      <c r="K945" s="46"/>
      <c r="L945" s="46"/>
      <c r="M945" s="46"/>
    </row>
    <row r="946" spans="2:13" x14ac:dyDescent="0.35">
      <c r="K946" s="46"/>
      <c r="L946" s="46"/>
      <c r="M946" s="46"/>
    </row>
    <row r="947" spans="2:13" x14ac:dyDescent="0.35">
      <c r="B947" s="46"/>
      <c r="K947" s="46"/>
      <c r="L947" s="46"/>
      <c r="M947" s="46"/>
    </row>
    <row r="948" spans="2:13" x14ac:dyDescent="0.35">
      <c r="B948" s="32" t="s">
        <v>303</v>
      </c>
      <c r="C948" s="32" t="s">
        <v>59</v>
      </c>
      <c r="D948"/>
      <c r="K948" s="32" t="s">
        <v>335</v>
      </c>
      <c r="L948" s="32" t="s">
        <v>59</v>
      </c>
      <c r="M948"/>
    </row>
    <row r="949" spans="2:13" x14ac:dyDescent="0.35">
      <c r="B949" s="32" t="s">
        <v>60</v>
      </c>
      <c r="C949" s="46">
        <v>2022</v>
      </c>
      <c r="D949"/>
      <c r="K949" s="32" t="s">
        <v>60</v>
      </c>
      <c r="L949" s="46">
        <v>2022</v>
      </c>
      <c r="M949"/>
    </row>
    <row r="950" spans="2:13" x14ac:dyDescent="0.35">
      <c r="B950" s="33">
        <v>0</v>
      </c>
      <c r="C950" s="34">
        <v>34</v>
      </c>
      <c r="D950"/>
      <c r="K950" s="33">
        <v>0</v>
      </c>
      <c r="L950" s="34">
        <v>0</v>
      </c>
      <c r="M950"/>
    </row>
    <row r="951" spans="2:13" x14ac:dyDescent="0.35">
      <c r="B951" s="33">
        <v>3.33</v>
      </c>
      <c r="C951" s="34">
        <v>157</v>
      </c>
      <c r="D951"/>
      <c r="K951" s="33">
        <v>3.33</v>
      </c>
      <c r="L951" s="34">
        <v>3.3299999999999961</v>
      </c>
      <c r="M951"/>
    </row>
    <row r="952" spans="2:13" x14ac:dyDescent="0.35">
      <c r="B952" s="33">
        <v>6.67</v>
      </c>
      <c r="C952" s="34">
        <v>608</v>
      </c>
      <c r="D952"/>
      <c r="K952" s="33">
        <v>6.67</v>
      </c>
      <c r="L952" s="34">
        <v>6.6700000000000497</v>
      </c>
      <c r="M952"/>
    </row>
    <row r="953" spans="2:13" x14ac:dyDescent="0.35">
      <c r="B953" s="33">
        <v>10</v>
      </c>
      <c r="C953" s="34">
        <v>219</v>
      </c>
      <c r="D953"/>
      <c r="K953" s="33">
        <v>10</v>
      </c>
      <c r="L953" s="34">
        <v>10</v>
      </c>
      <c r="M953"/>
    </row>
    <row r="954" spans="2:13" x14ac:dyDescent="0.35">
      <c r="B954" s="33" t="s">
        <v>25</v>
      </c>
      <c r="C954" s="34">
        <v>1018</v>
      </c>
      <c r="D954"/>
      <c r="K954" s="33" t="s">
        <v>25</v>
      </c>
      <c r="L954" s="34">
        <v>6.6484970530452205</v>
      </c>
      <c r="M954"/>
    </row>
    <row r="955" spans="2:13" x14ac:dyDescent="0.35">
      <c r="D955"/>
      <c r="K955" s="46"/>
      <c r="L955" s="46"/>
      <c r="M955" s="46"/>
    </row>
    <row r="956" spans="2:13" x14ac:dyDescent="0.35">
      <c r="K956" s="46"/>
      <c r="L956" s="46"/>
      <c r="M956" s="46"/>
    </row>
    <row r="957" spans="2:13" x14ac:dyDescent="0.35">
      <c r="B957" s="46"/>
      <c r="K957" s="46"/>
      <c r="L957" s="46"/>
      <c r="M957" s="46"/>
    </row>
    <row r="958" spans="2:13" x14ac:dyDescent="0.35">
      <c r="B958" s="32" t="s">
        <v>302</v>
      </c>
      <c r="C958" s="32" t="s">
        <v>59</v>
      </c>
      <c r="D958"/>
      <c r="K958" s="32" t="s">
        <v>336</v>
      </c>
      <c r="L958" s="32" t="s">
        <v>59</v>
      </c>
      <c r="M958"/>
    </row>
    <row r="959" spans="2:13" x14ac:dyDescent="0.35">
      <c r="B959" s="32" t="s">
        <v>60</v>
      </c>
      <c r="C959" s="46">
        <v>2022</v>
      </c>
      <c r="D959"/>
      <c r="K959" s="32" t="s">
        <v>60</v>
      </c>
      <c r="L959" s="46">
        <v>2022</v>
      </c>
      <c r="M959"/>
    </row>
    <row r="960" spans="2:13" x14ac:dyDescent="0.35">
      <c r="B960" s="33">
        <v>0</v>
      </c>
      <c r="C960" s="34">
        <v>28</v>
      </c>
      <c r="D960"/>
      <c r="K960" s="33">
        <v>0</v>
      </c>
      <c r="L960" s="34">
        <v>0</v>
      </c>
      <c r="M960"/>
    </row>
    <row r="961" spans="2:13" x14ac:dyDescent="0.35">
      <c r="B961" s="33">
        <v>3.33</v>
      </c>
      <c r="C961" s="34">
        <v>89</v>
      </c>
      <c r="D961"/>
      <c r="K961" s="33">
        <v>3.33</v>
      </c>
      <c r="L961" s="34">
        <v>3.3300000000000027</v>
      </c>
      <c r="M961"/>
    </row>
    <row r="962" spans="2:13" x14ac:dyDescent="0.35">
      <c r="B962" s="33">
        <v>6.67</v>
      </c>
      <c r="C962" s="34">
        <v>541</v>
      </c>
      <c r="D962"/>
      <c r="K962" s="33">
        <v>6.67</v>
      </c>
      <c r="L962" s="34">
        <v>6.670000000000047</v>
      </c>
      <c r="M962"/>
    </row>
    <row r="963" spans="2:13" x14ac:dyDescent="0.35">
      <c r="B963" s="33">
        <v>10</v>
      </c>
      <c r="C963" s="34">
        <v>298</v>
      </c>
      <c r="D963"/>
      <c r="K963" s="33">
        <v>10</v>
      </c>
      <c r="L963" s="34">
        <v>10</v>
      </c>
      <c r="M963"/>
    </row>
    <row r="964" spans="2:13" x14ac:dyDescent="0.35">
      <c r="B964" s="33" t="s">
        <v>25</v>
      </c>
      <c r="C964" s="34">
        <v>956</v>
      </c>
      <c r="D964"/>
      <c r="K964" s="33" t="s">
        <v>25</v>
      </c>
      <c r="L964" s="34">
        <v>7.2017154811715791</v>
      </c>
      <c r="M964"/>
    </row>
    <row r="965" spans="2:13" x14ac:dyDescent="0.35">
      <c r="D965"/>
      <c r="K965" s="46"/>
      <c r="L965" s="46"/>
      <c r="M965" s="46"/>
    </row>
    <row r="966" spans="2:13" x14ac:dyDescent="0.35">
      <c r="K966" s="46"/>
      <c r="L966" s="46"/>
      <c r="M966" s="46"/>
    </row>
    <row r="967" spans="2:13" x14ac:dyDescent="0.35">
      <c r="B967" s="46"/>
      <c r="K967" s="46"/>
      <c r="L967" s="46"/>
      <c r="M967" s="46"/>
    </row>
    <row r="968" spans="2:13" x14ac:dyDescent="0.35">
      <c r="B968" s="32" t="s">
        <v>301</v>
      </c>
      <c r="C968" s="32" t="s">
        <v>59</v>
      </c>
      <c r="D968"/>
      <c r="K968" s="32" t="s">
        <v>337</v>
      </c>
      <c r="L968" s="32" t="s">
        <v>59</v>
      </c>
      <c r="M968"/>
    </row>
    <row r="969" spans="2:13" x14ac:dyDescent="0.35">
      <c r="B969" s="32" t="s">
        <v>60</v>
      </c>
      <c r="C969" s="46">
        <v>2022</v>
      </c>
      <c r="D969"/>
      <c r="K969" s="32" t="s">
        <v>60</v>
      </c>
      <c r="L969" s="46">
        <v>2022</v>
      </c>
      <c r="M969"/>
    </row>
    <row r="970" spans="2:13" x14ac:dyDescent="0.35">
      <c r="B970" s="33">
        <v>0</v>
      </c>
      <c r="C970" s="34">
        <v>34</v>
      </c>
      <c r="D970"/>
      <c r="K970" s="33">
        <v>0</v>
      </c>
      <c r="L970" s="34">
        <v>0</v>
      </c>
      <c r="M970"/>
    </row>
    <row r="971" spans="2:13" x14ac:dyDescent="0.35">
      <c r="B971" s="33">
        <v>3.33</v>
      </c>
      <c r="C971" s="34">
        <v>139</v>
      </c>
      <c r="D971"/>
      <c r="K971" s="33">
        <v>3.33</v>
      </c>
      <c r="L971" s="34">
        <v>3.3299999999999961</v>
      </c>
      <c r="M971"/>
    </row>
    <row r="972" spans="2:13" x14ac:dyDescent="0.35">
      <c r="B972" s="33">
        <v>6.67</v>
      </c>
      <c r="C972" s="34">
        <v>538</v>
      </c>
      <c r="D972"/>
      <c r="K972" s="33">
        <v>6.67</v>
      </c>
      <c r="L972" s="34">
        <v>6.6700000000000461</v>
      </c>
      <c r="M972"/>
    </row>
    <row r="973" spans="2:13" x14ac:dyDescent="0.35">
      <c r="B973" s="33">
        <v>10</v>
      </c>
      <c r="C973" s="34">
        <v>242</v>
      </c>
      <c r="D973"/>
      <c r="K973" s="33">
        <v>10</v>
      </c>
      <c r="L973" s="34">
        <v>10</v>
      </c>
      <c r="M973"/>
    </row>
    <row r="974" spans="2:13" x14ac:dyDescent="0.35">
      <c r="B974" s="33" t="s">
        <v>25</v>
      </c>
      <c r="C974" s="34">
        <v>953</v>
      </c>
      <c r="D974"/>
      <c r="K974" s="33" t="s">
        <v>25</v>
      </c>
      <c r="L974" s="34">
        <v>6.7904826862539656</v>
      </c>
      <c r="M974"/>
    </row>
    <row r="975" spans="2:13" x14ac:dyDescent="0.35">
      <c r="D975"/>
      <c r="K975" s="46"/>
      <c r="L975" s="46"/>
      <c r="M975" s="46"/>
    </row>
    <row r="976" spans="2:13" x14ac:dyDescent="0.35">
      <c r="K976" s="46"/>
      <c r="L976" s="46"/>
      <c r="M976" s="46"/>
    </row>
    <row r="977" spans="2:13" x14ac:dyDescent="0.35">
      <c r="K977" s="46"/>
      <c r="L977" s="46"/>
      <c r="M977" s="46"/>
    </row>
    <row r="978" spans="2:13" x14ac:dyDescent="0.35">
      <c r="B978" s="32" t="s">
        <v>298</v>
      </c>
      <c r="C978" s="32" t="s">
        <v>59</v>
      </c>
      <c r="D978"/>
      <c r="K978" s="32" t="s">
        <v>338</v>
      </c>
      <c r="L978" s="32" t="s">
        <v>59</v>
      </c>
      <c r="M978"/>
    </row>
    <row r="979" spans="2:13" x14ac:dyDescent="0.35">
      <c r="B979" s="32" t="s">
        <v>60</v>
      </c>
      <c r="C979" s="46">
        <v>2022</v>
      </c>
      <c r="D979"/>
      <c r="K979" s="32" t="s">
        <v>60</v>
      </c>
      <c r="L979" s="46">
        <v>2022</v>
      </c>
      <c r="M979"/>
    </row>
    <row r="980" spans="2:13" x14ac:dyDescent="0.35">
      <c r="B980" s="33">
        <v>0</v>
      </c>
      <c r="C980" s="34">
        <v>34</v>
      </c>
      <c r="D980"/>
      <c r="K980" s="33">
        <v>0</v>
      </c>
      <c r="L980" s="34">
        <v>0</v>
      </c>
      <c r="M980"/>
    </row>
    <row r="981" spans="2:13" x14ac:dyDescent="0.35">
      <c r="B981" s="33">
        <v>3.33</v>
      </c>
      <c r="C981" s="34">
        <v>50</v>
      </c>
      <c r="D981"/>
      <c r="K981" s="33">
        <v>3.33</v>
      </c>
      <c r="L981" s="34">
        <v>3.3300000000000018</v>
      </c>
      <c r="M981"/>
    </row>
    <row r="982" spans="2:13" x14ac:dyDescent="0.35">
      <c r="B982" s="33">
        <v>6.67</v>
      </c>
      <c r="C982" s="34">
        <v>301</v>
      </c>
      <c r="D982"/>
      <c r="K982" s="33">
        <v>6.67</v>
      </c>
      <c r="L982" s="34">
        <v>6.6700000000000266</v>
      </c>
      <c r="M982"/>
    </row>
    <row r="983" spans="2:13" x14ac:dyDescent="0.35">
      <c r="B983" s="33">
        <v>10</v>
      </c>
      <c r="C983" s="34">
        <v>598</v>
      </c>
      <c r="D983"/>
      <c r="K983" s="33">
        <v>10</v>
      </c>
      <c r="L983" s="34">
        <v>10</v>
      </c>
      <c r="M983"/>
    </row>
    <row r="984" spans="2:13" x14ac:dyDescent="0.35">
      <c r="B984" s="33" t="s">
        <v>25</v>
      </c>
      <c r="C984" s="34">
        <v>983</v>
      </c>
      <c r="D984"/>
      <c r="K984" s="33" t="s">
        <v>25</v>
      </c>
      <c r="L984" s="34">
        <v>8.2951881993896333</v>
      </c>
      <c r="M984"/>
    </row>
    <row r="985" spans="2:13" x14ac:dyDescent="0.35">
      <c r="D985"/>
      <c r="K985" s="46"/>
      <c r="L985" s="46"/>
      <c r="M985" s="46"/>
    </row>
    <row r="986" spans="2:13" x14ac:dyDescent="0.35">
      <c r="K986" s="46"/>
      <c r="L986" s="46"/>
      <c r="M986" s="46"/>
    </row>
    <row r="987" spans="2:13" x14ac:dyDescent="0.35">
      <c r="K987" s="46"/>
      <c r="L987" s="46"/>
      <c r="M987" s="46"/>
    </row>
    <row r="988" spans="2:13" x14ac:dyDescent="0.35">
      <c r="B988" s="32" t="s">
        <v>299</v>
      </c>
      <c r="C988" s="32" t="s">
        <v>59</v>
      </c>
      <c r="D988"/>
      <c r="K988" s="32" t="s">
        <v>339</v>
      </c>
      <c r="L988" s="32" t="s">
        <v>59</v>
      </c>
      <c r="M988"/>
    </row>
    <row r="989" spans="2:13" x14ac:dyDescent="0.35">
      <c r="B989" s="32" t="s">
        <v>60</v>
      </c>
      <c r="C989" s="46">
        <v>2022</v>
      </c>
      <c r="D989"/>
      <c r="K989" s="32" t="s">
        <v>60</v>
      </c>
      <c r="L989" s="46">
        <v>2022</v>
      </c>
      <c r="M989"/>
    </row>
    <row r="990" spans="2:13" x14ac:dyDescent="0.35">
      <c r="B990" s="33">
        <v>0</v>
      </c>
      <c r="C990" s="34">
        <v>27</v>
      </c>
      <c r="D990"/>
      <c r="K990" s="33">
        <v>0</v>
      </c>
      <c r="L990" s="34">
        <v>0</v>
      </c>
      <c r="M990"/>
    </row>
    <row r="991" spans="2:13" x14ac:dyDescent="0.35">
      <c r="B991" s="33">
        <v>3.33</v>
      </c>
      <c r="C991" s="34">
        <v>88</v>
      </c>
      <c r="D991"/>
      <c r="K991" s="33">
        <v>3.33</v>
      </c>
      <c r="L991" s="34">
        <v>3.3300000000000027</v>
      </c>
      <c r="M991"/>
    </row>
    <row r="992" spans="2:13" x14ac:dyDescent="0.35">
      <c r="B992" s="33">
        <v>6.67</v>
      </c>
      <c r="C992" s="34">
        <v>417</v>
      </c>
      <c r="D992"/>
      <c r="K992" s="33">
        <v>6.67</v>
      </c>
      <c r="L992" s="34">
        <v>6.670000000000039</v>
      </c>
      <c r="M992"/>
    </row>
    <row r="993" spans="2:13" x14ac:dyDescent="0.35">
      <c r="B993" s="33">
        <v>10</v>
      </c>
      <c r="C993" s="34">
        <v>280</v>
      </c>
      <c r="D993"/>
      <c r="K993" s="33">
        <v>10</v>
      </c>
      <c r="L993" s="34">
        <v>10</v>
      </c>
      <c r="M993"/>
    </row>
    <row r="994" spans="2:13" x14ac:dyDescent="0.35">
      <c r="B994" s="33" t="s">
        <v>25</v>
      </c>
      <c r="C994" s="34">
        <v>812</v>
      </c>
      <c r="D994"/>
      <c r="K994" s="33" t="s">
        <v>25</v>
      </c>
      <c r="L994" s="34">
        <v>7.2345197044335228</v>
      </c>
      <c r="M994"/>
    </row>
    <row r="995" spans="2:13" x14ac:dyDescent="0.35">
      <c r="D995"/>
      <c r="K995" s="46"/>
      <c r="L995" s="46"/>
      <c r="M995" s="46"/>
    </row>
    <row r="996" spans="2:13" x14ac:dyDescent="0.35">
      <c r="K996" s="46"/>
      <c r="L996" s="46"/>
      <c r="M996" s="46"/>
    </row>
    <row r="997" spans="2:13" x14ac:dyDescent="0.35">
      <c r="K997" s="46"/>
      <c r="L997" s="46"/>
      <c r="M997" s="46"/>
    </row>
    <row r="998" spans="2:13" x14ac:dyDescent="0.35">
      <c r="B998" s="32" t="s">
        <v>300</v>
      </c>
      <c r="C998" s="32" t="s">
        <v>59</v>
      </c>
      <c r="D998"/>
      <c r="K998" s="32" t="s">
        <v>340</v>
      </c>
      <c r="L998" s="32" t="s">
        <v>59</v>
      </c>
      <c r="M998"/>
    </row>
    <row r="999" spans="2:13" x14ac:dyDescent="0.35">
      <c r="B999" s="32" t="s">
        <v>60</v>
      </c>
      <c r="C999" s="46">
        <v>2022</v>
      </c>
      <c r="D999"/>
      <c r="K999" s="32" t="s">
        <v>60</v>
      </c>
      <c r="L999" s="46">
        <v>2022</v>
      </c>
      <c r="M999"/>
    </row>
    <row r="1000" spans="2:13" x14ac:dyDescent="0.35">
      <c r="B1000" s="33">
        <v>0</v>
      </c>
      <c r="C1000" s="34">
        <v>46</v>
      </c>
      <c r="D1000"/>
      <c r="K1000" s="33">
        <v>0</v>
      </c>
      <c r="L1000" s="34">
        <v>0</v>
      </c>
      <c r="M1000"/>
    </row>
    <row r="1001" spans="2:13" x14ac:dyDescent="0.35">
      <c r="B1001" s="33">
        <v>3.33</v>
      </c>
      <c r="C1001" s="34">
        <v>138</v>
      </c>
      <c r="D1001"/>
      <c r="K1001" s="33">
        <v>3.33</v>
      </c>
      <c r="L1001" s="34">
        <v>3.3299999999999961</v>
      </c>
      <c r="M1001"/>
    </row>
    <row r="1002" spans="2:13" x14ac:dyDescent="0.35">
      <c r="B1002" s="33">
        <v>6.67</v>
      </c>
      <c r="C1002" s="34">
        <v>384</v>
      </c>
      <c r="D1002"/>
      <c r="K1002" s="33">
        <v>6.67</v>
      </c>
      <c r="L1002" s="34">
        <v>6.6700000000000363</v>
      </c>
      <c r="M1002"/>
    </row>
    <row r="1003" spans="2:13" x14ac:dyDescent="0.35">
      <c r="B1003" s="33">
        <v>10</v>
      </c>
      <c r="C1003" s="34">
        <v>137</v>
      </c>
      <c r="D1003"/>
      <c r="K1003" s="33">
        <v>10</v>
      </c>
      <c r="L1003" s="34">
        <v>10</v>
      </c>
      <c r="M1003"/>
    </row>
    <row r="1004" spans="2:13" x14ac:dyDescent="0.35">
      <c r="B1004" s="33" t="s">
        <v>25</v>
      </c>
      <c r="C1004" s="34">
        <v>705</v>
      </c>
      <c r="D1004"/>
      <c r="K1004" s="33" t="s">
        <v>25</v>
      </c>
      <c r="L1004" s="34">
        <v>6.2281134751773299</v>
      </c>
      <c r="M1004"/>
    </row>
    <row r="1005" spans="2:13" x14ac:dyDescent="0.35">
      <c r="D1005"/>
      <c r="K1005" s="46"/>
      <c r="L1005" s="46"/>
      <c r="M1005" s="46"/>
    </row>
    <row r="1006" spans="2:13" x14ac:dyDescent="0.35">
      <c r="K1006" s="46"/>
      <c r="L1006" s="46"/>
      <c r="M1006" s="46"/>
    </row>
    <row r="1007" spans="2:13" x14ac:dyDescent="0.35">
      <c r="K1007" s="46"/>
      <c r="L1007" s="46"/>
      <c r="M1007" s="46"/>
    </row>
    <row r="1008" spans="2:13" x14ac:dyDescent="0.35">
      <c r="B1008" s="32" t="s">
        <v>297</v>
      </c>
      <c r="C1008" s="32" t="s">
        <v>59</v>
      </c>
      <c r="D1008"/>
      <c r="K1008" s="32" t="s">
        <v>341</v>
      </c>
      <c r="L1008" s="32" t="s">
        <v>59</v>
      </c>
      <c r="M1008"/>
    </row>
    <row r="1009" spans="2:13" x14ac:dyDescent="0.35">
      <c r="B1009" s="32" t="s">
        <v>60</v>
      </c>
      <c r="C1009" s="46">
        <v>2022</v>
      </c>
      <c r="D1009"/>
      <c r="K1009" s="32" t="s">
        <v>60</v>
      </c>
      <c r="L1009" s="46">
        <v>2022</v>
      </c>
      <c r="M1009"/>
    </row>
    <row r="1010" spans="2:13" x14ac:dyDescent="0.35">
      <c r="B1010" s="33">
        <v>0</v>
      </c>
      <c r="C1010" s="34">
        <v>48</v>
      </c>
      <c r="D1010"/>
      <c r="K1010" s="33">
        <v>0</v>
      </c>
      <c r="L1010" s="34">
        <v>0</v>
      </c>
      <c r="M1010"/>
    </row>
    <row r="1011" spans="2:13" x14ac:dyDescent="0.35">
      <c r="B1011" s="33">
        <v>3.33</v>
      </c>
      <c r="C1011" s="34">
        <v>142</v>
      </c>
      <c r="D1011"/>
      <c r="K1011" s="33">
        <v>3.33</v>
      </c>
      <c r="L1011" s="34">
        <v>3.3299999999999956</v>
      </c>
      <c r="M1011"/>
    </row>
    <row r="1012" spans="2:13" x14ac:dyDescent="0.35">
      <c r="B1012" s="33">
        <v>6.67</v>
      </c>
      <c r="C1012" s="34">
        <v>527</v>
      </c>
      <c r="D1012"/>
      <c r="K1012" s="33">
        <v>6.67</v>
      </c>
      <c r="L1012" s="34">
        <v>6.6700000000000461</v>
      </c>
      <c r="M1012"/>
    </row>
    <row r="1013" spans="2:13" x14ac:dyDescent="0.35">
      <c r="B1013" s="33">
        <v>10</v>
      </c>
      <c r="C1013" s="34">
        <v>242</v>
      </c>
      <c r="D1013"/>
      <c r="K1013" s="33">
        <v>10</v>
      </c>
      <c r="L1013" s="34">
        <v>10</v>
      </c>
      <c r="M1013"/>
    </row>
    <row r="1014" spans="2:13" x14ac:dyDescent="0.35">
      <c r="B1014" s="33" t="s">
        <v>25</v>
      </c>
      <c r="C1014" s="34">
        <v>959</v>
      </c>
      <c r="D1014"/>
      <c r="K1014" s="33" t="s">
        <v>25</v>
      </c>
      <c r="L1014" s="34">
        <v>6.6819082377476828</v>
      </c>
      <c r="M1014"/>
    </row>
    <row r="1015" spans="2:13" x14ac:dyDescent="0.35">
      <c r="D1015"/>
      <c r="K1015" s="46"/>
      <c r="L1015" s="46"/>
      <c r="M1015" s="46"/>
    </row>
    <row r="1016" spans="2:13" x14ac:dyDescent="0.35">
      <c r="K1016" s="46"/>
      <c r="L1016" s="46"/>
      <c r="M1016" s="46"/>
    </row>
    <row r="1017" spans="2:13" x14ac:dyDescent="0.35">
      <c r="B1017" s="46"/>
      <c r="K1017" s="46"/>
      <c r="L1017" s="46"/>
      <c r="M1017" s="46"/>
    </row>
    <row r="1018" spans="2:13" x14ac:dyDescent="0.35">
      <c r="B1018" s="32" t="s">
        <v>296</v>
      </c>
      <c r="C1018" s="32" t="s">
        <v>59</v>
      </c>
      <c r="D1018"/>
      <c r="K1018" s="32" t="s">
        <v>342</v>
      </c>
      <c r="L1018" s="32" t="s">
        <v>59</v>
      </c>
      <c r="M1018"/>
    </row>
    <row r="1019" spans="2:13" x14ac:dyDescent="0.35">
      <c r="B1019" s="32" t="s">
        <v>60</v>
      </c>
      <c r="C1019" s="46">
        <v>2022</v>
      </c>
      <c r="D1019"/>
      <c r="K1019" s="32" t="s">
        <v>60</v>
      </c>
      <c r="L1019" s="46">
        <v>2022</v>
      </c>
      <c r="M1019"/>
    </row>
    <row r="1020" spans="2:13" x14ac:dyDescent="0.35">
      <c r="B1020" s="33">
        <v>0</v>
      </c>
      <c r="C1020" s="34">
        <v>164</v>
      </c>
      <c r="D1020"/>
      <c r="K1020" s="33">
        <v>0</v>
      </c>
      <c r="L1020" s="34">
        <v>0</v>
      </c>
      <c r="M1020"/>
    </row>
    <row r="1021" spans="2:13" x14ac:dyDescent="0.35">
      <c r="B1021" s="33">
        <v>3.33</v>
      </c>
      <c r="C1021" s="34">
        <v>228</v>
      </c>
      <c r="D1021"/>
      <c r="K1021" s="33">
        <v>3.33</v>
      </c>
      <c r="L1021" s="34">
        <v>3.3300000000000098</v>
      </c>
      <c r="M1021"/>
    </row>
    <row r="1022" spans="2:13" x14ac:dyDescent="0.35">
      <c r="B1022" s="33">
        <v>6.67</v>
      </c>
      <c r="C1022" s="34">
        <v>343</v>
      </c>
      <c r="D1022"/>
      <c r="K1022" s="33">
        <v>6.67</v>
      </c>
      <c r="L1022" s="34">
        <v>6.6700000000000319</v>
      </c>
      <c r="M1022"/>
    </row>
    <row r="1023" spans="2:13" x14ac:dyDescent="0.35">
      <c r="B1023" s="33">
        <v>10</v>
      </c>
      <c r="C1023" s="34">
        <v>125</v>
      </c>
      <c r="D1023"/>
      <c r="K1023" s="33">
        <v>10</v>
      </c>
      <c r="L1023" s="34">
        <v>10</v>
      </c>
      <c r="M1023"/>
    </row>
    <row r="1024" spans="2:13" x14ac:dyDescent="0.35">
      <c r="B1024" s="33" t="s">
        <v>25</v>
      </c>
      <c r="C1024" s="34">
        <v>860</v>
      </c>
      <c r="D1024"/>
      <c r="K1024" s="33" t="s">
        <v>25</v>
      </c>
      <c r="L1024" s="34">
        <v>4.996569767441887</v>
      </c>
      <c r="M1024"/>
    </row>
    <row r="1025" spans="2:13" x14ac:dyDescent="0.35">
      <c r="D1025"/>
      <c r="K1025" s="46"/>
      <c r="L1025" s="46"/>
      <c r="M1025" s="46"/>
    </row>
    <row r="1026" spans="2:13" x14ac:dyDescent="0.35">
      <c r="K1026" s="46"/>
      <c r="L1026" s="46"/>
      <c r="M1026" s="46"/>
    </row>
    <row r="1027" spans="2:13" x14ac:dyDescent="0.35">
      <c r="K1027" s="46"/>
      <c r="L1027" s="46"/>
      <c r="M1027" s="46"/>
    </row>
    <row r="1028" spans="2:13" x14ac:dyDescent="0.35">
      <c r="B1028" s="32" t="s">
        <v>827</v>
      </c>
      <c r="C1028" s="32" t="s">
        <v>59</v>
      </c>
      <c r="D1028"/>
      <c r="K1028" s="32" t="s">
        <v>828</v>
      </c>
      <c r="L1028" s="32" t="s">
        <v>59</v>
      </c>
      <c r="M1028"/>
    </row>
    <row r="1029" spans="2:13" x14ac:dyDescent="0.35">
      <c r="B1029" s="32" t="s">
        <v>60</v>
      </c>
      <c r="C1029" s="46">
        <v>2022</v>
      </c>
      <c r="D1029"/>
      <c r="K1029" s="32" t="s">
        <v>60</v>
      </c>
      <c r="L1029" s="46">
        <v>2022</v>
      </c>
      <c r="M1029"/>
    </row>
    <row r="1030" spans="2:13" x14ac:dyDescent="0.35">
      <c r="B1030" s="33">
        <v>0</v>
      </c>
      <c r="C1030" s="34">
        <v>52</v>
      </c>
      <c r="D1030"/>
      <c r="K1030" s="33">
        <v>0</v>
      </c>
      <c r="L1030" s="34">
        <v>0</v>
      </c>
      <c r="M1030"/>
    </row>
    <row r="1031" spans="2:13" x14ac:dyDescent="0.35">
      <c r="B1031" s="33">
        <v>3.33</v>
      </c>
      <c r="C1031" s="34">
        <v>193</v>
      </c>
      <c r="D1031"/>
      <c r="K1031" s="33">
        <v>3.33</v>
      </c>
      <c r="L1031" s="34">
        <v>3.3300000000000045</v>
      </c>
      <c r="M1031"/>
    </row>
    <row r="1032" spans="2:13" x14ac:dyDescent="0.35">
      <c r="B1032" s="33">
        <v>6.67</v>
      </c>
      <c r="C1032" s="34">
        <v>571</v>
      </c>
      <c r="D1032"/>
      <c r="K1032" s="33">
        <v>6.67</v>
      </c>
      <c r="L1032" s="34">
        <v>6.6700000000000479</v>
      </c>
      <c r="M1032"/>
    </row>
    <row r="1033" spans="2:13" x14ac:dyDescent="0.35">
      <c r="B1033" s="33">
        <v>10</v>
      </c>
      <c r="C1033" s="34">
        <v>139</v>
      </c>
      <c r="D1033"/>
      <c r="K1033" s="33">
        <v>10</v>
      </c>
      <c r="L1033" s="34">
        <v>10</v>
      </c>
      <c r="M1033"/>
    </row>
    <row r="1034" spans="2:13" x14ac:dyDescent="0.35">
      <c r="B1034" s="33" t="s">
        <v>25</v>
      </c>
      <c r="C1034" s="34">
        <v>955</v>
      </c>
      <c r="D1034"/>
      <c r="K1034" s="33" t="s">
        <v>25</v>
      </c>
      <c r="L1034" s="34">
        <v>6.1165026178010846</v>
      </c>
      <c r="M1034"/>
    </row>
    <row r="1035" spans="2:13" x14ac:dyDescent="0.35">
      <c r="D1035"/>
      <c r="L1035"/>
      <c r="M1035"/>
    </row>
    <row r="1036" spans="2:13" x14ac:dyDescent="0.35">
      <c r="K1036" s="46"/>
      <c r="L1036" s="46"/>
      <c r="M1036" s="46"/>
    </row>
    <row r="1037" spans="2:13" x14ac:dyDescent="0.35">
      <c r="K1037" s="46"/>
      <c r="L1037" s="46"/>
      <c r="M1037" s="46"/>
    </row>
    <row r="1038" spans="2:13" x14ac:dyDescent="0.35">
      <c r="B1038" s="32" t="s">
        <v>829</v>
      </c>
      <c r="C1038" s="32" t="s">
        <v>59</v>
      </c>
      <c r="D1038"/>
      <c r="K1038" s="32" t="s">
        <v>830</v>
      </c>
      <c r="L1038" s="32" t="s">
        <v>59</v>
      </c>
      <c r="M1038"/>
    </row>
    <row r="1039" spans="2:13" x14ac:dyDescent="0.35">
      <c r="B1039" s="32" t="s">
        <v>60</v>
      </c>
      <c r="C1039" s="46">
        <v>2022</v>
      </c>
      <c r="D1039"/>
      <c r="K1039" s="32" t="s">
        <v>60</v>
      </c>
      <c r="L1039" s="46">
        <v>2022</v>
      </c>
      <c r="M1039"/>
    </row>
    <row r="1040" spans="2:13" x14ac:dyDescent="0.35">
      <c r="B1040" s="33">
        <v>0</v>
      </c>
      <c r="C1040" s="34">
        <v>30</v>
      </c>
      <c r="D1040"/>
      <c r="K1040" s="33">
        <v>0</v>
      </c>
      <c r="L1040" s="34">
        <v>0</v>
      </c>
      <c r="M1040"/>
    </row>
    <row r="1041" spans="2:13" x14ac:dyDescent="0.35">
      <c r="B1041" s="33">
        <v>3.33</v>
      </c>
      <c r="C1041" s="34">
        <v>102</v>
      </c>
      <c r="D1041"/>
      <c r="K1041" s="33">
        <v>3.33</v>
      </c>
      <c r="L1041" s="34">
        <v>3.33</v>
      </c>
      <c r="M1041"/>
    </row>
    <row r="1042" spans="2:13" x14ac:dyDescent="0.35">
      <c r="B1042" s="33">
        <v>6.67</v>
      </c>
      <c r="C1042" s="34">
        <v>534</v>
      </c>
      <c r="D1042"/>
      <c r="K1042" s="33">
        <v>6.67</v>
      </c>
      <c r="L1042" s="34">
        <v>6.6700000000000461</v>
      </c>
      <c r="M1042"/>
    </row>
    <row r="1043" spans="2:13" x14ac:dyDescent="0.35">
      <c r="B1043" s="33">
        <v>10</v>
      </c>
      <c r="C1043" s="34">
        <v>356</v>
      </c>
      <c r="D1043"/>
      <c r="K1043" s="33">
        <v>10</v>
      </c>
      <c r="L1043" s="34">
        <v>10</v>
      </c>
      <c r="M1043"/>
    </row>
    <row r="1044" spans="2:13" x14ac:dyDescent="0.35">
      <c r="B1044" s="33" t="s">
        <v>25</v>
      </c>
      <c r="C1044" s="34">
        <v>1022</v>
      </c>
      <c r="D1044"/>
      <c r="K1044" s="33" t="s">
        <v>25</v>
      </c>
      <c r="L1044" s="34">
        <v>7.3008219178082472</v>
      </c>
      <c r="M1044"/>
    </row>
    <row r="1045" spans="2:13" x14ac:dyDescent="0.35">
      <c r="D1045"/>
      <c r="L1045"/>
      <c r="M1045"/>
    </row>
    <row r="1046" spans="2:13" x14ac:dyDescent="0.35">
      <c r="D1046"/>
      <c r="L1046"/>
      <c r="M1046"/>
    </row>
    <row r="1047" spans="2:13" x14ac:dyDescent="0.35">
      <c r="D1047"/>
      <c r="K1047" s="46"/>
      <c r="L1047" s="46"/>
      <c r="M1047" s="46"/>
    </row>
    <row r="1048" spans="2:13" x14ac:dyDescent="0.35">
      <c r="K1048" s="46"/>
      <c r="L1048" s="46"/>
      <c r="M1048" s="46"/>
    </row>
    <row r="1049" spans="2:13" x14ac:dyDescent="0.35">
      <c r="B1049" s="32" t="s">
        <v>831</v>
      </c>
      <c r="C1049" s="32" t="s">
        <v>59</v>
      </c>
      <c r="D1049"/>
      <c r="K1049" s="32" t="s">
        <v>832</v>
      </c>
      <c r="L1049" s="32" t="s">
        <v>59</v>
      </c>
      <c r="M1049"/>
    </row>
    <row r="1050" spans="2:13" x14ac:dyDescent="0.35">
      <c r="B1050" s="32" t="s">
        <v>60</v>
      </c>
      <c r="C1050" s="46">
        <v>2022</v>
      </c>
      <c r="D1050"/>
      <c r="K1050" s="32" t="s">
        <v>60</v>
      </c>
      <c r="L1050" s="46">
        <v>2022</v>
      </c>
      <c r="M1050"/>
    </row>
    <row r="1051" spans="2:13" x14ac:dyDescent="0.35">
      <c r="B1051" s="33">
        <v>0</v>
      </c>
      <c r="C1051" s="34">
        <v>41</v>
      </c>
      <c r="D1051"/>
      <c r="K1051" s="33">
        <v>0</v>
      </c>
      <c r="L1051" s="34">
        <v>0</v>
      </c>
      <c r="M1051"/>
    </row>
    <row r="1052" spans="2:13" x14ac:dyDescent="0.35">
      <c r="B1052" s="33">
        <v>3.33</v>
      </c>
      <c r="C1052" s="34">
        <v>91</v>
      </c>
      <c r="D1052"/>
      <c r="K1052" s="33">
        <v>3.33</v>
      </c>
      <c r="L1052" s="34">
        <v>3.3300000000000023</v>
      </c>
      <c r="M1052"/>
    </row>
    <row r="1053" spans="2:13" x14ac:dyDescent="0.35">
      <c r="B1053" s="33">
        <v>6.67</v>
      </c>
      <c r="C1053" s="34">
        <v>488</v>
      </c>
      <c r="D1053"/>
      <c r="K1053" s="33">
        <v>6.67</v>
      </c>
      <c r="L1053" s="34">
        <v>6.6700000000000434</v>
      </c>
      <c r="M1053"/>
    </row>
    <row r="1054" spans="2:13" x14ac:dyDescent="0.35">
      <c r="B1054" s="33">
        <v>10</v>
      </c>
      <c r="C1054" s="34">
        <v>392</v>
      </c>
      <c r="D1054"/>
      <c r="K1054" s="33">
        <v>10</v>
      </c>
      <c r="L1054" s="34">
        <v>10</v>
      </c>
      <c r="M1054"/>
    </row>
    <row r="1055" spans="2:13" x14ac:dyDescent="0.35">
      <c r="B1055" s="33" t="s">
        <v>25</v>
      </c>
      <c r="C1055" s="34">
        <v>1012</v>
      </c>
      <c r="D1055"/>
      <c r="K1055" s="33" t="s">
        <v>25</v>
      </c>
      <c r="L1055" s="34">
        <v>7.389318181818207</v>
      </c>
      <c r="M1055"/>
    </row>
    <row r="1056" spans="2:13" x14ac:dyDescent="0.35">
      <c r="D1056"/>
      <c r="L1056"/>
      <c r="M1056"/>
    </row>
    <row r="1057" spans="2:13" x14ac:dyDescent="0.35">
      <c r="D1057"/>
      <c r="L1057"/>
      <c r="M1057"/>
    </row>
    <row r="1058" spans="2:13" x14ac:dyDescent="0.35">
      <c r="D1058"/>
      <c r="L1058"/>
      <c r="M1058"/>
    </row>
    <row r="1059" spans="2:13" x14ac:dyDescent="0.35">
      <c r="D1059"/>
      <c r="K1059" s="46"/>
      <c r="L1059" s="46"/>
      <c r="M1059" s="46"/>
    </row>
    <row r="1060" spans="2:13" x14ac:dyDescent="0.35">
      <c r="B1060" s="32" t="s">
        <v>833</v>
      </c>
      <c r="C1060" s="32" t="s">
        <v>59</v>
      </c>
      <c r="D1060"/>
      <c r="K1060" s="32" t="s">
        <v>834</v>
      </c>
      <c r="L1060" s="32" t="s">
        <v>59</v>
      </c>
      <c r="M1060"/>
    </row>
    <row r="1061" spans="2:13" x14ac:dyDescent="0.35">
      <c r="B1061" s="32" t="s">
        <v>60</v>
      </c>
      <c r="C1061" s="46">
        <v>2022</v>
      </c>
      <c r="D1061"/>
      <c r="K1061" s="32" t="s">
        <v>60</v>
      </c>
      <c r="L1061" s="46">
        <v>2022</v>
      </c>
      <c r="M1061"/>
    </row>
    <row r="1062" spans="2:13" x14ac:dyDescent="0.35">
      <c r="B1062" s="33">
        <v>0</v>
      </c>
      <c r="C1062" s="34">
        <v>53</v>
      </c>
      <c r="D1062"/>
      <c r="K1062" s="33">
        <v>0</v>
      </c>
      <c r="L1062" s="34">
        <v>0</v>
      </c>
      <c r="M1062"/>
    </row>
    <row r="1063" spans="2:13" x14ac:dyDescent="0.35">
      <c r="B1063" s="33">
        <v>3.33</v>
      </c>
      <c r="C1063" s="34">
        <v>128</v>
      </c>
      <c r="D1063"/>
      <c r="K1063" s="33">
        <v>3.33</v>
      </c>
      <c r="L1063" s="34">
        <v>3.329999999999997</v>
      </c>
      <c r="M1063"/>
    </row>
    <row r="1064" spans="2:13" x14ac:dyDescent="0.35">
      <c r="B1064" s="33">
        <v>6.67</v>
      </c>
      <c r="C1064" s="34">
        <v>169</v>
      </c>
      <c r="D1064"/>
      <c r="K1064" s="33">
        <v>6.67</v>
      </c>
      <c r="L1064" s="34">
        <v>6.669999999999991</v>
      </c>
      <c r="M1064"/>
    </row>
    <row r="1065" spans="2:13" x14ac:dyDescent="0.35">
      <c r="B1065" s="33">
        <v>10</v>
      </c>
      <c r="C1065" s="34">
        <v>668</v>
      </c>
      <c r="D1065"/>
      <c r="K1065" s="33">
        <v>10</v>
      </c>
      <c r="L1065" s="34">
        <v>10</v>
      </c>
      <c r="M1065"/>
    </row>
    <row r="1066" spans="2:13" x14ac:dyDescent="0.35">
      <c r="B1066" s="33" t="s">
        <v>25</v>
      </c>
      <c r="C1066" s="34">
        <v>1018</v>
      </c>
      <c r="D1066"/>
      <c r="K1066" s="33" t="s">
        <v>25</v>
      </c>
      <c r="L1066" s="34">
        <v>8.0878880157170947</v>
      </c>
      <c r="M1066"/>
    </row>
    <row r="1067" spans="2:13" x14ac:dyDescent="0.35">
      <c r="D1067"/>
      <c r="L1067"/>
      <c r="M1067"/>
    </row>
    <row r="1068" spans="2:13" x14ac:dyDescent="0.35">
      <c r="D1068"/>
      <c r="L1068"/>
      <c r="M1068"/>
    </row>
    <row r="1069" spans="2:13" x14ac:dyDescent="0.35">
      <c r="D1069"/>
      <c r="L1069"/>
      <c r="M1069"/>
    </row>
    <row r="1070" spans="2:13" x14ac:dyDescent="0.35">
      <c r="D1070"/>
      <c r="L1070"/>
      <c r="M1070"/>
    </row>
    <row r="1071" spans="2:13" x14ac:dyDescent="0.35">
      <c r="B1071" s="32" t="s">
        <v>835</v>
      </c>
      <c r="C1071" s="32" t="s">
        <v>59</v>
      </c>
      <c r="D1071"/>
      <c r="K1071" s="32" t="s">
        <v>836</v>
      </c>
      <c r="L1071" s="32" t="s">
        <v>59</v>
      </c>
      <c r="M1071"/>
    </row>
    <row r="1072" spans="2:13" x14ac:dyDescent="0.35">
      <c r="B1072" s="32" t="s">
        <v>60</v>
      </c>
      <c r="C1072" s="46">
        <v>2022</v>
      </c>
      <c r="D1072"/>
      <c r="K1072" s="32" t="s">
        <v>60</v>
      </c>
      <c r="L1072" s="46">
        <v>2022</v>
      </c>
      <c r="M1072"/>
    </row>
    <row r="1073" spans="2:13" x14ac:dyDescent="0.35">
      <c r="B1073" s="33">
        <v>0</v>
      </c>
      <c r="C1073" s="34">
        <v>49</v>
      </c>
      <c r="D1073"/>
      <c r="K1073" s="33">
        <v>0</v>
      </c>
      <c r="L1073" s="34">
        <v>0</v>
      </c>
      <c r="M1073"/>
    </row>
    <row r="1074" spans="2:13" x14ac:dyDescent="0.35">
      <c r="B1074" s="33">
        <v>3.33</v>
      </c>
      <c r="C1074" s="34">
        <v>97</v>
      </c>
      <c r="D1074"/>
      <c r="K1074" s="33">
        <v>3.33</v>
      </c>
      <c r="L1074" s="34">
        <v>3.330000000000001</v>
      </c>
      <c r="M1074"/>
    </row>
    <row r="1075" spans="2:13" x14ac:dyDescent="0.35">
      <c r="B1075" s="33">
        <v>6.67</v>
      </c>
      <c r="C1075" s="34">
        <v>153</v>
      </c>
      <c r="D1075"/>
      <c r="K1075" s="33">
        <v>6.67</v>
      </c>
      <c r="L1075" s="34">
        <v>6.6699999999999822</v>
      </c>
      <c r="M1075"/>
    </row>
    <row r="1076" spans="2:13" x14ac:dyDescent="0.35">
      <c r="B1076" s="33">
        <v>10</v>
      </c>
      <c r="C1076" s="34">
        <v>732</v>
      </c>
      <c r="D1076"/>
      <c r="K1076" s="33">
        <v>10</v>
      </c>
      <c r="L1076" s="34">
        <v>10</v>
      </c>
      <c r="M1076"/>
    </row>
    <row r="1077" spans="2:13" x14ac:dyDescent="0.35">
      <c r="B1077" s="33" t="s">
        <v>394</v>
      </c>
      <c r="C1077" s="34"/>
      <c r="D1077"/>
      <c r="K1077" s="33" t="s">
        <v>394</v>
      </c>
      <c r="L1077" s="34"/>
      <c r="M1077"/>
    </row>
    <row r="1078" spans="2:13" x14ac:dyDescent="0.35">
      <c r="B1078" s="33" t="s">
        <v>25</v>
      </c>
      <c r="C1078" s="34">
        <v>1031</v>
      </c>
      <c r="D1078"/>
      <c r="K1078" s="33" t="s">
        <v>25</v>
      </c>
      <c r="L1078" s="34">
        <v>8.4030261881668284</v>
      </c>
      <c r="M1078"/>
    </row>
    <row r="1079" spans="2:13" x14ac:dyDescent="0.35">
      <c r="D1079"/>
      <c r="L1079"/>
      <c r="M1079"/>
    </row>
    <row r="1080" spans="2:13" x14ac:dyDescent="0.35">
      <c r="D1080"/>
      <c r="L1080"/>
      <c r="M1080"/>
    </row>
    <row r="1081" spans="2:13" x14ac:dyDescent="0.35">
      <c r="D1081"/>
      <c r="L1081"/>
      <c r="M1081"/>
    </row>
    <row r="1082" spans="2:13" x14ac:dyDescent="0.35">
      <c r="B1082" s="32" t="s">
        <v>838</v>
      </c>
      <c r="C1082" s="32" t="s">
        <v>59</v>
      </c>
      <c r="D1082"/>
      <c r="K1082" s="32" t="s">
        <v>837</v>
      </c>
      <c r="L1082" s="32" t="s">
        <v>59</v>
      </c>
      <c r="M1082"/>
    </row>
    <row r="1083" spans="2:13" x14ac:dyDescent="0.35">
      <c r="B1083" s="32" t="s">
        <v>60</v>
      </c>
      <c r="C1083" s="46">
        <v>2022</v>
      </c>
      <c r="D1083"/>
      <c r="K1083" s="32" t="s">
        <v>60</v>
      </c>
      <c r="L1083" s="46">
        <v>2022</v>
      </c>
      <c r="M1083"/>
    </row>
    <row r="1084" spans="2:13" x14ac:dyDescent="0.35">
      <c r="B1084" s="33">
        <v>0</v>
      </c>
      <c r="C1084" s="34">
        <v>111</v>
      </c>
      <c r="D1084"/>
      <c r="K1084" s="33">
        <v>0</v>
      </c>
      <c r="L1084" s="34">
        <v>0</v>
      </c>
      <c r="M1084"/>
    </row>
    <row r="1085" spans="2:13" x14ac:dyDescent="0.35">
      <c r="B1085" s="33">
        <v>3.33</v>
      </c>
      <c r="C1085" s="34">
        <v>185</v>
      </c>
      <c r="D1085"/>
      <c r="K1085" s="33">
        <v>3.33</v>
      </c>
      <c r="L1085" s="34">
        <v>3.3300000000000027</v>
      </c>
      <c r="M1085"/>
    </row>
    <row r="1086" spans="2:13" x14ac:dyDescent="0.35">
      <c r="B1086" s="33">
        <v>6.67</v>
      </c>
      <c r="C1086" s="34">
        <v>413</v>
      </c>
      <c r="D1086"/>
      <c r="K1086" s="33">
        <v>6.67</v>
      </c>
      <c r="L1086" s="34">
        <v>6.670000000000039</v>
      </c>
      <c r="M1086"/>
    </row>
    <row r="1087" spans="2:13" x14ac:dyDescent="0.35">
      <c r="B1087" s="33">
        <v>10</v>
      </c>
      <c r="C1087" s="34">
        <v>227</v>
      </c>
      <c r="D1087"/>
      <c r="K1087" s="33">
        <v>10</v>
      </c>
      <c r="L1087" s="34">
        <v>10</v>
      </c>
      <c r="M1087"/>
    </row>
    <row r="1088" spans="2:13" x14ac:dyDescent="0.35">
      <c r="B1088" s="33" t="s">
        <v>394</v>
      </c>
      <c r="C1088" s="34"/>
      <c r="D1088"/>
      <c r="K1088" s="33" t="s">
        <v>394</v>
      </c>
      <c r="L1088" s="34"/>
      <c r="M1088"/>
    </row>
    <row r="1089" spans="2:13" x14ac:dyDescent="0.35">
      <c r="B1089" s="33" t="s">
        <v>25</v>
      </c>
      <c r="C1089" s="34">
        <v>936</v>
      </c>
      <c r="D1089"/>
      <c r="K1089" s="33" t="s">
        <v>25</v>
      </c>
      <c r="L1089" s="34">
        <v>6.0264529914530174</v>
      </c>
      <c r="M1089"/>
    </row>
    <row r="1090" spans="2:13" x14ac:dyDescent="0.35">
      <c r="D1090"/>
      <c r="L1090"/>
      <c r="M1090"/>
    </row>
    <row r="1091" spans="2:13" x14ac:dyDescent="0.35">
      <c r="D1091"/>
      <c r="L1091"/>
      <c r="M1091"/>
    </row>
    <row r="1092" spans="2:13" x14ac:dyDescent="0.35">
      <c r="D1092"/>
      <c r="K1092" s="46"/>
      <c r="L1092" s="46"/>
      <c r="M1092" s="46"/>
    </row>
    <row r="1093" spans="2:13" x14ac:dyDescent="0.35">
      <c r="B1093" s="32" t="s">
        <v>839</v>
      </c>
      <c r="C1093" s="32" t="s">
        <v>59</v>
      </c>
      <c r="D1093"/>
      <c r="K1093" s="32" t="s">
        <v>840</v>
      </c>
      <c r="L1093" s="32" t="s">
        <v>59</v>
      </c>
      <c r="M1093"/>
    </row>
    <row r="1094" spans="2:13" x14ac:dyDescent="0.35">
      <c r="B1094" s="32" t="s">
        <v>60</v>
      </c>
      <c r="C1094" s="46">
        <v>2022</v>
      </c>
      <c r="D1094"/>
      <c r="K1094" s="32" t="s">
        <v>60</v>
      </c>
      <c r="L1094" s="46">
        <v>2022</v>
      </c>
      <c r="M1094"/>
    </row>
    <row r="1095" spans="2:13" x14ac:dyDescent="0.35">
      <c r="B1095" s="33">
        <v>0</v>
      </c>
      <c r="C1095" s="34">
        <v>56</v>
      </c>
      <c r="D1095"/>
      <c r="K1095" s="33">
        <v>0</v>
      </c>
      <c r="L1095" s="34">
        <v>0</v>
      </c>
      <c r="M1095"/>
    </row>
    <row r="1096" spans="2:13" x14ac:dyDescent="0.35">
      <c r="B1096" s="33">
        <v>3.33</v>
      </c>
      <c r="C1096" s="34">
        <v>123</v>
      </c>
      <c r="D1096"/>
      <c r="K1096" s="33">
        <v>3.33</v>
      </c>
      <c r="L1096" s="34">
        <v>3.3299999999999974</v>
      </c>
      <c r="M1096"/>
    </row>
    <row r="1097" spans="2:13" x14ac:dyDescent="0.35">
      <c r="B1097" s="33">
        <v>6.67</v>
      </c>
      <c r="C1097" s="34">
        <v>461</v>
      </c>
      <c r="D1097"/>
      <c r="K1097" s="33">
        <v>6.67</v>
      </c>
      <c r="L1097" s="34">
        <v>6.6700000000000426</v>
      </c>
      <c r="M1097"/>
    </row>
    <row r="1098" spans="2:13" x14ac:dyDescent="0.35">
      <c r="B1098" s="33">
        <v>10</v>
      </c>
      <c r="C1098" s="34">
        <v>343</v>
      </c>
      <c r="D1098"/>
      <c r="K1098" s="33">
        <v>10</v>
      </c>
      <c r="L1098" s="34">
        <v>10</v>
      </c>
      <c r="M1098"/>
    </row>
    <row r="1099" spans="2:13" x14ac:dyDescent="0.35">
      <c r="B1099" s="33" t="s">
        <v>394</v>
      </c>
      <c r="C1099" s="34"/>
      <c r="D1099"/>
      <c r="K1099" s="33" t="s">
        <v>394</v>
      </c>
      <c r="L1099" s="34"/>
      <c r="M1099"/>
    </row>
    <row r="1100" spans="2:13" x14ac:dyDescent="0.35">
      <c r="B1100" s="33" t="s">
        <v>25</v>
      </c>
      <c r="C1100" s="34">
        <v>983</v>
      </c>
      <c r="D1100"/>
      <c r="K1100" s="33" t="s">
        <v>25</v>
      </c>
      <c r="L1100" s="34">
        <v>7.0340386571719469</v>
      </c>
      <c r="M1100"/>
    </row>
    <row r="1101" spans="2:13" x14ac:dyDescent="0.35">
      <c r="D1101"/>
      <c r="L1101"/>
      <c r="M1101"/>
    </row>
    <row r="1102" spans="2:13" x14ac:dyDescent="0.35">
      <c r="D1102"/>
      <c r="L1102"/>
      <c r="M1102"/>
    </row>
    <row r="1103" spans="2:13" x14ac:dyDescent="0.35">
      <c r="D1103"/>
      <c r="K1103" s="46"/>
      <c r="L1103" s="46"/>
      <c r="M1103" s="46"/>
    </row>
    <row r="1104" spans="2:13" x14ac:dyDescent="0.35">
      <c r="B1104" s="32" t="s">
        <v>841</v>
      </c>
      <c r="C1104" s="32" t="s">
        <v>59</v>
      </c>
      <c r="D1104"/>
      <c r="K1104" s="32" t="s">
        <v>842</v>
      </c>
      <c r="L1104" s="32" t="s">
        <v>59</v>
      </c>
      <c r="M1104"/>
    </row>
    <row r="1105" spans="2:13" x14ac:dyDescent="0.35">
      <c r="B1105" s="32" t="s">
        <v>60</v>
      </c>
      <c r="C1105" s="46">
        <v>2022</v>
      </c>
      <c r="D1105"/>
      <c r="K1105" s="32" t="s">
        <v>60</v>
      </c>
      <c r="L1105" s="46">
        <v>2022</v>
      </c>
      <c r="M1105"/>
    </row>
    <row r="1106" spans="2:13" x14ac:dyDescent="0.35">
      <c r="B1106" s="33">
        <v>0</v>
      </c>
      <c r="C1106" s="34">
        <v>87</v>
      </c>
      <c r="D1106"/>
      <c r="K1106" s="33">
        <v>0</v>
      </c>
      <c r="L1106" s="34">
        <v>0</v>
      </c>
      <c r="M1106"/>
    </row>
    <row r="1107" spans="2:13" x14ac:dyDescent="0.35">
      <c r="B1107" s="33">
        <v>3.33</v>
      </c>
      <c r="C1107" s="34">
        <v>157</v>
      </c>
      <c r="D1107"/>
      <c r="K1107" s="33">
        <v>3.33</v>
      </c>
      <c r="L1107" s="34">
        <v>3.3299999999999961</v>
      </c>
      <c r="M1107"/>
    </row>
    <row r="1108" spans="2:13" x14ac:dyDescent="0.35">
      <c r="B1108" s="33">
        <v>6.67</v>
      </c>
      <c r="C1108" s="34">
        <v>446</v>
      </c>
      <c r="D1108"/>
      <c r="K1108" s="33">
        <v>6.67</v>
      </c>
      <c r="L1108" s="34">
        <v>6.6700000000000408</v>
      </c>
      <c r="M1108"/>
    </row>
    <row r="1109" spans="2:13" x14ac:dyDescent="0.35">
      <c r="B1109" s="33">
        <v>10</v>
      </c>
      <c r="C1109" s="34">
        <v>254</v>
      </c>
      <c r="D1109"/>
      <c r="K1109" s="33">
        <v>10</v>
      </c>
      <c r="L1109" s="34">
        <v>10</v>
      </c>
      <c r="M1109"/>
    </row>
    <row r="1110" spans="2:13" x14ac:dyDescent="0.35">
      <c r="B1110" s="33" t="s">
        <v>394</v>
      </c>
      <c r="C1110" s="34"/>
      <c r="D1110"/>
      <c r="K1110" s="33" t="s">
        <v>394</v>
      </c>
      <c r="L1110" s="34"/>
      <c r="M1110"/>
    </row>
    <row r="1111" spans="2:13" x14ac:dyDescent="0.35">
      <c r="B1111" s="33" t="s">
        <v>25</v>
      </c>
      <c r="C1111" s="34">
        <v>944</v>
      </c>
      <c r="D1111"/>
      <c r="K1111" s="33" t="s">
        <v>25</v>
      </c>
      <c r="L1111" s="34">
        <v>6.3957944915254483</v>
      </c>
      <c r="M1111"/>
    </row>
    <row r="1112" spans="2:13" x14ac:dyDescent="0.35">
      <c r="D1112"/>
      <c r="L1112"/>
      <c r="M1112"/>
    </row>
    <row r="1113" spans="2:13" x14ac:dyDescent="0.35">
      <c r="D1113"/>
      <c r="L1113"/>
      <c r="M1113"/>
    </row>
    <row r="1114" spans="2:13" x14ac:dyDescent="0.35">
      <c r="D1114"/>
      <c r="K1114" s="46"/>
      <c r="L1114" s="46"/>
      <c r="M1114" s="46"/>
    </row>
    <row r="1115" spans="2:13" x14ac:dyDescent="0.35">
      <c r="B1115" s="32" t="s">
        <v>843</v>
      </c>
      <c r="C1115" s="32" t="s">
        <v>59</v>
      </c>
      <c r="D1115"/>
      <c r="K1115" s="32" t="s">
        <v>844</v>
      </c>
      <c r="L1115" s="32" t="s">
        <v>59</v>
      </c>
      <c r="M1115"/>
    </row>
    <row r="1116" spans="2:13" x14ac:dyDescent="0.35">
      <c r="B1116" s="32" t="s">
        <v>60</v>
      </c>
      <c r="C1116" s="46">
        <v>2022</v>
      </c>
      <c r="D1116"/>
      <c r="K1116" s="32" t="s">
        <v>60</v>
      </c>
      <c r="L1116" s="46">
        <v>2022</v>
      </c>
      <c r="M1116"/>
    </row>
    <row r="1117" spans="2:13" x14ac:dyDescent="0.35">
      <c r="B1117" s="33">
        <v>0</v>
      </c>
      <c r="C1117" s="34">
        <v>42</v>
      </c>
      <c r="D1117"/>
      <c r="K1117" s="33">
        <v>0</v>
      </c>
      <c r="L1117" s="34">
        <v>0</v>
      </c>
      <c r="M1117"/>
    </row>
    <row r="1118" spans="2:13" x14ac:dyDescent="0.35">
      <c r="B1118" s="33">
        <v>3.33</v>
      </c>
      <c r="C1118" s="34">
        <v>75</v>
      </c>
      <c r="D1118"/>
      <c r="K1118" s="33">
        <v>3.33</v>
      </c>
      <c r="L1118" s="34">
        <v>3.3300000000000054</v>
      </c>
      <c r="M1118"/>
    </row>
    <row r="1119" spans="2:13" x14ac:dyDescent="0.35">
      <c r="B1119" s="33">
        <v>6.67</v>
      </c>
      <c r="C1119" s="34">
        <v>398</v>
      </c>
      <c r="D1119"/>
      <c r="K1119" s="33">
        <v>6.67</v>
      </c>
      <c r="L1119" s="34">
        <v>6.6700000000000372</v>
      </c>
      <c r="M1119"/>
    </row>
    <row r="1120" spans="2:13" x14ac:dyDescent="0.35">
      <c r="B1120" s="33">
        <v>10</v>
      </c>
      <c r="C1120" s="34">
        <v>475</v>
      </c>
      <c r="D1120"/>
      <c r="K1120" s="33">
        <v>10</v>
      </c>
      <c r="L1120" s="34">
        <v>10</v>
      </c>
      <c r="M1120"/>
    </row>
    <row r="1121" spans="2:13" x14ac:dyDescent="0.35">
      <c r="B1121" s="33" t="s">
        <v>394</v>
      </c>
      <c r="C1121" s="34"/>
      <c r="D1121"/>
      <c r="K1121" s="33" t="s">
        <v>394</v>
      </c>
      <c r="L1121" s="34"/>
      <c r="M1121"/>
    </row>
    <row r="1122" spans="2:13" x14ac:dyDescent="0.35">
      <c r="B1122" s="33" t="s">
        <v>25</v>
      </c>
      <c r="C1122" s="34">
        <v>990</v>
      </c>
      <c r="D1122"/>
      <c r="K1122" s="33" t="s">
        <v>25</v>
      </c>
      <c r="L1122" s="34">
        <v>7.7317272727272908</v>
      </c>
      <c r="M1122"/>
    </row>
    <row r="1123" spans="2:13" x14ac:dyDescent="0.35">
      <c r="D1123"/>
      <c r="K1123" s="46"/>
      <c r="L1123" s="46"/>
      <c r="M1123" s="46"/>
    </row>
    <row r="1124" spans="2:13" x14ac:dyDescent="0.35">
      <c r="D1124"/>
      <c r="K1124" s="46"/>
      <c r="L1124" s="46"/>
      <c r="M1124" s="46"/>
    </row>
    <row r="1125" spans="2:13" x14ac:dyDescent="0.35">
      <c r="D1125"/>
      <c r="K1125" s="46"/>
      <c r="L1125" s="46"/>
      <c r="M1125" s="46"/>
    </row>
    <row r="1126" spans="2:13" x14ac:dyDescent="0.35">
      <c r="B1126" s="32" t="s">
        <v>845</v>
      </c>
      <c r="C1126" s="32" t="s">
        <v>59</v>
      </c>
      <c r="D1126"/>
      <c r="K1126" s="32" t="s">
        <v>846</v>
      </c>
      <c r="L1126" s="32" t="s">
        <v>59</v>
      </c>
      <c r="M1126"/>
    </row>
    <row r="1127" spans="2:13" x14ac:dyDescent="0.35">
      <c r="B1127" s="32" t="s">
        <v>60</v>
      </c>
      <c r="C1127" s="46">
        <v>2022</v>
      </c>
      <c r="D1127"/>
      <c r="K1127" s="32" t="s">
        <v>60</v>
      </c>
      <c r="L1127" s="46">
        <v>2022</v>
      </c>
      <c r="M1127"/>
    </row>
    <row r="1128" spans="2:13" x14ac:dyDescent="0.35">
      <c r="B1128" s="33">
        <v>0</v>
      </c>
      <c r="C1128" s="34">
        <v>30</v>
      </c>
      <c r="D1128"/>
      <c r="K1128" s="33">
        <v>0</v>
      </c>
      <c r="L1128" s="34">
        <v>0</v>
      </c>
      <c r="M1128"/>
    </row>
    <row r="1129" spans="2:13" x14ac:dyDescent="0.35">
      <c r="B1129" s="33">
        <v>3.33</v>
      </c>
      <c r="C1129" s="34">
        <v>59</v>
      </c>
      <c r="D1129"/>
      <c r="K1129" s="33">
        <v>3.33</v>
      </c>
      <c r="L1129" s="34">
        <v>3.3300000000000032</v>
      </c>
      <c r="M1129"/>
    </row>
    <row r="1130" spans="2:13" x14ac:dyDescent="0.35">
      <c r="B1130" s="33">
        <v>6.67</v>
      </c>
      <c r="C1130" s="34">
        <v>399</v>
      </c>
      <c r="D1130"/>
      <c r="K1130" s="33">
        <v>6.67</v>
      </c>
      <c r="L1130" s="34">
        <v>6.6700000000000372</v>
      </c>
      <c r="M1130"/>
    </row>
    <row r="1131" spans="2:13" x14ac:dyDescent="0.35">
      <c r="B1131" s="33">
        <v>10</v>
      </c>
      <c r="C1131" s="34">
        <v>539</v>
      </c>
      <c r="D1131"/>
      <c r="K1131" s="33">
        <v>10</v>
      </c>
      <c r="L1131" s="34">
        <v>10</v>
      </c>
      <c r="M1131"/>
    </row>
    <row r="1132" spans="2:13" x14ac:dyDescent="0.35">
      <c r="B1132" s="33" t="s">
        <v>394</v>
      </c>
      <c r="C1132" s="34"/>
      <c r="D1132"/>
      <c r="K1132" s="33" t="s">
        <v>394</v>
      </c>
      <c r="L1132" s="34"/>
      <c r="M1132"/>
    </row>
    <row r="1133" spans="2:13" x14ac:dyDescent="0.35">
      <c r="B1133" s="33" t="s">
        <v>25</v>
      </c>
      <c r="C1133" s="34">
        <v>1027</v>
      </c>
      <c r="D1133"/>
      <c r="K1133" s="33" t="s">
        <v>25</v>
      </c>
      <c r="L1133" s="34">
        <v>8.0309639727361422</v>
      </c>
      <c r="M1133"/>
    </row>
    <row r="1134" spans="2:13" x14ac:dyDescent="0.35">
      <c r="D1134"/>
      <c r="L1134"/>
      <c r="M1134"/>
    </row>
    <row r="1135" spans="2:13" x14ac:dyDescent="0.35">
      <c r="D1135"/>
      <c r="L1135"/>
      <c r="M1135"/>
    </row>
    <row r="1136" spans="2:13" s="46" customFormat="1" x14ac:dyDescent="0.35"/>
    <row r="1137" spans="2:12" s="46" customFormat="1" x14ac:dyDescent="0.35">
      <c r="B1137" s="32" t="s">
        <v>847</v>
      </c>
      <c r="C1137" s="32" t="s">
        <v>59</v>
      </c>
      <c r="K1137" s="32" t="s">
        <v>848</v>
      </c>
      <c r="L1137" s="32" t="s">
        <v>59</v>
      </c>
    </row>
    <row r="1138" spans="2:12" s="46" customFormat="1" x14ac:dyDescent="0.35">
      <c r="B1138" s="32" t="s">
        <v>60</v>
      </c>
      <c r="C1138" s="46">
        <v>2022</v>
      </c>
      <c r="K1138" s="32" t="s">
        <v>60</v>
      </c>
      <c r="L1138" s="46">
        <v>2022</v>
      </c>
    </row>
    <row r="1139" spans="2:12" s="46" customFormat="1" x14ac:dyDescent="0.35">
      <c r="B1139" s="33">
        <v>0</v>
      </c>
      <c r="C1139" s="34">
        <v>34</v>
      </c>
      <c r="K1139" s="33">
        <v>0</v>
      </c>
      <c r="L1139" s="34">
        <v>0</v>
      </c>
    </row>
    <row r="1140" spans="2:12" s="46" customFormat="1" x14ac:dyDescent="0.35">
      <c r="B1140" s="33">
        <v>3.33</v>
      </c>
      <c r="C1140" s="34">
        <v>104</v>
      </c>
      <c r="K1140" s="33">
        <v>3.33</v>
      </c>
      <c r="L1140" s="34">
        <v>3.33</v>
      </c>
    </row>
    <row r="1141" spans="2:12" s="46" customFormat="1" x14ac:dyDescent="0.35">
      <c r="B1141" s="33">
        <v>6.67</v>
      </c>
      <c r="C1141" s="34">
        <v>363</v>
      </c>
      <c r="K1141" s="33">
        <v>6.67</v>
      </c>
      <c r="L1141" s="34">
        <v>6.6700000000000337</v>
      </c>
    </row>
    <row r="1142" spans="2:12" s="46" customFormat="1" x14ac:dyDescent="0.35">
      <c r="B1142" s="33">
        <v>10</v>
      </c>
      <c r="C1142" s="34">
        <v>353</v>
      </c>
      <c r="K1142" s="33">
        <v>10</v>
      </c>
      <c r="L1142" s="34">
        <v>10</v>
      </c>
    </row>
    <row r="1143" spans="2:12" s="46" customFormat="1" x14ac:dyDescent="0.35">
      <c r="B1143" s="33" t="s">
        <v>394</v>
      </c>
      <c r="C1143" s="34"/>
      <c r="K1143" s="33" t="s">
        <v>394</v>
      </c>
      <c r="L1143" s="34"/>
    </row>
    <row r="1144" spans="2:12" s="46" customFormat="1" x14ac:dyDescent="0.35">
      <c r="B1144" s="33" t="s">
        <v>25</v>
      </c>
      <c r="C1144" s="34">
        <v>854</v>
      </c>
      <c r="K1144" s="33" t="s">
        <v>25</v>
      </c>
      <c r="L1144" s="34">
        <v>7.3741569086651246</v>
      </c>
    </row>
    <row r="1145" spans="2:12" s="46" customFormat="1" x14ac:dyDescent="0.35"/>
    <row r="1146" spans="2:12" s="46" customFormat="1" x14ac:dyDescent="0.35"/>
    <row r="1147" spans="2:12" s="46" customFormat="1" x14ac:dyDescent="0.35"/>
    <row r="1148" spans="2:12" s="46" customFormat="1" x14ac:dyDescent="0.35">
      <c r="B1148" s="32" t="s">
        <v>849</v>
      </c>
      <c r="C1148" s="32" t="s">
        <v>59</v>
      </c>
      <c r="K1148" s="32" t="s">
        <v>850</v>
      </c>
      <c r="L1148" s="32" t="s">
        <v>59</v>
      </c>
    </row>
    <row r="1149" spans="2:12" s="46" customFormat="1" x14ac:dyDescent="0.35">
      <c r="B1149" s="32" t="s">
        <v>60</v>
      </c>
      <c r="C1149" s="46">
        <v>2022</v>
      </c>
      <c r="K1149" s="32" t="s">
        <v>60</v>
      </c>
      <c r="L1149" s="46">
        <v>2022</v>
      </c>
    </row>
    <row r="1150" spans="2:12" s="46" customFormat="1" x14ac:dyDescent="0.35">
      <c r="B1150" s="33">
        <v>0</v>
      </c>
      <c r="C1150" s="34">
        <v>35</v>
      </c>
      <c r="K1150" s="33">
        <v>0</v>
      </c>
      <c r="L1150" s="34">
        <v>0</v>
      </c>
    </row>
    <row r="1151" spans="2:12" s="46" customFormat="1" x14ac:dyDescent="0.35">
      <c r="B1151" s="33">
        <v>3.33</v>
      </c>
      <c r="C1151" s="34">
        <v>87</v>
      </c>
      <c r="K1151" s="33">
        <v>3.33</v>
      </c>
      <c r="L1151" s="34">
        <v>3.3300000000000032</v>
      </c>
    </row>
    <row r="1152" spans="2:12" s="46" customFormat="1" x14ac:dyDescent="0.35">
      <c r="B1152" s="33">
        <v>6.67</v>
      </c>
      <c r="C1152" s="34">
        <v>414</v>
      </c>
      <c r="K1152" s="33">
        <v>6.67</v>
      </c>
      <c r="L1152" s="34">
        <v>6.670000000000039</v>
      </c>
    </row>
    <row r="1153" spans="2:12" s="46" customFormat="1" x14ac:dyDescent="0.35">
      <c r="B1153" s="33">
        <v>10</v>
      </c>
      <c r="C1153" s="34">
        <v>307</v>
      </c>
      <c r="K1153" s="33">
        <v>10</v>
      </c>
      <c r="L1153" s="34">
        <v>10</v>
      </c>
    </row>
    <row r="1154" spans="2:12" s="46" customFormat="1" x14ac:dyDescent="0.35">
      <c r="B1154" s="33" t="s">
        <v>394</v>
      </c>
      <c r="C1154" s="34"/>
      <c r="K1154" s="33" t="s">
        <v>394</v>
      </c>
      <c r="L1154" s="34"/>
    </row>
    <row r="1155" spans="2:12" s="46" customFormat="1" x14ac:dyDescent="0.35">
      <c r="B1155" s="33" t="s">
        <v>25</v>
      </c>
      <c r="C1155" s="34">
        <v>843</v>
      </c>
      <c r="K1155" s="33" t="s">
        <v>25</v>
      </c>
      <c r="L1155" s="34">
        <v>7.2610794780545911</v>
      </c>
    </row>
    <row r="1156" spans="2:12" s="46" customFormat="1" x14ac:dyDescent="0.35">
      <c r="B1156" s="33"/>
      <c r="C1156" s="34"/>
      <c r="K1156" s="33"/>
      <c r="L1156" s="34"/>
    </row>
    <row r="1157" spans="2:12" s="46" customFormat="1" x14ac:dyDescent="0.35">
      <c r="B1157" s="33"/>
      <c r="C1157" s="34"/>
      <c r="K1157" s="33"/>
      <c r="L1157" s="34"/>
    </row>
    <row r="1158" spans="2:12" s="46" customFormat="1" x14ac:dyDescent="0.35"/>
    <row r="1159" spans="2:12" s="46" customFormat="1" x14ac:dyDescent="0.35">
      <c r="B1159" s="32" t="s">
        <v>851</v>
      </c>
      <c r="C1159" s="32" t="s">
        <v>59</v>
      </c>
      <c r="K1159" s="32" t="s">
        <v>854</v>
      </c>
      <c r="L1159" s="32" t="s">
        <v>59</v>
      </c>
    </row>
    <row r="1160" spans="2:12" s="46" customFormat="1" x14ac:dyDescent="0.35">
      <c r="B1160" s="32" t="s">
        <v>60</v>
      </c>
      <c r="C1160" s="46">
        <v>2022</v>
      </c>
      <c r="K1160" s="32" t="s">
        <v>60</v>
      </c>
      <c r="L1160" s="46">
        <v>2022</v>
      </c>
    </row>
    <row r="1161" spans="2:12" s="46" customFormat="1" x14ac:dyDescent="0.35">
      <c r="B1161" s="33">
        <v>0</v>
      </c>
      <c r="C1161" s="34">
        <v>82</v>
      </c>
      <c r="K1161" s="33">
        <v>0</v>
      </c>
      <c r="L1161" s="34">
        <v>0</v>
      </c>
    </row>
    <row r="1162" spans="2:12" s="46" customFormat="1" x14ac:dyDescent="0.35">
      <c r="B1162" s="33">
        <v>3.33</v>
      </c>
      <c r="C1162" s="34">
        <v>159</v>
      </c>
      <c r="K1162" s="33">
        <v>3.33</v>
      </c>
      <c r="L1162" s="34">
        <v>3.3299999999999965</v>
      </c>
    </row>
    <row r="1163" spans="2:12" s="46" customFormat="1" x14ac:dyDescent="0.35">
      <c r="B1163" s="33">
        <v>6.67</v>
      </c>
      <c r="C1163" s="34">
        <v>415</v>
      </c>
      <c r="K1163" s="33">
        <v>6.67</v>
      </c>
      <c r="L1163" s="34">
        <v>6.670000000000039</v>
      </c>
    </row>
    <row r="1164" spans="2:12" s="46" customFormat="1" x14ac:dyDescent="0.35">
      <c r="B1164" s="33">
        <v>10</v>
      </c>
      <c r="C1164" s="34">
        <v>219</v>
      </c>
      <c r="K1164" s="33">
        <v>10</v>
      </c>
      <c r="L1164" s="34">
        <v>10</v>
      </c>
    </row>
    <row r="1165" spans="2:12" s="46" customFormat="1" x14ac:dyDescent="0.35">
      <c r="B1165" s="33" t="s">
        <v>394</v>
      </c>
      <c r="C1165" s="34"/>
      <c r="K1165" s="33" t="s">
        <v>394</v>
      </c>
      <c r="L1165" s="34"/>
    </row>
    <row r="1166" spans="2:12" s="46" customFormat="1" x14ac:dyDescent="0.35">
      <c r="B1166" s="33" t="s">
        <v>25</v>
      </c>
      <c r="C1166" s="34">
        <v>875</v>
      </c>
      <c r="K1166" s="33" t="s">
        <v>25</v>
      </c>
      <c r="L1166" s="34">
        <v>6.271451428571452</v>
      </c>
    </row>
    <row r="1167" spans="2:12" s="46" customFormat="1" x14ac:dyDescent="0.35"/>
    <row r="1168" spans="2:12" s="46" customFormat="1" x14ac:dyDescent="0.35"/>
    <row r="1169" spans="2:12" s="46" customFormat="1" x14ac:dyDescent="0.35"/>
    <row r="1170" spans="2:12" s="46" customFormat="1" x14ac:dyDescent="0.35">
      <c r="B1170" s="32" t="s">
        <v>852</v>
      </c>
      <c r="C1170" s="32" t="s">
        <v>59</v>
      </c>
      <c r="K1170" s="32" t="s">
        <v>855</v>
      </c>
      <c r="L1170" s="32" t="s">
        <v>59</v>
      </c>
    </row>
    <row r="1171" spans="2:12" s="46" customFormat="1" x14ac:dyDescent="0.35">
      <c r="B1171" s="32" t="s">
        <v>60</v>
      </c>
      <c r="C1171" s="46">
        <v>2022</v>
      </c>
      <c r="K1171" s="32" t="s">
        <v>60</v>
      </c>
      <c r="L1171" s="46">
        <v>2022</v>
      </c>
    </row>
    <row r="1172" spans="2:12" s="46" customFormat="1" x14ac:dyDescent="0.35">
      <c r="B1172" s="33">
        <v>0</v>
      </c>
      <c r="C1172" s="34">
        <v>29</v>
      </c>
      <c r="K1172" s="33">
        <v>0</v>
      </c>
      <c r="L1172" s="34">
        <v>0</v>
      </c>
    </row>
    <row r="1173" spans="2:12" s="46" customFormat="1" x14ac:dyDescent="0.35">
      <c r="B1173" s="33">
        <v>3.33</v>
      </c>
      <c r="C1173" s="34">
        <v>61</v>
      </c>
      <c r="K1173" s="33">
        <v>3.33</v>
      </c>
      <c r="L1173" s="34">
        <v>3.3300000000000036</v>
      </c>
    </row>
    <row r="1174" spans="2:12" s="46" customFormat="1" x14ac:dyDescent="0.35">
      <c r="B1174" s="33">
        <v>6.67</v>
      </c>
      <c r="C1174" s="34">
        <v>394</v>
      </c>
      <c r="K1174" s="33">
        <v>6.67</v>
      </c>
      <c r="L1174" s="34">
        <v>6.6700000000000372</v>
      </c>
    </row>
    <row r="1175" spans="2:12" s="46" customFormat="1" x14ac:dyDescent="0.35">
      <c r="B1175" s="33">
        <v>10</v>
      </c>
      <c r="C1175" s="34">
        <v>444</v>
      </c>
      <c r="K1175" s="33">
        <v>10</v>
      </c>
      <c r="L1175" s="34">
        <v>10</v>
      </c>
    </row>
    <row r="1176" spans="2:12" s="46" customFormat="1" x14ac:dyDescent="0.35">
      <c r="B1176" s="33" t="s">
        <v>394</v>
      </c>
      <c r="C1176" s="34"/>
      <c r="K1176" s="33" t="s">
        <v>394</v>
      </c>
      <c r="L1176" s="34"/>
    </row>
    <row r="1177" spans="2:12" s="46" customFormat="1" x14ac:dyDescent="0.35">
      <c r="B1177" s="33" t="s">
        <v>25</v>
      </c>
      <c r="C1177" s="34">
        <v>928</v>
      </c>
      <c r="K1177" s="33" t="s">
        <v>25</v>
      </c>
      <c r="L1177" s="34">
        <v>7.8352478448276042</v>
      </c>
    </row>
    <row r="1178" spans="2:12" s="46" customFormat="1" x14ac:dyDescent="0.35"/>
    <row r="1179" spans="2:12" s="46" customFormat="1" x14ac:dyDescent="0.35"/>
    <row r="1180" spans="2:12" s="46" customFormat="1" x14ac:dyDescent="0.35"/>
    <row r="1181" spans="2:12" s="46" customFormat="1" x14ac:dyDescent="0.35">
      <c r="B1181" s="32" t="s">
        <v>853</v>
      </c>
      <c r="C1181" s="32" t="s">
        <v>59</v>
      </c>
      <c r="K1181" s="32" t="s">
        <v>856</v>
      </c>
      <c r="L1181" s="32" t="s">
        <v>59</v>
      </c>
    </row>
    <row r="1182" spans="2:12" s="46" customFormat="1" x14ac:dyDescent="0.35">
      <c r="B1182" s="32" t="s">
        <v>60</v>
      </c>
      <c r="C1182" s="46">
        <v>2022</v>
      </c>
      <c r="K1182" s="32" t="s">
        <v>60</v>
      </c>
      <c r="L1182" s="46">
        <v>2022</v>
      </c>
    </row>
    <row r="1183" spans="2:12" s="46" customFormat="1" x14ac:dyDescent="0.35">
      <c r="B1183" s="33">
        <v>0</v>
      </c>
      <c r="C1183" s="34">
        <v>34</v>
      </c>
      <c r="K1183" s="33">
        <v>0</v>
      </c>
      <c r="L1183" s="34">
        <v>0</v>
      </c>
    </row>
    <row r="1184" spans="2:12" s="46" customFormat="1" x14ac:dyDescent="0.35">
      <c r="B1184" s="33">
        <v>3.33</v>
      </c>
      <c r="C1184" s="34">
        <v>65</v>
      </c>
      <c r="K1184" s="33">
        <v>3.33</v>
      </c>
      <c r="L1184" s="34">
        <v>3.3300000000000041</v>
      </c>
    </row>
    <row r="1185" spans="2:12" s="46" customFormat="1" x14ac:dyDescent="0.35">
      <c r="B1185" s="33">
        <v>6.67</v>
      </c>
      <c r="C1185" s="34">
        <v>333</v>
      </c>
      <c r="K1185" s="33">
        <v>6.67</v>
      </c>
      <c r="L1185" s="34">
        <v>6.6700000000000301</v>
      </c>
    </row>
    <row r="1186" spans="2:12" s="46" customFormat="1" x14ac:dyDescent="0.35">
      <c r="B1186" s="33">
        <v>10</v>
      </c>
      <c r="C1186" s="34">
        <v>433</v>
      </c>
      <c r="K1186" s="33">
        <v>10</v>
      </c>
      <c r="L1186" s="34">
        <v>10</v>
      </c>
    </row>
    <row r="1187" spans="2:12" s="46" customFormat="1" x14ac:dyDescent="0.35">
      <c r="B1187" s="33" t="s">
        <v>394</v>
      </c>
      <c r="C1187" s="34"/>
      <c r="K1187" s="33" t="s">
        <v>394</v>
      </c>
      <c r="L1187" s="34"/>
    </row>
    <row r="1188" spans="2:12" s="46" customFormat="1" x14ac:dyDescent="0.35">
      <c r="B1188" s="33" t="s">
        <v>25</v>
      </c>
      <c r="C1188" s="34">
        <v>865</v>
      </c>
      <c r="K1188" s="33" t="s">
        <v>25</v>
      </c>
      <c r="L1188" s="34">
        <v>7.8237687861271832</v>
      </c>
    </row>
    <row r="1189" spans="2:12" s="46" customFormat="1" x14ac:dyDescent="0.35"/>
    <row r="1190" spans="2:12" s="46" customFormat="1" x14ac:dyDescent="0.35"/>
    <row r="1191" spans="2:12" s="46" customFormat="1" x14ac:dyDescent="0.35"/>
    <row r="1192" spans="2:12" s="46" customFormat="1" x14ac:dyDescent="0.35">
      <c r="B1192" s="32" t="s">
        <v>857</v>
      </c>
      <c r="C1192" s="32" t="s">
        <v>59</v>
      </c>
      <c r="K1192" s="32" t="s">
        <v>858</v>
      </c>
      <c r="L1192" s="32" t="s">
        <v>59</v>
      </c>
    </row>
    <row r="1193" spans="2:12" s="46" customFormat="1" x14ac:dyDescent="0.35">
      <c r="B1193" s="32" t="s">
        <v>60</v>
      </c>
      <c r="C1193" s="46">
        <v>2022</v>
      </c>
      <c r="K1193" s="32" t="s">
        <v>60</v>
      </c>
      <c r="L1193" s="46">
        <v>2022</v>
      </c>
    </row>
    <row r="1194" spans="2:12" s="46" customFormat="1" x14ac:dyDescent="0.35">
      <c r="B1194" s="33">
        <v>0</v>
      </c>
      <c r="C1194" s="34">
        <v>958</v>
      </c>
      <c r="K1194" s="33">
        <v>0</v>
      </c>
      <c r="L1194" s="34">
        <v>0</v>
      </c>
    </row>
    <row r="1195" spans="2:12" s="46" customFormat="1" x14ac:dyDescent="0.35">
      <c r="B1195" s="33">
        <v>10</v>
      </c>
      <c r="C1195" s="34">
        <v>105</v>
      </c>
      <c r="K1195" s="33">
        <v>10</v>
      </c>
      <c r="L1195" s="34">
        <v>10</v>
      </c>
    </row>
    <row r="1196" spans="2:12" s="46" customFormat="1" x14ac:dyDescent="0.35">
      <c r="B1196" s="33" t="s">
        <v>25</v>
      </c>
      <c r="C1196" s="34">
        <v>1063</v>
      </c>
      <c r="K1196" s="33" t="s">
        <v>25</v>
      </c>
      <c r="L1196" s="34">
        <v>0.98777046095954846</v>
      </c>
    </row>
    <row r="1197" spans="2:12" s="46" customFormat="1" x14ac:dyDescent="0.35">
      <c r="B1197"/>
      <c r="C1197"/>
      <c r="K1197"/>
      <c r="L1197"/>
    </row>
    <row r="1198" spans="2:12" s="46" customFormat="1" x14ac:dyDescent="0.35"/>
    <row r="1199" spans="2:12" s="46" customFormat="1" x14ac:dyDescent="0.35"/>
    <row r="1200" spans="2:12" s="46" customFormat="1" x14ac:dyDescent="0.35"/>
    <row r="1201" spans="2:12" s="46" customFormat="1" x14ac:dyDescent="0.35">
      <c r="B1201" s="32" t="s">
        <v>859</v>
      </c>
      <c r="C1201" s="32" t="s">
        <v>59</v>
      </c>
      <c r="K1201" s="32" t="s">
        <v>861</v>
      </c>
      <c r="L1201" s="32" t="s">
        <v>59</v>
      </c>
    </row>
    <row r="1202" spans="2:12" s="46" customFormat="1" x14ac:dyDescent="0.35">
      <c r="B1202" s="32" t="s">
        <v>60</v>
      </c>
      <c r="C1202" s="46">
        <v>2022</v>
      </c>
      <c r="K1202" s="32" t="s">
        <v>60</v>
      </c>
      <c r="L1202" s="46">
        <v>2022</v>
      </c>
    </row>
    <row r="1203" spans="2:12" s="46" customFormat="1" x14ac:dyDescent="0.35">
      <c r="B1203" s="33">
        <v>0</v>
      </c>
      <c r="C1203" s="34">
        <v>8</v>
      </c>
      <c r="K1203" s="33">
        <v>0</v>
      </c>
      <c r="L1203" s="34">
        <v>0</v>
      </c>
    </row>
    <row r="1204" spans="2:12" s="46" customFormat="1" x14ac:dyDescent="0.35">
      <c r="B1204" s="33">
        <v>3.33</v>
      </c>
      <c r="C1204" s="34">
        <v>3</v>
      </c>
      <c r="K1204" s="33">
        <v>3.33</v>
      </c>
      <c r="L1204" s="34">
        <v>3.33</v>
      </c>
    </row>
    <row r="1205" spans="2:12" s="46" customFormat="1" x14ac:dyDescent="0.35">
      <c r="B1205" s="33">
        <v>6.67</v>
      </c>
      <c r="C1205" s="34">
        <v>3</v>
      </c>
      <c r="K1205" s="33">
        <v>6.67</v>
      </c>
      <c r="L1205" s="34">
        <v>6.669999999999999</v>
      </c>
    </row>
    <row r="1206" spans="2:12" s="46" customFormat="1" x14ac:dyDescent="0.35">
      <c r="B1206" s="33">
        <v>10</v>
      </c>
      <c r="C1206" s="34">
        <v>3</v>
      </c>
      <c r="K1206" s="33">
        <v>10</v>
      </c>
      <c r="L1206" s="34">
        <v>10</v>
      </c>
    </row>
    <row r="1207" spans="2:12" s="46" customFormat="1" x14ac:dyDescent="0.35">
      <c r="B1207" s="33" t="s">
        <v>394</v>
      </c>
      <c r="C1207" s="34"/>
      <c r="K1207" s="33" t="s">
        <v>394</v>
      </c>
      <c r="L1207" s="34"/>
    </row>
    <row r="1208" spans="2:12" s="46" customFormat="1" x14ac:dyDescent="0.35">
      <c r="B1208" s="33" t="s">
        <v>25</v>
      </c>
      <c r="C1208" s="34">
        <v>17</v>
      </c>
      <c r="K1208" s="33" t="s">
        <v>25</v>
      </c>
      <c r="L1208" s="34">
        <v>3.5294117647058822</v>
      </c>
    </row>
    <row r="1209" spans="2:12" s="46" customFormat="1" x14ac:dyDescent="0.35"/>
    <row r="1210" spans="2:12" s="46" customFormat="1" x14ac:dyDescent="0.35"/>
    <row r="1211" spans="2:12" s="46" customFormat="1" x14ac:dyDescent="0.35"/>
    <row r="1212" spans="2:12" s="46" customFormat="1" x14ac:dyDescent="0.35">
      <c r="B1212" s="32" t="s">
        <v>860</v>
      </c>
      <c r="C1212" s="32" t="s">
        <v>59</v>
      </c>
      <c r="K1212" s="32" t="s">
        <v>862</v>
      </c>
      <c r="L1212" s="32" t="s">
        <v>59</v>
      </c>
    </row>
    <row r="1213" spans="2:12" s="46" customFormat="1" x14ac:dyDescent="0.35">
      <c r="B1213" s="32" t="s">
        <v>60</v>
      </c>
      <c r="C1213" s="46">
        <v>2022</v>
      </c>
      <c r="K1213" s="32" t="s">
        <v>60</v>
      </c>
      <c r="L1213" s="46">
        <v>2022</v>
      </c>
    </row>
    <row r="1214" spans="2:12" s="46" customFormat="1" x14ac:dyDescent="0.35">
      <c r="B1214" s="33">
        <v>0</v>
      </c>
      <c r="C1214" s="34">
        <v>172</v>
      </c>
      <c r="K1214" s="33">
        <v>0</v>
      </c>
      <c r="L1214" s="34">
        <v>0</v>
      </c>
    </row>
    <row r="1215" spans="2:12" s="46" customFormat="1" x14ac:dyDescent="0.35">
      <c r="B1215" s="33">
        <v>3.33</v>
      </c>
      <c r="C1215" s="34">
        <v>242</v>
      </c>
      <c r="K1215" s="33">
        <v>3.33</v>
      </c>
      <c r="L1215" s="34">
        <v>3.3300000000000116</v>
      </c>
    </row>
    <row r="1216" spans="2:12" s="46" customFormat="1" x14ac:dyDescent="0.35">
      <c r="B1216" s="33">
        <v>6.67</v>
      </c>
      <c r="C1216" s="34">
        <v>340</v>
      </c>
      <c r="K1216" s="33">
        <v>6.67</v>
      </c>
      <c r="L1216" s="34">
        <v>6.670000000000031</v>
      </c>
    </row>
    <row r="1217" spans="2:12" s="46" customFormat="1" x14ac:dyDescent="0.35">
      <c r="B1217" s="33">
        <v>10</v>
      </c>
      <c r="C1217" s="34">
        <v>157</v>
      </c>
      <c r="K1217" s="33">
        <v>10</v>
      </c>
      <c r="L1217" s="34">
        <v>10</v>
      </c>
    </row>
    <row r="1218" spans="2:12" s="46" customFormat="1" x14ac:dyDescent="0.35">
      <c r="B1218" s="33" t="s">
        <v>394</v>
      </c>
      <c r="C1218" s="34"/>
      <c r="K1218" s="33" t="s">
        <v>394</v>
      </c>
      <c r="L1218" s="34"/>
    </row>
    <row r="1219" spans="2:12" s="46" customFormat="1" x14ac:dyDescent="0.35">
      <c r="B1219" s="33" t="s">
        <v>25</v>
      </c>
      <c r="C1219" s="34">
        <v>911</v>
      </c>
      <c r="K1219" s="33" t="s">
        <v>25</v>
      </c>
      <c r="L1219" s="34">
        <v>5.0973216245883899</v>
      </c>
    </row>
    <row r="1220" spans="2:12" s="46" customFormat="1" x14ac:dyDescent="0.35"/>
    <row r="1221" spans="2:12" s="46" customFormat="1" x14ac:dyDescent="0.35"/>
    <row r="1222" spans="2:12" s="46" customFormat="1" x14ac:dyDescent="0.35"/>
    <row r="1223" spans="2:12" s="46" customFormat="1" x14ac:dyDescent="0.35">
      <c r="B1223" s="32" t="s">
        <v>863</v>
      </c>
      <c r="C1223" s="32" t="s">
        <v>59</v>
      </c>
      <c r="K1223" s="32" t="s">
        <v>864</v>
      </c>
      <c r="L1223" s="32" t="s">
        <v>59</v>
      </c>
    </row>
    <row r="1224" spans="2:12" s="46" customFormat="1" x14ac:dyDescent="0.35">
      <c r="B1224" s="32" t="s">
        <v>60</v>
      </c>
      <c r="C1224" s="46">
        <v>2022</v>
      </c>
      <c r="K1224" s="32" t="s">
        <v>60</v>
      </c>
      <c r="L1224" s="46">
        <v>2022</v>
      </c>
    </row>
    <row r="1225" spans="2:12" s="46" customFormat="1" x14ac:dyDescent="0.35">
      <c r="B1225" s="33">
        <v>0</v>
      </c>
      <c r="C1225" s="34">
        <v>189</v>
      </c>
      <c r="K1225" s="33">
        <v>0</v>
      </c>
      <c r="L1225" s="34">
        <v>0</v>
      </c>
    </row>
    <row r="1226" spans="2:12" s="46" customFormat="1" x14ac:dyDescent="0.35">
      <c r="B1226" s="33">
        <v>3.33</v>
      </c>
      <c r="C1226" s="34">
        <v>225</v>
      </c>
      <c r="K1226" s="33">
        <v>3.33</v>
      </c>
      <c r="L1226" s="34">
        <v>3.3300000000000094</v>
      </c>
    </row>
    <row r="1227" spans="2:12" s="46" customFormat="1" x14ac:dyDescent="0.35">
      <c r="B1227" s="33">
        <v>6.67</v>
      </c>
      <c r="C1227" s="34">
        <v>315</v>
      </c>
      <c r="K1227" s="33">
        <v>6.67</v>
      </c>
      <c r="L1227" s="34">
        <v>6.6700000000000284</v>
      </c>
    </row>
    <row r="1228" spans="2:12" s="46" customFormat="1" x14ac:dyDescent="0.35">
      <c r="B1228" s="33">
        <v>10</v>
      </c>
      <c r="C1228" s="34">
        <v>192</v>
      </c>
      <c r="K1228" s="33">
        <v>10</v>
      </c>
      <c r="L1228" s="34">
        <v>10</v>
      </c>
    </row>
    <row r="1229" spans="2:12" s="46" customFormat="1" x14ac:dyDescent="0.35">
      <c r="B1229" s="33" t="s">
        <v>394</v>
      </c>
      <c r="C1229" s="34"/>
      <c r="K1229" s="33" t="s">
        <v>394</v>
      </c>
      <c r="L1229" s="34"/>
    </row>
    <row r="1230" spans="2:12" s="46" customFormat="1" x14ac:dyDescent="0.35">
      <c r="B1230" s="33" t="s">
        <v>25</v>
      </c>
      <c r="C1230" s="34">
        <v>921</v>
      </c>
      <c r="K1230" s="33" t="s">
        <v>25</v>
      </c>
      <c r="L1230" s="34">
        <v>5.179478827361585</v>
      </c>
    </row>
    <row r="1231" spans="2:12" s="46" customFormat="1" x14ac:dyDescent="0.35"/>
    <row r="1232" spans="2:12" s="46" customFormat="1" x14ac:dyDescent="0.35"/>
    <row r="1233" spans="2:12" s="46" customFormat="1" x14ac:dyDescent="0.35"/>
    <row r="1234" spans="2:12" s="46" customFormat="1" x14ac:dyDescent="0.35">
      <c r="B1234" s="32" t="s">
        <v>865</v>
      </c>
      <c r="C1234" s="32" t="s">
        <v>59</v>
      </c>
      <c r="K1234" s="32" t="s">
        <v>866</v>
      </c>
      <c r="L1234" s="32" t="s">
        <v>59</v>
      </c>
    </row>
    <row r="1235" spans="2:12" s="46" customFormat="1" x14ac:dyDescent="0.35">
      <c r="B1235" s="32" t="s">
        <v>60</v>
      </c>
      <c r="C1235" s="46">
        <v>2022</v>
      </c>
      <c r="K1235" s="32" t="s">
        <v>60</v>
      </c>
      <c r="L1235" s="46">
        <v>2022</v>
      </c>
    </row>
    <row r="1236" spans="2:12" s="46" customFormat="1" x14ac:dyDescent="0.35">
      <c r="B1236" s="33">
        <v>0</v>
      </c>
      <c r="C1236" s="34">
        <v>127</v>
      </c>
      <c r="K1236" s="33">
        <v>0</v>
      </c>
      <c r="L1236" s="34">
        <v>0</v>
      </c>
    </row>
    <row r="1237" spans="2:12" s="46" customFormat="1" x14ac:dyDescent="0.35">
      <c r="B1237" s="33">
        <v>3.33</v>
      </c>
      <c r="C1237" s="34">
        <v>200</v>
      </c>
      <c r="K1237" s="33">
        <v>3.33</v>
      </c>
      <c r="L1237" s="34">
        <v>3.3300000000000058</v>
      </c>
    </row>
    <row r="1238" spans="2:12" s="46" customFormat="1" x14ac:dyDescent="0.35">
      <c r="B1238" s="33">
        <v>6.67</v>
      </c>
      <c r="C1238" s="34">
        <v>387</v>
      </c>
      <c r="K1238" s="33">
        <v>6.67</v>
      </c>
      <c r="L1238" s="34">
        <v>6.6700000000000363</v>
      </c>
    </row>
    <row r="1239" spans="2:12" s="46" customFormat="1" x14ac:dyDescent="0.35">
      <c r="B1239" s="33">
        <v>10</v>
      </c>
      <c r="C1239" s="34">
        <v>199</v>
      </c>
      <c r="K1239" s="33">
        <v>10</v>
      </c>
      <c r="L1239" s="34">
        <v>10</v>
      </c>
    </row>
    <row r="1240" spans="2:12" s="46" customFormat="1" x14ac:dyDescent="0.35">
      <c r="B1240" s="33" t="s">
        <v>394</v>
      </c>
      <c r="C1240" s="34"/>
      <c r="K1240" s="33" t="s">
        <v>394</v>
      </c>
      <c r="L1240" s="34"/>
    </row>
    <row r="1241" spans="2:12" s="46" customFormat="1" x14ac:dyDescent="0.35">
      <c r="B1241" s="33" t="s">
        <v>25</v>
      </c>
      <c r="C1241" s="34">
        <v>913</v>
      </c>
      <c r="K1241" s="33" t="s">
        <v>25</v>
      </c>
      <c r="L1241" s="34">
        <v>5.736352683461142</v>
      </c>
    </row>
    <row r="1244" spans="2:12" s="46" customFormat="1" x14ac:dyDescent="0.35"/>
    <row r="1245" spans="2:12" s="46" customFormat="1" x14ac:dyDescent="0.35">
      <c r="B1245" s="32" t="s">
        <v>867</v>
      </c>
      <c r="C1245" s="32" t="s">
        <v>59</v>
      </c>
      <c r="K1245" s="32" t="s">
        <v>868</v>
      </c>
      <c r="L1245" s="32" t="s">
        <v>59</v>
      </c>
    </row>
    <row r="1246" spans="2:12" s="46" customFormat="1" x14ac:dyDescent="0.35">
      <c r="B1246" s="32" t="s">
        <v>60</v>
      </c>
      <c r="C1246" s="46">
        <v>2022</v>
      </c>
      <c r="K1246" s="32" t="s">
        <v>60</v>
      </c>
      <c r="L1246" s="46">
        <v>2022</v>
      </c>
    </row>
    <row r="1247" spans="2:12" s="46" customFormat="1" x14ac:dyDescent="0.35">
      <c r="B1247" s="33">
        <v>0</v>
      </c>
      <c r="C1247" s="34">
        <v>56</v>
      </c>
      <c r="K1247" s="33">
        <v>0</v>
      </c>
      <c r="L1247" s="34">
        <v>0</v>
      </c>
    </row>
    <row r="1248" spans="2:12" s="46" customFormat="1" x14ac:dyDescent="0.35">
      <c r="B1248" s="33">
        <v>3.33</v>
      </c>
      <c r="C1248" s="34">
        <v>99</v>
      </c>
      <c r="K1248" s="33">
        <v>3.33</v>
      </c>
      <c r="L1248" s="34">
        <v>3.3300000000000005</v>
      </c>
    </row>
    <row r="1249" spans="2:12" s="46" customFormat="1" x14ac:dyDescent="0.35">
      <c r="B1249" s="33">
        <v>6.67</v>
      </c>
      <c r="C1249" s="34">
        <v>352</v>
      </c>
      <c r="K1249" s="33">
        <v>6.67</v>
      </c>
      <c r="L1249" s="34">
        <v>6.6700000000000328</v>
      </c>
    </row>
    <row r="1250" spans="2:12" s="46" customFormat="1" x14ac:dyDescent="0.35">
      <c r="B1250" s="33">
        <v>10</v>
      </c>
      <c r="C1250" s="34">
        <v>386</v>
      </c>
      <c r="K1250" s="33">
        <v>10</v>
      </c>
      <c r="L1250" s="34">
        <v>10</v>
      </c>
    </row>
    <row r="1251" spans="2:12" s="46" customFormat="1" x14ac:dyDescent="0.35">
      <c r="B1251" s="33" t="s">
        <v>394</v>
      </c>
      <c r="C1251" s="34"/>
      <c r="K1251" s="33" t="s">
        <v>394</v>
      </c>
      <c r="L1251" s="34"/>
    </row>
    <row r="1252" spans="2:12" s="46" customFormat="1" x14ac:dyDescent="0.35">
      <c r="B1252" s="33" t="s">
        <v>25</v>
      </c>
      <c r="C1252" s="34">
        <v>893</v>
      </c>
      <c r="K1252" s="33" t="s">
        <v>25</v>
      </c>
      <c r="L1252" s="34">
        <v>7.320839865621517</v>
      </c>
    </row>
    <row r="1253" spans="2:12" s="46" customFormat="1" x14ac:dyDescent="0.35"/>
    <row r="1254" spans="2:12" s="46" customFormat="1" x14ac:dyDescent="0.35"/>
    <row r="1255" spans="2:12" s="46" customFormat="1" x14ac:dyDescent="0.35"/>
    <row r="1256" spans="2:12" s="46" customFormat="1" x14ac:dyDescent="0.35">
      <c r="B1256" s="32" t="s">
        <v>869</v>
      </c>
      <c r="C1256" s="32" t="s">
        <v>59</v>
      </c>
      <c r="K1256" s="32" t="s">
        <v>870</v>
      </c>
      <c r="L1256" s="32" t="s">
        <v>59</v>
      </c>
    </row>
    <row r="1257" spans="2:12" s="46" customFormat="1" x14ac:dyDescent="0.35">
      <c r="B1257" s="32" t="s">
        <v>60</v>
      </c>
      <c r="C1257" s="46">
        <v>2022</v>
      </c>
      <c r="K1257" s="32" t="s">
        <v>60</v>
      </c>
      <c r="L1257" s="46">
        <v>2022</v>
      </c>
    </row>
    <row r="1258" spans="2:12" s="46" customFormat="1" x14ac:dyDescent="0.35">
      <c r="B1258" s="33">
        <v>0</v>
      </c>
      <c r="C1258" s="34">
        <v>44</v>
      </c>
      <c r="K1258" s="33">
        <v>0</v>
      </c>
      <c r="L1258" s="34">
        <v>0</v>
      </c>
    </row>
    <row r="1259" spans="2:12" s="46" customFormat="1" x14ac:dyDescent="0.35">
      <c r="B1259" s="33">
        <v>3.33</v>
      </c>
      <c r="C1259" s="34">
        <v>107</v>
      </c>
      <c r="K1259" s="33">
        <v>3.33</v>
      </c>
      <c r="L1259" s="34">
        <v>3.3299999999999996</v>
      </c>
    </row>
    <row r="1260" spans="2:12" s="46" customFormat="1" x14ac:dyDescent="0.35">
      <c r="B1260" s="33">
        <v>6.67</v>
      </c>
      <c r="C1260" s="34">
        <v>500</v>
      </c>
      <c r="K1260" s="33">
        <v>6.67</v>
      </c>
      <c r="L1260" s="34">
        <v>6.6700000000000443</v>
      </c>
    </row>
    <row r="1261" spans="2:12" s="46" customFormat="1" x14ac:dyDescent="0.35">
      <c r="B1261" s="33">
        <v>10</v>
      </c>
      <c r="C1261" s="34">
        <v>380</v>
      </c>
      <c r="K1261" s="33">
        <v>10</v>
      </c>
      <c r="L1261" s="34">
        <v>10</v>
      </c>
    </row>
    <row r="1262" spans="2:12" s="46" customFormat="1" x14ac:dyDescent="0.35">
      <c r="B1262" s="33" t="s">
        <v>394</v>
      </c>
      <c r="C1262" s="34"/>
      <c r="K1262" s="33" t="s">
        <v>394</v>
      </c>
      <c r="L1262" s="34"/>
    </row>
    <row r="1263" spans="2:12" s="46" customFormat="1" x14ac:dyDescent="0.35">
      <c r="B1263" s="33" t="s">
        <v>25</v>
      </c>
      <c r="C1263" s="34">
        <v>1031</v>
      </c>
      <c r="K1263" s="33" t="s">
        <v>25</v>
      </c>
      <c r="L1263" s="34">
        <v>7.2660620756547303</v>
      </c>
    </row>
    <row r="1264" spans="2:12" s="46" customFormat="1" x14ac:dyDescent="0.35"/>
    <row r="1265" spans="2:12" s="46" customFormat="1" x14ac:dyDescent="0.35"/>
    <row r="1266" spans="2:12" s="46" customFormat="1" x14ac:dyDescent="0.35"/>
    <row r="1267" spans="2:12" s="46" customFormat="1" x14ac:dyDescent="0.35">
      <c r="B1267" s="32" t="s">
        <v>871</v>
      </c>
      <c r="C1267" s="32" t="s">
        <v>59</v>
      </c>
      <c r="K1267" s="32" t="s">
        <v>872</v>
      </c>
      <c r="L1267" s="32" t="s">
        <v>59</v>
      </c>
    </row>
    <row r="1268" spans="2:12" s="46" customFormat="1" x14ac:dyDescent="0.35">
      <c r="B1268" s="32" t="s">
        <v>60</v>
      </c>
      <c r="C1268" s="46">
        <v>2022</v>
      </c>
      <c r="K1268" s="32" t="s">
        <v>60</v>
      </c>
      <c r="L1268" s="46">
        <v>2022</v>
      </c>
    </row>
    <row r="1269" spans="2:12" s="46" customFormat="1" x14ac:dyDescent="0.35">
      <c r="B1269" s="33">
        <v>0</v>
      </c>
      <c r="C1269" s="34">
        <v>64</v>
      </c>
      <c r="K1269" s="33">
        <v>0</v>
      </c>
      <c r="L1269" s="34">
        <v>0</v>
      </c>
    </row>
    <row r="1270" spans="2:12" s="46" customFormat="1" x14ac:dyDescent="0.35">
      <c r="B1270" s="33">
        <v>3.33</v>
      </c>
      <c r="C1270" s="34">
        <v>108</v>
      </c>
      <c r="K1270" s="33">
        <v>3.33</v>
      </c>
      <c r="L1270" s="34">
        <v>3.3299999999999992</v>
      </c>
    </row>
    <row r="1271" spans="2:12" s="46" customFormat="1" x14ac:dyDescent="0.35">
      <c r="B1271" s="33">
        <v>6.67</v>
      </c>
      <c r="C1271" s="34">
        <v>405</v>
      </c>
      <c r="K1271" s="33">
        <v>6.67</v>
      </c>
      <c r="L1271" s="34">
        <v>6.6700000000000381</v>
      </c>
    </row>
    <row r="1272" spans="2:12" s="46" customFormat="1" x14ac:dyDescent="0.35">
      <c r="B1272" s="33">
        <v>10</v>
      </c>
      <c r="C1272" s="34">
        <v>421</v>
      </c>
      <c r="K1272" s="33">
        <v>10</v>
      </c>
      <c r="L1272" s="34">
        <v>10</v>
      </c>
    </row>
    <row r="1273" spans="2:12" s="46" customFormat="1" x14ac:dyDescent="0.35">
      <c r="B1273" s="33" t="s">
        <v>394</v>
      </c>
      <c r="C1273" s="34"/>
      <c r="K1273" s="33" t="s">
        <v>394</v>
      </c>
      <c r="L1273" s="34"/>
    </row>
    <row r="1274" spans="2:12" s="46" customFormat="1" x14ac:dyDescent="0.35">
      <c r="B1274" s="33" t="s">
        <v>25</v>
      </c>
      <c r="C1274" s="34">
        <v>998</v>
      </c>
      <c r="K1274" s="33" t="s">
        <v>25</v>
      </c>
      <c r="L1274" s="34">
        <v>7.2855611222445091</v>
      </c>
    </row>
    <row r="1275" spans="2:12" s="46" customFormat="1" x14ac:dyDescent="0.35"/>
    <row r="1276" spans="2:12" s="46" customFormat="1" x14ac:dyDescent="0.35"/>
    <row r="1277" spans="2:12" s="46" customFormat="1" x14ac:dyDescent="0.35"/>
    <row r="1278" spans="2:12" s="46" customFormat="1" x14ac:dyDescent="0.35">
      <c r="B1278" s="32" t="s">
        <v>873</v>
      </c>
      <c r="C1278" s="32" t="s">
        <v>59</v>
      </c>
      <c r="K1278" s="32" t="s">
        <v>874</v>
      </c>
      <c r="L1278" s="32" t="s">
        <v>59</v>
      </c>
    </row>
    <row r="1279" spans="2:12" s="46" customFormat="1" x14ac:dyDescent="0.35">
      <c r="B1279" s="32" t="s">
        <v>60</v>
      </c>
      <c r="C1279" s="46">
        <v>2022</v>
      </c>
      <c r="K1279" s="32" t="s">
        <v>60</v>
      </c>
      <c r="L1279" s="46">
        <v>2022</v>
      </c>
    </row>
    <row r="1280" spans="2:12" s="46" customFormat="1" x14ac:dyDescent="0.35">
      <c r="B1280" s="33">
        <v>0</v>
      </c>
      <c r="C1280" s="34">
        <v>42</v>
      </c>
      <c r="K1280" s="33">
        <v>0</v>
      </c>
      <c r="L1280" s="34">
        <v>0</v>
      </c>
    </row>
    <row r="1281" spans="2:12" s="46" customFormat="1" x14ac:dyDescent="0.35">
      <c r="B1281" s="33">
        <v>3.33</v>
      </c>
      <c r="C1281" s="34">
        <v>156</v>
      </c>
      <c r="K1281" s="33">
        <v>3.33</v>
      </c>
      <c r="L1281" s="34">
        <v>3.3299999999999956</v>
      </c>
    </row>
    <row r="1282" spans="2:12" s="46" customFormat="1" x14ac:dyDescent="0.35">
      <c r="B1282" s="33">
        <v>6.67</v>
      </c>
      <c r="C1282" s="34">
        <v>548</v>
      </c>
      <c r="K1282" s="33">
        <v>6.67</v>
      </c>
      <c r="L1282" s="34">
        <v>6.670000000000047</v>
      </c>
    </row>
    <row r="1283" spans="2:12" s="46" customFormat="1" x14ac:dyDescent="0.35">
      <c r="B1283" s="33">
        <v>10</v>
      </c>
      <c r="C1283" s="34">
        <v>324</v>
      </c>
      <c r="K1283" s="33">
        <v>10</v>
      </c>
      <c r="L1283" s="34">
        <v>10</v>
      </c>
    </row>
    <row r="1284" spans="2:12" s="46" customFormat="1" x14ac:dyDescent="0.35">
      <c r="B1284" s="33" t="s">
        <v>394</v>
      </c>
      <c r="C1284" s="34"/>
      <c r="K1284" s="33" t="s">
        <v>394</v>
      </c>
      <c r="L1284" s="34"/>
    </row>
    <row r="1285" spans="2:12" s="46" customFormat="1" x14ac:dyDescent="0.35">
      <c r="B1285" s="33" t="s">
        <v>25</v>
      </c>
      <c r="C1285" s="34">
        <v>1070</v>
      </c>
      <c r="K1285" s="33" t="s">
        <v>25</v>
      </c>
      <c r="L1285" s="34">
        <v>6.929570093457972</v>
      </c>
    </row>
    <row r="1286" spans="2:12" s="46" customFormat="1" x14ac:dyDescent="0.35"/>
    <row r="1287" spans="2:12" s="46" customFormat="1" x14ac:dyDescent="0.35"/>
    <row r="1288" spans="2:12" s="46" customFormat="1" x14ac:dyDescent="0.35"/>
    <row r="1289" spans="2:12" s="46" customFormat="1" x14ac:dyDescent="0.35">
      <c r="B1289" s="32" t="s">
        <v>875</v>
      </c>
      <c r="C1289" s="32" t="s">
        <v>59</v>
      </c>
      <c r="K1289" s="32" t="s">
        <v>876</v>
      </c>
      <c r="L1289" s="32" t="s">
        <v>59</v>
      </c>
    </row>
    <row r="1290" spans="2:12" s="46" customFormat="1" x14ac:dyDescent="0.35">
      <c r="B1290" s="32" t="s">
        <v>60</v>
      </c>
      <c r="C1290" s="46">
        <v>2022</v>
      </c>
      <c r="K1290" s="32" t="s">
        <v>60</v>
      </c>
      <c r="L1290" s="46">
        <v>2022</v>
      </c>
    </row>
    <row r="1291" spans="2:12" s="46" customFormat="1" x14ac:dyDescent="0.35">
      <c r="B1291" s="33">
        <v>0</v>
      </c>
      <c r="C1291" s="34">
        <v>535</v>
      </c>
      <c r="K1291" s="33">
        <v>0</v>
      </c>
      <c r="L1291" s="34">
        <v>0</v>
      </c>
    </row>
    <row r="1292" spans="2:12" s="46" customFormat="1" x14ac:dyDescent="0.35">
      <c r="B1292" s="33">
        <v>10</v>
      </c>
      <c r="C1292" s="34">
        <v>538</v>
      </c>
      <c r="K1292" s="33">
        <v>10</v>
      </c>
      <c r="L1292" s="34">
        <v>10</v>
      </c>
    </row>
    <row r="1293" spans="2:12" s="46" customFormat="1" x14ac:dyDescent="0.35">
      <c r="B1293" s="33" t="s">
        <v>394</v>
      </c>
      <c r="C1293" s="34"/>
      <c r="K1293" s="33" t="s">
        <v>394</v>
      </c>
      <c r="L1293" s="34"/>
    </row>
    <row r="1294" spans="2:12" s="46" customFormat="1" x14ac:dyDescent="0.35">
      <c r="B1294" s="33" t="s">
        <v>25</v>
      </c>
      <c r="C1294" s="34">
        <v>1073</v>
      </c>
      <c r="K1294" s="33" t="s">
        <v>25</v>
      </c>
      <c r="L1294" s="34">
        <v>5.0139794967381173</v>
      </c>
    </row>
    <row r="1295" spans="2:12" s="46" customFormat="1" x14ac:dyDescent="0.35"/>
    <row r="1296" spans="2:12" s="46" customFormat="1" x14ac:dyDescent="0.35"/>
    <row r="1297" spans="2:12" s="46" customFormat="1" x14ac:dyDescent="0.35"/>
    <row r="1298" spans="2:12" s="46" customFormat="1" x14ac:dyDescent="0.35">
      <c r="B1298" s="32" t="s">
        <v>877</v>
      </c>
      <c r="C1298" s="32" t="s">
        <v>59</v>
      </c>
      <c r="K1298" s="32" t="s">
        <v>878</v>
      </c>
      <c r="L1298" s="32" t="s">
        <v>59</v>
      </c>
    </row>
    <row r="1299" spans="2:12" s="46" customFormat="1" x14ac:dyDescent="0.35">
      <c r="B1299" s="32" t="s">
        <v>60</v>
      </c>
      <c r="C1299" s="46">
        <v>2022</v>
      </c>
      <c r="K1299" s="32" t="s">
        <v>60</v>
      </c>
      <c r="L1299" s="46">
        <v>2022</v>
      </c>
    </row>
    <row r="1300" spans="2:12" s="46" customFormat="1" x14ac:dyDescent="0.35">
      <c r="B1300" s="33">
        <v>0</v>
      </c>
      <c r="C1300" s="34">
        <v>154</v>
      </c>
      <c r="K1300" s="33">
        <v>0</v>
      </c>
      <c r="L1300" s="34">
        <v>0</v>
      </c>
    </row>
    <row r="1301" spans="2:12" s="46" customFormat="1" x14ac:dyDescent="0.35">
      <c r="B1301" s="33">
        <v>5</v>
      </c>
      <c r="C1301" s="34">
        <v>483</v>
      </c>
      <c r="K1301" s="33">
        <v>5</v>
      </c>
      <c r="L1301" s="34">
        <v>5</v>
      </c>
    </row>
    <row r="1302" spans="2:12" s="46" customFormat="1" x14ac:dyDescent="0.35">
      <c r="B1302" s="33">
        <v>10</v>
      </c>
      <c r="C1302" s="34">
        <v>434</v>
      </c>
      <c r="K1302" s="33">
        <v>10</v>
      </c>
      <c r="L1302" s="34">
        <v>10</v>
      </c>
    </row>
    <row r="1303" spans="2:12" s="46" customFormat="1" x14ac:dyDescent="0.35">
      <c r="B1303" s="33" t="s">
        <v>394</v>
      </c>
      <c r="C1303" s="34"/>
      <c r="K1303" s="33" t="s">
        <v>394</v>
      </c>
      <c r="L1303" s="34"/>
    </row>
    <row r="1304" spans="2:12" s="46" customFormat="1" x14ac:dyDescent="0.35">
      <c r="B1304" s="33" t="s">
        <v>25</v>
      </c>
      <c r="C1304" s="34">
        <v>1071</v>
      </c>
      <c r="K1304" s="33" t="s">
        <v>25</v>
      </c>
      <c r="L1304" s="34">
        <v>6.3071895424836599</v>
      </c>
    </row>
    <row r="1305" spans="2:12" s="46" customFormat="1" x14ac:dyDescent="0.35"/>
    <row r="1306" spans="2:12" s="46" customFormat="1" x14ac:dyDescent="0.35"/>
    <row r="1307" spans="2:12" s="46" customFormat="1" x14ac:dyDescent="0.35"/>
    <row r="1308" spans="2:12" s="46" customFormat="1" x14ac:dyDescent="0.35">
      <c r="B1308" s="32" t="s">
        <v>879</v>
      </c>
      <c r="C1308" s="32" t="s">
        <v>59</v>
      </c>
      <c r="K1308" s="32" t="s">
        <v>880</v>
      </c>
      <c r="L1308" s="32" t="s">
        <v>59</v>
      </c>
    </row>
    <row r="1309" spans="2:12" s="46" customFormat="1" x14ac:dyDescent="0.35">
      <c r="B1309" s="32" t="s">
        <v>60</v>
      </c>
      <c r="C1309" s="46">
        <v>2022</v>
      </c>
      <c r="K1309" s="32" t="s">
        <v>60</v>
      </c>
      <c r="L1309" s="46">
        <v>2022</v>
      </c>
    </row>
    <row r="1310" spans="2:12" s="46" customFormat="1" x14ac:dyDescent="0.35">
      <c r="B1310" s="33">
        <v>0</v>
      </c>
      <c r="C1310" s="34">
        <v>63</v>
      </c>
      <c r="K1310" s="33">
        <v>0</v>
      </c>
      <c r="L1310" s="34">
        <v>0</v>
      </c>
    </row>
    <row r="1311" spans="2:12" s="46" customFormat="1" x14ac:dyDescent="0.35">
      <c r="B1311" s="33">
        <v>2.5</v>
      </c>
      <c r="C1311" s="34">
        <v>48</v>
      </c>
      <c r="K1311" s="33">
        <v>2.5</v>
      </c>
      <c r="L1311" s="34">
        <v>2.5</v>
      </c>
    </row>
    <row r="1312" spans="2:12" s="46" customFormat="1" x14ac:dyDescent="0.35">
      <c r="B1312" s="33">
        <v>5</v>
      </c>
      <c r="C1312" s="34">
        <v>215</v>
      </c>
      <c r="K1312" s="33">
        <v>5</v>
      </c>
      <c r="L1312" s="34">
        <v>5</v>
      </c>
    </row>
    <row r="1313" spans="2:12" s="46" customFormat="1" x14ac:dyDescent="0.35">
      <c r="B1313" s="33">
        <v>7.5</v>
      </c>
      <c r="C1313" s="34">
        <v>433</v>
      </c>
      <c r="K1313" s="33">
        <v>7.5</v>
      </c>
      <c r="L1313" s="34">
        <v>7.5</v>
      </c>
    </row>
    <row r="1314" spans="2:12" s="46" customFormat="1" x14ac:dyDescent="0.35">
      <c r="B1314" s="33">
        <v>10</v>
      </c>
      <c r="C1314" s="34">
        <v>310</v>
      </c>
      <c r="K1314" s="33">
        <v>10</v>
      </c>
      <c r="L1314" s="34">
        <v>10</v>
      </c>
    </row>
    <row r="1315" spans="2:12" s="46" customFormat="1" x14ac:dyDescent="0.35">
      <c r="B1315" s="33" t="s">
        <v>394</v>
      </c>
      <c r="C1315" s="34"/>
      <c r="K1315" s="33" t="s">
        <v>394</v>
      </c>
      <c r="L1315" s="34"/>
    </row>
    <row r="1316" spans="2:12" s="46" customFormat="1" x14ac:dyDescent="0.35">
      <c r="B1316" s="33" t="s">
        <v>25</v>
      </c>
      <c r="C1316" s="34">
        <v>1069</v>
      </c>
      <c r="K1316" s="33" t="s">
        <v>25</v>
      </c>
      <c r="L1316" s="34">
        <v>7.0556594948550044</v>
      </c>
    </row>
    <row r="1317" spans="2:12" s="46" customFormat="1" x14ac:dyDescent="0.35"/>
    <row r="1318" spans="2:12" s="46" customFormat="1" x14ac:dyDescent="0.35"/>
    <row r="1319" spans="2:12" s="46" customFormat="1" x14ac:dyDescent="0.35"/>
    <row r="1320" spans="2:12" s="46" customFormat="1" x14ac:dyDescent="0.35">
      <c r="B1320" s="32" t="s">
        <v>881</v>
      </c>
      <c r="C1320" s="32" t="s">
        <v>59</v>
      </c>
      <c r="K1320" s="32" t="s">
        <v>882</v>
      </c>
      <c r="L1320" s="32" t="s">
        <v>59</v>
      </c>
    </row>
    <row r="1321" spans="2:12" s="46" customFormat="1" x14ac:dyDescent="0.35">
      <c r="B1321" s="32" t="s">
        <v>60</v>
      </c>
      <c r="C1321" s="46">
        <v>2022</v>
      </c>
      <c r="K1321" s="32" t="s">
        <v>60</v>
      </c>
      <c r="L1321" s="46">
        <v>2022</v>
      </c>
    </row>
    <row r="1322" spans="2:12" s="46" customFormat="1" x14ac:dyDescent="0.35">
      <c r="B1322" s="33">
        <v>0</v>
      </c>
      <c r="C1322" s="34">
        <v>33</v>
      </c>
      <c r="K1322" s="33">
        <v>0</v>
      </c>
      <c r="L1322" s="34">
        <v>0</v>
      </c>
    </row>
    <row r="1323" spans="2:12" s="46" customFormat="1" x14ac:dyDescent="0.35">
      <c r="B1323" s="33">
        <v>3.33</v>
      </c>
      <c r="C1323" s="34">
        <v>94</v>
      </c>
      <c r="K1323" s="33">
        <v>3.33</v>
      </c>
      <c r="L1323" s="34">
        <v>3.3300000000000014</v>
      </c>
    </row>
    <row r="1324" spans="2:12" s="46" customFormat="1" x14ac:dyDescent="0.35">
      <c r="B1324" s="33">
        <v>6.67</v>
      </c>
      <c r="C1324" s="34">
        <v>418</v>
      </c>
      <c r="K1324" s="33">
        <v>6.67</v>
      </c>
      <c r="L1324" s="34">
        <v>6.670000000000039</v>
      </c>
    </row>
    <row r="1325" spans="2:12" s="46" customFormat="1" x14ac:dyDescent="0.35">
      <c r="B1325" s="33">
        <v>10</v>
      </c>
      <c r="C1325" s="34">
        <v>274</v>
      </c>
      <c r="K1325" s="33">
        <v>10</v>
      </c>
      <c r="L1325" s="34">
        <v>10</v>
      </c>
    </row>
    <row r="1326" spans="2:12" x14ac:dyDescent="0.35">
      <c r="B1326" s="33" t="s">
        <v>394</v>
      </c>
      <c r="C1326" s="34"/>
      <c r="K1326" s="33" t="s">
        <v>394</v>
      </c>
      <c r="L1326" s="34"/>
    </row>
    <row r="1327" spans="2:12" x14ac:dyDescent="0.35">
      <c r="B1327" s="33" t="s">
        <v>25</v>
      </c>
      <c r="C1327" s="34">
        <v>819</v>
      </c>
      <c r="K1327" s="33" t="s">
        <v>25</v>
      </c>
      <c r="L1327" s="34">
        <v>7.131965811965836</v>
      </c>
    </row>
    <row r="1331" spans="2:12" s="46" customFormat="1" x14ac:dyDescent="0.35">
      <c r="B1331" s="32" t="s">
        <v>883</v>
      </c>
      <c r="C1331" s="32" t="s">
        <v>59</v>
      </c>
      <c r="K1331" s="32" t="s">
        <v>884</v>
      </c>
      <c r="L1331" s="32" t="s">
        <v>59</v>
      </c>
    </row>
    <row r="1332" spans="2:12" s="46" customFormat="1" x14ac:dyDescent="0.35">
      <c r="B1332" s="32" t="s">
        <v>60</v>
      </c>
      <c r="C1332" s="46">
        <v>2022</v>
      </c>
      <c r="K1332" s="32" t="s">
        <v>60</v>
      </c>
      <c r="L1332" s="46">
        <v>2022</v>
      </c>
    </row>
    <row r="1333" spans="2:12" s="46" customFormat="1" x14ac:dyDescent="0.35">
      <c r="B1333" s="33">
        <v>0</v>
      </c>
      <c r="C1333" s="34">
        <v>7</v>
      </c>
      <c r="K1333" s="33">
        <v>0</v>
      </c>
      <c r="L1333" s="34">
        <v>0</v>
      </c>
    </row>
    <row r="1334" spans="2:12" s="46" customFormat="1" x14ac:dyDescent="0.35">
      <c r="B1334" s="33">
        <v>1.1100000000000001</v>
      </c>
      <c r="C1334" s="34">
        <v>5</v>
      </c>
      <c r="K1334" s="33">
        <v>1.1100000000000001</v>
      </c>
      <c r="L1334" s="34">
        <v>1.1100000000000001</v>
      </c>
    </row>
    <row r="1335" spans="2:12" s="46" customFormat="1" x14ac:dyDescent="0.35">
      <c r="B1335" s="33">
        <v>2.2200000000000002</v>
      </c>
      <c r="C1335" s="34">
        <v>11</v>
      </c>
      <c r="K1335" s="33">
        <v>2.2200000000000002</v>
      </c>
      <c r="L1335" s="34">
        <v>2.2199999999999998</v>
      </c>
    </row>
    <row r="1336" spans="2:12" s="46" customFormat="1" x14ac:dyDescent="0.35">
      <c r="B1336" s="33">
        <v>2.2233333333333332</v>
      </c>
      <c r="C1336" s="34">
        <v>3</v>
      </c>
      <c r="K1336" s="33">
        <v>2.2233333333333332</v>
      </c>
      <c r="L1336" s="34">
        <v>2.2233333333333332</v>
      </c>
    </row>
    <row r="1337" spans="2:12" s="46" customFormat="1" x14ac:dyDescent="0.35">
      <c r="B1337" s="33">
        <v>3.33</v>
      </c>
      <c r="C1337" s="34">
        <v>25</v>
      </c>
      <c r="K1337" s="33">
        <v>3.33</v>
      </c>
      <c r="L1337" s="34">
        <v>3.3299999999999987</v>
      </c>
    </row>
    <row r="1338" spans="2:12" s="46" customFormat="1" x14ac:dyDescent="0.35">
      <c r="B1338" s="33">
        <v>3.3333333333333335</v>
      </c>
      <c r="C1338" s="34">
        <v>27</v>
      </c>
      <c r="K1338" s="33">
        <v>3.3333333333333335</v>
      </c>
      <c r="L1338" s="34">
        <v>3.3333333333333326</v>
      </c>
    </row>
    <row r="1339" spans="2:12" s="46" customFormat="1" x14ac:dyDescent="0.35">
      <c r="B1339" s="33">
        <v>3.335</v>
      </c>
      <c r="C1339" s="34">
        <v>10</v>
      </c>
      <c r="K1339" s="33">
        <v>3.335</v>
      </c>
      <c r="L1339" s="34">
        <v>3.335</v>
      </c>
    </row>
    <row r="1340" spans="2:12" s="46" customFormat="1" x14ac:dyDescent="0.35">
      <c r="B1340" s="33">
        <v>4.4433333333333334</v>
      </c>
      <c r="C1340" s="34">
        <v>72</v>
      </c>
      <c r="K1340" s="33">
        <v>4.4433333333333334</v>
      </c>
      <c r="L1340" s="34">
        <v>4.4433333333333298</v>
      </c>
    </row>
    <row r="1341" spans="2:12" s="46" customFormat="1" x14ac:dyDescent="0.35">
      <c r="B1341" s="33">
        <v>4.4466666666666663</v>
      </c>
      <c r="C1341" s="34">
        <v>13</v>
      </c>
      <c r="K1341" s="33">
        <v>4.4466666666666663</v>
      </c>
      <c r="L1341" s="34">
        <v>4.4466666666666663</v>
      </c>
    </row>
    <row r="1342" spans="2:12" s="46" customFormat="1" x14ac:dyDescent="0.35">
      <c r="B1342" s="33">
        <v>5</v>
      </c>
      <c r="C1342" s="34">
        <v>20</v>
      </c>
      <c r="K1342" s="33">
        <v>5</v>
      </c>
      <c r="L1342" s="34">
        <v>5</v>
      </c>
    </row>
    <row r="1343" spans="2:12" s="46" customFormat="1" x14ac:dyDescent="0.35">
      <c r="B1343" s="33">
        <v>5.5533333333333337</v>
      </c>
      <c r="C1343" s="34">
        <v>14</v>
      </c>
      <c r="K1343" s="33">
        <v>5.5533333333333337</v>
      </c>
      <c r="L1343" s="34">
        <v>5.5533333333333328</v>
      </c>
    </row>
    <row r="1344" spans="2:12" s="46" customFormat="1" x14ac:dyDescent="0.35">
      <c r="B1344" s="33">
        <v>5.5566666666666675</v>
      </c>
      <c r="C1344" s="34">
        <v>161</v>
      </c>
      <c r="K1344" s="33">
        <v>5.5566666666666675</v>
      </c>
      <c r="L1344" s="34">
        <v>5.5566666666666471</v>
      </c>
    </row>
    <row r="1345" spans="2:12" s="46" customFormat="1" x14ac:dyDescent="0.35">
      <c r="B1345" s="33">
        <v>6.665</v>
      </c>
      <c r="C1345" s="34">
        <v>5</v>
      </c>
      <c r="K1345" s="33">
        <v>6.665</v>
      </c>
      <c r="L1345" s="34">
        <v>6.6650000000000009</v>
      </c>
    </row>
    <row r="1346" spans="2:12" s="46" customFormat="1" x14ac:dyDescent="0.35">
      <c r="B1346" s="33">
        <v>6.666666666666667</v>
      </c>
      <c r="C1346" s="34">
        <v>86</v>
      </c>
      <c r="K1346" s="33">
        <v>6.666666666666667</v>
      </c>
      <c r="L1346" s="34">
        <v>6.6666666666666696</v>
      </c>
    </row>
    <row r="1347" spans="2:12" s="46" customFormat="1" x14ac:dyDescent="0.35">
      <c r="B1347" s="33">
        <v>6.669999999999999</v>
      </c>
      <c r="C1347" s="34">
        <v>191</v>
      </c>
      <c r="K1347" s="33">
        <v>6.669999999999999</v>
      </c>
      <c r="L1347" s="34">
        <v>6.67</v>
      </c>
    </row>
    <row r="1348" spans="2:12" s="46" customFormat="1" x14ac:dyDescent="0.35">
      <c r="B1348" s="33">
        <v>6.67</v>
      </c>
      <c r="C1348" s="34">
        <v>35</v>
      </c>
      <c r="K1348" s="33">
        <v>6.67</v>
      </c>
      <c r="L1348" s="34">
        <v>6.6699999999999946</v>
      </c>
    </row>
    <row r="1349" spans="2:12" s="46" customFormat="1" x14ac:dyDescent="0.35">
      <c r="B1349" s="33">
        <v>7.7766666666666664</v>
      </c>
      <c r="C1349" s="34">
        <v>20</v>
      </c>
      <c r="K1349" s="33">
        <v>7.7766666666666664</v>
      </c>
      <c r="L1349" s="34">
        <v>7.7766666666666682</v>
      </c>
    </row>
    <row r="1350" spans="2:12" s="46" customFormat="1" x14ac:dyDescent="0.35">
      <c r="B1350" s="33">
        <v>7.78</v>
      </c>
      <c r="C1350" s="34">
        <v>48</v>
      </c>
      <c r="K1350" s="33">
        <v>7.78</v>
      </c>
      <c r="L1350" s="34">
        <v>7.7799999999999914</v>
      </c>
    </row>
    <row r="1351" spans="2:12" s="46" customFormat="1" x14ac:dyDescent="0.35">
      <c r="B1351" s="33">
        <v>7.7800000000000011</v>
      </c>
      <c r="C1351" s="34">
        <v>103</v>
      </c>
      <c r="K1351" s="33">
        <v>7.7800000000000011</v>
      </c>
      <c r="L1351" s="34">
        <v>7.7799999999999816</v>
      </c>
    </row>
    <row r="1352" spans="2:12" s="46" customFormat="1" x14ac:dyDescent="0.35">
      <c r="B1352" s="33">
        <v>8.3350000000000009</v>
      </c>
      <c r="C1352" s="34">
        <v>12</v>
      </c>
      <c r="K1352" s="33">
        <v>8.3350000000000009</v>
      </c>
      <c r="L1352" s="34">
        <v>8.3350000000000026</v>
      </c>
    </row>
    <row r="1353" spans="2:12" s="46" customFormat="1" x14ac:dyDescent="0.35">
      <c r="B1353" s="33">
        <v>8.89</v>
      </c>
      <c r="C1353" s="34">
        <v>111</v>
      </c>
      <c r="K1353" s="33">
        <v>8.89</v>
      </c>
      <c r="L1353" s="34">
        <v>8.8899999999999881</v>
      </c>
    </row>
    <row r="1354" spans="2:12" s="46" customFormat="1" x14ac:dyDescent="0.35">
      <c r="B1354" s="33">
        <v>10</v>
      </c>
      <c r="C1354" s="34">
        <v>88</v>
      </c>
      <c r="K1354" s="33">
        <v>10</v>
      </c>
      <c r="L1354" s="34">
        <v>10</v>
      </c>
    </row>
    <row r="1355" spans="2:12" s="46" customFormat="1" x14ac:dyDescent="0.35">
      <c r="B1355" s="33" t="s">
        <v>25</v>
      </c>
      <c r="C1355" s="34">
        <v>1067</v>
      </c>
      <c r="K1355" s="33" t="s">
        <v>25</v>
      </c>
      <c r="L1355" s="34">
        <v>6.6584239300218799</v>
      </c>
    </row>
    <row r="1356" spans="2:12" s="46" customFormat="1" x14ac:dyDescent="0.35">
      <c r="B1356"/>
      <c r="C1356"/>
      <c r="K1356"/>
      <c r="L1356"/>
    </row>
    <row r="1357" spans="2:12" s="46" customFormat="1" x14ac:dyDescent="0.35"/>
    <row r="1358" spans="2:12" s="46" customFormat="1" x14ac:dyDescent="0.35"/>
    <row r="1359" spans="2:12" s="46" customFormat="1" x14ac:dyDescent="0.35">
      <c r="B1359" s="32" t="s">
        <v>885</v>
      </c>
      <c r="C1359" s="32" t="s">
        <v>59</v>
      </c>
      <c r="K1359" s="32" t="s">
        <v>343</v>
      </c>
      <c r="L1359" s="32" t="s">
        <v>59</v>
      </c>
    </row>
    <row r="1360" spans="2:12" s="46" customFormat="1" x14ac:dyDescent="0.35">
      <c r="B1360" s="32" t="s">
        <v>60</v>
      </c>
      <c r="C1360" s="46">
        <v>2022</v>
      </c>
      <c r="K1360" s="32" t="s">
        <v>60</v>
      </c>
      <c r="L1360" s="46">
        <v>2022</v>
      </c>
    </row>
    <row r="1361" spans="2:12" s="46" customFormat="1" x14ac:dyDescent="0.35">
      <c r="B1361" s="33">
        <v>0</v>
      </c>
      <c r="C1361" s="34">
        <v>41</v>
      </c>
      <c r="K1361" s="33">
        <v>0</v>
      </c>
      <c r="L1361" s="34">
        <v>0</v>
      </c>
    </row>
    <row r="1362" spans="2:12" s="46" customFormat="1" x14ac:dyDescent="0.35">
      <c r="B1362" s="33">
        <v>1.1100000000000001</v>
      </c>
      <c r="C1362" s="34">
        <v>27</v>
      </c>
      <c r="K1362" s="33">
        <v>1.1100000000000001</v>
      </c>
      <c r="L1362" s="34">
        <v>1.1099999999999997</v>
      </c>
    </row>
    <row r="1363" spans="2:12" s="46" customFormat="1" x14ac:dyDescent="0.35">
      <c r="B1363" s="33">
        <v>2.2200000000000002</v>
      </c>
      <c r="C1363" s="34">
        <v>38</v>
      </c>
      <c r="K1363" s="33">
        <v>2.2200000000000002</v>
      </c>
      <c r="L1363" s="34">
        <v>2.2199999999999993</v>
      </c>
    </row>
    <row r="1364" spans="2:12" s="46" customFormat="1" x14ac:dyDescent="0.35">
      <c r="B1364" s="33">
        <v>2.2233333333333332</v>
      </c>
      <c r="C1364" s="34">
        <v>2</v>
      </c>
      <c r="K1364" s="33">
        <v>2.2233333333333332</v>
      </c>
      <c r="L1364" s="34">
        <v>2.2233333333333332</v>
      </c>
    </row>
    <row r="1365" spans="2:12" s="46" customFormat="1" x14ac:dyDescent="0.35">
      <c r="B1365" s="33">
        <v>3.33</v>
      </c>
      <c r="C1365" s="34">
        <v>111</v>
      </c>
      <c r="K1365" s="33">
        <v>3.33</v>
      </c>
      <c r="L1365" s="34">
        <v>3.3299999999999987</v>
      </c>
    </row>
    <row r="1366" spans="2:12" s="46" customFormat="1" x14ac:dyDescent="0.35">
      <c r="B1366" s="33">
        <v>3.3333333333333335</v>
      </c>
      <c r="C1366" s="34">
        <v>10</v>
      </c>
      <c r="K1366" s="33">
        <v>3.3333333333333335</v>
      </c>
      <c r="L1366" s="34">
        <v>3.333333333333333</v>
      </c>
    </row>
    <row r="1367" spans="2:12" s="46" customFormat="1" x14ac:dyDescent="0.35">
      <c r="B1367" s="33">
        <v>3.335</v>
      </c>
      <c r="C1367" s="34">
        <v>2</v>
      </c>
      <c r="K1367" s="33">
        <v>3.335</v>
      </c>
      <c r="L1367" s="34">
        <v>3.335</v>
      </c>
    </row>
    <row r="1368" spans="2:12" s="46" customFormat="1" x14ac:dyDescent="0.35">
      <c r="B1368" s="33">
        <v>4.4433333333333334</v>
      </c>
      <c r="C1368" s="34">
        <v>102</v>
      </c>
      <c r="K1368" s="33">
        <v>4.4433333333333334</v>
      </c>
      <c r="L1368" s="34">
        <v>4.4433333333333289</v>
      </c>
    </row>
    <row r="1369" spans="2:12" s="46" customFormat="1" x14ac:dyDescent="0.35">
      <c r="B1369" s="33">
        <v>4.4466666666666663</v>
      </c>
      <c r="C1369" s="34">
        <v>5</v>
      </c>
      <c r="K1369" s="33">
        <v>4.4466666666666663</v>
      </c>
      <c r="L1369" s="34">
        <v>4.4466666666666663</v>
      </c>
    </row>
    <row r="1370" spans="2:12" s="46" customFormat="1" x14ac:dyDescent="0.35">
      <c r="B1370" s="33">
        <v>5</v>
      </c>
      <c r="C1370" s="34">
        <v>12</v>
      </c>
      <c r="K1370" s="33">
        <v>5</v>
      </c>
      <c r="L1370" s="34">
        <v>5</v>
      </c>
    </row>
    <row r="1371" spans="2:12" s="46" customFormat="1" x14ac:dyDescent="0.35">
      <c r="B1371" s="33">
        <v>5.5533333333333337</v>
      </c>
      <c r="C1371" s="34">
        <v>1</v>
      </c>
      <c r="K1371" s="33">
        <v>5.5533333333333337</v>
      </c>
      <c r="L1371" s="34">
        <v>5.5533333333333337</v>
      </c>
    </row>
    <row r="1372" spans="2:12" s="46" customFormat="1" x14ac:dyDescent="0.35">
      <c r="B1372" s="33">
        <v>5.5566666666666675</v>
      </c>
      <c r="C1372" s="34">
        <v>154</v>
      </c>
      <c r="K1372" s="33">
        <v>5.5566666666666675</v>
      </c>
      <c r="L1372" s="34">
        <v>5.556666666666648</v>
      </c>
    </row>
    <row r="1373" spans="2:12" s="46" customFormat="1" x14ac:dyDescent="0.35">
      <c r="B1373" s="33">
        <v>6.666666666666667</v>
      </c>
      <c r="C1373" s="34">
        <v>11</v>
      </c>
      <c r="K1373" s="33">
        <v>6.666666666666667</v>
      </c>
      <c r="L1373" s="34">
        <v>6.6666666666666661</v>
      </c>
    </row>
    <row r="1374" spans="2:12" s="46" customFormat="1" x14ac:dyDescent="0.35">
      <c r="B1374" s="33">
        <v>6.669999999999999</v>
      </c>
      <c r="C1374" s="34">
        <v>330</v>
      </c>
      <c r="K1374" s="33">
        <v>6.669999999999999</v>
      </c>
      <c r="L1374" s="34">
        <v>6.6700000000000301</v>
      </c>
    </row>
    <row r="1375" spans="2:12" s="46" customFormat="1" x14ac:dyDescent="0.35">
      <c r="B1375" s="33">
        <v>6.67</v>
      </c>
      <c r="C1375" s="34">
        <v>26</v>
      </c>
      <c r="K1375" s="33">
        <v>6.67</v>
      </c>
      <c r="L1375" s="34">
        <v>6.6699999999999973</v>
      </c>
    </row>
    <row r="1376" spans="2:12" s="46" customFormat="1" x14ac:dyDescent="0.35">
      <c r="B1376" s="33">
        <v>7.7766666666666664</v>
      </c>
      <c r="C1376" s="34">
        <v>3</v>
      </c>
      <c r="K1376" s="33">
        <v>7.7766666666666664</v>
      </c>
      <c r="L1376" s="34">
        <v>7.7766666666666664</v>
      </c>
    </row>
    <row r="1377" spans="2:12" s="46" customFormat="1" x14ac:dyDescent="0.35">
      <c r="B1377" s="33">
        <v>7.78</v>
      </c>
      <c r="C1377" s="34">
        <v>40</v>
      </c>
      <c r="K1377" s="33">
        <v>7.78</v>
      </c>
      <c r="L1377" s="34">
        <v>7.7799999999999958</v>
      </c>
    </row>
    <row r="1378" spans="2:12" s="46" customFormat="1" x14ac:dyDescent="0.35">
      <c r="B1378" s="33">
        <v>7.7800000000000011</v>
      </c>
      <c r="C1378" s="34">
        <v>51</v>
      </c>
      <c r="K1378" s="33">
        <v>7.7800000000000011</v>
      </c>
      <c r="L1378" s="34">
        <v>7.7799999999999905</v>
      </c>
    </row>
    <row r="1379" spans="2:12" s="46" customFormat="1" x14ac:dyDescent="0.35">
      <c r="B1379" s="33">
        <v>8.3350000000000009</v>
      </c>
      <c r="C1379" s="34">
        <v>6</v>
      </c>
      <c r="K1379" s="33">
        <v>8.3350000000000009</v>
      </c>
      <c r="L1379" s="34">
        <v>8.3350000000000009</v>
      </c>
    </row>
    <row r="1380" spans="2:12" s="46" customFormat="1" x14ac:dyDescent="0.35">
      <c r="B1380" s="33">
        <v>8.89</v>
      </c>
      <c r="C1380" s="34">
        <v>48</v>
      </c>
      <c r="K1380" s="33">
        <v>8.89</v>
      </c>
      <c r="L1380" s="34">
        <v>8.8899999999999917</v>
      </c>
    </row>
    <row r="1381" spans="2:12" s="46" customFormat="1" x14ac:dyDescent="0.35">
      <c r="B1381" s="33">
        <v>10</v>
      </c>
      <c r="C1381" s="34">
        <v>51</v>
      </c>
      <c r="K1381" s="33">
        <v>10</v>
      </c>
      <c r="L1381" s="34">
        <v>10</v>
      </c>
    </row>
    <row r="1382" spans="2:12" s="46" customFormat="1" x14ac:dyDescent="0.35">
      <c r="B1382" s="33" t="s">
        <v>25</v>
      </c>
      <c r="C1382" s="34">
        <v>1071</v>
      </c>
      <c r="K1382" s="33" t="s">
        <v>25</v>
      </c>
      <c r="L1382" s="34">
        <v>5.6872424525365846</v>
      </c>
    </row>
    <row r="1383" spans="2:12" s="46" customFormat="1" x14ac:dyDescent="0.35">
      <c r="B1383" s="33"/>
      <c r="C1383" s="34"/>
      <c r="K1383" s="33"/>
      <c r="L1383" s="34"/>
    </row>
    <row r="1384" spans="2:12" s="46" customFormat="1" x14ac:dyDescent="0.35">
      <c r="B1384" s="33"/>
      <c r="C1384" s="34"/>
      <c r="K1384" s="33"/>
      <c r="L1384" s="34"/>
    </row>
    <row r="1385" spans="2:12" s="46" customFormat="1" x14ac:dyDescent="0.35">
      <c r="B1385"/>
      <c r="C1385"/>
      <c r="K1385"/>
      <c r="L1385"/>
    </row>
    <row r="1386" spans="2:12" s="46" customFormat="1" x14ac:dyDescent="0.35">
      <c r="B1386" s="32" t="s">
        <v>886</v>
      </c>
      <c r="C1386" s="32" t="s">
        <v>59</v>
      </c>
      <c r="K1386" s="32" t="s">
        <v>887</v>
      </c>
      <c r="L1386" s="32" t="s">
        <v>59</v>
      </c>
    </row>
    <row r="1387" spans="2:12" s="46" customFormat="1" x14ac:dyDescent="0.35">
      <c r="B1387" s="32" t="s">
        <v>60</v>
      </c>
      <c r="C1387" s="46">
        <v>2022</v>
      </c>
      <c r="K1387" s="32" t="s">
        <v>60</v>
      </c>
      <c r="L1387" s="46">
        <v>2022</v>
      </c>
    </row>
    <row r="1388" spans="2:12" s="46" customFormat="1" x14ac:dyDescent="0.35">
      <c r="B1388" s="33">
        <v>0</v>
      </c>
      <c r="C1388" s="34">
        <v>6</v>
      </c>
      <c r="K1388" s="33">
        <v>0</v>
      </c>
      <c r="L1388" s="34">
        <v>0</v>
      </c>
    </row>
    <row r="1389" spans="2:12" s="46" customFormat="1" x14ac:dyDescent="0.35">
      <c r="B1389" s="33">
        <v>1.1100000000000001</v>
      </c>
      <c r="C1389" s="34">
        <v>5</v>
      </c>
      <c r="K1389" s="33">
        <v>1.1100000000000001</v>
      </c>
      <c r="L1389" s="34">
        <v>1.1100000000000001</v>
      </c>
    </row>
    <row r="1390" spans="2:12" s="46" customFormat="1" x14ac:dyDescent="0.35">
      <c r="B1390" s="33">
        <v>1.665</v>
      </c>
      <c r="C1390" s="34">
        <v>4</v>
      </c>
      <c r="K1390" s="33">
        <v>1.665</v>
      </c>
      <c r="L1390" s="34">
        <v>1.665</v>
      </c>
    </row>
    <row r="1391" spans="2:12" s="46" customFormat="1" x14ac:dyDescent="0.35">
      <c r="B1391" s="33">
        <v>2.2233333333333332</v>
      </c>
      <c r="C1391" s="34">
        <v>4</v>
      </c>
      <c r="K1391" s="33">
        <v>2.2233333333333332</v>
      </c>
      <c r="L1391" s="34">
        <v>2.2233333333333332</v>
      </c>
    </row>
    <row r="1392" spans="2:12" s="46" customFormat="1" x14ac:dyDescent="0.35">
      <c r="B1392" s="33">
        <v>3.33</v>
      </c>
      <c r="C1392" s="34">
        <v>9</v>
      </c>
      <c r="K1392" s="33">
        <v>3.33</v>
      </c>
      <c r="L1392" s="34">
        <v>3.3299999999999992</v>
      </c>
    </row>
    <row r="1393" spans="2:12" s="46" customFormat="1" x14ac:dyDescent="0.35">
      <c r="B1393" s="33">
        <v>3.3333333333333335</v>
      </c>
      <c r="C1393" s="34">
        <v>7</v>
      </c>
      <c r="K1393" s="33">
        <v>3.3333333333333335</v>
      </c>
      <c r="L1393" s="34">
        <v>3.333333333333333</v>
      </c>
    </row>
    <row r="1394" spans="2:12" s="46" customFormat="1" x14ac:dyDescent="0.35">
      <c r="B1394" s="33">
        <v>3.335</v>
      </c>
      <c r="C1394" s="34">
        <v>8</v>
      </c>
      <c r="K1394" s="33">
        <v>3.335</v>
      </c>
      <c r="L1394" s="34">
        <v>3.3350000000000004</v>
      </c>
    </row>
    <row r="1395" spans="2:12" s="46" customFormat="1" x14ac:dyDescent="0.35">
      <c r="B1395" s="33">
        <v>4.4433333333333334</v>
      </c>
      <c r="C1395" s="34">
        <v>24</v>
      </c>
      <c r="K1395" s="33">
        <v>4.4433333333333334</v>
      </c>
      <c r="L1395" s="34">
        <v>4.4433333333333325</v>
      </c>
    </row>
    <row r="1396" spans="2:12" s="46" customFormat="1" x14ac:dyDescent="0.35">
      <c r="B1396" s="33">
        <v>4.4466666666666663</v>
      </c>
      <c r="C1396" s="34">
        <v>3</v>
      </c>
      <c r="K1396" s="33">
        <v>4.4466666666666663</v>
      </c>
      <c r="L1396" s="34">
        <v>4.4466666666666663</v>
      </c>
    </row>
    <row r="1397" spans="2:12" s="46" customFormat="1" x14ac:dyDescent="0.35">
      <c r="B1397" s="33">
        <v>5</v>
      </c>
      <c r="C1397" s="34">
        <v>18</v>
      </c>
      <c r="K1397" s="33">
        <v>5</v>
      </c>
      <c r="L1397" s="34">
        <v>5</v>
      </c>
    </row>
    <row r="1398" spans="2:12" s="46" customFormat="1" x14ac:dyDescent="0.35">
      <c r="B1398" s="33">
        <v>5.5533333333333337</v>
      </c>
      <c r="C1398" s="34">
        <v>8</v>
      </c>
      <c r="K1398" s="33">
        <v>5.5533333333333337</v>
      </c>
      <c r="L1398" s="34">
        <v>5.5533333333333337</v>
      </c>
    </row>
    <row r="1399" spans="2:12" s="46" customFormat="1" x14ac:dyDescent="0.35">
      <c r="B1399" s="33">
        <v>5.5566666666666675</v>
      </c>
      <c r="C1399" s="34">
        <v>64</v>
      </c>
      <c r="K1399" s="33">
        <v>5.5566666666666675</v>
      </c>
      <c r="L1399" s="34">
        <v>5.5566666666666702</v>
      </c>
    </row>
    <row r="1400" spans="2:12" s="46" customFormat="1" x14ac:dyDescent="0.35">
      <c r="B1400" s="33">
        <v>6.665</v>
      </c>
      <c r="C1400" s="34">
        <v>7</v>
      </c>
      <c r="K1400" s="33">
        <v>6.665</v>
      </c>
      <c r="L1400" s="34">
        <v>6.665</v>
      </c>
    </row>
    <row r="1401" spans="2:12" s="46" customFormat="1" x14ac:dyDescent="0.35">
      <c r="B1401" s="33">
        <v>6.666666666666667</v>
      </c>
      <c r="C1401" s="34">
        <v>79</v>
      </c>
      <c r="K1401" s="33">
        <v>6.666666666666667</v>
      </c>
      <c r="L1401" s="34">
        <v>6.6666666666666732</v>
      </c>
    </row>
    <row r="1402" spans="2:12" s="46" customFormat="1" x14ac:dyDescent="0.35">
      <c r="B1402" s="33">
        <v>6.669999999999999</v>
      </c>
      <c r="C1402" s="34">
        <v>108</v>
      </c>
      <c r="K1402" s="33">
        <v>6.669999999999999</v>
      </c>
      <c r="L1402" s="34">
        <v>6.6699999999999919</v>
      </c>
    </row>
    <row r="1403" spans="2:12" s="46" customFormat="1" x14ac:dyDescent="0.35">
      <c r="B1403" s="33">
        <v>6.67</v>
      </c>
      <c r="C1403" s="34">
        <v>40</v>
      </c>
      <c r="K1403" s="33">
        <v>6.67</v>
      </c>
      <c r="L1403" s="34">
        <v>6.6699999999999946</v>
      </c>
    </row>
    <row r="1404" spans="2:12" s="46" customFormat="1" x14ac:dyDescent="0.35">
      <c r="B1404" s="33">
        <v>7.7766666666666664</v>
      </c>
      <c r="C1404" s="34">
        <v>31</v>
      </c>
      <c r="K1404" s="33">
        <v>7.7766666666666664</v>
      </c>
      <c r="L1404" s="34">
        <v>7.7766666666666691</v>
      </c>
    </row>
    <row r="1405" spans="2:12" s="46" customFormat="1" x14ac:dyDescent="0.35">
      <c r="B1405" s="33">
        <v>7.78</v>
      </c>
      <c r="C1405" s="34">
        <v>137</v>
      </c>
      <c r="K1405" s="33">
        <v>7.78</v>
      </c>
      <c r="L1405" s="34">
        <v>7.7799999999999789</v>
      </c>
    </row>
    <row r="1406" spans="2:12" s="46" customFormat="1" x14ac:dyDescent="0.35">
      <c r="B1406" s="33">
        <v>7.7800000000000011</v>
      </c>
      <c r="C1406" s="34">
        <v>72</v>
      </c>
      <c r="K1406" s="33">
        <v>7.7800000000000011</v>
      </c>
      <c r="L1406" s="34">
        <v>7.7799999999999851</v>
      </c>
    </row>
    <row r="1407" spans="2:12" s="46" customFormat="1" x14ac:dyDescent="0.35">
      <c r="B1407" s="33">
        <v>8.3350000000000009</v>
      </c>
      <c r="C1407" s="34">
        <v>33</v>
      </c>
      <c r="K1407" s="33">
        <v>8.3350000000000009</v>
      </c>
      <c r="L1407" s="34">
        <v>8.3350000000000044</v>
      </c>
    </row>
    <row r="1408" spans="2:12" s="46" customFormat="1" x14ac:dyDescent="0.35">
      <c r="B1408" s="33">
        <v>8.89</v>
      </c>
      <c r="C1408" s="34">
        <v>225</v>
      </c>
      <c r="K1408" s="33">
        <v>8.89</v>
      </c>
      <c r="L1408" s="34">
        <v>8.8900000000000432</v>
      </c>
    </row>
    <row r="1409" spans="2:12" s="46" customFormat="1" x14ac:dyDescent="0.35">
      <c r="B1409" s="33">
        <v>10</v>
      </c>
      <c r="C1409" s="34">
        <v>178</v>
      </c>
      <c r="K1409" s="33">
        <v>10</v>
      </c>
      <c r="L1409" s="34">
        <v>10</v>
      </c>
    </row>
    <row r="1410" spans="2:12" s="46" customFormat="1" x14ac:dyDescent="0.35">
      <c r="B1410" s="33" t="s">
        <v>25</v>
      </c>
      <c r="C1410" s="34">
        <v>1070</v>
      </c>
      <c r="K1410" s="33" t="s">
        <v>25</v>
      </c>
      <c r="L1410" s="34">
        <v>7.6579470404985583</v>
      </c>
    </row>
    <row r="1411" spans="2:12" s="46" customFormat="1" x14ac:dyDescent="0.35">
      <c r="B1411"/>
      <c r="C1411"/>
      <c r="K1411"/>
      <c r="L1411"/>
    </row>
    <row r="1412" spans="2:12" s="46" customFormat="1" x14ac:dyDescent="0.35">
      <c r="B1412" s="33"/>
      <c r="C1412" s="34"/>
    </row>
    <row r="1413" spans="2:12" s="46" customFormat="1" x14ac:dyDescent="0.35">
      <c r="B1413" s="33"/>
      <c r="C1413" s="34"/>
    </row>
    <row r="1414" spans="2:12" s="46" customFormat="1" x14ac:dyDescent="0.35">
      <c r="B1414" s="32" t="s">
        <v>908</v>
      </c>
      <c r="C1414" s="32" t="s">
        <v>59</v>
      </c>
      <c r="K1414" s="32" t="s">
        <v>916</v>
      </c>
      <c r="L1414" s="32" t="s">
        <v>59</v>
      </c>
    </row>
    <row r="1415" spans="2:12" s="46" customFormat="1" x14ac:dyDescent="0.35">
      <c r="B1415" s="32" t="s">
        <v>60</v>
      </c>
      <c r="C1415" s="46">
        <v>2022</v>
      </c>
      <c r="K1415" s="32" t="s">
        <v>60</v>
      </c>
      <c r="L1415" s="46">
        <v>2022</v>
      </c>
    </row>
    <row r="1416" spans="2:12" s="46" customFormat="1" x14ac:dyDescent="0.35">
      <c r="B1416" s="33">
        <v>0</v>
      </c>
      <c r="C1416" s="34">
        <v>3</v>
      </c>
      <c r="K1416" s="33">
        <v>0</v>
      </c>
      <c r="L1416" s="34">
        <v>0</v>
      </c>
    </row>
    <row r="1417" spans="2:12" s="46" customFormat="1" x14ac:dyDescent="0.35">
      <c r="B1417" s="33">
        <v>1.1100000000000001</v>
      </c>
      <c r="C1417" s="34">
        <v>2</v>
      </c>
      <c r="K1417" s="33">
        <v>1.1100000000000001</v>
      </c>
      <c r="L1417" s="34">
        <v>1.1100000000000001</v>
      </c>
    </row>
    <row r="1418" spans="2:12" s="46" customFormat="1" x14ac:dyDescent="0.35">
      <c r="B1418" s="33">
        <v>1.665</v>
      </c>
      <c r="C1418" s="34">
        <v>2</v>
      </c>
      <c r="K1418" s="33">
        <v>1.665</v>
      </c>
      <c r="L1418" s="34">
        <v>1.665</v>
      </c>
    </row>
    <row r="1419" spans="2:12" s="46" customFormat="1" x14ac:dyDescent="0.35">
      <c r="B1419" s="33">
        <v>2.2200000000000002</v>
      </c>
      <c r="C1419" s="34">
        <v>5</v>
      </c>
      <c r="K1419" s="33">
        <v>2.2200000000000002</v>
      </c>
      <c r="L1419" s="34">
        <v>2.2200000000000002</v>
      </c>
    </row>
    <row r="1420" spans="2:12" s="46" customFormat="1" x14ac:dyDescent="0.35">
      <c r="B1420" s="33">
        <v>2.2233333333333332</v>
      </c>
      <c r="C1420" s="34">
        <v>5</v>
      </c>
      <c r="K1420" s="33">
        <v>2.2233333333333332</v>
      </c>
      <c r="L1420" s="34">
        <v>2.2233333333333332</v>
      </c>
    </row>
    <row r="1421" spans="2:12" s="46" customFormat="1" x14ac:dyDescent="0.35">
      <c r="B1421" s="33">
        <v>3.33</v>
      </c>
      <c r="C1421" s="34">
        <v>15</v>
      </c>
      <c r="K1421" s="33">
        <v>3.33</v>
      </c>
      <c r="L1421" s="34">
        <v>3.3299999999999987</v>
      </c>
    </row>
    <row r="1422" spans="2:12" s="46" customFormat="1" x14ac:dyDescent="0.35">
      <c r="B1422" s="33">
        <v>3.3333333333333335</v>
      </c>
      <c r="C1422" s="34">
        <v>20</v>
      </c>
      <c r="K1422" s="33">
        <v>3.3333333333333335</v>
      </c>
      <c r="L1422" s="34">
        <v>3.3333333333333344</v>
      </c>
    </row>
    <row r="1423" spans="2:12" s="46" customFormat="1" x14ac:dyDescent="0.35">
      <c r="B1423" s="33">
        <v>3.335</v>
      </c>
      <c r="C1423" s="34">
        <v>9</v>
      </c>
      <c r="K1423" s="33">
        <v>3.335</v>
      </c>
      <c r="L1423" s="34">
        <v>3.3350000000000004</v>
      </c>
    </row>
    <row r="1424" spans="2:12" s="46" customFormat="1" x14ac:dyDescent="0.35">
      <c r="B1424" s="33">
        <v>4.4433333333333334</v>
      </c>
      <c r="C1424" s="34">
        <v>45</v>
      </c>
      <c r="K1424" s="33">
        <v>4.4433333333333334</v>
      </c>
      <c r="L1424" s="34">
        <v>4.4433333333333307</v>
      </c>
    </row>
    <row r="1425" spans="2:12" s="46" customFormat="1" x14ac:dyDescent="0.35">
      <c r="B1425" s="33">
        <v>4.4466666666666663</v>
      </c>
      <c r="C1425" s="34">
        <v>13</v>
      </c>
      <c r="K1425" s="33">
        <v>4.4466666666666663</v>
      </c>
      <c r="L1425" s="34">
        <v>4.4466666666666663</v>
      </c>
    </row>
    <row r="1426" spans="2:12" s="46" customFormat="1" x14ac:dyDescent="0.35">
      <c r="B1426" s="33">
        <v>5</v>
      </c>
      <c r="C1426" s="34">
        <v>40</v>
      </c>
      <c r="K1426" s="33">
        <v>5</v>
      </c>
      <c r="L1426" s="34">
        <v>5</v>
      </c>
    </row>
    <row r="1427" spans="2:12" s="46" customFormat="1" x14ac:dyDescent="0.35">
      <c r="B1427" s="33">
        <v>5.5533333333333337</v>
      </c>
      <c r="C1427" s="34">
        <v>10</v>
      </c>
      <c r="K1427" s="33">
        <v>5.5533333333333337</v>
      </c>
      <c r="L1427" s="34">
        <v>5.5533333333333337</v>
      </c>
    </row>
    <row r="1428" spans="2:12" s="46" customFormat="1" x14ac:dyDescent="0.35">
      <c r="B1428" s="33">
        <v>5.5566666666666675</v>
      </c>
      <c r="C1428" s="34">
        <v>123</v>
      </c>
      <c r="K1428" s="33">
        <v>5.5566666666666675</v>
      </c>
      <c r="L1428" s="34">
        <v>5.5566666666666569</v>
      </c>
    </row>
    <row r="1429" spans="2:12" s="46" customFormat="1" x14ac:dyDescent="0.35">
      <c r="B1429" s="33">
        <v>6.665</v>
      </c>
      <c r="C1429" s="34">
        <v>15</v>
      </c>
      <c r="K1429" s="33">
        <v>6.665</v>
      </c>
      <c r="L1429" s="34">
        <v>6.6650000000000027</v>
      </c>
    </row>
    <row r="1430" spans="2:12" s="46" customFormat="1" x14ac:dyDescent="0.35">
      <c r="B1430" s="33">
        <v>6.666666666666667</v>
      </c>
      <c r="C1430" s="34">
        <v>82</v>
      </c>
      <c r="K1430" s="33">
        <v>6.666666666666667</v>
      </c>
      <c r="L1430" s="34">
        <v>6.6666666666666714</v>
      </c>
    </row>
    <row r="1431" spans="2:12" s="46" customFormat="1" x14ac:dyDescent="0.35">
      <c r="B1431" s="33">
        <v>6.669999999999999</v>
      </c>
      <c r="C1431" s="34">
        <v>104</v>
      </c>
      <c r="K1431" s="33">
        <v>6.669999999999999</v>
      </c>
      <c r="L1431" s="34">
        <v>6.6699999999999928</v>
      </c>
    </row>
    <row r="1432" spans="2:12" s="46" customFormat="1" x14ac:dyDescent="0.35">
      <c r="B1432" s="33">
        <v>6.67</v>
      </c>
      <c r="C1432" s="34">
        <v>73</v>
      </c>
      <c r="K1432" s="33">
        <v>6.67</v>
      </c>
      <c r="L1432" s="34">
        <v>6.6700000000000044</v>
      </c>
    </row>
    <row r="1433" spans="2:12" s="46" customFormat="1" x14ac:dyDescent="0.35">
      <c r="B1433" s="33">
        <v>7.7766666666666664</v>
      </c>
      <c r="C1433" s="34">
        <v>50</v>
      </c>
      <c r="K1433" s="33">
        <v>7.7766666666666664</v>
      </c>
      <c r="L1433" s="34">
        <v>7.7766666666666593</v>
      </c>
    </row>
    <row r="1434" spans="2:12" s="46" customFormat="1" x14ac:dyDescent="0.35">
      <c r="B1434" s="33">
        <v>7.78</v>
      </c>
      <c r="C1434" s="34">
        <v>29</v>
      </c>
      <c r="K1434" s="33">
        <v>7.78</v>
      </c>
      <c r="L1434" s="34">
        <v>7.78</v>
      </c>
    </row>
    <row r="1435" spans="2:12" s="46" customFormat="1" x14ac:dyDescent="0.35">
      <c r="B1435" s="33">
        <v>7.7800000000000011</v>
      </c>
      <c r="C1435" s="34">
        <v>147</v>
      </c>
      <c r="K1435" s="33">
        <v>7.7800000000000011</v>
      </c>
      <c r="L1435" s="34">
        <v>7.7799999999999789</v>
      </c>
    </row>
    <row r="1436" spans="2:12" s="46" customFormat="1" x14ac:dyDescent="0.35">
      <c r="B1436" s="33">
        <v>8.3350000000000009</v>
      </c>
      <c r="C1436" s="34">
        <v>60</v>
      </c>
      <c r="K1436" s="33">
        <v>8.3350000000000009</v>
      </c>
      <c r="L1436" s="34">
        <v>8.334999999999992</v>
      </c>
    </row>
    <row r="1437" spans="2:12" s="46" customFormat="1" x14ac:dyDescent="0.35">
      <c r="B1437" s="33">
        <v>8.89</v>
      </c>
      <c r="C1437" s="34">
        <v>136</v>
      </c>
      <c r="K1437" s="33">
        <v>8.89</v>
      </c>
      <c r="L1437" s="34">
        <v>8.8900000000000041</v>
      </c>
    </row>
    <row r="1438" spans="2:12" s="46" customFormat="1" x14ac:dyDescent="0.35">
      <c r="B1438" s="33">
        <v>10</v>
      </c>
      <c r="C1438" s="34">
        <v>84</v>
      </c>
      <c r="K1438" s="33">
        <v>10</v>
      </c>
      <c r="L1438" s="34">
        <v>10</v>
      </c>
    </row>
    <row r="1439" spans="2:12" s="46" customFormat="1" x14ac:dyDescent="0.35">
      <c r="B1439" s="33" t="s">
        <v>25</v>
      </c>
      <c r="C1439" s="34">
        <v>1072</v>
      </c>
      <c r="K1439" s="33" t="s">
        <v>25</v>
      </c>
      <c r="L1439" s="34">
        <v>7.0015329601990439</v>
      </c>
    </row>
    <row r="1440" spans="2:12" s="46" customFormat="1" x14ac:dyDescent="0.35">
      <c r="B1440"/>
      <c r="C1440"/>
      <c r="K1440"/>
      <c r="L1440"/>
    </row>
    <row r="1441" spans="2:12" s="46" customFormat="1" x14ac:dyDescent="0.35">
      <c r="B1441" s="33"/>
      <c r="C1441" s="34"/>
      <c r="K1441" s="33"/>
      <c r="L1441" s="34"/>
    </row>
    <row r="1442" spans="2:12" s="46" customFormat="1" x14ac:dyDescent="0.35">
      <c r="B1442"/>
      <c r="C1442"/>
      <c r="K1442"/>
      <c r="L1442"/>
    </row>
    <row r="1443" spans="2:12" s="46" customFormat="1" x14ac:dyDescent="0.35">
      <c r="B1443" s="32" t="s">
        <v>909</v>
      </c>
      <c r="C1443" s="32" t="s">
        <v>59</v>
      </c>
      <c r="K1443" s="32" t="s">
        <v>917</v>
      </c>
      <c r="L1443" s="32" t="s">
        <v>59</v>
      </c>
    </row>
    <row r="1444" spans="2:12" s="46" customFormat="1" x14ac:dyDescent="0.35">
      <c r="B1444" s="32" t="s">
        <v>60</v>
      </c>
      <c r="C1444" s="46">
        <v>2022</v>
      </c>
      <c r="K1444" s="32" t="s">
        <v>60</v>
      </c>
      <c r="L1444" s="46">
        <v>2022</v>
      </c>
    </row>
    <row r="1445" spans="2:12" s="46" customFormat="1" x14ac:dyDescent="0.35">
      <c r="B1445" s="33">
        <v>0</v>
      </c>
      <c r="C1445" s="34">
        <v>14</v>
      </c>
      <c r="K1445" s="33">
        <v>0</v>
      </c>
      <c r="L1445" s="34">
        <v>0</v>
      </c>
    </row>
    <row r="1446" spans="2:12" s="46" customFormat="1" x14ac:dyDescent="0.35">
      <c r="B1446" s="33">
        <v>1.1100000000000001</v>
      </c>
      <c r="C1446" s="34">
        <v>3</v>
      </c>
      <c r="K1446" s="33">
        <v>1.1100000000000001</v>
      </c>
      <c r="L1446" s="34">
        <v>1.1100000000000001</v>
      </c>
    </row>
    <row r="1447" spans="2:12" s="46" customFormat="1" x14ac:dyDescent="0.35">
      <c r="B1447" s="33">
        <v>1.665</v>
      </c>
      <c r="C1447" s="34">
        <v>3</v>
      </c>
      <c r="K1447" s="33">
        <v>1.665</v>
      </c>
      <c r="L1447" s="34">
        <v>1.665</v>
      </c>
    </row>
    <row r="1448" spans="2:12" s="46" customFormat="1" x14ac:dyDescent="0.35">
      <c r="B1448" s="33">
        <v>2.2200000000000002</v>
      </c>
      <c r="C1448" s="34">
        <v>3</v>
      </c>
      <c r="K1448" s="33">
        <v>2.2200000000000002</v>
      </c>
      <c r="L1448" s="34">
        <v>2.2200000000000002</v>
      </c>
    </row>
    <row r="1449" spans="2:12" s="46" customFormat="1" x14ac:dyDescent="0.35">
      <c r="B1449" s="33">
        <v>2.2233333333333332</v>
      </c>
      <c r="C1449" s="34">
        <v>5</v>
      </c>
      <c r="K1449" s="33">
        <v>2.2233333333333332</v>
      </c>
      <c r="L1449" s="34">
        <v>2.2233333333333332</v>
      </c>
    </row>
    <row r="1450" spans="2:12" s="46" customFormat="1" x14ac:dyDescent="0.35">
      <c r="B1450" s="33">
        <v>3.33</v>
      </c>
      <c r="C1450" s="34">
        <v>29</v>
      </c>
      <c r="K1450" s="33">
        <v>3.33</v>
      </c>
      <c r="L1450" s="34">
        <v>3.3299999999999987</v>
      </c>
    </row>
    <row r="1451" spans="2:12" s="46" customFormat="1" x14ac:dyDescent="0.35">
      <c r="B1451" s="33">
        <v>3.3333333333333335</v>
      </c>
      <c r="C1451" s="34">
        <v>12</v>
      </c>
      <c r="K1451" s="33">
        <v>3.3333333333333335</v>
      </c>
      <c r="L1451" s="34">
        <v>3.3333333333333335</v>
      </c>
    </row>
    <row r="1452" spans="2:12" s="46" customFormat="1" x14ac:dyDescent="0.35">
      <c r="B1452" s="33">
        <v>3.335</v>
      </c>
      <c r="C1452" s="34">
        <v>7</v>
      </c>
      <c r="K1452" s="33">
        <v>3.335</v>
      </c>
      <c r="L1452" s="34">
        <v>3.3350000000000004</v>
      </c>
    </row>
    <row r="1453" spans="2:12" s="46" customFormat="1" x14ac:dyDescent="0.35">
      <c r="B1453" s="33">
        <v>4.4433333333333334</v>
      </c>
      <c r="C1453" s="34">
        <v>36</v>
      </c>
      <c r="K1453" s="33">
        <v>4.4433333333333334</v>
      </c>
      <c r="L1453" s="34">
        <v>4.4433333333333316</v>
      </c>
    </row>
    <row r="1454" spans="2:12" s="46" customFormat="1" x14ac:dyDescent="0.35">
      <c r="B1454" s="33">
        <v>4.4466666666666663</v>
      </c>
      <c r="C1454" s="34">
        <v>6</v>
      </c>
      <c r="K1454" s="33">
        <v>4.4466666666666663</v>
      </c>
      <c r="L1454" s="34">
        <v>4.4466666666666663</v>
      </c>
    </row>
    <row r="1455" spans="2:12" s="46" customFormat="1" x14ac:dyDescent="0.35">
      <c r="B1455" s="33">
        <v>5</v>
      </c>
      <c r="C1455" s="34">
        <v>30</v>
      </c>
      <c r="K1455" s="33">
        <v>5</v>
      </c>
      <c r="L1455" s="34">
        <v>5</v>
      </c>
    </row>
    <row r="1456" spans="2:12" s="46" customFormat="1" x14ac:dyDescent="0.35">
      <c r="B1456" s="33">
        <v>5.5533333333333337</v>
      </c>
      <c r="C1456" s="34">
        <v>5</v>
      </c>
      <c r="K1456" s="33">
        <v>5.5533333333333337</v>
      </c>
      <c r="L1456" s="34">
        <v>5.5533333333333337</v>
      </c>
    </row>
    <row r="1457" spans="2:12" s="46" customFormat="1" x14ac:dyDescent="0.35">
      <c r="B1457" s="33">
        <v>5.5566666666666675</v>
      </c>
      <c r="C1457" s="34">
        <v>105</v>
      </c>
      <c r="K1457" s="33">
        <v>5.5566666666666675</v>
      </c>
      <c r="L1457" s="34">
        <v>5.556666666666664</v>
      </c>
    </row>
    <row r="1458" spans="2:12" s="46" customFormat="1" x14ac:dyDescent="0.35">
      <c r="B1458" s="33">
        <v>6.665</v>
      </c>
      <c r="C1458" s="34">
        <v>21</v>
      </c>
      <c r="K1458" s="33">
        <v>6.665</v>
      </c>
      <c r="L1458" s="34">
        <v>6.6650000000000027</v>
      </c>
    </row>
    <row r="1459" spans="2:12" s="46" customFormat="1" x14ac:dyDescent="0.35">
      <c r="B1459" s="33">
        <v>6.666666666666667</v>
      </c>
      <c r="C1459" s="34">
        <v>84</v>
      </c>
      <c r="K1459" s="33">
        <v>6.666666666666667</v>
      </c>
      <c r="L1459" s="34">
        <v>6.6666666666666705</v>
      </c>
    </row>
    <row r="1460" spans="2:12" s="46" customFormat="1" x14ac:dyDescent="0.35">
      <c r="B1460" s="33">
        <v>6.669999999999999</v>
      </c>
      <c r="C1460" s="34">
        <v>109</v>
      </c>
      <c r="K1460" s="33">
        <v>6.669999999999999</v>
      </c>
      <c r="L1460" s="34">
        <v>6.669999999999991</v>
      </c>
    </row>
    <row r="1461" spans="2:12" s="46" customFormat="1" x14ac:dyDescent="0.35">
      <c r="B1461" s="33">
        <v>6.67</v>
      </c>
      <c r="C1461" s="34">
        <v>120</v>
      </c>
      <c r="K1461" s="33">
        <v>6.67</v>
      </c>
      <c r="L1461" s="34">
        <v>6.6699999999999884</v>
      </c>
    </row>
    <row r="1462" spans="2:12" s="46" customFormat="1" x14ac:dyDescent="0.35">
      <c r="B1462" s="33">
        <v>7.7766666666666664</v>
      </c>
      <c r="C1462" s="34">
        <v>35</v>
      </c>
      <c r="K1462" s="33">
        <v>7.7766666666666664</v>
      </c>
      <c r="L1462" s="34">
        <v>7.7766666666666664</v>
      </c>
    </row>
    <row r="1463" spans="2:12" s="46" customFormat="1" x14ac:dyDescent="0.35">
      <c r="B1463" s="33">
        <v>7.78</v>
      </c>
      <c r="C1463" s="34">
        <v>37</v>
      </c>
      <c r="K1463" s="33">
        <v>7.78</v>
      </c>
      <c r="L1463" s="34">
        <v>7.7799999999999976</v>
      </c>
    </row>
    <row r="1464" spans="2:12" s="46" customFormat="1" x14ac:dyDescent="0.35">
      <c r="B1464" s="33">
        <v>7.7800000000000011</v>
      </c>
      <c r="C1464" s="34">
        <v>86</v>
      </c>
      <c r="K1464" s="33">
        <v>7.7800000000000011</v>
      </c>
      <c r="L1464" s="34">
        <v>7.7799999999999834</v>
      </c>
    </row>
    <row r="1465" spans="2:12" s="46" customFormat="1" x14ac:dyDescent="0.35">
      <c r="B1465" s="33">
        <v>8.3350000000000009</v>
      </c>
      <c r="C1465" s="34">
        <v>55</v>
      </c>
      <c r="K1465" s="33">
        <v>8.3350000000000009</v>
      </c>
      <c r="L1465" s="34">
        <v>8.3349999999999937</v>
      </c>
    </row>
    <row r="1466" spans="2:12" s="46" customFormat="1" x14ac:dyDescent="0.35">
      <c r="B1466" s="33">
        <v>8.89</v>
      </c>
      <c r="C1466" s="34">
        <v>101</v>
      </c>
      <c r="K1466" s="33">
        <v>8.89</v>
      </c>
      <c r="L1466" s="34">
        <v>8.8899999999999881</v>
      </c>
    </row>
    <row r="1467" spans="2:12" s="46" customFormat="1" x14ac:dyDescent="0.35">
      <c r="B1467" s="33">
        <v>10</v>
      </c>
      <c r="C1467" s="34">
        <v>141</v>
      </c>
      <c r="K1467" s="33">
        <v>10</v>
      </c>
      <c r="L1467" s="34">
        <v>10</v>
      </c>
    </row>
    <row r="1468" spans="2:12" s="46" customFormat="1" x14ac:dyDescent="0.35">
      <c r="B1468" s="33" t="s">
        <v>25</v>
      </c>
      <c r="C1468" s="34">
        <v>1047</v>
      </c>
      <c r="K1468" s="33" t="s">
        <v>25</v>
      </c>
      <c r="L1468" s="34">
        <v>7.0264629099013503</v>
      </c>
    </row>
    <row r="1469" spans="2:12" s="46" customFormat="1" x14ac:dyDescent="0.35">
      <c r="B1469"/>
      <c r="C1469"/>
      <c r="K1469"/>
      <c r="L1469"/>
    </row>
    <row r="1470" spans="2:12" s="46" customFormat="1" x14ac:dyDescent="0.35"/>
    <row r="1471" spans="2:12" s="46" customFormat="1" x14ac:dyDescent="0.35"/>
    <row r="1472" spans="2:12" s="46" customFormat="1" x14ac:dyDescent="0.35">
      <c r="B1472" s="32" t="s">
        <v>910</v>
      </c>
      <c r="C1472" s="32" t="s">
        <v>59</v>
      </c>
      <c r="K1472" s="32" t="s">
        <v>918</v>
      </c>
      <c r="L1472" s="32" t="s">
        <v>59</v>
      </c>
    </row>
    <row r="1473" spans="2:12" s="46" customFormat="1" x14ac:dyDescent="0.35">
      <c r="B1473" s="32" t="s">
        <v>60</v>
      </c>
      <c r="C1473" s="46">
        <v>2022</v>
      </c>
      <c r="K1473" s="32" t="s">
        <v>60</v>
      </c>
      <c r="L1473" s="46">
        <v>2022</v>
      </c>
    </row>
    <row r="1474" spans="2:12" s="46" customFormat="1" x14ac:dyDescent="0.35">
      <c r="B1474" s="33">
        <v>0</v>
      </c>
      <c r="C1474" s="34">
        <v>6</v>
      </c>
      <c r="K1474" s="33">
        <v>0</v>
      </c>
      <c r="L1474" s="34">
        <v>0</v>
      </c>
    </row>
    <row r="1475" spans="2:12" s="46" customFormat="1" x14ac:dyDescent="0.35">
      <c r="B1475" s="33">
        <v>1.1100000000000001</v>
      </c>
      <c r="C1475" s="34">
        <v>4</v>
      </c>
      <c r="K1475" s="33">
        <v>1.1100000000000001</v>
      </c>
      <c r="L1475" s="34">
        <v>1.1100000000000001</v>
      </c>
    </row>
    <row r="1476" spans="2:12" s="46" customFormat="1" x14ac:dyDescent="0.35">
      <c r="B1476" s="33">
        <v>1.665</v>
      </c>
      <c r="C1476" s="34">
        <v>4</v>
      </c>
      <c r="K1476" s="33">
        <v>1.665</v>
      </c>
      <c r="L1476" s="34">
        <v>1.665</v>
      </c>
    </row>
    <row r="1477" spans="2:12" s="46" customFormat="1" x14ac:dyDescent="0.35">
      <c r="B1477" s="33">
        <v>2.2200000000000002</v>
      </c>
      <c r="C1477" s="34">
        <v>3</v>
      </c>
      <c r="K1477" s="33">
        <v>2.2200000000000002</v>
      </c>
      <c r="L1477" s="34">
        <v>2.2200000000000002</v>
      </c>
    </row>
    <row r="1478" spans="2:12" s="46" customFormat="1" x14ac:dyDescent="0.35">
      <c r="B1478" s="33">
        <v>2.2233333333333332</v>
      </c>
      <c r="C1478" s="34">
        <v>13</v>
      </c>
      <c r="K1478" s="33">
        <v>2.2233333333333332</v>
      </c>
      <c r="L1478" s="34">
        <v>2.2233333333333332</v>
      </c>
    </row>
    <row r="1479" spans="2:12" s="46" customFormat="1" x14ac:dyDescent="0.35">
      <c r="B1479" s="33">
        <v>3.33</v>
      </c>
      <c r="C1479" s="34">
        <v>23</v>
      </c>
      <c r="K1479" s="33">
        <v>3.33</v>
      </c>
      <c r="L1479" s="34">
        <v>3.3299999999999987</v>
      </c>
    </row>
    <row r="1480" spans="2:12" s="46" customFormat="1" x14ac:dyDescent="0.35">
      <c r="B1480" s="33">
        <v>3.3333333333333335</v>
      </c>
      <c r="C1480" s="34">
        <v>27</v>
      </c>
      <c r="K1480" s="33">
        <v>3.3333333333333335</v>
      </c>
      <c r="L1480" s="34">
        <v>3.3333333333333326</v>
      </c>
    </row>
    <row r="1481" spans="2:12" s="46" customFormat="1" x14ac:dyDescent="0.35">
      <c r="B1481" s="33">
        <v>3.335</v>
      </c>
      <c r="C1481" s="34">
        <v>13</v>
      </c>
      <c r="K1481" s="33">
        <v>3.335</v>
      </c>
      <c r="L1481" s="34">
        <v>3.3350000000000004</v>
      </c>
    </row>
    <row r="1482" spans="2:12" s="46" customFormat="1" x14ac:dyDescent="0.35">
      <c r="B1482" s="33">
        <v>4.4433333333333334</v>
      </c>
      <c r="C1482" s="34">
        <v>55</v>
      </c>
      <c r="K1482" s="33">
        <v>4.4433333333333334</v>
      </c>
      <c r="L1482" s="34">
        <v>4.4433333333333298</v>
      </c>
    </row>
    <row r="1483" spans="2:12" s="46" customFormat="1" x14ac:dyDescent="0.35">
      <c r="B1483" s="33">
        <v>4.4466666666666663</v>
      </c>
      <c r="C1483" s="34">
        <v>20</v>
      </c>
      <c r="K1483" s="33">
        <v>4.4466666666666663</v>
      </c>
      <c r="L1483" s="34">
        <v>4.4466666666666672</v>
      </c>
    </row>
    <row r="1484" spans="2:12" s="46" customFormat="1" x14ac:dyDescent="0.35">
      <c r="B1484" s="33">
        <v>5</v>
      </c>
      <c r="C1484" s="34">
        <v>32</v>
      </c>
      <c r="K1484" s="33">
        <v>5</v>
      </c>
      <c r="L1484" s="34">
        <v>5</v>
      </c>
    </row>
    <row r="1485" spans="2:12" s="46" customFormat="1" x14ac:dyDescent="0.35">
      <c r="B1485" s="33">
        <v>5.5533333333333337</v>
      </c>
      <c r="C1485" s="34">
        <v>16</v>
      </c>
      <c r="K1485" s="33">
        <v>5.5533333333333337</v>
      </c>
      <c r="L1485" s="34">
        <v>5.5533333333333319</v>
      </c>
    </row>
    <row r="1486" spans="2:12" s="46" customFormat="1" x14ac:dyDescent="0.35">
      <c r="B1486" s="33">
        <v>5.5566666666666675</v>
      </c>
      <c r="C1486" s="34">
        <v>125</v>
      </c>
      <c r="K1486" s="33">
        <v>5.5566666666666675</v>
      </c>
      <c r="L1486" s="34">
        <v>5.556666666666656</v>
      </c>
    </row>
    <row r="1487" spans="2:12" s="46" customFormat="1" x14ac:dyDescent="0.35">
      <c r="B1487" s="33">
        <v>6.665</v>
      </c>
      <c r="C1487" s="34">
        <v>11</v>
      </c>
      <c r="K1487" s="33">
        <v>6.665</v>
      </c>
      <c r="L1487" s="34">
        <v>6.6650000000000009</v>
      </c>
    </row>
    <row r="1488" spans="2:12" s="46" customFormat="1" x14ac:dyDescent="0.35">
      <c r="B1488" s="33">
        <v>6.666666666666667</v>
      </c>
      <c r="C1488" s="34">
        <v>69</v>
      </c>
      <c r="K1488" s="33">
        <v>6.666666666666667</v>
      </c>
      <c r="L1488" s="34">
        <v>6.6666666666666732</v>
      </c>
    </row>
    <row r="1489" spans="2:12" s="46" customFormat="1" x14ac:dyDescent="0.35">
      <c r="B1489" s="33">
        <v>6.669999999999999</v>
      </c>
      <c r="C1489" s="34">
        <v>173</v>
      </c>
      <c r="K1489" s="33">
        <v>6.669999999999999</v>
      </c>
      <c r="L1489" s="34">
        <v>6.6699999999999928</v>
      </c>
    </row>
    <row r="1490" spans="2:12" s="46" customFormat="1" x14ac:dyDescent="0.35">
      <c r="B1490" s="33">
        <v>6.67</v>
      </c>
      <c r="C1490" s="34">
        <v>96</v>
      </c>
      <c r="K1490" s="33">
        <v>6.67</v>
      </c>
      <c r="L1490" s="34">
        <v>6.6699999999999955</v>
      </c>
    </row>
    <row r="1491" spans="2:12" s="46" customFormat="1" x14ac:dyDescent="0.35">
      <c r="B1491" s="33">
        <v>7.7766666666666664</v>
      </c>
      <c r="C1491" s="34">
        <v>23</v>
      </c>
      <c r="K1491" s="33">
        <v>7.7766666666666664</v>
      </c>
      <c r="L1491" s="34">
        <v>7.7766666666666682</v>
      </c>
    </row>
    <row r="1492" spans="2:12" s="46" customFormat="1" x14ac:dyDescent="0.35">
      <c r="B1492" s="33">
        <v>7.78</v>
      </c>
      <c r="C1492" s="34">
        <v>35</v>
      </c>
      <c r="K1492" s="33">
        <v>7.78</v>
      </c>
      <c r="L1492" s="34">
        <v>7.7799999999999985</v>
      </c>
    </row>
    <row r="1493" spans="2:12" s="46" customFormat="1" x14ac:dyDescent="0.35">
      <c r="B1493" s="33">
        <v>7.7800000000000011</v>
      </c>
      <c r="C1493" s="34">
        <v>113</v>
      </c>
      <c r="K1493" s="33">
        <v>7.7800000000000011</v>
      </c>
      <c r="L1493" s="34">
        <v>7.7799999999999807</v>
      </c>
    </row>
    <row r="1494" spans="2:12" s="46" customFormat="1" x14ac:dyDescent="0.35">
      <c r="B1494" s="33">
        <v>8.3350000000000009</v>
      </c>
      <c r="C1494" s="34">
        <v>34</v>
      </c>
      <c r="K1494" s="33">
        <v>8.3350000000000009</v>
      </c>
      <c r="L1494" s="34">
        <v>8.3350000000000026</v>
      </c>
    </row>
    <row r="1495" spans="2:12" s="46" customFormat="1" x14ac:dyDescent="0.35">
      <c r="B1495" s="33">
        <v>8.89</v>
      </c>
      <c r="C1495" s="34">
        <v>112</v>
      </c>
      <c r="K1495" s="33">
        <v>8.89</v>
      </c>
      <c r="L1495" s="34">
        <v>8.8899999999999881</v>
      </c>
    </row>
    <row r="1496" spans="2:12" s="46" customFormat="1" x14ac:dyDescent="0.35">
      <c r="B1496" s="33">
        <v>10</v>
      </c>
      <c r="C1496" s="34">
        <v>66</v>
      </c>
      <c r="K1496" s="33">
        <v>10</v>
      </c>
      <c r="L1496" s="34">
        <v>10</v>
      </c>
    </row>
    <row r="1497" spans="2:12" s="46" customFormat="1" x14ac:dyDescent="0.35">
      <c r="B1497" s="33" t="s">
        <v>25</v>
      </c>
      <c r="C1497" s="34">
        <v>1073</v>
      </c>
      <c r="K1497" s="33" t="s">
        <v>25</v>
      </c>
      <c r="L1497" s="34">
        <v>6.6451817334576146</v>
      </c>
    </row>
    <row r="1498" spans="2:12" s="46" customFormat="1" x14ac:dyDescent="0.35">
      <c r="B1498"/>
      <c r="C1498"/>
      <c r="K1498"/>
      <c r="L1498"/>
    </row>
    <row r="1499" spans="2:12" s="46" customFormat="1" x14ac:dyDescent="0.35"/>
    <row r="1500" spans="2:12" s="46" customFormat="1" x14ac:dyDescent="0.35"/>
    <row r="1501" spans="2:12" s="46" customFormat="1" x14ac:dyDescent="0.35">
      <c r="B1501" s="32" t="s">
        <v>911</v>
      </c>
      <c r="C1501" s="32" t="s">
        <v>59</v>
      </c>
      <c r="K1501" s="32" t="s">
        <v>919</v>
      </c>
      <c r="L1501" s="32" t="s">
        <v>59</v>
      </c>
    </row>
    <row r="1502" spans="2:12" s="46" customFormat="1" x14ac:dyDescent="0.35">
      <c r="B1502" s="32" t="s">
        <v>60</v>
      </c>
      <c r="C1502" s="46">
        <v>2022</v>
      </c>
      <c r="K1502" s="32" t="s">
        <v>60</v>
      </c>
      <c r="L1502" s="46">
        <v>2022</v>
      </c>
    </row>
    <row r="1503" spans="2:12" s="46" customFormat="1" x14ac:dyDescent="0.35">
      <c r="B1503" s="33">
        <v>0</v>
      </c>
      <c r="C1503" s="34">
        <v>36</v>
      </c>
      <c r="K1503" s="33">
        <v>0</v>
      </c>
      <c r="L1503" s="34">
        <v>0</v>
      </c>
    </row>
    <row r="1504" spans="2:12" s="46" customFormat="1" x14ac:dyDescent="0.35">
      <c r="B1504" s="33">
        <v>1.1100000000000001</v>
      </c>
      <c r="C1504" s="34">
        <v>10</v>
      </c>
      <c r="K1504" s="33">
        <v>1.1100000000000001</v>
      </c>
      <c r="L1504" s="34">
        <v>1.1099999999999999</v>
      </c>
    </row>
    <row r="1505" spans="2:12" s="46" customFormat="1" x14ac:dyDescent="0.35">
      <c r="B1505" s="33">
        <v>1.665</v>
      </c>
      <c r="C1505" s="34">
        <v>11</v>
      </c>
      <c r="K1505" s="33">
        <v>1.665</v>
      </c>
      <c r="L1505" s="34">
        <v>1.6649999999999994</v>
      </c>
    </row>
    <row r="1506" spans="2:12" s="46" customFormat="1" x14ac:dyDescent="0.35">
      <c r="B1506" s="33">
        <v>2.2200000000000002</v>
      </c>
      <c r="C1506" s="34">
        <v>10</v>
      </c>
      <c r="K1506" s="33">
        <v>2.2200000000000002</v>
      </c>
      <c r="L1506" s="34">
        <v>2.2199999999999998</v>
      </c>
    </row>
    <row r="1507" spans="2:12" s="46" customFormat="1" x14ac:dyDescent="0.35">
      <c r="B1507" s="33">
        <v>2.2233333333333332</v>
      </c>
      <c r="C1507" s="34">
        <v>12</v>
      </c>
      <c r="K1507" s="33">
        <v>2.2233333333333332</v>
      </c>
      <c r="L1507" s="34">
        <v>2.2233333333333332</v>
      </c>
    </row>
    <row r="1508" spans="2:12" s="46" customFormat="1" x14ac:dyDescent="0.35">
      <c r="B1508" s="33">
        <v>3.33</v>
      </c>
      <c r="C1508" s="34">
        <v>57</v>
      </c>
      <c r="K1508" s="33">
        <v>3.33</v>
      </c>
      <c r="L1508" s="34">
        <v>3.3300000000000032</v>
      </c>
    </row>
    <row r="1509" spans="2:12" s="46" customFormat="1" x14ac:dyDescent="0.35">
      <c r="B1509" s="33">
        <v>3.3333333333333335</v>
      </c>
      <c r="C1509" s="34">
        <v>15</v>
      </c>
      <c r="K1509" s="33">
        <v>3.3333333333333335</v>
      </c>
      <c r="L1509" s="34">
        <v>3.3333333333333339</v>
      </c>
    </row>
    <row r="1510" spans="2:12" s="46" customFormat="1" x14ac:dyDescent="0.35">
      <c r="B1510" s="33">
        <v>3.335</v>
      </c>
      <c r="C1510" s="34">
        <v>16</v>
      </c>
      <c r="K1510" s="33">
        <v>3.335</v>
      </c>
      <c r="L1510" s="34">
        <v>3.3350000000000004</v>
      </c>
    </row>
    <row r="1511" spans="2:12" s="46" customFormat="1" x14ac:dyDescent="0.35">
      <c r="B1511" s="33">
        <v>4.4433333333333334</v>
      </c>
      <c r="C1511" s="34">
        <v>56</v>
      </c>
      <c r="K1511" s="33">
        <v>4.4433333333333334</v>
      </c>
      <c r="L1511" s="34">
        <v>4.4433333333333298</v>
      </c>
    </row>
    <row r="1512" spans="2:12" s="46" customFormat="1" x14ac:dyDescent="0.35">
      <c r="B1512" s="33">
        <v>4.4466666666666663</v>
      </c>
      <c r="C1512" s="34">
        <v>14</v>
      </c>
      <c r="K1512" s="33">
        <v>4.4466666666666663</v>
      </c>
      <c r="L1512" s="34">
        <v>4.4466666666666663</v>
      </c>
    </row>
    <row r="1513" spans="2:12" s="46" customFormat="1" x14ac:dyDescent="0.35">
      <c r="B1513" s="33">
        <v>5</v>
      </c>
      <c r="C1513" s="34">
        <v>25</v>
      </c>
      <c r="K1513" s="33">
        <v>5</v>
      </c>
      <c r="L1513" s="34">
        <v>5</v>
      </c>
    </row>
    <row r="1514" spans="2:12" s="46" customFormat="1" x14ac:dyDescent="0.35">
      <c r="B1514" s="33">
        <v>5.5533333333333337</v>
      </c>
      <c r="C1514" s="34">
        <v>7</v>
      </c>
      <c r="K1514" s="33">
        <v>5.5533333333333337</v>
      </c>
      <c r="L1514" s="34">
        <v>5.5533333333333337</v>
      </c>
    </row>
    <row r="1515" spans="2:12" s="46" customFormat="1" x14ac:dyDescent="0.35">
      <c r="B1515" s="33">
        <v>5.5566666666666675</v>
      </c>
      <c r="C1515" s="34">
        <v>73</v>
      </c>
      <c r="K1515" s="33">
        <v>5.5566666666666675</v>
      </c>
      <c r="L1515" s="34">
        <v>5.5566666666666702</v>
      </c>
    </row>
    <row r="1516" spans="2:12" s="46" customFormat="1" x14ac:dyDescent="0.35">
      <c r="B1516" s="33">
        <v>6.665</v>
      </c>
      <c r="C1516" s="34">
        <v>9</v>
      </c>
      <c r="K1516" s="33">
        <v>6.665</v>
      </c>
      <c r="L1516" s="34">
        <v>6.665</v>
      </c>
    </row>
    <row r="1517" spans="2:12" s="46" customFormat="1" x14ac:dyDescent="0.35">
      <c r="B1517" s="33">
        <v>6.666666666666667</v>
      </c>
      <c r="C1517" s="34">
        <v>37</v>
      </c>
      <c r="K1517" s="33">
        <v>6.666666666666667</v>
      </c>
      <c r="L1517" s="34">
        <v>6.6666666666666634</v>
      </c>
    </row>
    <row r="1518" spans="2:12" s="46" customFormat="1" x14ac:dyDescent="0.35">
      <c r="B1518" s="33">
        <v>6.669999999999999</v>
      </c>
      <c r="C1518" s="34">
        <v>148</v>
      </c>
      <c r="K1518" s="33">
        <v>6.669999999999999</v>
      </c>
      <c r="L1518" s="34">
        <v>6.6699999999999831</v>
      </c>
    </row>
    <row r="1519" spans="2:12" s="46" customFormat="1" x14ac:dyDescent="0.35">
      <c r="B1519" s="33">
        <v>6.67</v>
      </c>
      <c r="C1519" s="34">
        <v>125</v>
      </c>
      <c r="K1519" s="33">
        <v>6.67</v>
      </c>
      <c r="L1519" s="34">
        <v>6.6699999999999875</v>
      </c>
    </row>
    <row r="1520" spans="2:12" s="46" customFormat="1" x14ac:dyDescent="0.35">
      <c r="B1520" s="33">
        <v>7.7766666666666664</v>
      </c>
      <c r="C1520" s="34">
        <v>14</v>
      </c>
      <c r="K1520" s="33">
        <v>7.7766666666666664</v>
      </c>
      <c r="L1520" s="34">
        <v>7.7766666666666682</v>
      </c>
    </row>
    <row r="1521" spans="2:12" s="46" customFormat="1" x14ac:dyDescent="0.35">
      <c r="B1521" s="33">
        <v>7.78</v>
      </c>
      <c r="C1521" s="34">
        <v>17</v>
      </c>
      <c r="K1521" s="33">
        <v>7.78</v>
      </c>
      <c r="L1521" s="34">
        <v>7.7799999999999994</v>
      </c>
    </row>
    <row r="1522" spans="2:12" s="46" customFormat="1" x14ac:dyDescent="0.35">
      <c r="B1522" s="33">
        <v>7.7800000000000011</v>
      </c>
      <c r="C1522" s="34">
        <v>54</v>
      </c>
      <c r="K1522" s="33">
        <v>7.7800000000000011</v>
      </c>
      <c r="L1522" s="34">
        <v>7.7799999999999896</v>
      </c>
    </row>
    <row r="1523" spans="2:12" s="46" customFormat="1" x14ac:dyDescent="0.35">
      <c r="B1523" s="33">
        <v>8.3350000000000009</v>
      </c>
      <c r="C1523" s="34">
        <v>45</v>
      </c>
      <c r="K1523" s="33">
        <v>8.3350000000000009</v>
      </c>
      <c r="L1523" s="34">
        <v>8.3349999999999973</v>
      </c>
    </row>
    <row r="1524" spans="2:12" s="46" customFormat="1" x14ac:dyDescent="0.35">
      <c r="B1524" s="33">
        <v>8.89</v>
      </c>
      <c r="C1524" s="34">
        <v>96</v>
      </c>
      <c r="K1524" s="33">
        <v>8.89</v>
      </c>
      <c r="L1524" s="34">
        <v>8.8899999999999881</v>
      </c>
    </row>
    <row r="1525" spans="2:12" s="46" customFormat="1" x14ac:dyDescent="0.35">
      <c r="B1525" s="33">
        <v>10</v>
      </c>
      <c r="C1525" s="34">
        <v>125</v>
      </c>
      <c r="K1525" s="33">
        <v>10</v>
      </c>
      <c r="L1525" s="34">
        <v>10</v>
      </c>
    </row>
    <row r="1526" spans="2:12" s="46" customFormat="1" x14ac:dyDescent="0.35">
      <c r="B1526" s="33" t="s">
        <v>25</v>
      </c>
      <c r="C1526" s="34">
        <v>1012</v>
      </c>
      <c r="K1526" s="33" t="s">
        <v>25</v>
      </c>
      <c r="L1526" s="34">
        <v>6.4420800395257576</v>
      </c>
    </row>
    <row r="1527" spans="2:12" s="46" customFormat="1" x14ac:dyDescent="0.35">
      <c r="B1527"/>
      <c r="C1527"/>
      <c r="K1527"/>
      <c r="L1527"/>
    </row>
    <row r="1528" spans="2:12" s="46" customFormat="1" x14ac:dyDescent="0.35"/>
    <row r="1529" spans="2:12" s="46" customFormat="1" x14ac:dyDescent="0.35"/>
    <row r="1530" spans="2:12" s="46" customFormat="1" x14ac:dyDescent="0.35">
      <c r="B1530" s="32" t="s">
        <v>912</v>
      </c>
      <c r="C1530" s="32" t="s">
        <v>59</v>
      </c>
      <c r="K1530" s="32" t="s">
        <v>920</v>
      </c>
      <c r="L1530" s="32" t="s">
        <v>59</v>
      </c>
    </row>
    <row r="1531" spans="2:12" s="46" customFormat="1" x14ac:dyDescent="0.35">
      <c r="B1531" s="32" t="s">
        <v>60</v>
      </c>
      <c r="C1531" s="46">
        <v>2022</v>
      </c>
      <c r="K1531" s="32" t="s">
        <v>60</v>
      </c>
      <c r="L1531" s="46">
        <v>2022</v>
      </c>
    </row>
    <row r="1532" spans="2:12" s="46" customFormat="1" x14ac:dyDescent="0.35">
      <c r="B1532" s="33">
        <v>0</v>
      </c>
      <c r="C1532" s="34">
        <v>12</v>
      </c>
      <c r="K1532" s="33">
        <v>0</v>
      </c>
      <c r="L1532" s="34">
        <v>0</v>
      </c>
    </row>
    <row r="1533" spans="2:12" s="46" customFormat="1" x14ac:dyDescent="0.35">
      <c r="B1533" s="33">
        <v>1.1100000000000001</v>
      </c>
      <c r="C1533" s="34">
        <v>5</v>
      </c>
      <c r="K1533" s="33">
        <v>1.1100000000000001</v>
      </c>
      <c r="L1533" s="34">
        <v>1.1100000000000001</v>
      </c>
    </row>
    <row r="1534" spans="2:12" s="46" customFormat="1" x14ac:dyDescent="0.35">
      <c r="B1534" s="33">
        <v>1.665</v>
      </c>
      <c r="C1534" s="34">
        <v>2</v>
      </c>
      <c r="K1534" s="33">
        <v>1.665</v>
      </c>
      <c r="L1534" s="34">
        <v>1.665</v>
      </c>
    </row>
    <row r="1535" spans="2:12" s="46" customFormat="1" x14ac:dyDescent="0.35">
      <c r="B1535" s="33">
        <v>2.2200000000000002</v>
      </c>
      <c r="C1535" s="34">
        <v>4</v>
      </c>
      <c r="K1535" s="33">
        <v>2.2200000000000002</v>
      </c>
      <c r="L1535" s="34">
        <v>2.2200000000000002</v>
      </c>
    </row>
    <row r="1536" spans="2:12" s="46" customFormat="1" x14ac:dyDescent="0.35">
      <c r="B1536" s="33">
        <v>2.2233333333333332</v>
      </c>
      <c r="C1536" s="34">
        <v>3</v>
      </c>
      <c r="K1536" s="33">
        <v>2.2233333333333332</v>
      </c>
      <c r="L1536" s="34">
        <v>2.2233333333333332</v>
      </c>
    </row>
    <row r="1537" spans="2:12" s="46" customFormat="1" x14ac:dyDescent="0.35">
      <c r="B1537" s="33">
        <v>3.33</v>
      </c>
      <c r="C1537" s="34">
        <v>10</v>
      </c>
      <c r="K1537" s="33">
        <v>3.33</v>
      </c>
      <c r="L1537" s="34">
        <v>3.3299999999999992</v>
      </c>
    </row>
    <row r="1538" spans="2:12" s="46" customFormat="1" x14ac:dyDescent="0.35">
      <c r="B1538" s="33">
        <v>3.3333333333333335</v>
      </c>
      <c r="C1538" s="34">
        <v>15</v>
      </c>
      <c r="K1538" s="33">
        <v>3.3333333333333335</v>
      </c>
      <c r="L1538" s="34">
        <v>3.3333333333333339</v>
      </c>
    </row>
    <row r="1539" spans="2:12" s="46" customFormat="1" x14ac:dyDescent="0.35">
      <c r="B1539" s="33">
        <v>3.335</v>
      </c>
      <c r="C1539" s="34">
        <v>2</v>
      </c>
      <c r="K1539" s="33">
        <v>3.335</v>
      </c>
      <c r="L1539" s="34">
        <v>3.335</v>
      </c>
    </row>
    <row r="1540" spans="2:12" s="46" customFormat="1" x14ac:dyDescent="0.35">
      <c r="B1540" s="33">
        <v>4.4433333333333334</v>
      </c>
      <c r="C1540" s="34">
        <v>24</v>
      </c>
      <c r="K1540" s="33">
        <v>4.4433333333333334</v>
      </c>
      <c r="L1540" s="34">
        <v>4.4433333333333325</v>
      </c>
    </row>
    <row r="1541" spans="2:12" s="46" customFormat="1" x14ac:dyDescent="0.35">
      <c r="B1541" s="33">
        <v>4.4466666666666663</v>
      </c>
      <c r="C1541" s="34">
        <v>11</v>
      </c>
      <c r="K1541" s="33">
        <v>4.4466666666666663</v>
      </c>
      <c r="L1541" s="34">
        <v>4.4466666666666663</v>
      </c>
    </row>
    <row r="1542" spans="2:12" s="46" customFormat="1" x14ac:dyDescent="0.35">
      <c r="B1542" s="33">
        <v>5</v>
      </c>
      <c r="C1542" s="34">
        <v>15</v>
      </c>
      <c r="K1542" s="33">
        <v>5</v>
      </c>
      <c r="L1542" s="34">
        <v>5</v>
      </c>
    </row>
    <row r="1543" spans="2:12" s="46" customFormat="1" x14ac:dyDescent="0.35">
      <c r="B1543" s="33">
        <v>5.5533333333333337</v>
      </c>
      <c r="C1543" s="34">
        <v>13</v>
      </c>
      <c r="K1543" s="33">
        <v>5.5533333333333337</v>
      </c>
      <c r="L1543" s="34">
        <v>5.5533333333333328</v>
      </c>
    </row>
    <row r="1544" spans="2:12" s="46" customFormat="1" x14ac:dyDescent="0.35">
      <c r="B1544" s="33">
        <v>5.5566666666666675</v>
      </c>
      <c r="C1544" s="34">
        <v>48</v>
      </c>
      <c r="K1544" s="33">
        <v>5.5566666666666675</v>
      </c>
      <c r="L1544" s="34">
        <v>5.5566666666666693</v>
      </c>
    </row>
    <row r="1545" spans="2:12" s="46" customFormat="1" x14ac:dyDescent="0.35">
      <c r="B1545" s="33">
        <v>6.665</v>
      </c>
      <c r="C1545" s="34">
        <v>4</v>
      </c>
      <c r="K1545" s="33">
        <v>6.665</v>
      </c>
      <c r="L1545" s="34">
        <v>6.665</v>
      </c>
    </row>
    <row r="1546" spans="2:12" s="46" customFormat="1" x14ac:dyDescent="0.35">
      <c r="B1546" s="33">
        <v>6.666666666666667</v>
      </c>
      <c r="C1546" s="34">
        <v>52</v>
      </c>
      <c r="K1546" s="33">
        <v>6.666666666666667</v>
      </c>
      <c r="L1546" s="34">
        <v>6.6666666666666696</v>
      </c>
    </row>
    <row r="1547" spans="2:12" s="46" customFormat="1" x14ac:dyDescent="0.35">
      <c r="B1547" s="33">
        <v>6.669999999999999</v>
      </c>
      <c r="C1547" s="34">
        <v>146</v>
      </c>
      <c r="K1547" s="33">
        <v>6.669999999999999</v>
      </c>
      <c r="L1547" s="34">
        <v>6.6699999999999831</v>
      </c>
    </row>
    <row r="1548" spans="2:12" s="46" customFormat="1" x14ac:dyDescent="0.35">
      <c r="B1548" s="33">
        <v>6.67</v>
      </c>
      <c r="C1548" s="34">
        <v>42</v>
      </c>
      <c r="K1548" s="33">
        <v>6.67</v>
      </c>
      <c r="L1548" s="34">
        <v>6.6699999999999955</v>
      </c>
    </row>
    <row r="1549" spans="2:12" s="46" customFormat="1" x14ac:dyDescent="0.35">
      <c r="B1549" s="33">
        <v>7.7766666666666664</v>
      </c>
      <c r="C1549" s="34">
        <v>16</v>
      </c>
      <c r="K1549" s="33">
        <v>7.7766666666666664</v>
      </c>
      <c r="L1549" s="34">
        <v>7.7766666666666682</v>
      </c>
    </row>
    <row r="1550" spans="2:12" s="46" customFormat="1" x14ac:dyDescent="0.35">
      <c r="B1550" s="33">
        <v>7.78</v>
      </c>
      <c r="C1550" s="34">
        <v>21</v>
      </c>
      <c r="K1550" s="33">
        <v>7.78</v>
      </c>
      <c r="L1550" s="34">
        <v>7.7799999999999994</v>
      </c>
    </row>
    <row r="1551" spans="2:12" s="46" customFormat="1" x14ac:dyDescent="0.35">
      <c r="B1551" s="33">
        <v>7.7800000000000011</v>
      </c>
      <c r="C1551" s="34">
        <v>191</v>
      </c>
      <c r="K1551" s="33">
        <v>7.7800000000000011</v>
      </c>
      <c r="L1551" s="34">
        <v>7.7799999999999772</v>
      </c>
    </row>
    <row r="1552" spans="2:12" x14ac:dyDescent="0.35">
      <c r="B1552" s="33">
        <v>8.3350000000000009</v>
      </c>
      <c r="C1552" s="34">
        <v>25</v>
      </c>
      <c r="K1552" s="33">
        <v>8.3350000000000009</v>
      </c>
      <c r="L1552" s="34">
        <v>8.3350000000000062</v>
      </c>
    </row>
    <row r="1553" spans="2:12" x14ac:dyDescent="0.35">
      <c r="B1553" s="33">
        <v>8.89</v>
      </c>
      <c r="C1553" s="34">
        <v>160</v>
      </c>
      <c r="K1553" s="33">
        <v>8.89</v>
      </c>
      <c r="L1553" s="34">
        <v>8.8900000000000183</v>
      </c>
    </row>
    <row r="1554" spans="2:12" x14ac:dyDescent="0.35">
      <c r="B1554" s="33">
        <v>10</v>
      </c>
      <c r="C1554" s="34">
        <v>231</v>
      </c>
      <c r="K1554" s="33">
        <v>10</v>
      </c>
      <c r="L1554" s="34">
        <v>10</v>
      </c>
    </row>
    <row r="1555" spans="2:12" s="46" customFormat="1" x14ac:dyDescent="0.35">
      <c r="B1555" s="33" t="s">
        <v>25</v>
      </c>
      <c r="C1555" s="34">
        <v>1052</v>
      </c>
      <c r="K1555" s="33" t="s">
        <v>25</v>
      </c>
      <c r="L1555" s="34">
        <v>7.6290066539924961</v>
      </c>
    </row>
    <row r="1556" spans="2:12" s="46" customFormat="1" x14ac:dyDescent="0.35">
      <c r="B1556"/>
      <c r="C1556"/>
      <c r="K1556"/>
      <c r="L1556"/>
    </row>
    <row r="1557" spans="2:12" s="46" customFormat="1" ht="14.25" customHeight="1" x14ac:dyDescent="0.35"/>
    <row r="1558" spans="2:12" s="46" customFormat="1" x14ac:dyDescent="0.35">
      <c r="B1558" s="32" t="s">
        <v>913</v>
      </c>
      <c r="C1558" s="32" t="s">
        <v>59</v>
      </c>
      <c r="K1558" s="32" t="s">
        <v>921</v>
      </c>
      <c r="L1558" s="32" t="s">
        <v>59</v>
      </c>
    </row>
    <row r="1559" spans="2:12" s="46" customFormat="1" x14ac:dyDescent="0.35">
      <c r="B1559" s="32" t="s">
        <v>60</v>
      </c>
      <c r="C1559" s="46">
        <v>2022</v>
      </c>
      <c r="K1559" s="32" t="s">
        <v>60</v>
      </c>
      <c r="L1559" s="46">
        <v>2022</v>
      </c>
    </row>
    <row r="1560" spans="2:12" s="46" customFormat="1" x14ac:dyDescent="0.35">
      <c r="B1560" s="33">
        <v>0</v>
      </c>
      <c r="C1560" s="34">
        <v>29</v>
      </c>
      <c r="K1560" s="33">
        <v>0</v>
      </c>
      <c r="L1560" s="34">
        <v>0</v>
      </c>
    </row>
    <row r="1561" spans="2:12" s="46" customFormat="1" x14ac:dyDescent="0.35">
      <c r="B1561" s="33">
        <v>1.1100000000000001</v>
      </c>
      <c r="C1561" s="34">
        <v>18</v>
      </c>
      <c r="K1561" s="33">
        <v>1.1100000000000001</v>
      </c>
      <c r="L1561" s="34">
        <v>1.1099999999999999</v>
      </c>
    </row>
    <row r="1562" spans="2:12" s="46" customFormat="1" x14ac:dyDescent="0.35">
      <c r="B1562" s="33">
        <v>1.665</v>
      </c>
      <c r="C1562" s="34">
        <v>8</v>
      </c>
      <c r="K1562" s="33">
        <v>1.665</v>
      </c>
      <c r="L1562" s="34">
        <v>1.6649999999999996</v>
      </c>
    </row>
    <row r="1563" spans="2:12" s="46" customFormat="1" x14ac:dyDescent="0.35">
      <c r="B1563" s="33">
        <v>2.2200000000000002</v>
      </c>
      <c r="C1563" s="34">
        <v>30</v>
      </c>
      <c r="K1563" s="33">
        <v>2.2200000000000002</v>
      </c>
      <c r="L1563" s="34">
        <v>2.2199999999999993</v>
      </c>
    </row>
    <row r="1564" spans="2:12" s="46" customFormat="1" x14ac:dyDescent="0.35">
      <c r="B1564" s="33">
        <v>2.2233333333333332</v>
      </c>
      <c r="C1564" s="34">
        <v>20</v>
      </c>
      <c r="K1564" s="33">
        <v>2.2233333333333332</v>
      </c>
      <c r="L1564" s="34">
        <v>2.2233333333333336</v>
      </c>
    </row>
    <row r="1565" spans="2:12" s="46" customFormat="1" x14ac:dyDescent="0.35">
      <c r="B1565" s="33">
        <v>3.33</v>
      </c>
      <c r="C1565" s="34">
        <v>57</v>
      </c>
      <c r="K1565" s="33">
        <v>3.33</v>
      </c>
      <c r="L1565" s="34">
        <v>3.3300000000000032</v>
      </c>
    </row>
    <row r="1566" spans="2:12" s="46" customFormat="1" x14ac:dyDescent="0.35">
      <c r="B1566" s="33">
        <v>3.3333333333333335</v>
      </c>
      <c r="C1566" s="34">
        <v>40</v>
      </c>
      <c r="K1566" s="33">
        <v>3.3333333333333335</v>
      </c>
      <c r="L1566" s="34">
        <v>3.3333333333333321</v>
      </c>
    </row>
    <row r="1567" spans="2:12" s="46" customFormat="1" x14ac:dyDescent="0.35">
      <c r="B1567" s="33">
        <v>3.335</v>
      </c>
      <c r="C1567" s="34">
        <v>6</v>
      </c>
      <c r="K1567" s="33">
        <v>3.335</v>
      </c>
      <c r="L1567" s="34">
        <v>3.3350000000000004</v>
      </c>
    </row>
    <row r="1568" spans="2:12" s="46" customFormat="1" x14ac:dyDescent="0.35">
      <c r="B1568" s="33">
        <v>4.4433333333333334</v>
      </c>
      <c r="C1568" s="34">
        <v>115</v>
      </c>
      <c r="K1568" s="33">
        <v>4.4433333333333334</v>
      </c>
      <c r="L1568" s="34">
        <v>4.4433333333333289</v>
      </c>
    </row>
    <row r="1569" spans="2:12" s="46" customFormat="1" x14ac:dyDescent="0.35">
      <c r="B1569" s="33">
        <v>4.4466666666666663</v>
      </c>
      <c r="C1569" s="34">
        <v>9</v>
      </c>
      <c r="K1569" s="33">
        <v>4.4466666666666663</v>
      </c>
      <c r="L1569" s="34">
        <v>4.4466666666666663</v>
      </c>
    </row>
    <row r="1570" spans="2:12" s="46" customFormat="1" x14ac:dyDescent="0.35">
      <c r="B1570" s="33">
        <v>5</v>
      </c>
      <c r="C1570" s="34">
        <v>28</v>
      </c>
      <c r="K1570" s="33">
        <v>5</v>
      </c>
      <c r="L1570" s="34">
        <v>5</v>
      </c>
    </row>
    <row r="1571" spans="2:12" s="46" customFormat="1" x14ac:dyDescent="0.35">
      <c r="B1571" s="33">
        <v>5.5533333333333337</v>
      </c>
      <c r="C1571" s="34">
        <v>19</v>
      </c>
      <c r="K1571" s="33">
        <v>5.5533333333333337</v>
      </c>
      <c r="L1571" s="34">
        <v>5.553333333333331</v>
      </c>
    </row>
    <row r="1572" spans="2:12" s="46" customFormat="1" x14ac:dyDescent="0.35">
      <c r="B1572" s="33">
        <v>5.5566666666666675</v>
      </c>
      <c r="C1572" s="34">
        <v>134</v>
      </c>
      <c r="K1572" s="33">
        <v>5.5566666666666675</v>
      </c>
      <c r="L1572" s="34">
        <v>5.5566666666666533</v>
      </c>
    </row>
    <row r="1573" spans="2:12" s="46" customFormat="1" x14ac:dyDescent="0.35">
      <c r="B1573" s="33">
        <v>6.665</v>
      </c>
      <c r="C1573" s="34">
        <v>7</v>
      </c>
      <c r="K1573" s="33">
        <v>6.665</v>
      </c>
      <c r="L1573" s="34">
        <v>6.665</v>
      </c>
    </row>
    <row r="1574" spans="2:12" s="46" customFormat="1" x14ac:dyDescent="0.35">
      <c r="B1574" s="33">
        <v>6.666666666666667</v>
      </c>
      <c r="C1574" s="34">
        <v>34</v>
      </c>
      <c r="K1574" s="33">
        <v>6.666666666666667</v>
      </c>
      <c r="L1574" s="34">
        <v>6.6666666666666643</v>
      </c>
    </row>
    <row r="1575" spans="2:12" s="46" customFormat="1" x14ac:dyDescent="0.35">
      <c r="B1575" s="33">
        <v>6.669999999999999</v>
      </c>
      <c r="C1575" s="34">
        <v>201</v>
      </c>
      <c r="K1575" s="33">
        <v>6.669999999999999</v>
      </c>
      <c r="L1575" s="34">
        <v>6.6700000000000035</v>
      </c>
    </row>
    <row r="1576" spans="2:12" s="46" customFormat="1" x14ac:dyDescent="0.35">
      <c r="B1576" s="33">
        <v>6.67</v>
      </c>
      <c r="C1576" s="34">
        <v>67</v>
      </c>
      <c r="K1576" s="33">
        <v>6.67</v>
      </c>
      <c r="L1576" s="34">
        <v>6.6700000000000035</v>
      </c>
    </row>
    <row r="1577" spans="2:12" s="46" customFormat="1" x14ac:dyDescent="0.35">
      <c r="B1577" s="33">
        <v>7.7766666666666664</v>
      </c>
      <c r="C1577" s="34">
        <v>12</v>
      </c>
      <c r="K1577" s="33">
        <v>7.7766666666666664</v>
      </c>
      <c r="L1577" s="34">
        <v>7.7766666666666673</v>
      </c>
    </row>
    <row r="1578" spans="2:12" s="46" customFormat="1" x14ac:dyDescent="0.35">
      <c r="B1578" s="33">
        <v>7.78</v>
      </c>
      <c r="C1578" s="34">
        <v>72</v>
      </c>
      <c r="K1578" s="33">
        <v>7.78</v>
      </c>
      <c r="L1578" s="34">
        <v>7.7799999999999851</v>
      </c>
    </row>
    <row r="1579" spans="2:12" s="46" customFormat="1" x14ac:dyDescent="0.35">
      <c r="B1579" s="33">
        <v>7.7800000000000011</v>
      </c>
      <c r="C1579" s="34">
        <v>29</v>
      </c>
      <c r="K1579" s="33">
        <v>7.7800000000000011</v>
      </c>
      <c r="L1579" s="34">
        <v>7.7800000000000011</v>
      </c>
    </row>
    <row r="1580" spans="2:12" s="46" customFormat="1" x14ac:dyDescent="0.35">
      <c r="B1580" s="33">
        <v>8.3350000000000009</v>
      </c>
      <c r="C1580" s="34">
        <v>18</v>
      </c>
      <c r="K1580" s="33">
        <v>8.3350000000000009</v>
      </c>
      <c r="L1580" s="34">
        <v>8.3350000000000044</v>
      </c>
    </row>
    <row r="1581" spans="2:12" s="46" customFormat="1" x14ac:dyDescent="0.35">
      <c r="B1581" s="33">
        <v>8.89</v>
      </c>
      <c r="C1581" s="34">
        <v>41</v>
      </c>
      <c r="K1581" s="33">
        <v>8.89</v>
      </c>
      <c r="L1581" s="34">
        <v>8.8899999999999917</v>
      </c>
    </row>
    <row r="1582" spans="2:12" s="46" customFormat="1" x14ac:dyDescent="0.35">
      <c r="B1582" s="33">
        <v>10</v>
      </c>
      <c r="C1582" s="34">
        <v>57</v>
      </c>
      <c r="K1582" s="33">
        <v>10</v>
      </c>
      <c r="L1582" s="34">
        <v>10</v>
      </c>
    </row>
    <row r="1583" spans="2:12" s="46" customFormat="1" x14ac:dyDescent="0.35">
      <c r="B1583" s="33" t="s">
        <v>25</v>
      </c>
      <c r="C1583" s="34">
        <v>1051</v>
      </c>
      <c r="K1583" s="33" t="s">
        <v>25</v>
      </c>
      <c r="L1583" s="34">
        <v>5.7594021566761811</v>
      </c>
    </row>
    <row r="1584" spans="2:12" s="46" customFormat="1" x14ac:dyDescent="0.35">
      <c r="B1584"/>
      <c r="C1584"/>
      <c r="K1584"/>
      <c r="L1584"/>
    </row>
    <row r="1585" spans="2:12" s="46" customFormat="1" x14ac:dyDescent="0.35"/>
    <row r="1586" spans="2:12" s="46" customFormat="1" x14ac:dyDescent="0.35"/>
    <row r="1587" spans="2:12" s="46" customFormat="1" x14ac:dyDescent="0.35">
      <c r="B1587" s="32" t="s">
        <v>914</v>
      </c>
      <c r="C1587" s="32" t="s">
        <v>59</v>
      </c>
      <c r="K1587" s="32" t="s">
        <v>922</v>
      </c>
      <c r="L1587" s="32" t="s">
        <v>59</v>
      </c>
    </row>
    <row r="1588" spans="2:12" s="46" customFormat="1" x14ac:dyDescent="0.35">
      <c r="B1588" s="32" t="s">
        <v>60</v>
      </c>
      <c r="C1588" s="46">
        <v>2022</v>
      </c>
      <c r="K1588" s="32" t="s">
        <v>60</v>
      </c>
      <c r="L1588" s="46">
        <v>2022</v>
      </c>
    </row>
    <row r="1589" spans="2:12" s="46" customFormat="1" x14ac:dyDescent="0.35">
      <c r="B1589" s="33">
        <v>0</v>
      </c>
      <c r="C1589" s="34">
        <v>21</v>
      </c>
      <c r="K1589" s="33">
        <v>0</v>
      </c>
      <c r="L1589" s="34">
        <v>0</v>
      </c>
    </row>
    <row r="1590" spans="2:12" s="46" customFormat="1" x14ac:dyDescent="0.35">
      <c r="B1590" s="33">
        <v>1.1100000000000001</v>
      </c>
      <c r="C1590" s="34">
        <v>8</v>
      </c>
      <c r="K1590" s="33">
        <v>1.1100000000000001</v>
      </c>
      <c r="L1590" s="34">
        <v>1.1100000000000001</v>
      </c>
    </row>
    <row r="1591" spans="2:12" s="46" customFormat="1" x14ac:dyDescent="0.35">
      <c r="B1591" s="33">
        <v>1.665</v>
      </c>
      <c r="C1591" s="34">
        <v>5</v>
      </c>
      <c r="K1591" s="33">
        <v>1.665</v>
      </c>
      <c r="L1591" s="34">
        <v>1.6649999999999998</v>
      </c>
    </row>
    <row r="1592" spans="2:12" s="46" customFormat="1" x14ac:dyDescent="0.35">
      <c r="B1592" s="33">
        <v>2.2200000000000002</v>
      </c>
      <c r="C1592" s="34">
        <v>14</v>
      </c>
      <c r="K1592" s="33">
        <v>2.2200000000000002</v>
      </c>
      <c r="L1592" s="34">
        <v>2.2199999999999998</v>
      </c>
    </row>
    <row r="1593" spans="2:12" s="46" customFormat="1" x14ac:dyDescent="0.35">
      <c r="B1593" s="33">
        <v>2.2233333333333332</v>
      </c>
      <c r="C1593" s="34">
        <v>12</v>
      </c>
      <c r="K1593" s="33">
        <v>2.2233333333333332</v>
      </c>
      <c r="L1593" s="34">
        <v>2.2233333333333332</v>
      </c>
    </row>
    <row r="1594" spans="2:12" s="46" customFormat="1" x14ac:dyDescent="0.35">
      <c r="B1594" s="33">
        <v>3.33</v>
      </c>
      <c r="C1594" s="34">
        <v>31</v>
      </c>
      <c r="K1594" s="33">
        <v>3.33</v>
      </c>
      <c r="L1594" s="34">
        <v>3.3299999999999987</v>
      </c>
    </row>
    <row r="1595" spans="2:12" s="46" customFormat="1" x14ac:dyDescent="0.35">
      <c r="B1595" s="33">
        <v>3.3333333333333335</v>
      </c>
      <c r="C1595" s="34">
        <v>45</v>
      </c>
      <c r="K1595" s="33">
        <v>3.3333333333333335</v>
      </c>
      <c r="L1595" s="34">
        <v>3.3333333333333335</v>
      </c>
    </row>
    <row r="1596" spans="2:12" s="46" customFormat="1" x14ac:dyDescent="0.35">
      <c r="B1596" s="33">
        <v>3.335</v>
      </c>
      <c r="C1596" s="34">
        <v>16</v>
      </c>
      <c r="K1596" s="33">
        <v>3.335</v>
      </c>
      <c r="L1596" s="34">
        <v>3.3350000000000004</v>
      </c>
    </row>
    <row r="1597" spans="2:12" s="46" customFormat="1" x14ac:dyDescent="0.35">
      <c r="B1597" s="33">
        <v>4.4433333333333334</v>
      </c>
      <c r="C1597" s="34">
        <v>61</v>
      </c>
      <c r="K1597" s="33">
        <v>4.4433333333333334</v>
      </c>
      <c r="L1597" s="34">
        <v>4.4433333333333298</v>
      </c>
    </row>
    <row r="1598" spans="2:12" s="46" customFormat="1" x14ac:dyDescent="0.35">
      <c r="B1598" s="33">
        <v>4.4466666666666663</v>
      </c>
      <c r="C1598" s="34">
        <v>29</v>
      </c>
      <c r="K1598" s="33">
        <v>4.4466666666666663</v>
      </c>
      <c r="L1598" s="34">
        <v>4.446666666666669</v>
      </c>
    </row>
    <row r="1599" spans="2:12" s="46" customFormat="1" x14ac:dyDescent="0.35">
      <c r="B1599" s="33">
        <v>5</v>
      </c>
      <c r="C1599" s="34">
        <v>33</v>
      </c>
      <c r="K1599" s="33">
        <v>5</v>
      </c>
      <c r="L1599" s="34">
        <v>5</v>
      </c>
    </row>
    <row r="1600" spans="2:12" s="46" customFormat="1" x14ac:dyDescent="0.35">
      <c r="B1600" s="33">
        <v>5.5533333333333337</v>
      </c>
      <c r="C1600" s="34">
        <v>11</v>
      </c>
      <c r="K1600" s="33">
        <v>5.5533333333333337</v>
      </c>
      <c r="L1600" s="34">
        <v>5.5533333333333337</v>
      </c>
    </row>
    <row r="1601" spans="2:12" s="46" customFormat="1" x14ac:dyDescent="0.35">
      <c r="B1601" s="33">
        <v>5.5566666666666675</v>
      </c>
      <c r="C1601" s="34">
        <v>148</v>
      </c>
      <c r="K1601" s="33">
        <v>5.5566666666666675</v>
      </c>
      <c r="L1601" s="34">
        <v>5.5566666666666498</v>
      </c>
    </row>
    <row r="1602" spans="2:12" s="46" customFormat="1" x14ac:dyDescent="0.35">
      <c r="B1602" s="33">
        <v>6.665</v>
      </c>
      <c r="C1602" s="34">
        <v>5</v>
      </c>
      <c r="K1602" s="33">
        <v>6.665</v>
      </c>
      <c r="L1602" s="34">
        <v>6.6650000000000009</v>
      </c>
    </row>
    <row r="1603" spans="2:12" s="46" customFormat="1" x14ac:dyDescent="0.35">
      <c r="B1603" s="33">
        <v>6.666666666666667</v>
      </c>
      <c r="C1603" s="34">
        <v>53</v>
      </c>
      <c r="K1603" s="33">
        <v>6.666666666666667</v>
      </c>
      <c r="L1603" s="34">
        <v>6.6666666666666696</v>
      </c>
    </row>
    <row r="1604" spans="2:12" s="46" customFormat="1" x14ac:dyDescent="0.35">
      <c r="B1604" s="33">
        <v>6.669999999999999</v>
      </c>
      <c r="C1604" s="34">
        <v>143</v>
      </c>
      <c r="K1604" s="33">
        <v>6.669999999999999</v>
      </c>
      <c r="L1604" s="34">
        <v>6.6699999999999839</v>
      </c>
    </row>
    <row r="1605" spans="2:12" s="46" customFormat="1" x14ac:dyDescent="0.35">
      <c r="B1605" s="33">
        <v>6.67</v>
      </c>
      <c r="C1605" s="34">
        <v>119</v>
      </c>
      <c r="K1605" s="33">
        <v>6.67</v>
      </c>
      <c r="L1605" s="34">
        <v>6.6699999999999884</v>
      </c>
    </row>
    <row r="1606" spans="2:12" s="46" customFormat="1" x14ac:dyDescent="0.35">
      <c r="B1606" s="33">
        <v>7.7766666666666664</v>
      </c>
      <c r="C1606" s="34">
        <v>15</v>
      </c>
      <c r="K1606" s="33">
        <v>7.7766666666666664</v>
      </c>
      <c r="L1606" s="34">
        <v>7.7766666666666682</v>
      </c>
    </row>
    <row r="1607" spans="2:12" s="46" customFormat="1" x14ac:dyDescent="0.35">
      <c r="B1607" s="33">
        <v>7.78</v>
      </c>
      <c r="C1607" s="34">
        <v>72</v>
      </c>
      <c r="K1607" s="33">
        <v>7.78</v>
      </c>
      <c r="L1607" s="34">
        <v>7.7799999999999851</v>
      </c>
    </row>
    <row r="1608" spans="2:12" s="46" customFormat="1" x14ac:dyDescent="0.35">
      <c r="B1608" s="33">
        <v>7.7800000000000011</v>
      </c>
      <c r="C1608" s="34">
        <v>38</v>
      </c>
      <c r="K1608" s="33">
        <v>7.7800000000000011</v>
      </c>
      <c r="L1608" s="34">
        <v>7.7799999999999967</v>
      </c>
    </row>
    <row r="1609" spans="2:12" s="46" customFormat="1" x14ac:dyDescent="0.35">
      <c r="B1609" s="33">
        <v>8.3350000000000009</v>
      </c>
      <c r="C1609" s="34">
        <v>35</v>
      </c>
      <c r="K1609" s="33">
        <v>8.3350000000000009</v>
      </c>
      <c r="L1609" s="34">
        <v>8.3350000000000026</v>
      </c>
    </row>
    <row r="1610" spans="2:12" s="46" customFormat="1" x14ac:dyDescent="0.35">
      <c r="B1610" s="33">
        <v>8.89</v>
      </c>
      <c r="C1610" s="34">
        <v>53</v>
      </c>
      <c r="K1610" s="33">
        <v>8.89</v>
      </c>
      <c r="L1610" s="34">
        <v>8.8899999999999899</v>
      </c>
    </row>
    <row r="1611" spans="2:12" s="46" customFormat="1" x14ac:dyDescent="0.35">
      <c r="B1611" s="33">
        <v>10</v>
      </c>
      <c r="C1611" s="34">
        <v>67</v>
      </c>
      <c r="K1611" s="33">
        <v>10</v>
      </c>
      <c r="L1611" s="34">
        <v>10</v>
      </c>
    </row>
    <row r="1612" spans="2:12" s="46" customFormat="1" x14ac:dyDescent="0.35">
      <c r="B1612" s="33" t="s">
        <v>25</v>
      </c>
      <c r="C1612" s="34">
        <v>1034</v>
      </c>
      <c r="K1612" s="33" t="s">
        <v>25</v>
      </c>
      <c r="L1612" s="34">
        <v>6.1601241134751792</v>
      </c>
    </row>
    <row r="1613" spans="2:12" s="46" customFormat="1" x14ac:dyDescent="0.35">
      <c r="B1613"/>
      <c r="C1613"/>
      <c r="K1613"/>
      <c r="L1613"/>
    </row>
    <row r="1614" spans="2:12" s="46" customFormat="1" x14ac:dyDescent="0.35"/>
    <row r="1615" spans="2:12" s="46" customFormat="1" x14ac:dyDescent="0.35"/>
    <row r="1616" spans="2:12" s="46" customFormat="1" x14ac:dyDescent="0.35">
      <c r="B1616" s="32" t="s">
        <v>915</v>
      </c>
      <c r="C1616" s="32" t="s">
        <v>59</v>
      </c>
      <c r="K1616" s="32" t="s">
        <v>923</v>
      </c>
      <c r="L1616" s="32" t="s">
        <v>59</v>
      </c>
    </row>
    <row r="1617" spans="2:12" s="46" customFormat="1" x14ac:dyDescent="0.35">
      <c r="B1617" s="32" t="s">
        <v>60</v>
      </c>
      <c r="C1617" s="46">
        <v>2022</v>
      </c>
      <c r="K1617" s="32" t="s">
        <v>60</v>
      </c>
      <c r="L1617" s="46">
        <v>2022</v>
      </c>
    </row>
    <row r="1618" spans="2:12" s="46" customFormat="1" x14ac:dyDescent="0.35">
      <c r="B1618" s="33">
        <v>0</v>
      </c>
      <c r="C1618" s="34">
        <v>13</v>
      </c>
      <c r="K1618" s="33">
        <v>0</v>
      </c>
      <c r="L1618" s="34">
        <v>0</v>
      </c>
    </row>
    <row r="1619" spans="2:12" s="46" customFormat="1" x14ac:dyDescent="0.35">
      <c r="B1619" s="33">
        <v>1.1100000000000001</v>
      </c>
      <c r="C1619" s="34">
        <v>22</v>
      </c>
      <c r="K1619" s="33">
        <v>1.1100000000000001</v>
      </c>
      <c r="L1619" s="34">
        <v>1.1099999999999997</v>
      </c>
    </row>
    <row r="1620" spans="2:12" s="46" customFormat="1" x14ac:dyDescent="0.35">
      <c r="B1620" s="33">
        <v>2.2200000000000002</v>
      </c>
      <c r="C1620" s="34">
        <v>30</v>
      </c>
      <c r="K1620" s="33">
        <v>2.2200000000000002</v>
      </c>
      <c r="L1620" s="34">
        <v>2.2199999999999993</v>
      </c>
    </row>
    <row r="1621" spans="2:12" s="46" customFormat="1" x14ac:dyDescent="0.35">
      <c r="B1621" s="33">
        <v>2.2233333333333332</v>
      </c>
      <c r="C1621" s="34">
        <v>11</v>
      </c>
      <c r="K1621" s="33">
        <v>2.2233333333333332</v>
      </c>
      <c r="L1621" s="34">
        <v>2.2233333333333332</v>
      </c>
    </row>
    <row r="1622" spans="2:12" s="46" customFormat="1" x14ac:dyDescent="0.35">
      <c r="B1622" s="33">
        <v>3.33</v>
      </c>
      <c r="C1622" s="34">
        <v>53</v>
      </c>
      <c r="K1622" s="33">
        <v>3.33</v>
      </c>
      <c r="L1622" s="34">
        <v>3.3300000000000023</v>
      </c>
    </row>
    <row r="1623" spans="2:12" s="46" customFormat="1" x14ac:dyDescent="0.35">
      <c r="B1623" s="33">
        <v>3.3333333333333335</v>
      </c>
      <c r="C1623" s="34">
        <v>36</v>
      </c>
      <c r="K1623" s="33">
        <v>3.3333333333333335</v>
      </c>
      <c r="L1623" s="34">
        <v>3.3333333333333317</v>
      </c>
    </row>
    <row r="1624" spans="2:12" s="46" customFormat="1" x14ac:dyDescent="0.35">
      <c r="B1624" s="33">
        <v>3.335</v>
      </c>
      <c r="C1624" s="34">
        <v>3</v>
      </c>
      <c r="K1624" s="33">
        <v>3.335</v>
      </c>
      <c r="L1624" s="34">
        <v>3.3349999999999995</v>
      </c>
    </row>
    <row r="1625" spans="2:12" s="46" customFormat="1" x14ac:dyDescent="0.35">
      <c r="B1625" s="33">
        <v>4.4433333333333334</v>
      </c>
      <c r="C1625" s="34">
        <v>81</v>
      </c>
      <c r="K1625" s="33">
        <v>4.4433333333333334</v>
      </c>
      <c r="L1625" s="34">
        <v>4.4433333333333298</v>
      </c>
    </row>
    <row r="1626" spans="2:12" s="46" customFormat="1" x14ac:dyDescent="0.35">
      <c r="B1626" s="33">
        <v>4.4466666666666663</v>
      </c>
      <c r="C1626" s="34">
        <v>19</v>
      </c>
      <c r="K1626" s="33">
        <v>4.4466666666666663</v>
      </c>
      <c r="L1626" s="34">
        <v>4.4466666666666672</v>
      </c>
    </row>
    <row r="1627" spans="2:12" s="46" customFormat="1" x14ac:dyDescent="0.35">
      <c r="B1627" s="33">
        <v>5</v>
      </c>
      <c r="C1627" s="34">
        <v>20</v>
      </c>
      <c r="K1627" s="33">
        <v>5</v>
      </c>
      <c r="L1627" s="34">
        <v>5</v>
      </c>
    </row>
    <row r="1628" spans="2:12" s="46" customFormat="1" x14ac:dyDescent="0.35">
      <c r="B1628" s="33">
        <v>5.5533333333333337</v>
      </c>
      <c r="C1628" s="34">
        <v>9</v>
      </c>
      <c r="K1628" s="33">
        <v>5.5533333333333337</v>
      </c>
      <c r="L1628" s="34">
        <v>5.5533333333333337</v>
      </c>
    </row>
    <row r="1629" spans="2:12" s="46" customFormat="1" x14ac:dyDescent="0.35">
      <c r="B1629" s="33">
        <v>5.5566666666666675</v>
      </c>
      <c r="C1629" s="34">
        <v>158</v>
      </c>
      <c r="K1629" s="33">
        <v>5.5566666666666675</v>
      </c>
      <c r="L1629" s="34">
        <v>5.5566666666666471</v>
      </c>
    </row>
    <row r="1630" spans="2:12" s="46" customFormat="1" x14ac:dyDescent="0.35">
      <c r="B1630" s="33">
        <v>6.665</v>
      </c>
      <c r="C1630" s="34">
        <v>2</v>
      </c>
      <c r="K1630" s="33">
        <v>6.665</v>
      </c>
      <c r="L1630" s="34">
        <v>6.665</v>
      </c>
    </row>
    <row r="1631" spans="2:12" s="46" customFormat="1" x14ac:dyDescent="0.35">
      <c r="B1631" s="33">
        <v>6.666666666666667</v>
      </c>
      <c r="C1631" s="34">
        <v>50</v>
      </c>
      <c r="K1631" s="33">
        <v>6.666666666666667</v>
      </c>
      <c r="L1631" s="34">
        <v>6.6666666666666687</v>
      </c>
    </row>
    <row r="1632" spans="2:12" s="46" customFormat="1" x14ac:dyDescent="0.35">
      <c r="B1632" s="33">
        <v>6.669999999999999</v>
      </c>
      <c r="C1632" s="34">
        <v>221</v>
      </c>
      <c r="K1632" s="33">
        <v>6.669999999999999</v>
      </c>
      <c r="L1632" s="34">
        <v>6.6700000000000097</v>
      </c>
    </row>
    <row r="1633" spans="2:12" s="46" customFormat="1" x14ac:dyDescent="0.35">
      <c r="B1633" s="33">
        <v>6.67</v>
      </c>
      <c r="C1633" s="34">
        <v>36</v>
      </c>
      <c r="K1633" s="33">
        <v>6.67</v>
      </c>
      <c r="L1633" s="34">
        <v>6.6699999999999946</v>
      </c>
    </row>
    <row r="1634" spans="2:12" s="46" customFormat="1" x14ac:dyDescent="0.35">
      <c r="B1634" s="33">
        <v>7.7766666666666664</v>
      </c>
      <c r="C1634" s="34">
        <v>10</v>
      </c>
      <c r="K1634" s="33">
        <v>7.7766666666666664</v>
      </c>
      <c r="L1634" s="34">
        <v>7.7766666666666664</v>
      </c>
    </row>
    <row r="1635" spans="2:12" s="46" customFormat="1" x14ac:dyDescent="0.35">
      <c r="B1635" s="33">
        <v>7.78</v>
      </c>
      <c r="C1635" s="34">
        <v>46</v>
      </c>
      <c r="K1635" s="33">
        <v>7.78</v>
      </c>
      <c r="L1635" s="34">
        <v>7.7799999999999923</v>
      </c>
    </row>
    <row r="1636" spans="2:12" s="46" customFormat="1" x14ac:dyDescent="0.35">
      <c r="B1636" s="33">
        <v>7.7800000000000011</v>
      </c>
      <c r="C1636" s="34">
        <v>82</v>
      </c>
      <c r="K1636" s="33">
        <v>7.7800000000000011</v>
      </c>
      <c r="L1636" s="34">
        <v>7.7799999999999834</v>
      </c>
    </row>
    <row r="1637" spans="2:12" s="46" customFormat="1" x14ac:dyDescent="0.35">
      <c r="B1637" s="33">
        <v>8.3350000000000009</v>
      </c>
      <c r="C1637" s="34">
        <v>15</v>
      </c>
      <c r="K1637" s="33">
        <v>8.3350000000000009</v>
      </c>
      <c r="L1637" s="34">
        <v>8.3350000000000044</v>
      </c>
    </row>
    <row r="1638" spans="2:12" s="46" customFormat="1" x14ac:dyDescent="0.35">
      <c r="B1638" s="33">
        <v>8.89</v>
      </c>
      <c r="C1638" s="34">
        <v>85</v>
      </c>
      <c r="K1638" s="33">
        <v>8.89</v>
      </c>
      <c r="L1638" s="34">
        <v>8.8899999999999899</v>
      </c>
    </row>
    <row r="1639" spans="2:12" s="46" customFormat="1" x14ac:dyDescent="0.35">
      <c r="B1639" s="33">
        <v>10</v>
      </c>
      <c r="C1639" s="34">
        <v>59</v>
      </c>
      <c r="K1639" s="33">
        <v>10</v>
      </c>
      <c r="L1639" s="34">
        <v>10</v>
      </c>
    </row>
    <row r="1640" spans="2:12" s="46" customFormat="1" x14ac:dyDescent="0.35">
      <c r="B1640" s="33" t="s">
        <v>25</v>
      </c>
      <c r="C1640" s="34">
        <v>1061</v>
      </c>
      <c r="K1640" s="33" t="s">
        <v>25</v>
      </c>
      <c r="L1640" s="34">
        <v>6.125765001570854</v>
      </c>
    </row>
    <row r="1641" spans="2:12" s="46" customFormat="1" x14ac:dyDescent="0.35">
      <c r="B1641"/>
      <c r="C1641"/>
      <c r="K1641"/>
      <c r="L1641"/>
    </row>
    <row r="1642" spans="2:12" s="46" customFormat="1" x14ac:dyDescent="0.35"/>
    <row r="1643" spans="2:12" s="46" customFormat="1" x14ac:dyDescent="0.35"/>
    <row r="1644" spans="2:12" s="46" customFormat="1" x14ac:dyDescent="0.35"/>
    <row r="1645" spans="2:12" s="46" customFormat="1" x14ac:dyDescent="0.35">
      <c r="B1645" s="32" t="s">
        <v>924</v>
      </c>
      <c r="C1645" s="32" t="s">
        <v>59</v>
      </c>
      <c r="K1645" s="32" t="s">
        <v>927</v>
      </c>
      <c r="L1645" s="32" t="s">
        <v>59</v>
      </c>
    </row>
    <row r="1646" spans="2:12" s="46" customFormat="1" x14ac:dyDescent="0.35">
      <c r="B1646" s="32" t="s">
        <v>60</v>
      </c>
      <c r="C1646" s="46">
        <v>2022</v>
      </c>
      <c r="K1646" s="32" t="s">
        <v>60</v>
      </c>
      <c r="L1646" s="46">
        <v>2022</v>
      </c>
    </row>
    <row r="1647" spans="2:12" s="46" customFormat="1" x14ac:dyDescent="0.35">
      <c r="B1647" s="33">
        <v>0</v>
      </c>
      <c r="C1647" s="34">
        <v>3</v>
      </c>
      <c r="K1647" s="33">
        <v>0</v>
      </c>
      <c r="L1647" s="34">
        <v>0</v>
      </c>
    </row>
    <row r="1648" spans="2:12" s="46" customFormat="1" x14ac:dyDescent="0.35">
      <c r="B1648" s="33">
        <v>1.1100000000000001</v>
      </c>
      <c r="C1648" s="34">
        <v>7</v>
      </c>
      <c r="K1648" s="33">
        <v>1.1100000000000001</v>
      </c>
      <c r="L1648" s="34">
        <v>1.1100000000000001</v>
      </c>
    </row>
    <row r="1649" spans="2:12" s="46" customFormat="1" x14ac:dyDescent="0.35">
      <c r="B1649" s="33">
        <v>1.665</v>
      </c>
      <c r="C1649" s="34">
        <v>4</v>
      </c>
      <c r="K1649" s="33">
        <v>1.665</v>
      </c>
      <c r="L1649" s="34">
        <v>1.665</v>
      </c>
    </row>
    <row r="1650" spans="2:12" s="46" customFormat="1" x14ac:dyDescent="0.35">
      <c r="B1650" s="33">
        <v>2.2200000000000002</v>
      </c>
      <c r="C1650" s="34">
        <v>7</v>
      </c>
      <c r="K1650" s="33">
        <v>2.2200000000000002</v>
      </c>
      <c r="L1650" s="34">
        <v>2.2200000000000002</v>
      </c>
    </row>
    <row r="1651" spans="2:12" s="46" customFormat="1" x14ac:dyDescent="0.35">
      <c r="B1651" s="33">
        <v>2.2233333333333332</v>
      </c>
      <c r="C1651" s="34">
        <v>7</v>
      </c>
      <c r="K1651" s="33">
        <v>2.2233333333333332</v>
      </c>
      <c r="L1651" s="34">
        <v>2.2233333333333332</v>
      </c>
    </row>
    <row r="1652" spans="2:12" s="46" customFormat="1" x14ac:dyDescent="0.35">
      <c r="B1652" s="33">
        <v>3.33</v>
      </c>
      <c r="C1652" s="34">
        <v>6</v>
      </c>
      <c r="K1652" s="33">
        <v>3.33</v>
      </c>
      <c r="L1652" s="34">
        <v>3.3299999999999996</v>
      </c>
    </row>
    <row r="1653" spans="2:12" s="46" customFormat="1" x14ac:dyDescent="0.35">
      <c r="B1653" s="33">
        <v>3.3333333333333335</v>
      </c>
      <c r="C1653" s="34">
        <v>24</v>
      </c>
      <c r="K1653" s="33">
        <v>3.3333333333333335</v>
      </c>
      <c r="L1653" s="34">
        <v>3.3333333333333335</v>
      </c>
    </row>
    <row r="1654" spans="2:12" s="46" customFormat="1" x14ac:dyDescent="0.35">
      <c r="B1654" s="33">
        <v>3.335</v>
      </c>
      <c r="C1654" s="34">
        <v>2</v>
      </c>
      <c r="K1654" s="33">
        <v>3.335</v>
      </c>
      <c r="L1654" s="34">
        <v>3.335</v>
      </c>
    </row>
    <row r="1655" spans="2:12" s="46" customFormat="1" x14ac:dyDescent="0.35">
      <c r="B1655" s="33">
        <v>4.4433333333333334</v>
      </c>
      <c r="C1655" s="34">
        <v>58</v>
      </c>
      <c r="K1655" s="33">
        <v>4.4433333333333334</v>
      </c>
      <c r="L1655" s="34">
        <v>4.4433333333333298</v>
      </c>
    </row>
    <row r="1656" spans="2:12" s="46" customFormat="1" x14ac:dyDescent="0.35">
      <c r="B1656" s="33">
        <v>4.4466666666666663</v>
      </c>
      <c r="C1656" s="34">
        <v>8</v>
      </c>
      <c r="K1656" s="33">
        <v>4.4466666666666663</v>
      </c>
      <c r="L1656" s="34">
        <v>4.4466666666666663</v>
      </c>
    </row>
    <row r="1657" spans="2:12" s="46" customFormat="1" x14ac:dyDescent="0.35">
      <c r="B1657" s="33">
        <v>5</v>
      </c>
      <c r="C1657" s="34">
        <v>4</v>
      </c>
      <c r="K1657" s="33">
        <v>5</v>
      </c>
      <c r="L1657" s="34">
        <v>5</v>
      </c>
    </row>
    <row r="1658" spans="2:12" s="46" customFormat="1" x14ac:dyDescent="0.35">
      <c r="B1658" s="33">
        <v>5.5533333333333337</v>
      </c>
      <c r="C1658" s="34">
        <v>12</v>
      </c>
      <c r="K1658" s="33">
        <v>5.5533333333333337</v>
      </c>
      <c r="L1658" s="34">
        <v>5.5533333333333337</v>
      </c>
    </row>
    <row r="1659" spans="2:12" s="46" customFormat="1" x14ac:dyDescent="0.35">
      <c r="B1659" s="33">
        <v>5.5566666666666675</v>
      </c>
      <c r="C1659" s="34">
        <v>43</v>
      </c>
      <c r="K1659" s="33">
        <v>5.5566666666666675</v>
      </c>
      <c r="L1659" s="34">
        <v>5.5566666666666702</v>
      </c>
    </row>
    <row r="1660" spans="2:12" s="46" customFormat="1" x14ac:dyDescent="0.35">
      <c r="B1660" s="33">
        <v>6.665</v>
      </c>
      <c r="C1660" s="34">
        <v>9</v>
      </c>
      <c r="K1660" s="33">
        <v>6.665</v>
      </c>
      <c r="L1660" s="34">
        <v>6.665</v>
      </c>
    </row>
    <row r="1661" spans="2:12" s="46" customFormat="1" x14ac:dyDescent="0.35">
      <c r="B1661" s="33">
        <v>6.666666666666667</v>
      </c>
      <c r="C1661" s="34">
        <v>51</v>
      </c>
      <c r="K1661" s="33">
        <v>6.666666666666667</v>
      </c>
      <c r="L1661" s="34">
        <v>6.6666666666666687</v>
      </c>
    </row>
    <row r="1662" spans="2:12" s="46" customFormat="1" x14ac:dyDescent="0.35">
      <c r="B1662" s="33">
        <v>6.669999999999999</v>
      </c>
      <c r="C1662" s="34">
        <v>48</v>
      </c>
      <c r="K1662" s="33">
        <v>6.669999999999999</v>
      </c>
      <c r="L1662" s="34">
        <v>6.6699999999999982</v>
      </c>
    </row>
    <row r="1663" spans="2:12" s="46" customFormat="1" x14ac:dyDescent="0.35">
      <c r="B1663" s="33">
        <v>6.67</v>
      </c>
      <c r="C1663" s="34">
        <v>13</v>
      </c>
      <c r="K1663" s="33">
        <v>6.67</v>
      </c>
      <c r="L1663" s="34">
        <v>6.6700000000000008</v>
      </c>
    </row>
    <row r="1664" spans="2:12" s="46" customFormat="1" x14ac:dyDescent="0.35">
      <c r="B1664" s="33">
        <v>7.7766666666666664</v>
      </c>
      <c r="C1664" s="34">
        <v>25</v>
      </c>
      <c r="K1664" s="33">
        <v>7.7766666666666664</v>
      </c>
      <c r="L1664" s="34">
        <v>7.7766666666666682</v>
      </c>
    </row>
    <row r="1665" spans="2:12" s="46" customFormat="1" x14ac:dyDescent="0.35">
      <c r="B1665" s="33">
        <v>7.78</v>
      </c>
      <c r="C1665" s="34">
        <v>18</v>
      </c>
      <c r="K1665" s="33">
        <v>7.78</v>
      </c>
      <c r="L1665" s="34">
        <v>7.7799999999999994</v>
      </c>
    </row>
    <row r="1666" spans="2:12" s="46" customFormat="1" x14ac:dyDescent="0.35">
      <c r="B1666" s="33">
        <v>7.7800000000000011</v>
      </c>
      <c r="C1666" s="34">
        <v>56</v>
      </c>
      <c r="K1666" s="33">
        <v>7.7800000000000011</v>
      </c>
      <c r="L1666" s="34">
        <v>7.7799999999999887</v>
      </c>
    </row>
    <row r="1667" spans="2:12" s="46" customFormat="1" x14ac:dyDescent="0.35">
      <c r="B1667" s="33">
        <v>8.3350000000000009</v>
      </c>
      <c r="C1667" s="34">
        <v>13</v>
      </c>
      <c r="K1667" s="33">
        <v>8.3350000000000009</v>
      </c>
      <c r="L1667" s="34">
        <v>8.3350000000000044</v>
      </c>
    </row>
    <row r="1668" spans="2:12" s="46" customFormat="1" x14ac:dyDescent="0.35">
      <c r="B1668" s="33">
        <v>8.89</v>
      </c>
      <c r="C1668" s="34">
        <v>202</v>
      </c>
      <c r="K1668" s="33">
        <v>8.89</v>
      </c>
      <c r="L1668" s="34">
        <v>8.8900000000000361</v>
      </c>
    </row>
    <row r="1669" spans="2:12" s="46" customFormat="1" x14ac:dyDescent="0.35">
      <c r="B1669" s="33">
        <v>10</v>
      </c>
      <c r="C1669" s="34">
        <v>440</v>
      </c>
      <c r="K1669" s="33">
        <v>10</v>
      </c>
      <c r="L1669" s="34">
        <v>10</v>
      </c>
    </row>
    <row r="1670" spans="2:12" s="46" customFormat="1" x14ac:dyDescent="0.35">
      <c r="B1670" s="33" t="s">
        <v>25</v>
      </c>
      <c r="C1670" s="34">
        <v>1060</v>
      </c>
      <c r="K1670" s="33" t="s">
        <v>25</v>
      </c>
      <c r="L1670" s="34">
        <v>8.1624276729559675</v>
      </c>
    </row>
    <row r="1671" spans="2:12" s="46" customFormat="1" x14ac:dyDescent="0.35">
      <c r="B1671"/>
      <c r="C1671"/>
      <c r="K1671"/>
      <c r="L1671"/>
    </row>
    <row r="1672" spans="2:12" s="46" customFormat="1" x14ac:dyDescent="0.35">
      <c r="B1672"/>
      <c r="C1672"/>
      <c r="K1672"/>
      <c r="L1672"/>
    </row>
    <row r="1673" spans="2:12" s="46" customFormat="1" x14ac:dyDescent="0.35">
      <c r="B1673"/>
      <c r="C1673"/>
      <c r="K1673"/>
      <c r="L1673"/>
    </row>
    <row r="1674" spans="2:12" s="46" customFormat="1" x14ac:dyDescent="0.35"/>
    <row r="1675" spans="2:12" s="46" customFormat="1" x14ac:dyDescent="0.35">
      <c r="B1675" s="32" t="s">
        <v>925</v>
      </c>
      <c r="C1675" s="32" t="s">
        <v>59</v>
      </c>
      <c r="K1675" s="32" t="s">
        <v>928</v>
      </c>
      <c r="L1675" s="32" t="s">
        <v>59</v>
      </c>
    </row>
    <row r="1676" spans="2:12" s="46" customFormat="1" x14ac:dyDescent="0.35">
      <c r="B1676" s="32" t="s">
        <v>60</v>
      </c>
      <c r="C1676" s="46">
        <v>2022</v>
      </c>
      <c r="K1676" s="32" t="s">
        <v>60</v>
      </c>
      <c r="L1676" s="46">
        <v>2022</v>
      </c>
    </row>
    <row r="1677" spans="2:12" s="46" customFormat="1" x14ac:dyDescent="0.35">
      <c r="B1677" s="33">
        <v>0</v>
      </c>
      <c r="C1677" s="34">
        <v>22</v>
      </c>
      <c r="K1677" s="33">
        <v>0</v>
      </c>
      <c r="L1677" s="34">
        <v>0</v>
      </c>
    </row>
    <row r="1678" spans="2:12" s="46" customFormat="1" x14ac:dyDescent="0.35">
      <c r="B1678" s="33">
        <v>1.1100000000000001</v>
      </c>
      <c r="C1678" s="34">
        <v>7</v>
      </c>
      <c r="K1678" s="33">
        <v>1.1100000000000001</v>
      </c>
      <c r="L1678" s="34">
        <v>1.1100000000000001</v>
      </c>
    </row>
    <row r="1679" spans="2:12" s="46" customFormat="1" x14ac:dyDescent="0.35">
      <c r="B1679" s="33">
        <v>1.665</v>
      </c>
      <c r="C1679" s="34">
        <v>4</v>
      </c>
      <c r="K1679" s="33">
        <v>1.665</v>
      </c>
      <c r="L1679" s="34">
        <v>1.665</v>
      </c>
    </row>
    <row r="1680" spans="2:12" s="46" customFormat="1" x14ac:dyDescent="0.35">
      <c r="B1680" s="33">
        <v>2.2200000000000002</v>
      </c>
      <c r="C1680" s="34">
        <v>6</v>
      </c>
      <c r="K1680" s="33">
        <v>2.2200000000000002</v>
      </c>
      <c r="L1680" s="34">
        <v>2.2200000000000002</v>
      </c>
    </row>
    <row r="1681" spans="2:12" s="46" customFormat="1" x14ac:dyDescent="0.35">
      <c r="B1681" s="33">
        <v>2.2233333333333332</v>
      </c>
      <c r="C1681" s="34">
        <v>3</v>
      </c>
      <c r="K1681" s="33">
        <v>2.2233333333333332</v>
      </c>
      <c r="L1681" s="34">
        <v>2.2233333333333332</v>
      </c>
    </row>
    <row r="1682" spans="2:12" s="46" customFormat="1" x14ac:dyDescent="0.35">
      <c r="B1682" s="33">
        <v>3.33</v>
      </c>
      <c r="C1682" s="34">
        <v>40</v>
      </c>
      <c r="K1682" s="33">
        <v>3.33</v>
      </c>
      <c r="L1682" s="34">
        <v>3.3299999999999992</v>
      </c>
    </row>
    <row r="1683" spans="2:12" s="46" customFormat="1" x14ac:dyDescent="0.35">
      <c r="B1683" s="33">
        <v>3.3333333333333335</v>
      </c>
      <c r="C1683" s="34">
        <v>9</v>
      </c>
      <c r="K1683" s="33">
        <v>3.3333333333333335</v>
      </c>
      <c r="L1683" s="34">
        <v>3.333333333333333</v>
      </c>
    </row>
    <row r="1684" spans="2:12" s="46" customFormat="1" x14ac:dyDescent="0.35">
      <c r="B1684" s="33">
        <v>3.335</v>
      </c>
      <c r="C1684" s="34">
        <v>7</v>
      </c>
      <c r="K1684" s="33">
        <v>3.335</v>
      </c>
      <c r="L1684" s="34">
        <v>3.3350000000000004</v>
      </c>
    </row>
    <row r="1685" spans="2:12" s="46" customFormat="1" x14ac:dyDescent="0.35">
      <c r="B1685" s="33">
        <v>4.4433333333333334</v>
      </c>
      <c r="C1685" s="34">
        <v>25</v>
      </c>
      <c r="K1685" s="33">
        <v>4.4433333333333334</v>
      </c>
      <c r="L1685" s="34">
        <v>4.4433333333333316</v>
      </c>
    </row>
    <row r="1686" spans="2:12" s="46" customFormat="1" x14ac:dyDescent="0.35">
      <c r="B1686" s="33">
        <v>4.4466666666666663</v>
      </c>
      <c r="C1686" s="34">
        <v>6</v>
      </c>
      <c r="K1686" s="33">
        <v>4.4466666666666663</v>
      </c>
      <c r="L1686" s="34">
        <v>4.4466666666666663</v>
      </c>
    </row>
    <row r="1687" spans="2:12" s="46" customFormat="1" x14ac:dyDescent="0.35">
      <c r="B1687" s="33">
        <v>5</v>
      </c>
      <c r="C1687" s="34">
        <v>19</v>
      </c>
      <c r="K1687" s="33">
        <v>5</v>
      </c>
      <c r="L1687" s="34">
        <v>5</v>
      </c>
    </row>
    <row r="1688" spans="2:12" s="46" customFormat="1" x14ac:dyDescent="0.35">
      <c r="B1688" s="33">
        <v>5.5533333333333337</v>
      </c>
      <c r="C1688" s="34">
        <v>9</v>
      </c>
      <c r="K1688" s="33">
        <v>5.5533333333333337</v>
      </c>
      <c r="L1688" s="34">
        <v>5.5533333333333337</v>
      </c>
    </row>
    <row r="1689" spans="2:12" s="46" customFormat="1" x14ac:dyDescent="0.35">
      <c r="B1689" s="33">
        <v>5.5566666666666675</v>
      </c>
      <c r="C1689" s="34">
        <v>51</v>
      </c>
      <c r="K1689" s="33">
        <v>5.5566666666666675</v>
      </c>
      <c r="L1689" s="34">
        <v>5.5566666666666693</v>
      </c>
    </row>
    <row r="1690" spans="2:12" s="46" customFormat="1" x14ac:dyDescent="0.35">
      <c r="B1690" s="33">
        <v>6.665</v>
      </c>
      <c r="C1690" s="34">
        <v>6</v>
      </c>
      <c r="K1690" s="33">
        <v>6.665</v>
      </c>
      <c r="L1690" s="34">
        <v>6.665</v>
      </c>
    </row>
    <row r="1691" spans="2:12" s="46" customFormat="1" x14ac:dyDescent="0.35">
      <c r="B1691" s="33">
        <v>6.666666666666667</v>
      </c>
      <c r="C1691" s="34">
        <v>23</v>
      </c>
      <c r="K1691" s="33">
        <v>6.666666666666667</v>
      </c>
      <c r="L1691" s="34">
        <v>6.666666666666667</v>
      </c>
    </row>
    <row r="1692" spans="2:12" s="46" customFormat="1" x14ac:dyDescent="0.35">
      <c r="B1692" s="33">
        <v>6.669999999999999</v>
      </c>
      <c r="C1692" s="34">
        <v>148</v>
      </c>
      <c r="K1692" s="33">
        <v>6.669999999999999</v>
      </c>
      <c r="L1692" s="34">
        <v>6.6699999999999831</v>
      </c>
    </row>
    <row r="1693" spans="2:12" s="46" customFormat="1" x14ac:dyDescent="0.35">
      <c r="B1693" s="33">
        <v>6.67</v>
      </c>
      <c r="C1693" s="34">
        <v>91</v>
      </c>
      <c r="K1693" s="33">
        <v>6.67</v>
      </c>
      <c r="L1693" s="34">
        <v>6.6699999999999982</v>
      </c>
    </row>
    <row r="1694" spans="2:12" s="46" customFormat="1" x14ac:dyDescent="0.35">
      <c r="B1694" s="33">
        <v>7.7766666666666664</v>
      </c>
      <c r="C1694" s="34">
        <v>4</v>
      </c>
      <c r="K1694" s="33">
        <v>7.7766666666666664</v>
      </c>
      <c r="L1694" s="34">
        <v>7.7766666666666664</v>
      </c>
    </row>
    <row r="1695" spans="2:12" s="46" customFormat="1" x14ac:dyDescent="0.35">
      <c r="B1695" s="33">
        <v>7.78</v>
      </c>
      <c r="C1695" s="34">
        <v>83</v>
      </c>
      <c r="K1695" s="33">
        <v>7.78</v>
      </c>
      <c r="L1695" s="34">
        <v>7.7799999999999834</v>
      </c>
    </row>
    <row r="1696" spans="2:12" s="46" customFormat="1" x14ac:dyDescent="0.35">
      <c r="B1696" s="33">
        <v>7.7800000000000011</v>
      </c>
      <c r="C1696" s="34">
        <v>45</v>
      </c>
      <c r="K1696" s="33">
        <v>7.7800000000000011</v>
      </c>
      <c r="L1696" s="34">
        <v>7.7799999999999931</v>
      </c>
    </row>
    <row r="1697" spans="2:12" s="46" customFormat="1" x14ac:dyDescent="0.35">
      <c r="B1697" s="33">
        <v>8.3350000000000009</v>
      </c>
      <c r="C1697" s="34">
        <v>37</v>
      </c>
      <c r="K1697" s="33">
        <v>8.3350000000000009</v>
      </c>
      <c r="L1697" s="34">
        <v>8.3350000000000009</v>
      </c>
    </row>
    <row r="1698" spans="2:12" s="46" customFormat="1" x14ac:dyDescent="0.35">
      <c r="B1698" s="33">
        <v>8.89</v>
      </c>
      <c r="C1698" s="34">
        <v>116</v>
      </c>
      <c r="K1698" s="33">
        <v>8.89</v>
      </c>
      <c r="L1698" s="34">
        <v>8.8899999999999881</v>
      </c>
    </row>
    <row r="1699" spans="2:12" s="46" customFormat="1" x14ac:dyDescent="0.35">
      <c r="B1699" s="33">
        <v>10</v>
      </c>
      <c r="C1699" s="34">
        <v>263</v>
      </c>
      <c r="K1699" s="33">
        <v>10</v>
      </c>
      <c r="L1699" s="34">
        <v>10</v>
      </c>
    </row>
    <row r="1700" spans="2:12" s="46" customFormat="1" x14ac:dyDescent="0.35">
      <c r="B1700" s="33" t="s">
        <v>25</v>
      </c>
      <c r="C1700" s="34">
        <v>1024</v>
      </c>
      <c r="K1700" s="33" t="s">
        <v>25</v>
      </c>
      <c r="L1700" s="34">
        <v>7.3936848958334007</v>
      </c>
    </row>
    <row r="1701" spans="2:12" s="46" customFormat="1" x14ac:dyDescent="0.35">
      <c r="B1701"/>
      <c r="C1701"/>
      <c r="K1701"/>
      <c r="L1701"/>
    </row>
    <row r="1702" spans="2:12" s="46" customFormat="1" x14ac:dyDescent="0.35">
      <c r="B1702"/>
      <c r="C1702"/>
      <c r="K1702"/>
      <c r="L1702"/>
    </row>
    <row r="1703" spans="2:12" s="46" customFormat="1" x14ac:dyDescent="0.35">
      <c r="B1703"/>
      <c r="C1703"/>
      <c r="K1703"/>
      <c r="L1703"/>
    </row>
    <row r="1704" spans="2:12" s="46" customFormat="1" x14ac:dyDescent="0.35">
      <c r="B1704" s="32" t="s">
        <v>926</v>
      </c>
      <c r="C1704" s="32" t="s">
        <v>59</v>
      </c>
      <c r="K1704" s="32" t="s">
        <v>929</v>
      </c>
      <c r="L1704" s="32" t="s">
        <v>59</v>
      </c>
    </row>
    <row r="1705" spans="2:12" s="46" customFormat="1" x14ac:dyDescent="0.35">
      <c r="B1705" s="32" t="s">
        <v>60</v>
      </c>
      <c r="C1705" s="46">
        <v>2022</v>
      </c>
      <c r="K1705" s="32" t="s">
        <v>60</v>
      </c>
      <c r="L1705" s="46">
        <v>2022</v>
      </c>
    </row>
    <row r="1706" spans="2:12" s="46" customFormat="1" x14ac:dyDescent="0.35">
      <c r="B1706" s="33">
        <v>0</v>
      </c>
      <c r="C1706" s="34">
        <v>18</v>
      </c>
      <c r="K1706" s="33">
        <v>0</v>
      </c>
      <c r="L1706" s="34">
        <v>0</v>
      </c>
    </row>
    <row r="1707" spans="2:12" s="46" customFormat="1" x14ac:dyDescent="0.35">
      <c r="B1707" s="33">
        <v>1.1100000000000001</v>
      </c>
      <c r="C1707" s="34">
        <v>7</v>
      </c>
      <c r="K1707" s="33">
        <v>1.1100000000000001</v>
      </c>
      <c r="L1707" s="34">
        <v>1.1100000000000001</v>
      </c>
    </row>
    <row r="1708" spans="2:12" s="46" customFormat="1" x14ac:dyDescent="0.35">
      <c r="B1708" s="33">
        <v>1.665</v>
      </c>
      <c r="C1708" s="34">
        <v>8</v>
      </c>
      <c r="K1708" s="33">
        <v>1.665</v>
      </c>
      <c r="L1708" s="34">
        <v>1.6649999999999996</v>
      </c>
    </row>
    <row r="1709" spans="2:12" s="46" customFormat="1" x14ac:dyDescent="0.35">
      <c r="B1709" s="33">
        <v>2.2200000000000002</v>
      </c>
      <c r="C1709" s="34">
        <v>5</v>
      </c>
      <c r="K1709" s="33">
        <v>2.2200000000000002</v>
      </c>
      <c r="L1709" s="34">
        <v>2.2200000000000002</v>
      </c>
    </row>
    <row r="1710" spans="2:12" s="46" customFormat="1" x14ac:dyDescent="0.35">
      <c r="B1710" s="33">
        <v>2.2233333333333332</v>
      </c>
      <c r="C1710" s="34">
        <v>1</v>
      </c>
      <c r="K1710" s="33">
        <v>2.2233333333333332</v>
      </c>
      <c r="L1710" s="34">
        <v>2.2233333333333332</v>
      </c>
    </row>
    <row r="1711" spans="2:12" s="46" customFormat="1" x14ac:dyDescent="0.35">
      <c r="B1711" s="33">
        <v>3.33</v>
      </c>
      <c r="C1711" s="34">
        <v>28</v>
      </c>
      <c r="K1711" s="33">
        <v>3.33</v>
      </c>
      <c r="L1711" s="34">
        <v>3.3299999999999987</v>
      </c>
    </row>
    <row r="1712" spans="2:12" s="46" customFormat="1" x14ac:dyDescent="0.35">
      <c r="B1712" s="33">
        <v>3.3333333333333335</v>
      </c>
      <c r="C1712" s="34">
        <v>15</v>
      </c>
      <c r="K1712" s="33">
        <v>3.3333333333333335</v>
      </c>
      <c r="L1712" s="34">
        <v>3.3333333333333339</v>
      </c>
    </row>
    <row r="1713" spans="2:12" s="46" customFormat="1" x14ac:dyDescent="0.35">
      <c r="B1713" s="33">
        <v>3.335</v>
      </c>
      <c r="C1713" s="34">
        <v>11</v>
      </c>
      <c r="K1713" s="33">
        <v>3.335</v>
      </c>
      <c r="L1713" s="34">
        <v>3.3350000000000004</v>
      </c>
    </row>
    <row r="1714" spans="2:12" s="46" customFormat="1" x14ac:dyDescent="0.35">
      <c r="B1714" s="33">
        <v>4.4433333333333334</v>
      </c>
      <c r="C1714" s="34">
        <v>25</v>
      </c>
      <c r="K1714" s="33">
        <v>4.4433333333333334</v>
      </c>
      <c r="L1714" s="34">
        <v>4.4433333333333316</v>
      </c>
    </row>
    <row r="1715" spans="2:12" s="46" customFormat="1" x14ac:dyDescent="0.35">
      <c r="B1715" s="33">
        <v>4.4466666666666663</v>
      </c>
      <c r="C1715" s="34">
        <v>13</v>
      </c>
      <c r="K1715" s="33">
        <v>4.4466666666666663</v>
      </c>
      <c r="L1715" s="34">
        <v>4.4466666666666663</v>
      </c>
    </row>
    <row r="1716" spans="2:12" s="46" customFormat="1" x14ac:dyDescent="0.35">
      <c r="B1716" s="33">
        <v>5</v>
      </c>
      <c r="C1716" s="34">
        <v>31</v>
      </c>
      <c r="K1716" s="33">
        <v>5</v>
      </c>
      <c r="L1716" s="34">
        <v>5</v>
      </c>
    </row>
    <row r="1717" spans="2:12" s="46" customFormat="1" x14ac:dyDescent="0.35">
      <c r="B1717" s="33">
        <v>5.5533333333333337</v>
      </c>
      <c r="C1717" s="34">
        <v>7</v>
      </c>
      <c r="K1717" s="33">
        <v>5.5533333333333337</v>
      </c>
      <c r="L1717" s="34">
        <v>5.5533333333333337</v>
      </c>
    </row>
    <row r="1718" spans="2:12" s="46" customFormat="1" x14ac:dyDescent="0.35">
      <c r="B1718" s="33">
        <v>5.5566666666666675</v>
      </c>
      <c r="C1718" s="34">
        <v>49</v>
      </c>
      <c r="K1718" s="33">
        <v>5.5566666666666675</v>
      </c>
      <c r="L1718" s="34">
        <v>5.5566666666666693</v>
      </c>
    </row>
    <row r="1719" spans="2:12" s="46" customFormat="1" x14ac:dyDescent="0.35">
      <c r="B1719" s="33">
        <v>6.665</v>
      </c>
      <c r="C1719" s="34">
        <v>13</v>
      </c>
      <c r="K1719" s="33">
        <v>6.665</v>
      </c>
      <c r="L1719" s="34">
        <v>6.6650000000000018</v>
      </c>
    </row>
    <row r="1720" spans="2:12" s="46" customFormat="1" x14ac:dyDescent="0.35">
      <c r="B1720" s="33">
        <v>6.666666666666667</v>
      </c>
      <c r="C1720" s="34">
        <v>50</v>
      </c>
      <c r="K1720" s="33">
        <v>6.666666666666667</v>
      </c>
      <c r="L1720" s="34">
        <v>6.6666666666666687</v>
      </c>
    </row>
    <row r="1721" spans="2:12" s="46" customFormat="1" x14ac:dyDescent="0.35">
      <c r="B1721" s="33">
        <v>6.669999999999999</v>
      </c>
      <c r="C1721" s="34">
        <v>139</v>
      </c>
      <c r="K1721" s="33">
        <v>6.669999999999999</v>
      </c>
      <c r="L1721" s="34">
        <v>6.6699999999999848</v>
      </c>
    </row>
    <row r="1722" spans="2:12" s="46" customFormat="1" x14ac:dyDescent="0.35">
      <c r="B1722" s="33">
        <v>6.67</v>
      </c>
      <c r="C1722" s="34">
        <v>95</v>
      </c>
      <c r="K1722" s="33">
        <v>6.67</v>
      </c>
      <c r="L1722" s="34">
        <v>6.6699999999999964</v>
      </c>
    </row>
    <row r="1723" spans="2:12" s="46" customFormat="1" x14ac:dyDescent="0.35">
      <c r="B1723" s="33">
        <v>7.7766666666666664</v>
      </c>
      <c r="C1723" s="34">
        <v>28</v>
      </c>
      <c r="K1723" s="33">
        <v>7.7766666666666664</v>
      </c>
      <c r="L1723" s="34">
        <v>7.7766666666666691</v>
      </c>
    </row>
    <row r="1724" spans="2:12" s="46" customFormat="1" x14ac:dyDescent="0.35">
      <c r="B1724" s="33">
        <v>7.78</v>
      </c>
      <c r="C1724" s="34">
        <v>48</v>
      </c>
      <c r="K1724" s="33">
        <v>7.78</v>
      </c>
      <c r="L1724" s="34">
        <v>7.7799999999999914</v>
      </c>
    </row>
    <row r="1725" spans="2:12" s="46" customFormat="1" x14ac:dyDescent="0.35">
      <c r="B1725" s="33">
        <v>7.7800000000000011</v>
      </c>
      <c r="C1725" s="34">
        <v>47</v>
      </c>
      <c r="K1725" s="33">
        <v>7.7800000000000011</v>
      </c>
      <c r="L1725" s="34">
        <v>7.7799999999999923</v>
      </c>
    </row>
    <row r="1726" spans="2:12" s="46" customFormat="1" x14ac:dyDescent="0.35">
      <c r="B1726" s="33">
        <v>8.3350000000000009</v>
      </c>
      <c r="C1726" s="34">
        <v>48</v>
      </c>
      <c r="K1726" s="33">
        <v>8.3350000000000009</v>
      </c>
      <c r="L1726" s="34">
        <v>8.3349999999999955</v>
      </c>
    </row>
    <row r="1727" spans="2:12" s="46" customFormat="1" x14ac:dyDescent="0.35">
      <c r="B1727" s="33">
        <v>8.89</v>
      </c>
      <c r="C1727" s="34">
        <v>128</v>
      </c>
      <c r="K1727" s="33">
        <v>8.89</v>
      </c>
      <c r="L1727" s="34">
        <v>8.8899999999999988</v>
      </c>
    </row>
    <row r="1728" spans="2:12" s="46" customFormat="1" x14ac:dyDescent="0.35">
      <c r="B1728" s="33">
        <v>10</v>
      </c>
      <c r="C1728" s="34">
        <v>209</v>
      </c>
      <c r="K1728" s="33">
        <v>10</v>
      </c>
      <c r="L1728" s="34">
        <v>10</v>
      </c>
    </row>
    <row r="1729" spans="2:12" s="46" customFormat="1" x14ac:dyDescent="0.35">
      <c r="B1729" s="33" t="s">
        <v>25</v>
      </c>
      <c r="C1729" s="34">
        <v>1023</v>
      </c>
      <c r="K1729" s="33" t="s">
        <v>25</v>
      </c>
      <c r="L1729" s="34">
        <v>7.2482730531118387</v>
      </c>
    </row>
    <row r="1730" spans="2:12" s="46" customFormat="1" x14ac:dyDescent="0.35">
      <c r="B1730"/>
      <c r="C1730"/>
      <c r="K1730"/>
      <c r="L1730"/>
    </row>
    <row r="1731" spans="2:12" s="46" customFormat="1" x14ac:dyDescent="0.35"/>
    <row r="1732" spans="2:12" s="46" customFormat="1" x14ac:dyDescent="0.35"/>
    <row r="1733" spans="2:12" s="46" customFormat="1" x14ac:dyDescent="0.35"/>
    <row r="1734" spans="2:12" s="46" customFormat="1" x14ac:dyDescent="0.35"/>
    <row r="1735" spans="2:12" s="46" customFormat="1" x14ac:dyDescent="0.35"/>
    <row r="1736" spans="2:12" s="46" customFormat="1" x14ac:dyDescent="0.35"/>
  </sheetData>
  <pageMargins left="0.7" right="0.7" top="0.75" bottom="0.75" header="0.3" footer="0.3"/>
  <pageSetup paperSize="9" orientation="portrait" r:id="rId3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C54C-347D-4335-9B4E-F831048BA97A}">
  <dimension ref="A1:C57"/>
  <sheetViews>
    <sheetView topLeftCell="A4" zoomScale="66" zoomScaleNormal="66" workbookViewId="0">
      <selection activeCell="C52" sqref="C52"/>
    </sheetView>
  </sheetViews>
  <sheetFormatPr defaultRowHeight="14.5" x14ac:dyDescent="0.35"/>
  <cols>
    <col min="1" max="1" width="17.1796875" customWidth="1"/>
  </cols>
  <sheetData>
    <row r="1" spans="1:3" x14ac:dyDescent="0.35">
      <c r="B1" t="s">
        <v>4</v>
      </c>
      <c r="C1" s="46" t="s">
        <v>26</v>
      </c>
    </row>
    <row r="2" spans="1:3" x14ac:dyDescent="0.35">
      <c r="B2" s="46" t="s">
        <v>58</v>
      </c>
      <c r="C2" s="46" t="s">
        <v>609</v>
      </c>
    </row>
    <row r="3" spans="1:3" x14ac:dyDescent="0.35">
      <c r="B3" s="46" t="s">
        <v>5</v>
      </c>
      <c r="C3" s="46" t="s">
        <v>381</v>
      </c>
    </row>
    <row r="4" spans="1:3" x14ac:dyDescent="0.35">
      <c r="B4" s="46" t="s">
        <v>6</v>
      </c>
      <c r="C4" s="46" t="s">
        <v>610</v>
      </c>
    </row>
    <row r="5" spans="1:3" x14ac:dyDescent="0.35">
      <c r="B5" s="46" t="s">
        <v>7</v>
      </c>
      <c r="C5" s="46" t="s">
        <v>611</v>
      </c>
    </row>
    <row r="6" spans="1:3" x14ac:dyDescent="0.35">
      <c r="B6" s="46" t="s">
        <v>8</v>
      </c>
      <c r="C6" s="46" t="s">
        <v>612</v>
      </c>
    </row>
    <row r="7" spans="1:3" x14ac:dyDescent="0.35">
      <c r="B7" s="46" t="s">
        <v>9</v>
      </c>
      <c r="C7" s="46" t="s">
        <v>613</v>
      </c>
    </row>
    <row r="8" spans="1:3" x14ac:dyDescent="0.35">
      <c r="B8" s="46" t="s">
        <v>10</v>
      </c>
      <c r="C8" s="46" t="s">
        <v>614</v>
      </c>
    </row>
    <row r="9" spans="1:3" x14ac:dyDescent="0.35">
      <c r="B9" s="46" t="s">
        <v>11</v>
      </c>
      <c r="C9" s="46" t="s">
        <v>615</v>
      </c>
    </row>
    <row r="10" spans="1:3" x14ac:dyDescent="0.35">
      <c r="B10" s="46" t="s">
        <v>12</v>
      </c>
      <c r="C10" s="46" t="s">
        <v>616</v>
      </c>
    </row>
    <row r="11" spans="1:3" x14ac:dyDescent="0.35">
      <c r="B11" s="46" t="s">
        <v>13</v>
      </c>
      <c r="C11" s="46" t="s">
        <v>617</v>
      </c>
    </row>
    <row r="12" spans="1:3" x14ac:dyDescent="0.35">
      <c r="B12" s="46" t="s">
        <v>14</v>
      </c>
      <c r="C12" s="46" t="s">
        <v>618</v>
      </c>
    </row>
    <row r="13" spans="1:3" x14ac:dyDescent="0.35">
      <c r="A13" t="s">
        <v>691</v>
      </c>
      <c r="B13" s="46" t="s">
        <v>15</v>
      </c>
      <c r="C13" s="46" t="s">
        <v>619</v>
      </c>
    </row>
    <row r="14" spans="1:3" x14ac:dyDescent="0.35">
      <c r="B14" s="46" t="s">
        <v>16</v>
      </c>
      <c r="C14" s="46" t="s">
        <v>620</v>
      </c>
    </row>
    <row r="15" spans="1:3" x14ac:dyDescent="0.35">
      <c r="B15" s="46" t="s">
        <v>17</v>
      </c>
      <c r="C15" s="46" t="s">
        <v>621</v>
      </c>
    </row>
    <row r="16" spans="1:3" x14ac:dyDescent="0.35">
      <c r="B16" s="46" t="s">
        <v>18</v>
      </c>
      <c r="C16" s="46" t="s">
        <v>622</v>
      </c>
    </row>
    <row r="17" spans="2:3" x14ac:dyDescent="0.35">
      <c r="B17" s="46" t="s">
        <v>19</v>
      </c>
      <c r="C17" s="46" t="s">
        <v>623</v>
      </c>
    </row>
    <row r="18" spans="2:3" x14ac:dyDescent="0.35">
      <c r="B18" s="46" t="s">
        <v>20</v>
      </c>
      <c r="C18" s="46" t="s">
        <v>624</v>
      </c>
    </row>
    <row r="19" spans="2:3" x14ac:dyDescent="0.35">
      <c r="B19" s="46" t="s">
        <v>21</v>
      </c>
      <c r="C19" s="46" t="s">
        <v>625</v>
      </c>
    </row>
    <row r="20" spans="2:3" x14ac:dyDescent="0.35">
      <c r="B20" s="46" t="s">
        <v>22</v>
      </c>
      <c r="C20" s="46" t="s">
        <v>626</v>
      </c>
    </row>
    <row r="21" spans="2:3" x14ac:dyDescent="0.35">
      <c r="B21" s="46" t="s">
        <v>23</v>
      </c>
      <c r="C21" s="46" t="s">
        <v>627</v>
      </c>
    </row>
    <row r="22" spans="2:3" x14ac:dyDescent="0.35">
      <c r="B22" s="46" t="s">
        <v>24</v>
      </c>
      <c r="C22" s="46" t="s">
        <v>628</v>
      </c>
    </row>
    <row r="23" spans="2:3" x14ac:dyDescent="0.35">
      <c r="B23" s="46" t="s">
        <v>84</v>
      </c>
      <c r="C23" s="46" t="s">
        <v>629</v>
      </c>
    </row>
    <row r="24" spans="2:3" x14ac:dyDescent="0.35">
      <c r="B24" s="46" t="s">
        <v>85</v>
      </c>
      <c r="C24" s="46" t="s">
        <v>630</v>
      </c>
    </row>
    <row r="25" spans="2:3" x14ac:dyDescent="0.35">
      <c r="B25" s="46" t="s">
        <v>86</v>
      </c>
      <c r="C25" s="46" t="s">
        <v>631</v>
      </c>
    </row>
    <row r="26" spans="2:3" x14ac:dyDescent="0.35">
      <c r="B26" s="46" t="s">
        <v>162</v>
      </c>
      <c r="C26" s="46" t="s">
        <v>632</v>
      </c>
    </row>
    <row r="27" spans="2:3" x14ac:dyDescent="0.35">
      <c r="B27" s="46" t="s">
        <v>163</v>
      </c>
      <c r="C27" s="46" t="s">
        <v>633</v>
      </c>
    </row>
    <row r="28" spans="2:3" x14ac:dyDescent="0.35">
      <c r="B28" s="46" t="s">
        <v>168</v>
      </c>
      <c r="C28" s="46" t="s">
        <v>634</v>
      </c>
    </row>
    <row r="29" spans="2:3" x14ac:dyDescent="0.35">
      <c r="B29" s="46" t="s">
        <v>170</v>
      </c>
      <c r="C29" s="46" t="s">
        <v>635</v>
      </c>
    </row>
    <row r="30" spans="2:3" x14ac:dyDescent="0.35">
      <c r="B30" s="46" t="s">
        <v>442</v>
      </c>
      <c r="C30" s="46" t="s">
        <v>636</v>
      </c>
    </row>
    <row r="31" spans="2:3" x14ac:dyDescent="0.35">
      <c r="B31" s="46" t="s">
        <v>443</v>
      </c>
      <c r="C31" s="46" t="s">
        <v>637</v>
      </c>
    </row>
    <row r="32" spans="2:3" x14ac:dyDescent="0.35">
      <c r="B32" s="46" t="s">
        <v>449</v>
      </c>
      <c r="C32" s="46" t="s">
        <v>638</v>
      </c>
    </row>
    <row r="33" spans="1:3" x14ac:dyDescent="0.35">
      <c r="B33" s="46" t="s">
        <v>450</v>
      </c>
      <c r="C33" s="46" t="s">
        <v>639</v>
      </c>
    </row>
    <row r="34" spans="1:3" x14ac:dyDescent="0.35">
      <c r="B34" s="46" t="s">
        <v>453</v>
      </c>
      <c r="C34" s="46" t="s">
        <v>640</v>
      </c>
    </row>
    <row r="35" spans="1:3" x14ac:dyDescent="0.35">
      <c r="B35" s="46" t="s">
        <v>522</v>
      </c>
      <c r="C35" s="46" t="s">
        <v>641</v>
      </c>
    </row>
    <row r="36" spans="1:3" x14ac:dyDescent="0.35">
      <c r="B36" s="46" t="s">
        <v>523</v>
      </c>
      <c r="C36" s="46" t="s">
        <v>642</v>
      </c>
    </row>
    <row r="37" spans="1:3" x14ac:dyDescent="0.35">
      <c r="B37" s="46" t="s">
        <v>524</v>
      </c>
      <c r="C37" s="46" t="s">
        <v>643</v>
      </c>
    </row>
    <row r="38" spans="1:3" x14ac:dyDescent="0.35">
      <c r="B38" s="46" t="s">
        <v>525</v>
      </c>
      <c r="C38" s="46" t="s">
        <v>644</v>
      </c>
    </row>
    <row r="39" spans="1:3" x14ac:dyDescent="0.35">
      <c r="B39" s="46" t="s">
        <v>526</v>
      </c>
      <c r="C39" s="46" t="s">
        <v>645</v>
      </c>
    </row>
    <row r="40" spans="1:3" x14ac:dyDescent="0.35">
      <c r="B40" s="46" t="s">
        <v>527</v>
      </c>
      <c r="C40" s="46" t="s">
        <v>646</v>
      </c>
    </row>
    <row r="41" spans="1:3" x14ac:dyDescent="0.35">
      <c r="B41" s="46" t="s">
        <v>528</v>
      </c>
      <c r="C41" s="46" t="s">
        <v>647</v>
      </c>
    </row>
    <row r="42" spans="1:3" x14ac:dyDescent="0.35">
      <c r="B42" s="46" t="s">
        <v>529</v>
      </c>
      <c r="C42" s="46" t="s">
        <v>648</v>
      </c>
    </row>
    <row r="43" spans="1:3" x14ac:dyDescent="0.35">
      <c r="B43" s="46" t="s">
        <v>530</v>
      </c>
      <c r="C43" s="46" t="s">
        <v>649</v>
      </c>
    </row>
    <row r="44" spans="1:3" x14ac:dyDescent="0.35">
      <c r="B44" s="46" t="s">
        <v>531</v>
      </c>
      <c r="C44" s="46" t="s">
        <v>650</v>
      </c>
    </row>
    <row r="45" spans="1:3" x14ac:dyDescent="0.35">
      <c r="B45" s="46" t="s">
        <v>532</v>
      </c>
      <c r="C45" s="46" t="s">
        <v>651</v>
      </c>
    </row>
    <row r="46" spans="1:3" s="149" customFormat="1" x14ac:dyDescent="0.35">
      <c r="A46" s="149" t="s">
        <v>685</v>
      </c>
      <c r="B46" s="149" t="s">
        <v>533</v>
      </c>
      <c r="C46" s="149" t="s">
        <v>652</v>
      </c>
    </row>
    <row r="47" spans="1:3" x14ac:dyDescent="0.35">
      <c r="B47" s="46" t="s">
        <v>534</v>
      </c>
      <c r="C47" s="46" t="s">
        <v>653</v>
      </c>
    </row>
    <row r="48" spans="1:3" x14ac:dyDescent="0.35">
      <c r="B48" s="46" t="s">
        <v>535</v>
      </c>
      <c r="C48" s="46" t="s">
        <v>654</v>
      </c>
    </row>
    <row r="49" spans="2:3" x14ac:dyDescent="0.35">
      <c r="B49" s="46" t="s">
        <v>536</v>
      </c>
      <c r="C49" s="46" t="s">
        <v>655</v>
      </c>
    </row>
    <row r="50" spans="2:3" x14ac:dyDescent="0.35">
      <c r="B50" s="46" t="s">
        <v>537</v>
      </c>
      <c r="C50" s="46" t="s">
        <v>656</v>
      </c>
    </row>
    <row r="51" spans="2:3" x14ac:dyDescent="0.35">
      <c r="B51" s="46" t="s">
        <v>538</v>
      </c>
      <c r="C51" s="46" t="s">
        <v>657</v>
      </c>
    </row>
    <row r="52" spans="2:3" x14ac:dyDescent="0.35">
      <c r="B52" s="46" t="s">
        <v>539</v>
      </c>
      <c r="C52" s="46" t="s">
        <v>658</v>
      </c>
    </row>
    <row r="53" spans="2:3" x14ac:dyDescent="0.35">
      <c r="B53" s="46" t="s">
        <v>540</v>
      </c>
      <c r="C53" s="46" t="s">
        <v>659</v>
      </c>
    </row>
    <row r="54" spans="2:3" x14ac:dyDescent="0.35">
      <c r="B54" s="46" t="s">
        <v>541</v>
      </c>
      <c r="C54" s="46" t="s">
        <v>660</v>
      </c>
    </row>
    <row r="55" spans="2:3" x14ac:dyDescent="0.35">
      <c r="B55" s="46" t="s">
        <v>542</v>
      </c>
      <c r="C55" s="46" t="s">
        <v>661</v>
      </c>
    </row>
    <row r="56" spans="2:3" x14ac:dyDescent="0.35">
      <c r="B56" s="46" t="s">
        <v>543</v>
      </c>
      <c r="C56" s="46" t="s">
        <v>662</v>
      </c>
    </row>
    <row r="57" spans="2:3" x14ac:dyDescent="0.35">
      <c r="B57" s="46" t="s">
        <v>544</v>
      </c>
      <c r="C57" s="46" t="s">
        <v>663</v>
      </c>
    </row>
  </sheetData>
  <phoneticPr fontId="3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F6034-883B-4088-BB52-47F3872CC042}">
  <dimension ref="A1:CB748"/>
  <sheetViews>
    <sheetView workbookViewId="0">
      <selection activeCell="AS719" sqref="AS719"/>
    </sheetView>
  </sheetViews>
  <sheetFormatPr defaultRowHeight="14.5" x14ac:dyDescent="0.35"/>
  <cols>
    <col min="2" max="2" width="9.1796875" customWidth="1"/>
    <col min="3" max="3" width="10.1796875" customWidth="1"/>
    <col min="4" max="4" width="14.81640625" customWidth="1"/>
    <col min="71" max="71" width="31.54296875" customWidth="1"/>
    <col min="72" max="72" width="17.7265625" customWidth="1"/>
    <col min="73" max="73" width="19.1796875" customWidth="1"/>
    <col min="74" max="74" width="19.453125" customWidth="1"/>
    <col min="75" max="75" width="35.1796875" customWidth="1"/>
    <col min="76" max="76" width="30.1796875" customWidth="1"/>
    <col min="77" max="77" width="22.1796875" customWidth="1"/>
    <col min="78" max="78" width="16.54296875" customWidth="1"/>
    <col min="79" max="79" width="16.81640625" customWidth="1"/>
    <col min="80" max="80" width="28.81640625" customWidth="1"/>
  </cols>
  <sheetData>
    <row r="1" spans="1:80" x14ac:dyDescent="0.35">
      <c r="A1" t="s">
        <v>206</v>
      </c>
      <c r="B1" t="s">
        <v>386</v>
      </c>
      <c r="C1" t="s">
        <v>157</v>
      </c>
      <c r="D1" t="s">
        <v>0</v>
      </c>
      <c r="E1" t="s">
        <v>381</v>
      </c>
      <c r="F1" t="s">
        <v>1</v>
      </c>
      <c r="G1" t="s">
        <v>2</v>
      </c>
      <c r="H1" t="s">
        <v>3</v>
      </c>
      <c r="I1" t="s">
        <v>4</v>
      </c>
      <c r="J1" t="s">
        <v>58</v>
      </c>
      <c r="K1" t="s">
        <v>5</v>
      </c>
      <c r="L1" t="s">
        <v>6</v>
      </c>
      <c r="M1" t="s">
        <v>7</v>
      </c>
      <c r="N1" t="s">
        <v>8</v>
      </c>
      <c r="O1" t="s">
        <v>9</v>
      </c>
      <c r="P1" t="s">
        <v>10</v>
      </c>
      <c r="Q1" t="s">
        <v>11</v>
      </c>
      <c r="R1" t="s">
        <v>12</v>
      </c>
      <c r="S1" t="s">
        <v>13</v>
      </c>
      <c r="T1" t="s">
        <v>14</v>
      </c>
      <c r="U1" t="s">
        <v>15</v>
      </c>
      <c r="V1" t="s">
        <v>16</v>
      </c>
      <c r="W1" t="s">
        <v>17</v>
      </c>
      <c r="X1" t="s">
        <v>18</v>
      </c>
      <c r="Y1" t="s">
        <v>19</v>
      </c>
      <c r="Z1" t="s">
        <v>20</v>
      </c>
      <c r="AA1" t="s">
        <v>21</v>
      </c>
      <c r="AB1" t="s">
        <v>22</v>
      </c>
      <c r="AC1" t="s">
        <v>23</v>
      </c>
      <c r="AD1" t="s">
        <v>24</v>
      </c>
      <c r="AE1" t="s">
        <v>84</v>
      </c>
      <c r="AF1" t="s">
        <v>85</v>
      </c>
      <c r="AG1" t="s">
        <v>86</v>
      </c>
      <c r="AH1" t="s">
        <v>162</v>
      </c>
      <c r="AI1" t="s">
        <v>163</v>
      </c>
      <c r="AJ1" t="s">
        <v>168</v>
      </c>
      <c r="AK1" t="s">
        <v>170</v>
      </c>
      <c r="AL1" t="s">
        <v>442</v>
      </c>
      <c r="AM1" t="s">
        <v>443</v>
      </c>
      <c r="AN1" t="s">
        <v>449</v>
      </c>
      <c r="AO1" t="s">
        <v>450</v>
      </c>
      <c r="AP1" t="s">
        <v>453</v>
      </c>
      <c r="AQ1" t="s">
        <v>261</v>
      </c>
      <c r="AR1" t="s">
        <v>262</v>
      </c>
      <c r="AS1" t="s">
        <v>263</v>
      </c>
      <c r="AT1" t="s">
        <v>264</v>
      </c>
      <c r="AU1" t="s">
        <v>265</v>
      </c>
      <c r="AV1" t="s">
        <v>266</v>
      </c>
      <c r="AW1" t="s">
        <v>267</v>
      </c>
      <c r="AX1" t="s">
        <v>268</v>
      </c>
      <c r="AY1" t="s">
        <v>269</v>
      </c>
      <c r="AZ1" t="s">
        <v>270</v>
      </c>
      <c r="BA1" t="s">
        <v>271</v>
      </c>
      <c r="BB1" t="s">
        <v>272</v>
      </c>
      <c r="BC1" t="s">
        <v>273</v>
      </c>
      <c r="BD1" t="s">
        <v>274</v>
      </c>
      <c r="BE1" t="s">
        <v>275</v>
      </c>
      <c r="BF1" t="s">
        <v>276</v>
      </c>
      <c r="BG1" t="s">
        <v>277</v>
      </c>
      <c r="BH1" t="s">
        <v>278</v>
      </c>
      <c r="BI1" t="s">
        <v>279</v>
      </c>
      <c r="BJ1" t="s">
        <v>280</v>
      </c>
      <c r="BK1" t="s">
        <v>281</v>
      </c>
      <c r="BL1" t="s">
        <v>282</v>
      </c>
      <c r="BM1" t="s">
        <v>283</v>
      </c>
      <c r="BN1" t="s">
        <v>284</v>
      </c>
      <c r="BO1" t="s">
        <v>285</v>
      </c>
      <c r="BP1" t="s">
        <v>286</v>
      </c>
      <c r="BQ1" t="s">
        <v>287</v>
      </c>
      <c r="BR1" t="s">
        <v>288</v>
      </c>
      <c r="BS1" t="s">
        <v>260</v>
      </c>
      <c r="BT1" t="s">
        <v>259</v>
      </c>
      <c r="BU1" t="s">
        <v>258</v>
      </c>
      <c r="BV1" t="s">
        <v>257</v>
      </c>
      <c r="BW1" t="s">
        <v>256</v>
      </c>
      <c r="BX1" t="s">
        <v>255</v>
      </c>
      <c r="BY1" t="s">
        <v>254</v>
      </c>
      <c r="BZ1" t="s">
        <v>253</v>
      </c>
      <c r="CA1" t="s">
        <v>252</v>
      </c>
      <c r="CB1" t="s">
        <v>251</v>
      </c>
    </row>
    <row r="2" spans="1:80" x14ac:dyDescent="0.35">
      <c r="B2" t="s">
        <v>426</v>
      </c>
      <c r="C2" t="s">
        <v>127</v>
      </c>
      <c r="D2" t="s">
        <v>140</v>
      </c>
      <c r="E2" t="s">
        <v>366</v>
      </c>
      <c r="G2" t="s">
        <v>126</v>
      </c>
      <c r="H2">
        <v>2022</v>
      </c>
      <c r="I2" t="s">
        <v>177</v>
      </c>
      <c r="J2">
        <v>3</v>
      </c>
      <c r="K2">
        <v>3</v>
      </c>
      <c r="L2">
        <v>2</v>
      </c>
      <c r="M2">
        <v>2</v>
      </c>
      <c r="N2">
        <v>3</v>
      </c>
      <c r="O2">
        <v>3</v>
      </c>
      <c r="P2">
        <v>3</v>
      </c>
      <c r="Q2">
        <v>2</v>
      </c>
      <c r="R2">
        <v>3</v>
      </c>
      <c r="S2">
        <v>3</v>
      </c>
      <c r="T2">
        <v>4</v>
      </c>
      <c r="U2">
        <v>4</v>
      </c>
      <c r="V2">
        <v>3</v>
      </c>
      <c r="W2">
        <v>4</v>
      </c>
      <c r="X2">
        <v>4</v>
      </c>
      <c r="Y2">
        <v>3</v>
      </c>
      <c r="Z2">
        <v>5</v>
      </c>
      <c r="AA2">
        <v>1</v>
      </c>
      <c r="AB2">
        <v>1</v>
      </c>
      <c r="AC2">
        <v>4</v>
      </c>
      <c r="AD2">
        <v>4</v>
      </c>
      <c r="AE2">
        <v>4</v>
      </c>
      <c r="AF2">
        <v>3</v>
      </c>
      <c r="AG2">
        <v>5</v>
      </c>
      <c r="AH2">
        <v>4</v>
      </c>
      <c r="AI2">
        <v>4</v>
      </c>
      <c r="AJ2">
        <v>4</v>
      </c>
      <c r="AL2">
        <v>4</v>
      </c>
      <c r="AM2">
        <v>2</v>
      </c>
      <c r="AN2">
        <v>1</v>
      </c>
      <c r="AO2">
        <v>1</v>
      </c>
      <c r="AP2">
        <v>1</v>
      </c>
      <c r="BS2" t="s">
        <v>462</v>
      </c>
      <c r="BT2" t="s">
        <v>462</v>
      </c>
      <c r="BU2" t="s">
        <v>462</v>
      </c>
      <c r="BV2" t="s">
        <v>462</v>
      </c>
      <c r="BW2" t="s">
        <v>462</v>
      </c>
      <c r="BX2" t="s">
        <v>462</v>
      </c>
      <c r="BY2" t="s">
        <v>462</v>
      </c>
      <c r="BZ2" t="s">
        <v>462</v>
      </c>
      <c r="CA2" t="s">
        <v>462</v>
      </c>
      <c r="CB2" t="s">
        <v>462</v>
      </c>
    </row>
    <row r="3" spans="1:80" x14ac:dyDescent="0.35">
      <c r="B3" t="s">
        <v>427</v>
      </c>
      <c r="C3" t="s">
        <v>127</v>
      </c>
      <c r="D3" t="s">
        <v>169</v>
      </c>
      <c r="E3" t="s">
        <v>429</v>
      </c>
      <c r="G3" t="s">
        <v>126</v>
      </c>
      <c r="H3">
        <v>2022</v>
      </c>
      <c r="I3" t="s">
        <v>177</v>
      </c>
      <c r="J3">
        <v>3</v>
      </c>
      <c r="K3">
        <v>3</v>
      </c>
      <c r="L3">
        <v>4</v>
      </c>
      <c r="M3">
        <v>5</v>
      </c>
      <c r="N3">
        <v>3</v>
      </c>
      <c r="O3">
        <v>3</v>
      </c>
      <c r="P3">
        <v>3</v>
      </c>
      <c r="Q3">
        <v>4</v>
      </c>
      <c r="R3">
        <v>4</v>
      </c>
      <c r="S3">
        <v>3</v>
      </c>
      <c r="T3">
        <v>4</v>
      </c>
      <c r="U3">
        <v>4</v>
      </c>
      <c r="V3">
        <v>4</v>
      </c>
      <c r="W3">
        <v>4</v>
      </c>
      <c r="X3">
        <v>3</v>
      </c>
      <c r="Y3">
        <v>4</v>
      </c>
      <c r="Z3">
        <v>4</v>
      </c>
      <c r="AA3">
        <v>1</v>
      </c>
      <c r="AB3">
        <v>1</v>
      </c>
      <c r="AC3">
        <v>4</v>
      </c>
      <c r="AD3">
        <v>4</v>
      </c>
      <c r="AE3">
        <v>4</v>
      </c>
      <c r="AF3">
        <v>4</v>
      </c>
      <c r="AG3">
        <v>4</v>
      </c>
      <c r="AH3">
        <v>4</v>
      </c>
      <c r="AI3">
        <v>3</v>
      </c>
      <c r="AJ3">
        <v>4</v>
      </c>
      <c r="AL3">
        <v>4</v>
      </c>
      <c r="AM3">
        <v>1</v>
      </c>
      <c r="AN3">
        <v>1</v>
      </c>
      <c r="AO3">
        <v>1</v>
      </c>
      <c r="AP3">
        <v>1</v>
      </c>
      <c r="BS3" t="s">
        <v>462</v>
      </c>
      <c r="BT3" t="s">
        <v>462</v>
      </c>
      <c r="BU3" t="s">
        <v>462</v>
      </c>
      <c r="BV3" t="s">
        <v>462</v>
      </c>
      <c r="BW3" t="s">
        <v>462</v>
      </c>
      <c r="BX3" t="s">
        <v>462</v>
      </c>
      <c r="BY3" t="s">
        <v>462</v>
      </c>
      <c r="BZ3" t="s">
        <v>462</v>
      </c>
      <c r="CA3" t="s">
        <v>462</v>
      </c>
      <c r="CB3" t="s">
        <v>462</v>
      </c>
    </row>
    <row r="4" spans="1:80" x14ac:dyDescent="0.35">
      <c r="B4" t="s">
        <v>428</v>
      </c>
      <c r="C4" t="s">
        <v>127</v>
      </c>
      <c r="D4" t="s">
        <v>153</v>
      </c>
      <c r="E4" t="s">
        <v>359</v>
      </c>
      <c r="G4" t="s">
        <v>126</v>
      </c>
      <c r="H4">
        <v>2022</v>
      </c>
      <c r="I4" t="s">
        <v>176</v>
      </c>
      <c r="J4">
        <v>4</v>
      </c>
      <c r="K4">
        <v>4</v>
      </c>
      <c r="L4">
        <v>4</v>
      </c>
      <c r="M4">
        <v>3</v>
      </c>
      <c r="N4">
        <v>4</v>
      </c>
      <c r="O4">
        <v>3</v>
      </c>
      <c r="P4">
        <v>4</v>
      </c>
      <c r="Q4">
        <v>3</v>
      </c>
      <c r="R4">
        <v>4</v>
      </c>
      <c r="S4">
        <v>3</v>
      </c>
      <c r="T4">
        <v>4</v>
      </c>
      <c r="U4">
        <v>4</v>
      </c>
      <c r="V4">
        <v>4</v>
      </c>
      <c r="W4">
        <v>4</v>
      </c>
      <c r="X4">
        <v>4</v>
      </c>
      <c r="Y4">
        <v>4</v>
      </c>
      <c r="Z4">
        <v>3</v>
      </c>
      <c r="AA4">
        <v>1</v>
      </c>
      <c r="AB4">
        <v>1</v>
      </c>
      <c r="AC4">
        <v>4</v>
      </c>
      <c r="AD4">
        <v>4</v>
      </c>
      <c r="AE4">
        <v>4</v>
      </c>
      <c r="AF4">
        <v>4</v>
      </c>
      <c r="AG4">
        <v>3</v>
      </c>
      <c r="AH4">
        <v>4</v>
      </c>
      <c r="AI4">
        <v>4</v>
      </c>
      <c r="AJ4">
        <v>4</v>
      </c>
      <c r="AL4">
        <v>4</v>
      </c>
      <c r="AM4">
        <v>1</v>
      </c>
      <c r="AN4">
        <v>2</v>
      </c>
      <c r="AO4">
        <v>1</v>
      </c>
      <c r="AP4">
        <v>2</v>
      </c>
      <c r="BS4" t="s">
        <v>462</v>
      </c>
      <c r="BT4" t="s">
        <v>462</v>
      </c>
      <c r="BU4" t="s">
        <v>462</v>
      </c>
      <c r="BV4" t="s">
        <v>462</v>
      </c>
      <c r="BW4" t="s">
        <v>462</v>
      </c>
      <c r="BX4" t="s">
        <v>462</v>
      </c>
      <c r="BY4" t="s">
        <v>462</v>
      </c>
      <c r="BZ4" t="s">
        <v>462</v>
      </c>
      <c r="CA4" t="s">
        <v>462</v>
      </c>
      <c r="CB4" t="s">
        <v>462</v>
      </c>
    </row>
    <row r="5" spans="1:80" x14ac:dyDescent="0.35">
      <c r="B5" t="s">
        <v>426</v>
      </c>
      <c r="C5" t="s">
        <v>127</v>
      </c>
      <c r="D5" t="s">
        <v>141</v>
      </c>
      <c r="E5" t="s">
        <v>361</v>
      </c>
      <c r="G5" t="s">
        <v>126</v>
      </c>
      <c r="H5">
        <v>2022</v>
      </c>
      <c r="I5" t="s">
        <v>177</v>
      </c>
      <c r="J5">
        <v>4</v>
      </c>
      <c r="K5">
        <v>3</v>
      </c>
      <c r="L5">
        <v>3</v>
      </c>
      <c r="M5">
        <v>2</v>
      </c>
      <c r="N5">
        <v>4</v>
      </c>
      <c r="O5">
        <v>4</v>
      </c>
      <c r="P5">
        <v>4</v>
      </c>
      <c r="Q5">
        <v>4</v>
      </c>
      <c r="R5">
        <v>4</v>
      </c>
      <c r="S5">
        <v>3</v>
      </c>
      <c r="T5">
        <v>4</v>
      </c>
      <c r="U5">
        <v>4</v>
      </c>
      <c r="V5">
        <v>4</v>
      </c>
      <c r="W5">
        <v>2</v>
      </c>
      <c r="X5">
        <v>4</v>
      </c>
      <c r="Y5">
        <v>4</v>
      </c>
      <c r="Z5">
        <v>3</v>
      </c>
      <c r="AA5">
        <v>1</v>
      </c>
      <c r="AB5">
        <v>1</v>
      </c>
      <c r="AC5">
        <v>3</v>
      </c>
      <c r="AD5">
        <v>4</v>
      </c>
      <c r="AE5">
        <v>4</v>
      </c>
      <c r="AF5">
        <v>4</v>
      </c>
      <c r="AG5">
        <v>4</v>
      </c>
      <c r="AH5">
        <v>4</v>
      </c>
      <c r="AI5">
        <v>4</v>
      </c>
      <c r="AJ5">
        <v>3</v>
      </c>
      <c r="AL5">
        <v>4</v>
      </c>
      <c r="AM5">
        <v>3</v>
      </c>
      <c r="AN5">
        <v>2</v>
      </c>
      <c r="AO5">
        <v>3</v>
      </c>
      <c r="AP5">
        <v>1</v>
      </c>
      <c r="BS5" t="s">
        <v>462</v>
      </c>
      <c r="BT5" t="s">
        <v>462</v>
      </c>
      <c r="BU5" t="s">
        <v>462</v>
      </c>
      <c r="BV5" t="s">
        <v>462</v>
      </c>
      <c r="BW5" t="s">
        <v>462</v>
      </c>
      <c r="BX5" t="s">
        <v>462</v>
      </c>
      <c r="BY5" t="s">
        <v>462</v>
      </c>
      <c r="BZ5" t="s">
        <v>462</v>
      </c>
      <c r="CA5" t="s">
        <v>462</v>
      </c>
      <c r="CB5" t="s">
        <v>462</v>
      </c>
    </row>
    <row r="6" spans="1:80" x14ac:dyDescent="0.35">
      <c r="B6" t="s">
        <v>427</v>
      </c>
      <c r="C6" t="s">
        <v>127</v>
      </c>
      <c r="D6" t="s">
        <v>150</v>
      </c>
      <c r="E6" t="s">
        <v>425</v>
      </c>
      <c r="G6" t="s">
        <v>126</v>
      </c>
      <c r="H6">
        <v>2022</v>
      </c>
      <c r="I6" t="s">
        <v>177</v>
      </c>
      <c r="J6">
        <v>3</v>
      </c>
      <c r="K6">
        <v>2</v>
      </c>
      <c r="L6">
        <v>3</v>
      </c>
      <c r="M6">
        <v>3</v>
      </c>
      <c r="N6">
        <v>3</v>
      </c>
      <c r="O6">
        <v>2</v>
      </c>
      <c r="P6">
        <v>2</v>
      </c>
      <c r="Q6">
        <v>3</v>
      </c>
      <c r="R6">
        <v>3</v>
      </c>
      <c r="S6">
        <v>5</v>
      </c>
      <c r="T6">
        <v>3</v>
      </c>
      <c r="U6">
        <v>3</v>
      </c>
      <c r="V6">
        <v>3</v>
      </c>
      <c r="W6">
        <v>4</v>
      </c>
      <c r="X6">
        <v>4</v>
      </c>
      <c r="Y6">
        <v>3</v>
      </c>
      <c r="Z6">
        <v>3</v>
      </c>
      <c r="AA6">
        <v>1</v>
      </c>
      <c r="AB6">
        <v>4</v>
      </c>
      <c r="AC6">
        <v>4</v>
      </c>
      <c r="AD6">
        <v>4</v>
      </c>
      <c r="AE6">
        <v>2</v>
      </c>
      <c r="AF6">
        <v>3</v>
      </c>
      <c r="AG6">
        <v>3</v>
      </c>
      <c r="AH6">
        <v>4</v>
      </c>
      <c r="AI6">
        <v>2</v>
      </c>
      <c r="AJ6">
        <v>4</v>
      </c>
      <c r="AL6">
        <v>3</v>
      </c>
      <c r="AM6">
        <v>2</v>
      </c>
      <c r="AN6">
        <v>1</v>
      </c>
      <c r="AO6">
        <v>1</v>
      </c>
      <c r="AP6">
        <v>2</v>
      </c>
      <c r="BS6" t="s">
        <v>462</v>
      </c>
      <c r="BT6" t="s">
        <v>462</v>
      </c>
      <c r="BU6" t="s">
        <v>462</v>
      </c>
      <c r="BV6" t="s">
        <v>462</v>
      </c>
      <c r="BW6" t="s">
        <v>462</v>
      </c>
      <c r="BX6" t="s">
        <v>462</v>
      </c>
      <c r="BY6" t="s">
        <v>462</v>
      </c>
      <c r="BZ6" t="s">
        <v>462</v>
      </c>
      <c r="CA6" t="s">
        <v>462</v>
      </c>
      <c r="CB6" t="s">
        <v>462</v>
      </c>
    </row>
    <row r="7" spans="1:80" x14ac:dyDescent="0.35">
      <c r="B7" t="s">
        <v>428</v>
      </c>
      <c r="C7" t="s">
        <v>127</v>
      </c>
      <c r="D7" t="s">
        <v>380</v>
      </c>
      <c r="E7" t="s">
        <v>359</v>
      </c>
      <c r="G7" t="s">
        <v>126</v>
      </c>
      <c r="H7">
        <v>2022</v>
      </c>
      <c r="I7" t="s">
        <v>176</v>
      </c>
      <c r="J7">
        <v>3</v>
      </c>
      <c r="K7">
        <v>4</v>
      </c>
      <c r="L7">
        <v>5</v>
      </c>
      <c r="M7">
        <v>1</v>
      </c>
      <c r="N7">
        <v>3</v>
      </c>
      <c r="O7">
        <v>4</v>
      </c>
      <c r="P7">
        <v>5</v>
      </c>
      <c r="Q7">
        <v>3</v>
      </c>
      <c r="R7">
        <v>3</v>
      </c>
      <c r="S7">
        <v>4</v>
      </c>
      <c r="T7">
        <v>4</v>
      </c>
      <c r="U7">
        <v>4</v>
      </c>
      <c r="V7">
        <v>4</v>
      </c>
      <c r="W7">
        <v>4</v>
      </c>
      <c r="X7">
        <v>4</v>
      </c>
      <c r="Y7">
        <v>3</v>
      </c>
      <c r="Z7">
        <v>2</v>
      </c>
      <c r="AA7">
        <v>1</v>
      </c>
      <c r="AB7">
        <v>1</v>
      </c>
      <c r="AC7">
        <v>4</v>
      </c>
      <c r="AD7">
        <v>4</v>
      </c>
      <c r="AE7">
        <v>4</v>
      </c>
      <c r="AF7">
        <v>5</v>
      </c>
      <c r="AG7">
        <v>3</v>
      </c>
      <c r="AH7">
        <v>4</v>
      </c>
      <c r="AI7">
        <v>4</v>
      </c>
      <c r="AJ7">
        <v>4</v>
      </c>
      <c r="AL7">
        <v>4</v>
      </c>
      <c r="AM7">
        <v>1</v>
      </c>
      <c r="AN7">
        <v>1</v>
      </c>
      <c r="AP7">
        <v>1</v>
      </c>
      <c r="BS7" t="s">
        <v>462</v>
      </c>
      <c r="BT7" t="s">
        <v>462</v>
      </c>
      <c r="BU7" t="s">
        <v>462</v>
      </c>
      <c r="BV7" t="s">
        <v>462</v>
      </c>
      <c r="BW7" t="s">
        <v>462</v>
      </c>
      <c r="BX7" t="s">
        <v>462</v>
      </c>
      <c r="BY7" t="s">
        <v>462</v>
      </c>
      <c r="BZ7" t="s">
        <v>462</v>
      </c>
      <c r="CA7" t="s">
        <v>462</v>
      </c>
      <c r="CB7" t="s">
        <v>462</v>
      </c>
    </row>
    <row r="8" spans="1:80" x14ac:dyDescent="0.35">
      <c r="B8" t="s">
        <v>427</v>
      </c>
      <c r="C8" t="s">
        <v>127</v>
      </c>
      <c r="D8" t="s">
        <v>169</v>
      </c>
      <c r="E8" t="s">
        <v>429</v>
      </c>
      <c r="G8" t="s">
        <v>126</v>
      </c>
      <c r="H8">
        <v>2022</v>
      </c>
      <c r="I8" t="s">
        <v>177</v>
      </c>
      <c r="J8">
        <v>3</v>
      </c>
      <c r="K8">
        <v>3</v>
      </c>
      <c r="L8">
        <v>3</v>
      </c>
      <c r="M8">
        <v>5</v>
      </c>
      <c r="N8">
        <v>3</v>
      </c>
      <c r="O8">
        <v>3</v>
      </c>
      <c r="P8">
        <v>3</v>
      </c>
      <c r="Q8">
        <v>3</v>
      </c>
      <c r="R8">
        <v>4</v>
      </c>
      <c r="S8">
        <v>1</v>
      </c>
      <c r="T8">
        <v>4</v>
      </c>
      <c r="U8">
        <v>4</v>
      </c>
      <c r="V8">
        <v>4</v>
      </c>
      <c r="W8">
        <v>3</v>
      </c>
      <c r="X8">
        <v>3</v>
      </c>
      <c r="Y8">
        <v>3</v>
      </c>
      <c r="Z8">
        <v>3</v>
      </c>
      <c r="AA8">
        <v>1</v>
      </c>
      <c r="AB8">
        <v>1</v>
      </c>
      <c r="AC8">
        <v>5</v>
      </c>
      <c r="AD8">
        <v>4</v>
      </c>
      <c r="AE8">
        <v>4</v>
      </c>
      <c r="AF8">
        <v>3</v>
      </c>
      <c r="AG8">
        <v>1</v>
      </c>
      <c r="AH8">
        <v>4</v>
      </c>
      <c r="AI8">
        <v>4</v>
      </c>
      <c r="AJ8">
        <v>4</v>
      </c>
      <c r="AL8">
        <v>4</v>
      </c>
      <c r="AM8">
        <v>1</v>
      </c>
      <c r="AN8">
        <v>1</v>
      </c>
      <c r="AO8">
        <v>1</v>
      </c>
      <c r="AP8">
        <v>1</v>
      </c>
      <c r="BS8" t="s">
        <v>462</v>
      </c>
      <c r="BT8" t="s">
        <v>462</v>
      </c>
      <c r="BU8" t="s">
        <v>462</v>
      </c>
      <c r="BV8" t="s">
        <v>462</v>
      </c>
      <c r="BW8" t="s">
        <v>462</v>
      </c>
      <c r="BX8" t="s">
        <v>462</v>
      </c>
      <c r="BY8" t="s">
        <v>462</v>
      </c>
      <c r="BZ8" t="s">
        <v>462</v>
      </c>
      <c r="CA8" t="s">
        <v>462</v>
      </c>
      <c r="CB8" t="s">
        <v>462</v>
      </c>
    </row>
    <row r="9" spans="1:80" x14ac:dyDescent="0.35">
      <c r="B9" t="s">
        <v>427</v>
      </c>
      <c r="C9" t="s">
        <v>127</v>
      </c>
      <c r="D9" t="s">
        <v>169</v>
      </c>
      <c r="E9" t="s">
        <v>429</v>
      </c>
      <c r="G9" t="s">
        <v>126</v>
      </c>
      <c r="H9">
        <v>2022</v>
      </c>
      <c r="I9" t="s">
        <v>177</v>
      </c>
      <c r="J9">
        <v>3</v>
      </c>
      <c r="K9">
        <v>3</v>
      </c>
      <c r="L9">
        <v>1</v>
      </c>
      <c r="M9">
        <v>1</v>
      </c>
      <c r="N9">
        <v>5</v>
      </c>
      <c r="O9">
        <v>5</v>
      </c>
      <c r="P9">
        <v>5</v>
      </c>
      <c r="Q9">
        <v>5</v>
      </c>
      <c r="R9">
        <v>5</v>
      </c>
      <c r="S9">
        <v>5</v>
      </c>
      <c r="T9">
        <v>5</v>
      </c>
      <c r="U9">
        <v>5</v>
      </c>
      <c r="V9">
        <v>5</v>
      </c>
      <c r="W9">
        <v>5</v>
      </c>
      <c r="X9">
        <v>5</v>
      </c>
      <c r="Y9">
        <v>5</v>
      </c>
      <c r="Z9">
        <v>5</v>
      </c>
      <c r="AF9">
        <v>5</v>
      </c>
      <c r="AG9">
        <v>5</v>
      </c>
      <c r="AH9">
        <v>4</v>
      </c>
      <c r="AI9">
        <v>3</v>
      </c>
      <c r="AJ9">
        <v>5</v>
      </c>
      <c r="AL9">
        <v>5</v>
      </c>
      <c r="AM9">
        <v>1</v>
      </c>
      <c r="AN9">
        <v>1</v>
      </c>
      <c r="AO9">
        <v>2</v>
      </c>
      <c r="AP9">
        <v>2</v>
      </c>
      <c r="BS9" t="s">
        <v>462</v>
      </c>
      <c r="BT9" t="s">
        <v>462</v>
      </c>
      <c r="BU9" t="s">
        <v>462</v>
      </c>
      <c r="BV9" t="s">
        <v>462</v>
      </c>
      <c r="BW9" t="s">
        <v>462</v>
      </c>
      <c r="BX9" t="s">
        <v>462</v>
      </c>
      <c r="BY9" t="s">
        <v>462</v>
      </c>
      <c r="BZ9" t="s">
        <v>462</v>
      </c>
      <c r="CA9" t="s">
        <v>462</v>
      </c>
      <c r="CB9" t="s">
        <v>462</v>
      </c>
    </row>
    <row r="10" spans="1:80" x14ac:dyDescent="0.35">
      <c r="B10" t="s">
        <v>427</v>
      </c>
      <c r="C10" t="s">
        <v>127</v>
      </c>
      <c r="D10" t="s">
        <v>133</v>
      </c>
      <c r="E10" t="s">
        <v>429</v>
      </c>
      <c r="G10" t="s">
        <v>126</v>
      </c>
      <c r="H10">
        <v>2022</v>
      </c>
      <c r="I10" t="s">
        <v>177</v>
      </c>
      <c r="J10">
        <v>4</v>
      </c>
      <c r="K10">
        <v>4</v>
      </c>
      <c r="L10">
        <v>4</v>
      </c>
      <c r="M10">
        <v>2</v>
      </c>
      <c r="N10">
        <v>4</v>
      </c>
      <c r="O10">
        <v>3</v>
      </c>
      <c r="P10">
        <v>4</v>
      </c>
      <c r="Q10">
        <v>3</v>
      </c>
      <c r="R10">
        <v>3</v>
      </c>
      <c r="S10">
        <v>2</v>
      </c>
      <c r="T10">
        <v>4</v>
      </c>
      <c r="U10">
        <v>3</v>
      </c>
      <c r="V10">
        <v>3</v>
      </c>
      <c r="W10">
        <v>3</v>
      </c>
      <c r="X10">
        <v>4</v>
      </c>
      <c r="Y10">
        <v>3</v>
      </c>
      <c r="Z10">
        <v>4</v>
      </c>
      <c r="AA10">
        <v>1</v>
      </c>
      <c r="AB10">
        <v>1</v>
      </c>
      <c r="AC10">
        <v>4</v>
      </c>
      <c r="AD10">
        <v>3</v>
      </c>
      <c r="AE10">
        <v>3</v>
      </c>
      <c r="AF10">
        <v>3</v>
      </c>
      <c r="AG10">
        <v>4</v>
      </c>
      <c r="AH10">
        <v>4</v>
      </c>
      <c r="AI10">
        <v>4</v>
      </c>
      <c r="AJ10">
        <v>4</v>
      </c>
      <c r="AL10">
        <v>4</v>
      </c>
      <c r="AM10">
        <v>1</v>
      </c>
      <c r="AN10">
        <v>1</v>
      </c>
      <c r="AO10">
        <v>1</v>
      </c>
      <c r="AP10">
        <v>2</v>
      </c>
      <c r="BS10" t="s">
        <v>462</v>
      </c>
      <c r="BT10" t="s">
        <v>462</v>
      </c>
      <c r="BU10" t="s">
        <v>462</v>
      </c>
      <c r="BV10" t="s">
        <v>462</v>
      </c>
      <c r="BW10" t="s">
        <v>462</v>
      </c>
      <c r="BX10" t="s">
        <v>462</v>
      </c>
      <c r="BY10" t="s">
        <v>462</v>
      </c>
      <c r="BZ10" t="s">
        <v>462</v>
      </c>
      <c r="CA10" t="s">
        <v>462</v>
      </c>
      <c r="CB10" t="s">
        <v>462</v>
      </c>
    </row>
    <row r="11" spans="1:80" x14ac:dyDescent="0.35">
      <c r="B11" t="s">
        <v>427</v>
      </c>
      <c r="C11" t="s">
        <v>127</v>
      </c>
      <c r="D11" t="s">
        <v>138</v>
      </c>
      <c r="E11" t="s">
        <v>435</v>
      </c>
      <c r="G11" t="s">
        <v>126</v>
      </c>
      <c r="H11">
        <v>2022</v>
      </c>
      <c r="I11" t="s">
        <v>176</v>
      </c>
      <c r="J11">
        <v>5</v>
      </c>
      <c r="K11">
        <v>3</v>
      </c>
      <c r="L11">
        <v>2</v>
      </c>
      <c r="M11">
        <v>1</v>
      </c>
      <c r="N11">
        <v>3</v>
      </c>
      <c r="O11">
        <v>1</v>
      </c>
      <c r="P11">
        <v>1</v>
      </c>
      <c r="Q11">
        <v>1</v>
      </c>
      <c r="R11">
        <v>3</v>
      </c>
      <c r="S11">
        <v>2</v>
      </c>
      <c r="T11">
        <v>4</v>
      </c>
      <c r="U11">
        <v>4</v>
      </c>
      <c r="V11">
        <v>3</v>
      </c>
      <c r="W11">
        <v>4</v>
      </c>
      <c r="X11">
        <v>4</v>
      </c>
      <c r="Y11">
        <v>4</v>
      </c>
      <c r="Z11">
        <v>3</v>
      </c>
      <c r="AA11">
        <v>4</v>
      </c>
      <c r="AB11">
        <v>1</v>
      </c>
      <c r="AC11">
        <v>4</v>
      </c>
      <c r="AD11">
        <v>4</v>
      </c>
      <c r="AE11">
        <v>4</v>
      </c>
      <c r="AF11">
        <v>5</v>
      </c>
      <c r="AG11">
        <v>4</v>
      </c>
      <c r="AH11">
        <v>4</v>
      </c>
      <c r="AI11">
        <v>5</v>
      </c>
      <c r="AJ11">
        <v>4</v>
      </c>
      <c r="AL11">
        <v>4</v>
      </c>
      <c r="AM11">
        <v>2</v>
      </c>
      <c r="AN11">
        <v>1</v>
      </c>
      <c r="AO11">
        <v>1</v>
      </c>
      <c r="AP11">
        <v>3</v>
      </c>
      <c r="BS11" t="s">
        <v>462</v>
      </c>
      <c r="BT11" t="s">
        <v>462</v>
      </c>
      <c r="BU11" t="s">
        <v>462</v>
      </c>
      <c r="BV11" t="s">
        <v>462</v>
      </c>
      <c r="BW11" t="s">
        <v>462</v>
      </c>
      <c r="BX11" t="s">
        <v>462</v>
      </c>
      <c r="BY11" t="s">
        <v>462</v>
      </c>
      <c r="BZ11" t="s">
        <v>462</v>
      </c>
      <c r="CA11" t="s">
        <v>462</v>
      </c>
      <c r="CB11" t="s">
        <v>462</v>
      </c>
    </row>
    <row r="12" spans="1:80" x14ac:dyDescent="0.35">
      <c r="B12" t="s">
        <v>428</v>
      </c>
      <c r="C12" t="s">
        <v>127</v>
      </c>
      <c r="D12" t="s">
        <v>380</v>
      </c>
      <c r="E12" t="s">
        <v>359</v>
      </c>
      <c r="G12" t="s">
        <v>126</v>
      </c>
      <c r="H12">
        <v>2022</v>
      </c>
      <c r="I12" t="s">
        <v>176</v>
      </c>
      <c r="J12">
        <v>4</v>
      </c>
      <c r="K12">
        <v>4</v>
      </c>
      <c r="L12">
        <v>4</v>
      </c>
      <c r="M12">
        <v>2</v>
      </c>
      <c r="N12">
        <v>4</v>
      </c>
      <c r="O12">
        <v>3</v>
      </c>
      <c r="P12">
        <v>3</v>
      </c>
      <c r="Q12">
        <v>4</v>
      </c>
      <c r="R12">
        <v>4</v>
      </c>
      <c r="S12">
        <v>2</v>
      </c>
      <c r="T12">
        <v>4</v>
      </c>
      <c r="U12">
        <v>4</v>
      </c>
      <c r="V12">
        <v>4</v>
      </c>
      <c r="W12">
        <v>4</v>
      </c>
      <c r="X12">
        <v>4</v>
      </c>
      <c r="Y12">
        <v>4</v>
      </c>
      <c r="Z12">
        <v>3</v>
      </c>
      <c r="AA12">
        <v>1</v>
      </c>
      <c r="AB12">
        <v>1</v>
      </c>
      <c r="AC12">
        <v>4</v>
      </c>
      <c r="AD12">
        <v>4</v>
      </c>
      <c r="AE12">
        <v>4</v>
      </c>
      <c r="AF12">
        <v>4</v>
      </c>
      <c r="AG12">
        <v>4</v>
      </c>
      <c r="AH12">
        <v>4</v>
      </c>
      <c r="AI12">
        <v>4</v>
      </c>
      <c r="AJ12">
        <v>4</v>
      </c>
      <c r="AL12">
        <v>4</v>
      </c>
      <c r="AM12">
        <v>3</v>
      </c>
      <c r="AN12">
        <v>2</v>
      </c>
      <c r="AO12">
        <v>1</v>
      </c>
      <c r="AP12">
        <v>1</v>
      </c>
      <c r="BS12" t="s">
        <v>462</v>
      </c>
      <c r="BT12" t="s">
        <v>462</v>
      </c>
      <c r="BU12" t="s">
        <v>462</v>
      </c>
      <c r="BV12" t="s">
        <v>462</v>
      </c>
      <c r="BW12" t="s">
        <v>462</v>
      </c>
      <c r="BX12" t="s">
        <v>462</v>
      </c>
      <c r="BY12" t="s">
        <v>462</v>
      </c>
      <c r="BZ12" t="s">
        <v>462</v>
      </c>
      <c r="CA12" t="s">
        <v>462</v>
      </c>
      <c r="CB12" t="s">
        <v>462</v>
      </c>
    </row>
    <row r="13" spans="1:80" x14ac:dyDescent="0.35">
      <c r="B13" t="s">
        <v>428</v>
      </c>
      <c r="C13" t="s">
        <v>127</v>
      </c>
      <c r="D13" t="s">
        <v>380</v>
      </c>
      <c r="E13" t="s">
        <v>359</v>
      </c>
      <c r="G13" t="s">
        <v>126</v>
      </c>
      <c r="H13">
        <v>2022</v>
      </c>
      <c r="I13" t="s">
        <v>176</v>
      </c>
      <c r="J13">
        <v>3</v>
      </c>
      <c r="K13">
        <v>4</v>
      </c>
      <c r="L13">
        <v>4</v>
      </c>
      <c r="M13">
        <v>1</v>
      </c>
      <c r="N13">
        <v>4</v>
      </c>
      <c r="O13">
        <v>4</v>
      </c>
      <c r="P13">
        <v>3</v>
      </c>
      <c r="Q13">
        <v>3</v>
      </c>
      <c r="R13">
        <v>4</v>
      </c>
      <c r="S13">
        <v>3</v>
      </c>
      <c r="T13">
        <v>4</v>
      </c>
      <c r="U13">
        <v>4</v>
      </c>
      <c r="V13">
        <v>4</v>
      </c>
      <c r="W13">
        <v>4</v>
      </c>
      <c r="X13">
        <v>4</v>
      </c>
      <c r="Y13">
        <v>4</v>
      </c>
      <c r="Z13">
        <v>4</v>
      </c>
      <c r="AA13">
        <v>1</v>
      </c>
      <c r="AB13">
        <v>1</v>
      </c>
      <c r="AC13">
        <v>4</v>
      </c>
      <c r="AD13">
        <v>4</v>
      </c>
      <c r="AE13">
        <v>4</v>
      </c>
      <c r="AF13">
        <v>3</v>
      </c>
      <c r="AG13">
        <v>4</v>
      </c>
      <c r="AH13">
        <v>4</v>
      </c>
      <c r="AI13">
        <v>4</v>
      </c>
      <c r="AJ13">
        <v>4</v>
      </c>
      <c r="AL13">
        <v>3</v>
      </c>
      <c r="AM13">
        <v>1</v>
      </c>
      <c r="AN13">
        <v>1</v>
      </c>
      <c r="AO13">
        <v>1</v>
      </c>
      <c r="AP13">
        <v>2</v>
      </c>
      <c r="BS13" t="s">
        <v>462</v>
      </c>
      <c r="BT13" t="s">
        <v>462</v>
      </c>
      <c r="BU13" t="s">
        <v>462</v>
      </c>
      <c r="BV13" t="s">
        <v>462</v>
      </c>
      <c r="BW13" t="s">
        <v>462</v>
      </c>
      <c r="BX13" t="s">
        <v>462</v>
      </c>
      <c r="BY13" t="s">
        <v>462</v>
      </c>
      <c r="BZ13" t="s">
        <v>462</v>
      </c>
      <c r="CA13" t="s">
        <v>462</v>
      </c>
      <c r="CB13" t="s">
        <v>462</v>
      </c>
    </row>
    <row r="14" spans="1:80" x14ac:dyDescent="0.35">
      <c r="B14" t="s">
        <v>427</v>
      </c>
      <c r="C14" t="s">
        <v>127</v>
      </c>
      <c r="D14" t="s">
        <v>169</v>
      </c>
      <c r="E14" t="s">
        <v>429</v>
      </c>
      <c r="G14" t="s">
        <v>126</v>
      </c>
      <c r="H14">
        <v>2022</v>
      </c>
      <c r="I14" t="s">
        <v>177</v>
      </c>
      <c r="J14">
        <v>3</v>
      </c>
      <c r="K14">
        <v>3</v>
      </c>
      <c r="L14">
        <v>3</v>
      </c>
      <c r="M14">
        <v>4</v>
      </c>
      <c r="N14">
        <v>1</v>
      </c>
      <c r="O14">
        <v>3</v>
      </c>
      <c r="P14">
        <v>4</v>
      </c>
      <c r="Q14">
        <v>3</v>
      </c>
      <c r="R14">
        <v>4</v>
      </c>
      <c r="S14">
        <v>3</v>
      </c>
      <c r="T14">
        <v>4</v>
      </c>
      <c r="U14">
        <v>3</v>
      </c>
      <c r="V14">
        <v>4</v>
      </c>
      <c r="W14">
        <v>4</v>
      </c>
      <c r="X14">
        <v>4</v>
      </c>
      <c r="Y14">
        <v>4</v>
      </c>
      <c r="Z14">
        <v>2</v>
      </c>
      <c r="AA14">
        <v>1</v>
      </c>
      <c r="AB14">
        <v>1</v>
      </c>
      <c r="AC14">
        <v>2</v>
      </c>
      <c r="AD14">
        <v>3</v>
      </c>
      <c r="AE14">
        <v>3</v>
      </c>
      <c r="AF14">
        <v>3</v>
      </c>
      <c r="AG14">
        <v>1</v>
      </c>
      <c r="AH14">
        <v>4</v>
      </c>
      <c r="AI14">
        <v>4</v>
      </c>
      <c r="AJ14">
        <v>4</v>
      </c>
      <c r="AL14">
        <v>3</v>
      </c>
      <c r="AM14">
        <v>1</v>
      </c>
      <c r="AN14">
        <v>1</v>
      </c>
      <c r="AO14">
        <v>1</v>
      </c>
      <c r="AP14">
        <v>3</v>
      </c>
      <c r="BS14" t="s">
        <v>462</v>
      </c>
      <c r="BT14" t="s">
        <v>462</v>
      </c>
      <c r="BU14" t="s">
        <v>462</v>
      </c>
      <c r="BV14" t="s">
        <v>462</v>
      </c>
      <c r="BW14" t="s">
        <v>462</v>
      </c>
      <c r="BX14" t="s">
        <v>462</v>
      </c>
      <c r="BY14" t="s">
        <v>462</v>
      </c>
      <c r="BZ14" t="s">
        <v>462</v>
      </c>
      <c r="CA14" t="s">
        <v>462</v>
      </c>
      <c r="CB14" t="s">
        <v>462</v>
      </c>
    </row>
    <row r="15" spans="1:80" x14ac:dyDescent="0.35">
      <c r="B15" t="s">
        <v>427</v>
      </c>
      <c r="C15" t="s">
        <v>127</v>
      </c>
      <c r="D15" t="s">
        <v>169</v>
      </c>
      <c r="E15" t="s">
        <v>429</v>
      </c>
      <c r="G15" t="s">
        <v>126</v>
      </c>
      <c r="H15">
        <v>2022</v>
      </c>
      <c r="I15" t="s">
        <v>177</v>
      </c>
      <c r="J15">
        <v>3</v>
      </c>
      <c r="K15">
        <v>3</v>
      </c>
      <c r="L15">
        <v>3</v>
      </c>
      <c r="M15">
        <v>5</v>
      </c>
      <c r="N15">
        <v>5</v>
      </c>
      <c r="O15">
        <v>5</v>
      </c>
      <c r="P15">
        <v>3</v>
      </c>
      <c r="Q15">
        <v>5</v>
      </c>
      <c r="R15">
        <v>3</v>
      </c>
      <c r="S15">
        <v>5</v>
      </c>
      <c r="T15">
        <v>4</v>
      </c>
      <c r="U15">
        <v>4</v>
      </c>
      <c r="V15">
        <v>4</v>
      </c>
      <c r="W15">
        <v>4</v>
      </c>
      <c r="X15">
        <v>3</v>
      </c>
      <c r="Y15">
        <v>4</v>
      </c>
      <c r="Z15">
        <v>3</v>
      </c>
      <c r="AA15">
        <v>1</v>
      </c>
      <c r="AC15">
        <v>4</v>
      </c>
      <c r="AD15">
        <v>4</v>
      </c>
      <c r="AE15">
        <v>4</v>
      </c>
      <c r="AF15">
        <v>3</v>
      </c>
      <c r="AG15">
        <v>3</v>
      </c>
      <c r="AH15">
        <v>4</v>
      </c>
      <c r="AI15">
        <v>4</v>
      </c>
      <c r="AJ15">
        <v>4</v>
      </c>
      <c r="AL15">
        <v>4</v>
      </c>
      <c r="AM15">
        <v>2</v>
      </c>
      <c r="AN15">
        <v>1</v>
      </c>
      <c r="AO15">
        <v>1</v>
      </c>
      <c r="AP15">
        <v>2</v>
      </c>
      <c r="BS15" t="s">
        <v>462</v>
      </c>
      <c r="BT15" t="s">
        <v>462</v>
      </c>
      <c r="BU15" t="s">
        <v>462</v>
      </c>
      <c r="BV15" t="s">
        <v>462</v>
      </c>
      <c r="BW15" t="s">
        <v>462</v>
      </c>
      <c r="BX15" t="s">
        <v>462</v>
      </c>
      <c r="BY15" t="s">
        <v>462</v>
      </c>
      <c r="BZ15" t="s">
        <v>462</v>
      </c>
      <c r="CA15" t="s">
        <v>462</v>
      </c>
      <c r="CB15" t="s">
        <v>462</v>
      </c>
    </row>
    <row r="16" spans="1:80" x14ac:dyDescent="0.35">
      <c r="B16" t="s">
        <v>426</v>
      </c>
      <c r="C16" t="s">
        <v>127</v>
      </c>
      <c r="D16" t="s">
        <v>169</v>
      </c>
      <c r="E16" t="s">
        <v>366</v>
      </c>
      <c r="G16" t="s">
        <v>126</v>
      </c>
      <c r="H16">
        <v>2022</v>
      </c>
      <c r="I16" t="s">
        <v>177</v>
      </c>
      <c r="J16">
        <v>3</v>
      </c>
      <c r="K16">
        <v>3</v>
      </c>
      <c r="L16">
        <v>2</v>
      </c>
      <c r="M16">
        <v>2</v>
      </c>
      <c r="N16">
        <v>3</v>
      </c>
      <c r="O16">
        <v>3</v>
      </c>
      <c r="P16">
        <v>3</v>
      </c>
      <c r="Q16">
        <v>2</v>
      </c>
      <c r="R16">
        <v>3</v>
      </c>
      <c r="S16">
        <v>2</v>
      </c>
      <c r="T16">
        <v>4</v>
      </c>
      <c r="U16">
        <v>4</v>
      </c>
      <c r="V16">
        <v>3</v>
      </c>
      <c r="W16">
        <v>4</v>
      </c>
      <c r="X16">
        <v>3</v>
      </c>
      <c r="Y16">
        <v>4</v>
      </c>
      <c r="Z16">
        <v>1</v>
      </c>
      <c r="AA16">
        <v>1</v>
      </c>
      <c r="AB16">
        <v>1</v>
      </c>
      <c r="AC16">
        <v>1</v>
      </c>
      <c r="AD16">
        <v>4</v>
      </c>
      <c r="AE16">
        <v>3</v>
      </c>
      <c r="AF16">
        <v>4</v>
      </c>
      <c r="AG16">
        <v>3</v>
      </c>
      <c r="AH16">
        <v>4</v>
      </c>
      <c r="AI16">
        <v>4</v>
      </c>
      <c r="AJ16">
        <v>4</v>
      </c>
      <c r="AL16">
        <v>3</v>
      </c>
      <c r="AM16">
        <v>1</v>
      </c>
      <c r="AN16">
        <v>1</v>
      </c>
      <c r="AO16">
        <v>2</v>
      </c>
      <c r="AP16">
        <v>2</v>
      </c>
      <c r="BS16" t="s">
        <v>462</v>
      </c>
      <c r="BT16" t="s">
        <v>462</v>
      </c>
      <c r="BU16" t="s">
        <v>462</v>
      </c>
      <c r="BV16" t="s">
        <v>462</v>
      </c>
      <c r="BW16" t="s">
        <v>462</v>
      </c>
      <c r="BX16" t="s">
        <v>462</v>
      </c>
      <c r="BY16" t="s">
        <v>462</v>
      </c>
      <c r="BZ16" t="s">
        <v>462</v>
      </c>
      <c r="CA16" t="s">
        <v>462</v>
      </c>
      <c r="CB16" t="s">
        <v>462</v>
      </c>
    </row>
    <row r="17" spans="2:80" x14ac:dyDescent="0.35">
      <c r="B17" t="s">
        <v>427</v>
      </c>
      <c r="C17" t="s">
        <v>127</v>
      </c>
      <c r="D17" t="s">
        <v>169</v>
      </c>
      <c r="E17" t="s">
        <v>429</v>
      </c>
      <c r="G17" t="s">
        <v>126</v>
      </c>
      <c r="H17">
        <v>2022</v>
      </c>
      <c r="I17" t="s">
        <v>177</v>
      </c>
      <c r="J17">
        <v>3</v>
      </c>
      <c r="K17">
        <v>3</v>
      </c>
      <c r="L17">
        <v>2</v>
      </c>
      <c r="M17">
        <v>1</v>
      </c>
      <c r="N17">
        <v>4</v>
      </c>
      <c r="O17">
        <v>5</v>
      </c>
      <c r="P17">
        <v>1</v>
      </c>
      <c r="Q17">
        <v>2</v>
      </c>
      <c r="R17">
        <v>3</v>
      </c>
      <c r="S17">
        <v>3</v>
      </c>
      <c r="T17">
        <v>4</v>
      </c>
      <c r="U17">
        <v>3</v>
      </c>
      <c r="V17">
        <v>3</v>
      </c>
      <c r="W17">
        <v>4</v>
      </c>
      <c r="X17">
        <v>4</v>
      </c>
      <c r="Y17">
        <v>3</v>
      </c>
      <c r="Z17">
        <v>2</v>
      </c>
      <c r="AA17">
        <v>1</v>
      </c>
      <c r="AB17">
        <v>1</v>
      </c>
      <c r="AC17">
        <v>4</v>
      </c>
      <c r="AD17">
        <v>4</v>
      </c>
      <c r="AE17">
        <v>4</v>
      </c>
      <c r="AF17">
        <v>2</v>
      </c>
      <c r="AG17">
        <v>4</v>
      </c>
      <c r="AH17">
        <v>4</v>
      </c>
      <c r="AI17">
        <v>3</v>
      </c>
      <c r="AJ17">
        <v>4</v>
      </c>
      <c r="AL17">
        <v>3</v>
      </c>
      <c r="AM17">
        <v>3</v>
      </c>
      <c r="AN17">
        <v>1</v>
      </c>
      <c r="AO17">
        <v>1</v>
      </c>
      <c r="AP17">
        <v>1</v>
      </c>
      <c r="BS17" t="s">
        <v>462</v>
      </c>
      <c r="BT17" t="s">
        <v>462</v>
      </c>
      <c r="BU17" t="s">
        <v>462</v>
      </c>
      <c r="BV17" t="s">
        <v>462</v>
      </c>
      <c r="BW17" t="s">
        <v>462</v>
      </c>
      <c r="BX17" t="s">
        <v>462</v>
      </c>
      <c r="BY17" t="s">
        <v>462</v>
      </c>
      <c r="BZ17" t="s">
        <v>462</v>
      </c>
      <c r="CA17" t="s">
        <v>462</v>
      </c>
      <c r="CB17" t="s">
        <v>462</v>
      </c>
    </row>
    <row r="18" spans="2:80" x14ac:dyDescent="0.35">
      <c r="B18" t="s">
        <v>428</v>
      </c>
      <c r="C18" t="s">
        <v>127</v>
      </c>
      <c r="D18" t="s">
        <v>154</v>
      </c>
      <c r="E18" t="s">
        <v>359</v>
      </c>
      <c r="G18" t="s">
        <v>126</v>
      </c>
      <c r="H18">
        <v>2022</v>
      </c>
      <c r="I18" t="s">
        <v>177</v>
      </c>
      <c r="J18">
        <v>2</v>
      </c>
      <c r="K18">
        <v>1</v>
      </c>
      <c r="L18">
        <v>3</v>
      </c>
      <c r="M18">
        <v>1</v>
      </c>
      <c r="N18">
        <v>4</v>
      </c>
      <c r="O18">
        <v>5</v>
      </c>
      <c r="P18">
        <v>3</v>
      </c>
      <c r="Q18">
        <v>4</v>
      </c>
      <c r="R18">
        <v>3</v>
      </c>
      <c r="S18">
        <v>3</v>
      </c>
      <c r="T18">
        <v>4</v>
      </c>
      <c r="U18">
        <v>4</v>
      </c>
      <c r="V18">
        <v>4</v>
      </c>
      <c r="W18">
        <v>4</v>
      </c>
      <c r="X18">
        <v>4</v>
      </c>
      <c r="Y18">
        <v>3</v>
      </c>
      <c r="Z18">
        <v>3</v>
      </c>
      <c r="AA18">
        <v>1</v>
      </c>
      <c r="AB18">
        <v>1</v>
      </c>
      <c r="AC18">
        <v>4</v>
      </c>
      <c r="AD18">
        <v>4</v>
      </c>
      <c r="AE18">
        <v>4</v>
      </c>
      <c r="AF18">
        <v>4</v>
      </c>
      <c r="AG18">
        <v>4</v>
      </c>
      <c r="AH18">
        <v>4</v>
      </c>
      <c r="AI18">
        <v>4</v>
      </c>
      <c r="AJ18">
        <v>3</v>
      </c>
      <c r="AL18">
        <v>3</v>
      </c>
      <c r="AM18">
        <v>1</v>
      </c>
      <c r="AN18">
        <v>1</v>
      </c>
      <c r="AO18">
        <v>1</v>
      </c>
      <c r="AP18">
        <v>2</v>
      </c>
      <c r="BS18" t="s">
        <v>462</v>
      </c>
      <c r="BT18" t="s">
        <v>462</v>
      </c>
      <c r="BU18" t="s">
        <v>462</v>
      </c>
      <c r="BV18" t="s">
        <v>462</v>
      </c>
      <c r="BW18" t="s">
        <v>462</v>
      </c>
      <c r="BX18" t="s">
        <v>462</v>
      </c>
      <c r="BY18" t="s">
        <v>462</v>
      </c>
      <c r="BZ18" t="s">
        <v>462</v>
      </c>
      <c r="CA18" t="s">
        <v>462</v>
      </c>
      <c r="CB18" t="s">
        <v>462</v>
      </c>
    </row>
    <row r="19" spans="2:80" x14ac:dyDescent="0.35">
      <c r="B19" t="s">
        <v>428</v>
      </c>
      <c r="C19" t="s">
        <v>127</v>
      </c>
      <c r="D19" t="s">
        <v>146</v>
      </c>
      <c r="E19" t="s">
        <v>363</v>
      </c>
      <c r="G19" t="s">
        <v>126</v>
      </c>
      <c r="H19">
        <v>2022</v>
      </c>
      <c r="I19" t="s">
        <v>176</v>
      </c>
      <c r="J19">
        <v>4</v>
      </c>
      <c r="K19">
        <v>4</v>
      </c>
      <c r="L19">
        <v>3</v>
      </c>
      <c r="M19">
        <v>1</v>
      </c>
      <c r="N19">
        <v>4</v>
      </c>
      <c r="O19">
        <v>3</v>
      </c>
      <c r="P19">
        <v>3</v>
      </c>
      <c r="Q19">
        <v>4</v>
      </c>
      <c r="R19">
        <v>4</v>
      </c>
      <c r="S19">
        <v>3</v>
      </c>
      <c r="T19">
        <v>4</v>
      </c>
      <c r="U19">
        <v>4</v>
      </c>
      <c r="V19">
        <v>4</v>
      </c>
      <c r="W19">
        <v>4</v>
      </c>
      <c r="X19">
        <v>4</v>
      </c>
      <c r="Y19">
        <v>4</v>
      </c>
      <c r="Z19">
        <v>3</v>
      </c>
      <c r="AA19">
        <v>1</v>
      </c>
      <c r="AB19">
        <v>1</v>
      </c>
      <c r="AC19">
        <v>4</v>
      </c>
      <c r="AD19">
        <v>4</v>
      </c>
      <c r="AE19">
        <v>4</v>
      </c>
      <c r="AF19">
        <v>3</v>
      </c>
      <c r="AG19">
        <v>4</v>
      </c>
      <c r="AH19">
        <v>4</v>
      </c>
      <c r="AI19">
        <v>4</v>
      </c>
      <c r="AJ19">
        <v>4</v>
      </c>
      <c r="AL19">
        <v>4</v>
      </c>
      <c r="AM19">
        <v>1</v>
      </c>
      <c r="AN19">
        <v>1</v>
      </c>
      <c r="AO19">
        <v>1</v>
      </c>
      <c r="AP19">
        <v>1</v>
      </c>
      <c r="BS19" t="s">
        <v>462</v>
      </c>
      <c r="BT19" t="s">
        <v>462</v>
      </c>
      <c r="BU19" t="s">
        <v>462</v>
      </c>
      <c r="BV19" t="s">
        <v>462</v>
      </c>
      <c r="BW19" t="s">
        <v>462</v>
      </c>
      <c r="BX19" t="s">
        <v>462</v>
      </c>
      <c r="BY19" t="s">
        <v>462</v>
      </c>
      <c r="BZ19" t="s">
        <v>462</v>
      </c>
      <c r="CA19" t="s">
        <v>462</v>
      </c>
      <c r="CB19" t="s">
        <v>462</v>
      </c>
    </row>
    <row r="20" spans="2:80" x14ac:dyDescent="0.35">
      <c r="B20" t="s">
        <v>427</v>
      </c>
      <c r="C20" t="s">
        <v>127</v>
      </c>
      <c r="D20" t="s">
        <v>140</v>
      </c>
      <c r="E20" t="s">
        <v>430</v>
      </c>
      <c r="G20" t="s">
        <v>126</v>
      </c>
      <c r="H20">
        <v>2022</v>
      </c>
      <c r="I20" t="s">
        <v>176</v>
      </c>
      <c r="J20">
        <v>4</v>
      </c>
      <c r="K20">
        <v>3</v>
      </c>
      <c r="L20">
        <v>4</v>
      </c>
      <c r="M20">
        <v>5</v>
      </c>
      <c r="N20">
        <v>3</v>
      </c>
      <c r="O20">
        <v>5</v>
      </c>
      <c r="P20">
        <v>3</v>
      </c>
      <c r="Q20">
        <v>3</v>
      </c>
      <c r="R20">
        <v>4</v>
      </c>
      <c r="S20">
        <v>2</v>
      </c>
      <c r="T20">
        <v>4</v>
      </c>
      <c r="U20">
        <v>4</v>
      </c>
      <c r="V20">
        <v>5</v>
      </c>
      <c r="W20">
        <v>4</v>
      </c>
      <c r="X20">
        <v>4</v>
      </c>
      <c r="Y20">
        <v>3</v>
      </c>
      <c r="Z20">
        <v>2</v>
      </c>
      <c r="AA20">
        <v>1</v>
      </c>
      <c r="AB20">
        <v>1</v>
      </c>
      <c r="AC20">
        <v>4</v>
      </c>
      <c r="AD20">
        <v>5</v>
      </c>
      <c r="AE20">
        <v>4</v>
      </c>
      <c r="AF20">
        <v>5</v>
      </c>
      <c r="AG20">
        <v>3</v>
      </c>
      <c r="AH20">
        <v>4</v>
      </c>
      <c r="AI20">
        <v>5</v>
      </c>
      <c r="AJ20">
        <v>3</v>
      </c>
      <c r="AL20">
        <v>4</v>
      </c>
      <c r="AM20">
        <v>2</v>
      </c>
      <c r="AN20">
        <v>1</v>
      </c>
      <c r="AO20">
        <v>1</v>
      </c>
      <c r="AP20">
        <v>1</v>
      </c>
      <c r="BS20" t="s">
        <v>462</v>
      </c>
      <c r="BT20" t="s">
        <v>462</v>
      </c>
      <c r="BU20" t="s">
        <v>462</v>
      </c>
      <c r="BV20" t="s">
        <v>462</v>
      </c>
      <c r="BW20" t="s">
        <v>462</v>
      </c>
      <c r="BX20" t="s">
        <v>462</v>
      </c>
      <c r="BY20" t="s">
        <v>462</v>
      </c>
      <c r="BZ20" t="s">
        <v>462</v>
      </c>
      <c r="CA20" t="s">
        <v>462</v>
      </c>
      <c r="CB20" t="s">
        <v>462</v>
      </c>
    </row>
    <row r="21" spans="2:80" x14ac:dyDescent="0.35">
      <c r="B21" t="s">
        <v>427</v>
      </c>
      <c r="C21" t="s">
        <v>127</v>
      </c>
      <c r="D21" t="s">
        <v>169</v>
      </c>
      <c r="E21" t="s">
        <v>429</v>
      </c>
      <c r="G21" t="s">
        <v>126</v>
      </c>
      <c r="H21">
        <v>2022</v>
      </c>
      <c r="I21" t="s">
        <v>176</v>
      </c>
      <c r="J21">
        <v>3</v>
      </c>
      <c r="K21">
        <v>2</v>
      </c>
      <c r="L21">
        <v>2</v>
      </c>
      <c r="M21">
        <v>3</v>
      </c>
      <c r="N21">
        <v>4</v>
      </c>
      <c r="O21">
        <v>5</v>
      </c>
      <c r="P21">
        <v>2</v>
      </c>
      <c r="Q21">
        <v>5</v>
      </c>
      <c r="R21">
        <v>3</v>
      </c>
      <c r="S21">
        <v>4</v>
      </c>
      <c r="T21">
        <v>4</v>
      </c>
      <c r="U21">
        <v>4</v>
      </c>
      <c r="V21">
        <v>4</v>
      </c>
      <c r="W21">
        <v>4</v>
      </c>
      <c r="X21">
        <v>4</v>
      </c>
      <c r="Y21">
        <v>2</v>
      </c>
      <c r="Z21">
        <v>3</v>
      </c>
      <c r="AA21">
        <v>5</v>
      </c>
      <c r="AB21">
        <v>1</v>
      </c>
      <c r="AC21">
        <v>4</v>
      </c>
      <c r="AD21">
        <v>4</v>
      </c>
      <c r="AE21">
        <v>4</v>
      </c>
      <c r="AF21">
        <v>4</v>
      </c>
      <c r="AG21">
        <v>1</v>
      </c>
      <c r="AH21">
        <v>4</v>
      </c>
      <c r="AI21">
        <v>1</v>
      </c>
      <c r="AJ21">
        <v>4</v>
      </c>
      <c r="AL21">
        <v>1</v>
      </c>
      <c r="AM21">
        <v>3</v>
      </c>
      <c r="AN21">
        <v>2</v>
      </c>
      <c r="AO21">
        <v>1</v>
      </c>
      <c r="AP21">
        <v>1</v>
      </c>
      <c r="BS21" t="s">
        <v>462</v>
      </c>
      <c r="BT21" t="s">
        <v>462</v>
      </c>
      <c r="BU21" t="s">
        <v>462</v>
      </c>
      <c r="BV21" t="s">
        <v>462</v>
      </c>
      <c r="BW21" t="s">
        <v>462</v>
      </c>
      <c r="BX21" t="s">
        <v>462</v>
      </c>
      <c r="BY21" t="s">
        <v>462</v>
      </c>
      <c r="BZ21" t="s">
        <v>462</v>
      </c>
      <c r="CA21" t="s">
        <v>462</v>
      </c>
      <c r="CB21" t="s">
        <v>462</v>
      </c>
    </row>
    <row r="22" spans="2:80" x14ac:dyDescent="0.35">
      <c r="B22" t="s">
        <v>427</v>
      </c>
      <c r="C22" t="s">
        <v>127</v>
      </c>
      <c r="D22" t="s">
        <v>169</v>
      </c>
      <c r="E22" t="s">
        <v>429</v>
      </c>
      <c r="G22" t="s">
        <v>126</v>
      </c>
      <c r="H22">
        <v>2022</v>
      </c>
      <c r="I22" t="s">
        <v>176</v>
      </c>
      <c r="J22">
        <v>3</v>
      </c>
      <c r="K22">
        <v>3</v>
      </c>
      <c r="L22">
        <v>4</v>
      </c>
      <c r="M22">
        <v>1</v>
      </c>
      <c r="N22">
        <v>4</v>
      </c>
      <c r="O22">
        <v>5</v>
      </c>
      <c r="P22">
        <v>2</v>
      </c>
      <c r="Q22">
        <v>4</v>
      </c>
      <c r="R22">
        <v>4</v>
      </c>
      <c r="S22">
        <v>3</v>
      </c>
      <c r="T22">
        <v>4</v>
      </c>
      <c r="U22">
        <v>4</v>
      </c>
      <c r="V22">
        <v>4</v>
      </c>
      <c r="W22">
        <v>4</v>
      </c>
      <c r="X22">
        <v>4</v>
      </c>
      <c r="Y22">
        <v>2</v>
      </c>
      <c r="Z22">
        <v>2</v>
      </c>
      <c r="AA22">
        <v>5</v>
      </c>
      <c r="AB22">
        <v>5</v>
      </c>
      <c r="AC22">
        <v>5</v>
      </c>
      <c r="AD22">
        <v>5</v>
      </c>
      <c r="AE22">
        <v>5</v>
      </c>
      <c r="AF22">
        <v>4</v>
      </c>
      <c r="AG22">
        <v>1</v>
      </c>
      <c r="AH22">
        <v>4</v>
      </c>
      <c r="AI22">
        <v>5</v>
      </c>
      <c r="AJ22">
        <v>4</v>
      </c>
      <c r="AL22">
        <v>3</v>
      </c>
      <c r="AM22">
        <v>1</v>
      </c>
      <c r="AN22">
        <v>2</v>
      </c>
      <c r="AO22">
        <v>1</v>
      </c>
      <c r="AP22">
        <v>1</v>
      </c>
      <c r="BS22" t="s">
        <v>462</v>
      </c>
      <c r="BT22" t="s">
        <v>462</v>
      </c>
      <c r="BU22" t="s">
        <v>462</v>
      </c>
      <c r="BV22" t="s">
        <v>462</v>
      </c>
      <c r="BW22" t="s">
        <v>462</v>
      </c>
      <c r="BX22" t="s">
        <v>462</v>
      </c>
      <c r="BY22" t="s">
        <v>462</v>
      </c>
      <c r="BZ22" t="s">
        <v>462</v>
      </c>
      <c r="CA22" t="s">
        <v>462</v>
      </c>
      <c r="CB22" t="s">
        <v>462</v>
      </c>
    </row>
    <row r="23" spans="2:80" x14ac:dyDescent="0.35">
      <c r="B23" t="s">
        <v>427</v>
      </c>
      <c r="C23" t="s">
        <v>127</v>
      </c>
      <c r="D23" t="s">
        <v>169</v>
      </c>
      <c r="E23" t="s">
        <v>429</v>
      </c>
      <c r="G23" t="s">
        <v>126</v>
      </c>
      <c r="H23">
        <v>2022</v>
      </c>
      <c r="I23" t="s">
        <v>176</v>
      </c>
      <c r="J23">
        <v>4</v>
      </c>
      <c r="K23">
        <v>3</v>
      </c>
      <c r="L23">
        <v>3</v>
      </c>
      <c r="M23">
        <v>4</v>
      </c>
      <c r="N23">
        <v>3</v>
      </c>
      <c r="O23">
        <v>2</v>
      </c>
      <c r="P23">
        <v>3</v>
      </c>
      <c r="Q23">
        <v>4</v>
      </c>
      <c r="R23">
        <v>4</v>
      </c>
      <c r="S23">
        <v>4</v>
      </c>
      <c r="T23">
        <v>4</v>
      </c>
      <c r="U23">
        <v>4</v>
      </c>
      <c r="V23">
        <v>4</v>
      </c>
      <c r="W23">
        <v>4</v>
      </c>
      <c r="X23">
        <v>4</v>
      </c>
      <c r="Y23">
        <v>4</v>
      </c>
      <c r="Z23">
        <v>3</v>
      </c>
      <c r="AA23">
        <v>2</v>
      </c>
      <c r="AB23">
        <v>1</v>
      </c>
      <c r="AC23">
        <v>4</v>
      </c>
      <c r="AD23">
        <v>4</v>
      </c>
      <c r="AE23">
        <v>4</v>
      </c>
      <c r="AF23">
        <v>4</v>
      </c>
      <c r="AG23">
        <v>3</v>
      </c>
      <c r="AH23">
        <v>4</v>
      </c>
      <c r="AI23">
        <v>2</v>
      </c>
      <c r="AJ23">
        <v>4</v>
      </c>
      <c r="AL23">
        <v>4</v>
      </c>
      <c r="AM23">
        <v>1</v>
      </c>
      <c r="AN23">
        <v>1</v>
      </c>
      <c r="AO23">
        <v>1</v>
      </c>
      <c r="AP23">
        <v>1</v>
      </c>
      <c r="BS23" t="s">
        <v>462</v>
      </c>
      <c r="BT23" t="s">
        <v>462</v>
      </c>
      <c r="BU23" t="s">
        <v>462</v>
      </c>
      <c r="BV23" t="s">
        <v>462</v>
      </c>
      <c r="BW23" t="s">
        <v>462</v>
      </c>
      <c r="BX23" t="s">
        <v>462</v>
      </c>
      <c r="BY23" t="s">
        <v>462</v>
      </c>
      <c r="BZ23" t="s">
        <v>462</v>
      </c>
      <c r="CA23" t="s">
        <v>462</v>
      </c>
      <c r="CB23" t="s">
        <v>462</v>
      </c>
    </row>
    <row r="24" spans="2:80" x14ac:dyDescent="0.35">
      <c r="B24" t="s">
        <v>427</v>
      </c>
      <c r="C24" t="s">
        <v>127</v>
      </c>
      <c r="D24" t="s">
        <v>169</v>
      </c>
      <c r="E24" t="s">
        <v>429</v>
      </c>
      <c r="G24" t="s">
        <v>126</v>
      </c>
      <c r="H24">
        <v>2022</v>
      </c>
      <c r="I24" t="s">
        <v>177</v>
      </c>
      <c r="J24">
        <v>4</v>
      </c>
      <c r="K24">
        <v>3</v>
      </c>
      <c r="L24">
        <v>3</v>
      </c>
      <c r="M24">
        <v>2</v>
      </c>
      <c r="N24">
        <v>4</v>
      </c>
      <c r="O24">
        <v>3</v>
      </c>
      <c r="P24">
        <v>3</v>
      </c>
      <c r="Q24">
        <v>4</v>
      </c>
      <c r="R24">
        <v>4</v>
      </c>
      <c r="S24">
        <v>3</v>
      </c>
      <c r="T24">
        <v>4</v>
      </c>
      <c r="U24">
        <v>4</v>
      </c>
      <c r="V24">
        <v>3</v>
      </c>
      <c r="W24">
        <v>3</v>
      </c>
      <c r="X24">
        <v>3</v>
      </c>
      <c r="Y24">
        <v>3</v>
      </c>
      <c r="Z24">
        <v>3</v>
      </c>
      <c r="AA24">
        <v>1</v>
      </c>
      <c r="AB24">
        <v>1</v>
      </c>
      <c r="AC24">
        <v>4</v>
      </c>
      <c r="AD24">
        <v>4</v>
      </c>
      <c r="AE24">
        <v>4</v>
      </c>
      <c r="AF24">
        <v>4</v>
      </c>
      <c r="AG24">
        <v>3</v>
      </c>
      <c r="AH24">
        <v>4</v>
      </c>
      <c r="AI24">
        <v>3</v>
      </c>
      <c r="AJ24">
        <v>3</v>
      </c>
      <c r="AL24">
        <v>3</v>
      </c>
      <c r="AM24">
        <v>3</v>
      </c>
      <c r="AN24">
        <v>1</v>
      </c>
      <c r="AO24">
        <v>1</v>
      </c>
      <c r="AP24">
        <v>1</v>
      </c>
      <c r="BS24" t="s">
        <v>462</v>
      </c>
      <c r="BT24" t="s">
        <v>462</v>
      </c>
      <c r="BU24" t="s">
        <v>462</v>
      </c>
      <c r="BV24" t="s">
        <v>462</v>
      </c>
      <c r="BW24" t="s">
        <v>462</v>
      </c>
      <c r="BX24" t="s">
        <v>462</v>
      </c>
      <c r="BY24" t="s">
        <v>462</v>
      </c>
      <c r="BZ24" t="s">
        <v>462</v>
      </c>
      <c r="CA24" t="s">
        <v>462</v>
      </c>
      <c r="CB24" t="s">
        <v>462</v>
      </c>
    </row>
    <row r="25" spans="2:80" x14ac:dyDescent="0.35">
      <c r="B25" t="s">
        <v>426</v>
      </c>
      <c r="C25" t="s">
        <v>127</v>
      </c>
      <c r="D25" t="s">
        <v>140</v>
      </c>
      <c r="E25" t="s">
        <v>362</v>
      </c>
      <c r="G25" t="s">
        <v>126</v>
      </c>
      <c r="H25">
        <v>2022</v>
      </c>
      <c r="I25" t="s">
        <v>176</v>
      </c>
      <c r="J25">
        <v>3</v>
      </c>
      <c r="K25">
        <v>3</v>
      </c>
      <c r="L25">
        <v>5</v>
      </c>
      <c r="M25">
        <v>5</v>
      </c>
      <c r="N25">
        <v>4</v>
      </c>
      <c r="O25">
        <v>3</v>
      </c>
      <c r="P25">
        <v>4</v>
      </c>
      <c r="Q25">
        <v>4</v>
      </c>
      <c r="R25">
        <v>3</v>
      </c>
      <c r="S25">
        <v>4</v>
      </c>
      <c r="T25">
        <v>4</v>
      </c>
      <c r="U25">
        <v>4</v>
      </c>
      <c r="V25">
        <v>4</v>
      </c>
      <c r="W25">
        <v>4</v>
      </c>
      <c r="X25">
        <v>4</v>
      </c>
      <c r="Y25">
        <v>3</v>
      </c>
      <c r="Z25">
        <v>3</v>
      </c>
      <c r="AA25">
        <v>1</v>
      </c>
      <c r="AB25">
        <v>1</v>
      </c>
      <c r="AC25">
        <v>4</v>
      </c>
      <c r="AD25">
        <v>4</v>
      </c>
      <c r="AE25">
        <v>4</v>
      </c>
      <c r="AF25">
        <v>1</v>
      </c>
      <c r="AG25">
        <v>3</v>
      </c>
      <c r="AH25">
        <v>4</v>
      </c>
      <c r="AI25">
        <v>4</v>
      </c>
      <c r="AJ25">
        <v>5</v>
      </c>
      <c r="AL25">
        <v>4</v>
      </c>
      <c r="AM25">
        <v>3</v>
      </c>
      <c r="AN25">
        <v>1</v>
      </c>
      <c r="AO25">
        <v>1</v>
      </c>
      <c r="AP25">
        <v>2</v>
      </c>
      <c r="BS25" t="s">
        <v>462</v>
      </c>
      <c r="BT25" t="s">
        <v>462</v>
      </c>
      <c r="BU25" t="s">
        <v>462</v>
      </c>
      <c r="BV25" t="s">
        <v>462</v>
      </c>
      <c r="BW25" t="s">
        <v>462</v>
      </c>
      <c r="BX25" t="s">
        <v>462</v>
      </c>
      <c r="BY25" t="s">
        <v>462</v>
      </c>
      <c r="BZ25" t="s">
        <v>462</v>
      </c>
      <c r="CA25" t="s">
        <v>462</v>
      </c>
      <c r="CB25" t="s">
        <v>462</v>
      </c>
    </row>
    <row r="26" spans="2:80" x14ac:dyDescent="0.35">
      <c r="B26" t="s">
        <v>427</v>
      </c>
      <c r="C26" t="s">
        <v>127</v>
      </c>
      <c r="D26" t="s">
        <v>137</v>
      </c>
      <c r="E26" t="s">
        <v>425</v>
      </c>
      <c r="G26" t="s">
        <v>126</v>
      </c>
      <c r="H26">
        <v>2022</v>
      </c>
      <c r="I26" t="s">
        <v>176</v>
      </c>
      <c r="J26">
        <v>3</v>
      </c>
      <c r="K26">
        <v>4</v>
      </c>
      <c r="L26">
        <v>5</v>
      </c>
      <c r="M26">
        <v>4</v>
      </c>
      <c r="N26">
        <v>3</v>
      </c>
      <c r="O26">
        <v>4</v>
      </c>
      <c r="P26">
        <v>4</v>
      </c>
      <c r="Q26">
        <v>3</v>
      </c>
      <c r="R26">
        <v>3</v>
      </c>
      <c r="S26">
        <v>3</v>
      </c>
      <c r="T26">
        <v>3</v>
      </c>
      <c r="U26">
        <v>3</v>
      </c>
      <c r="V26">
        <v>3</v>
      </c>
      <c r="W26">
        <v>3</v>
      </c>
      <c r="X26">
        <v>3</v>
      </c>
      <c r="Y26">
        <v>3</v>
      </c>
      <c r="Z26">
        <v>4</v>
      </c>
      <c r="AA26">
        <v>1</v>
      </c>
      <c r="AB26">
        <v>1</v>
      </c>
      <c r="AC26">
        <v>3</v>
      </c>
      <c r="AD26">
        <v>3</v>
      </c>
      <c r="AE26">
        <v>3</v>
      </c>
      <c r="AF26">
        <v>1</v>
      </c>
      <c r="AG26">
        <v>4</v>
      </c>
      <c r="AH26">
        <v>4</v>
      </c>
      <c r="AI26">
        <v>4</v>
      </c>
      <c r="AJ26">
        <v>5</v>
      </c>
      <c r="AL26">
        <v>3</v>
      </c>
      <c r="AM26">
        <v>3</v>
      </c>
      <c r="AN26">
        <v>2</v>
      </c>
      <c r="AO26">
        <v>1</v>
      </c>
      <c r="AP26">
        <v>1</v>
      </c>
      <c r="BS26" t="s">
        <v>462</v>
      </c>
      <c r="BT26" t="s">
        <v>462</v>
      </c>
      <c r="BU26" t="s">
        <v>462</v>
      </c>
      <c r="BV26" t="s">
        <v>462</v>
      </c>
      <c r="BW26" t="s">
        <v>462</v>
      </c>
      <c r="BX26" t="s">
        <v>462</v>
      </c>
      <c r="BY26" t="s">
        <v>462</v>
      </c>
      <c r="BZ26" t="s">
        <v>462</v>
      </c>
      <c r="CA26" t="s">
        <v>462</v>
      </c>
      <c r="CB26" t="s">
        <v>462</v>
      </c>
    </row>
    <row r="27" spans="2:80" x14ac:dyDescent="0.35">
      <c r="B27" t="s">
        <v>426</v>
      </c>
      <c r="C27" t="s">
        <v>127</v>
      </c>
      <c r="D27" t="s">
        <v>140</v>
      </c>
      <c r="E27" t="s">
        <v>362</v>
      </c>
      <c r="G27" t="s">
        <v>126</v>
      </c>
      <c r="H27">
        <v>2022</v>
      </c>
      <c r="I27" t="s">
        <v>177</v>
      </c>
      <c r="J27">
        <v>2</v>
      </c>
      <c r="K27">
        <v>3</v>
      </c>
      <c r="L27">
        <v>2</v>
      </c>
      <c r="M27">
        <v>1</v>
      </c>
      <c r="N27">
        <v>4</v>
      </c>
      <c r="O27">
        <v>5</v>
      </c>
      <c r="P27">
        <v>3</v>
      </c>
      <c r="Q27">
        <v>1</v>
      </c>
      <c r="R27">
        <v>3</v>
      </c>
      <c r="S27">
        <v>3</v>
      </c>
      <c r="T27">
        <v>3</v>
      </c>
      <c r="U27">
        <v>3</v>
      </c>
      <c r="V27">
        <v>3</v>
      </c>
      <c r="W27">
        <v>3</v>
      </c>
      <c r="X27">
        <v>4</v>
      </c>
      <c r="Y27">
        <v>2</v>
      </c>
      <c r="Z27">
        <v>2</v>
      </c>
      <c r="AA27">
        <v>1</v>
      </c>
      <c r="AB27">
        <v>1</v>
      </c>
      <c r="AC27">
        <v>4</v>
      </c>
      <c r="AD27">
        <v>2</v>
      </c>
      <c r="AE27">
        <v>1</v>
      </c>
      <c r="AF27">
        <v>1</v>
      </c>
      <c r="AG27">
        <v>1</v>
      </c>
      <c r="AH27">
        <v>4</v>
      </c>
      <c r="AI27">
        <v>1</v>
      </c>
      <c r="AJ27">
        <v>1</v>
      </c>
      <c r="AL27">
        <v>2</v>
      </c>
      <c r="AM27">
        <v>1</v>
      </c>
      <c r="AN27">
        <v>2</v>
      </c>
      <c r="AO27">
        <v>1</v>
      </c>
      <c r="AP27">
        <v>2</v>
      </c>
      <c r="BS27" t="s">
        <v>462</v>
      </c>
      <c r="BT27" t="s">
        <v>462</v>
      </c>
      <c r="BU27" t="s">
        <v>462</v>
      </c>
      <c r="BV27" t="s">
        <v>462</v>
      </c>
      <c r="BW27" t="s">
        <v>462</v>
      </c>
      <c r="BX27" t="s">
        <v>462</v>
      </c>
      <c r="BY27" t="s">
        <v>462</v>
      </c>
      <c r="BZ27" t="s">
        <v>462</v>
      </c>
      <c r="CA27" t="s">
        <v>462</v>
      </c>
      <c r="CB27" t="s">
        <v>462</v>
      </c>
    </row>
    <row r="28" spans="2:80" x14ac:dyDescent="0.35">
      <c r="B28" t="s">
        <v>426</v>
      </c>
      <c r="C28" t="s">
        <v>127</v>
      </c>
      <c r="D28" t="s">
        <v>140</v>
      </c>
      <c r="E28" t="s">
        <v>362</v>
      </c>
      <c r="G28" t="s">
        <v>126</v>
      </c>
      <c r="H28">
        <v>2022</v>
      </c>
      <c r="I28" t="s">
        <v>176</v>
      </c>
      <c r="J28">
        <v>3</v>
      </c>
      <c r="K28">
        <v>3</v>
      </c>
      <c r="L28">
        <v>2</v>
      </c>
      <c r="M28">
        <v>1</v>
      </c>
      <c r="N28">
        <v>4</v>
      </c>
      <c r="O28">
        <v>4</v>
      </c>
      <c r="P28">
        <v>3</v>
      </c>
      <c r="Q28">
        <v>3</v>
      </c>
      <c r="R28">
        <v>4</v>
      </c>
      <c r="S28">
        <v>2</v>
      </c>
      <c r="T28">
        <v>3</v>
      </c>
      <c r="U28">
        <v>4</v>
      </c>
      <c r="V28">
        <v>4</v>
      </c>
      <c r="W28">
        <v>4</v>
      </c>
      <c r="X28">
        <v>4</v>
      </c>
      <c r="Y28">
        <v>3</v>
      </c>
      <c r="Z28">
        <v>3</v>
      </c>
      <c r="AA28">
        <v>1</v>
      </c>
      <c r="AB28">
        <v>1</v>
      </c>
      <c r="AC28">
        <v>3</v>
      </c>
      <c r="AD28">
        <v>3</v>
      </c>
      <c r="AE28">
        <v>3</v>
      </c>
      <c r="AF28">
        <v>3</v>
      </c>
      <c r="AG28">
        <v>3</v>
      </c>
      <c r="AH28">
        <v>4</v>
      </c>
      <c r="AI28">
        <v>3</v>
      </c>
      <c r="AJ28">
        <v>4</v>
      </c>
      <c r="AL28">
        <v>3</v>
      </c>
      <c r="AM28">
        <v>3</v>
      </c>
      <c r="AN28">
        <v>1</v>
      </c>
      <c r="AO28">
        <v>1</v>
      </c>
      <c r="AP28">
        <v>2</v>
      </c>
      <c r="BS28" t="s">
        <v>462</v>
      </c>
      <c r="BT28" t="s">
        <v>462</v>
      </c>
      <c r="BU28" t="s">
        <v>462</v>
      </c>
      <c r="BV28" t="s">
        <v>462</v>
      </c>
      <c r="BW28" t="s">
        <v>462</v>
      </c>
      <c r="BX28" t="s">
        <v>462</v>
      </c>
      <c r="BY28" t="s">
        <v>462</v>
      </c>
      <c r="BZ28" t="s">
        <v>462</v>
      </c>
      <c r="CA28" t="s">
        <v>462</v>
      </c>
      <c r="CB28" t="s">
        <v>462</v>
      </c>
    </row>
    <row r="29" spans="2:80" x14ac:dyDescent="0.35">
      <c r="B29" t="s">
        <v>427</v>
      </c>
      <c r="C29" t="s">
        <v>127</v>
      </c>
      <c r="D29" t="s">
        <v>140</v>
      </c>
      <c r="E29" t="s">
        <v>429</v>
      </c>
      <c r="G29" t="s">
        <v>126</v>
      </c>
      <c r="H29">
        <v>2022</v>
      </c>
      <c r="I29" t="s">
        <v>176</v>
      </c>
      <c r="J29">
        <v>2</v>
      </c>
      <c r="K29">
        <v>1</v>
      </c>
      <c r="L29">
        <v>1</v>
      </c>
      <c r="M29">
        <v>2</v>
      </c>
      <c r="N29">
        <v>4</v>
      </c>
      <c r="O29">
        <v>4</v>
      </c>
      <c r="P29">
        <v>5</v>
      </c>
      <c r="Q29">
        <v>4</v>
      </c>
      <c r="R29">
        <v>3</v>
      </c>
      <c r="S29">
        <v>3</v>
      </c>
      <c r="T29">
        <v>4</v>
      </c>
      <c r="U29">
        <v>4</v>
      </c>
      <c r="V29">
        <v>3</v>
      </c>
      <c r="W29">
        <v>3</v>
      </c>
      <c r="X29">
        <v>4</v>
      </c>
      <c r="Y29">
        <v>2</v>
      </c>
      <c r="Z29">
        <v>1</v>
      </c>
      <c r="AA29">
        <v>5</v>
      </c>
      <c r="AB29">
        <v>5</v>
      </c>
      <c r="AC29">
        <v>4</v>
      </c>
      <c r="AD29">
        <v>3</v>
      </c>
      <c r="AE29">
        <v>3</v>
      </c>
      <c r="AF29">
        <v>4</v>
      </c>
      <c r="AG29">
        <v>2</v>
      </c>
      <c r="AH29">
        <v>4</v>
      </c>
      <c r="AI29">
        <v>1</v>
      </c>
      <c r="AJ29">
        <v>5</v>
      </c>
      <c r="AL29">
        <v>3</v>
      </c>
      <c r="AM29">
        <v>1</v>
      </c>
      <c r="AN29">
        <v>2</v>
      </c>
      <c r="AO29">
        <v>1</v>
      </c>
      <c r="AP29">
        <v>3</v>
      </c>
      <c r="BS29" t="s">
        <v>462</v>
      </c>
      <c r="BT29" t="s">
        <v>462</v>
      </c>
      <c r="BU29" t="s">
        <v>462</v>
      </c>
      <c r="BV29" t="s">
        <v>462</v>
      </c>
      <c r="BW29" t="s">
        <v>462</v>
      </c>
      <c r="BX29" t="s">
        <v>462</v>
      </c>
      <c r="BY29" t="s">
        <v>462</v>
      </c>
      <c r="BZ29" t="s">
        <v>462</v>
      </c>
      <c r="CA29" t="s">
        <v>462</v>
      </c>
      <c r="CB29" t="s">
        <v>462</v>
      </c>
    </row>
    <row r="30" spans="2:80" x14ac:dyDescent="0.35">
      <c r="B30" t="s">
        <v>426</v>
      </c>
      <c r="C30" t="s">
        <v>127</v>
      </c>
      <c r="D30" t="s">
        <v>140</v>
      </c>
      <c r="E30" t="s">
        <v>375</v>
      </c>
      <c r="G30" t="s">
        <v>126</v>
      </c>
      <c r="H30">
        <v>2022</v>
      </c>
      <c r="I30" t="s">
        <v>176</v>
      </c>
      <c r="J30">
        <v>3</v>
      </c>
      <c r="K30">
        <v>2</v>
      </c>
      <c r="L30">
        <v>2</v>
      </c>
      <c r="M30">
        <v>1</v>
      </c>
      <c r="N30">
        <v>4</v>
      </c>
      <c r="O30">
        <v>5</v>
      </c>
      <c r="P30">
        <v>3</v>
      </c>
      <c r="Q30">
        <v>3</v>
      </c>
      <c r="R30">
        <v>3</v>
      </c>
      <c r="S30">
        <v>2</v>
      </c>
      <c r="T30">
        <v>4</v>
      </c>
      <c r="U30">
        <v>4</v>
      </c>
      <c r="V30">
        <v>3</v>
      </c>
      <c r="W30">
        <v>3</v>
      </c>
      <c r="X30">
        <v>4</v>
      </c>
      <c r="Y30">
        <v>3</v>
      </c>
      <c r="Z30">
        <v>2</v>
      </c>
      <c r="AA30">
        <v>1</v>
      </c>
      <c r="AB30">
        <v>1</v>
      </c>
      <c r="AC30">
        <v>3</v>
      </c>
      <c r="AD30">
        <v>3</v>
      </c>
      <c r="AE30">
        <v>4</v>
      </c>
      <c r="AF30">
        <v>3</v>
      </c>
      <c r="AG30">
        <v>3</v>
      </c>
      <c r="AH30">
        <v>4</v>
      </c>
      <c r="AI30">
        <v>4</v>
      </c>
      <c r="AJ30">
        <v>3</v>
      </c>
      <c r="AL30">
        <v>4</v>
      </c>
      <c r="AM30">
        <v>2</v>
      </c>
      <c r="AN30">
        <v>1</v>
      </c>
      <c r="AO30">
        <v>1</v>
      </c>
      <c r="AP30">
        <v>1</v>
      </c>
      <c r="BS30" t="s">
        <v>462</v>
      </c>
      <c r="BT30" t="s">
        <v>462</v>
      </c>
      <c r="BU30" t="s">
        <v>462</v>
      </c>
      <c r="BV30" t="s">
        <v>462</v>
      </c>
      <c r="BW30" t="s">
        <v>462</v>
      </c>
      <c r="BX30" t="s">
        <v>462</v>
      </c>
      <c r="BY30" t="s">
        <v>462</v>
      </c>
      <c r="BZ30" t="s">
        <v>462</v>
      </c>
      <c r="CA30" t="s">
        <v>462</v>
      </c>
      <c r="CB30" t="s">
        <v>462</v>
      </c>
    </row>
    <row r="31" spans="2:80" x14ac:dyDescent="0.35">
      <c r="B31" t="s">
        <v>427</v>
      </c>
      <c r="C31" t="s">
        <v>127</v>
      </c>
      <c r="D31" t="s">
        <v>140</v>
      </c>
      <c r="E31" t="s">
        <v>430</v>
      </c>
      <c r="G31" t="s">
        <v>126</v>
      </c>
      <c r="H31">
        <v>2022</v>
      </c>
      <c r="I31" t="s">
        <v>176</v>
      </c>
      <c r="J31">
        <v>4</v>
      </c>
      <c r="K31">
        <v>4</v>
      </c>
      <c r="L31">
        <v>3</v>
      </c>
      <c r="M31">
        <v>1</v>
      </c>
      <c r="N31">
        <v>4</v>
      </c>
      <c r="O31">
        <v>4</v>
      </c>
      <c r="P31">
        <v>4</v>
      </c>
      <c r="Q31">
        <v>3</v>
      </c>
      <c r="R31">
        <v>4</v>
      </c>
      <c r="S31">
        <v>3</v>
      </c>
      <c r="T31">
        <v>4</v>
      </c>
      <c r="U31">
        <v>4</v>
      </c>
      <c r="V31">
        <v>4</v>
      </c>
      <c r="W31">
        <v>4</v>
      </c>
      <c r="X31">
        <v>4</v>
      </c>
      <c r="Y31">
        <v>3</v>
      </c>
      <c r="Z31">
        <v>2</v>
      </c>
      <c r="AA31">
        <v>1</v>
      </c>
      <c r="AB31">
        <v>1</v>
      </c>
      <c r="AC31">
        <v>4</v>
      </c>
      <c r="AD31">
        <v>4</v>
      </c>
      <c r="AE31">
        <v>4</v>
      </c>
      <c r="AF31">
        <v>2</v>
      </c>
      <c r="AG31">
        <v>4</v>
      </c>
      <c r="AH31">
        <v>4</v>
      </c>
      <c r="AI31">
        <v>3</v>
      </c>
      <c r="AJ31">
        <v>3</v>
      </c>
      <c r="AL31">
        <v>3</v>
      </c>
      <c r="AM31">
        <v>1</v>
      </c>
      <c r="AN31">
        <v>1</v>
      </c>
      <c r="AO31">
        <v>1</v>
      </c>
      <c r="AP31">
        <v>1</v>
      </c>
      <c r="BS31" t="s">
        <v>462</v>
      </c>
      <c r="BT31" t="s">
        <v>462</v>
      </c>
      <c r="BU31" t="s">
        <v>462</v>
      </c>
      <c r="BV31" t="s">
        <v>462</v>
      </c>
      <c r="BW31" t="s">
        <v>462</v>
      </c>
      <c r="BX31" t="s">
        <v>462</v>
      </c>
      <c r="BY31" t="s">
        <v>462</v>
      </c>
      <c r="BZ31" t="s">
        <v>462</v>
      </c>
      <c r="CA31" t="s">
        <v>462</v>
      </c>
      <c r="CB31" t="s">
        <v>462</v>
      </c>
    </row>
    <row r="32" spans="2:80" x14ac:dyDescent="0.35">
      <c r="B32" t="s">
        <v>427</v>
      </c>
      <c r="C32" t="s">
        <v>127</v>
      </c>
      <c r="D32" t="s">
        <v>140</v>
      </c>
      <c r="E32" t="s">
        <v>430</v>
      </c>
      <c r="G32" t="s">
        <v>126</v>
      </c>
      <c r="H32">
        <v>2022</v>
      </c>
      <c r="I32" t="s">
        <v>176</v>
      </c>
      <c r="J32">
        <v>3</v>
      </c>
      <c r="K32">
        <v>2</v>
      </c>
      <c r="L32">
        <v>3</v>
      </c>
      <c r="M32">
        <v>1</v>
      </c>
      <c r="N32">
        <v>4</v>
      </c>
      <c r="O32">
        <v>3</v>
      </c>
      <c r="P32">
        <v>2</v>
      </c>
      <c r="Q32">
        <v>3</v>
      </c>
      <c r="R32">
        <v>4</v>
      </c>
      <c r="S32">
        <v>3</v>
      </c>
      <c r="T32">
        <v>3</v>
      </c>
      <c r="U32">
        <v>3</v>
      </c>
      <c r="V32">
        <v>4</v>
      </c>
      <c r="W32">
        <v>3</v>
      </c>
      <c r="X32">
        <v>3</v>
      </c>
      <c r="Y32">
        <v>3</v>
      </c>
      <c r="Z32">
        <v>3</v>
      </c>
      <c r="AA32">
        <v>1</v>
      </c>
      <c r="AB32">
        <v>1</v>
      </c>
      <c r="AC32">
        <v>4</v>
      </c>
      <c r="AD32">
        <v>3</v>
      </c>
      <c r="AE32">
        <v>4</v>
      </c>
      <c r="AF32">
        <v>4</v>
      </c>
      <c r="AG32">
        <v>3</v>
      </c>
      <c r="AH32">
        <v>4</v>
      </c>
      <c r="AI32">
        <v>4</v>
      </c>
      <c r="AJ32">
        <v>3</v>
      </c>
      <c r="AL32">
        <v>3</v>
      </c>
      <c r="AM32">
        <v>1</v>
      </c>
      <c r="AN32">
        <v>1</v>
      </c>
      <c r="AO32">
        <v>1</v>
      </c>
      <c r="AP32">
        <v>2</v>
      </c>
      <c r="BS32" t="s">
        <v>462</v>
      </c>
      <c r="BT32" t="s">
        <v>462</v>
      </c>
      <c r="BU32" t="s">
        <v>462</v>
      </c>
      <c r="BV32" t="s">
        <v>462</v>
      </c>
      <c r="BW32" t="s">
        <v>462</v>
      </c>
      <c r="BX32" t="s">
        <v>462</v>
      </c>
      <c r="BY32" t="s">
        <v>462</v>
      </c>
      <c r="BZ32" t="s">
        <v>462</v>
      </c>
      <c r="CA32" t="s">
        <v>462</v>
      </c>
      <c r="CB32" t="s">
        <v>462</v>
      </c>
    </row>
    <row r="33" spans="2:80" x14ac:dyDescent="0.35">
      <c r="B33" t="s">
        <v>427</v>
      </c>
      <c r="C33" t="s">
        <v>127</v>
      </c>
      <c r="D33" t="s">
        <v>140</v>
      </c>
      <c r="E33" t="s">
        <v>430</v>
      </c>
      <c r="G33" t="s">
        <v>126</v>
      </c>
      <c r="H33">
        <v>2022</v>
      </c>
      <c r="I33" t="s">
        <v>176</v>
      </c>
      <c r="J33">
        <v>4</v>
      </c>
      <c r="K33">
        <v>3</v>
      </c>
      <c r="L33">
        <v>5</v>
      </c>
      <c r="M33">
        <v>5</v>
      </c>
      <c r="N33">
        <v>3</v>
      </c>
      <c r="O33">
        <v>5</v>
      </c>
      <c r="P33">
        <v>2</v>
      </c>
      <c r="Q33">
        <v>2</v>
      </c>
      <c r="R33">
        <v>4</v>
      </c>
      <c r="S33">
        <v>4</v>
      </c>
      <c r="T33">
        <v>4</v>
      </c>
      <c r="U33">
        <v>4</v>
      </c>
      <c r="V33">
        <v>3</v>
      </c>
      <c r="W33">
        <v>3</v>
      </c>
      <c r="X33">
        <v>4</v>
      </c>
      <c r="Y33">
        <v>3</v>
      </c>
      <c r="Z33">
        <v>5</v>
      </c>
      <c r="AA33">
        <v>1</v>
      </c>
      <c r="AB33">
        <v>2</v>
      </c>
      <c r="AC33">
        <v>4</v>
      </c>
      <c r="AD33">
        <v>4</v>
      </c>
      <c r="AE33">
        <v>3</v>
      </c>
      <c r="AF33">
        <v>5</v>
      </c>
      <c r="AG33">
        <v>2</v>
      </c>
      <c r="AH33">
        <v>4</v>
      </c>
      <c r="AI33">
        <v>3</v>
      </c>
      <c r="AJ33">
        <v>3</v>
      </c>
      <c r="AL33">
        <v>3</v>
      </c>
      <c r="AM33">
        <v>3</v>
      </c>
      <c r="AN33">
        <v>1</v>
      </c>
      <c r="AO33">
        <v>1</v>
      </c>
      <c r="AP33">
        <v>2</v>
      </c>
      <c r="BS33" t="s">
        <v>462</v>
      </c>
      <c r="BT33" t="s">
        <v>462</v>
      </c>
      <c r="BU33" t="s">
        <v>462</v>
      </c>
      <c r="BV33" t="s">
        <v>462</v>
      </c>
      <c r="BW33" t="s">
        <v>462</v>
      </c>
      <c r="BX33" t="s">
        <v>462</v>
      </c>
      <c r="BY33" t="s">
        <v>462</v>
      </c>
      <c r="BZ33" t="s">
        <v>462</v>
      </c>
      <c r="CA33" t="s">
        <v>462</v>
      </c>
      <c r="CB33" t="s">
        <v>462</v>
      </c>
    </row>
    <row r="34" spans="2:80" x14ac:dyDescent="0.35">
      <c r="B34" t="s">
        <v>427</v>
      </c>
      <c r="C34" t="s">
        <v>127</v>
      </c>
      <c r="D34" t="s">
        <v>140</v>
      </c>
      <c r="E34" t="s">
        <v>430</v>
      </c>
      <c r="G34" t="s">
        <v>126</v>
      </c>
      <c r="H34">
        <v>2022</v>
      </c>
      <c r="I34" t="s">
        <v>177</v>
      </c>
      <c r="J34">
        <v>3</v>
      </c>
      <c r="K34">
        <v>3</v>
      </c>
      <c r="L34">
        <v>2</v>
      </c>
      <c r="M34">
        <v>2</v>
      </c>
      <c r="N34">
        <v>4</v>
      </c>
      <c r="O34">
        <v>3</v>
      </c>
      <c r="P34">
        <v>3</v>
      </c>
      <c r="Q34">
        <v>3</v>
      </c>
      <c r="R34">
        <v>3</v>
      </c>
      <c r="S34">
        <v>3</v>
      </c>
      <c r="T34">
        <v>3</v>
      </c>
      <c r="U34">
        <v>3</v>
      </c>
      <c r="V34">
        <v>4</v>
      </c>
      <c r="W34">
        <v>4</v>
      </c>
      <c r="Y34">
        <v>2</v>
      </c>
      <c r="Z34">
        <v>2</v>
      </c>
      <c r="AA34">
        <v>3</v>
      </c>
      <c r="AB34">
        <v>3</v>
      </c>
      <c r="AD34">
        <v>3</v>
      </c>
      <c r="AE34">
        <v>3</v>
      </c>
      <c r="AF34">
        <v>3</v>
      </c>
      <c r="AG34">
        <v>3</v>
      </c>
      <c r="AH34">
        <v>4</v>
      </c>
      <c r="AI34">
        <v>3</v>
      </c>
      <c r="AJ34">
        <v>3</v>
      </c>
      <c r="AL34">
        <v>3</v>
      </c>
      <c r="AM34">
        <v>3</v>
      </c>
      <c r="AN34">
        <v>1</v>
      </c>
      <c r="AO34">
        <v>1</v>
      </c>
      <c r="AP34">
        <v>1</v>
      </c>
      <c r="BS34" t="s">
        <v>462</v>
      </c>
      <c r="BT34" t="s">
        <v>462</v>
      </c>
      <c r="BU34" t="s">
        <v>462</v>
      </c>
      <c r="BV34" t="s">
        <v>462</v>
      </c>
      <c r="BW34" t="s">
        <v>462</v>
      </c>
      <c r="BX34" t="s">
        <v>462</v>
      </c>
      <c r="BY34" t="s">
        <v>462</v>
      </c>
      <c r="BZ34" t="s">
        <v>462</v>
      </c>
      <c r="CA34" t="s">
        <v>462</v>
      </c>
      <c r="CB34" t="s">
        <v>462</v>
      </c>
    </row>
    <row r="35" spans="2:80" x14ac:dyDescent="0.35">
      <c r="B35" t="s">
        <v>427</v>
      </c>
      <c r="C35" t="s">
        <v>127</v>
      </c>
      <c r="D35" t="s">
        <v>140</v>
      </c>
      <c r="E35" t="s">
        <v>430</v>
      </c>
      <c r="G35" t="s">
        <v>126</v>
      </c>
      <c r="H35">
        <v>2022</v>
      </c>
      <c r="I35" t="s">
        <v>177</v>
      </c>
      <c r="J35">
        <v>3</v>
      </c>
      <c r="K35">
        <v>4</v>
      </c>
      <c r="L35">
        <v>3</v>
      </c>
      <c r="M35">
        <v>2</v>
      </c>
      <c r="N35">
        <v>4</v>
      </c>
      <c r="O35">
        <v>3</v>
      </c>
      <c r="P35">
        <v>3</v>
      </c>
      <c r="Q35">
        <v>3</v>
      </c>
      <c r="R35">
        <v>3</v>
      </c>
      <c r="S35">
        <v>2</v>
      </c>
      <c r="T35">
        <v>4</v>
      </c>
      <c r="U35">
        <v>4</v>
      </c>
      <c r="V35">
        <v>3</v>
      </c>
      <c r="W35">
        <v>4</v>
      </c>
      <c r="X35">
        <v>3</v>
      </c>
      <c r="Y35">
        <v>3</v>
      </c>
      <c r="Z35">
        <v>2</v>
      </c>
      <c r="AA35">
        <v>5</v>
      </c>
      <c r="AB35">
        <v>1</v>
      </c>
      <c r="AC35">
        <v>4</v>
      </c>
      <c r="AD35">
        <v>3</v>
      </c>
      <c r="AE35">
        <v>4</v>
      </c>
      <c r="AF35">
        <v>3</v>
      </c>
      <c r="AG35">
        <v>4</v>
      </c>
      <c r="AH35">
        <v>4</v>
      </c>
      <c r="AI35">
        <v>4</v>
      </c>
      <c r="AJ35">
        <v>4</v>
      </c>
      <c r="AL35">
        <v>3</v>
      </c>
      <c r="AM35">
        <v>1</v>
      </c>
      <c r="AN35">
        <v>1</v>
      </c>
      <c r="AO35">
        <v>1</v>
      </c>
      <c r="AP35">
        <v>1</v>
      </c>
      <c r="BS35" t="s">
        <v>462</v>
      </c>
      <c r="BT35" t="s">
        <v>462</v>
      </c>
      <c r="BU35" t="s">
        <v>462</v>
      </c>
      <c r="BV35" t="s">
        <v>462</v>
      </c>
      <c r="BW35" t="s">
        <v>462</v>
      </c>
      <c r="BX35" t="s">
        <v>462</v>
      </c>
      <c r="BY35" t="s">
        <v>462</v>
      </c>
      <c r="BZ35" t="s">
        <v>462</v>
      </c>
      <c r="CA35" t="s">
        <v>462</v>
      </c>
      <c r="CB35" t="s">
        <v>462</v>
      </c>
    </row>
    <row r="36" spans="2:80" x14ac:dyDescent="0.35">
      <c r="B36" t="s">
        <v>427</v>
      </c>
      <c r="C36" t="s">
        <v>127</v>
      </c>
      <c r="D36" t="s">
        <v>140</v>
      </c>
      <c r="E36" t="s">
        <v>430</v>
      </c>
      <c r="G36" t="s">
        <v>126</v>
      </c>
      <c r="H36">
        <v>2022</v>
      </c>
      <c r="I36" t="s">
        <v>177</v>
      </c>
      <c r="J36">
        <v>1</v>
      </c>
      <c r="K36">
        <v>1</v>
      </c>
      <c r="L36">
        <v>1</v>
      </c>
      <c r="M36">
        <v>2</v>
      </c>
      <c r="N36">
        <v>4</v>
      </c>
      <c r="O36">
        <v>3</v>
      </c>
      <c r="P36">
        <v>3</v>
      </c>
      <c r="Q36">
        <v>5</v>
      </c>
      <c r="R36">
        <v>4</v>
      </c>
      <c r="S36">
        <v>4</v>
      </c>
      <c r="T36">
        <v>3</v>
      </c>
      <c r="U36">
        <v>3</v>
      </c>
      <c r="V36">
        <v>3</v>
      </c>
      <c r="W36">
        <v>3</v>
      </c>
      <c r="X36">
        <v>3</v>
      </c>
      <c r="Y36">
        <v>3</v>
      </c>
      <c r="Z36">
        <v>3</v>
      </c>
      <c r="AA36">
        <v>1</v>
      </c>
      <c r="AB36">
        <v>2</v>
      </c>
      <c r="AC36">
        <v>4</v>
      </c>
      <c r="AD36">
        <v>4</v>
      </c>
      <c r="AE36">
        <v>4</v>
      </c>
      <c r="AF36">
        <v>3</v>
      </c>
      <c r="AG36">
        <v>4</v>
      </c>
      <c r="AH36">
        <v>4</v>
      </c>
      <c r="AI36">
        <v>4</v>
      </c>
      <c r="AJ36">
        <v>3</v>
      </c>
      <c r="AL36">
        <v>4</v>
      </c>
      <c r="AM36">
        <v>1</v>
      </c>
      <c r="AN36">
        <v>1</v>
      </c>
      <c r="AO36">
        <v>1</v>
      </c>
      <c r="AP36">
        <v>1</v>
      </c>
      <c r="BS36" t="s">
        <v>462</v>
      </c>
      <c r="BT36" t="s">
        <v>462</v>
      </c>
      <c r="BU36" t="s">
        <v>462</v>
      </c>
      <c r="BV36" t="s">
        <v>462</v>
      </c>
      <c r="BW36" t="s">
        <v>462</v>
      </c>
      <c r="BX36" t="s">
        <v>462</v>
      </c>
      <c r="BY36" t="s">
        <v>462</v>
      </c>
      <c r="BZ36" t="s">
        <v>462</v>
      </c>
      <c r="CA36" t="s">
        <v>462</v>
      </c>
      <c r="CB36" t="s">
        <v>462</v>
      </c>
    </row>
    <row r="37" spans="2:80" x14ac:dyDescent="0.35">
      <c r="B37" t="s">
        <v>427</v>
      </c>
      <c r="C37" t="s">
        <v>127</v>
      </c>
      <c r="D37" t="s">
        <v>140</v>
      </c>
      <c r="E37" t="s">
        <v>430</v>
      </c>
      <c r="G37" t="s">
        <v>126</v>
      </c>
      <c r="H37">
        <v>2022</v>
      </c>
      <c r="I37" t="s">
        <v>177</v>
      </c>
      <c r="J37">
        <v>3</v>
      </c>
      <c r="K37">
        <v>4</v>
      </c>
      <c r="L37">
        <v>4</v>
      </c>
      <c r="M37">
        <v>2</v>
      </c>
      <c r="N37">
        <v>4</v>
      </c>
      <c r="O37">
        <v>4</v>
      </c>
      <c r="P37">
        <v>4</v>
      </c>
      <c r="Q37">
        <v>4</v>
      </c>
      <c r="R37">
        <v>4</v>
      </c>
      <c r="S37">
        <v>3</v>
      </c>
      <c r="T37">
        <v>4</v>
      </c>
      <c r="U37">
        <v>4</v>
      </c>
      <c r="V37">
        <v>4</v>
      </c>
      <c r="X37">
        <v>4</v>
      </c>
      <c r="Y37">
        <v>4</v>
      </c>
      <c r="Z37">
        <v>3</v>
      </c>
      <c r="AA37">
        <v>1</v>
      </c>
      <c r="AB37">
        <v>1</v>
      </c>
      <c r="AC37">
        <v>3</v>
      </c>
      <c r="AD37">
        <v>4</v>
      </c>
      <c r="AE37">
        <v>3</v>
      </c>
      <c r="AF37">
        <v>4</v>
      </c>
      <c r="AG37">
        <v>4</v>
      </c>
      <c r="AH37">
        <v>4</v>
      </c>
      <c r="AI37">
        <v>4</v>
      </c>
      <c r="AJ37">
        <v>4</v>
      </c>
      <c r="AL37">
        <v>4</v>
      </c>
      <c r="AM37">
        <v>3</v>
      </c>
      <c r="AN37">
        <v>2</v>
      </c>
      <c r="AO37">
        <v>1</v>
      </c>
      <c r="AP37">
        <v>2</v>
      </c>
      <c r="BS37" t="s">
        <v>462</v>
      </c>
      <c r="BT37" t="s">
        <v>462</v>
      </c>
      <c r="BU37" t="s">
        <v>462</v>
      </c>
      <c r="BV37" t="s">
        <v>462</v>
      </c>
      <c r="BW37" t="s">
        <v>462</v>
      </c>
      <c r="BX37" t="s">
        <v>462</v>
      </c>
      <c r="BY37" t="s">
        <v>462</v>
      </c>
      <c r="BZ37" t="s">
        <v>462</v>
      </c>
      <c r="CA37" t="s">
        <v>462</v>
      </c>
      <c r="CB37" t="s">
        <v>462</v>
      </c>
    </row>
    <row r="38" spans="2:80" x14ac:dyDescent="0.35">
      <c r="B38" t="s">
        <v>428</v>
      </c>
      <c r="C38" t="s">
        <v>127</v>
      </c>
      <c r="D38" t="s">
        <v>377</v>
      </c>
      <c r="E38" t="s">
        <v>359</v>
      </c>
      <c r="G38" t="s">
        <v>126</v>
      </c>
      <c r="H38">
        <v>2022</v>
      </c>
      <c r="I38" t="s">
        <v>177</v>
      </c>
      <c r="J38">
        <v>3</v>
      </c>
      <c r="K38">
        <v>3</v>
      </c>
      <c r="L38">
        <v>4</v>
      </c>
      <c r="M38">
        <v>1</v>
      </c>
      <c r="N38">
        <v>4</v>
      </c>
      <c r="O38">
        <v>4</v>
      </c>
      <c r="P38">
        <v>3</v>
      </c>
      <c r="Q38">
        <v>1</v>
      </c>
      <c r="R38">
        <v>3</v>
      </c>
      <c r="S38">
        <v>2</v>
      </c>
      <c r="T38">
        <v>4</v>
      </c>
      <c r="U38">
        <v>4</v>
      </c>
      <c r="V38">
        <v>4</v>
      </c>
      <c r="W38">
        <v>4</v>
      </c>
      <c r="X38">
        <v>4</v>
      </c>
      <c r="Y38">
        <v>3</v>
      </c>
      <c r="Z38">
        <v>3</v>
      </c>
      <c r="AA38">
        <v>1</v>
      </c>
      <c r="AB38">
        <v>4</v>
      </c>
      <c r="AC38">
        <v>4</v>
      </c>
      <c r="AD38">
        <v>3</v>
      </c>
      <c r="AE38">
        <v>4</v>
      </c>
      <c r="AF38">
        <v>4</v>
      </c>
      <c r="AG38">
        <v>4</v>
      </c>
      <c r="AH38">
        <v>4</v>
      </c>
      <c r="AI38">
        <v>2</v>
      </c>
      <c r="AJ38">
        <v>4</v>
      </c>
      <c r="AL38">
        <v>3</v>
      </c>
      <c r="AM38">
        <v>3</v>
      </c>
      <c r="AN38">
        <v>1</v>
      </c>
      <c r="AO38">
        <v>1</v>
      </c>
      <c r="AP38">
        <v>1</v>
      </c>
      <c r="BS38" t="s">
        <v>462</v>
      </c>
      <c r="BT38" t="s">
        <v>462</v>
      </c>
      <c r="BU38" t="s">
        <v>462</v>
      </c>
      <c r="BV38" t="s">
        <v>462</v>
      </c>
      <c r="BW38" t="s">
        <v>462</v>
      </c>
      <c r="BX38" t="s">
        <v>462</v>
      </c>
      <c r="BY38" t="s">
        <v>462</v>
      </c>
      <c r="BZ38" t="s">
        <v>462</v>
      </c>
      <c r="CA38" t="s">
        <v>462</v>
      </c>
      <c r="CB38" t="s">
        <v>462</v>
      </c>
    </row>
    <row r="39" spans="2:80" x14ac:dyDescent="0.35">
      <c r="B39" t="s">
        <v>428</v>
      </c>
      <c r="C39" t="s">
        <v>127</v>
      </c>
      <c r="D39" t="s">
        <v>128</v>
      </c>
      <c r="E39" t="s">
        <v>363</v>
      </c>
      <c r="G39" t="s">
        <v>126</v>
      </c>
      <c r="H39">
        <v>2022</v>
      </c>
      <c r="I39" t="s">
        <v>177</v>
      </c>
      <c r="J39">
        <v>4</v>
      </c>
      <c r="K39">
        <v>3</v>
      </c>
      <c r="L39">
        <v>4</v>
      </c>
      <c r="M39">
        <v>3</v>
      </c>
      <c r="N39">
        <v>4</v>
      </c>
      <c r="O39">
        <v>3</v>
      </c>
      <c r="P39">
        <v>3</v>
      </c>
      <c r="Q39">
        <v>4</v>
      </c>
      <c r="R39">
        <v>4</v>
      </c>
      <c r="S39">
        <v>3</v>
      </c>
      <c r="T39">
        <v>4</v>
      </c>
      <c r="U39">
        <v>4</v>
      </c>
      <c r="V39">
        <v>4</v>
      </c>
      <c r="W39">
        <v>4</v>
      </c>
      <c r="X39">
        <v>4</v>
      </c>
      <c r="Y39">
        <v>3</v>
      </c>
      <c r="Z39">
        <v>3</v>
      </c>
      <c r="AA39">
        <v>1</v>
      </c>
      <c r="AB39">
        <v>1</v>
      </c>
      <c r="AC39">
        <v>3</v>
      </c>
      <c r="AD39">
        <v>4</v>
      </c>
      <c r="AE39">
        <v>4</v>
      </c>
      <c r="AF39">
        <v>4</v>
      </c>
      <c r="AG39">
        <v>3</v>
      </c>
      <c r="AH39">
        <v>4</v>
      </c>
      <c r="AI39">
        <v>4</v>
      </c>
      <c r="AJ39">
        <v>4</v>
      </c>
      <c r="AL39">
        <v>4</v>
      </c>
      <c r="AM39">
        <v>1</v>
      </c>
      <c r="AO39">
        <v>1</v>
      </c>
      <c r="AP39">
        <v>1</v>
      </c>
      <c r="BS39" t="s">
        <v>462</v>
      </c>
      <c r="BT39" t="s">
        <v>462</v>
      </c>
      <c r="BU39" t="s">
        <v>462</v>
      </c>
      <c r="BV39" t="s">
        <v>462</v>
      </c>
      <c r="BW39" t="s">
        <v>462</v>
      </c>
      <c r="BX39" t="s">
        <v>462</v>
      </c>
      <c r="BY39" t="s">
        <v>462</v>
      </c>
      <c r="BZ39" t="s">
        <v>462</v>
      </c>
      <c r="CA39" t="s">
        <v>462</v>
      </c>
      <c r="CB39" t="s">
        <v>462</v>
      </c>
    </row>
    <row r="40" spans="2:80" x14ac:dyDescent="0.35">
      <c r="B40" t="s">
        <v>428</v>
      </c>
      <c r="C40" t="s">
        <v>127</v>
      </c>
      <c r="D40" t="s">
        <v>147</v>
      </c>
      <c r="E40" t="s">
        <v>364</v>
      </c>
      <c r="G40" t="s">
        <v>126</v>
      </c>
      <c r="H40">
        <v>2022</v>
      </c>
      <c r="I40" t="s">
        <v>177</v>
      </c>
      <c r="J40">
        <v>3</v>
      </c>
      <c r="K40">
        <v>3</v>
      </c>
      <c r="L40">
        <v>3</v>
      </c>
      <c r="M40">
        <v>1</v>
      </c>
      <c r="N40">
        <v>4</v>
      </c>
      <c r="O40">
        <v>2</v>
      </c>
      <c r="Q40">
        <v>4</v>
      </c>
      <c r="R40">
        <v>4</v>
      </c>
      <c r="S40">
        <v>3</v>
      </c>
      <c r="T40">
        <v>4</v>
      </c>
      <c r="U40">
        <v>4</v>
      </c>
      <c r="V40">
        <v>4</v>
      </c>
      <c r="W40">
        <v>4</v>
      </c>
      <c r="X40">
        <v>3</v>
      </c>
      <c r="Y40">
        <v>2</v>
      </c>
      <c r="Z40">
        <v>2</v>
      </c>
      <c r="AA40">
        <v>1</v>
      </c>
      <c r="AB40">
        <v>1</v>
      </c>
      <c r="AC40">
        <v>4</v>
      </c>
      <c r="AD40">
        <v>3</v>
      </c>
      <c r="AE40">
        <v>3</v>
      </c>
      <c r="AF40">
        <v>4</v>
      </c>
      <c r="AG40">
        <v>2</v>
      </c>
      <c r="AH40">
        <v>4</v>
      </c>
      <c r="AI40">
        <v>4</v>
      </c>
      <c r="AJ40">
        <v>3</v>
      </c>
      <c r="AL40">
        <v>3</v>
      </c>
      <c r="AM40">
        <v>1</v>
      </c>
      <c r="AN40">
        <v>1</v>
      </c>
      <c r="AO40">
        <v>1</v>
      </c>
      <c r="AP40">
        <v>1</v>
      </c>
      <c r="BS40" t="s">
        <v>462</v>
      </c>
      <c r="BT40" t="s">
        <v>462</v>
      </c>
      <c r="BU40" t="s">
        <v>462</v>
      </c>
      <c r="BV40" t="s">
        <v>462</v>
      </c>
      <c r="BW40" t="s">
        <v>462</v>
      </c>
      <c r="BX40" t="s">
        <v>462</v>
      </c>
      <c r="BY40" t="s">
        <v>462</v>
      </c>
      <c r="BZ40" t="s">
        <v>462</v>
      </c>
      <c r="CA40" t="s">
        <v>462</v>
      </c>
      <c r="CB40" t="s">
        <v>462</v>
      </c>
    </row>
    <row r="41" spans="2:80" x14ac:dyDescent="0.35">
      <c r="B41" t="s">
        <v>426</v>
      </c>
      <c r="C41" t="s">
        <v>127</v>
      </c>
      <c r="D41" t="s">
        <v>140</v>
      </c>
      <c r="E41" t="s">
        <v>375</v>
      </c>
      <c r="G41" t="s">
        <v>126</v>
      </c>
      <c r="H41">
        <v>2022</v>
      </c>
      <c r="I41" t="s">
        <v>177</v>
      </c>
      <c r="J41">
        <v>1</v>
      </c>
      <c r="K41">
        <v>2</v>
      </c>
      <c r="L41">
        <v>1</v>
      </c>
      <c r="M41">
        <v>2</v>
      </c>
      <c r="N41">
        <v>3</v>
      </c>
      <c r="O41">
        <v>5</v>
      </c>
      <c r="P41">
        <v>3</v>
      </c>
      <c r="Q41">
        <v>2</v>
      </c>
      <c r="R41">
        <v>3</v>
      </c>
      <c r="S41">
        <v>4</v>
      </c>
      <c r="T41">
        <v>4</v>
      </c>
      <c r="U41">
        <v>3</v>
      </c>
      <c r="V41">
        <v>2</v>
      </c>
      <c r="W41">
        <v>3</v>
      </c>
      <c r="X41">
        <v>3</v>
      </c>
      <c r="Y41">
        <v>2</v>
      </c>
      <c r="Z41">
        <v>2</v>
      </c>
      <c r="AA41">
        <v>1</v>
      </c>
      <c r="AB41">
        <v>1</v>
      </c>
      <c r="AC41">
        <v>4</v>
      </c>
      <c r="AD41">
        <v>4</v>
      </c>
      <c r="AE41">
        <v>2</v>
      </c>
      <c r="AF41">
        <v>3</v>
      </c>
      <c r="AG41">
        <v>4</v>
      </c>
      <c r="AH41">
        <v>4</v>
      </c>
      <c r="AI41">
        <v>3</v>
      </c>
      <c r="AL41">
        <v>3</v>
      </c>
      <c r="AM41">
        <v>3</v>
      </c>
      <c r="AN41">
        <v>2</v>
      </c>
      <c r="AO41">
        <v>1</v>
      </c>
      <c r="AP41">
        <v>1</v>
      </c>
      <c r="BS41" t="s">
        <v>462</v>
      </c>
      <c r="BT41" t="s">
        <v>462</v>
      </c>
      <c r="BU41" t="s">
        <v>462</v>
      </c>
      <c r="BV41" t="s">
        <v>462</v>
      </c>
      <c r="BW41" t="s">
        <v>462</v>
      </c>
      <c r="BX41" t="s">
        <v>462</v>
      </c>
      <c r="BY41" t="s">
        <v>462</v>
      </c>
      <c r="BZ41" t="s">
        <v>462</v>
      </c>
      <c r="CA41" t="s">
        <v>462</v>
      </c>
      <c r="CB41" t="s">
        <v>462</v>
      </c>
    </row>
    <row r="42" spans="2:80" x14ac:dyDescent="0.35">
      <c r="B42" t="s">
        <v>428</v>
      </c>
      <c r="C42" t="s">
        <v>127</v>
      </c>
      <c r="D42" t="s">
        <v>141</v>
      </c>
      <c r="E42" t="s">
        <v>364</v>
      </c>
      <c r="G42" t="s">
        <v>126</v>
      </c>
      <c r="H42">
        <v>2022</v>
      </c>
      <c r="I42" t="s">
        <v>177</v>
      </c>
      <c r="J42">
        <v>3</v>
      </c>
      <c r="K42">
        <v>2</v>
      </c>
      <c r="L42">
        <v>2</v>
      </c>
      <c r="M42">
        <v>2</v>
      </c>
      <c r="N42">
        <v>5</v>
      </c>
      <c r="O42">
        <v>5</v>
      </c>
      <c r="P42">
        <v>2</v>
      </c>
      <c r="Q42">
        <v>5</v>
      </c>
      <c r="R42">
        <v>5</v>
      </c>
      <c r="S42">
        <v>3</v>
      </c>
      <c r="T42">
        <v>4</v>
      </c>
      <c r="U42">
        <v>4</v>
      </c>
      <c r="V42">
        <v>5</v>
      </c>
      <c r="W42">
        <v>4</v>
      </c>
      <c r="X42">
        <v>5</v>
      </c>
      <c r="Y42">
        <v>5</v>
      </c>
      <c r="Z42">
        <v>5</v>
      </c>
      <c r="AA42">
        <v>3</v>
      </c>
      <c r="AB42">
        <v>1</v>
      </c>
      <c r="AC42">
        <v>4</v>
      </c>
      <c r="AD42">
        <v>5</v>
      </c>
      <c r="AE42">
        <v>5</v>
      </c>
      <c r="AF42">
        <v>5</v>
      </c>
      <c r="AG42">
        <v>5</v>
      </c>
      <c r="AH42">
        <v>4</v>
      </c>
      <c r="AI42">
        <v>5</v>
      </c>
      <c r="AJ42">
        <v>4</v>
      </c>
      <c r="AL42">
        <v>2</v>
      </c>
      <c r="AN42">
        <v>2</v>
      </c>
      <c r="AO42">
        <v>1</v>
      </c>
      <c r="AP42">
        <v>2</v>
      </c>
      <c r="BS42" t="s">
        <v>462</v>
      </c>
      <c r="BT42" t="s">
        <v>462</v>
      </c>
      <c r="BU42" t="s">
        <v>462</v>
      </c>
      <c r="BV42" t="s">
        <v>462</v>
      </c>
      <c r="BW42" t="s">
        <v>462</v>
      </c>
      <c r="BX42" t="s">
        <v>462</v>
      </c>
      <c r="BY42" t="s">
        <v>462</v>
      </c>
      <c r="BZ42" t="s">
        <v>462</v>
      </c>
      <c r="CA42" t="s">
        <v>462</v>
      </c>
      <c r="CB42" t="s">
        <v>462</v>
      </c>
    </row>
    <row r="43" spans="2:80" x14ac:dyDescent="0.35">
      <c r="B43" t="s">
        <v>428</v>
      </c>
      <c r="C43" t="s">
        <v>127</v>
      </c>
      <c r="D43" t="s">
        <v>152</v>
      </c>
      <c r="E43" t="s">
        <v>359</v>
      </c>
      <c r="G43" t="s">
        <v>126</v>
      </c>
      <c r="H43">
        <v>2022</v>
      </c>
      <c r="I43" t="s">
        <v>176</v>
      </c>
      <c r="J43">
        <v>3</v>
      </c>
      <c r="K43">
        <v>4</v>
      </c>
      <c r="L43">
        <v>3</v>
      </c>
      <c r="M43">
        <v>1</v>
      </c>
      <c r="N43">
        <v>4</v>
      </c>
      <c r="O43">
        <v>4</v>
      </c>
      <c r="P43">
        <v>4</v>
      </c>
      <c r="Q43">
        <v>3</v>
      </c>
      <c r="R43">
        <v>4</v>
      </c>
      <c r="S43">
        <v>3</v>
      </c>
      <c r="T43">
        <v>4</v>
      </c>
      <c r="U43">
        <v>4</v>
      </c>
      <c r="V43">
        <v>4</v>
      </c>
      <c r="W43">
        <v>4</v>
      </c>
      <c r="X43">
        <v>4</v>
      </c>
      <c r="Y43">
        <v>4</v>
      </c>
      <c r="Z43">
        <v>3</v>
      </c>
      <c r="AA43">
        <v>1</v>
      </c>
      <c r="AB43">
        <v>1</v>
      </c>
      <c r="AC43">
        <v>4</v>
      </c>
      <c r="AD43">
        <v>4</v>
      </c>
      <c r="AE43">
        <v>4</v>
      </c>
      <c r="AF43">
        <v>4</v>
      </c>
      <c r="AG43">
        <v>4</v>
      </c>
      <c r="AH43">
        <v>4</v>
      </c>
      <c r="AI43">
        <v>4</v>
      </c>
      <c r="AJ43">
        <v>4</v>
      </c>
      <c r="AL43">
        <v>4</v>
      </c>
      <c r="AM43">
        <v>1</v>
      </c>
      <c r="AN43">
        <v>1</v>
      </c>
      <c r="AO43">
        <v>1</v>
      </c>
      <c r="AP43">
        <v>2</v>
      </c>
      <c r="BS43" t="s">
        <v>462</v>
      </c>
      <c r="BT43" t="s">
        <v>462</v>
      </c>
      <c r="BU43" t="s">
        <v>462</v>
      </c>
      <c r="BV43" t="s">
        <v>462</v>
      </c>
      <c r="BW43" t="s">
        <v>462</v>
      </c>
      <c r="BX43" t="s">
        <v>462</v>
      </c>
      <c r="BY43" t="s">
        <v>462</v>
      </c>
      <c r="BZ43" t="s">
        <v>462</v>
      </c>
      <c r="CA43" t="s">
        <v>462</v>
      </c>
      <c r="CB43" t="s">
        <v>462</v>
      </c>
    </row>
    <row r="44" spans="2:80" x14ac:dyDescent="0.35">
      <c r="B44" t="s">
        <v>428</v>
      </c>
      <c r="C44" t="s">
        <v>127</v>
      </c>
      <c r="D44" t="s">
        <v>134</v>
      </c>
      <c r="E44" t="s">
        <v>359</v>
      </c>
      <c r="G44" t="s">
        <v>126</v>
      </c>
      <c r="H44">
        <v>2022</v>
      </c>
      <c r="I44" t="s">
        <v>177</v>
      </c>
      <c r="J44">
        <v>4</v>
      </c>
      <c r="K44">
        <v>3</v>
      </c>
      <c r="L44">
        <v>4</v>
      </c>
      <c r="M44">
        <v>4</v>
      </c>
      <c r="N44">
        <v>4</v>
      </c>
      <c r="O44">
        <v>4</v>
      </c>
      <c r="P44">
        <v>4</v>
      </c>
      <c r="Q44">
        <v>4</v>
      </c>
      <c r="R44">
        <v>4</v>
      </c>
      <c r="S44">
        <v>4</v>
      </c>
      <c r="T44">
        <v>3</v>
      </c>
      <c r="U44">
        <v>3</v>
      </c>
      <c r="V44">
        <v>3</v>
      </c>
      <c r="W44">
        <v>3</v>
      </c>
      <c r="X44">
        <v>4</v>
      </c>
      <c r="Y44">
        <v>3</v>
      </c>
      <c r="Z44">
        <v>3</v>
      </c>
      <c r="AA44">
        <v>4</v>
      </c>
      <c r="AB44">
        <v>3</v>
      </c>
      <c r="AC44">
        <v>4</v>
      </c>
      <c r="AD44">
        <v>4</v>
      </c>
      <c r="AE44">
        <v>4</v>
      </c>
      <c r="AF44">
        <v>3</v>
      </c>
      <c r="AG44">
        <v>3</v>
      </c>
      <c r="AH44">
        <v>4</v>
      </c>
      <c r="AI44">
        <v>3</v>
      </c>
      <c r="AJ44">
        <v>4</v>
      </c>
      <c r="AL44">
        <v>4</v>
      </c>
      <c r="AM44">
        <v>3</v>
      </c>
      <c r="AN44">
        <v>1</v>
      </c>
      <c r="AO44">
        <v>1</v>
      </c>
      <c r="AP44">
        <v>1</v>
      </c>
      <c r="BS44" t="s">
        <v>462</v>
      </c>
      <c r="BT44" t="s">
        <v>462</v>
      </c>
      <c r="BU44" t="s">
        <v>462</v>
      </c>
      <c r="BV44" t="s">
        <v>462</v>
      </c>
      <c r="BW44" t="s">
        <v>462</v>
      </c>
      <c r="BX44" t="s">
        <v>462</v>
      </c>
      <c r="BY44" t="s">
        <v>462</v>
      </c>
      <c r="BZ44" t="s">
        <v>462</v>
      </c>
      <c r="CA44" t="s">
        <v>462</v>
      </c>
      <c r="CB44" t="s">
        <v>462</v>
      </c>
    </row>
    <row r="45" spans="2:80" x14ac:dyDescent="0.35">
      <c r="B45" t="s">
        <v>428</v>
      </c>
      <c r="C45" t="s">
        <v>127</v>
      </c>
      <c r="D45" t="s">
        <v>152</v>
      </c>
      <c r="E45" t="s">
        <v>359</v>
      </c>
      <c r="G45" t="s">
        <v>126</v>
      </c>
      <c r="H45">
        <v>2022</v>
      </c>
      <c r="I45" t="s">
        <v>176</v>
      </c>
      <c r="J45">
        <v>5</v>
      </c>
      <c r="K45">
        <v>3</v>
      </c>
      <c r="L45">
        <v>3</v>
      </c>
      <c r="M45">
        <v>1</v>
      </c>
      <c r="N45">
        <v>5</v>
      </c>
      <c r="O45">
        <v>4</v>
      </c>
      <c r="P45">
        <v>3</v>
      </c>
      <c r="Q45">
        <v>5</v>
      </c>
      <c r="R45">
        <v>4</v>
      </c>
      <c r="S45">
        <v>3</v>
      </c>
      <c r="T45">
        <v>4</v>
      </c>
      <c r="U45">
        <v>4</v>
      </c>
      <c r="V45">
        <v>3</v>
      </c>
      <c r="W45">
        <v>4</v>
      </c>
      <c r="X45">
        <v>4</v>
      </c>
      <c r="Y45">
        <v>3</v>
      </c>
      <c r="Z45">
        <v>3</v>
      </c>
      <c r="AA45">
        <v>1</v>
      </c>
      <c r="AB45">
        <v>1</v>
      </c>
      <c r="AC45">
        <v>4</v>
      </c>
      <c r="AD45">
        <v>4</v>
      </c>
      <c r="AE45">
        <v>3</v>
      </c>
      <c r="AF45">
        <v>3</v>
      </c>
      <c r="AG45">
        <v>4</v>
      </c>
      <c r="AH45">
        <v>4</v>
      </c>
      <c r="AI45">
        <v>4</v>
      </c>
      <c r="AJ45">
        <v>4</v>
      </c>
      <c r="AL45">
        <v>4</v>
      </c>
      <c r="AM45">
        <v>2</v>
      </c>
      <c r="AN45">
        <v>1</v>
      </c>
      <c r="AO45">
        <v>1</v>
      </c>
      <c r="AP45">
        <v>2</v>
      </c>
      <c r="BS45" t="s">
        <v>462</v>
      </c>
      <c r="BT45" t="s">
        <v>462</v>
      </c>
      <c r="BU45" t="s">
        <v>462</v>
      </c>
      <c r="BV45" t="s">
        <v>462</v>
      </c>
      <c r="BW45" t="s">
        <v>462</v>
      </c>
      <c r="BX45" t="s">
        <v>462</v>
      </c>
      <c r="BY45" t="s">
        <v>462</v>
      </c>
      <c r="BZ45" t="s">
        <v>462</v>
      </c>
      <c r="CA45" t="s">
        <v>462</v>
      </c>
      <c r="CB45" t="s">
        <v>462</v>
      </c>
    </row>
    <row r="46" spans="2:80" x14ac:dyDescent="0.35">
      <c r="B46" t="s">
        <v>428</v>
      </c>
      <c r="C46" t="s">
        <v>127</v>
      </c>
      <c r="D46" t="s">
        <v>152</v>
      </c>
      <c r="E46" t="s">
        <v>359</v>
      </c>
      <c r="G46" t="s">
        <v>126</v>
      </c>
      <c r="H46">
        <v>2022</v>
      </c>
      <c r="I46" t="s">
        <v>176</v>
      </c>
      <c r="J46">
        <v>3</v>
      </c>
      <c r="K46">
        <v>3</v>
      </c>
      <c r="L46">
        <v>4</v>
      </c>
      <c r="M46">
        <v>2</v>
      </c>
      <c r="N46">
        <v>3</v>
      </c>
      <c r="O46">
        <v>3</v>
      </c>
      <c r="P46">
        <v>2</v>
      </c>
      <c r="Q46">
        <v>3</v>
      </c>
      <c r="R46">
        <v>3</v>
      </c>
      <c r="S46">
        <v>5</v>
      </c>
      <c r="T46">
        <v>4</v>
      </c>
      <c r="U46">
        <v>3</v>
      </c>
      <c r="V46">
        <v>4</v>
      </c>
      <c r="W46">
        <v>4</v>
      </c>
      <c r="X46">
        <v>3</v>
      </c>
      <c r="Y46">
        <v>4</v>
      </c>
      <c r="Z46">
        <v>3</v>
      </c>
      <c r="AA46">
        <v>1</v>
      </c>
      <c r="AB46">
        <v>1</v>
      </c>
      <c r="AC46">
        <v>4</v>
      </c>
      <c r="AD46">
        <v>4</v>
      </c>
      <c r="AE46">
        <v>3</v>
      </c>
      <c r="AF46">
        <v>4</v>
      </c>
      <c r="AG46">
        <v>3</v>
      </c>
      <c r="AH46">
        <v>4</v>
      </c>
      <c r="AI46">
        <v>4</v>
      </c>
      <c r="AJ46">
        <v>4</v>
      </c>
      <c r="AL46">
        <v>4</v>
      </c>
      <c r="AM46">
        <v>2</v>
      </c>
      <c r="AN46">
        <v>1</v>
      </c>
      <c r="AO46">
        <v>1</v>
      </c>
      <c r="AP46">
        <v>1</v>
      </c>
      <c r="BS46" t="s">
        <v>462</v>
      </c>
      <c r="BT46" t="s">
        <v>462</v>
      </c>
      <c r="BU46" t="s">
        <v>462</v>
      </c>
      <c r="BV46" t="s">
        <v>462</v>
      </c>
      <c r="BW46" t="s">
        <v>462</v>
      </c>
      <c r="BX46" t="s">
        <v>462</v>
      </c>
      <c r="BY46" t="s">
        <v>462</v>
      </c>
      <c r="BZ46" t="s">
        <v>462</v>
      </c>
      <c r="CA46" t="s">
        <v>462</v>
      </c>
      <c r="CB46" t="s">
        <v>462</v>
      </c>
    </row>
    <row r="47" spans="2:80" x14ac:dyDescent="0.35">
      <c r="B47" t="s">
        <v>428</v>
      </c>
      <c r="C47" t="s">
        <v>127</v>
      </c>
      <c r="D47" t="s">
        <v>152</v>
      </c>
      <c r="E47" t="s">
        <v>359</v>
      </c>
      <c r="G47" t="s">
        <v>126</v>
      </c>
      <c r="H47">
        <v>2022</v>
      </c>
      <c r="I47" t="s">
        <v>176</v>
      </c>
      <c r="J47">
        <v>3</v>
      </c>
      <c r="K47">
        <v>4</v>
      </c>
      <c r="L47">
        <v>3</v>
      </c>
      <c r="M47">
        <v>5</v>
      </c>
      <c r="N47">
        <v>4</v>
      </c>
      <c r="O47">
        <v>3</v>
      </c>
      <c r="P47">
        <v>2</v>
      </c>
      <c r="Q47">
        <v>5</v>
      </c>
      <c r="R47">
        <v>4</v>
      </c>
      <c r="S47">
        <v>4</v>
      </c>
      <c r="T47">
        <v>4</v>
      </c>
      <c r="U47">
        <v>4</v>
      </c>
      <c r="V47">
        <v>4</v>
      </c>
      <c r="W47">
        <v>4</v>
      </c>
      <c r="X47">
        <v>4</v>
      </c>
      <c r="Y47">
        <v>4</v>
      </c>
      <c r="Z47">
        <v>2</v>
      </c>
      <c r="AA47">
        <v>1</v>
      </c>
      <c r="AB47">
        <v>1</v>
      </c>
      <c r="AC47">
        <v>4</v>
      </c>
      <c r="AD47">
        <v>4</v>
      </c>
      <c r="AE47">
        <v>4</v>
      </c>
      <c r="AF47">
        <v>3</v>
      </c>
      <c r="AG47">
        <v>3</v>
      </c>
      <c r="AH47">
        <v>4</v>
      </c>
      <c r="AI47">
        <v>4</v>
      </c>
      <c r="AJ47">
        <v>4</v>
      </c>
      <c r="AL47">
        <v>4</v>
      </c>
      <c r="AM47">
        <v>3</v>
      </c>
      <c r="AN47">
        <v>1</v>
      </c>
      <c r="AO47">
        <v>1</v>
      </c>
      <c r="AP47">
        <v>2</v>
      </c>
      <c r="BS47" t="s">
        <v>462</v>
      </c>
      <c r="BT47" t="s">
        <v>462</v>
      </c>
      <c r="BU47" t="s">
        <v>462</v>
      </c>
      <c r="BV47" t="s">
        <v>462</v>
      </c>
      <c r="BW47" t="s">
        <v>462</v>
      </c>
      <c r="BX47" t="s">
        <v>462</v>
      </c>
      <c r="BY47" t="s">
        <v>462</v>
      </c>
      <c r="BZ47" t="s">
        <v>462</v>
      </c>
      <c r="CA47" t="s">
        <v>462</v>
      </c>
      <c r="CB47" t="s">
        <v>462</v>
      </c>
    </row>
    <row r="48" spans="2:80" x14ac:dyDescent="0.35">
      <c r="B48" t="s">
        <v>428</v>
      </c>
      <c r="C48" t="s">
        <v>127</v>
      </c>
      <c r="D48" t="s">
        <v>152</v>
      </c>
      <c r="E48" t="s">
        <v>359</v>
      </c>
      <c r="G48" t="s">
        <v>126</v>
      </c>
      <c r="H48">
        <v>2022</v>
      </c>
      <c r="I48" t="s">
        <v>177</v>
      </c>
      <c r="J48">
        <v>3</v>
      </c>
      <c r="K48">
        <v>3</v>
      </c>
      <c r="L48">
        <v>4</v>
      </c>
      <c r="M48">
        <v>3</v>
      </c>
      <c r="N48">
        <v>4</v>
      </c>
      <c r="O48">
        <v>5</v>
      </c>
      <c r="P48">
        <v>5</v>
      </c>
      <c r="Q48">
        <v>3</v>
      </c>
      <c r="R48">
        <v>4</v>
      </c>
      <c r="S48">
        <v>3</v>
      </c>
      <c r="T48">
        <v>4</v>
      </c>
      <c r="U48">
        <v>3</v>
      </c>
      <c r="V48">
        <v>3</v>
      </c>
      <c r="W48">
        <v>5</v>
      </c>
      <c r="X48">
        <v>4</v>
      </c>
      <c r="Y48">
        <v>2</v>
      </c>
      <c r="Z48">
        <v>3</v>
      </c>
      <c r="AA48">
        <v>4</v>
      </c>
      <c r="AB48">
        <v>1</v>
      </c>
      <c r="AC48">
        <v>4</v>
      </c>
      <c r="AD48">
        <v>3</v>
      </c>
      <c r="AE48">
        <v>3</v>
      </c>
      <c r="AF48">
        <v>3</v>
      </c>
      <c r="AG48">
        <v>3</v>
      </c>
      <c r="AH48">
        <v>4</v>
      </c>
      <c r="AI48">
        <v>3</v>
      </c>
      <c r="AJ48">
        <v>4</v>
      </c>
      <c r="AL48">
        <v>3</v>
      </c>
      <c r="AM48">
        <v>3</v>
      </c>
      <c r="AN48">
        <v>1</v>
      </c>
      <c r="AO48">
        <v>1</v>
      </c>
      <c r="AP48">
        <v>1</v>
      </c>
      <c r="BS48" t="s">
        <v>462</v>
      </c>
      <c r="BT48" t="s">
        <v>462</v>
      </c>
      <c r="BU48" t="s">
        <v>462</v>
      </c>
      <c r="BV48" t="s">
        <v>462</v>
      </c>
      <c r="BW48" t="s">
        <v>462</v>
      </c>
      <c r="BX48" t="s">
        <v>462</v>
      </c>
      <c r="BY48" t="s">
        <v>462</v>
      </c>
      <c r="BZ48" t="s">
        <v>462</v>
      </c>
      <c r="CA48" t="s">
        <v>462</v>
      </c>
      <c r="CB48" t="s">
        <v>462</v>
      </c>
    </row>
    <row r="49" spans="2:80" x14ac:dyDescent="0.35">
      <c r="B49" t="s">
        <v>426</v>
      </c>
      <c r="C49" t="s">
        <v>127</v>
      </c>
      <c r="D49" t="s">
        <v>147</v>
      </c>
      <c r="E49" t="s">
        <v>362</v>
      </c>
      <c r="G49" t="s">
        <v>126</v>
      </c>
      <c r="H49">
        <v>2022</v>
      </c>
      <c r="I49" t="s">
        <v>177</v>
      </c>
      <c r="J49">
        <v>3</v>
      </c>
      <c r="K49">
        <v>3</v>
      </c>
      <c r="L49">
        <v>3</v>
      </c>
      <c r="M49">
        <v>1</v>
      </c>
      <c r="N49">
        <v>4</v>
      </c>
      <c r="O49">
        <v>4</v>
      </c>
      <c r="P49">
        <v>3</v>
      </c>
      <c r="Q49">
        <v>5</v>
      </c>
      <c r="R49">
        <v>4</v>
      </c>
      <c r="S49">
        <v>2</v>
      </c>
      <c r="T49">
        <v>4</v>
      </c>
      <c r="U49">
        <v>4</v>
      </c>
      <c r="V49">
        <v>4</v>
      </c>
      <c r="W49">
        <v>4</v>
      </c>
      <c r="X49">
        <v>4</v>
      </c>
      <c r="Y49">
        <v>4</v>
      </c>
      <c r="Z49">
        <v>3</v>
      </c>
      <c r="AA49">
        <v>1</v>
      </c>
      <c r="AB49">
        <v>1</v>
      </c>
      <c r="AC49">
        <v>4</v>
      </c>
      <c r="AD49">
        <v>4</v>
      </c>
      <c r="AE49">
        <v>4</v>
      </c>
      <c r="AF49">
        <v>4</v>
      </c>
      <c r="AG49">
        <v>4</v>
      </c>
      <c r="AH49">
        <v>4</v>
      </c>
      <c r="AI49">
        <v>4</v>
      </c>
      <c r="AJ49">
        <v>4</v>
      </c>
      <c r="AL49">
        <v>4</v>
      </c>
      <c r="AM49">
        <v>1</v>
      </c>
      <c r="AN49">
        <v>1</v>
      </c>
      <c r="AO49">
        <v>1</v>
      </c>
      <c r="AP49">
        <v>1</v>
      </c>
      <c r="BS49" t="s">
        <v>462</v>
      </c>
      <c r="BT49" t="s">
        <v>462</v>
      </c>
      <c r="BU49" t="s">
        <v>462</v>
      </c>
      <c r="BV49" t="s">
        <v>462</v>
      </c>
      <c r="BW49" t="s">
        <v>462</v>
      </c>
      <c r="BX49" t="s">
        <v>462</v>
      </c>
      <c r="BY49" t="s">
        <v>462</v>
      </c>
      <c r="BZ49" t="s">
        <v>462</v>
      </c>
      <c r="CA49" t="s">
        <v>462</v>
      </c>
      <c r="CB49" t="s">
        <v>462</v>
      </c>
    </row>
    <row r="50" spans="2:80" x14ac:dyDescent="0.35">
      <c r="B50" t="s">
        <v>428</v>
      </c>
      <c r="C50" t="s">
        <v>127</v>
      </c>
      <c r="D50" t="s">
        <v>373</v>
      </c>
      <c r="E50" t="s">
        <v>364</v>
      </c>
      <c r="G50" t="s">
        <v>126</v>
      </c>
      <c r="H50">
        <v>2022</v>
      </c>
      <c r="I50" t="s">
        <v>176</v>
      </c>
      <c r="J50">
        <v>3</v>
      </c>
      <c r="K50">
        <v>3</v>
      </c>
      <c r="L50">
        <v>4</v>
      </c>
      <c r="M50">
        <v>1</v>
      </c>
      <c r="N50">
        <v>5</v>
      </c>
      <c r="O50">
        <v>4</v>
      </c>
      <c r="P50">
        <v>2</v>
      </c>
      <c r="Q50">
        <v>5</v>
      </c>
      <c r="R50">
        <v>3</v>
      </c>
      <c r="S50">
        <v>4</v>
      </c>
      <c r="T50">
        <v>4</v>
      </c>
      <c r="U50">
        <v>4</v>
      </c>
      <c r="V50">
        <v>4</v>
      </c>
      <c r="W50">
        <v>4</v>
      </c>
      <c r="X50">
        <v>3</v>
      </c>
      <c r="Y50">
        <v>4</v>
      </c>
      <c r="Z50">
        <v>2</v>
      </c>
      <c r="AA50">
        <v>1</v>
      </c>
      <c r="AB50">
        <v>1</v>
      </c>
      <c r="AC50">
        <v>4</v>
      </c>
      <c r="AD50">
        <v>4</v>
      </c>
      <c r="AE50">
        <v>4</v>
      </c>
      <c r="AF50">
        <v>3</v>
      </c>
      <c r="AG50">
        <v>3</v>
      </c>
      <c r="AH50">
        <v>4</v>
      </c>
      <c r="AI50">
        <v>4</v>
      </c>
      <c r="AJ50">
        <v>4</v>
      </c>
      <c r="AL50">
        <v>4</v>
      </c>
      <c r="AM50">
        <v>3</v>
      </c>
      <c r="AN50">
        <v>1</v>
      </c>
      <c r="AO50">
        <v>1</v>
      </c>
      <c r="AP50">
        <v>1</v>
      </c>
      <c r="BS50" t="s">
        <v>462</v>
      </c>
      <c r="BT50" t="s">
        <v>462</v>
      </c>
      <c r="BU50" t="s">
        <v>462</v>
      </c>
      <c r="BV50" t="s">
        <v>462</v>
      </c>
      <c r="BW50" t="s">
        <v>462</v>
      </c>
      <c r="BX50" t="s">
        <v>462</v>
      </c>
      <c r="BY50" t="s">
        <v>462</v>
      </c>
      <c r="BZ50" t="s">
        <v>462</v>
      </c>
      <c r="CA50" t="s">
        <v>462</v>
      </c>
      <c r="CB50" t="s">
        <v>462</v>
      </c>
    </row>
    <row r="51" spans="2:80" x14ac:dyDescent="0.35">
      <c r="B51" t="s">
        <v>426</v>
      </c>
      <c r="C51" t="s">
        <v>127</v>
      </c>
      <c r="D51" t="s">
        <v>135</v>
      </c>
      <c r="E51" t="s">
        <v>366</v>
      </c>
      <c r="G51" t="s">
        <v>126</v>
      </c>
      <c r="H51">
        <v>2022</v>
      </c>
      <c r="I51" t="s">
        <v>176</v>
      </c>
      <c r="J51">
        <v>3</v>
      </c>
      <c r="K51">
        <v>4</v>
      </c>
      <c r="L51">
        <v>3</v>
      </c>
      <c r="M51">
        <v>1</v>
      </c>
      <c r="O51">
        <v>4</v>
      </c>
      <c r="P51">
        <v>3</v>
      </c>
      <c r="Q51">
        <v>4</v>
      </c>
      <c r="R51">
        <v>3</v>
      </c>
      <c r="S51">
        <v>1</v>
      </c>
      <c r="T51">
        <v>3</v>
      </c>
      <c r="U51">
        <v>3</v>
      </c>
      <c r="V51">
        <v>3</v>
      </c>
      <c r="W51">
        <v>3</v>
      </c>
      <c r="X51">
        <v>3</v>
      </c>
      <c r="Y51">
        <v>4</v>
      </c>
      <c r="Z51">
        <v>4</v>
      </c>
      <c r="AA51">
        <v>1</v>
      </c>
      <c r="AB51">
        <v>1</v>
      </c>
      <c r="AC51">
        <v>3</v>
      </c>
      <c r="AD51">
        <v>4</v>
      </c>
      <c r="AE51">
        <v>4</v>
      </c>
      <c r="AF51">
        <v>4</v>
      </c>
      <c r="AG51">
        <v>3</v>
      </c>
      <c r="AH51">
        <v>4</v>
      </c>
      <c r="AI51">
        <v>3</v>
      </c>
      <c r="AJ51">
        <v>3</v>
      </c>
      <c r="AL51">
        <v>4</v>
      </c>
      <c r="AM51">
        <v>3</v>
      </c>
      <c r="AN51">
        <v>2</v>
      </c>
      <c r="AO51">
        <v>2</v>
      </c>
      <c r="AP51">
        <v>1</v>
      </c>
      <c r="BS51" t="s">
        <v>462</v>
      </c>
      <c r="BT51" t="s">
        <v>462</v>
      </c>
      <c r="BU51" t="s">
        <v>462</v>
      </c>
      <c r="BV51" t="s">
        <v>462</v>
      </c>
      <c r="BW51" t="s">
        <v>462</v>
      </c>
      <c r="BX51" t="s">
        <v>462</v>
      </c>
      <c r="BY51" t="s">
        <v>462</v>
      </c>
      <c r="BZ51" t="s">
        <v>462</v>
      </c>
      <c r="CA51" t="s">
        <v>462</v>
      </c>
      <c r="CB51" t="s">
        <v>462</v>
      </c>
    </row>
    <row r="52" spans="2:80" x14ac:dyDescent="0.35">
      <c r="B52" t="s">
        <v>426</v>
      </c>
      <c r="C52" t="s">
        <v>127</v>
      </c>
      <c r="D52" t="s">
        <v>152</v>
      </c>
      <c r="E52" t="s">
        <v>361</v>
      </c>
      <c r="G52" t="s">
        <v>126</v>
      </c>
      <c r="H52">
        <v>2022</v>
      </c>
      <c r="I52" t="s">
        <v>176</v>
      </c>
      <c r="J52">
        <v>3</v>
      </c>
      <c r="K52">
        <v>3</v>
      </c>
      <c r="L52">
        <v>3</v>
      </c>
      <c r="M52">
        <v>2</v>
      </c>
      <c r="N52">
        <v>4</v>
      </c>
      <c r="O52">
        <v>3</v>
      </c>
      <c r="P52">
        <v>3</v>
      </c>
      <c r="Q52">
        <v>4</v>
      </c>
      <c r="R52">
        <v>3</v>
      </c>
      <c r="S52">
        <v>3</v>
      </c>
      <c r="T52">
        <v>4</v>
      </c>
      <c r="U52">
        <v>4</v>
      </c>
      <c r="V52">
        <v>3</v>
      </c>
      <c r="W52">
        <v>4</v>
      </c>
      <c r="X52">
        <v>4</v>
      </c>
      <c r="Y52">
        <v>2</v>
      </c>
      <c r="Z52">
        <v>3</v>
      </c>
      <c r="AA52">
        <v>1</v>
      </c>
      <c r="AB52">
        <v>1</v>
      </c>
      <c r="AC52">
        <v>3</v>
      </c>
      <c r="AD52">
        <v>4</v>
      </c>
      <c r="AE52">
        <v>4</v>
      </c>
      <c r="AF52">
        <v>3</v>
      </c>
      <c r="AG52">
        <v>3</v>
      </c>
      <c r="AH52">
        <v>4</v>
      </c>
      <c r="AI52">
        <v>3</v>
      </c>
      <c r="AJ52">
        <v>4</v>
      </c>
      <c r="AL52">
        <v>4</v>
      </c>
      <c r="AM52">
        <v>2</v>
      </c>
      <c r="AN52">
        <v>1</v>
      </c>
      <c r="AO52">
        <v>1</v>
      </c>
      <c r="AP52">
        <v>1</v>
      </c>
      <c r="BS52" t="s">
        <v>462</v>
      </c>
      <c r="BT52" t="s">
        <v>462</v>
      </c>
      <c r="BU52" t="s">
        <v>462</v>
      </c>
      <c r="BV52" t="s">
        <v>462</v>
      </c>
      <c r="BW52" t="s">
        <v>462</v>
      </c>
      <c r="BX52" t="s">
        <v>462</v>
      </c>
      <c r="BY52" t="s">
        <v>462</v>
      </c>
      <c r="BZ52" t="s">
        <v>462</v>
      </c>
      <c r="CA52" t="s">
        <v>462</v>
      </c>
      <c r="CB52" t="s">
        <v>462</v>
      </c>
    </row>
    <row r="53" spans="2:80" x14ac:dyDescent="0.35">
      <c r="B53" t="s">
        <v>427</v>
      </c>
      <c r="C53" t="s">
        <v>127</v>
      </c>
      <c r="D53" t="s">
        <v>137</v>
      </c>
      <c r="E53" t="s">
        <v>425</v>
      </c>
      <c r="G53" t="s">
        <v>126</v>
      </c>
      <c r="H53">
        <v>2022</v>
      </c>
      <c r="I53" t="s">
        <v>177</v>
      </c>
      <c r="J53">
        <v>2</v>
      </c>
      <c r="K53">
        <v>1</v>
      </c>
      <c r="L53">
        <v>1</v>
      </c>
      <c r="M53">
        <v>1</v>
      </c>
      <c r="N53">
        <v>4</v>
      </c>
      <c r="O53">
        <v>3</v>
      </c>
      <c r="P53">
        <v>5</v>
      </c>
      <c r="Q53">
        <v>2</v>
      </c>
      <c r="R53">
        <v>3</v>
      </c>
      <c r="S53">
        <v>3</v>
      </c>
      <c r="T53">
        <v>4</v>
      </c>
      <c r="U53">
        <v>4</v>
      </c>
      <c r="V53">
        <v>3</v>
      </c>
      <c r="W53">
        <v>4</v>
      </c>
      <c r="X53">
        <v>2</v>
      </c>
      <c r="Y53">
        <v>4</v>
      </c>
      <c r="Z53">
        <v>3</v>
      </c>
      <c r="AA53">
        <v>1</v>
      </c>
      <c r="AB53">
        <v>1</v>
      </c>
      <c r="AC53">
        <v>3</v>
      </c>
      <c r="AD53">
        <v>4</v>
      </c>
      <c r="AE53">
        <v>4</v>
      </c>
      <c r="AF53">
        <v>4</v>
      </c>
      <c r="AG53">
        <v>2</v>
      </c>
      <c r="AH53">
        <v>4</v>
      </c>
      <c r="AI53">
        <v>4</v>
      </c>
      <c r="AJ53">
        <v>3</v>
      </c>
      <c r="AL53">
        <v>3</v>
      </c>
      <c r="AM53">
        <v>1</v>
      </c>
      <c r="AN53">
        <v>1</v>
      </c>
      <c r="AO53">
        <v>1</v>
      </c>
      <c r="AP53">
        <v>1</v>
      </c>
      <c r="BS53" t="s">
        <v>462</v>
      </c>
      <c r="BT53" t="s">
        <v>462</v>
      </c>
      <c r="BU53" t="s">
        <v>462</v>
      </c>
      <c r="BV53" t="s">
        <v>462</v>
      </c>
      <c r="BW53" t="s">
        <v>462</v>
      </c>
      <c r="BX53" t="s">
        <v>462</v>
      </c>
      <c r="BY53" t="s">
        <v>462</v>
      </c>
      <c r="BZ53" t="s">
        <v>462</v>
      </c>
      <c r="CA53" t="s">
        <v>462</v>
      </c>
      <c r="CB53" t="s">
        <v>462</v>
      </c>
    </row>
    <row r="54" spans="2:80" x14ac:dyDescent="0.35">
      <c r="B54" t="s">
        <v>426</v>
      </c>
      <c r="C54" t="s">
        <v>127</v>
      </c>
      <c r="D54" t="s">
        <v>152</v>
      </c>
      <c r="E54" t="s">
        <v>361</v>
      </c>
      <c r="G54" t="s">
        <v>126</v>
      </c>
      <c r="H54">
        <v>2022</v>
      </c>
      <c r="I54" t="s">
        <v>176</v>
      </c>
      <c r="J54">
        <v>4</v>
      </c>
      <c r="K54">
        <v>4</v>
      </c>
      <c r="L54">
        <v>4</v>
      </c>
      <c r="M54">
        <v>1</v>
      </c>
      <c r="N54">
        <v>4</v>
      </c>
      <c r="O54">
        <v>4</v>
      </c>
      <c r="P54">
        <v>3</v>
      </c>
      <c r="Q54">
        <v>4</v>
      </c>
      <c r="R54">
        <v>4</v>
      </c>
      <c r="S54">
        <v>3</v>
      </c>
      <c r="T54">
        <v>4</v>
      </c>
      <c r="U54">
        <v>4</v>
      </c>
      <c r="V54">
        <v>4</v>
      </c>
      <c r="W54">
        <v>4</v>
      </c>
      <c r="X54">
        <v>4</v>
      </c>
      <c r="Y54">
        <v>4</v>
      </c>
      <c r="Z54">
        <v>3</v>
      </c>
      <c r="AA54">
        <v>1</v>
      </c>
      <c r="AB54">
        <v>1</v>
      </c>
      <c r="AC54">
        <v>4</v>
      </c>
      <c r="AD54">
        <v>4</v>
      </c>
      <c r="AE54">
        <v>4</v>
      </c>
      <c r="AF54">
        <v>4</v>
      </c>
      <c r="AG54">
        <v>4</v>
      </c>
      <c r="AH54">
        <v>4</v>
      </c>
      <c r="AI54">
        <v>4</v>
      </c>
      <c r="AJ54">
        <v>4</v>
      </c>
      <c r="AL54">
        <v>4</v>
      </c>
      <c r="AM54">
        <v>1</v>
      </c>
      <c r="AN54">
        <v>1</v>
      </c>
      <c r="AO54">
        <v>1</v>
      </c>
      <c r="AP54">
        <v>1</v>
      </c>
      <c r="BS54" t="s">
        <v>462</v>
      </c>
      <c r="BT54" t="s">
        <v>462</v>
      </c>
      <c r="BU54" t="s">
        <v>462</v>
      </c>
      <c r="BV54" t="s">
        <v>462</v>
      </c>
      <c r="BW54" t="s">
        <v>462</v>
      </c>
      <c r="BX54" t="s">
        <v>462</v>
      </c>
      <c r="BY54" t="s">
        <v>462</v>
      </c>
      <c r="BZ54" t="s">
        <v>462</v>
      </c>
      <c r="CA54" t="s">
        <v>462</v>
      </c>
      <c r="CB54" t="s">
        <v>462</v>
      </c>
    </row>
    <row r="55" spans="2:80" x14ac:dyDescent="0.35">
      <c r="B55" t="s">
        <v>426</v>
      </c>
      <c r="C55" t="s">
        <v>127</v>
      </c>
      <c r="D55" t="s">
        <v>130</v>
      </c>
      <c r="E55" t="s">
        <v>362</v>
      </c>
      <c r="G55" t="s">
        <v>126</v>
      </c>
      <c r="H55">
        <v>2022</v>
      </c>
      <c r="I55" t="s">
        <v>177</v>
      </c>
      <c r="J55">
        <v>1</v>
      </c>
      <c r="K55">
        <v>2</v>
      </c>
      <c r="L55">
        <v>2</v>
      </c>
      <c r="M55">
        <v>2</v>
      </c>
      <c r="N55">
        <v>4</v>
      </c>
      <c r="O55">
        <v>2</v>
      </c>
      <c r="P55">
        <v>1</v>
      </c>
      <c r="Q55">
        <v>2</v>
      </c>
      <c r="R55">
        <v>5</v>
      </c>
      <c r="S55">
        <v>1</v>
      </c>
      <c r="T55">
        <v>4</v>
      </c>
      <c r="U55">
        <v>2</v>
      </c>
      <c r="V55">
        <v>4</v>
      </c>
      <c r="X55">
        <v>2</v>
      </c>
      <c r="Y55">
        <v>4</v>
      </c>
      <c r="Z55">
        <v>2</v>
      </c>
      <c r="AA55">
        <v>1</v>
      </c>
      <c r="AB55">
        <v>1</v>
      </c>
      <c r="AC55">
        <v>2</v>
      </c>
      <c r="AD55">
        <v>4</v>
      </c>
      <c r="AE55">
        <v>4</v>
      </c>
      <c r="AF55">
        <v>2</v>
      </c>
      <c r="AG55">
        <v>3</v>
      </c>
      <c r="AH55">
        <v>4</v>
      </c>
      <c r="AI55">
        <v>4</v>
      </c>
      <c r="AJ55">
        <v>4</v>
      </c>
      <c r="AL55">
        <v>5</v>
      </c>
      <c r="AM55">
        <v>1</v>
      </c>
      <c r="AN55">
        <v>2</v>
      </c>
      <c r="AO55">
        <v>1</v>
      </c>
      <c r="AP55">
        <v>2</v>
      </c>
      <c r="BS55" t="s">
        <v>462</v>
      </c>
      <c r="BT55" t="s">
        <v>462</v>
      </c>
      <c r="BU55" t="s">
        <v>462</v>
      </c>
      <c r="BV55" t="s">
        <v>462</v>
      </c>
      <c r="BW55" t="s">
        <v>462</v>
      </c>
      <c r="BX55" t="s">
        <v>462</v>
      </c>
      <c r="BY55" t="s">
        <v>462</v>
      </c>
      <c r="BZ55" t="s">
        <v>462</v>
      </c>
      <c r="CA55" t="s">
        <v>462</v>
      </c>
      <c r="CB55" t="s">
        <v>462</v>
      </c>
    </row>
    <row r="56" spans="2:80" x14ac:dyDescent="0.35">
      <c r="B56" t="s">
        <v>428</v>
      </c>
      <c r="C56" t="s">
        <v>127</v>
      </c>
      <c r="D56" t="s">
        <v>140</v>
      </c>
      <c r="E56" t="s">
        <v>364</v>
      </c>
      <c r="G56" t="s">
        <v>126</v>
      </c>
      <c r="H56">
        <v>2022</v>
      </c>
      <c r="I56" t="s">
        <v>177</v>
      </c>
      <c r="J56">
        <v>4</v>
      </c>
      <c r="K56">
        <v>3</v>
      </c>
      <c r="L56">
        <v>4</v>
      </c>
      <c r="M56">
        <v>2</v>
      </c>
      <c r="N56">
        <v>3</v>
      </c>
      <c r="O56">
        <v>2</v>
      </c>
      <c r="P56">
        <v>2</v>
      </c>
      <c r="Q56">
        <v>2</v>
      </c>
      <c r="R56">
        <v>3</v>
      </c>
      <c r="S56">
        <v>4</v>
      </c>
      <c r="T56">
        <v>4</v>
      </c>
      <c r="U56">
        <v>3</v>
      </c>
      <c r="V56">
        <v>3</v>
      </c>
      <c r="W56">
        <v>3</v>
      </c>
      <c r="X56">
        <v>4</v>
      </c>
      <c r="Y56">
        <v>2</v>
      </c>
      <c r="Z56">
        <v>1</v>
      </c>
      <c r="AA56">
        <v>3</v>
      </c>
      <c r="AB56">
        <v>1</v>
      </c>
      <c r="AC56">
        <v>4</v>
      </c>
      <c r="AD56">
        <v>3</v>
      </c>
      <c r="AE56">
        <v>3</v>
      </c>
      <c r="AF56">
        <v>4</v>
      </c>
      <c r="AG56">
        <v>3</v>
      </c>
      <c r="AH56">
        <v>4</v>
      </c>
      <c r="AI56">
        <v>4</v>
      </c>
      <c r="AJ56">
        <v>4</v>
      </c>
      <c r="AL56">
        <v>3</v>
      </c>
      <c r="AM56">
        <v>1</v>
      </c>
      <c r="AN56">
        <v>1</v>
      </c>
      <c r="AO56">
        <v>1</v>
      </c>
      <c r="AP56">
        <v>2</v>
      </c>
      <c r="BS56" t="s">
        <v>462</v>
      </c>
      <c r="BT56" t="s">
        <v>462</v>
      </c>
      <c r="BU56" t="s">
        <v>462</v>
      </c>
      <c r="BV56" t="s">
        <v>462</v>
      </c>
      <c r="BW56" t="s">
        <v>462</v>
      </c>
      <c r="BX56" t="s">
        <v>462</v>
      </c>
      <c r="BY56" t="s">
        <v>462</v>
      </c>
      <c r="BZ56" t="s">
        <v>462</v>
      </c>
      <c r="CA56" t="s">
        <v>462</v>
      </c>
      <c r="CB56" t="s">
        <v>462</v>
      </c>
    </row>
    <row r="57" spans="2:80" x14ac:dyDescent="0.35">
      <c r="B57" t="s">
        <v>428</v>
      </c>
      <c r="C57" t="s">
        <v>127</v>
      </c>
      <c r="D57" t="s">
        <v>152</v>
      </c>
      <c r="E57" t="s">
        <v>359</v>
      </c>
      <c r="G57" t="s">
        <v>126</v>
      </c>
      <c r="H57">
        <v>2022</v>
      </c>
      <c r="I57" t="s">
        <v>177</v>
      </c>
      <c r="J57">
        <v>3</v>
      </c>
      <c r="K57">
        <v>3</v>
      </c>
      <c r="L57">
        <v>3</v>
      </c>
      <c r="M57">
        <v>2</v>
      </c>
      <c r="N57">
        <v>3</v>
      </c>
      <c r="O57">
        <v>3</v>
      </c>
      <c r="P57">
        <v>3</v>
      </c>
      <c r="Q57">
        <v>2</v>
      </c>
      <c r="R57">
        <v>3</v>
      </c>
      <c r="S57">
        <v>2</v>
      </c>
      <c r="T57">
        <v>4</v>
      </c>
      <c r="U57">
        <v>4</v>
      </c>
      <c r="V57">
        <v>3</v>
      </c>
      <c r="W57">
        <v>3</v>
      </c>
      <c r="X57">
        <v>4</v>
      </c>
      <c r="Y57">
        <v>2</v>
      </c>
      <c r="Z57">
        <v>4</v>
      </c>
      <c r="AA57">
        <v>1</v>
      </c>
      <c r="AB57">
        <v>1</v>
      </c>
      <c r="AC57">
        <v>5</v>
      </c>
      <c r="AD57">
        <v>4</v>
      </c>
      <c r="AE57">
        <v>4</v>
      </c>
      <c r="AF57">
        <v>3</v>
      </c>
      <c r="AG57">
        <v>4</v>
      </c>
      <c r="AH57">
        <v>4</v>
      </c>
      <c r="AI57">
        <v>3</v>
      </c>
      <c r="AJ57">
        <v>4</v>
      </c>
      <c r="AL57">
        <v>3</v>
      </c>
      <c r="AM57">
        <v>3</v>
      </c>
      <c r="AN57">
        <v>1</v>
      </c>
      <c r="AO57">
        <v>2</v>
      </c>
      <c r="AP57">
        <v>1</v>
      </c>
      <c r="BS57" t="s">
        <v>462</v>
      </c>
      <c r="BT57" t="s">
        <v>462</v>
      </c>
      <c r="BU57" t="s">
        <v>462</v>
      </c>
      <c r="BV57" t="s">
        <v>462</v>
      </c>
      <c r="BW57" t="s">
        <v>462</v>
      </c>
      <c r="BX57" t="s">
        <v>462</v>
      </c>
      <c r="BY57" t="s">
        <v>462</v>
      </c>
      <c r="BZ57" t="s">
        <v>462</v>
      </c>
      <c r="CA57" t="s">
        <v>462</v>
      </c>
      <c r="CB57" t="s">
        <v>462</v>
      </c>
    </row>
    <row r="58" spans="2:80" x14ac:dyDescent="0.35">
      <c r="B58" t="s">
        <v>427</v>
      </c>
      <c r="C58" t="s">
        <v>127</v>
      </c>
      <c r="D58" t="s">
        <v>145</v>
      </c>
      <c r="E58" t="s">
        <v>425</v>
      </c>
      <c r="G58" t="s">
        <v>126</v>
      </c>
      <c r="H58">
        <v>2022</v>
      </c>
      <c r="I58" t="s">
        <v>176</v>
      </c>
      <c r="J58">
        <v>3</v>
      </c>
      <c r="K58">
        <v>2</v>
      </c>
      <c r="L58">
        <v>2</v>
      </c>
      <c r="M58">
        <v>1</v>
      </c>
      <c r="N58">
        <v>3</v>
      </c>
      <c r="O58">
        <v>1</v>
      </c>
      <c r="P58">
        <v>3</v>
      </c>
      <c r="Q58">
        <v>3</v>
      </c>
      <c r="R58">
        <v>4</v>
      </c>
      <c r="S58">
        <v>3</v>
      </c>
      <c r="T58">
        <v>4</v>
      </c>
      <c r="U58">
        <v>4</v>
      </c>
      <c r="V58">
        <v>4</v>
      </c>
      <c r="W58">
        <v>4</v>
      </c>
      <c r="X58">
        <v>4</v>
      </c>
      <c r="Y58">
        <v>3</v>
      </c>
      <c r="Z58">
        <v>3</v>
      </c>
      <c r="AA58">
        <v>1</v>
      </c>
      <c r="AB58">
        <v>1</v>
      </c>
      <c r="AC58">
        <v>4</v>
      </c>
      <c r="AD58">
        <v>3</v>
      </c>
      <c r="AE58">
        <v>4</v>
      </c>
      <c r="AF58">
        <v>3</v>
      </c>
      <c r="AG58">
        <v>3</v>
      </c>
      <c r="AH58">
        <v>4</v>
      </c>
      <c r="AI58">
        <v>3</v>
      </c>
      <c r="AJ58">
        <v>4</v>
      </c>
      <c r="AL58">
        <v>4</v>
      </c>
      <c r="AM58">
        <v>1</v>
      </c>
      <c r="AN58">
        <v>2</v>
      </c>
      <c r="AO58">
        <v>2</v>
      </c>
      <c r="AP58">
        <v>1</v>
      </c>
      <c r="BS58" t="s">
        <v>462</v>
      </c>
      <c r="BT58" t="s">
        <v>462</v>
      </c>
      <c r="BU58" t="s">
        <v>462</v>
      </c>
      <c r="BV58" t="s">
        <v>462</v>
      </c>
      <c r="BW58" t="s">
        <v>462</v>
      </c>
      <c r="BX58" t="s">
        <v>462</v>
      </c>
      <c r="BY58" t="s">
        <v>462</v>
      </c>
      <c r="BZ58" t="s">
        <v>462</v>
      </c>
      <c r="CA58" t="s">
        <v>462</v>
      </c>
      <c r="CB58" t="s">
        <v>462</v>
      </c>
    </row>
    <row r="59" spans="2:80" x14ac:dyDescent="0.35">
      <c r="B59" t="s">
        <v>428</v>
      </c>
      <c r="C59" t="s">
        <v>127</v>
      </c>
      <c r="D59" t="s">
        <v>152</v>
      </c>
      <c r="E59" t="s">
        <v>359</v>
      </c>
      <c r="G59" t="s">
        <v>126</v>
      </c>
      <c r="H59">
        <v>2022</v>
      </c>
      <c r="I59" t="s">
        <v>177</v>
      </c>
      <c r="J59">
        <v>3</v>
      </c>
      <c r="K59">
        <v>3</v>
      </c>
      <c r="L59">
        <v>3</v>
      </c>
      <c r="M59">
        <v>2</v>
      </c>
      <c r="N59">
        <v>4</v>
      </c>
      <c r="O59">
        <v>4</v>
      </c>
      <c r="P59">
        <v>3</v>
      </c>
      <c r="Q59">
        <v>5</v>
      </c>
      <c r="R59">
        <v>4</v>
      </c>
      <c r="S59">
        <v>3</v>
      </c>
      <c r="T59">
        <v>3</v>
      </c>
      <c r="U59">
        <v>4</v>
      </c>
      <c r="V59">
        <v>4</v>
      </c>
      <c r="W59">
        <v>4</v>
      </c>
      <c r="X59">
        <v>4</v>
      </c>
      <c r="Y59">
        <v>3</v>
      </c>
      <c r="Z59">
        <v>2</v>
      </c>
      <c r="AA59">
        <v>4</v>
      </c>
      <c r="AB59">
        <v>2</v>
      </c>
      <c r="AC59">
        <v>3</v>
      </c>
      <c r="AD59">
        <v>3</v>
      </c>
      <c r="AE59">
        <v>3</v>
      </c>
      <c r="AF59">
        <v>4</v>
      </c>
      <c r="AG59">
        <v>4</v>
      </c>
      <c r="AH59">
        <v>4</v>
      </c>
      <c r="AI59">
        <v>4</v>
      </c>
      <c r="AJ59">
        <v>4</v>
      </c>
      <c r="AL59">
        <v>3</v>
      </c>
      <c r="AM59">
        <v>3</v>
      </c>
      <c r="AN59">
        <v>1</v>
      </c>
      <c r="AO59">
        <v>1</v>
      </c>
      <c r="AP59">
        <v>2</v>
      </c>
      <c r="BS59" t="s">
        <v>462</v>
      </c>
      <c r="BT59" t="s">
        <v>462</v>
      </c>
      <c r="BU59" t="s">
        <v>462</v>
      </c>
      <c r="BV59" t="s">
        <v>462</v>
      </c>
      <c r="BW59" t="s">
        <v>462</v>
      </c>
      <c r="BX59" t="s">
        <v>462</v>
      </c>
      <c r="BY59" t="s">
        <v>462</v>
      </c>
      <c r="BZ59" t="s">
        <v>462</v>
      </c>
      <c r="CA59" t="s">
        <v>462</v>
      </c>
      <c r="CB59" t="s">
        <v>462</v>
      </c>
    </row>
    <row r="60" spans="2:80" x14ac:dyDescent="0.35">
      <c r="B60" t="s">
        <v>428</v>
      </c>
      <c r="C60" t="s">
        <v>127</v>
      </c>
      <c r="D60" t="s">
        <v>147</v>
      </c>
      <c r="E60" t="s">
        <v>363</v>
      </c>
      <c r="G60" t="s">
        <v>126</v>
      </c>
      <c r="H60">
        <v>2022</v>
      </c>
      <c r="I60" t="s">
        <v>176</v>
      </c>
      <c r="J60">
        <v>5</v>
      </c>
      <c r="K60">
        <v>5</v>
      </c>
      <c r="L60">
        <v>5</v>
      </c>
      <c r="M60">
        <v>3</v>
      </c>
      <c r="N60">
        <v>1</v>
      </c>
      <c r="O60">
        <v>5</v>
      </c>
      <c r="P60">
        <v>5</v>
      </c>
      <c r="Q60">
        <v>5</v>
      </c>
      <c r="R60">
        <v>5</v>
      </c>
      <c r="S60">
        <v>3</v>
      </c>
      <c r="T60">
        <v>3</v>
      </c>
      <c r="U60">
        <v>3</v>
      </c>
      <c r="V60">
        <v>5</v>
      </c>
      <c r="X60">
        <v>5</v>
      </c>
      <c r="Y60">
        <v>3</v>
      </c>
      <c r="Z60">
        <v>1</v>
      </c>
      <c r="AA60">
        <v>3</v>
      </c>
      <c r="AB60">
        <v>5</v>
      </c>
      <c r="AC60">
        <v>5</v>
      </c>
      <c r="AD60">
        <v>5</v>
      </c>
      <c r="AE60">
        <v>5</v>
      </c>
      <c r="AF60">
        <v>5</v>
      </c>
      <c r="AG60">
        <v>1</v>
      </c>
      <c r="AH60">
        <v>4</v>
      </c>
      <c r="AI60">
        <v>5</v>
      </c>
      <c r="AJ60">
        <v>5</v>
      </c>
      <c r="AL60">
        <v>1</v>
      </c>
      <c r="AO60">
        <v>2</v>
      </c>
      <c r="AP60">
        <v>3</v>
      </c>
      <c r="BS60" t="s">
        <v>462</v>
      </c>
      <c r="BT60" t="s">
        <v>462</v>
      </c>
      <c r="BU60" t="s">
        <v>462</v>
      </c>
      <c r="BV60" t="s">
        <v>462</v>
      </c>
      <c r="BW60" t="s">
        <v>462</v>
      </c>
      <c r="BX60" t="s">
        <v>462</v>
      </c>
      <c r="BY60" t="s">
        <v>462</v>
      </c>
      <c r="BZ60" t="s">
        <v>462</v>
      </c>
      <c r="CA60" t="s">
        <v>462</v>
      </c>
      <c r="CB60" t="s">
        <v>462</v>
      </c>
    </row>
    <row r="61" spans="2:80" x14ac:dyDescent="0.35">
      <c r="B61" t="s">
        <v>428</v>
      </c>
      <c r="C61" t="s">
        <v>127</v>
      </c>
      <c r="D61" t="s">
        <v>147</v>
      </c>
      <c r="E61" t="s">
        <v>363</v>
      </c>
      <c r="G61" t="s">
        <v>126</v>
      </c>
      <c r="H61">
        <v>2022</v>
      </c>
      <c r="I61" t="s">
        <v>176</v>
      </c>
      <c r="J61">
        <v>3</v>
      </c>
      <c r="K61">
        <v>3</v>
      </c>
      <c r="L61">
        <v>2</v>
      </c>
      <c r="M61">
        <v>2</v>
      </c>
      <c r="N61">
        <v>4</v>
      </c>
      <c r="O61">
        <v>3</v>
      </c>
      <c r="P61">
        <v>5</v>
      </c>
      <c r="Q61">
        <v>3</v>
      </c>
      <c r="R61">
        <v>4</v>
      </c>
      <c r="S61">
        <v>4</v>
      </c>
      <c r="T61">
        <v>4</v>
      </c>
      <c r="U61">
        <v>3</v>
      </c>
      <c r="V61">
        <v>3</v>
      </c>
      <c r="W61">
        <v>4</v>
      </c>
      <c r="X61">
        <v>4</v>
      </c>
      <c r="Y61">
        <v>3</v>
      </c>
      <c r="Z61">
        <v>2</v>
      </c>
      <c r="AA61">
        <v>5</v>
      </c>
      <c r="AB61">
        <v>5</v>
      </c>
      <c r="AC61">
        <v>4</v>
      </c>
      <c r="AD61">
        <v>3</v>
      </c>
      <c r="AE61">
        <v>4</v>
      </c>
      <c r="AF61">
        <v>5</v>
      </c>
      <c r="AG61">
        <v>4</v>
      </c>
      <c r="AH61">
        <v>4</v>
      </c>
      <c r="AI61">
        <v>4</v>
      </c>
      <c r="AJ61">
        <v>4</v>
      </c>
      <c r="AL61">
        <v>3</v>
      </c>
      <c r="AM61">
        <v>3</v>
      </c>
      <c r="AN61">
        <v>2</v>
      </c>
      <c r="AO61">
        <v>1</v>
      </c>
      <c r="AP61">
        <v>3</v>
      </c>
      <c r="BS61" t="s">
        <v>462</v>
      </c>
      <c r="BT61" t="s">
        <v>462</v>
      </c>
      <c r="BU61" t="s">
        <v>462</v>
      </c>
      <c r="BV61" t="s">
        <v>462</v>
      </c>
      <c r="BW61" t="s">
        <v>462</v>
      </c>
      <c r="BX61" t="s">
        <v>462</v>
      </c>
      <c r="BY61" t="s">
        <v>462</v>
      </c>
      <c r="BZ61" t="s">
        <v>462</v>
      </c>
      <c r="CA61" t="s">
        <v>462</v>
      </c>
      <c r="CB61" t="s">
        <v>462</v>
      </c>
    </row>
    <row r="62" spans="2:80" x14ac:dyDescent="0.35">
      <c r="B62" t="s">
        <v>426</v>
      </c>
      <c r="C62" t="s">
        <v>127</v>
      </c>
      <c r="D62" t="s">
        <v>151</v>
      </c>
      <c r="E62" t="s">
        <v>369</v>
      </c>
      <c r="G62" t="s">
        <v>126</v>
      </c>
      <c r="H62">
        <v>2022</v>
      </c>
      <c r="I62" t="s">
        <v>177</v>
      </c>
      <c r="J62">
        <v>4</v>
      </c>
      <c r="K62">
        <v>3</v>
      </c>
      <c r="L62">
        <v>3</v>
      </c>
      <c r="M62">
        <v>3</v>
      </c>
      <c r="N62">
        <v>3</v>
      </c>
      <c r="O62">
        <v>5</v>
      </c>
      <c r="P62">
        <v>5</v>
      </c>
      <c r="Q62">
        <v>2</v>
      </c>
      <c r="R62">
        <v>5</v>
      </c>
      <c r="S62">
        <v>5</v>
      </c>
      <c r="T62">
        <v>3</v>
      </c>
      <c r="U62">
        <v>3</v>
      </c>
      <c r="V62">
        <v>5</v>
      </c>
      <c r="W62">
        <v>5</v>
      </c>
      <c r="X62">
        <v>4</v>
      </c>
      <c r="Y62">
        <v>4</v>
      </c>
      <c r="Z62">
        <v>5</v>
      </c>
      <c r="AA62">
        <v>1</v>
      </c>
      <c r="AB62">
        <v>1</v>
      </c>
      <c r="AC62">
        <v>4</v>
      </c>
      <c r="AD62">
        <v>5</v>
      </c>
      <c r="AE62">
        <v>5</v>
      </c>
      <c r="AF62">
        <v>5</v>
      </c>
      <c r="AG62">
        <v>5</v>
      </c>
      <c r="AH62">
        <v>4</v>
      </c>
      <c r="AI62">
        <v>4</v>
      </c>
      <c r="AJ62">
        <v>5</v>
      </c>
      <c r="AL62">
        <v>5</v>
      </c>
      <c r="AM62">
        <v>3</v>
      </c>
      <c r="AN62">
        <v>1</v>
      </c>
      <c r="AO62">
        <v>1</v>
      </c>
      <c r="AP62">
        <v>1</v>
      </c>
      <c r="BS62" t="s">
        <v>462</v>
      </c>
      <c r="BT62" t="s">
        <v>462</v>
      </c>
      <c r="BU62" t="s">
        <v>462</v>
      </c>
      <c r="BV62" t="s">
        <v>462</v>
      </c>
      <c r="BW62" t="s">
        <v>462</v>
      </c>
      <c r="BX62" t="s">
        <v>462</v>
      </c>
      <c r="BY62" t="s">
        <v>462</v>
      </c>
      <c r="BZ62" t="s">
        <v>462</v>
      </c>
      <c r="CA62" t="s">
        <v>462</v>
      </c>
      <c r="CB62" t="s">
        <v>462</v>
      </c>
    </row>
    <row r="63" spans="2:80" x14ac:dyDescent="0.35">
      <c r="B63" t="s">
        <v>428</v>
      </c>
      <c r="C63" t="s">
        <v>127</v>
      </c>
      <c r="D63" t="s">
        <v>152</v>
      </c>
      <c r="E63" t="s">
        <v>359</v>
      </c>
      <c r="G63" t="s">
        <v>126</v>
      </c>
      <c r="H63">
        <v>2022</v>
      </c>
      <c r="I63" t="s">
        <v>177</v>
      </c>
      <c r="J63">
        <v>3</v>
      </c>
      <c r="K63">
        <v>3</v>
      </c>
      <c r="L63">
        <v>3</v>
      </c>
      <c r="M63">
        <v>2</v>
      </c>
      <c r="N63">
        <v>4</v>
      </c>
      <c r="O63">
        <v>4</v>
      </c>
      <c r="P63">
        <v>2</v>
      </c>
      <c r="Q63">
        <v>3</v>
      </c>
      <c r="R63">
        <v>3</v>
      </c>
      <c r="S63">
        <v>3</v>
      </c>
      <c r="T63">
        <v>4</v>
      </c>
      <c r="U63">
        <v>4</v>
      </c>
      <c r="V63">
        <v>4</v>
      </c>
      <c r="W63">
        <v>4</v>
      </c>
      <c r="X63">
        <v>3</v>
      </c>
      <c r="Y63">
        <v>4</v>
      </c>
      <c r="Z63">
        <v>3</v>
      </c>
      <c r="AA63">
        <v>1</v>
      </c>
      <c r="AB63">
        <v>1</v>
      </c>
      <c r="AC63">
        <v>4</v>
      </c>
      <c r="AD63">
        <v>4</v>
      </c>
      <c r="AE63">
        <v>4</v>
      </c>
      <c r="AF63">
        <v>5</v>
      </c>
      <c r="AG63">
        <v>4</v>
      </c>
      <c r="AH63">
        <v>4</v>
      </c>
      <c r="AI63">
        <v>4</v>
      </c>
      <c r="AJ63">
        <v>3</v>
      </c>
      <c r="AL63">
        <v>4</v>
      </c>
      <c r="AM63">
        <v>2</v>
      </c>
      <c r="AN63">
        <v>1</v>
      </c>
      <c r="AO63">
        <v>1</v>
      </c>
      <c r="AP63">
        <v>2</v>
      </c>
      <c r="BS63" t="s">
        <v>462</v>
      </c>
      <c r="BT63" t="s">
        <v>462</v>
      </c>
      <c r="BU63" t="s">
        <v>462</v>
      </c>
      <c r="BV63" t="s">
        <v>462</v>
      </c>
      <c r="BW63" t="s">
        <v>462</v>
      </c>
      <c r="BX63" t="s">
        <v>462</v>
      </c>
      <c r="BY63" t="s">
        <v>462</v>
      </c>
      <c r="BZ63" t="s">
        <v>462</v>
      </c>
      <c r="CA63" t="s">
        <v>462</v>
      </c>
      <c r="CB63" t="s">
        <v>462</v>
      </c>
    </row>
    <row r="64" spans="2:80" x14ac:dyDescent="0.35">
      <c r="B64" t="s">
        <v>427</v>
      </c>
      <c r="C64" t="s">
        <v>127</v>
      </c>
      <c r="D64" t="s">
        <v>133</v>
      </c>
      <c r="E64" t="s">
        <v>429</v>
      </c>
      <c r="G64" t="s">
        <v>126</v>
      </c>
      <c r="H64">
        <v>2022</v>
      </c>
      <c r="I64" t="s">
        <v>177</v>
      </c>
      <c r="J64">
        <v>5</v>
      </c>
      <c r="K64">
        <v>2</v>
      </c>
      <c r="L64">
        <v>2</v>
      </c>
      <c r="M64">
        <v>2</v>
      </c>
      <c r="N64">
        <v>3</v>
      </c>
      <c r="O64">
        <v>4</v>
      </c>
      <c r="P64">
        <v>3</v>
      </c>
      <c r="Q64">
        <v>1</v>
      </c>
      <c r="R64">
        <v>5</v>
      </c>
      <c r="S64">
        <v>3</v>
      </c>
      <c r="T64">
        <v>4</v>
      </c>
      <c r="U64">
        <v>4</v>
      </c>
      <c r="V64">
        <v>4</v>
      </c>
      <c r="W64">
        <v>5</v>
      </c>
      <c r="X64">
        <v>4</v>
      </c>
      <c r="Y64">
        <v>5</v>
      </c>
      <c r="Z64">
        <v>3</v>
      </c>
      <c r="AA64">
        <v>3</v>
      </c>
      <c r="AB64">
        <v>2</v>
      </c>
      <c r="AC64">
        <v>4</v>
      </c>
      <c r="AD64">
        <v>3</v>
      </c>
      <c r="AE64">
        <v>4</v>
      </c>
      <c r="AF64">
        <v>4</v>
      </c>
      <c r="AG64">
        <v>2</v>
      </c>
      <c r="AH64">
        <v>4</v>
      </c>
      <c r="AI64">
        <v>2</v>
      </c>
      <c r="AJ64">
        <v>3</v>
      </c>
      <c r="AL64">
        <v>3</v>
      </c>
      <c r="AM64">
        <v>2</v>
      </c>
      <c r="AN64">
        <v>1</v>
      </c>
      <c r="AO64">
        <v>1</v>
      </c>
      <c r="AP64">
        <v>2</v>
      </c>
      <c r="BS64" t="s">
        <v>462</v>
      </c>
      <c r="BT64" t="s">
        <v>462</v>
      </c>
      <c r="BU64" t="s">
        <v>462</v>
      </c>
      <c r="BV64" t="s">
        <v>462</v>
      </c>
      <c r="BW64" t="s">
        <v>462</v>
      </c>
      <c r="BX64" t="s">
        <v>462</v>
      </c>
      <c r="BY64" t="s">
        <v>462</v>
      </c>
      <c r="BZ64" t="s">
        <v>462</v>
      </c>
      <c r="CA64" t="s">
        <v>462</v>
      </c>
      <c r="CB64" t="s">
        <v>462</v>
      </c>
    </row>
    <row r="65" spans="2:80" x14ac:dyDescent="0.35">
      <c r="B65" t="s">
        <v>426</v>
      </c>
      <c r="C65" t="s">
        <v>127</v>
      </c>
      <c r="D65" t="s">
        <v>151</v>
      </c>
      <c r="E65" t="s">
        <v>369</v>
      </c>
      <c r="G65" t="s">
        <v>126</v>
      </c>
      <c r="H65">
        <v>2022</v>
      </c>
      <c r="I65" t="s">
        <v>177</v>
      </c>
      <c r="J65">
        <v>3</v>
      </c>
      <c r="K65">
        <v>4</v>
      </c>
      <c r="L65">
        <v>3</v>
      </c>
      <c r="M65">
        <v>1</v>
      </c>
      <c r="N65">
        <v>4</v>
      </c>
      <c r="O65">
        <v>3</v>
      </c>
      <c r="P65">
        <v>3</v>
      </c>
      <c r="Q65">
        <v>3</v>
      </c>
      <c r="R65">
        <v>3</v>
      </c>
      <c r="S65">
        <v>1</v>
      </c>
      <c r="T65">
        <v>4</v>
      </c>
      <c r="U65">
        <v>4</v>
      </c>
      <c r="V65">
        <v>3</v>
      </c>
      <c r="W65">
        <v>4</v>
      </c>
      <c r="X65">
        <v>4</v>
      </c>
      <c r="Y65">
        <v>4</v>
      </c>
      <c r="Z65">
        <v>4</v>
      </c>
      <c r="AA65">
        <v>1</v>
      </c>
      <c r="AB65">
        <v>1</v>
      </c>
      <c r="AC65">
        <v>5</v>
      </c>
      <c r="AD65">
        <v>5</v>
      </c>
      <c r="AE65">
        <v>5</v>
      </c>
      <c r="AF65">
        <v>4</v>
      </c>
      <c r="AG65">
        <v>4</v>
      </c>
      <c r="AH65">
        <v>4</v>
      </c>
      <c r="AI65">
        <v>4</v>
      </c>
      <c r="AJ65">
        <v>4</v>
      </c>
      <c r="AL65">
        <v>4</v>
      </c>
      <c r="AM65">
        <v>1</v>
      </c>
      <c r="AN65">
        <v>1</v>
      </c>
      <c r="AO65">
        <v>1</v>
      </c>
      <c r="AP65">
        <v>1</v>
      </c>
      <c r="BS65" t="s">
        <v>462</v>
      </c>
      <c r="BT65" t="s">
        <v>462</v>
      </c>
      <c r="BU65" t="s">
        <v>462</v>
      </c>
      <c r="BV65" t="s">
        <v>462</v>
      </c>
      <c r="BW65" t="s">
        <v>462</v>
      </c>
      <c r="BX65" t="s">
        <v>462</v>
      </c>
      <c r="BY65" t="s">
        <v>462</v>
      </c>
      <c r="BZ65" t="s">
        <v>462</v>
      </c>
      <c r="CA65" t="s">
        <v>462</v>
      </c>
      <c r="CB65" t="s">
        <v>462</v>
      </c>
    </row>
    <row r="66" spans="2:80" x14ac:dyDescent="0.35">
      <c r="B66" t="s">
        <v>426</v>
      </c>
      <c r="C66" t="s">
        <v>127</v>
      </c>
      <c r="D66" t="s">
        <v>141</v>
      </c>
      <c r="E66" t="s">
        <v>361</v>
      </c>
      <c r="G66" t="s">
        <v>126</v>
      </c>
      <c r="H66">
        <v>2022</v>
      </c>
      <c r="I66" t="s">
        <v>176</v>
      </c>
      <c r="J66">
        <v>3</v>
      </c>
      <c r="K66">
        <v>3</v>
      </c>
      <c r="L66">
        <v>3</v>
      </c>
      <c r="M66">
        <v>3</v>
      </c>
      <c r="N66">
        <v>3</v>
      </c>
      <c r="O66">
        <v>3</v>
      </c>
      <c r="P66">
        <v>4</v>
      </c>
      <c r="Q66">
        <v>5</v>
      </c>
      <c r="R66">
        <v>5</v>
      </c>
      <c r="S66">
        <v>3</v>
      </c>
      <c r="T66">
        <v>4</v>
      </c>
      <c r="U66">
        <v>4</v>
      </c>
      <c r="V66">
        <v>3</v>
      </c>
      <c r="W66">
        <v>4</v>
      </c>
      <c r="X66">
        <v>4</v>
      </c>
      <c r="Y66">
        <v>4</v>
      </c>
      <c r="Z66">
        <v>4</v>
      </c>
      <c r="AA66">
        <v>1</v>
      </c>
      <c r="AB66">
        <v>1</v>
      </c>
      <c r="AC66">
        <v>3</v>
      </c>
      <c r="AD66">
        <v>4</v>
      </c>
      <c r="AE66">
        <v>4</v>
      </c>
      <c r="AF66">
        <v>4</v>
      </c>
      <c r="AG66">
        <v>3</v>
      </c>
      <c r="AH66">
        <v>4</v>
      </c>
      <c r="AI66">
        <v>4</v>
      </c>
      <c r="AJ66">
        <v>3</v>
      </c>
      <c r="AL66">
        <v>4</v>
      </c>
      <c r="AM66">
        <v>1</v>
      </c>
      <c r="AN66">
        <v>2</v>
      </c>
      <c r="AO66">
        <v>3</v>
      </c>
      <c r="AP66">
        <v>2</v>
      </c>
      <c r="BS66" t="s">
        <v>462</v>
      </c>
      <c r="BT66" t="s">
        <v>462</v>
      </c>
      <c r="BU66" t="s">
        <v>462</v>
      </c>
      <c r="BV66" t="s">
        <v>462</v>
      </c>
      <c r="BW66" t="s">
        <v>462</v>
      </c>
      <c r="BX66" t="s">
        <v>462</v>
      </c>
      <c r="BY66" t="s">
        <v>462</v>
      </c>
      <c r="BZ66" t="s">
        <v>462</v>
      </c>
      <c r="CA66" t="s">
        <v>462</v>
      </c>
      <c r="CB66" t="s">
        <v>462</v>
      </c>
    </row>
    <row r="67" spans="2:80" x14ac:dyDescent="0.35">
      <c r="B67" t="s">
        <v>426</v>
      </c>
      <c r="C67" t="s">
        <v>127</v>
      </c>
      <c r="D67" t="s">
        <v>141</v>
      </c>
      <c r="E67" t="s">
        <v>361</v>
      </c>
      <c r="G67" t="s">
        <v>126</v>
      </c>
      <c r="H67">
        <v>2022</v>
      </c>
      <c r="I67" t="s">
        <v>176</v>
      </c>
      <c r="J67">
        <v>4</v>
      </c>
      <c r="K67">
        <v>5</v>
      </c>
      <c r="L67">
        <v>3</v>
      </c>
      <c r="M67">
        <v>2</v>
      </c>
      <c r="N67">
        <v>4</v>
      </c>
      <c r="O67">
        <v>4</v>
      </c>
      <c r="P67">
        <v>1</v>
      </c>
      <c r="Q67">
        <v>3</v>
      </c>
      <c r="R67">
        <v>3</v>
      </c>
      <c r="S67">
        <v>4</v>
      </c>
      <c r="T67">
        <v>4</v>
      </c>
      <c r="U67">
        <v>4</v>
      </c>
      <c r="V67">
        <v>4</v>
      </c>
      <c r="W67">
        <v>4</v>
      </c>
      <c r="X67">
        <v>4</v>
      </c>
      <c r="Y67">
        <v>1</v>
      </c>
      <c r="Z67">
        <v>2</v>
      </c>
      <c r="AA67">
        <v>1</v>
      </c>
      <c r="AB67">
        <v>1</v>
      </c>
      <c r="AC67">
        <v>4</v>
      </c>
      <c r="AD67">
        <v>3</v>
      </c>
      <c r="AE67">
        <v>4</v>
      </c>
      <c r="AF67">
        <v>4</v>
      </c>
      <c r="AG67">
        <v>4</v>
      </c>
      <c r="AH67">
        <v>4</v>
      </c>
      <c r="AI67">
        <v>4</v>
      </c>
      <c r="AJ67">
        <v>4</v>
      </c>
      <c r="AL67">
        <v>4</v>
      </c>
      <c r="AM67">
        <v>2</v>
      </c>
      <c r="AN67">
        <v>2</v>
      </c>
      <c r="AO67">
        <v>3</v>
      </c>
      <c r="AP67">
        <v>2</v>
      </c>
      <c r="BS67" t="s">
        <v>462</v>
      </c>
      <c r="BT67" t="s">
        <v>462</v>
      </c>
      <c r="BU67" t="s">
        <v>462</v>
      </c>
      <c r="BV67" t="s">
        <v>462</v>
      </c>
      <c r="BW67" t="s">
        <v>462</v>
      </c>
      <c r="BX67" t="s">
        <v>462</v>
      </c>
      <c r="BY67" t="s">
        <v>462</v>
      </c>
      <c r="BZ67" t="s">
        <v>462</v>
      </c>
      <c r="CA67" t="s">
        <v>462</v>
      </c>
      <c r="CB67" t="s">
        <v>462</v>
      </c>
    </row>
    <row r="68" spans="2:80" x14ac:dyDescent="0.35">
      <c r="B68" t="s">
        <v>428</v>
      </c>
      <c r="C68" t="s">
        <v>127</v>
      </c>
      <c r="D68" t="s">
        <v>151</v>
      </c>
      <c r="E68" t="s">
        <v>379</v>
      </c>
      <c r="G68" t="s">
        <v>126</v>
      </c>
      <c r="H68">
        <v>2022</v>
      </c>
      <c r="I68" t="s">
        <v>177</v>
      </c>
      <c r="J68">
        <v>4</v>
      </c>
      <c r="K68">
        <v>4</v>
      </c>
      <c r="L68">
        <v>3</v>
      </c>
      <c r="M68">
        <v>1</v>
      </c>
      <c r="N68">
        <v>4</v>
      </c>
      <c r="O68">
        <v>3</v>
      </c>
      <c r="P68">
        <v>3</v>
      </c>
      <c r="Q68">
        <v>3</v>
      </c>
      <c r="R68">
        <v>4</v>
      </c>
      <c r="S68">
        <v>2</v>
      </c>
      <c r="T68">
        <v>4</v>
      </c>
      <c r="U68">
        <v>4</v>
      </c>
      <c r="V68">
        <v>3</v>
      </c>
      <c r="W68">
        <v>3</v>
      </c>
      <c r="X68">
        <v>4</v>
      </c>
      <c r="Y68">
        <v>3</v>
      </c>
      <c r="Z68">
        <v>3</v>
      </c>
      <c r="AA68">
        <v>1</v>
      </c>
      <c r="AB68">
        <v>1</v>
      </c>
      <c r="AC68">
        <v>3</v>
      </c>
      <c r="AD68">
        <v>4</v>
      </c>
      <c r="AE68">
        <v>4</v>
      </c>
      <c r="AF68">
        <v>4</v>
      </c>
      <c r="AG68">
        <v>3</v>
      </c>
      <c r="AH68">
        <v>4</v>
      </c>
      <c r="AI68">
        <v>3</v>
      </c>
      <c r="AJ68">
        <v>3</v>
      </c>
      <c r="AL68">
        <v>4</v>
      </c>
      <c r="AM68">
        <v>1</v>
      </c>
      <c r="AN68">
        <v>1</v>
      </c>
      <c r="AO68">
        <v>1</v>
      </c>
      <c r="AP68">
        <v>1</v>
      </c>
      <c r="BS68" t="s">
        <v>462</v>
      </c>
      <c r="BT68" t="s">
        <v>462</v>
      </c>
      <c r="BU68" t="s">
        <v>462</v>
      </c>
      <c r="BV68" t="s">
        <v>462</v>
      </c>
      <c r="BW68" t="s">
        <v>462</v>
      </c>
      <c r="BX68" t="s">
        <v>462</v>
      </c>
      <c r="BY68" t="s">
        <v>462</v>
      </c>
      <c r="BZ68" t="s">
        <v>462</v>
      </c>
      <c r="CA68" t="s">
        <v>462</v>
      </c>
      <c r="CB68" t="s">
        <v>462</v>
      </c>
    </row>
    <row r="69" spans="2:80" x14ac:dyDescent="0.35">
      <c r="B69" t="s">
        <v>426</v>
      </c>
      <c r="C69" t="s">
        <v>127</v>
      </c>
      <c r="D69" t="s">
        <v>151</v>
      </c>
      <c r="E69" t="s">
        <v>369</v>
      </c>
      <c r="G69" t="s">
        <v>126</v>
      </c>
      <c r="H69">
        <v>2022</v>
      </c>
      <c r="I69" t="s">
        <v>177</v>
      </c>
      <c r="J69">
        <v>3</v>
      </c>
      <c r="K69">
        <v>4</v>
      </c>
      <c r="L69">
        <v>3</v>
      </c>
      <c r="M69">
        <v>1</v>
      </c>
      <c r="N69">
        <v>4</v>
      </c>
      <c r="O69">
        <v>4</v>
      </c>
      <c r="P69">
        <v>3</v>
      </c>
      <c r="Q69">
        <v>4</v>
      </c>
      <c r="R69">
        <v>4</v>
      </c>
      <c r="S69">
        <v>2</v>
      </c>
      <c r="T69">
        <v>4</v>
      </c>
      <c r="U69">
        <v>4</v>
      </c>
      <c r="V69">
        <v>3</v>
      </c>
      <c r="W69">
        <v>4</v>
      </c>
      <c r="X69">
        <v>4</v>
      </c>
      <c r="Y69">
        <v>4</v>
      </c>
      <c r="Z69">
        <v>3</v>
      </c>
      <c r="AA69">
        <v>1</v>
      </c>
      <c r="AB69">
        <v>1</v>
      </c>
      <c r="AC69">
        <v>4</v>
      </c>
      <c r="AD69">
        <v>4</v>
      </c>
      <c r="AE69">
        <v>4</v>
      </c>
      <c r="AF69">
        <v>4</v>
      </c>
      <c r="AG69">
        <v>3</v>
      </c>
      <c r="AH69">
        <v>4</v>
      </c>
      <c r="AI69">
        <v>4</v>
      </c>
      <c r="AJ69">
        <v>4</v>
      </c>
      <c r="AL69">
        <v>4</v>
      </c>
      <c r="AM69">
        <v>1</v>
      </c>
      <c r="AN69">
        <v>1</v>
      </c>
      <c r="AO69">
        <v>1</v>
      </c>
      <c r="AP69">
        <v>1</v>
      </c>
      <c r="BS69" t="s">
        <v>462</v>
      </c>
      <c r="BT69" t="s">
        <v>462</v>
      </c>
      <c r="BU69" t="s">
        <v>462</v>
      </c>
      <c r="BV69" t="s">
        <v>462</v>
      </c>
      <c r="BW69" t="s">
        <v>462</v>
      </c>
      <c r="BX69" t="s">
        <v>462</v>
      </c>
      <c r="BY69" t="s">
        <v>462</v>
      </c>
      <c r="BZ69" t="s">
        <v>462</v>
      </c>
      <c r="CA69" t="s">
        <v>462</v>
      </c>
      <c r="CB69" t="s">
        <v>462</v>
      </c>
    </row>
    <row r="70" spans="2:80" x14ac:dyDescent="0.35">
      <c r="B70" t="s">
        <v>426</v>
      </c>
      <c r="C70" t="s">
        <v>127</v>
      </c>
      <c r="D70" t="s">
        <v>151</v>
      </c>
      <c r="E70" t="s">
        <v>371</v>
      </c>
      <c r="G70" t="s">
        <v>126</v>
      </c>
      <c r="H70">
        <v>2022</v>
      </c>
      <c r="I70" t="s">
        <v>177</v>
      </c>
      <c r="J70">
        <v>3</v>
      </c>
      <c r="K70">
        <v>3</v>
      </c>
      <c r="L70">
        <v>3</v>
      </c>
      <c r="M70">
        <v>1</v>
      </c>
      <c r="N70">
        <v>4</v>
      </c>
      <c r="O70">
        <v>5</v>
      </c>
      <c r="P70">
        <v>4</v>
      </c>
      <c r="Q70">
        <v>5</v>
      </c>
      <c r="R70">
        <v>4</v>
      </c>
      <c r="S70">
        <v>2</v>
      </c>
      <c r="T70">
        <v>4</v>
      </c>
      <c r="U70">
        <v>4</v>
      </c>
      <c r="V70">
        <v>4</v>
      </c>
      <c r="W70">
        <v>4</v>
      </c>
      <c r="X70">
        <v>3</v>
      </c>
      <c r="Y70">
        <v>4</v>
      </c>
      <c r="Z70">
        <v>2</v>
      </c>
      <c r="AA70">
        <v>1</v>
      </c>
      <c r="AB70">
        <v>1</v>
      </c>
      <c r="AC70">
        <v>3</v>
      </c>
      <c r="AD70">
        <v>4</v>
      </c>
      <c r="AE70">
        <v>3</v>
      </c>
      <c r="AF70">
        <v>5</v>
      </c>
      <c r="AG70">
        <v>3</v>
      </c>
      <c r="AH70">
        <v>4</v>
      </c>
      <c r="AI70">
        <v>4</v>
      </c>
      <c r="AJ70">
        <v>3</v>
      </c>
      <c r="AL70">
        <v>4</v>
      </c>
      <c r="AM70">
        <v>1</v>
      </c>
      <c r="AN70">
        <v>1</v>
      </c>
      <c r="AO70">
        <v>1</v>
      </c>
      <c r="AP70">
        <v>1</v>
      </c>
      <c r="BS70" t="s">
        <v>462</v>
      </c>
      <c r="BT70" t="s">
        <v>462</v>
      </c>
      <c r="BU70" t="s">
        <v>462</v>
      </c>
      <c r="BV70" t="s">
        <v>462</v>
      </c>
      <c r="BW70" t="s">
        <v>462</v>
      </c>
      <c r="BX70" t="s">
        <v>462</v>
      </c>
      <c r="BY70" t="s">
        <v>462</v>
      </c>
      <c r="BZ70" t="s">
        <v>462</v>
      </c>
      <c r="CA70" t="s">
        <v>462</v>
      </c>
      <c r="CB70" t="s">
        <v>462</v>
      </c>
    </row>
    <row r="71" spans="2:80" x14ac:dyDescent="0.35">
      <c r="B71" t="s">
        <v>426</v>
      </c>
      <c r="C71" t="s">
        <v>127</v>
      </c>
      <c r="D71" t="s">
        <v>151</v>
      </c>
      <c r="E71" t="s">
        <v>369</v>
      </c>
      <c r="G71" t="s">
        <v>126</v>
      </c>
      <c r="H71">
        <v>2022</v>
      </c>
      <c r="I71" t="s">
        <v>177</v>
      </c>
      <c r="J71">
        <v>3</v>
      </c>
      <c r="K71">
        <v>3</v>
      </c>
      <c r="L71">
        <v>3</v>
      </c>
      <c r="M71">
        <v>1</v>
      </c>
      <c r="N71">
        <v>4</v>
      </c>
      <c r="O71">
        <v>4</v>
      </c>
      <c r="P71">
        <v>3</v>
      </c>
      <c r="Q71">
        <v>4</v>
      </c>
      <c r="R71">
        <v>4</v>
      </c>
      <c r="S71">
        <v>2</v>
      </c>
      <c r="T71">
        <v>4</v>
      </c>
      <c r="U71">
        <v>4</v>
      </c>
      <c r="V71">
        <v>4</v>
      </c>
      <c r="W71">
        <v>4</v>
      </c>
      <c r="X71">
        <v>4</v>
      </c>
      <c r="Y71">
        <v>4</v>
      </c>
      <c r="Z71">
        <v>3</v>
      </c>
      <c r="AA71">
        <v>1</v>
      </c>
      <c r="AB71">
        <v>1</v>
      </c>
      <c r="AC71">
        <v>4</v>
      </c>
      <c r="AD71">
        <v>4</v>
      </c>
      <c r="AE71">
        <v>4</v>
      </c>
      <c r="AF71">
        <v>1</v>
      </c>
      <c r="AG71">
        <v>4</v>
      </c>
      <c r="AH71">
        <v>4</v>
      </c>
      <c r="AI71">
        <v>4</v>
      </c>
      <c r="AJ71">
        <v>4</v>
      </c>
      <c r="AL71">
        <v>4</v>
      </c>
      <c r="AM71">
        <v>2</v>
      </c>
      <c r="AN71">
        <v>1</v>
      </c>
      <c r="AO71">
        <v>1</v>
      </c>
      <c r="AP71">
        <v>1</v>
      </c>
      <c r="BS71" t="s">
        <v>462</v>
      </c>
      <c r="BT71" t="s">
        <v>462</v>
      </c>
      <c r="BU71" t="s">
        <v>462</v>
      </c>
      <c r="BV71" t="s">
        <v>462</v>
      </c>
      <c r="BW71" t="s">
        <v>462</v>
      </c>
      <c r="BX71" t="s">
        <v>462</v>
      </c>
      <c r="BY71" t="s">
        <v>462</v>
      </c>
      <c r="BZ71" t="s">
        <v>462</v>
      </c>
      <c r="CA71" t="s">
        <v>462</v>
      </c>
      <c r="CB71" t="s">
        <v>462</v>
      </c>
    </row>
    <row r="72" spans="2:80" x14ac:dyDescent="0.35">
      <c r="B72" t="s">
        <v>426</v>
      </c>
      <c r="C72" t="s">
        <v>127</v>
      </c>
      <c r="D72" t="s">
        <v>151</v>
      </c>
      <c r="E72" t="s">
        <v>369</v>
      </c>
      <c r="G72" t="s">
        <v>126</v>
      </c>
      <c r="H72">
        <v>2022</v>
      </c>
      <c r="I72" t="s">
        <v>177</v>
      </c>
      <c r="J72">
        <v>3</v>
      </c>
      <c r="K72">
        <v>3</v>
      </c>
      <c r="L72">
        <v>2</v>
      </c>
      <c r="M72">
        <v>1</v>
      </c>
      <c r="N72">
        <v>4</v>
      </c>
      <c r="O72">
        <v>4</v>
      </c>
      <c r="P72">
        <v>4</v>
      </c>
      <c r="Q72">
        <v>3</v>
      </c>
      <c r="R72">
        <v>4</v>
      </c>
      <c r="S72">
        <v>1</v>
      </c>
      <c r="T72">
        <v>4</v>
      </c>
      <c r="U72">
        <v>4</v>
      </c>
      <c r="V72">
        <v>5</v>
      </c>
      <c r="W72">
        <v>4</v>
      </c>
      <c r="X72">
        <v>4</v>
      </c>
      <c r="Y72">
        <v>4</v>
      </c>
      <c r="Z72">
        <v>3</v>
      </c>
      <c r="AA72">
        <v>1</v>
      </c>
      <c r="AB72">
        <v>1</v>
      </c>
      <c r="AC72">
        <v>4</v>
      </c>
      <c r="AD72">
        <v>4</v>
      </c>
      <c r="AE72">
        <v>4</v>
      </c>
      <c r="AF72">
        <v>4</v>
      </c>
      <c r="AG72">
        <v>4</v>
      </c>
      <c r="AH72">
        <v>4</v>
      </c>
      <c r="AI72">
        <v>4</v>
      </c>
      <c r="AJ72">
        <v>4</v>
      </c>
      <c r="AL72">
        <v>3</v>
      </c>
      <c r="AM72">
        <v>1</v>
      </c>
      <c r="AN72">
        <v>1</v>
      </c>
      <c r="AO72">
        <v>1</v>
      </c>
      <c r="AP72">
        <v>1</v>
      </c>
      <c r="BS72" t="s">
        <v>462</v>
      </c>
      <c r="BT72" t="s">
        <v>462</v>
      </c>
      <c r="BU72" t="s">
        <v>462</v>
      </c>
      <c r="BV72" t="s">
        <v>462</v>
      </c>
      <c r="BW72" t="s">
        <v>462</v>
      </c>
      <c r="BX72" t="s">
        <v>462</v>
      </c>
      <c r="BY72" t="s">
        <v>462</v>
      </c>
      <c r="BZ72" t="s">
        <v>462</v>
      </c>
      <c r="CA72" t="s">
        <v>462</v>
      </c>
      <c r="CB72" t="s">
        <v>462</v>
      </c>
    </row>
    <row r="73" spans="2:80" x14ac:dyDescent="0.35">
      <c r="B73" t="s">
        <v>428</v>
      </c>
      <c r="C73" t="s">
        <v>127</v>
      </c>
      <c r="D73" t="s">
        <v>128</v>
      </c>
      <c r="E73" t="s">
        <v>363</v>
      </c>
      <c r="G73" t="s">
        <v>126</v>
      </c>
      <c r="H73">
        <v>2022</v>
      </c>
      <c r="I73" t="s">
        <v>177</v>
      </c>
      <c r="J73">
        <v>3</v>
      </c>
      <c r="K73">
        <v>3</v>
      </c>
      <c r="L73">
        <v>3</v>
      </c>
      <c r="M73">
        <v>4</v>
      </c>
      <c r="N73">
        <v>2</v>
      </c>
      <c r="O73">
        <v>3</v>
      </c>
      <c r="P73">
        <v>3</v>
      </c>
      <c r="Q73">
        <v>5</v>
      </c>
      <c r="R73">
        <v>5</v>
      </c>
      <c r="S73">
        <v>2</v>
      </c>
      <c r="T73">
        <v>4</v>
      </c>
      <c r="U73">
        <v>3</v>
      </c>
      <c r="V73">
        <v>3</v>
      </c>
      <c r="W73">
        <v>3</v>
      </c>
      <c r="X73">
        <v>1</v>
      </c>
      <c r="Y73">
        <v>4</v>
      </c>
      <c r="Z73">
        <v>3</v>
      </c>
      <c r="AA73">
        <v>4</v>
      </c>
      <c r="AB73">
        <v>2</v>
      </c>
      <c r="AC73">
        <v>3</v>
      </c>
      <c r="AD73">
        <v>3</v>
      </c>
      <c r="AE73">
        <v>4</v>
      </c>
      <c r="AF73">
        <v>3</v>
      </c>
      <c r="AG73">
        <v>2</v>
      </c>
      <c r="AH73">
        <v>4</v>
      </c>
      <c r="AI73">
        <v>3</v>
      </c>
      <c r="AJ73">
        <v>4</v>
      </c>
      <c r="AL73">
        <v>3</v>
      </c>
      <c r="AM73">
        <v>3</v>
      </c>
      <c r="AN73">
        <v>1</v>
      </c>
      <c r="AO73">
        <v>1</v>
      </c>
      <c r="AP73">
        <v>2</v>
      </c>
      <c r="BS73" t="s">
        <v>462</v>
      </c>
      <c r="BT73" t="s">
        <v>462</v>
      </c>
      <c r="BU73" t="s">
        <v>462</v>
      </c>
      <c r="BV73" t="s">
        <v>462</v>
      </c>
      <c r="BW73" t="s">
        <v>462</v>
      </c>
      <c r="BX73" t="s">
        <v>462</v>
      </c>
      <c r="BY73" t="s">
        <v>462</v>
      </c>
      <c r="BZ73" t="s">
        <v>462</v>
      </c>
      <c r="CA73" t="s">
        <v>462</v>
      </c>
      <c r="CB73" t="s">
        <v>462</v>
      </c>
    </row>
    <row r="74" spans="2:80" x14ac:dyDescent="0.35">
      <c r="B74" t="s">
        <v>427</v>
      </c>
      <c r="C74" t="s">
        <v>127</v>
      </c>
      <c r="D74" t="s">
        <v>377</v>
      </c>
      <c r="E74" t="s">
        <v>425</v>
      </c>
      <c r="G74" t="s">
        <v>126</v>
      </c>
      <c r="H74">
        <v>2022</v>
      </c>
      <c r="I74" t="s">
        <v>176</v>
      </c>
      <c r="J74">
        <v>3</v>
      </c>
      <c r="K74">
        <v>4</v>
      </c>
      <c r="L74">
        <v>4</v>
      </c>
      <c r="M74">
        <v>2</v>
      </c>
      <c r="N74">
        <v>4</v>
      </c>
      <c r="O74">
        <v>3</v>
      </c>
      <c r="P74">
        <v>1</v>
      </c>
      <c r="Q74">
        <v>4</v>
      </c>
      <c r="R74">
        <v>4</v>
      </c>
      <c r="S74">
        <v>4</v>
      </c>
      <c r="T74">
        <v>4</v>
      </c>
      <c r="U74">
        <v>4</v>
      </c>
      <c r="V74">
        <v>4</v>
      </c>
      <c r="W74">
        <v>3</v>
      </c>
      <c r="X74">
        <v>4</v>
      </c>
      <c r="Y74">
        <v>4</v>
      </c>
      <c r="Z74">
        <v>2</v>
      </c>
      <c r="AA74">
        <v>1</v>
      </c>
      <c r="AB74">
        <v>1</v>
      </c>
      <c r="AC74">
        <v>4</v>
      </c>
      <c r="AD74">
        <v>4</v>
      </c>
      <c r="AE74">
        <v>4</v>
      </c>
      <c r="AF74">
        <v>3</v>
      </c>
      <c r="AG74">
        <v>3</v>
      </c>
      <c r="AH74">
        <v>4</v>
      </c>
      <c r="AI74">
        <v>4</v>
      </c>
      <c r="AJ74">
        <v>3</v>
      </c>
      <c r="AL74">
        <v>3</v>
      </c>
      <c r="AN74">
        <v>2</v>
      </c>
      <c r="AO74">
        <v>2</v>
      </c>
      <c r="AP74">
        <v>1</v>
      </c>
      <c r="BS74" t="s">
        <v>462</v>
      </c>
      <c r="BT74" t="s">
        <v>462</v>
      </c>
      <c r="BU74" t="s">
        <v>462</v>
      </c>
      <c r="BV74" t="s">
        <v>462</v>
      </c>
      <c r="BW74" t="s">
        <v>462</v>
      </c>
      <c r="BX74" t="s">
        <v>462</v>
      </c>
      <c r="BY74" t="s">
        <v>462</v>
      </c>
      <c r="BZ74" t="s">
        <v>462</v>
      </c>
      <c r="CA74" t="s">
        <v>462</v>
      </c>
      <c r="CB74" t="s">
        <v>462</v>
      </c>
    </row>
    <row r="75" spans="2:80" x14ac:dyDescent="0.35">
      <c r="B75" t="s">
        <v>428</v>
      </c>
      <c r="C75" t="s">
        <v>127</v>
      </c>
      <c r="D75" t="s">
        <v>138</v>
      </c>
      <c r="E75" t="s">
        <v>372</v>
      </c>
      <c r="G75" t="s">
        <v>126</v>
      </c>
      <c r="H75">
        <v>2022</v>
      </c>
      <c r="I75" t="s">
        <v>176</v>
      </c>
      <c r="J75">
        <v>4</v>
      </c>
      <c r="K75">
        <v>4</v>
      </c>
      <c r="L75">
        <v>4</v>
      </c>
      <c r="M75">
        <v>1</v>
      </c>
      <c r="N75">
        <v>4</v>
      </c>
      <c r="O75">
        <v>3</v>
      </c>
      <c r="P75">
        <v>4</v>
      </c>
      <c r="Q75">
        <v>4</v>
      </c>
      <c r="R75">
        <v>4</v>
      </c>
      <c r="S75">
        <v>5</v>
      </c>
      <c r="T75">
        <v>4</v>
      </c>
      <c r="U75">
        <v>4</v>
      </c>
      <c r="V75">
        <v>4</v>
      </c>
      <c r="W75">
        <v>4</v>
      </c>
      <c r="X75">
        <v>4</v>
      </c>
      <c r="Y75">
        <v>4</v>
      </c>
      <c r="Z75">
        <v>3</v>
      </c>
      <c r="AA75">
        <v>1</v>
      </c>
      <c r="AB75">
        <v>1</v>
      </c>
      <c r="AC75">
        <v>4</v>
      </c>
      <c r="AD75">
        <v>4</v>
      </c>
      <c r="AE75">
        <v>4</v>
      </c>
      <c r="AF75">
        <v>4</v>
      </c>
      <c r="AG75">
        <v>3</v>
      </c>
      <c r="AH75">
        <v>4</v>
      </c>
      <c r="AI75">
        <v>4</v>
      </c>
      <c r="AJ75">
        <v>3</v>
      </c>
      <c r="AL75">
        <v>4</v>
      </c>
      <c r="AM75">
        <v>1</v>
      </c>
      <c r="AN75">
        <v>1</v>
      </c>
      <c r="AO75">
        <v>1</v>
      </c>
      <c r="AP75">
        <v>1</v>
      </c>
      <c r="BS75" t="s">
        <v>462</v>
      </c>
      <c r="BT75" t="s">
        <v>462</v>
      </c>
      <c r="BU75" t="s">
        <v>462</v>
      </c>
      <c r="BV75" t="s">
        <v>462</v>
      </c>
      <c r="BW75" t="s">
        <v>462</v>
      </c>
      <c r="BX75" t="s">
        <v>462</v>
      </c>
      <c r="BY75" t="s">
        <v>462</v>
      </c>
      <c r="BZ75" t="s">
        <v>462</v>
      </c>
      <c r="CA75" t="s">
        <v>462</v>
      </c>
      <c r="CB75" t="s">
        <v>462</v>
      </c>
    </row>
    <row r="76" spans="2:80" x14ac:dyDescent="0.35">
      <c r="B76" t="s">
        <v>428</v>
      </c>
      <c r="C76" t="s">
        <v>127</v>
      </c>
      <c r="D76" t="s">
        <v>137</v>
      </c>
      <c r="E76" t="s">
        <v>364</v>
      </c>
      <c r="G76" t="s">
        <v>126</v>
      </c>
      <c r="H76">
        <v>2022</v>
      </c>
      <c r="I76" t="s">
        <v>177</v>
      </c>
      <c r="J76">
        <v>4</v>
      </c>
      <c r="K76">
        <v>4</v>
      </c>
      <c r="L76">
        <v>4</v>
      </c>
      <c r="M76">
        <v>1</v>
      </c>
      <c r="N76">
        <v>3</v>
      </c>
      <c r="O76">
        <v>3</v>
      </c>
      <c r="P76">
        <v>1</v>
      </c>
      <c r="Q76">
        <v>4</v>
      </c>
      <c r="R76">
        <v>4</v>
      </c>
      <c r="S76">
        <v>3</v>
      </c>
      <c r="T76">
        <v>4</v>
      </c>
      <c r="U76">
        <v>4</v>
      </c>
      <c r="V76">
        <v>4</v>
      </c>
      <c r="W76">
        <v>4</v>
      </c>
      <c r="X76">
        <v>3</v>
      </c>
      <c r="Y76">
        <v>3</v>
      </c>
      <c r="Z76">
        <v>3</v>
      </c>
      <c r="AA76">
        <v>1</v>
      </c>
      <c r="AB76">
        <v>1</v>
      </c>
      <c r="AC76">
        <v>4</v>
      </c>
      <c r="AD76">
        <v>4</v>
      </c>
      <c r="AE76">
        <v>3</v>
      </c>
      <c r="AF76">
        <v>4</v>
      </c>
      <c r="AG76">
        <v>4</v>
      </c>
      <c r="AH76">
        <v>4</v>
      </c>
      <c r="AI76">
        <v>4</v>
      </c>
      <c r="AJ76">
        <v>4</v>
      </c>
      <c r="AL76">
        <v>4</v>
      </c>
      <c r="AM76">
        <v>2</v>
      </c>
      <c r="AN76">
        <v>2</v>
      </c>
      <c r="AO76">
        <v>1</v>
      </c>
      <c r="AP76">
        <v>2</v>
      </c>
      <c r="BS76" t="s">
        <v>462</v>
      </c>
      <c r="BT76" t="s">
        <v>462</v>
      </c>
      <c r="BU76" t="s">
        <v>462</v>
      </c>
      <c r="BV76" t="s">
        <v>462</v>
      </c>
      <c r="BW76" t="s">
        <v>462</v>
      </c>
      <c r="BX76" t="s">
        <v>462</v>
      </c>
      <c r="BY76" t="s">
        <v>462</v>
      </c>
      <c r="BZ76" t="s">
        <v>462</v>
      </c>
      <c r="CA76" t="s">
        <v>462</v>
      </c>
      <c r="CB76" t="s">
        <v>462</v>
      </c>
    </row>
    <row r="77" spans="2:80" x14ac:dyDescent="0.35">
      <c r="B77" t="s">
        <v>428</v>
      </c>
      <c r="C77" t="s">
        <v>127</v>
      </c>
      <c r="D77" t="s">
        <v>169</v>
      </c>
      <c r="E77" t="s">
        <v>364</v>
      </c>
      <c r="G77" t="s">
        <v>126</v>
      </c>
      <c r="H77">
        <v>2022</v>
      </c>
      <c r="I77" t="s">
        <v>176</v>
      </c>
      <c r="J77">
        <v>4</v>
      </c>
      <c r="K77">
        <v>4</v>
      </c>
      <c r="L77">
        <v>3</v>
      </c>
      <c r="M77">
        <v>2</v>
      </c>
      <c r="N77">
        <v>3</v>
      </c>
      <c r="O77">
        <v>1</v>
      </c>
      <c r="P77">
        <v>3</v>
      </c>
      <c r="Q77">
        <v>4</v>
      </c>
      <c r="R77">
        <v>3</v>
      </c>
      <c r="S77">
        <v>2</v>
      </c>
      <c r="T77">
        <v>4</v>
      </c>
      <c r="U77">
        <v>4</v>
      </c>
      <c r="V77">
        <v>3</v>
      </c>
      <c r="W77">
        <v>4</v>
      </c>
      <c r="X77">
        <v>3</v>
      </c>
      <c r="Y77">
        <v>2</v>
      </c>
      <c r="Z77">
        <v>3</v>
      </c>
      <c r="AA77">
        <v>5</v>
      </c>
      <c r="AB77">
        <v>1</v>
      </c>
      <c r="AC77">
        <v>3</v>
      </c>
      <c r="AD77">
        <v>4</v>
      </c>
      <c r="AE77">
        <v>3</v>
      </c>
      <c r="AF77">
        <v>5</v>
      </c>
      <c r="AG77">
        <v>5</v>
      </c>
      <c r="AH77">
        <v>4</v>
      </c>
      <c r="AI77">
        <v>4</v>
      </c>
      <c r="AJ77">
        <v>4</v>
      </c>
      <c r="AL77">
        <v>4</v>
      </c>
      <c r="AM77">
        <v>1</v>
      </c>
      <c r="AN77">
        <v>1</v>
      </c>
      <c r="AO77">
        <v>1</v>
      </c>
      <c r="AP77">
        <v>3</v>
      </c>
      <c r="BS77" t="s">
        <v>462</v>
      </c>
      <c r="BT77" t="s">
        <v>462</v>
      </c>
      <c r="BU77" t="s">
        <v>462</v>
      </c>
      <c r="BV77" t="s">
        <v>462</v>
      </c>
      <c r="BW77" t="s">
        <v>462</v>
      </c>
      <c r="BX77" t="s">
        <v>462</v>
      </c>
      <c r="BY77" t="s">
        <v>462</v>
      </c>
      <c r="BZ77" t="s">
        <v>462</v>
      </c>
      <c r="CA77" t="s">
        <v>462</v>
      </c>
      <c r="CB77" t="s">
        <v>462</v>
      </c>
    </row>
    <row r="78" spans="2:80" x14ac:dyDescent="0.35">
      <c r="B78" t="s">
        <v>428</v>
      </c>
      <c r="C78" t="s">
        <v>127</v>
      </c>
      <c r="D78" t="s">
        <v>169</v>
      </c>
      <c r="E78" t="s">
        <v>364</v>
      </c>
      <c r="G78" t="s">
        <v>126</v>
      </c>
      <c r="H78">
        <v>2022</v>
      </c>
      <c r="I78" t="s">
        <v>177</v>
      </c>
      <c r="J78">
        <v>4</v>
      </c>
      <c r="K78">
        <v>3</v>
      </c>
      <c r="L78">
        <v>4</v>
      </c>
      <c r="M78">
        <v>1</v>
      </c>
      <c r="N78">
        <v>3</v>
      </c>
      <c r="O78">
        <v>5</v>
      </c>
      <c r="P78">
        <v>3</v>
      </c>
      <c r="Q78">
        <v>3</v>
      </c>
      <c r="R78">
        <v>4</v>
      </c>
      <c r="S78">
        <v>3</v>
      </c>
      <c r="T78">
        <v>3</v>
      </c>
      <c r="U78">
        <v>3</v>
      </c>
      <c r="V78">
        <v>4</v>
      </c>
      <c r="W78">
        <v>4</v>
      </c>
      <c r="X78">
        <v>4</v>
      </c>
      <c r="Y78">
        <v>3</v>
      </c>
      <c r="Z78">
        <v>3</v>
      </c>
      <c r="AA78">
        <v>1</v>
      </c>
      <c r="AB78">
        <v>1</v>
      </c>
      <c r="AC78">
        <v>4</v>
      </c>
      <c r="AD78">
        <v>4</v>
      </c>
      <c r="AE78">
        <v>4</v>
      </c>
      <c r="AF78">
        <v>4</v>
      </c>
      <c r="AG78">
        <v>4</v>
      </c>
      <c r="AH78">
        <v>4</v>
      </c>
      <c r="AI78">
        <v>3</v>
      </c>
      <c r="AJ78">
        <v>4</v>
      </c>
      <c r="AM78">
        <v>1</v>
      </c>
      <c r="AN78">
        <v>2</v>
      </c>
      <c r="BS78" t="s">
        <v>462</v>
      </c>
      <c r="BT78" t="s">
        <v>462</v>
      </c>
      <c r="BU78" t="s">
        <v>462</v>
      </c>
      <c r="BV78" t="s">
        <v>462</v>
      </c>
      <c r="BW78" t="s">
        <v>462</v>
      </c>
      <c r="BX78" t="s">
        <v>462</v>
      </c>
      <c r="BY78" t="s">
        <v>462</v>
      </c>
      <c r="BZ78" t="s">
        <v>462</v>
      </c>
      <c r="CA78" t="s">
        <v>462</v>
      </c>
      <c r="CB78" t="s">
        <v>462</v>
      </c>
    </row>
    <row r="79" spans="2:80" x14ac:dyDescent="0.35">
      <c r="B79" t="s">
        <v>428</v>
      </c>
      <c r="C79" t="s">
        <v>127</v>
      </c>
      <c r="D79" t="s">
        <v>169</v>
      </c>
      <c r="E79" t="s">
        <v>364</v>
      </c>
      <c r="G79" t="s">
        <v>126</v>
      </c>
      <c r="H79">
        <v>2022</v>
      </c>
      <c r="I79" t="s">
        <v>176</v>
      </c>
      <c r="J79">
        <v>4</v>
      </c>
      <c r="K79">
        <v>4</v>
      </c>
      <c r="L79">
        <v>4</v>
      </c>
      <c r="M79">
        <v>1</v>
      </c>
      <c r="N79">
        <v>4</v>
      </c>
      <c r="O79">
        <v>3</v>
      </c>
      <c r="P79">
        <v>4</v>
      </c>
      <c r="Q79">
        <v>4</v>
      </c>
      <c r="R79">
        <v>4</v>
      </c>
      <c r="S79">
        <v>1</v>
      </c>
      <c r="T79">
        <v>4</v>
      </c>
      <c r="U79">
        <v>4</v>
      </c>
      <c r="V79">
        <v>4</v>
      </c>
      <c r="X79">
        <v>4</v>
      </c>
      <c r="Y79">
        <v>4</v>
      </c>
      <c r="Z79">
        <v>4</v>
      </c>
      <c r="AA79">
        <v>1</v>
      </c>
      <c r="AB79">
        <v>1</v>
      </c>
      <c r="AC79">
        <v>4</v>
      </c>
      <c r="AD79">
        <v>4</v>
      </c>
      <c r="AE79">
        <v>4</v>
      </c>
      <c r="AF79">
        <v>4</v>
      </c>
      <c r="AG79">
        <v>4</v>
      </c>
      <c r="AH79">
        <v>4</v>
      </c>
      <c r="AI79">
        <v>4</v>
      </c>
      <c r="AJ79">
        <v>4</v>
      </c>
      <c r="AL79">
        <v>4</v>
      </c>
      <c r="AM79">
        <v>1</v>
      </c>
      <c r="AN79">
        <v>1</v>
      </c>
      <c r="AO79">
        <v>1</v>
      </c>
      <c r="AP79">
        <v>1</v>
      </c>
      <c r="BS79" t="s">
        <v>462</v>
      </c>
      <c r="BT79" t="s">
        <v>462</v>
      </c>
      <c r="BU79" t="s">
        <v>462</v>
      </c>
      <c r="BV79" t="s">
        <v>462</v>
      </c>
      <c r="BW79" t="s">
        <v>462</v>
      </c>
      <c r="BX79" t="s">
        <v>462</v>
      </c>
      <c r="BY79" t="s">
        <v>462</v>
      </c>
      <c r="BZ79" t="s">
        <v>462</v>
      </c>
      <c r="CA79" t="s">
        <v>462</v>
      </c>
      <c r="CB79" t="s">
        <v>462</v>
      </c>
    </row>
    <row r="80" spans="2:80" x14ac:dyDescent="0.35">
      <c r="B80" t="s">
        <v>428</v>
      </c>
      <c r="C80" t="s">
        <v>127</v>
      </c>
      <c r="D80" t="s">
        <v>169</v>
      </c>
      <c r="E80" t="s">
        <v>364</v>
      </c>
      <c r="G80" t="s">
        <v>126</v>
      </c>
      <c r="H80">
        <v>2022</v>
      </c>
      <c r="I80" t="s">
        <v>177</v>
      </c>
      <c r="J80">
        <v>3</v>
      </c>
      <c r="K80">
        <v>2</v>
      </c>
      <c r="L80">
        <v>3</v>
      </c>
      <c r="M80">
        <v>2</v>
      </c>
      <c r="N80">
        <v>4</v>
      </c>
      <c r="O80">
        <v>3</v>
      </c>
      <c r="P80">
        <v>3</v>
      </c>
      <c r="Q80">
        <v>2</v>
      </c>
      <c r="R80">
        <v>3</v>
      </c>
      <c r="S80">
        <v>2</v>
      </c>
      <c r="T80">
        <v>4</v>
      </c>
      <c r="U80">
        <v>4</v>
      </c>
      <c r="V80">
        <v>3</v>
      </c>
      <c r="W80">
        <v>4</v>
      </c>
      <c r="X80">
        <v>4</v>
      </c>
      <c r="Y80">
        <v>4</v>
      </c>
      <c r="Z80">
        <v>3</v>
      </c>
      <c r="AA80">
        <v>2</v>
      </c>
      <c r="AB80">
        <v>1</v>
      </c>
      <c r="AC80">
        <v>4</v>
      </c>
      <c r="AD80">
        <v>4</v>
      </c>
      <c r="AE80">
        <v>4</v>
      </c>
      <c r="AF80">
        <v>3</v>
      </c>
      <c r="AG80">
        <v>3</v>
      </c>
      <c r="AH80">
        <v>4</v>
      </c>
      <c r="AI80">
        <v>4</v>
      </c>
      <c r="AJ80">
        <v>4</v>
      </c>
      <c r="AL80">
        <v>4</v>
      </c>
      <c r="AM80">
        <v>3</v>
      </c>
      <c r="AN80">
        <v>1</v>
      </c>
      <c r="AO80">
        <v>1</v>
      </c>
      <c r="AP80">
        <v>2</v>
      </c>
      <c r="BS80" t="s">
        <v>462</v>
      </c>
      <c r="BT80" t="s">
        <v>462</v>
      </c>
      <c r="BU80" t="s">
        <v>462</v>
      </c>
      <c r="BV80" t="s">
        <v>462</v>
      </c>
      <c r="BW80" t="s">
        <v>462</v>
      </c>
      <c r="BX80" t="s">
        <v>462</v>
      </c>
      <c r="BY80" t="s">
        <v>462</v>
      </c>
      <c r="BZ80" t="s">
        <v>462</v>
      </c>
      <c r="CA80" t="s">
        <v>462</v>
      </c>
      <c r="CB80" t="s">
        <v>462</v>
      </c>
    </row>
    <row r="81" spans="2:80" x14ac:dyDescent="0.35">
      <c r="B81" t="s">
        <v>428</v>
      </c>
      <c r="C81" t="s">
        <v>127</v>
      </c>
      <c r="D81" t="s">
        <v>169</v>
      </c>
      <c r="E81" t="s">
        <v>364</v>
      </c>
      <c r="G81" t="s">
        <v>126</v>
      </c>
      <c r="H81">
        <v>2022</v>
      </c>
      <c r="I81" t="s">
        <v>177</v>
      </c>
      <c r="J81">
        <v>3</v>
      </c>
      <c r="K81">
        <v>4</v>
      </c>
      <c r="L81">
        <v>3</v>
      </c>
      <c r="M81">
        <v>3</v>
      </c>
      <c r="N81">
        <v>4</v>
      </c>
      <c r="O81">
        <v>3</v>
      </c>
      <c r="P81">
        <v>4</v>
      </c>
      <c r="Q81">
        <v>3</v>
      </c>
      <c r="R81">
        <v>4</v>
      </c>
      <c r="S81">
        <v>4</v>
      </c>
      <c r="T81">
        <v>3</v>
      </c>
      <c r="U81">
        <v>3</v>
      </c>
      <c r="V81">
        <v>3</v>
      </c>
      <c r="W81">
        <v>3</v>
      </c>
      <c r="X81">
        <v>3</v>
      </c>
      <c r="Y81">
        <v>4</v>
      </c>
      <c r="Z81">
        <v>4</v>
      </c>
      <c r="AA81">
        <v>1</v>
      </c>
      <c r="AB81">
        <v>1</v>
      </c>
      <c r="AC81">
        <v>3</v>
      </c>
      <c r="AD81">
        <v>3</v>
      </c>
      <c r="AE81">
        <v>3</v>
      </c>
      <c r="AF81">
        <v>3</v>
      </c>
      <c r="AG81">
        <v>4</v>
      </c>
      <c r="AH81">
        <v>4</v>
      </c>
      <c r="AI81">
        <v>3</v>
      </c>
      <c r="AJ81">
        <v>3</v>
      </c>
      <c r="AL81">
        <v>3</v>
      </c>
      <c r="AM81">
        <v>1</v>
      </c>
      <c r="AN81">
        <v>1</v>
      </c>
      <c r="AO81">
        <v>1</v>
      </c>
      <c r="AP81">
        <v>1</v>
      </c>
      <c r="BS81" t="s">
        <v>462</v>
      </c>
      <c r="BT81" t="s">
        <v>462</v>
      </c>
      <c r="BU81" t="s">
        <v>462</v>
      </c>
      <c r="BV81" t="s">
        <v>462</v>
      </c>
      <c r="BW81" t="s">
        <v>462</v>
      </c>
      <c r="BX81" t="s">
        <v>462</v>
      </c>
      <c r="BY81" t="s">
        <v>462</v>
      </c>
      <c r="BZ81" t="s">
        <v>462</v>
      </c>
      <c r="CA81" t="s">
        <v>462</v>
      </c>
      <c r="CB81" t="s">
        <v>462</v>
      </c>
    </row>
    <row r="82" spans="2:80" x14ac:dyDescent="0.35">
      <c r="B82" t="s">
        <v>428</v>
      </c>
      <c r="C82" t="s">
        <v>127</v>
      </c>
      <c r="D82" t="s">
        <v>169</v>
      </c>
      <c r="E82" t="s">
        <v>364</v>
      </c>
      <c r="G82" t="s">
        <v>126</v>
      </c>
      <c r="H82">
        <v>2022</v>
      </c>
      <c r="I82" t="s">
        <v>177</v>
      </c>
      <c r="J82">
        <v>3</v>
      </c>
      <c r="K82">
        <v>3</v>
      </c>
      <c r="L82">
        <v>3</v>
      </c>
      <c r="M82">
        <v>1</v>
      </c>
      <c r="N82">
        <v>4</v>
      </c>
      <c r="O82">
        <v>4</v>
      </c>
      <c r="P82">
        <v>3</v>
      </c>
      <c r="Q82">
        <v>4</v>
      </c>
      <c r="R82">
        <v>4</v>
      </c>
      <c r="S82">
        <v>2</v>
      </c>
      <c r="T82">
        <v>4</v>
      </c>
      <c r="U82">
        <v>4</v>
      </c>
      <c r="V82">
        <v>4</v>
      </c>
      <c r="W82">
        <v>4</v>
      </c>
      <c r="X82">
        <v>4</v>
      </c>
      <c r="Y82">
        <v>4</v>
      </c>
      <c r="Z82">
        <v>3</v>
      </c>
      <c r="AA82">
        <v>2</v>
      </c>
      <c r="AB82">
        <v>1</v>
      </c>
      <c r="AC82">
        <v>4</v>
      </c>
      <c r="AD82">
        <v>3</v>
      </c>
      <c r="AE82">
        <v>4</v>
      </c>
      <c r="AF82">
        <v>3</v>
      </c>
      <c r="AG82">
        <v>3</v>
      </c>
      <c r="AH82">
        <v>4</v>
      </c>
      <c r="AI82">
        <v>4</v>
      </c>
      <c r="AJ82">
        <v>3</v>
      </c>
      <c r="AL82">
        <v>4</v>
      </c>
      <c r="AM82">
        <v>3</v>
      </c>
      <c r="AN82">
        <v>1</v>
      </c>
      <c r="AO82">
        <v>1</v>
      </c>
      <c r="AP82">
        <v>1</v>
      </c>
      <c r="BS82" t="s">
        <v>462</v>
      </c>
      <c r="BT82" t="s">
        <v>462</v>
      </c>
      <c r="BU82" t="s">
        <v>462</v>
      </c>
      <c r="BV82" t="s">
        <v>462</v>
      </c>
      <c r="BW82" t="s">
        <v>462</v>
      </c>
      <c r="BX82" t="s">
        <v>462</v>
      </c>
      <c r="BY82" t="s">
        <v>462</v>
      </c>
      <c r="BZ82" t="s">
        <v>462</v>
      </c>
      <c r="CA82" t="s">
        <v>462</v>
      </c>
      <c r="CB82" t="s">
        <v>462</v>
      </c>
    </row>
    <row r="83" spans="2:80" x14ac:dyDescent="0.35">
      <c r="B83" t="s">
        <v>428</v>
      </c>
      <c r="C83" t="s">
        <v>127</v>
      </c>
      <c r="D83" t="s">
        <v>140</v>
      </c>
      <c r="E83" t="s">
        <v>363</v>
      </c>
      <c r="G83" t="s">
        <v>126</v>
      </c>
      <c r="H83">
        <v>2022</v>
      </c>
      <c r="I83" t="s">
        <v>177</v>
      </c>
      <c r="J83">
        <v>3</v>
      </c>
      <c r="K83">
        <v>3</v>
      </c>
      <c r="L83">
        <v>4</v>
      </c>
      <c r="M83">
        <v>1</v>
      </c>
      <c r="N83">
        <v>3</v>
      </c>
      <c r="O83">
        <v>4</v>
      </c>
      <c r="P83">
        <v>3</v>
      </c>
      <c r="Q83">
        <v>5</v>
      </c>
      <c r="R83">
        <v>4</v>
      </c>
      <c r="S83">
        <v>2</v>
      </c>
      <c r="T83">
        <v>4</v>
      </c>
      <c r="U83">
        <v>4</v>
      </c>
      <c r="V83">
        <v>3</v>
      </c>
      <c r="W83">
        <v>4</v>
      </c>
      <c r="X83">
        <v>4</v>
      </c>
      <c r="Y83">
        <v>3</v>
      </c>
      <c r="Z83">
        <v>3</v>
      </c>
      <c r="AA83">
        <v>1</v>
      </c>
      <c r="AB83">
        <v>1</v>
      </c>
      <c r="AC83">
        <v>4</v>
      </c>
      <c r="AD83">
        <v>4</v>
      </c>
      <c r="AE83">
        <v>3</v>
      </c>
      <c r="AF83">
        <v>3</v>
      </c>
      <c r="AG83">
        <v>3</v>
      </c>
      <c r="AH83">
        <v>4</v>
      </c>
      <c r="AI83">
        <v>4</v>
      </c>
      <c r="AJ83">
        <v>4</v>
      </c>
      <c r="AL83">
        <v>3</v>
      </c>
      <c r="AM83">
        <v>2</v>
      </c>
      <c r="AN83">
        <v>1</v>
      </c>
      <c r="AO83">
        <v>1</v>
      </c>
      <c r="AP83">
        <v>1</v>
      </c>
      <c r="BS83" t="s">
        <v>462</v>
      </c>
      <c r="BT83" t="s">
        <v>462</v>
      </c>
      <c r="BU83" t="s">
        <v>462</v>
      </c>
      <c r="BV83" t="s">
        <v>462</v>
      </c>
      <c r="BW83" t="s">
        <v>462</v>
      </c>
      <c r="BX83" t="s">
        <v>462</v>
      </c>
      <c r="BY83" t="s">
        <v>462</v>
      </c>
      <c r="BZ83" t="s">
        <v>462</v>
      </c>
      <c r="CA83" t="s">
        <v>462</v>
      </c>
      <c r="CB83" t="s">
        <v>462</v>
      </c>
    </row>
    <row r="84" spans="2:80" x14ac:dyDescent="0.35">
      <c r="B84" t="s">
        <v>428</v>
      </c>
      <c r="C84" t="s">
        <v>127</v>
      </c>
      <c r="D84" t="s">
        <v>128</v>
      </c>
      <c r="E84" t="s">
        <v>363</v>
      </c>
      <c r="G84" t="s">
        <v>126</v>
      </c>
      <c r="H84">
        <v>2022</v>
      </c>
      <c r="I84" t="s">
        <v>176</v>
      </c>
      <c r="J84">
        <v>3</v>
      </c>
      <c r="K84">
        <v>3</v>
      </c>
      <c r="L84">
        <v>3</v>
      </c>
      <c r="M84">
        <v>1</v>
      </c>
      <c r="O84">
        <v>4</v>
      </c>
      <c r="P84">
        <v>3</v>
      </c>
      <c r="Q84">
        <v>4</v>
      </c>
      <c r="R84">
        <v>3</v>
      </c>
      <c r="S84">
        <v>2</v>
      </c>
      <c r="T84">
        <v>4</v>
      </c>
      <c r="U84">
        <v>4</v>
      </c>
      <c r="V84">
        <v>4</v>
      </c>
      <c r="W84">
        <v>4</v>
      </c>
      <c r="X84">
        <v>4</v>
      </c>
      <c r="Y84">
        <v>4</v>
      </c>
      <c r="Z84">
        <v>2</v>
      </c>
      <c r="AA84">
        <v>1</v>
      </c>
      <c r="AB84">
        <v>1</v>
      </c>
      <c r="AC84">
        <v>4</v>
      </c>
      <c r="AD84">
        <v>4</v>
      </c>
      <c r="AE84">
        <v>4</v>
      </c>
      <c r="AF84">
        <v>4</v>
      </c>
      <c r="AG84">
        <v>4</v>
      </c>
      <c r="AH84">
        <v>4</v>
      </c>
      <c r="AI84">
        <v>4</v>
      </c>
      <c r="AJ84">
        <v>4</v>
      </c>
      <c r="AL84">
        <v>4</v>
      </c>
      <c r="AM84">
        <v>2</v>
      </c>
      <c r="AN84">
        <v>1</v>
      </c>
      <c r="AO84">
        <v>1</v>
      </c>
      <c r="AP84">
        <v>1</v>
      </c>
      <c r="BS84" t="s">
        <v>462</v>
      </c>
      <c r="BT84" t="s">
        <v>462</v>
      </c>
      <c r="BU84" t="s">
        <v>462</v>
      </c>
      <c r="BV84" t="s">
        <v>462</v>
      </c>
      <c r="BW84" t="s">
        <v>462</v>
      </c>
      <c r="BX84" t="s">
        <v>462</v>
      </c>
      <c r="BY84" t="s">
        <v>462</v>
      </c>
      <c r="BZ84" t="s">
        <v>462</v>
      </c>
      <c r="CA84" t="s">
        <v>462</v>
      </c>
      <c r="CB84" t="s">
        <v>462</v>
      </c>
    </row>
    <row r="85" spans="2:80" x14ac:dyDescent="0.35">
      <c r="B85" t="s">
        <v>428</v>
      </c>
      <c r="C85" t="s">
        <v>127</v>
      </c>
      <c r="D85" t="s">
        <v>128</v>
      </c>
      <c r="E85" t="s">
        <v>363</v>
      </c>
      <c r="G85" t="s">
        <v>126</v>
      </c>
      <c r="H85">
        <v>2022</v>
      </c>
      <c r="I85" t="s">
        <v>177</v>
      </c>
      <c r="J85">
        <v>3</v>
      </c>
      <c r="K85">
        <v>3</v>
      </c>
      <c r="L85">
        <v>3</v>
      </c>
      <c r="M85">
        <v>1</v>
      </c>
      <c r="N85">
        <v>4</v>
      </c>
      <c r="O85">
        <v>5</v>
      </c>
      <c r="P85">
        <v>3</v>
      </c>
      <c r="Q85">
        <v>5</v>
      </c>
      <c r="R85">
        <v>5</v>
      </c>
      <c r="S85">
        <v>2</v>
      </c>
      <c r="T85">
        <v>4</v>
      </c>
      <c r="U85">
        <v>4</v>
      </c>
      <c r="V85">
        <v>4</v>
      </c>
      <c r="W85">
        <v>4</v>
      </c>
      <c r="X85">
        <v>3</v>
      </c>
      <c r="Y85">
        <v>3</v>
      </c>
      <c r="Z85">
        <v>2</v>
      </c>
      <c r="AA85">
        <v>1</v>
      </c>
      <c r="AB85">
        <v>1</v>
      </c>
      <c r="AC85">
        <v>4</v>
      </c>
      <c r="AD85">
        <v>4</v>
      </c>
      <c r="AE85">
        <v>4</v>
      </c>
      <c r="AF85">
        <v>5</v>
      </c>
      <c r="AG85">
        <v>4</v>
      </c>
      <c r="AH85">
        <v>4</v>
      </c>
      <c r="AI85">
        <v>4</v>
      </c>
      <c r="AJ85">
        <v>4</v>
      </c>
      <c r="AL85">
        <v>4</v>
      </c>
      <c r="AM85">
        <v>1</v>
      </c>
      <c r="AN85">
        <v>1</v>
      </c>
      <c r="AO85">
        <v>1</v>
      </c>
      <c r="AP85">
        <v>2</v>
      </c>
      <c r="BS85" t="s">
        <v>462</v>
      </c>
      <c r="BT85" t="s">
        <v>462</v>
      </c>
      <c r="BU85" t="s">
        <v>462</v>
      </c>
      <c r="BV85" t="s">
        <v>462</v>
      </c>
      <c r="BW85" t="s">
        <v>462</v>
      </c>
      <c r="BX85" t="s">
        <v>462</v>
      </c>
      <c r="BY85" t="s">
        <v>462</v>
      </c>
      <c r="BZ85" t="s">
        <v>462</v>
      </c>
      <c r="CA85" t="s">
        <v>462</v>
      </c>
      <c r="CB85" t="s">
        <v>462</v>
      </c>
    </row>
    <row r="86" spans="2:80" x14ac:dyDescent="0.35">
      <c r="B86" t="s">
        <v>428</v>
      </c>
      <c r="C86" t="s">
        <v>127</v>
      </c>
      <c r="D86" t="s">
        <v>147</v>
      </c>
      <c r="E86" t="s">
        <v>363</v>
      </c>
      <c r="G86" t="s">
        <v>126</v>
      </c>
      <c r="H86">
        <v>2022</v>
      </c>
      <c r="I86" t="s">
        <v>176</v>
      </c>
      <c r="J86">
        <v>4</v>
      </c>
      <c r="K86">
        <v>4</v>
      </c>
      <c r="L86">
        <v>3</v>
      </c>
      <c r="M86">
        <v>1</v>
      </c>
      <c r="N86">
        <v>4</v>
      </c>
      <c r="O86">
        <v>4</v>
      </c>
      <c r="P86">
        <v>3</v>
      </c>
      <c r="Q86">
        <v>3</v>
      </c>
      <c r="R86">
        <v>3</v>
      </c>
      <c r="S86">
        <v>3</v>
      </c>
      <c r="T86">
        <v>4</v>
      </c>
      <c r="U86">
        <v>4</v>
      </c>
      <c r="V86">
        <v>4</v>
      </c>
      <c r="W86">
        <v>4</v>
      </c>
      <c r="X86">
        <v>3</v>
      </c>
      <c r="Y86">
        <v>4</v>
      </c>
      <c r="Z86">
        <v>3</v>
      </c>
      <c r="AA86">
        <v>1</v>
      </c>
      <c r="AB86">
        <v>1</v>
      </c>
      <c r="AC86">
        <v>4</v>
      </c>
      <c r="AD86">
        <v>4</v>
      </c>
      <c r="AE86">
        <v>3</v>
      </c>
      <c r="AF86">
        <v>3</v>
      </c>
      <c r="AG86">
        <v>3</v>
      </c>
      <c r="AH86">
        <v>4</v>
      </c>
      <c r="AI86">
        <v>4</v>
      </c>
      <c r="AJ86">
        <v>3</v>
      </c>
      <c r="AL86">
        <v>4</v>
      </c>
      <c r="AM86">
        <v>2</v>
      </c>
      <c r="AN86">
        <v>1</v>
      </c>
      <c r="AO86">
        <v>1</v>
      </c>
      <c r="AP86">
        <v>1</v>
      </c>
      <c r="BS86" t="s">
        <v>462</v>
      </c>
      <c r="BT86" t="s">
        <v>462</v>
      </c>
      <c r="BU86" t="s">
        <v>462</v>
      </c>
      <c r="BV86" t="s">
        <v>462</v>
      </c>
      <c r="BW86" t="s">
        <v>462</v>
      </c>
      <c r="BX86" t="s">
        <v>462</v>
      </c>
      <c r="BY86" t="s">
        <v>462</v>
      </c>
      <c r="BZ86" t="s">
        <v>462</v>
      </c>
      <c r="CA86" t="s">
        <v>462</v>
      </c>
      <c r="CB86" t="s">
        <v>462</v>
      </c>
    </row>
    <row r="87" spans="2:80" x14ac:dyDescent="0.35">
      <c r="B87" t="s">
        <v>428</v>
      </c>
      <c r="C87" t="s">
        <v>127</v>
      </c>
      <c r="D87" t="s">
        <v>147</v>
      </c>
      <c r="E87" t="s">
        <v>363</v>
      </c>
      <c r="G87" t="s">
        <v>126</v>
      </c>
      <c r="H87">
        <v>2022</v>
      </c>
      <c r="I87" t="s">
        <v>176</v>
      </c>
      <c r="J87">
        <v>4</v>
      </c>
      <c r="K87">
        <v>4</v>
      </c>
      <c r="L87">
        <v>3</v>
      </c>
      <c r="M87">
        <v>4</v>
      </c>
      <c r="N87">
        <v>3</v>
      </c>
      <c r="O87">
        <v>3</v>
      </c>
      <c r="P87">
        <v>4</v>
      </c>
      <c r="Q87">
        <v>3</v>
      </c>
      <c r="R87">
        <v>3</v>
      </c>
      <c r="S87">
        <v>4</v>
      </c>
      <c r="T87">
        <v>4</v>
      </c>
      <c r="U87">
        <v>4</v>
      </c>
      <c r="V87">
        <v>4</v>
      </c>
      <c r="W87">
        <v>4</v>
      </c>
      <c r="X87">
        <v>4</v>
      </c>
      <c r="Y87">
        <v>3</v>
      </c>
      <c r="Z87">
        <v>3</v>
      </c>
      <c r="AA87">
        <v>1</v>
      </c>
      <c r="AB87">
        <v>1</v>
      </c>
      <c r="AC87">
        <v>4</v>
      </c>
      <c r="AD87">
        <v>2</v>
      </c>
      <c r="AE87">
        <v>4</v>
      </c>
      <c r="AF87">
        <v>3</v>
      </c>
      <c r="AG87">
        <v>4</v>
      </c>
      <c r="AH87">
        <v>4</v>
      </c>
      <c r="AI87">
        <v>4</v>
      </c>
      <c r="AJ87">
        <v>4</v>
      </c>
      <c r="AL87">
        <v>4</v>
      </c>
      <c r="AM87">
        <v>1</v>
      </c>
      <c r="AN87">
        <v>1</v>
      </c>
      <c r="AO87">
        <v>1</v>
      </c>
      <c r="AP87">
        <v>1</v>
      </c>
      <c r="BS87" t="s">
        <v>462</v>
      </c>
      <c r="BT87" t="s">
        <v>462</v>
      </c>
      <c r="BU87" t="s">
        <v>462</v>
      </c>
      <c r="BV87" t="s">
        <v>462</v>
      </c>
      <c r="BW87" t="s">
        <v>462</v>
      </c>
      <c r="BX87" t="s">
        <v>462</v>
      </c>
      <c r="BY87" t="s">
        <v>462</v>
      </c>
      <c r="BZ87" t="s">
        <v>462</v>
      </c>
      <c r="CA87" t="s">
        <v>462</v>
      </c>
      <c r="CB87" t="s">
        <v>462</v>
      </c>
    </row>
    <row r="88" spans="2:80" x14ac:dyDescent="0.35">
      <c r="B88" t="s">
        <v>428</v>
      </c>
      <c r="C88" t="s">
        <v>127</v>
      </c>
      <c r="D88" t="s">
        <v>147</v>
      </c>
      <c r="E88" t="s">
        <v>363</v>
      </c>
      <c r="G88" t="s">
        <v>126</v>
      </c>
      <c r="H88">
        <v>2022</v>
      </c>
      <c r="I88" t="s">
        <v>177</v>
      </c>
      <c r="J88">
        <v>3</v>
      </c>
      <c r="K88">
        <v>3</v>
      </c>
      <c r="L88">
        <v>5</v>
      </c>
      <c r="M88">
        <v>1</v>
      </c>
      <c r="N88">
        <v>4</v>
      </c>
      <c r="O88">
        <v>5</v>
      </c>
      <c r="P88">
        <v>4</v>
      </c>
      <c r="Q88">
        <v>2</v>
      </c>
      <c r="R88">
        <v>4</v>
      </c>
      <c r="S88">
        <v>3</v>
      </c>
      <c r="T88">
        <v>3</v>
      </c>
      <c r="U88">
        <v>4</v>
      </c>
      <c r="V88">
        <v>5</v>
      </c>
      <c r="W88">
        <v>3</v>
      </c>
      <c r="X88">
        <v>4</v>
      </c>
      <c r="Y88">
        <v>3</v>
      </c>
      <c r="Z88">
        <v>3</v>
      </c>
      <c r="AA88">
        <v>1</v>
      </c>
      <c r="AB88">
        <v>1</v>
      </c>
      <c r="AC88">
        <v>3</v>
      </c>
      <c r="AD88">
        <v>3</v>
      </c>
      <c r="AE88">
        <v>3</v>
      </c>
      <c r="AF88">
        <v>3</v>
      </c>
      <c r="AG88">
        <v>3</v>
      </c>
      <c r="AH88">
        <v>4</v>
      </c>
      <c r="AI88">
        <v>3</v>
      </c>
      <c r="AJ88">
        <v>4</v>
      </c>
      <c r="AL88">
        <v>3</v>
      </c>
      <c r="AN88">
        <v>1</v>
      </c>
      <c r="AO88">
        <v>1</v>
      </c>
      <c r="AP88">
        <v>1</v>
      </c>
      <c r="BS88" t="s">
        <v>462</v>
      </c>
      <c r="BT88" t="s">
        <v>462</v>
      </c>
      <c r="BU88" t="s">
        <v>462</v>
      </c>
      <c r="BV88" t="s">
        <v>462</v>
      </c>
      <c r="BW88" t="s">
        <v>462</v>
      </c>
      <c r="BX88" t="s">
        <v>462</v>
      </c>
      <c r="BY88" t="s">
        <v>462</v>
      </c>
      <c r="BZ88" t="s">
        <v>462</v>
      </c>
      <c r="CA88" t="s">
        <v>462</v>
      </c>
      <c r="CB88" t="s">
        <v>462</v>
      </c>
    </row>
    <row r="89" spans="2:80" x14ac:dyDescent="0.35">
      <c r="B89" t="s">
        <v>428</v>
      </c>
      <c r="C89" t="s">
        <v>127</v>
      </c>
      <c r="D89" t="s">
        <v>147</v>
      </c>
      <c r="E89" t="s">
        <v>363</v>
      </c>
      <c r="G89" t="s">
        <v>126</v>
      </c>
      <c r="H89">
        <v>2022</v>
      </c>
      <c r="I89" t="s">
        <v>176</v>
      </c>
      <c r="J89">
        <v>4</v>
      </c>
      <c r="K89">
        <v>4</v>
      </c>
      <c r="L89">
        <v>3</v>
      </c>
      <c r="M89">
        <v>1</v>
      </c>
      <c r="N89">
        <v>4</v>
      </c>
      <c r="O89">
        <v>3</v>
      </c>
      <c r="P89">
        <v>3</v>
      </c>
      <c r="Q89">
        <v>4</v>
      </c>
      <c r="R89">
        <v>3</v>
      </c>
      <c r="S89">
        <v>2</v>
      </c>
      <c r="T89">
        <v>4</v>
      </c>
      <c r="U89">
        <v>3</v>
      </c>
      <c r="V89">
        <v>3</v>
      </c>
      <c r="W89">
        <v>4</v>
      </c>
      <c r="X89">
        <v>5</v>
      </c>
      <c r="Y89">
        <v>4</v>
      </c>
      <c r="Z89">
        <v>3</v>
      </c>
      <c r="AA89">
        <v>1</v>
      </c>
      <c r="AB89">
        <v>1</v>
      </c>
      <c r="AC89">
        <v>3</v>
      </c>
      <c r="AD89">
        <v>4</v>
      </c>
      <c r="AE89">
        <v>3</v>
      </c>
      <c r="AF89">
        <v>3</v>
      </c>
      <c r="AG89">
        <v>4</v>
      </c>
      <c r="AH89">
        <v>4</v>
      </c>
      <c r="AI89">
        <v>4</v>
      </c>
      <c r="AJ89">
        <v>3</v>
      </c>
      <c r="AL89">
        <v>4</v>
      </c>
      <c r="AM89">
        <v>1</v>
      </c>
      <c r="AN89">
        <v>1</v>
      </c>
      <c r="AO89">
        <v>3</v>
      </c>
      <c r="AP89">
        <v>1</v>
      </c>
      <c r="BS89" t="s">
        <v>462</v>
      </c>
      <c r="BT89" t="s">
        <v>462</v>
      </c>
      <c r="BU89" t="s">
        <v>462</v>
      </c>
      <c r="BV89" t="s">
        <v>462</v>
      </c>
      <c r="BW89" t="s">
        <v>462</v>
      </c>
      <c r="BX89" t="s">
        <v>462</v>
      </c>
      <c r="BY89" t="s">
        <v>462</v>
      </c>
      <c r="BZ89" t="s">
        <v>462</v>
      </c>
      <c r="CA89" t="s">
        <v>462</v>
      </c>
      <c r="CB89" t="s">
        <v>462</v>
      </c>
    </row>
    <row r="90" spans="2:80" x14ac:dyDescent="0.35">
      <c r="B90" t="s">
        <v>428</v>
      </c>
      <c r="C90" t="s">
        <v>127</v>
      </c>
      <c r="D90" t="s">
        <v>147</v>
      </c>
      <c r="E90" t="s">
        <v>363</v>
      </c>
      <c r="G90" t="s">
        <v>126</v>
      </c>
      <c r="H90">
        <v>2022</v>
      </c>
      <c r="I90" t="s">
        <v>176</v>
      </c>
      <c r="J90">
        <v>4</v>
      </c>
      <c r="K90">
        <v>4</v>
      </c>
      <c r="L90">
        <v>4</v>
      </c>
      <c r="M90">
        <v>1</v>
      </c>
      <c r="N90">
        <v>3</v>
      </c>
      <c r="O90">
        <v>5</v>
      </c>
      <c r="P90">
        <v>4</v>
      </c>
      <c r="Q90">
        <v>3</v>
      </c>
      <c r="R90">
        <v>4</v>
      </c>
      <c r="S90">
        <v>3</v>
      </c>
      <c r="T90">
        <v>4</v>
      </c>
      <c r="U90">
        <v>4</v>
      </c>
      <c r="V90">
        <v>4</v>
      </c>
      <c r="W90">
        <v>4</v>
      </c>
      <c r="X90">
        <v>3</v>
      </c>
      <c r="Y90">
        <v>3</v>
      </c>
      <c r="Z90">
        <v>3</v>
      </c>
      <c r="AA90">
        <v>1</v>
      </c>
      <c r="AB90">
        <v>1</v>
      </c>
      <c r="AC90">
        <v>3</v>
      </c>
      <c r="AD90">
        <v>4</v>
      </c>
      <c r="AE90">
        <v>4</v>
      </c>
      <c r="AF90">
        <v>3</v>
      </c>
      <c r="AG90">
        <v>4</v>
      </c>
      <c r="AH90">
        <v>4</v>
      </c>
      <c r="AI90">
        <v>4</v>
      </c>
      <c r="AJ90">
        <v>4</v>
      </c>
      <c r="AL90">
        <v>4</v>
      </c>
      <c r="AM90">
        <v>1</v>
      </c>
      <c r="AN90">
        <v>1</v>
      </c>
      <c r="AO90">
        <v>1</v>
      </c>
      <c r="AP90">
        <v>1</v>
      </c>
      <c r="BS90" t="s">
        <v>462</v>
      </c>
      <c r="BT90" t="s">
        <v>462</v>
      </c>
      <c r="BU90" t="s">
        <v>462</v>
      </c>
      <c r="BV90" t="s">
        <v>462</v>
      </c>
      <c r="BW90" t="s">
        <v>462</v>
      </c>
      <c r="BX90" t="s">
        <v>462</v>
      </c>
      <c r="BY90" t="s">
        <v>462</v>
      </c>
      <c r="BZ90" t="s">
        <v>462</v>
      </c>
      <c r="CA90" t="s">
        <v>462</v>
      </c>
      <c r="CB90" t="s">
        <v>462</v>
      </c>
    </row>
    <row r="91" spans="2:80" x14ac:dyDescent="0.35">
      <c r="B91" t="s">
        <v>426</v>
      </c>
      <c r="C91" t="s">
        <v>127</v>
      </c>
      <c r="D91" t="s">
        <v>365</v>
      </c>
      <c r="E91" t="s">
        <v>362</v>
      </c>
      <c r="G91" t="s">
        <v>126</v>
      </c>
      <c r="H91">
        <v>2022</v>
      </c>
      <c r="I91" t="s">
        <v>176</v>
      </c>
      <c r="J91">
        <v>3</v>
      </c>
      <c r="K91">
        <v>3</v>
      </c>
      <c r="L91">
        <v>4</v>
      </c>
      <c r="M91">
        <v>5</v>
      </c>
      <c r="N91">
        <v>4</v>
      </c>
      <c r="O91">
        <v>1</v>
      </c>
      <c r="P91">
        <v>4</v>
      </c>
      <c r="Q91">
        <v>4</v>
      </c>
      <c r="R91">
        <v>4</v>
      </c>
      <c r="S91">
        <v>2</v>
      </c>
      <c r="T91">
        <v>4</v>
      </c>
      <c r="U91">
        <v>4</v>
      </c>
      <c r="V91">
        <v>4</v>
      </c>
      <c r="W91">
        <v>5</v>
      </c>
      <c r="X91">
        <v>4</v>
      </c>
      <c r="Y91">
        <v>4</v>
      </c>
      <c r="Z91">
        <v>3</v>
      </c>
      <c r="AA91">
        <v>1</v>
      </c>
      <c r="AB91">
        <v>1</v>
      </c>
      <c r="AC91">
        <v>4</v>
      </c>
      <c r="AD91">
        <v>4</v>
      </c>
      <c r="AE91">
        <v>5</v>
      </c>
      <c r="AF91">
        <v>5</v>
      </c>
      <c r="AG91">
        <v>5</v>
      </c>
      <c r="AH91">
        <v>4</v>
      </c>
      <c r="AI91">
        <v>4</v>
      </c>
      <c r="AJ91">
        <v>4</v>
      </c>
      <c r="AL91">
        <v>4</v>
      </c>
      <c r="AM91">
        <v>3</v>
      </c>
      <c r="AN91">
        <v>1</v>
      </c>
      <c r="AO91">
        <v>2</v>
      </c>
      <c r="AP91">
        <v>2</v>
      </c>
      <c r="BS91" t="s">
        <v>462</v>
      </c>
      <c r="BT91" t="s">
        <v>462</v>
      </c>
      <c r="BU91" t="s">
        <v>462</v>
      </c>
      <c r="BV91" t="s">
        <v>462</v>
      </c>
      <c r="BW91" t="s">
        <v>462</v>
      </c>
      <c r="BX91" t="s">
        <v>462</v>
      </c>
      <c r="BY91" t="s">
        <v>462</v>
      </c>
      <c r="BZ91" t="s">
        <v>462</v>
      </c>
      <c r="CA91" t="s">
        <v>462</v>
      </c>
      <c r="CB91" t="s">
        <v>462</v>
      </c>
    </row>
    <row r="92" spans="2:80" x14ac:dyDescent="0.35">
      <c r="B92" t="s">
        <v>428</v>
      </c>
      <c r="C92" t="s">
        <v>127</v>
      </c>
      <c r="D92" t="s">
        <v>373</v>
      </c>
      <c r="E92" t="s">
        <v>363</v>
      </c>
      <c r="G92" t="s">
        <v>126</v>
      </c>
      <c r="H92">
        <v>2022</v>
      </c>
      <c r="I92" t="s">
        <v>176</v>
      </c>
      <c r="J92">
        <v>3</v>
      </c>
      <c r="K92">
        <v>3</v>
      </c>
      <c r="L92">
        <v>2</v>
      </c>
      <c r="M92">
        <v>2</v>
      </c>
      <c r="N92">
        <v>3</v>
      </c>
      <c r="O92">
        <v>4</v>
      </c>
      <c r="P92">
        <v>4</v>
      </c>
      <c r="Q92">
        <v>3</v>
      </c>
      <c r="R92">
        <v>4</v>
      </c>
      <c r="S92">
        <v>2</v>
      </c>
      <c r="T92">
        <v>4</v>
      </c>
      <c r="U92">
        <v>4</v>
      </c>
      <c r="V92">
        <v>4</v>
      </c>
      <c r="W92">
        <v>4</v>
      </c>
      <c r="X92">
        <v>4</v>
      </c>
      <c r="Y92">
        <v>3</v>
      </c>
      <c r="Z92">
        <v>3</v>
      </c>
      <c r="AA92">
        <v>2</v>
      </c>
      <c r="AB92">
        <v>3</v>
      </c>
      <c r="AC92">
        <v>4</v>
      </c>
      <c r="AD92">
        <v>3</v>
      </c>
      <c r="AE92">
        <v>4</v>
      </c>
      <c r="AF92">
        <v>4</v>
      </c>
      <c r="AG92">
        <v>3</v>
      </c>
      <c r="AH92">
        <v>4</v>
      </c>
      <c r="AI92">
        <v>4</v>
      </c>
      <c r="AJ92">
        <v>4</v>
      </c>
      <c r="AL92">
        <v>4</v>
      </c>
      <c r="AM92">
        <v>3</v>
      </c>
      <c r="AN92">
        <v>1</v>
      </c>
      <c r="AO92">
        <v>1</v>
      </c>
      <c r="AP92">
        <v>1</v>
      </c>
      <c r="BS92" t="s">
        <v>462</v>
      </c>
      <c r="BT92" t="s">
        <v>462</v>
      </c>
      <c r="BU92" t="s">
        <v>462</v>
      </c>
      <c r="BV92" t="s">
        <v>462</v>
      </c>
      <c r="BW92" t="s">
        <v>462</v>
      </c>
      <c r="BX92" t="s">
        <v>462</v>
      </c>
      <c r="BY92" t="s">
        <v>462</v>
      </c>
      <c r="BZ92" t="s">
        <v>462</v>
      </c>
      <c r="CA92" t="s">
        <v>462</v>
      </c>
      <c r="CB92" t="s">
        <v>462</v>
      </c>
    </row>
    <row r="93" spans="2:80" x14ac:dyDescent="0.35">
      <c r="B93" t="s">
        <v>427</v>
      </c>
      <c r="C93" t="s">
        <v>127</v>
      </c>
      <c r="D93" t="s">
        <v>150</v>
      </c>
      <c r="E93" t="s">
        <v>425</v>
      </c>
      <c r="G93" t="s">
        <v>126</v>
      </c>
      <c r="H93">
        <v>2022</v>
      </c>
      <c r="I93" t="s">
        <v>177</v>
      </c>
      <c r="J93">
        <v>3</v>
      </c>
      <c r="K93">
        <v>3</v>
      </c>
      <c r="L93">
        <v>4</v>
      </c>
      <c r="M93">
        <v>3</v>
      </c>
      <c r="N93">
        <v>4</v>
      </c>
      <c r="O93">
        <v>5</v>
      </c>
      <c r="P93">
        <v>3</v>
      </c>
      <c r="Q93">
        <v>3</v>
      </c>
      <c r="R93">
        <v>1</v>
      </c>
      <c r="S93">
        <v>3</v>
      </c>
      <c r="T93">
        <v>4</v>
      </c>
      <c r="U93">
        <v>4</v>
      </c>
      <c r="V93">
        <v>4</v>
      </c>
      <c r="W93">
        <v>4</v>
      </c>
      <c r="X93">
        <v>3</v>
      </c>
      <c r="Y93">
        <v>4</v>
      </c>
      <c r="Z93">
        <v>2</v>
      </c>
      <c r="AA93">
        <v>1</v>
      </c>
      <c r="AB93">
        <v>1</v>
      </c>
      <c r="AC93">
        <v>3</v>
      </c>
      <c r="AD93">
        <v>4</v>
      </c>
      <c r="AE93">
        <v>3</v>
      </c>
      <c r="AF93">
        <v>3</v>
      </c>
      <c r="AG93">
        <v>4</v>
      </c>
      <c r="AH93">
        <v>4</v>
      </c>
      <c r="AI93">
        <v>4</v>
      </c>
      <c r="AJ93">
        <v>4</v>
      </c>
      <c r="AL93">
        <v>4</v>
      </c>
      <c r="AM93">
        <v>1</v>
      </c>
      <c r="AN93">
        <v>1</v>
      </c>
      <c r="AO93">
        <v>2</v>
      </c>
      <c r="AP93">
        <v>1</v>
      </c>
      <c r="BS93" t="s">
        <v>462</v>
      </c>
      <c r="BT93" t="s">
        <v>462</v>
      </c>
      <c r="BU93" t="s">
        <v>462</v>
      </c>
      <c r="BV93" t="s">
        <v>462</v>
      </c>
      <c r="BW93" t="s">
        <v>462</v>
      </c>
      <c r="BX93" t="s">
        <v>462</v>
      </c>
      <c r="BY93" t="s">
        <v>462</v>
      </c>
      <c r="BZ93" t="s">
        <v>462</v>
      </c>
      <c r="CA93" t="s">
        <v>462</v>
      </c>
      <c r="CB93" t="s">
        <v>462</v>
      </c>
    </row>
    <row r="94" spans="2:80" x14ac:dyDescent="0.35">
      <c r="B94" t="s">
        <v>428</v>
      </c>
      <c r="C94" t="s">
        <v>127</v>
      </c>
      <c r="D94" t="s">
        <v>128</v>
      </c>
      <c r="E94" t="s">
        <v>364</v>
      </c>
      <c r="G94" t="s">
        <v>126</v>
      </c>
      <c r="H94">
        <v>2022</v>
      </c>
      <c r="I94" t="s">
        <v>177</v>
      </c>
      <c r="J94">
        <v>4</v>
      </c>
      <c r="K94">
        <v>3</v>
      </c>
      <c r="M94">
        <v>2</v>
      </c>
      <c r="N94">
        <v>5</v>
      </c>
      <c r="O94">
        <v>5</v>
      </c>
      <c r="P94">
        <v>4</v>
      </c>
      <c r="Q94">
        <v>4</v>
      </c>
      <c r="R94">
        <v>4</v>
      </c>
      <c r="S94">
        <v>2</v>
      </c>
      <c r="T94">
        <v>4</v>
      </c>
      <c r="U94">
        <v>4</v>
      </c>
      <c r="V94">
        <v>4</v>
      </c>
      <c r="W94">
        <v>4</v>
      </c>
      <c r="X94">
        <v>5</v>
      </c>
      <c r="Y94">
        <v>5</v>
      </c>
      <c r="Z94">
        <v>5</v>
      </c>
      <c r="AA94">
        <v>5</v>
      </c>
      <c r="AB94">
        <v>1</v>
      </c>
      <c r="AC94">
        <v>4</v>
      </c>
      <c r="AD94">
        <v>4</v>
      </c>
      <c r="AE94">
        <v>5</v>
      </c>
      <c r="AF94">
        <v>5</v>
      </c>
      <c r="AG94">
        <v>5</v>
      </c>
      <c r="AH94">
        <v>4</v>
      </c>
      <c r="AI94">
        <v>4</v>
      </c>
      <c r="AJ94">
        <v>4</v>
      </c>
      <c r="AL94">
        <v>4</v>
      </c>
      <c r="AM94">
        <v>3</v>
      </c>
      <c r="AN94">
        <v>1</v>
      </c>
      <c r="AO94">
        <v>1</v>
      </c>
      <c r="AP94">
        <v>1</v>
      </c>
      <c r="BS94" t="s">
        <v>462</v>
      </c>
      <c r="BT94" t="s">
        <v>462</v>
      </c>
      <c r="BU94" t="s">
        <v>462</v>
      </c>
      <c r="BV94" t="s">
        <v>462</v>
      </c>
      <c r="BW94" t="s">
        <v>462</v>
      </c>
      <c r="BX94" t="s">
        <v>462</v>
      </c>
      <c r="BY94" t="s">
        <v>462</v>
      </c>
      <c r="BZ94" t="s">
        <v>462</v>
      </c>
      <c r="CA94" t="s">
        <v>462</v>
      </c>
      <c r="CB94" t="s">
        <v>462</v>
      </c>
    </row>
    <row r="95" spans="2:80" x14ac:dyDescent="0.35">
      <c r="B95" t="s">
        <v>428</v>
      </c>
      <c r="C95" t="s">
        <v>127</v>
      </c>
      <c r="D95" t="s">
        <v>135</v>
      </c>
      <c r="E95" t="s">
        <v>363</v>
      </c>
      <c r="G95" t="s">
        <v>126</v>
      </c>
      <c r="H95">
        <v>2022</v>
      </c>
      <c r="I95" t="s">
        <v>176</v>
      </c>
      <c r="J95">
        <v>3</v>
      </c>
      <c r="K95">
        <v>3</v>
      </c>
      <c r="L95">
        <v>4</v>
      </c>
      <c r="M95">
        <v>5</v>
      </c>
      <c r="N95">
        <v>5</v>
      </c>
      <c r="O95">
        <v>5</v>
      </c>
      <c r="P95">
        <v>4</v>
      </c>
      <c r="Q95">
        <v>3</v>
      </c>
      <c r="R95">
        <v>5</v>
      </c>
      <c r="S95">
        <v>4</v>
      </c>
      <c r="T95">
        <v>4</v>
      </c>
      <c r="U95">
        <v>4</v>
      </c>
      <c r="V95">
        <v>4</v>
      </c>
      <c r="W95">
        <v>4</v>
      </c>
      <c r="X95">
        <v>4</v>
      </c>
      <c r="Y95">
        <v>4</v>
      </c>
      <c r="Z95">
        <v>4</v>
      </c>
      <c r="AA95">
        <v>5</v>
      </c>
      <c r="AB95">
        <v>1</v>
      </c>
      <c r="AC95">
        <v>4</v>
      </c>
      <c r="AD95">
        <v>4</v>
      </c>
      <c r="AE95">
        <v>5</v>
      </c>
      <c r="AF95">
        <v>4</v>
      </c>
      <c r="AG95">
        <v>5</v>
      </c>
      <c r="AH95">
        <v>4</v>
      </c>
      <c r="AI95">
        <v>5</v>
      </c>
      <c r="AJ95">
        <v>4</v>
      </c>
      <c r="AL95">
        <v>5</v>
      </c>
      <c r="AM95">
        <v>3</v>
      </c>
      <c r="AN95">
        <v>1</v>
      </c>
      <c r="AO95">
        <v>2</v>
      </c>
      <c r="AP95">
        <v>3</v>
      </c>
      <c r="BS95" t="s">
        <v>462</v>
      </c>
      <c r="BT95" t="s">
        <v>462</v>
      </c>
      <c r="BU95" t="s">
        <v>462</v>
      </c>
      <c r="BV95" t="s">
        <v>462</v>
      </c>
      <c r="BW95" t="s">
        <v>462</v>
      </c>
      <c r="BX95" t="s">
        <v>462</v>
      </c>
      <c r="BY95" t="s">
        <v>462</v>
      </c>
      <c r="BZ95" t="s">
        <v>462</v>
      </c>
      <c r="CA95" t="s">
        <v>462</v>
      </c>
      <c r="CB95" t="s">
        <v>462</v>
      </c>
    </row>
    <row r="96" spans="2:80" x14ac:dyDescent="0.35">
      <c r="B96" t="s">
        <v>428</v>
      </c>
      <c r="C96" t="s">
        <v>127</v>
      </c>
      <c r="D96" t="s">
        <v>135</v>
      </c>
      <c r="E96" t="s">
        <v>364</v>
      </c>
      <c r="G96" t="s">
        <v>126</v>
      </c>
      <c r="H96">
        <v>2022</v>
      </c>
      <c r="I96" t="s">
        <v>176</v>
      </c>
      <c r="J96">
        <v>3</v>
      </c>
      <c r="K96">
        <v>3</v>
      </c>
      <c r="L96">
        <v>3</v>
      </c>
      <c r="M96">
        <v>3</v>
      </c>
      <c r="N96">
        <v>3</v>
      </c>
      <c r="O96">
        <v>4</v>
      </c>
      <c r="P96">
        <v>3</v>
      </c>
      <c r="Q96">
        <v>3</v>
      </c>
      <c r="R96">
        <v>4</v>
      </c>
      <c r="S96">
        <v>3</v>
      </c>
      <c r="T96">
        <v>4</v>
      </c>
      <c r="U96">
        <v>4</v>
      </c>
      <c r="V96">
        <v>4</v>
      </c>
      <c r="W96">
        <v>4</v>
      </c>
      <c r="X96">
        <v>4</v>
      </c>
      <c r="Y96">
        <v>4</v>
      </c>
      <c r="Z96">
        <v>4</v>
      </c>
      <c r="AA96">
        <v>4</v>
      </c>
      <c r="AB96">
        <v>4</v>
      </c>
      <c r="AC96">
        <v>4</v>
      </c>
      <c r="AD96">
        <v>4</v>
      </c>
      <c r="AE96">
        <v>3</v>
      </c>
      <c r="AF96">
        <v>4</v>
      </c>
      <c r="AG96">
        <v>4</v>
      </c>
      <c r="AH96">
        <v>4</v>
      </c>
      <c r="AI96">
        <v>4</v>
      </c>
      <c r="AJ96">
        <v>4</v>
      </c>
      <c r="AL96">
        <v>4</v>
      </c>
      <c r="AM96">
        <v>1</v>
      </c>
      <c r="AN96">
        <v>1</v>
      </c>
      <c r="AO96">
        <v>1</v>
      </c>
      <c r="AP96">
        <v>1</v>
      </c>
      <c r="BS96" t="s">
        <v>462</v>
      </c>
      <c r="BT96" t="s">
        <v>462</v>
      </c>
      <c r="BU96" t="s">
        <v>462</v>
      </c>
      <c r="BV96" t="s">
        <v>462</v>
      </c>
      <c r="BW96" t="s">
        <v>462</v>
      </c>
      <c r="BX96" t="s">
        <v>462</v>
      </c>
      <c r="BY96" t="s">
        <v>462</v>
      </c>
      <c r="BZ96" t="s">
        <v>462</v>
      </c>
      <c r="CA96" t="s">
        <v>462</v>
      </c>
      <c r="CB96" t="s">
        <v>462</v>
      </c>
    </row>
    <row r="97" spans="2:80" x14ac:dyDescent="0.35">
      <c r="B97" t="s">
        <v>428</v>
      </c>
      <c r="C97" t="s">
        <v>127</v>
      </c>
      <c r="D97" t="s">
        <v>147</v>
      </c>
      <c r="E97" t="s">
        <v>363</v>
      </c>
      <c r="G97" t="s">
        <v>126</v>
      </c>
      <c r="H97">
        <v>2022</v>
      </c>
      <c r="I97" t="s">
        <v>177</v>
      </c>
      <c r="J97">
        <v>2</v>
      </c>
      <c r="K97">
        <v>1</v>
      </c>
      <c r="L97">
        <v>1</v>
      </c>
      <c r="M97">
        <v>3</v>
      </c>
      <c r="N97">
        <v>5</v>
      </c>
      <c r="O97">
        <v>1</v>
      </c>
      <c r="P97">
        <v>4</v>
      </c>
      <c r="Q97">
        <v>3</v>
      </c>
      <c r="R97">
        <v>2</v>
      </c>
      <c r="S97">
        <v>3</v>
      </c>
      <c r="T97">
        <v>4</v>
      </c>
      <c r="U97">
        <v>4</v>
      </c>
      <c r="V97">
        <v>4</v>
      </c>
      <c r="W97">
        <v>4</v>
      </c>
      <c r="X97">
        <v>4</v>
      </c>
      <c r="Y97">
        <v>4</v>
      </c>
      <c r="Z97">
        <v>5</v>
      </c>
      <c r="AA97">
        <v>1</v>
      </c>
      <c r="AB97">
        <v>1</v>
      </c>
      <c r="AC97">
        <v>1</v>
      </c>
      <c r="AD97">
        <v>3</v>
      </c>
      <c r="AE97">
        <v>4</v>
      </c>
      <c r="AF97">
        <v>5</v>
      </c>
      <c r="AG97">
        <v>3</v>
      </c>
      <c r="AH97">
        <v>4</v>
      </c>
      <c r="AI97">
        <v>4</v>
      </c>
      <c r="AJ97">
        <v>1</v>
      </c>
      <c r="AL97">
        <v>3</v>
      </c>
      <c r="AM97">
        <v>1</v>
      </c>
      <c r="AN97">
        <v>2</v>
      </c>
      <c r="AO97">
        <v>3</v>
      </c>
      <c r="AP97">
        <v>3</v>
      </c>
      <c r="BS97" t="s">
        <v>462</v>
      </c>
      <c r="BT97" t="s">
        <v>462</v>
      </c>
      <c r="BU97" t="s">
        <v>462</v>
      </c>
      <c r="BV97" t="s">
        <v>462</v>
      </c>
      <c r="BW97" t="s">
        <v>462</v>
      </c>
      <c r="BX97" t="s">
        <v>462</v>
      </c>
      <c r="BY97" t="s">
        <v>462</v>
      </c>
      <c r="BZ97" t="s">
        <v>462</v>
      </c>
      <c r="CA97" t="s">
        <v>462</v>
      </c>
      <c r="CB97" t="s">
        <v>462</v>
      </c>
    </row>
    <row r="98" spans="2:80" x14ac:dyDescent="0.35">
      <c r="B98" t="s">
        <v>427</v>
      </c>
      <c r="C98" t="s">
        <v>127</v>
      </c>
      <c r="D98" t="s">
        <v>150</v>
      </c>
      <c r="E98" t="s">
        <v>425</v>
      </c>
      <c r="G98" t="s">
        <v>126</v>
      </c>
      <c r="H98">
        <v>2022</v>
      </c>
      <c r="I98" t="s">
        <v>176</v>
      </c>
      <c r="J98">
        <v>4</v>
      </c>
      <c r="K98">
        <v>3</v>
      </c>
      <c r="L98">
        <v>5</v>
      </c>
      <c r="M98">
        <v>1</v>
      </c>
      <c r="N98">
        <v>5</v>
      </c>
      <c r="O98">
        <v>5</v>
      </c>
      <c r="P98">
        <v>4</v>
      </c>
      <c r="Q98">
        <v>5</v>
      </c>
      <c r="R98">
        <v>4</v>
      </c>
      <c r="S98">
        <v>5</v>
      </c>
      <c r="T98">
        <v>3</v>
      </c>
      <c r="U98">
        <v>3</v>
      </c>
      <c r="V98">
        <v>5</v>
      </c>
      <c r="W98">
        <v>5</v>
      </c>
      <c r="X98">
        <v>5</v>
      </c>
      <c r="Y98">
        <v>1</v>
      </c>
      <c r="Z98">
        <v>1</v>
      </c>
      <c r="AA98">
        <v>1</v>
      </c>
      <c r="AB98">
        <v>1</v>
      </c>
      <c r="AC98">
        <v>3</v>
      </c>
      <c r="AD98">
        <v>3</v>
      </c>
      <c r="AE98">
        <v>1</v>
      </c>
      <c r="AF98">
        <v>5</v>
      </c>
      <c r="AG98">
        <v>5</v>
      </c>
      <c r="AH98">
        <v>4</v>
      </c>
      <c r="AI98">
        <v>5</v>
      </c>
      <c r="AJ98">
        <v>5</v>
      </c>
      <c r="AL98">
        <v>3</v>
      </c>
      <c r="AM98">
        <v>1</v>
      </c>
      <c r="AN98">
        <v>1</v>
      </c>
      <c r="AO98">
        <v>2</v>
      </c>
      <c r="AP98">
        <v>3</v>
      </c>
      <c r="BS98" t="s">
        <v>462</v>
      </c>
      <c r="BT98" t="s">
        <v>462</v>
      </c>
      <c r="BU98" t="s">
        <v>462</v>
      </c>
      <c r="BV98" t="s">
        <v>462</v>
      </c>
      <c r="BW98" t="s">
        <v>462</v>
      </c>
      <c r="BX98" t="s">
        <v>462</v>
      </c>
      <c r="BY98" t="s">
        <v>462</v>
      </c>
      <c r="BZ98" t="s">
        <v>462</v>
      </c>
      <c r="CA98" t="s">
        <v>462</v>
      </c>
      <c r="CB98" t="s">
        <v>462</v>
      </c>
    </row>
    <row r="99" spans="2:80" x14ac:dyDescent="0.35">
      <c r="B99" t="s">
        <v>427</v>
      </c>
      <c r="C99" t="s">
        <v>127</v>
      </c>
      <c r="D99" t="s">
        <v>143</v>
      </c>
      <c r="E99" t="s">
        <v>430</v>
      </c>
      <c r="G99" t="s">
        <v>126</v>
      </c>
      <c r="H99">
        <v>2022</v>
      </c>
      <c r="I99" t="s">
        <v>176</v>
      </c>
      <c r="J99">
        <v>3</v>
      </c>
      <c r="K99">
        <v>3</v>
      </c>
      <c r="L99">
        <v>3</v>
      </c>
      <c r="M99">
        <v>1</v>
      </c>
      <c r="N99">
        <v>3</v>
      </c>
      <c r="O99">
        <v>3</v>
      </c>
      <c r="P99">
        <v>3</v>
      </c>
      <c r="Q99">
        <v>3</v>
      </c>
      <c r="R99">
        <v>3</v>
      </c>
      <c r="T99">
        <v>3</v>
      </c>
      <c r="U99">
        <v>3</v>
      </c>
      <c r="V99">
        <v>3</v>
      </c>
      <c r="W99">
        <v>3</v>
      </c>
      <c r="X99">
        <v>3</v>
      </c>
      <c r="Y99">
        <v>3</v>
      </c>
      <c r="Z99">
        <v>3</v>
      </c>
      <c r="AA99">
        <v>1</v>
      </c>
      <c r="AB99">
        <v>1</v>
      </c>
      <c r="AC99">
        <v>3</v>
      </c>
      <c r="AD99">
        <v>3</v>
      </c>
      <c r="AE99">
        <v>3</v>
      </c>
      <c r="AF99">
        <v>4</v>
      </c>
      <c r="AG99">
        <v>4</v>
      </c>
      <c r="AH99">
        <v>4</v>
      </c>
      <c r="AI99">
        <v>4</v>
      </c>
      <c r="AJ99">
        <v>4</v>
      </c>
      <c r="AL99">
        <v>4</v>
      </c>
      <c r="AM99">
        <v>1</v>
      </c>
      <c r="AN99">
        <v>1</v>
      </c>
      <c r="AO99">
        <v>1</v>
      </c>
      <c r="AP99">
        <v>1</v>
      </c>
      <c r="BS99" t="s">
        <v>462</v>
      </c>
      <c r="BT99" t="s">
        <v>462</v>
      </c>
      <c r="BU99" t="s">
        <v>462</v>
      </c>
      <c r="BV99" t="s">
        <v>462</v>
      </c>
      <c r="BW99" t="s">
        <v>462</v>
      </c>
      <c r="BX99" t="s">
        <v>462</v>
      </c>
      <c r="BY99" t="s">
        <v>462</v>
      </c>
      <c r="BZ99" t="s">
        <v>462</v>
      </c>
      <c r="CA99" t="s">
        <v>462</v>
      </c>
      <c r="CB99" t="s">
        <v>462</v>
      </c>
    </row>
    <row r="100" spans="2:80" x14ac:dyDescent="0.35">
      <c r="B100" t="s">
        <v>426</v>
      </c>
      <c r="C100" t="s">
        <v>127</v>
      </c>
      <c r="D100" t="s">
        <v>141</v>
      </c>
      <c r="E100" t="s">
        <v>361</v>
      </c>
      <c r="G100" t="s">
        <v>126</v>
      </c>
      <c r="H100">
        <v>2022</v>
      </c>
      <c r="I100" t="s">
        <v>176</v>
      </c>
      <c r="J100">
        <v>3</v>
      </c>
      <c r="K100">
        <v>3</v>
      </c>
      <c r="L100">
        <v>3</v>
      </c>
      <c r="M100">
        <v>3</v>
      </c>
      <c r="N100">
        <v>4</v>
      </c>
      <c r="O100">
        <v>4</v>
      </c>
      <c r="P100">
        <v>2</v>
      </c>
      <c r="Q100">
        <v>3</v>
      </c>
      <c r="R100">
        <v>3</v>
      </c>
      <c r="S100">
        <v>3</v>
      </c>
      <c r="T100">
        <v>4</v>
      </c>
      <c r="U100">
        <v>4</v>
      </c>
      <c r="V100">
        <v>4</v>
      </c>
      <c r="W100">
        <v>4</v>
      </c>
      <c r="X100">
        <v>4</v>
      </c>
      <c r="Y100">
        <v>3</v>
      </c>
      <c r="Z100">
        <v>3</v>
      </c>
      <c r="AA100">
        <v>1</v>
      </c>
      <c r="AB100">
        <v>1</v>
      </c>
      <c r="AC100">
        <v>4</v>
      </c>
      <c r="AD100">
        <v>4</v>
      </c>
      <c r="AE100">
        <v>4</v>
      </c>
      <c r="AF100">
        <v>3</v>
      </c>
      <c r="AG100">
        <v>4</v>
      </c>
      <c r="AH100">
        <v>4</v>
      </c>
      <c r="AI100">
        <v>4</v>
      </c>
      <c r="AJ100">
        <v>4</v>
      </c>
      <c r="AL100">
        <v>4</v>
      </c>
      <c r="AM100">
        <v>2</v>
      </c>
      <c r="AN100">
        <v>1</v>
      </c>
      <c r="AO100">
        <v>1</v>
      </c>
      <c r="AP100">
        <v>1</v>
      </c>
      <c r="BS100" t="s">
        <v>462</v>
      </c>
      <c r="BT100" t="s">
        <v>462</v>
      </c>
      <c r="BU100" t="s">
        <v>462</v>
      </c>
      <c r="BV100" t="s">
        <v>462</v>
      </c>
      <c r="BW100" t="s">
        <v>462</v>
      </c>
      <c r="BX100" t="s">
        <v>462</v>
      </c>
      <c r="BY100" t="s">
        <v>462</v>
      </c>
      <c r="BZ100" t="s">
        <v>462</v>
      </c>
      <c r="CA100" t="s">
        <v>462</v>
      </c>
      <c r="CB100" t="s">
        <v>462</v>
      </c>
    </row>
    <row r="101" spans="2:80" x14ac:dyDescent="0.35">
      <c r="B101" t="s">
        <v>426</v>
      </c>
      <c r="C101" t="s">
        <v>127</v>
      </c>
      <c r="D101" t="s">
        <v>137</v>
      </c>
      <c r="E101" t="s">
        <v>366</v>
      </c>
      <c r="G101" t="s">
        <v>126</v>
      </c>
      <c r="H101">
        <v>2022</v>
      </c>
      <c r="I101" t="s">
        <v>177</v>
      </c>
      <c r="J101">
        <v>3</v>
      </c>
      <c r="K101">
        <v>2</v>
      </c>
      <c r="L101">
        <v>2</v>
      </c>
      <c r="M101">
        <v>1</v>
      </c>
      <c r="N101">
        <v>4</v>
      </c>
      <c r="O101">
        <v>3</v>
      </c>
      <c r="P101">
        <v>2</v>
      </c>
      <c r="Q101">
        <v>3</v>
      </c>
      <c r="R101">
        <v>4</v>
      </c>
      <c r="S101">
        <v>4</v>
      </c>
      <c r="T101">
        <v>3</v>
      </c>
      <c r="U101">
        <v>4</v>
      </c>
      <c r="V101">
        <v>3</v>
      </c>
      <c r="W101">
        <v>3</v>
      </c>
      <c r="X101">
        <v>4</v>
      </c>
      <c r="Y101">
        <v>2</v>
      </c>
      <c r="Z101">
        <v>2</v>
      </c>
      <c r="AA101">
        <v>1</v>
      </c>
      <c r="AB101">
        <v>1</v>
      </c>
      <c r="AC101">
        <v>3</v>
      </c>
      <c r="AD101">
        <v>3</v>
      </c>
      <c r="AE101">
        <v>4</v>
      </c>
      <c r="AF101">
        <v>3</v>
      </c>
      <c r="AG101">
        <v>2</v>
      </c>
      <c r="AH101">
        <v>4</v>
      </c>
      <c r="AI101">
        <v>2</v>
      </c>
      <c r="AJ101">
        <v>1</v>
      </c>
      <c r="AL101">
        <v>2</v>
      </c>
      <c r="AM101">
        <v>1</v>
      </c>
      <c r="AN101">
        <v>1</v>
      </c>
      <c r="AO101">
        <v>1</v>
      </c>
      <c r="AP101">
        <v>2</v>
      </c>
      <c r="BS101" t="s">
        <v>462</v>
      </c>
      <c r="BT101" t="s">
        <v>462</v>
      </c>
      <c r="BU101" t="s">
        <v>462</v>
      </c>
      <c r="BV101" t="s">
        <v>462</v>
      </c>
      <c r="BW101" t="s">
        <v>462</v>
      </c>
      <c r="BX101" t="s">
        <v>462</v>
      </c>
      <c r="BY101" t="s">
        <v>462</v>
      </c>
      <c r="BZ101" t="s">
        <v>462</v>
      </c>
      <c r="CA101" t="s">
        <v>462</v>
      </c>
      <c r="CB101" t="s">
        <v>462</v>
      </c>
    </row>
    <row r="102" spans="2:80" x14ac:dyDescent="0.35">
      <c r="B102" t="s">
        <v>426</v>
      </c>
      <c r="C102" t="s">
        <v>127</v>
      </c>
      <c r="D102" t="s">
        <v>141</v>
      </c>
      <c r="E102" t="s">
        <v>361</v>
      </c>
      <c r="G102" t="s">
        <v>126</v>
      </c>
      <c r="H102">
        <v>2022</v>
      </c>
      <c r="I102" t="s">
        <v>177</v>
      </c>
      <c r="J102">
        <v>4</v>
      </c>
      <c r="K102">
        <v>4</v>
      </c>
      <c r="L102">
        <v>4</v>
      </c>
      <c r="M102">
        <v>1</v>
      </c>
      <c r="N102">
        <v>4</v>
      </c>
      <c r="O102">
        <v>4</v>
      </c>
      <c r="P102">
        <v>4</v>
      </c>
      <c r="Q102">
        <v>4</v>
      </c>
      <c r="R102">
        <v>4</v>
      </c>
      <c r="S102">
        <v>1</v>
      </c>
      <c r="T102">
        <v>4</v>
      </c>
      <c r="U102">
        <v>4</v>
      </c>
      <c r="V102">
        <v>4</v>
      </c>
      <c r="W102">
        <v>4</v>
      </c>
      <c r="X102">
        <v>4</v>
      </c>
      <c r="Y102">
        <v>4</v>
      </c>
      <c r="Z102">
        <v>4</v>
      </c>
      <c r="AA102">
        <v>1</v>
      </c>
      <c r="AB102">
        <v>1</v>
      </c>
      <c r="AC102">
        <v>4</v>
      </c>
      <c r="AD102">
        <v>4</v>
      </c>
      <c r="AE102">
        <v>4</v>
      </c>
      <c r="AF102">
        <v>4</v>
      </c>
      <c r="AG102">
        <v>4</v>
      </c>
      <c r="AH102">
        <v>4</v>
      </c>
      <c r="AI102">
        <v>4</v>
      </c>
      <c r="AL102">
        <v>4</v>
      </c>
      <c r="AM102">
        <v>2</v>
      </c>
      <c r="AN102">
        <v>2</v>
      </c>
      <c r="AO102">
        <v>1</v>
      </c>
      <c r="AP102">
        <v>1</v>
      </c>
      <c r="BS102" t="s">
        <v>462</v>
      </c>
      <c r="BT102" t="s">
        <v>462</v>
      </c>
      <c r="BU102" t="s">
        <v>462</v>
      </c>
      <c r="BV102" t="s">
        <v>462</v>
      </c>
      <c r="BW102" t="s">
        <v>462</v>
      </c>
      <c r="BX102" t="s">
        <v>462</v>
      </c>
      <c r="BY102" t="s">
        <v>462</v>
      </c>
      <c r="BZ102" t="s">
        <v>462</v>
      </c>
      <c r="CA102" t="s">
        <v>462</v>
      </c>
      <c r="CB102" t="s">
        <v>462</v>
      </c>
    </row>
    <row r="103" spans="2:80" x14ac:dyDescent="0.35">
      <c r="B103" t="s">
        <v>428</v>
      </c>
      <c r="C103" t="s">
        <v>127</v>
      </c>
      <c r="D103" t="s">
        <v>142</v>
      </c>
      <c r="E103" t="s">
        <v>359</v>
      </c>
      <c r="G103" t="s">
        <v>126</v>
      </c>
      <c r="H103">
        <v>2022</v>
      </c>
      <c r="I103" t="s">
        <v>176</v>
      </c>
      <c r="J103">
        <v>3</v>
      </c>
      <c r="K103">
        <v>3</v>
      </c>
      <c r="L103">
        <v>4</v>
      </c>
      <c r="M103">
        <v>2</v>
      </c>
      <c r="O103">
        <v>3</v>
      </c>
      <c r="P103">
        <v>3</v>
      </c>
      <c r="Q103">
        <v>3</v>
      </c>
      <c r="R103">
        <v>3</v>
      </c>
      <c r="S103">
        <v>2</v>
      </c>
      <c r="T103">
        <v>4</v>
      </c>
      <c r="U103">
        <v>4</v>
      </c>
      <c r="V103">
        <v>3</v>
      </c>
      <c r="W103">
        <v>4</v>
      </c>
      <c r="X103">
        <v>4</v>
      </c>
      <c r="Y103">
        <v>2</v>
      </c>
      <c r="Z103">
        <v>3</v>
      </c>
      <c r="AA103">
        <v>1</v>
      </c>
      <c r="AB103">
        <v>1</v>
      </c>
      <c r="AC103">
        <v>4</v>
      </c>
      <c r="AD103">
        <v>4</v>
      </c>
      <c r="AE103">
        <v>4</v>
      </c>
      <c r="AF103">
        <v>3</v>
      </c>
      <c r="AG103">
        <v>4</v>
      </c>
      <c r="AH103">
        <v>4</v>
      </c>
      <c r="AI103">
        <v>4</v>
      </c>
      <c r="AJ103">
        <v>4</v>
      </c>
      <c r="AL103">
        <v>4</v>
      </c>
      <c r="AM103">
        <v>1</v>
      </c>
      <c r="AN103">
        <v>1</v>
      </c>
      <c r="AO103">
        <v>1</v>
      </c>
      <c r="AP103">
        <v>2</v>
      </c>
      <c r="BS103" t="s">
        <v>462</v>
      </c>
      <c r="BT103" t="s">
        <v>462</v>
      </c>
      <c r="BU103" t="s">
        <v>462</v>
      </c>
      <c r="BV103" t="s">
        <v>462</v>
      </c>
      <c r="BW103" t="s">
        <v>462</v>
      </c>
      <c r="BX103" t="s">
        <v>462</v>
      </c>
      <c r="BY103" t="s">
        <v>462</v>
      </c>
      <c r="BZ103" t="s">
        <v>462</v>
      </c>
      <c r="CA103" t="s">
        <v>462</v>
      </c>
      <c r="CB103" t="s">
        <v>462</v>
      </c>
    </row>
    <row r="104" spans="2:80" x14ac:dyDescent="0.35">
      <c r="B104" t="s">
        <v>428</v>
      </c>
      <c r="C104" t="s">
        <v>127</v>
      </c>
      <c r="D104" t="s">
        <v>149</v>
      </c>
      <c r="E104" t="s">
        <v>364</v>
      </c>
      <c r="G104" t="s">
        <v>126</v>
      </c>
      <c r="H104">
        <v>2022</v>
      </c>
      <c r="I104" t="s">
        <v>176</v>
      </c>
      <c r="J104">
        <v>3</v>
      </c>
      <c r="K104">
        <v>2</v>
      </c>
      <c r="L104">
        <v>3</v>
      </c>
      <c r="M104">
        <v>2</v>
      </c>
      <c r="N104">
        <v>3</v>
      </c>
      <c r="O104">
        <v>4</v>
      </c>
      <c r="P104">
        <v>1</v>
      </c>
      <c r="Q104">
        <v>4</v>
      </c>
      <c r="R104">
        <v>4</v>
      </c>
      <c r="S104">
        <v>4</v>
      </c>
      <c r="T104">
        <v>4</v>
      </c>
      <c r="U104">
        <v>4</v>
      </c>
      <c r="V104">
        <v>3</v>
      </c>
      <c r="W104">
        <v>3</v>
      </c>
      <c r="X104">
        <v>3</v>
      </c>
      <c r="Y104">
        <v>3</v>
      </c>
      <c r="Z104">
        <v>1</v>
      </c>
      <c r="AA104">
        <v>4</v>
      </c>
      <c r="AB104">
        <v>4</v>
      </c>
      <c r="AC104">
        <v>4</v>
      </c>
      <c r="AD104">
        <v>2</v>
      </c>
      <c r="AE104">
        <v>2</v>
      </c>
      <c r="AF104">
        <v>3</v>
      </c>
      <c r="AG104">
        <v>4</v>
      </c>
      <c r="AH104">
        <v>4</v>
      </c>
      <c r="AI104">
        <v>3</v>
      </c>
      <c r="AJ104">
        <v>4</v>
      </c>
      <c r="AL104">
        <v>4</v>
      </c>
      <c r="AM104">
        <v>1</v>
      </c>
      <c r="AN104">
        <v>1</v>
      </c>
      <c r="AO104">
        <v>1</v>
      </c>
      <c r="AP104">
        <v>3</v>
      </c>
      <c r="BS104" t="s">
        <v>462</v>
      </c>
      <c r="BT104" t="s">
        <v>462</v>
      </c>
      <c r="BU104" t="s">
        <v>462</v>
      </c>
      <c r="BV104" t="s">
        <v>462</v>
      </c>
      <c r="BW104" t="s">
        <v>462</v>
      </c>
      <c r="BX104" t="s">
        <v>462</v>
      </c>
      <c r="BY104" t="s">
        <v>462</v>
      </c>
      <c r="BZ104" t="s">
        <v>462</v>
      </c>
      <c r="CA104" t="s">
        <v>462</v>
      </c>
      <c r="CB104" t="s">
        <v>462</v>
      </c>
    </row>
    <row r="105" spans="2:80" x14ac:dyDescent="0.35">
      <c r="B105" t="s">
        <v>428</v>
      </c>
      <c r="C105" t="s">
        <v>127</v>
      </c>
      <c r="D105" t="s">
        <v>142</v>
      </c>
      <c r="E105" t="s">
        <v>359</v>
      </c>
      <c r="G105" t="s">
        <v>126</v>
      </c>
      <c r="H105">
        <v>2022</v>
      </c>
      <c r="I105" t="s">
        <v>176</v>
      </c>
      <c r="J105">
        <v>3</v>
      </c>
      <c r="K105">
        <v>3</v>
      </c>
      <c r="L105">
        <v>3</v>
      </c>
      <c r="M105">
        <v>2</v>
      </c>
      <c r="N105">
        <v>3</v>
      </c>
      <c r="O105">
        <v>3</v>
      </c>
      <c r="P105">
        <v>3</v>
      </c>
      <c r="Q105">
        <v>3</v>
      </c>
      <c r="R105">
        <v>3</v>
      </c>
      <c r="S105">
        <v>3</v>
      </c>
      <c r="T105">
        <v>4</v>
      </c>
      <c r="U105">
        <v>4</v>
      </c>
      <c r="V105">
        <v>3</v>
      </c>
      <c r="W105">
        <v>4</v>
      </c>
      <c r="X105">
        <v>4</v>
      </c>
      <c r="Y105">
        <v>3</v>
      </c>
      <c r="Z105">
        <v>3</v>
      </c>
      <c r="AA105">
        <v>1</v>
      </c>
      <c r="AB105">
        <v>1</v>
      </c>
      <c r="AC105">
        <v>4</v>
      </c>
      <c r="AD105">
        <v>3</v>
      </c>
      <c r="AE105">
        <v>3</v>
      </c>
      <c r="AF105">
        <v>4</v>
      </c>
      <c r="AG105">
        <v>4</v>
      </c>
      <c r="AH105">
        <v>4</v>
      </c>
      <c r="AI105">
        <v>3</v>
      </c>
      <c r="AJ105">
        <v>4</v>
      </c>
      <c r="AL105">
        <v>4</v>
      </c>
      <c r="AM105">
        <v>1</v>
      </c>
      <c r="AN105">
        <v>2</v>
      </c>
      <c r="AO105">
        <v>1</v>
      </c>
      <c r="AP105">
        <v>1</v>
      </c>
      <c r="BS105" t="s">
        <v>462</v>
      </c>
      <c r="BT105" t="s">
        <v>462</v>
      </c>
      <c r="BU105" t="s">
        <v>462</v>
      </c>
      <c r="BV105" t="s">
        <v>462</v>
      </c>
      <c r="BW105" t="s">
        <v>462</v>
      </c>
      <c r="BX105" t="s">
        <v>462</v>
      </c>
      <c r="BY105" t="s">
        <v>462</v>
      </c>
      <c r="BZ105" t="s">
        <v>462</v>
      </c>
      <c r="CA105" t="s">
        <v>462</v>
      </c>
      <c r="CB105" t="s">
        <v>462</v>
      </c>
    </row>
    <row r="106" spans="2:80" x14ac:dyDescent="0.35">
      <c r="B106" t="s">
        <v>428</v>
      </c>
      <c r="C106" t="s">
        <v>127</v>
      </c>
      <c r="D106" t="s">
        <v>377</v>
      </c>
      <c r="E106" t="s">
        <v>359</v>
      </c>
      <c r="G106" t="s">
        <v>126</v>
      </c>
      <c r="H106">
        <v>2022</v>
      </c>
      <c r="I106" t="s">
        <v>176</v>
      </c>
      <c r="J106">
        <v>3</v>
      </c>
      <c r="K106">
        <v>4</v>
      </c>
      <c r="L106">
        <v>4</v>
      </c>
      <c r="M106">
        <v>2</v>
      </c>
      <c r="N106">
        <v>4</v>
      </c>
      <c r="O106">
        <v>3</v>
      </c>
      <c r="P106">
        <v>2</v>
      </c>
      <c r="Q106">
        <v>5</v>
      </c>
      <c r="R106">
        <v>4</v>
      </c>
      <c r="S106">
        <v>2</v>
      </c>
      <c r="T106">
        <v>4</v>
      </c>
      <c r="U106">
        <v>4</v>
      </c>
      <c r="V106">
        <v>4</v>
      </c>
      <c r="W106">
        <v>4</v>
      </c>
      <c r="X106">
        <v>4</v>
      </c>
      <c r="Y106">
        <v>3</v>
      </c>
      <c r="Z106">
        <v>3</v>
      </c>
      <c r="AA106">
        <v>3</v>
      </c>
      <c r="AB106">
        <v>1</v>
      </c>
      <c r="AC106">
        <v>4</v>
      </c>
      <c r="AD106">
        <v>3</v>
      </c>
      <c r="AE106">
        <v>4</v>
      </c>
      <c r="AF106">
        <v>4</v>
      </c>
      <c r="AG106">
        <v>3</v>
      </c>
      <c r="AH106">
        <v>4</v>
      </c>
      <c r="AI106">
        <v>4</v>
      </c>
      <c r="AJ106">
        <v>4</v>
      </c>
      <c r="AL106">
        <v>3</v>
      </c>
      <c r="AM106">
        <v>1</v>
      </c>
      <c r="AN106">
        <v>1</v>
      </c>
      <c r="AO106">
        <v>1</v>
      </c>
      <c r="AP106">
        <v>2</v>
      </c>
      <c r="BS106" t="s">
        <v>462</v>
      </c>
      <c r="BT106" t="s">
        <v>462</v>
      </c>
      <c r="BU106" t="s">
        <v>462</v>
      </c>
      <c r="BV106" t="s">
        <v>462</v>
      </c>
      <c r="BW106" t="s">
        <v>462</v>
      </c>
      <c r="BX106" t="s">
        <v>462</v>
      </c>
      <c r="BY106" t="s">
        <v>462</v>
      </c>
      <c r="BZ106" t="s">
        <v>462</v>
      </c>
      <c r="CA106" t="s">
        <v>462</v>
      </c>
      <c r="CB106" t="s">
        <v>462</v>
      </c>
    </row>
    <row r="107" spans="2:80" x14ac:dyDescent="0.35">
      <c r="B107" t="s">
        <v>428</v>
      </c>
      <c r="C107" t="s">
        <v>127</v>
      </c>
      <c r="D107" t="s">
        <v>377</v>
      </c>
      <c r="E107" t="s">
        <v>359</v>
      </c>
      <c r="G107" t="s">
        <v>126</v>
      </c>
      <c r="H107">
        <v>2022</v>
      </c>
      <c r="I107" t="s">
        <v>176</v>
      </c>
      <c r="J107">
        <v>4</v>
      </c>
      <c r="K107">
        <v>4</v>
      </c>
      <c r="L107">
        <v>3</v>
      </c>
      <c r="M107">
        <v>1</v>
      </c>
      <c r="N107">
        <v>3</v>
      </c>
      <c r="O107">
        <v>4</v>
      </c>
      <c r="P107">
        <v>3</v>
      </c>
      <c r="Q107">
        <v>3</v>
      </c>
      <c r="R107">
        <v>3</v>
      </c>
      <c r="S107">
        <v>3</v>
      </c>
      <c r="T107">
        <v>4</v>
      </c>
      <c r="U107">
        <v>4</v>
      </c>
      <c r="V107">
        <v>4</v>
      </c>
      <c r="W107">
        <v>4</v>
      </c>
      <c r="X107">
        <v>3</v>
      </c>
      <c r="Y107">
        <v>3</v>
      </c>
      <c r="Z107">
        <v>3</v>
      </c>
      <c r="AA107">
        <v>2</v>
      </c>
      <c r="AB107">
        <v>1</v>
      </c>
      <c r="AC107">
        <v>3</v>
      </c>
      <c r="AD107">
        <v>3</v>
      </c>
      <c r="AE107">
        <v>4</v>
      </c>
      <c r="AF107">
        <v>4</v>
      </c>
      <c r="AG107">
        <v>3</v>
      </c>
      <c r="AH107">
        <v>4</v>
      </c>
      <c r="AI107">
        <v>3</v>
      </c>
      <c r="AJ107">
        <v>2</v>
      </c>
      <c r="AL107">
        <v>3</v>
      </c>
      <c r="AM107">
        <v>3</v>
      </c>
      <c r="AN107">
        <v>1</v>
      </c>
      <c r="AO107">
        <v>1</v>
      </c>
      <c r="AP107">
        <v>2</v>
      </c>
      <c r="BS107" t="s">
        <v>462</v>
      </c>
      <c r="BT107" t="s">
        <v>462</v>
      </c>
      <c r="BU107" t="s">
        <v>462</v>
      </c>
      <c r="BV107" t="s">
        <v>462</v>
      </c>
      <c r="BW107" t="s">
        <v>462</v>
      </c>
      <c r="BX107" t="s">
        <v>462</v>
      </c>
      <c r="BY107" t="s">
        <v>462</v>
      </c>
      <c r="BZ107" t="s">
        <v>462</v>
      </c>
      <c r="CA107" t="s">
        <v>462</v>
      </c>
      <c r="CB107" t="s">
        <v>462</v>
      </c>
    </row>
    <row r="108" spans="2:80" x14ac:dyDescent="0.35">
      <c r="B108" t="s">
        <v>428</v>
      </c>
      <c r="C108" t="s">
        <v>127</v>
      </c>
      <c r="D108" t="s">
        <v>142</v>
      </c>
      <c r="E108" t="s">
        <v>359</v>
      </c>
      <c r="G108" t="s">
        <v>126</v>
      </c>
      <c r="H108">
        <v>2022</v>
      </c>
      <c r="I108" t="s">
        <v>176</v>
      </c>
      <c r="J108">
        <v>3</v>
      </c>
      <c r="K108">
        <v>3</v>
      </c>
      <c r="L108">
        <v>3</v>
      </c>
      <c r="M108">
        <v>2</v>
      </c>
      <c r="N108">
        <v>3</v>
      </c>
      <c r="O108">
        <v>4</v>
      </c>
      <c r="P108">
        <v>2</v>
      </c>
      <c r="Q108">
        <v>3</v>
      </c>
      <c r="R108">
        <v>4</v>
      </c>
      <c r="S108">
        <v>4</v>
      </c>
      <c r="T108">
        <v>4</v>
      </c>
      <c r="U108">
        <v>3</v>
      </c>
      <c r="V108">
        <v>3</v>
      </c>
      <c r="W108">
        <v>4</v>
      </c>
      <c r="X108">
        <v>4</v>
      </c>
      <c r="Y108">
        <v>4</v>
      </c>
      <c r="Z108">
        <v>3</v>
      </c>
      <c r="AA108">
        <v>1</v>
      </c>
      <c r="AB108">
        <v>1</v>
      </c>
      <c r="AC108">
        <v>4</v>
      </c>
      <c r="AD108">
        <v>3</v>
      </c>
      <c r="AE108">
        <v>4</v>
      </c>
      <c r="AF108">
        <v>3</v>
      </c>
      <c r="AG108">
        <v>4</v>
      </c>
      <c r="AH108">
        <v>4</v>
      </c>
      <c r="AI108">
        <v>4</v>
      </c>
      <c r="AJ108">
        <v>4</v>
      </c>
      <c r="AL108">
        <v>4</v>
      </c>
      <c r="AM108">
        <v>1</v>
      </c>
      <c r="AN108">
        <v>1</v>
      </c>
      <c r="AO108">
        <v>1</v>
      </c>
      <c r="AP108">
        <v>2</v>
      </c>
      <c r="BS108" t="s">
        <v>462</v>
      </c>
      <c r="BT108" t="s">
        <v>462</v>
      </c>
      <c r="BU108" t="s">
        <v>462</v>
      </c>
      <c r="BV108" t="s">
        <v>462</v>
      </c>
      <c r="BW108" t="s">
        <v>462</v>
      </c>
      <c r="BX108" t="s">
        <v>462</v>
      </c>
      <c r="BY108" t="s">
        <v>462</v>
      </c>
      <c r="BZ108" t="s">
        <v>462</v>
      </c>
      <c r="CA108" t="s">
        <v>462</v>
      </c>
      <c r="CB108" t="s">
        <v>462</v>
      </c>
    </row>
    <row r="109" spans="2:80" x14ac:dyDescent="0.35">
      <c r="B109" t="s">
        <v>428</v>
      </c>
      <c r="C109" t="s">
        <v>127</v>
      </c>
      <c r="D109" t="s">
        <v>377</v>
      </c>
      <c r="E109" t="s">
        <v>359</v>
      </c>
      <c r="G109" t="s">
        <v>126</v>
      </c>
      <c r="H109">
        <v>2022</v>
      </c>
      <c r="I109" t="s">
        <v>176</v>
      </c>
      <c r="J109">
        <v>3</v>
      </c>
      <c r="K109">
        <v>3</v>
      </c>
      <c r="L109">
        <v>4</v>
      </c>
      <c r="M109">
        <v>1</v>
      </c>
      <c r="N109">
        <v>3</v>
      </c>
      <c r="O109">
        <v>2</v>
      </c>
      <c r="P109">
        <v>3</v>
      </c>
      <c r="Q109">
        <v>3</v>
      </c>
      <c r="R109">
        <v>3</v>
      </c>
      <c r="S109">
        <v>2</v>
      </c>
      <c r="T109">
        <v>4</v>
      </c>
      <c r="U109">
        <v>4</v>
      </c>
      <c r="V109">
        <v>4</v>
      </c>
      <c r="W109">
        <v>4</v>
      </c>
      <c r="X109">
        <v>4</v>
      </c>
      <c r="Y109">
        <v>3</v>
      </c>
      <c r="Z109">
        <v>3</v>
      </c>
      <c r="AA109">
        <v>1</v>
      </c>
      <c r="AB109">
        <v>1</v>
      </c>
      <c r="AC109">
        <v>4</v>
      </c>
      <c r="AD109">
        <v>4</v>
      </c>
      <c r="AE109">
        <v>4</v>
      </c>
      <c r="AF109">
        <v>4</v>
      </c>
      <c r="AG109">
        <v>3</v>
      </c>
      <c r="AH109">
        <v>4</v>
      </c>
      <c r="AI109">
        <v>4</v>
      </c>
      <c r="AJ109">
        <v>4</v>
      </c>
      <c r="AL109">
        <v>4</v>
      </c>
      <c r="AM109">
        <v>3</v>
      </c>
      <c r="AN109">
        <v>1</v>
      </c>
      <c r="AO109">
        <v>1</v>
      </c>
      <c r="AP109">
        <v>2</v>
      </c>
      <c r="BS109" t="s">
        <v>462</v>
      </c>
      <c r="BT109" t="s">
        <v>462</v>
      </c>
      <c r="BU109" t="s">
        <v>462</v>
      </c>
      <c r="BV109" t="s">
        <v>462</v>
      </c>
      <c r="BW109" t="s">
        <v>462</v>
      </c>
      <c r="BX109" t="s">
        <v>462</v>
      </c>
      <c r="BY109" t="s">
        <v>462</v>
      </c>
      <c r="BZ109" t="s">
        <v>462</v>
      </c>
      <c r="CA109" t="s">
        <v>462</v>
      </c>
      <c r="CB109" t="s">
        <v>462</v>
      </c>
    </row>
    <row r="110" spans="2:80" x14ac:dyDescent="0.35">
      <c r="B110" t="s">
        <v>427</v>
      </c>
      <c r="C110" t="s">
        <v>127</v>
      </c>
      <c r="D110" t="s">
        <v>143</v>
      </c>
      <c r="E110" t="s">
        <v>429</v>
      </c>
      <c r="G110" t="s">
        <v>126</v>
      </c>
      <c r="H110">
        <v>2022</v>
      </c>
      <c r="I110" t="s">
        <v>176</v>
      </c>
      <c r="J110">
        <v>3</v>
      </c>
      <c r="K110">
        <v>2</v>
      </c>
      <c r="L110">
        <v>1</v>
      </c>
      <c r="M110">
        <v>1</v>
      </c>
      <c r="N110">
        <v>4</v>
      </c>
      <c r="O110">
        <v>2</v>
      </c>
      <c r="P110">
        <v>3</v>
      </c>
      <c r="Q110">
        <v>1</v>
      </c>
      <c r="R110">
        <v>2</v>
      </c>
      <c r="S110">
        <v>3</v>
      </c>
      <c r="T110">
        <v>4</v>
      </c>
      <c r="U110">
        <v>4</v>
      </c>
      <c r="V110">
        <v>3</v>
      </c>
      <c r="W110">
        <v>4</v>
      </c>
      <c r="X110">
        <v>3</v>
      </c>
      <c r="Y110">
        <v>3</v>
      </c>
      <c r="Z110">
        <v>2</v>
      </c>
      <c r="AA110">
        <v>1</v>
      </c>
      <c r="AB110">
        <v>1</v>
      </c>
      <c r="AC110">
        <v>3</v>
      </c>
      <c r="AD110">
        <v>4</v>
      </c>
      <c r="AE110">
        <v>4</v>
      </c>
      <c r="AF110">
        <v>5</v>
      </c>
      <c r="AG110">
        <v>3</v>
      </c>
      <c r="AH110">
        <v>4</v>
      </c>
      <c r="AI110">
        <v>4</v>
      </c>
      <c r="AJ110">
        <v>3</v>
      </c>
      <c r="AL110">
        <v>3</v>
      </c>
      <c r="AM110">
        <v>1</v>
      </c>
      <c r="AN110">
        <v>1</v>
      </c>
      <c r="AO110">
        <v>1</v>
      </c>
      <c r="AP110">
        <v>2</v>
      </c>
      <c r="BS110" t="s">
        <v>462</v>
      </c>
      <c r="BT110" t="s">
        <v>462</v>
      </c>
      <c r="BU110" t="s">
        <v>462</v>
      </c>
      <c r="BV110" t="s">
        <v>462</v>
      </c>
      <c r="BW110" t="s">
        <v>462</v>
      </c>
      <c r="BX110" t="s">
        <v>462</v>
      </c>
      <c r="BY110" t="s">
        <v>462</v>
      </c>
      <c r="BZ110" t="s">
        <v>462</v>
      </c>
      <c r="CA110" t="s">
        <v>462</v>
      </c>
      <c r="CB110" t="s">
        <v>462</v>
      </c>
    </row>
    <row r="111" spans="2:80" x14ac:dyDescent="0.35">
      <c r="B111" t="s">
        <v>428</v>
      </c>
      <c r="C111" t="s">
        <v>127</v>
      </c>
      <c r="D111" t="s">
        <v>142</v>
      </c>
      <c r="E111" t="s">
        <v>359</v>
      </c>
      <c r="G111" t="s">
        <v>126</v>
      </c>
      <c r="H111">
        <v>2022</v>
      </c>
      <c r="I111" t="s">
        <v>177</v>
      </c>
      <c r="J111">
        <v>3</v>
      </c>
      <c r="K111">
        <v>3</v>
      </c>
      <c r="L111">
        <v>4</v>
      </c>
      <c r="M111">
        <v>1</v>
      </c>
      <c r="N111">
        <v>3</v>
      </c>
      <c r="O111">
        <v>4</v>
      </c>
      <c r="P111">
        <v>3</v>
      </c>
      <c r="Q111">
        <v>3</v>
      </c>
      <c r="R111">
        <v>4</v>
      </c>
      <c r="S111">
        <v>3</v>
      </c>
      <c r="T111">
        <v>4</v>
      </c>
      <c r="U111">
        <v>4</v>
      </c>
      <c r="V111">
        <v>5</v>
      </c>
      <c r="W111">
        <v>4</v>
      </c>
      <c r="X111">
        <v>4</v>
      </c>
      <c r="Y111">
        <v>4</v>
      </c>
      <c r="Z111">
        <v>5</v>
      </c>
      <c r="AA111">
        <v>1</v>
      </c>
      <c r="AB111">
        <v>1</v>
      </c>
      <c r="AC111">
        <v>4</v>
      </c>
      <c r="AD111">
        <v>4</v>
      </c>
      <c r="AE111">
        <v>4</v>
      </c>
      <c r="AF111">
        <v>4</v>
      </c>
      <c r="AG111">
        <v>4</v>
      </c>
      <c r="AH111">
        <v>4</v>
      </c>
      <c r="AI111">
        <v>4</v>
      </c>
      <c r="AJ111">
        <v>4</v>
      </c>
      <c r="AL111">
        <v>4</v>
      </c>
      <c r="AM111">
        <v>3</v>
      </c>
      <c r="AN111">
        <v>1</v>
      </c>
      <c r="AO111">
        <v>1</v>
      </c>
      <c r="AP111">
        <v>2</v>
      </c>
      <c r="BS111" t="s">
        <v>462</v>
      </c>
      <c r="BT111" t="s">
        <v>462</v>
      </c>
      <c r="BU111" t="s">
        <v>462</v>
      </c>
      <c r="BV111" t="s">
        <v>462</v>
      </c>
      <c r="BW111" t="s">
        <v>462</v>
      </c>
      <c r="BX111" t="s">
        <v>462</v>
      </c>
      <c r="BY111" t="s">
        <v>462</v>
      </c>
      <c r="BZ111" t="s">
        <v>462</v>
      </c>
      <c r="CA111" t="s">
        <v>462</v>
      </c>
      <c r="CB111" t="s">
        <v>462</v>
      </c>
    </row>
    <row r="112" spans="2:80" x14ac:dyDescent="0.35">
      <c r="B112" t="s">
        <v>427</v>
      </c>
      <c r="C112" t="s">
        <v>127</v>
      </c>
      <c r="D112" t="s">
        <v>149</v>
      </c>
      <c r="E112" t="s">
        <v>429</v>
      </c>
      <c r="G112" t="s">
        <v>126</v>
      </c>
      <c r="H112">
        <v>2022</v>
      </c>
      <c r="I112" t="s">
        <v>176</v>
      </c>
      <c r="K112">
        <v>4</v>
      </c>
      <c r="L112">
        <v>4</v>
      </c>
      <c r="M112">
        <v>4</v>
      </c>
      <c r="N112">
        <v>4</v>
      </c>
      <c r="O112">
        <v>4</v>
      </c>
      <c r="Q112">
        <v>5</v>
      </c>
      <c r="R112">
        <v>4</v>
      </c>
      <c r="S112">
        <v>4</v>
      </c>
      <c r="T112">
        <v>4</v>
      </c>
      <c r="U112">
        <v>4</v>
      </c>
      <c r="V112">
        <v>4</v>
      </c>
      <c r="W112">
        <v>4</v>
      </c>
      <c r="X112">
        <v>4</v>
      </c>
      <c r="Y112">
        <v>4</v>
      </c>
      <c r="Z112">
        <v>3</v>
      </c>
      <c r="AA112">
        <v>1</v>
      </c>
      <c r="AB112">
        <v>1</v>
      </c>
      <c r="AC112">
        <v>4</v>
      </c>
      <c r="AD112">
        <v>4</v>
      </c>
      <c r="AE112">
        <v>4</v>
      </c>
      <c r="AF112">
        <v>4</v>
      </c>
      <c r="AG112">
        <v>4</v>
      </c>
      <c r="AH112">
        <v>4</v>
      </c>
      <c r="AI112">
        <v>4</v>
      </c>
      <c r="AJ112">
        <v>4</v>
      </c>
      <c r="AL112">
        <v>4</v>
      </c>
      <c r="AM112">
        <v>3</v>
      </c>
      <c r="AN112">
        <v>2</v>
      </c>
      <c r="AO112">
        <v>1</v>
      </c>
      <c r="AP112">
        <v>1</v>
      </c>
      <c r="BS112" t="s">
        <v>462</v>
      </c>
      <c r="BT112" t="s">
        <v>462</v>
      </c>
      <c r="BU112" t="s">
        <v>462</v>
      </c>
      <c r="BV112" t="s">
        <v>462</v>
      </c>
      <c r="BW112" t="s">
        <v>462</v>
      </c>
      <c r="BX112" t="s">
        <v>462</v>
      </c>
      <c r="BY112" t="s">
        <v>462</v>
      </c>
      <c r="BZ112" t="s">
        <v>462</v>
      </c>
      <c r="CA112" t="s">
        <v>462</v>
      </c>
      <c r="CB112" t="s">
        <v>462</v>
      </c>
    </row>
    <row r="113" spans="2:80" x14ac:dyDescent="0.35">
      <c r="B113" t="s">
        <v>427</v>
      </c>
      <c r="C113" t="s">
        <v>127</v>
      </c>
      <c r="D113" t="s">
        <v>130</v>
      </c>
      <c r="E113" t="s">
        <v>429</v>
      </c>
      <c r="G113" t="s">
        <v>126</v>
      </c>
      <c r="H113">
        <v>2022</v>
      </c>
      <c r="I113" t="s">
        <v>176</v>
      </c>
      <c r="J113">
        <v>4</v>
      </c>
      <c r="K113">
        <v>4</v>
      </c>
      <c r="L113">
        <v>4</v>
      </c>
      <c r="M113">
        <v>3</v>
      </c>
      <c r="N113">
        <v>4</v>
      </c>
      <c r="O113">
        <v>4</v>
      </c>
      <c r="P113">
        <v>2</v>
      </c>
      <c r="Q113">
        <v>4</v>
      </c>
      <c r="R113">
        <v>4</v>
      </c>
      <c r="S113">
        <v>3</v>
      </c>
      <c r="T113">
        <v>4</v>
      </c>
      <c r="U113">
        <v>4</v>
      </c>
      <c r="V113">
        <v>4</v>
      </c>
      <c r="W113">
        <v>4</v>
      </c>
      <c r="X113">
        <v>4</v>
      </c>
      <c r="Y113">
        <v>4</v>
      </c>
      <c r="Z113">
        <v>3</v>
      </c>
      <c r="AA113">
        <v>4</v>
      </c>
      <c r="AB113">
        <v>1</v>
      </c>
      <c r="AC113">
        <v>4</v>
      </c>
      <c r="AD113">
        <v>3</v>
      </c>
      <c r="AE113">
        <v>3</v>
      </c>
      <c r="AF113">
        <v>4</v>
      </c>
      <c r="AG113">
        <v>4</v>
      </c>
      <c r="AH113">
        <v>4</v>
      </c>
      <c r="AI113">
        <v>4</v>
      </c>
      <c r="AJ113">
        <v>4</v>
      </c>
      <c r="AL113">
        <v>4</v>
      </c>
      <c r="AM113">
        <v>2</v>
      </c>
      <c r="AN113">
        <v>2</v>
      </c>
      <c r="AO113">
        <v>1</v>
      </c>
      <c r="AP113">
        <v>1</v>
      </c>
      <c r="BS113" t="s">
        <v>462</v>
      </c>
      <c r="BT113" t="s">
        <v>462</v>
      </c>
      <c r="BU113" t="s">
        <v>462</v>
      </c>
      <c r="BV113" t="s">
        <v>462</v>
      </c>
      <c r="BW113" t="s">
        <v>462</v>
      </c>
      <c r="BX113" t="s">
        <v>462</v>
      </c>
      <c r="BY113" t="s">
        <v>462</v>
      </c>
      <c r="BZ113" t="s">
        <v>462</v>
      </c>
      <c r="CA113" t="s">
        <v>462</v>
      </c>
      <c r="CB113" t="s">
        <v>462</v>
      </c>
    </row>
    <row r="114" spans="2:80" x14ac:dyDescent="0.35">
      <c r="B114" t="s">
        <v>427</v>
      </c>
      <c r="C114" t="s">
        <v>127</v>
      </c>
      <c r="D114" t="s">
        <v>141</v>
      </c>
      <c r="E114" t="s">
        <v>430</v>
      </c>
      <c r="G114" t="s">
        <v>126</v>
      </c>
      <c r="H114">
        <v>2022</v>
      </c>
      <c r="I114" t="s">
        <v>176</v>
      </c>
      <c r="J114">
        <v>3</v>
      </c>
      <c r="K114">
        <v>3</v>
      </c>
      <c r="L114">
        <v>3</v>
      </c>
      <c r="M114">
        <v>4</v>
      </c>
      <c r="N114">
        <v>4</v>
      </c>
      <c r="O114">
        <v>4</v>
      </c>
      <c r="P114">
        <v>2</v>
      </c>
      <c r="Q114">
        <v>4</v>
      </c>
      <c r="R114">
        <v>4</v>
      </c>
      <c r="S114">
        <v>4</v>
      </c>
      <c r="T114">
        <v>4</v>
      </c>
      <c r="U114">
        <v>4</v>
      </c>
      <c r="V114">
        <v>3</v>
      </c>
      <c r="W114">
        <v>4</v>
      </c>
      <c r="X114">
        <v>4</v>
      </c>
      <c r="Y114">
        <v>4</v>
      </c>
      <c r="Z114">
        <v>3</v>
      </c>
      <c r="AA114">
        <v>4</v>
      </c>
      <c r="AB114">
        <v>1</v>
      </c>
      <c r="AC114">
        <v>4</v>
      </c>
      <c r="AD114">
        <v>4</v>
      </c>
      <c r="AE114">
        <v>4</v>
      </c>
      <c r="AF114">
        <v>3</v>
      </c>
      <c r="AG114">
        <v>3</v>
      </c>
      <c r="AH114">
        <v>4</v>
      </c>
      <c r="AI114">
        <v>3</v>
      </c>
      <c r="AJ114">
        <v>4</v>
      </c>
      <c r="AL114">
        <v>3</v>
      </c>
      <c r="AM114">
        <v>3</v>
      </c>
      <c r="AN114">
        <v>1</v>
      </c>
      <c r="AO114">
        <v>2</v>
      </c>
      <c r="AP114">
        <v>3</v>
      </c>
      <c r="BS114" t="s">
        <v>462</v>
      </c>
      <c r="BT114" t="s">
        <v>462</v>
      </c>
      <c r="BU114" t="s">
        <v>462</v>
      </c>
      <c r="BV114" t="s">
        <v>462</v>
      </c>
      <c r="BW114" t="s">
        <v>462</v>
      </c>
      <c r="BX114" t="s">
        <v>462</v>
      </c>
      <c r="BY114" t="s">
        <v>462</v>
      </c>
      <c r="BZ114" t="s">
        <v>462</v>
      </c>
      <c r="CA114" t="s">
        <v>462</v>
      </c>
      <c r="CB114" t="s">
        <v>462</v>
      </c>
    </row>
    <row r="115" spans="2:80" x14ac:dyDescent="0.35">
      <c r="B115" t="s">
        <v>426</v>
      </c>
      <c r="C115" t="s">
        <v>127</v>
      </c>
      <c r="D115" t="s">
        <v>138</v>
      </c>
      <c r="E115" t="s">
        <v>370</v>
      </c>
      <c r="G115" t="s">
        <v>126</v>
      </c>
      <c r="H115">
        <v>2022</v>
      </c>
      <c r="I115" t="s">
        <v>354</v>
      </c>
      <c r="J115">
        <v>4</v>
      </c>
      <c r="K115">
        <v>3</v>
      </c>
      <c r="L115">
        <v>4</v>
      </c>
      <c r="M115">
        <v>1</v>
      </c>
      <c r="N115">
        <v>4</v>
      </c>
      <c r="O115">
        <v>4</v>
      </c>
      <c r="P115">
        <v>5</v>
      </c>
      <c r="Q115">
        <v>3</v>
      </c>
      <c r="R115">
        <v>4</v>
      </c>
      <c r="S115">
        <v>2</v>
      </c>
      <c r="T115">
        <v>4</v>
      </c>
      <c r="U115">
        <v>4</v>
      </c>
      <c r="V115">
        <v>4</v>
      </c>
      <c r="W115">
        <v>4</v>
      </c>
      <c r="X115">
        <v>4</v>
      </c>
      <c r="Y115">
        <v>3</v>
      </c>
      <c r="Z115">
        <v>3</v>
      </c>
      <c r="AA115">
        <v>1</v>
      </c>
      <c r="AB115">
        <v>1</v>
      </c>
      <c r="AC115">
        <v>4</v>
      </c>
      <c r="AD115">
        <v>4</v>
      </c>
      <c r="AE115">
        <v>4</v>
      </c>
      <c r="AF115">
        <v>5</v>
      </c>
      <c r="AG115">
        <v>3</v>
      </c>
      <c r="AH115">
        <v>4</v>
      </c>
      <c r="AI115">
        <v>4</v>
      </c>
      <c r="AJ115">
        <v>3</v>
      </c>
      <c r="AL115">
        <v>4</v>
      </c>
      <c r="AM115">
        <v>2</v>
      </c>
      <c r="AN115">
        <v>1</v>
      </c>
      <c r="AO115">
        <v>2</v>
      </c>
      <c r="AP115">
        <v>1</v>
      </c>
      <c r="BS115" t="s">
        <v>462</v>
      </c>
      <c r="BT115" t="s">
        <v>462</v>
      </c>
      <c r="BU115" t="s">
        <v>462</v>
      </c>
      <c r="BV115" t="s">
        <v>462</v>
      </c>
      <c r="BW115" t="s">
        <v>462</v>
      </c>
      <c r="BX115" t="s">
        <v>462</v>
      </c>
      <c r="BY115" t="s">
        <v>462</v>
      </c>
      <c r="BZ115" t="s">
        <v>462</v>
      </c>
      <c r="CA115" t="s">
        <v>462</v>
      </c>
      <c r="CB115" t="s">
        <v>462</v>
      </c>
    </row>
    <row r="116" spans="2:80" x14ac:dyDescent="0.35">
      <c r="B116" t="s">
        <v>426</v>
      </c>
      <c r="C116" t="s">
        <v>127</v>
      </c>
      <c r="D116" t="s">
        <v>141</v>
      </c>
      <c r="E116" t="s">
        <v>361</v>
      </c>
      <c r="G116" t="s">
        <v>126</v>
      </c>
      <c r="H116">
        <v>2022</v>
      </c>
      <c r="I116" t="s">
        <v>177</v>
      </c>
      <c r="J116">
        <v>4</v>
      </c>
      <c r="K116">
        <v>4</v>
      </c>
      <c r="L116">
        <v>4</v>
      </c>
      <c r="M116">
        <v>2</v>
      </c>
      <c r="N116">
        <v>4</v>
      </c>
      <c r="O116">
        <v>3</v>
      </c>
      <c r="P116">
        <v>3</v>
      </c>
      <c r="Q116">
        <v>4</v>
      </c>
      <c r="R116">
        <v>4</v>
      </c>
      <c r="S116">
        <v>2</v>
      </c>
      <c r="T116">
        <v>4</v>
      </c>
      <c r="U116">
        <v>4</v>
      </c>
      <c r="V116">
        <v>4</v>
      </c>
      <c r="W116">
        <v>4</v>
      </c>
      <c r="X116">
        <v>4</v>
      </c>
      <c r="Y116">
        <v>4</v>
      </c>
      <c r="Z116">
        <v>4</v>
      </c>
      <c r="AA116">
        <v>1</v>
      </c>
      <c r="AB116">
        <v>1</v>
      </c>
      <c r="AC116">
        <v>4</v>
      </c>
      <c r="AD116">
        <v>4</v>
      </c>
      <c r="AE116">
        <v>4</v>
      </c>
      <c r="AF116">
        <v>4</v>
      </c>
      <c r="AG116">
        <v>4</v>
      </c>
      <c r="AH116">
        <v>4</v>
      </c>
      <c r="AI116">
        <v>4</v>
      </c>
      <c r="AJ116">
        <v>4</v>
      </c>
      <c r="AL116">
        <v>4</v>
      </c>
      <c r="AM116">
        <v>3</v>
      </c>
      <c r="AN116">
        <v>1</v>
      </c>
      <c r="AO116">
        <v>1</v>
      </c>
      <c r="AP116">
        <v>1</v>
      </c>
      <c r="BS116" t="s">
        <v>462</v>
      </c>
      <c r="BT116" t="s">
        <v>462</v>
      </c>
      <c r="BU116" t="s">
        <v>462</v>
      </c>
      <c r="BV116" t="s">
        <v>462</v>
      </c>
      <c r="BW116" t="s">
        <v>462</v>
      </c>
      <c r="BX116" t="s">
        <v>462</v>
      </c>
      <c r="BY116" t="s">
        <v>462</v>
      </c>
      <c r="BZ116" t="s">
        <v>462</v>
      </c>
      <c r="CA116" t="s">
        <v>462</v>
      </c>
      <c r="CB116" t="s">
        <v>462</v>
      </c>
    </row>
    <row r="117" spans="2:80" x14ac:dyDescent="0.35">
      <c r="B117" t="s">
        <v>426</v>
      </c>
      <c r="C117" t="s">
        <v>127</v>
      </c>
      <c r="D117" t="s">
        <v>135</v>
      </c>
      <c r="E117" t="s">
        <v>366</v>
      </c>
      <c r="G117" t="s">
        <v>126</v>
      </c>
      <c r="H117">
        <v>2022</v>
      </c>
      <c r="I117" t="s">
        <v>176</v>
      </c>
      <c r="J117">
        <v>3</v>
      </c>
      <c r="K117">
        <v>3</v>
      </c>
      <c r="L117">
        <v>3</v>
      </c>
      <c r="M117">
        <v>1</v>
      </c>
      <c r="N117">
        <v>4</v>
      </c>
      <c r="O117">
        <v>3</v>
      </c>
      <c r="P117">
        <v>3</v>
      </c>
      <c r="Q117">
        <v>3</v>
      </c>
      <c r="R117">
        <v>3</v>
      </c>
      <c r="S117">
        <v>2</v>
      </c>
      <c r="T117">
        <v>4</v>
      </c>
      <c r="U117">
        <v>4</v>
      </c>
      <c r="V117">
        <v>3</v>
      </c>
      <c r="W117">
        <v>4</v>
      </c>
      <c r="X117">
        <v>4</v>
      </c>
      <c r="Y117">
        <v>4</v>
      </c>
      <c r="Z117">
        <v>3</v>
      </c>
      <c r="AA117">
        <v>1</v>
      </c>
      <c r="AB117">
        <v>1</v>
      </c>
      <c r="AC117">
        <v>3</v>
      </c>
      <c r="AD117">
        <v>3</v>
      </c>
      <c r="AE117">
        <v>4</v>
      </c>
      <c r="AF117">
        <v>3</v>
      </c>
      <c r="AG117">
        <v>3</v>
      </c>
      <c r="AH117">
        <v>4</v>
      </c>
      <c r="AI117">
        <v>3</v>
      </c>
      <c r="AJ117">
        <v>4</v>
      </c>
      <c r="AL117">
        <v>3</v>
      </c>
      <c r="AM117">
        <v>3</v>
      </c>
      <c r="AN117">
        <v>1</v>
      </c>
      <c r="AO117">
        <v>1</v>
      </c>
      <c r="AP117">
        <v>1</v>
      </c>
      <c r="BS117" t="s">
        <v>462</v>
      </c>
      <c r="BT117" t="s">
        <v>462</v>
      </c>
      <c r="BU117" t="s">
        <v>462</v>
      </c>
      <c r="BV117" t="s">
        <v>462</v>
      </c>
      <c r="BW117" t="s">
        <v>462</v>
      </c>
      <c r="BX117" t="s">
        <v>462</v>
      </c>
      <c r="BY117" t="s">
        <v>462</v>
      </c>
      <c r="BZ117" t="s">
        <v>462</v>
      </c>
      <c r="CA117" t="s">
        <v>462</v>
      </c>
      <c r="CB117" t="s">
        <v>462</v>
      </c>
    </row>
    <row r="118" spans="2:80" x14ac:dyDescent="0.35">
      <c r="B118" t="s">
        <v>426</v>
      </c>
      <c r="C118" t="s">
        <v>127</v>
      </c>
      <c r="D118" t="s">
        <v>380</v>
      </c>
      <c r="E118" t="s">
        <v>361</v>
      </c>
      <c r="G118" t="s">
        <v>126</v>
      </c>
      <c r="H118">
        <v>2022</v>
      </c>
      <c r="I118" t="s">
        <v>176</v>
      </c>
      <c r="J118">
        <v>4</v>
      </c>
      <c r="K118">
        <v>4</v>
      </c>
      <c r="L118">
        <v>4</v>
      </c>
      <c r="M118">
        <v>3</v>
      </c>
      <c r="N118">
        <v>4</v>
      </c>
      <c r="O118">
        <v>4</v>
      </c>
      <c r="P118">
        <v>4</v>
      </c>
      <c r="Q118">
        <v>4</v>
      </c>
      <c r="R118">
        <v>4</v>
      </c>
      <c r="S118">
        <v>1</v>
      </c>
      <c r="T118">
        <v>4</v>
      </c>
      <c r="U118">
        <v>4</v>
      </c>
      <c r="V118">
        <v>4</v>
      </c>
      <c r="W118">
        <v>4</v>
      </c>
      <c r="X118">
        <v>4</v>
      </c>
      <c r="Y118">
        <v>4</v>
      </c>
      <c r="Z118">
        <v>4</v>
      </c>
      <c r="AA118">
        <v>1</v>
      </c>
      <c r="AB118">
        <v>1</v>
      </c>
      <c r="AC118">
        <v>4</v>
      </c>
      <c r="AD118">
        <v>4</v>
      </c>
      <c r="AE118">
        <v>4</v>
      </c>
      <c r="AF118">
        <v>4</v>
      </c>
      <c r="AG118">
        <v>4</v>
      </c>
      <c r="AH118">
        <v>4</v>
      </c>
      <c r="AI118">
        <v>4</v>
      </c>
      <c r="AJ118">
        <v>4</v>
      </c>
      <c r="AL118">
        <v>4</v>
      </c>
      <c r="AM118">
        <v>3</v>
      </c>
      <c r="AN118">
        <v>1</v>
      </c>
      <c r="AO118">
        <v>1</v>
      </c>
      <c r="AP118">
        <v>2</v>
      </c>
      <c r="BS118" t="s">
        <v>462</v>
      </c>
      <c r="BT118" t="s">
        <v>462</v>
      </c>
      <c r="BU118" t="s">
        <v>462</v>
      </c>
      <c r="BV118" t="s">
        <v>462</v>
      </c>
      <c r="BW118" t="s">
        <v>462</v>
      </c>
      <c r="BX118" t="s">
        <v>462</v>
      </c>
      <c r="BY118" t="s">
        <v>462</v>
      </c>
      <c r="BZ118" t="s">
        <v>462</v>
      </c>
      <c r="CA118" t="s">
        <v>462</v>
      </c>
      <c r="CB118" t="s">
        <v>462</v>
      </c>
    </row>
    <row r="119" spans="2:80" x14ac:dyDescent="0.35">
      <c r="B119" t="s">
        <v>427</v>
      </c>
      <c r="C119" t="s">
        <v>127</v>
      </c>
      <c r="D119" t="s">
        <v>377</v>
      </c>
      <c r="E119" t="s">
        <v>425</v>
      </c>
      <c r="G119" t="s">
        <v>126</v>
      </c>
      <c r="H119">
        <v>2022</v>
      </c>
      <c r="I119" t="s">
        <v>176</v>
      </c>
      <c r="J119">
        <v>4</v>
      </c>
      <c r="K119">
        <v>4</v>
      </c>
      <c r="L119">
        <v>4</v>
      </c>
      <c r="M119">
        <v>1</v>
      </c>
      <c r="N119">
        <v>3</v>
      </c>
      <c r="O119">
        <v>1</v>
      </c>
      <c r="P119">
        <v>3</v>
      </c>
      <c r="Q119">
        <v>4</v>
      </c>
      <c r="R119">
        <v>4</v>
      </c>
      <c r="S119">
        <v>3</v>
      </c>
      <c r="T119">
        <v>4</v>
      </c>
      <c r="U119">
        <v>4</v>
      </c>
      <c r="V119">
        <v>4</v>
      </c>
      <c r="W119">
        <v>4</v>
      </c>
      <c r="X119">
        <v>4</v>
      </c>
      <c r="Y119">
        <v>4</v>
      </c>
      <c r="Z119">
        <v>3</v>
      </c>
      <c r="AA119">
        <v>1</v>
      </c>
      <c r="AB119">
        <v>1</v>
      </c>
      <c r="AC119">
        <v>4</v>
      </c>
      <c r="AD119">
        <v>4</v>
      </c>
      <c r="AE119">
        <v>4</v>
      </c>
      <c r="AF119">
        <v>4</v>
      </c>
      <c r="AG119">
        <v>4</v>
      </c>
      <c r="AH119">
        <v>4</v>
      </c>
      <c r="AI119">
        <v>4</v>
      </c>
      <c r="AJ119">
        <v>4</v>
      </c>
      <c r="AL119">
        <v>4</v>
      </c>
      <c r="AM119">
        <v>1</v>
      </c>
      <c r="AN119">
        <v>1</v>
      </c>
      <c r="AO119">
        <v>1</v>
      </c>
      <c r="AP119">
        <v>1</v>
      </c>
      <c r="BS119" t="s">
        <v>462</v>
      </c>
      <c r="BT119" t="s">
        <v>462</v>
      </c>
      <c r="BU119" t="s">
        <v>462</v>
      </c>
      <c r="BV119" t="s">
        <v>462</v>
      </c>
      <c r="BW119" t="s">
        <v>462</v>
      </c>
      <c r="BX119" t="s">
        <v>462</v>
      </c>
      <c r="BY119" t="s">
        <v>462</v>
      </c>
      <c r="BZ119" t="s">
        <v>462</v>
      </c>
      <c r="CA119" t="s">
        <v>462</v>
      </c>
      <c r="CB119" t="s">
        <v>462</v>
      </c>
    </row>
    <row r="120" spans="2:80" x14ac:dyDescent="0.35">
      <c r="B120" t="s">
        <v>426</v>
      </c>
      <c r="C120" t="s">
        <v>127</v>
      </c>
      <c r="D120" t="s">
        <v>141</v>
      </c>
      <c r="E120" t="s">
        <v>361</v>
      </c>
      <c r="G120" t="s">
        <v>126</v>
      </c>
      <c r="H120">
        <v>2022</v>
      </c>
      <c r="I120" t="s">
        <v>177</v>
      </c>
      <c r="J120">
        <v>5</v>
      </c>
      <c r="K120">
        <v>2</v>
      </c>
      <c r="L120">
        <v>2</v>
      </c>
      <c r="M120">
        <v>2</v>
      </c>
      <c r="N120">
        <v>4</v>
      </c>
      <c r="O120">
        <v>4</v>
      </c>
      <c r="P120">
        <v>3</v>
      </c>
      <c r="Q120">
        <v>5</v>
      </c>
      <c r="R120">
        <v>4</v>
      </c>
      <c r="S120">
        <v>5</v>
      </c>
      <c r="T120">
        <v>4</v>
      </c>
      <c r="U120">
        <v>4</v>
      </c>
      <c r="V120">
        <v>4</v>
      </c>
      <c r="W120">
        <v>4</v>
      </c>
      <c r="X120">
        <v>4</v>
      </c>
      <c r="Y120">
        <v>4</v>
      </c>
      <c r="Z120">
        <v>4</v>
      </c>
      <c r="AA120">
        <v>1</v>
      </c>
      <c r="AB120">
        <v>1</v>
      </c>
      <c r="AC120">
        <v>4</v>
      </c>
      <c r="AD120">
        <v>4</v>
      </c>
      <c r="AE120">
        <v>5</v>
      </c>
      <c r="AF120">
        <v>4</v>
      </c>
      <c r="AG120">
        <v>1</v>
      </c>
      <c r="AH120">
        <v>4</v>
      </c>
      <c r="AI120">
        <v>3</v>
      </c>
      <c r="AJ120">
        <v>3</v>
      </c>
      <c r="AL120">
        <v>4</v>
      </c>
      <c r="AM120">
        <v>1</v>
      </c>
      <c r="AN120">
        <v>1</v>
      </c>
      <c r="AO120">
        <v>1</v>
      </c>
      <c r="AP120">
        <v>1</v>
      </c>
      <c r="BS120" t="s">
        <v>462</v>
      </c>
      <c r="BT120" t="s">
        <v>462</v>
      </c>
      <c r="BU120" t="s">
        <v>462</v>
      </c>
      <c r="BV120" t="s">
        <v>462</v>
      </c>
      <c r="BW120" t="s">
        <v>462</v>
      </c>
      <c r="BX120" t="s">
        <v>462</v>
      </c>
      <c r="BY120" t="s">
        <v>462</v>
      </c>
      <c r="BZ120" t="s">
        <v>462</v>
      </c>
      <c r="CA120" t="s">
        <v>462</v>
      </c>
      <c r="CB120" t="s">
        <v>462</v>
      </c>
    </row>
    <row r="121" spans="2:80" x14ac:dyDescent="0.35">
      <c r="B121" t="s">
        <v>428</v>
      </c>
      <c r="C121" t="s">
        <v>127</v>
      </c>
      <c r="D121" t="s">
        <v>140</v>
      </c>
      <c r="E121" t="s">
        <v>364</v>
      </c>
      <c r="G121" t="s">
        <v>126</v>
      </c>
      <c r="H121">
        <v>2022</v>
      </c>
      <c r="I121" t="s">
        <v>176</v>
      </c>
      <c r="J121">
        <v>3</v>
      </c>
      <c r="K121">
        <v>3</v>
      </c>
      <c r="L121">
        <v>4</v>
      </c>
      <c r="M121">
        <v>3</v>
      </c>
      <c r="N121">
        <v>4</v>
      </c>
      <c r="O121">
        <v>5</v>
      </c>
      <c r="P121">
        <v>3</v>
      </c>
      <c r="Q121">
        <v>4</v>
      </c>
      <c r="R121">
        <v>4</v>
      </c>
      <c r="S121">
        <v>3</v>
      </c>
      <c r="T121">
        <v>4</v>
      </c>
      <c r="U121">
        <v>4</v>
      </c>
      <c r="V121">
        <v>4</v>
      </c>
      <c r="W121">
        <v>4</v>
      </c>
      <c r="X121">
        <v>4</v>
      </c>
      <c r="Y121">
        <v>4</v>
      </c>
      <c r="Z121">
        <v>2</v>
      </c>
      <c r="AA121">
        <v>1</v>
      </c>
      <c r="AB121">
        <v>1</v>
      </c>
      <c r="AC121">
        <v>4</v>
      </c>
      <c r="AD121">
        <v>4</v>
      </c>
      <c r="AE121">
        <v>1</v>
      </c>
      <c r="AF121">
        <v>4</v>
      </c>
      <c r="AG121">
        <v>3</v>
      </c>
      <c r="AH121">
        <v>4</v>
      </c>
      <c r="AI121">
        <v>4</v>
      </c>
      <c r="AJ121">
        <v>4</v>
      </c>
      <c r="AL121">
        <v>4</v>
      </c>
      <c r="AM121">
        <v>3</v>
      </c>
      <c r="AN121">
        <v>2</v>
      </c>
      <c r="AO121">
        <v>1</v>
      </c>
      <c r="AP121">
        <v>1</v>
      </c>
      <c r="BS121" t="s">
        <v>462</v>
      </c>
      <c r="BT121" t="s">
        <v>462</v>
      </c>
      <c r="BU121" t="s">
        <v>462</v>
      </c>
      <c r="BV121" t="s">
        <v>462</v>
      </c>
      <c r="BW121" t="s">
        <v>462</v>
      </c>
      <c r="BX121" t="s">
        <v>462</v>
      </c>
      <c r="BY121" t="s">
        <v>462</v>
      </c>
      <c r="BZ121" t="s">
        <v>462</v>
      </c>
      <c r="CA121" t="s">
        <v>462</v>
      </c>
      <c r="CB121" t="s">
        <v>462</v>
      </c>
    </row>
    <row r="122" spans="2:80" x14ac:dyDescent="0.35">
      <c r="B122" t="s">
        <v>428</v>
      </c>
      <c r="C122" t="s">
        <v>127</v>
      </c>
      <c r="D122" t="s">
        <v>140</v>
      </c>
      <c r="E122" t="s">
        <v>364</v>
      </c>
      <c r="G122" t="s">
        <v>126</v>
      </c>
      <c r="H122">
        <v>2022</v>
      </c>
      <c r="I122" t="s">
        <v>176</v>
      </c>
      <c r="J122">
        <v>3</v>
      </c>
      <c r="K122">
        <v>3</v>
      </c>
      <c r="L122">
        <v>2</v>
      </c>
      <c r="M122">
        <v>3</v>
      </c>
      <c r="N122">
        <v>3</v>
      </c>
      <c r="O122">
        <v>4</v>
      </c>
      <c r="P122">
        <v>2</v>
      </c>
      <c r="Q122">
        <v>2</v>
      </c>
      <c r="R122">
        <v>3</v>
      </c>
      <c r="S122">
        <v>3</v>
      </c>
      <c r="T122">
        <v>4</v>
      </c>
      <c r="U122">
        <v>3</v>
      </c>
      <c r="V122">
        <v>3</v>
      </c>
      <c r="W122">
        <v>4</v>
      </c>
      <c r="X122">
        <v>4</v>
      </c>
      <c r="Y122">
        <v>3</v>
      </c>
      <c r="Z122">
        <v>2</v>
      </c>
      <c r="AA122">
        <v>5</v>
      </c>
      <c r="AB122">
        <v>1</v>
      </c>
      <c r="AC122">
        <v>3</v>
      </c>
      <c r="AD122">
        <v>3</v>
      </c>
      <c r="AE122">
        <v>5</v>
      </c>
      <c r="AF122">
        <v>4</v>
      </c>
      <c r="AG122">
        <v>3</v>
      </c>
      <c r="AH122">
        <v>4</v>
      </c>
      <c r="AI122">
        <v>3</v>
      </c>
      <c r="AJ122">
        <v>3</v>
      </c>
      <c r="AL122">
        <v>3</v>
      </c>
      <c r="AM122">
        <v>1</v>
      </c>
      <c r="AN122">
        <v>1</v>
      </c>
      <c r="AO122">
        <v>1</v>
      </c>
      <c r="AP122">
        <v>2</v>
      </c>
      <c r="BS122" t="s">
        <v>462</v>
      </c>
      <c r="BT122" t="s">
        <v>462</v>
      </c>
      <c r="BU122" t="s">
        <v>462</v>
      </c>
      <c r="BV122" t="s">
        <v>462</v>
      </c>
      <c r="BW122" t="s">
        <v>462</v>
      </c>
      <c r="BX122" t="s">
        <v>462</v>
      </c>
      <c r="BY122" t="s">
        <v>462</v>
      </c>
      <c r="BZ122" t="s">
        <v>462</v>
      </c>
      <c r="CA122" t="s">
        <v>462</v>
      </c>
      <c r="CB122" t="s">
        <v>462</v>
      </c>
    </row>
    <row r="123" spans="2:80" x14ac:dyDescent="0.35">
      <c r="B123" t="s">
        <v>426</v>
      </c>
      <c r="C123" t="s">
        <v>127</v>
      </c>
      <c r="D123" t="s">
        <v>141</v>
      </c>
      <c r="E123" t="s">
        <v>361</v>
      </c>
      <c r="G123" t="s">
        <v>126</v>
      </c>
      <c r="H123">
        <v>2022</v>
      </c>
      <c r="I123" t="s">
        <v>177</v>
      </c>
      <c r="J123">
        <v>3</v>
      </c>
      <c r="K123">
        <v>3</v>
      </c>
      <c r="L123">
        <v>4</v>
      </c>
      <c r="M123">
        <v>2</v>
      </c>
      <c r="N123">
        <v>4</v>
      </c>
      <c r="O123">
        <v>2</v>
      </c>
      <c r="P123">
        <v>3</v>
      </c>
      <c r="Q123">
        <v>4</v>
      </c>
      <c r="R123">
        <v>4</v>
      </c>
      <c r="S123">
        <v>2</v>
      </c>
      <c r="T123">
        <v>4</v>
      </c>
      <c r="U123">
        <v>4</v>
      </c>
      <c r="V123">
        <v>4</v>
      </c>
      <c r="W123">
        <v>4</v>
      </c>
      <c r="X123">
        <v>4</v>
      </c>
      <c r="Y123">
        <v>3</v>
      </c>
      <c r="Z123">
        <v>5</v>
      </c>
      <c r="AA123">
        <v>1</v>
      </c>
      <c r="AB123">
        <v>2</v>
      </c>
      <c r="AC123">
        <v>3</v>
      </c>
      <c r="AD123">
        <v>4</v>
      </c>
      <c r="AE123">
        <v>3</v>
      </c>
      <c r="AF123">
        <v>4</v>
      </c>
      <c r="AG123">
        <v>4</v>
      </c>
      <c r="AH123">
        <v>4</v>
      </c>
      <c r="AI123">
        <v>4</v>
      </c>
      <c r="AJ123">
        <v>3</v>
      </c>
      <c r="AL123">
        <v>3</v>
      </c>
      <c r="AM123">
        <v>1</v>
      </c>
      <c r="AN123">
        <v>2</v>
      </c>
      <c r="AO123">
        <v>1</v>
      </c>
      <c r="AP123">
        <v>2</v>
      </c>
      <c r="BS123" t="s">
        <v>462</v>
      </c>
      <c r="BT123" t="s">
        <v>462</v>
      </c>
      <c r="BU123" t="s">
        <v>462</v>
      </c>
      <c r="BV123" t="s">
        <v>462</v>
      </c>
      <c r="BW123" t="s">
        <v>462</v>
      </c>
      <c r="BX123" t="s">
        <v>462</v>
      </c>
      <c r="BY123" t="s">
        <v>462</v>
      </c>
      <c r="BZ123" t="s">
        <v>462</v>
      </c>
      <c r="CA123" t="s">
        <v>462</v>
      </c>
      <c r="CB123" t="s">
        <v>462</v>
      </c>
    </row>
    <row r="124" spans="2:80" x14ac:dyDescent="0.35">
      <c r="B124" t="s">
        <v>427</v>
      </c>
      <c r="C124" t="s">
        <v>127</v>
      </c>
      <c r="D124" t="s">
        <v>128</v>
      </c>
      <c r="E124" t="s">
        <v>439</v>
      </c>
      <c r="G124" t="s">
        <v>126</v>
      </c>
      <c r="H124">
        <v>2022</v>
      </c>
      <c r="I124" t="s">
        <v>177</v>
      </c>
      <c r="J124">
        <v>3</v>
      </c>
      <c r="K124">
        <v>3</v>
      </c>
      <c r="L124">
        <v>3</v>
      </c>
      <c r="M124">
        <v>1</v>
      </c>
      <c r="N124">
        <v>4</v>
      </c>
      <c r="O124">
        <v>4</v>
      </c>
      <c r="P124">
        <v>4</v>
      </c>
      <c r="Q124">
        <v>4</v>
      </c>
      <c r="R124">
        <v>4</v>
      </c>
      <c r="S124">
        <v>1</v>
      </c>
      <c r="T124">
        <v>4</v>
      </c>
      <c r="U124">
        <v>4</v>
      </c>
      <c r="V124">
        <v>4</v>
      </c>
      <c r="W124">
        <v>4</v>
      </c>
      <c r="X124">
        <v>4</v>
      </c>
      <c r="Y124">
        <v>4</v>
      </c>
      <c r="Z124">
        <v>4</v>
      </c>
      <c r="AA124">
        <v>1</v>
      </c>
      <c r="AB124">
        <v>1</v>
      </c>
      <c r="AC124">
        <v>4</v>
      </c>
      <c r="AD124">
        <v>4</v>
      </c>
      <c r="AE124">
        <v>4</v>
      </c>
      <c r="AF124">
        <v>4</v>
      </c>
      <c r="AG124">
        <v>4</v>
      </c>
      <c r="AH124">
        <v>4</v>
      </c>
      <c r="AI124">
        <v>4</v>
      </c>
      <c r="AJ124">
        <v>4</v>
      </c>
      <c r="AL124">
        <v>4</v>
      </c>
      <c r="AM124">
        <v>1</v>
      </c>
      <c r="AN124">
        <v>1</v>
      </c>
      <c r="AO124">
        <v>1</v>
      </c>
      <c r="AP124">
        <v>1</v>
      </c>
      <c r="BS124" t="s">
        <v>462</v>
      </c>
      <c r="BT124" t="s">
        <v>462</v>
      </c>
      <c r="BU124" t="s">
        <v>462</v>
      </c>
      <c r="BV124" t="s">
        <v>462</v>
      </c>
      <c r="BW124" t="s">
        <v>462</v>
      </c>
      <c r="BX124" t="s">
        <v>462</v>
      </c>
      <c r="BY124" t="s">
        <v>462</v>
      </c>
      <c r="BZ124" t="s">
        <v>462</v>
      </c>
      <c r="CA124" t="s">
        <v>462</v>
      </c>
      <c r="CB124" t="s">
        <v>462</v>
      </c>
    </row>
    <row r="125" spans="2:80" x14ac:dyDescent="0.35">
      <c r="B125" t="s">
        <v>428</v>
      </c>
      <c r="C125" t="s">
        <v>127</v>
      </c>
      <c r="D125" t="s">
        <v>141</v>
      </c>
      <c r="E125" t="s">
        <v>363</v>
      </c>
      <c r="G125" t="s">
        <v>126</v>
      </c>
      <c r="H125">
        <v>2022</v>
      </c>
      <c r="I125" t="s">
        <v>176</v>
      </c>
      <c r="J125">
        <v>3</v>
      </c>
      <c r="K125">
        <v>4</v>
      </c>
      <c r="L125">
        <v>3</v>
      </c>
      <c r="M125">
        <v>1</v>
      </c>
      <c r="N125">
        <v>4</v>
      </c>
      <c r="O125">
        <v>3</v>
      </c>
      <c r="P125">
        <v>4</v>
      </c>
      <c r="Q125">
        <v>4</v>
      </c>
      <c r="R125">
        <v>4</v>
      </c>
      <c r="S125">
        <v>2</v>
      </c>
      <c r="T125">
        <v>4</v>
      </c>
      <c r="U125">
        <v>3</v>
      </c>
      <c r="V125">
        <v>4</v>
      </c>
      <c r="W125">
        <v>3</v>
      </c>
      <c r="X125">
        <v>4</v>
      </c>
      <c r="Y125">
        <v>3</v>
      </c>
      <c r="Z125">
        <v>3</v>
      </c>
      <c r="AA125">
        <v>1</v>
      </c>
      <c r="AB125">
        <v>1</v>
      </c>
      <c r="AC125">
        <v>4</v>
      </c>
      <c r="AD125">
        <v>4</v>
      </c>
      <c r="AE125">
        <v>3</v>
      </c>
      <c r="AF125">
        <v>5</v>
      </c>
      <c r="AG125">
        <v>5</v>
      </c>
      <c r="AH125">
        <v>4</v>
      </c>
      <c r="AI125">
        <v>4</v>
      </c>
      <c r="AJ125">
        <v>4</v>
      </c>
      <c r="AL125">
        <v>3</v>
      </c>
      <c r="AM125">
        <v>2</v>
      </c>
      <c r="AN125">
        <v>1</v>
      </c>
      <c r="AO125">
        <v>1</v>
      </c>
      <c r="AP125">
        <v>1</v>
      </c>
      <c r="BS125" t="s">
        <v>462</v>
      </c>
      <c r="BT125" t="s">
        <v>462</v>
      </c>
      <c r="BU125" t="s">
        <v>462</v>
      </c>
      <c r="BV125" t="s">
        <v>462</v>
      </c>
      <c r="BW125" t="s">
        <v>462</v>
      </c>
      <c r="BX125" t="s">
        <v>462</v>
      </c>
      <c r="BY125" t="s">
        <v>462</v>
      </c>
      <c r="BZ125" t="s">
        <v>462</v>
      </c>
      <c r="CA125" t="s">
        <v>462</v>
      </c>
      <c r="CB125" t="s">
        <v>462</v>
      </c>
    </row>
    <row r="126" spans="2:80" x14ac:dyDescent="0.35">
      <c r="B126" t="s">
        <v>428</v>
      </c>
      <c r="C126" t="s">
        <v>127</v>
      </c>
      <c r="D126" t="s">
        <v>141</v>
      </c>
      <c r="E126" t="s">
        <v>363</v>
      </c>
      <c r="G126" t="s">
        <v>126</v>
      </c>
      <c r="H126">
        <v>2022</v>
      </c>
      <c r="I126" t="s">
        <v>176</v>
      </c>
      <c r="J126">
        <v>3</v>
      </c>
      <c r="K126">
        <v>3</v>
      </c>
      <c r="L126">
        <v>3</v>
      </c>
      <c r="M126">
        <v>1</v>
      </c>
      <c r="N126">
        <v>3</v>
      </c>
      <c r="O126">
        <v>4</v>
      </c>
      <c r="P126">
        <v>3</v>
      </c>
      <c r="Q126">
        <v>3</v>
      </c>
      <c r="R126">
        <v>3</v>
      </c>
      <c r="S126">
        <v>1</v>
      </c>
      <c r="T126">
        <v>4</v>
      </c>
      <c r="U126">
        <v>4</v>
      </c>
      <c r="V126">
        <v>3</v>
      </c>
      <c r="W126">
        <v>3</v>
      </c>
      <c r="X126">
        <v>4</v>
      </c>
      <c r="Y126">
        <v>3</v>
      </c>
      <c r="Z126">
        <v>3</v>
      </c>
      <c r="AA126">
        <v>1</v>
      </c>
      <c r="AB126">
        <v>1</v>
      </c>
      <c r="AC126">
        <v>3</v>
      </c>
      <c r="AD126">
        <v>4</v>
      </c>
      <c r="AE126">
        <v>4</v>
      </c>
      <c r="AF126">
        <v>4</v>
      </c>
      <c r="AG126">
        <v>3</v>
      </c>
      <c r="AH126">
        <v>4</v>
      </c>
      <c r="AI126">
        <v>4</v>
      </c>
      <c r="AJ126">
        <v>4</v>
      </c>
      <c r="AL126">
        <v>4</v>
      </c>
      <c r="AM126">
        <v>1</v>
      </c>
      <c r="AN126">
        <v>2</v>
      </c>
      <c r="AO126">
        <v>1</v>
      </c>
      <c r="AP126">
        <v>1</v>
      </c>
      <c r="BS126" t="s">
        <v>462</v>
      </c>
      <c r="BT126" t="s">
        <v>462</v>
      </c>
      <c r="BU126" t="s">
        <v>462</v>
      </c>
      <c r="BV126" t="s">
        <v>462</v>
      </c>
      <c r="BW126" t="s">
        <v>462</v>
      </c>
      <c r="BX126" t="s">
        <v>462</v>
      </c>
      <c r="BY126" t="s">
        <v>462</v>
      </c>
      <c r="BZ126" t="s">
        <v>462</v>
      </c>
      <c r="CA126" t="s">
        <v>462</v>
      </c>
      <c r="CB126" t="s">
        <v>462</v>
      </c>
    </row>
    <row r="127" spans="2:80" x14ac:dyDescent="0.35">
      <c r="B127" t="s">
        <v>428</v>
      </c>
      <c r="C127" t="s">
        <v>127</v>
      </c>
      <c r="D127" t="s">
        <v>150</v>
      </c>
      <c r="E127" t="s">
        <v>359</v>
      </c>
      <c r="G127" t="s">
        <v>126</v>
      </c>
      <c r="H127">
        <v>2022</v>
      </c>
      <c r="I127" t="s">
        <v>177</v>
      </c>
      <c r="J127">
        <v>4</v>
      </c>
      <c r="K127">
        <v>4</v>
      </c>
      <c r="L127">
        <v>3</v>
      </c>
      <c r="M127">
        <v>3</v>
      </c>
      <c r="N127">
        <v>4</v>
      </c>
      <c r="O127">
        <v>4</v>
      </c>
      <c r="P127">
        <v>3</v>
      </c>
      <c r="Q127">
        <v>4</v>
      </c>
      <c r="R127">
        <v>4</v>
      </c>
      <c r="S127">
        <v>2</v>
      </c>
      <c r="T127">
        <v>4</v>
      </c>
      <c r="U127">
        <v>4</v>
      </c>
      <c r="V127">
        <v>4</v>
      </c>
      <c r="W127">
        <v>4</v>
      </c>
      <c r="X127">
        <v>4</v>
      </c>
      <c r="Y127">
        <v>4</v>
      </c>
      <c r="Z127">
        <v>3</v>
      </c>
      <c r="AA127">
        <v>3</v>
      </c>
      <c r="AB127">
        <v>1</v>
      </c>
      <c r="AC127">
        <v>4</v>
      </c>
      <c r="AD127">
        <v>4</v>
      </c>
      <c r="AE127">
        <v>4</v>
      </c>
      <c r="AF127">
        <v>4</v>
      </c>
      <c r="AG127">
        <v>4</v>
      </c>
      <c r="AH127">
        <v>4</v>
      </c>
      <c r="AI127">
        <v>3</v>
      </c>
      <c r="AJ127">
        <v>4</v>
      </c>
      <c r="AL127">
        <v>4</v>
      </c>
      <c r="AM127">
        <v>1</v>
      </c>
      <c r="AN127">
        <v>2</v>
      </c>
      <c r="AO127">
        <v>1</v>
      </c>
      <c r="AP127">
        <v>2</v>
      </c>
      <c r="BS127" t="s">
        <v>462</v>
      </c>
      <c r="BT127" t="s">
        <v>462</v>
      </c>
      <c r="BU127" t="s">
        <v>462</v>
      </c>
      <c r="BV127" t="s">
        <v>462</v>
      </c>
      <c r="BW127" t="s">
        <v>462</v>
      </c>
      <c r="BX127" t="s">
        <v>462</v>
      </c>
      <c r="BY127" t="s">
        <v>462</v>
      </c>
      <c r="BZ127" t="s">
        <v>462</v>
      </c>
      <c r="CA127" t="s">
        <v>462</v>
      </c>
      <c r="CB127" t="s">
        <v>462</v>
      </c>
    </row>
    <row r="128" spans="2:80" x14ac:dyDescent="0.35">
      <c r="B128" t="s">
        <v>427</v>
      </c>
      <c r="C128" t="s">
        <v>127</v>
      </c>
      <c r="D128" t="s">
        <v>129</v>
      </c>
      <c r="E128" t="s">
        <v>425</v>
      </c>
      <c r="G128" t="s">
        <v>126</v>
      </c>
      <c r="H128">
        <v>2022</v>
      </c>
      <c r="I128" t="s">
        <v>177</v>
      </c>
      <c r="J128">
        <v>1</v>
      </c>
      <c r="K128">
        <v>1</v>
      </c>
      <c r="L128">
        <v>1</v>
      </c>
      <c r="M128">
        <v>3</v>
      </c>
      <c r="N128">
        <v>3</v>
      </c>
      <c r="O128">
        <v>5</v>
      </c>
      <c r="P128">
        <v>3</v>
      </c>
      <c r="Q128">
        <v>2</v>
      </c>
      <c r="R128">
        <v>2</v>
      </c>
      <c r="S128">
        <v>5</v>
      </c>
      <c r="T128">
        <v>4</v>
      </c>
      <c r="U128">
        <v>2</v>
      </c>
      <c r="V128">
        <v>4</v>
      </c>
      <c r="W128">
        <v>2</v>
      </c>
      <c r="X128">
        <v>4</v>
      </c>
      <c r="Y128">
        <v>4</v>
      </c>
      <c r="Z128">
        <v>3</v>
      </c>
      <c r="AA128">
        <v>2</v>
      </c>
      <c r="AB128">
        <v>3</v>
      </c>
      <c r="AC128">
        <v>4</v>
      </c>
      <c r="AD128">
        <v>4</v>
      </c>
      <c r="AE128">
        <v>4</v>
      </c>
      <c r="AF128">
        <v>4</v>
      </c>
      <c r="AG128">
        <v>1</v>
      </c>
      <c r="AH128">
        <v>4</v>
      </c>
      <c r="AI128">
        <v>1</v>
      </c>
      <c r="AJ128">
        <v>4</v>
      </c>
      <c r="AL128">
        <v>2</v>
      </c>
      <c r="AM128">
        <v>3</v>
      </c>
      <c r="AN128">
        <v>1</v>
      </c>
      <c r="AO128">
        <v>1</v>
      </c>
      <c r="AP128">
        <v>2</v>
      </c>
      <c r="BS128" t="s">
        <v>462</v>
      </c>
      <c r="BT128" t="s">
        <v>462</v>
      </c>
      <c r="BU128" t="s">
        <v>462</v>
      </c>
      <c r="BV128" t="s">
        <v>462</v>
      </c>
      <c r="BW128" t="s">
        <v>462</v>
      </c>
      <c r="BX128" t="s">
        <v>462</v>
      </c>
      <c r="BY128" t="s">
        <v>462</v>
      </c>
      <c r="BZ128" t="s">
        <v>462</v>
      </c>
      <c r="CA128" t="s">
        <v>462</v>
      </c>
      <c r="CB128" t="s">
        <v>462</v>
      </c>
    </row>
    <row r="129" spans="2:80" x14ac:dyDescent="0.35">
      <c r="B129" t="s">
        <v>428</v>
      </c>
      <c r="C129" t="s">
        <v>127</v>
      </c>
      <c r="D129" t="s">
        <v>150</v>
      </c>
      <c r="E129" t="s">
        <v>359</v>
      </c>
      <c r="G129" t="s">
        <v>126</v>
      </c>
      <c r="H129">
        <v>2022</v>
      </c>
      <c r="I129" t="s">
        <v>176</v>
      </c>
      <c r="J129">
        <v>3</v>
      </c>
      <c r="K129">
        <v>3</v>
      </c>
      <c r="L129">
        <v>3</v>
      </c>
      <c r="M129">
        <v>5</v>
      </c>
      <c r="N129">
        <v>5</v>
      </c>
      <c r="O129">
        <v>3</v>
      </c>
      <c r="P129">
        <v>3</v>
      </c>
      <c r="Q129">
        <v>3</v>
      </c>
      <c r="R129">
        <v>3</v>
      </c>
      <c r="S129">
        <v>2</v>
      </c>
      <c r="T129">
        <v>4</v>
      </c>
      <c r="U129">
        <v>4</v>
      </c>
      <c r="V129">
        <v>4</v>
      </c>
      <c r="W129">
        <v>4</v>
      </c>
      <c r="X129">
        <v>4</v>
      </c>
      <c r="Y129">
        <v>3</v>
      </c>
      <c r="Z129">
        <v>4</v>
      </c>
      <c r="AA129">
        <v>1</v>
      </c>
      <c r="AB129">
        <v>4</v>
      </c>
      <c r="AC129">
        <v>4</v>
      </c>
      <c r="AD129">
        <v>4</v>
      </c>
      <c r="AE129">
        <v>4</v>
      </c>
      <c r="AF129">
        <v>4</v>
      </c>
      <c r="AG129">
        <v>3</v>
      </c>
      <c r="AH129">
        <v>4</v>
      </c>
      <c r="AI129">
        <v>4</v>
      </c>
      <c r="AJ129">
        <v>4</v>
      </c>
      <c r="AL129">
        <v>4</v>
      </c>
      <c r="AM129">
        <v>1</v>
      </c>
      <c r="AN129">
        <v>1</v>
      </c>
      <c r="AO129">
        <v>1</v>
      </c>
      <c r="AP129">
        <v>2</v>
      </c>
      <c r="BS129" t="s">
        <v>462</v>
      </c>
      <c r="BT129" t="s">
        <v>462</v>
      </c>
      <c r="BU129" t="s">
        <v>462</v>
      </c>
      <c r="BV129" t="s">
        <v>462</v>
      </c>
      <c r="BW129" t="s">
        <v>462</v>
      </c>
      <c r="BX129" t="s">
        <v>462</v>
      </c>
      <c r="BY129" t="s">
        <v>462</v>
      </c>
      <c r="BZ129" t="s">
        <v>462</v>
      </c>
      <c r="CA129" t="s">
        <v>462</v>
      </c>
      <c r="CB129" t="s">
        <v>462</v>
      </c>
    </row>
    <row r="130" spans="2:80" x14ac:dyDescent="0.35">
      <c r="B130" t="s">
        <v>426</v>
      </c>
      <c r="C130" t="s">
        <v>127</v>
      </c>
      <c r="D130" t="s">
        <v>380</v>
      </c>
      <c r="E130" t="s">
        <v>361</v>
      </c>
      <c r="G130" t="s">
        <v>126</v>
      </c>
      <c r="H130">
        <v>2022</v>
      </c>
      <c r="I130" t="s">
        <v>177</v>
      </c>
      <c r="J130">
        <v>3</v>
      </c>
      <c r="K130">
        <v>3</v>
      </c>
      <c r="L130">
        <v>2</v>
      </c>
      <c r="M130">
        <v>1</v>
      </c>
      <c r="N130">
        <v>4</v>
      </c>
      <c r="O130">
        <v>4</v>
      </c>
      <c r="P130">
        <v>3</v>
      </c>
      <c r="Q130">
        <v>3</v>
      </c>
      <c r="R130">
        <v>4</v>
      </c>
      <c r="S130">
        <v>1</v>
      </c>
      <c r="T130">
        <v>4</v>
      </c>
      <c r="U130">
        <v>4</v>
      </c>
      <c r="V130">
        <v>4</v>
      </c>
      <c r="W130">
        <v>4</v>
      </c>
      <c r="X130">
        <v>4</v>
      </c>
      <c r="Y130">
        <v>4</v>
      </c>
      <c r="Z130">
        <v>3</v>
      </c>
      <c r="AA130">
        <v>1</v>
      </c>
      <c r="AB130">
        <v>1</v>
      </c>
      <c r="AC130">
        <v>4</v>
      </c>
      <c r="AD130">
        <v>4</v>
      </c>
      <c r="AE130">
        <v>4</v>
      </c>
      <c r="AF130">
        <v>3</v>
      </c>
      <c r="AG130">
        <v>3</v>
      </c>
      <c r="AH130">
        <v>4</v>
      </c>
      <c r="AI130">
        <v>3</v>
      </c>
      <c r="AJ130">
        <v>4</v>
      </c>
      <c r="AL130">
        <v>4</v>
      </c>
      <c r="AM130">
        <v>3</v>
      </c>
      <c r="AN130">
        <v>1</v>
      </c>
      <c r="AO130">
        <v>1</v>
      </c>
      <c r="AP130">
        <v>1</v>
      </c>
      <c r="BS130" t="s">
        <v>462</v>
      </c>
      <c r="BT130" t="s">
        <v>462</v>
      </c>
      <c r="BU130" t="s">
        <v>462</v>
      </c>
      <c r="BV130" t="s">
        <v>462</v>
      </c>
      <c r="BW130" t="s">
        <v>462</v>
      </c>
      <c r="BX130" t="s">
        <v>462</v>
      </c>
      <c r="BY130" t="s">
        <v>462</v>
      </c>
      <c r="BZ130" t="s">
        <v>462</v>
      </c>
      <c r="CA130" t="s">
        <v>462</v>
      </c>
      <c r="CB130" t="s">
        <v>462</v>
      </c>
    </row>
    <row r="131" spans="2:80" x14ac:dyDescent="0.35">
      <c r="B131" t="s">
        <v>428</v>
      </c>
      <c r="C131" t="s">
        <v>127</v>
      </c>
      <c r="D131" t="s">
        <v>135</v>
      </c>
      <c r="E131" t="s">
        <v>363</v>
      </c>
      <c r="G131" t="s">
        <v>126</v>
      </c>
      <c r="H131">
        <v>2022</v>
      </c>
      <c r="I131" t="s">
        <v>177</v>
      </c>
      <c r="J131">
        <v>3</v>
      </c>
      <c r="K131">
        <v>3</v>
      </c>
      <c r="L131">
        <v>3</v>
      </c>
      <c r="M131">
        <v>2</v>
      </c>
      <c r="N131">
        <v>3</v>
      </c>
      <c r="O131">
        <v>3</v>
      </c>
      <c r="P131">
        <v>3</v>
      </c>
      <c r="Q131">
        <v>3</v>
      </c>
      <c r="R131">
        <v>3</v>
      </c>
      <c r="S131">
        <v>3</v>
      </c>
      <c r="T131">
        <v>4</v>
      </c>
      <c r="U131">
        <v>3</v>
      </c>
      <c r="V131">
        <v>4</v>
      </c>
      <c r="W131">
        <v>3</v>
      </c>
      <c r="X131">
        <v>3</v>
      </c>
      <c r="Y131">
        <v>4</v>
      </c>
      <c r="Z131">
        <v>3</v>
      </c>
      <c r="AA131">
        <v>1</v>
      </c>
      <c r="AB131">
        <v>1</v>
      </c>
      <c r="AC131">
        <v>3</v>
      </c>
      <c r="AD131">
        <v>3</v>
      </c>
      <c r="AE131">
        <v>3</v>
      </c>
      <c r="AF131">
        <v>3</v>
      </c>
      <c r="AG131">
        <v>4</v>
      </c>
      <c r="AH131">
        <v>4</v>
      </c>
      <c r="AI131">
        <v>4</v>
      </c>
      <c r="AJ131">
        <v>4</v>
      </c>
      <c r="AL131">
        <v>4</v>
      </c>
      <c r="AM131">
        <v>1</v>
      </c>
      <c r="AN131">
        <v>1</v>
      </c>
      <c r="AO131">
        <v>1</v>
      </c>
      <c r="AP131">
        <v>2</v>
      </c>
      <c r="BS131" t="s">
        <v>462</v>
      </c>
      <c r="BT131" t="s">
        <v>462</v>
      </c>
      <c r="BU131" t="s">
        <v>462</v>
      </c>
      <c r="BV131" t="s">
        <v>462</v>
      </c>
      <c r="BW131" t="s">
        <v>462</v>
      </c>
      <c r="BX131" t="s">
        <v>462</v>
      </c>
      <c r="BY131" t="s">
        <v>462</v>
      </c>
      <c r="BZ131" t="s">
        <v>462</v>
      </c>
      <c r="CA131" t="s">
        <v>462</v>
      </c>
      <c r="CB131" t="s">
        <v>462</v>
      </c>
    </row>
    <row r="132" spans="2:80" x14ac:dyDescent="0.35">
      <c r="B132" t="s">
        <v>428</v>
      </c>
      <c r="C132" t="s">
        <v>127</v>
      </c>
      <c r="D132" t="s">
        <v>140</v>
      </c>
      <c r="E132" t="s">
        <v>363</v>
      </c>
      <c r="G132" t="s">
        <v>126</v>
      </c>
      <c r="H132">
        <v>2022</v>
      </c>
      <c r="I132" t="s">
        <v>177</v>
      </c>
      <c r="J132">
        <v>3</v>
      </c>
      <c r="K132">
        <v>4</v>
      </c>
      <c r="L132">
        <v>5</v>
      </c>
      <c r="M132">
        <v>1</v>
      </c>
      <c r="N132">
        <v>4</v>
      </c>
      <c r="O132">
        <v>3</v>
      </c>
      <c r="P132">
        <v>2</v>
      </c>
      <c r="Q132">
        <v>3</v>
      </c>
      <c r="R132">
        <v>4</v>
      </c>
      <c r="S132">
        <v>3</v>
      </c>
      <c r="T132">
        <v>3</v>
      </c>
      <c r="U132">
        <v>3</v>
      </c>
      <c r="V132">
        <v>5</v>
      </c>
      <c r="W132">
        <v>4</v>
      </c>
      <c r="X132">
        <v>3</v>
      </c>
      <c r="Y132">
        <v>4</v>
      </c>
      <c r="Z132">
        <v>2</v>
      </c>
      <c r="AA132">
        <v>1</v>
      </c>
      <c r="AB132">
        <v>1</v>
      </c>
      <c r="AC132">
        <v>4</v>
      </c>
      <c r="AD132">
        <v>3</v>
      </c>
      <c r="AE132">
        <v>4</v>
      </c>
      <c r="AF132">
        <v>3</v>
      </c>
      <c r="AG132">
        <v>3</v>
      </c>
      <c r="AH132">
        <v>4</v>
      </c>
      <c r="AI132">
        <v>3</v>
      </c>
      <c r="AJ132">
        <v>2</v>
      </c>
      <c r="AL132">
        <v>4</v>
      </c>
      <c r="AM132">
        <v>2</v>
      </c>
      <c r="AN132">
        <v>1</v>
      </c>
      <c r="AO132">
        <v>1</v>
      </c>
      <c r="AP132">
        <v>1</v>
      </c>
      <c r="BS132" t="s">
        <v>462</v>
      </c>
      <c r="BT132" t="s">
        <v>462</v>
      </c>
      <c r="BU132" t="s">
        <v>462</v>
      </c>
      <c r="BV132" t="s">
        <v>462</v>
      </c>
      <c r="BW132" t="s">
        <v>462</v>
      </c>
      <c r="BX132" t="s">
        <v>462</v>
      </c>
      <c r="BY132" t="s">
        <v>462</v>
      </c>
      <c r="BZ132" t="s">
        <v>462</v>
      </c>
      <c r="CA132" t="s">
        <v>462</v>
      </c>
      <c r="CB132" t="s">
        <v>462</v>
      </c>
    </row>
    <row r="133" spans="2:80" x14ac:dyDescent="0.35">
      <c r="B133" t="s">
        <v>427</v>
      </c>
      <c r="C133" t="s">
        <v>127</v>
      </c>
      <c r="D133" t="s">
        <v>129</v>
      </c>
      <c r="E133" t="s">
        <v>425</v>
      </c>
      <c r="G133" t="s">
        <v>126</v>
      </c>
      <c r="H133">
        <v>2022</v>
      </c>
      <c r="I133" t="s">
        <v>176</v>
      </c>
      <c r="J133">
        <v>5</v>
      </c>
      <c r="K133">
        <v>3</v>
      </c>
      <c r="L133">
        <v>4</v>
      </c>
      <c r="M133">
        <v>5</v>
      </c>
      <c r="N133">
        <v>5</v>
      </c>
      <c r="O133">
        <v>1</v>
      </c>
      <c r="P133">
        <v>4</v>
      </c>
      <c r="Q133">
        <v>5</v>
      </c>
      <c r="R133">
        <v>4</v>
      </c>
      <c r="S133">
        <v>3</v>
      </c>
      <c r="T133">
        <v>4</v>
      </c>
      <c r="U133">
        <v>4</v>
      </c>
      <c r="V133">
        <v>4</v>
      </c>
      <c r="W133">
        <v>4</v>
      </c>
      <c r="X133">
        <v>4</v>
      </c>
      <c r="Y133">
        <v>4</v>
      </c>
      <c r="Z133">
        <v>4</v>
      </c>
      <c r="AA133">
        <v>4</v>
      </c>
      <c r="AB133">
        <v>1</v>
      </c>
      <c r="AC133">
        <v>4</v>
      </c>
      <c r="AD133">
        <v>2</v>
      </c>
      <c r="AE133">
        <v>4</v>
      </c>
      <c r="AF133">
        <v>4</v>
      </c>
      <c r="AG133">
        <v>2</v>
      </c>
      <c r="AH133">
        <v>4</v>
      </c>
      <c r="AI133">
        <v>2</v>
      </c>
      <c r="AJ133">
        <v>4</v>
      </c>
      <c r="AL133">
        <v>2</v>
      </c>
      <c r="AM133">
        <v>2</v>
      </c>
      <c r="AN133">
        <v>1</v>
      </c>
      <c r="AO133">
        <v>2</v>
      </c>
      <c r="AP133">
        <v>3</v>
      </c>
      <c r="BS133" t="s">
        <v>462</v>
      </c>
      <c r="BT133" t="s">
        <v>462</v>
      </c>
      <c r="BU133" t="s">
        <v>462</v>
      </c>
      <c r="BV133" t="s">
        <v>462</v>
      </c>
      <c r="BW133" t="s">
        <v>462</v>
      </c>
      <c r="BX133" t="s">
        <v>462</v>
      </c>
      <c r="BY133" t="s">
        <v>462</v>
      </c>
      <c r="BZ133" t="s">
        <v>462</v>
      </c>
      <c r="CA133" t="s">
        <v>462</v>
      </c>
      <c r="CB133" t="s">
        <v>462</v>
      </c>
    </row>
    <row r="134" spans="2:80" x14ac:dyDescent="0.35">
      <c r="B134" t="s">
        <v>426</v>
      </c>
      <c r="C134" t="s">
        <v>127</v>
      </c>
      <c r="D134" t="s">
        <v>137</v>
      </c>
      <c r="E134" t="s">
        <v>362</v>
      </c>
      <c r="G134" t="s">
        <v>126</v>
      </c>
      <c r="H134">
        <v>2022</v>
      </c>
      <c r="I134" t="s">
        <v>177</v>
      </c>
      <c r="J134">
        <v>3</v>
      </c>
      <c r="K134">
        <v>3</v>
      </c>
      <c r="L134">
        <v>2</v>
      </c>
      <c r="M134">
        <v>1</v>
      </c>
      <c r="N134">
        <v>4</v>
      </c>
      <c r="O134">
        <v>4</v>
      </c>
      <c r="P134">
        <v>3</v>
      </c>
      <c r="Q134">
        <v>3</v>
      </c>
      <c r="R134">
        <v>4</v>
      </c>
      <c r="S134">
        <v>3</v>
      </c>
      <c r="T134">
        <v>4</v>
      </c>
      <c r="U134">
        <v>4</v>
      </c>
      <c r="V134">
        <v>4</v>
      </c>
      <c r="W134">
        <v>4</v>
      </c>
      <c r="X134">
        <v>4</v>
      </c>
      <c r="Y134">
        <v>4</v>
      </c>
      <c r="Z134">
        <v>4</v>
      </c>
      <c r="AA134">
        <v>1</v>
      </c>
      <c r="AB134">
        <v>1</v>
      </c>
      <c r="AC134">
        <v>4</v>
      </c>
      <c r="AD134">
        <v>4</v>
      </c>
      <c r="AE134">
        <v>3</v>
      </c>
      <c r="AF134">
        <v>5</v>
      </c>
      <c r="AG134">
        <v>1</v>
      </c>
      <c r="AH134">
        <v>4</v>
      </c>
      <c r="AI134">
        <v>4</v>
      </c>
      <c r="AJ134">
        <v>2</v>
      </c>
      <c r="AL134">
        <v>4</v>
      </c>
      <c r="AM134">
        <v>1</v>
      </c>
      <c r="AN134">
        <v>1</v>
      </c>
      <c r="AO134">
        <v>1</v>
      </c>
      <c r="AP134">
        <v>1</v>
      </c>
      <c r="BS134" t="s">
        <v>462</v>
      </c>
      <c r="BT134" t="s">
        <v>462</v>
      </c>
      <c r="BU134" t="s">
        <v>462</v>
      </c>
      <c r="BV134" t="s">
        <v>462</v>
      </c>
      <c r="BW134" t="s">
        <v>462</v>
      </c>
      <c r="BX134" t="s">
        <v>462</v>
      </c>
      <c r="BY134" t="s">
        <v>462</v>
      </c>
      <c r="BZ134" t="s">
        <v>462</v>
      </c>
      <c r="CA134" t="s">
        <v>462</v>
      </c>
      <c r="CB134" t="s">
        <v>462</v>
      </c>
    </row>
    <row r="135" spans="2:80" x14ac:dyDescent="0.35">
      <c r="B135" t="s">
        <v>426</v>
      </c>
      <c r="C135" t="s">
        <v>127</v>
      </c>
      <c r="D135" t="s">
        <v>135</v>
      </c>
      <c r="E135" t="s">
        <v>362</v>
      </c>
      <c r="G135" t="s">
        <v>126</v>
      </c>
      <c r="H135">
        <v>2022</v>
      </c>
      <c r="I135" t="s">
        <v>177</v>
      </c>
      <c r="J135">
        <v>3</v>
      </c>
      <c r="K135">
        <v>3</v>
      </c>
      <c r="L135">
        <v>3</v>
      </c>
      <c r="M135">
        <v>2</v>
      </c>
      <c r="N135">
        <v>4</v>
      </c>
      <c r="O135">
        <v>4</v>
      </c>
      <c r="P135">
        <v>3</v>
      </c>
      <c r="Q135">
        <v>3</v>
      </c>
      <c r="R135">
        <v>4</v>
      </c>
      <c r="S135">
        <v>3</v>
      </c>
      <c r="T135">
        <v>3</v>
      </c>
      <c r="U135">
        <v>4</v>
      </c>
      <c r="V135">
        <v>4</v>
      </c>
      <c r="W135">
        <v>4</v>
      </c>
      <c r="X135">
        <v>3</v>
      </c>
      <c r="Y135">
        <v>3</v>
      </c>
      <c r="Z135">
        <v>3</v>
      </c>
      <c r="AA135">
        <v>1</v>
      </c>
      <c r="AB135">
        <v>1</v>
      </c>
      <c r="AC135">
        <v>3</v>
      </c>
      <c r="AD135">
        <v>4</v>
      </c>
      <c r="AE135">
        <v>5</v>
      </c>
      <c r="AF135">
        <v>4</v>
      </c>
      <c r="AG135">
        <v>4</v>
      </c>
      <c r="AH135">
        <v>4</v>
      </c>
      <c r="AI135">
        <v>4</v>
      </c>
      <c r="AJ135">
        <v>3</v>
      </c>
      <c r="AL135">
        <v>3</v>
      </c>
      <c r="AM135">
        <v>1</v>
      </c>
      <c r="AN135">
        <v>1</v>
      </c>
      <c r="AO135">
        <v>1</v>
      </c>
      <c r="AP135">
        <v>1</v>
      </c>
      <c r="BS135" t="s">
        <v>462</v>
      </c>
      <c r="BT135" t="s">
        <v>462</v>
      </c>
      <c r="BU135" t="s">
        <v>462</v>
      </c>
      <c r="BV135" t="s">
        <v>462</v>
      </c>
      <c r="BW135" t="s">
        <v>462</v>
      </c>
      <c r="BX135" t="s">
        <v>462</v>
      </c>
      <c r="BY135" t="s">
        <v>462</v>
      </c>
      <c r="BZ135" t="s">
        <v>462</v>
      </c>
      <c r="CA135" t="s">
        <v>462</v>
      </c>
      <c r="CB135" t="s">
        <v>462</v>
      </c>
    </row>
    <row r="136" spans="2:80" x14ac:dyDescent="0.35">
      <c r="B136" t="s">
        <v>428</v>
      </c>
      <c r="C136" t="s">
        <v>127</v>
      </c>
      <c r="D136" t="s">
        <v>139</v>
      </c>
      <c r="E136" t="s">
        <v>364</v>
      </c>
      <c r="G136" t="s">
        <v>126</v>
      </c>
      <c r="H136">
        <v>2022</v>
      </c>
      <c r="I136" t="s">
        <v>176</v>
      </c>
      <c r="J136">
        <v>3</v>
      </c>
      <c r="K136">
        <v>4</v>
      </c>
      <c r="L136">
        <v>5</v>
      </c>
      <c r="M136">
        <v>3</v>
      </c>
      <c r="N136">
        <v>3</v>
      </c>
      <c r="O136">
        <v>5</v>
      </c>
      <c r="P136">
        <v>4</v>
      </c>
      <c r="Q136">
        <v>4</v>
      </c>
      <c r="R136">
        <v>4</v>
      </c>
      <c r="S136">
        <v>3</v>
      </c>
      <c r="T136">
        <v>3</v>
      </c>
      <c r="U136">
        <v>3</v>
      </c>
      <c r="V136">
        <v>4</v>
      </c>
      <c r="W136">
        <v>5</v>
      </c>
      <c r="X136">
        <v>4</v>
      </c>
      <c r="Y136">
        <v>3</v>
      </c>
      <c r="Z136">
        <v>2</v>
      </c>
      <c r="AA136">
        <v>4</v>
      </c>
      <c r="AB136">
        <v>1</v>
      </c>
      <c r="AC136">
        <v>4</v>
      </c>
      <c r="AD136">
        <v>3</v>
      </c>
      <c r="AE136">
        <v>5</v>
      </c>
      <c r="AF136">
        <v>4</v>
      </c>
      <c r="AG136">
        <v>3</v>
      </c>
      <c r="AH136">
        <v>4</v>
      </c>
      <c r="AI136">
        <v>3</v>
      </c>
      <c r="AJ136">
        <v>3</v>
      </c>
      <c r="AL136">
        <v>5</v>
      </c>
      <c r="AM136">
        <v>1</v>
      </c>
      <c r="AN136">
        <v>1</v>
      </c>
      <c r="AO136">
        <v>1</v>
      </c>
      <c r="AP136">
        <v>2</v>
      </c>
      <c r="BS136" t="s">
        <v>462</v>
      </c>
      <c r="BT136" t="s">
        <v>462</v>
      </c>
      <c r="BU136" t="s">
        <v>462</v>
      </c>
      <c r="BV136" t="s">
        <v>462</v>
      </c>
      <c r="BW136" t="s">
        <v>462</v>
      </c>
      <c r="BX136" t="s">
        <v>462</v>
      </c>
      <c r="BY136" t="s">
        <v>462</v>
      </c>
      <c r="BZ136" t="s">
        <v>462</v>
      </c>
      <c r="CA136" t="s">
        <v>462</v>
      </c>
      <c r="CB136" t="s">
        <v>462</v>
      </c>
    </row>
    <row r="137" spans="2:80" x14ac:dyDescent="0.35">
      <c r="B137" t="s">
        <v>427</v>
      </c>
      <c r="C137" t="s">
        <v>127</v>
      </c>
      <c r="D137" t="s">
        <v>143</v>
      </c>
      <c r="E137" t="s">
        <v>430</v>
      </c>
      <c r="G137" t="s">
        <v>126</v>
      </c>
      <c r="H137">
        <v>2022</v>
      </c>
      <c r="I137" t="s">
        <v>176</v>
      </c>
      <c r="J137">
        <v>4</v>
      </c>
      <c r="K137">
        <v>3</v>
      </c>
      <c r="L137">
        <v>3</v>
      </c>
      <c r="M137">
        <v>3</v>
      </c>
      <c r="N137">
        <v>4</v>
      </c>
      <c r="O137">
        <v>4</v>
      </c>
      <c r="P137">
        <v>3</v>
      </c>
      <c r="Q137">
        <v>3</v>
      </c>
      <c r="R137">
        <v>3</v>
      </c>
      <c r="S137">
        <v>3</v>
      </c>
      <c r="T137">
        <v>4</v>
      </c>
      <c r="U137">
        <v>4</v>
      </c>
      <c r="V137">
        <v>4</v>
      </c>
      <c r="W137">
        <v>4</v>
      </c>
      <c r="X137">
        <v>4</v>
      </c>
      <c r="Y137">
        <v>4</v>
      </c>
      <c r="Z137">
        <v>4</v>
      </c>
      <c r="AA137">
        <v>1</v>
      </c>
      <c r="AB137">
        <v>1</v>
      </c>
      <c r="AC137">
        <v>4</v>
      </c>
      <c r="AD137">
        <v>4</v>
      </c>
      <c r="AE137">
        <v>4</v>
      </c>
      <c r="AF137">
        <v>4</v>
      </c>
      <c r="AG137">
        <v>4</v>
      </c>
      <c r="AH137">
        <v>4</v>
      </c>
      <c r="AI137">
        <v>4</v>
      </c>
      <c r="AJ137">
        <v>4</v>
      </c>
      <c r="AL137">
        <v>4</v>
      </c>
      <c r="AM137">
        <v>1</v>
      </c>
      <c r="AN137">
        <v>1</v>
      </c>
      <c r="AO137">
        <v>1</v>
      </c>
      <c r="AP137">
        <v>1</v>
      </c>
      <c r="BS137" t="s">
        <v>462</v>
      </c>
      <c r="BT137" t="s">
        <v>462</v>
      </c>
      <c r="BU137" t="s">
        <v>462</v>
      </c>
      <c r="BV137" t="s">
        <v>462</v>
      </c>
      <c r="BW137" t="s">
        <v>462</v>
      </c>
      <c r="BX137" t="s">
        <v>462</v>
      </c>
      <c r="BY137" t="s">
        <v>462</v>
      </c>
      <c r="BZ137" t="s">
        <v>462</v>
      </c>
      <c r="CA137" t="s">
        <v>462</v>
      </c>
      <c r="CB137" t="s">
        <v>462</v>
      </c>
    </row>
    <row r="138" spans="2:80" x14ac:dyDescent="0.35">
      <c r="B138" t="s">
        <v>428</v>
      </c>
      <c r="C138" t="s">
        <v>127</v>
      </c>
      <c r="D138" t="s">
        <v>140</v>
      </c>
      <c r="E138" t="s">
        <v>364</v>
      </c>
      <c r="G138" t="s">
        <v>126</v>
      </c>
      <c r="H138">
        <v>2022</v>
      </c>
      <c r="I138" t="s">
        <v>177</v>
      </c>
      <c r="J138">
        <v>3</v>
      </c>
      <c r="K138">
        <v>3</v>
      </c>
      <c r="L138">
        <v>2</v>
      </c>
      <c r="M138">
        <v>1</v>
      </c>
      <c r="N138">
        <v>4</v>
      </c>
      <c r="O138">
        <v>1</v>
      </c>
      <c r="P138">
        <v>2</v>
      </c>
      <c r="Q138">
        <v>2</v>
      </c>
      <c r="R138">
        <v>3</v>
      </c>
      <c r="S138">
        <v>4</v>
      </c>
      <c r="T138">
        <v>4</v>
      </c>
      <c r="U138">
        <v>2</v>
      </c>
      <c r="V138">
        <v>4</v>
      </c>
      <c r="W138">
        <v>1</v>
      </c>
      <c r="X138">
        <v>4</v>
      </c>
      <c r="Y138">
        <v>3</v>
      </c>
      <c r="Z138">
        <v>2</v>
      </c>
      <c r="AA138">
        <v>1</v>
      </c>
      <c r="AB138">
        <v>1</v>
      </c>
      <c r="AC138">
        <v>4</v>
      </c>
      <c r="AD138">
        <v>4</v>
      </c>
      <c r="AE138">
        <v>4</v>
      </c>
      <c r="AF138">
        <v>4</v>
      </c>
      <c r="AG138">
        <v>3</v>
      </c>
      <c r="AH138">
        <v>4</v>
      </c>
      <c r="AI138">
        <v>4</v>
      </c>
      <c r="AJ138">
        <v>2</v>
      </c>
      <c r="AL138">
        <v>3</v>
      </c>
      <c r="AM138">
        <v>2</v>
      </c>
      <c r="AN138">
        <v>1</v>
      </c>
      <c r="AO138">
        <v>1</v>
      </c>
      <c r="AP138">
        <v>2</v>
      </c>
      <c r="BS138" t="s">
        <v>462</v>
      </c>
      <c r="BT138" t="s">
        <v>462</v>
      </c>
      <c r="BU138" t="s">
        <v>462</v>
      </c>
      <c r="BV138" t="s">
        <v>462</v>
      </c>
      <c r="BW138" t="s">
        <v>462</v>
      </c>
      <c r="BX138" t="s">
        <v>462</v>
      </c>
      <c r="BY138" t="s">
        <v>462</v>
      </c>
      <c r="BZ138" t="s">
        <v>462</v>
      </c>
      <c r="CA138" t="s">
        <v>462</v>
      </c>
      <c r="CB138" t="s">
        <v>462</v>
      </c>
    </row>
    <row r="139" spans="2:80" x14ac:dyDescent="0.35">
      <c r="B139" t="s">
        <v>428</v>
      </c>
      <c r="C139" t="s">
        <v>127</v>
      </c>
      <c r="D139" t="s">
        <v>169</v>
      </c>
      <c r="E139" t="s">
        <v>434</v>
      </c>
      <c r="G139" t="s">
        <v>126</v>
      </c>
      <c r="H139">
        <v>2022</v>
      </c>
      <c r="I139" t="s">
        <v>176</v>
      </c>
      <c r="J139">
        <v>4</v>
      </c>
      <c r="L139">
        <v>4</v>
      </c>
      <c r="M139">
        <v>4</v>
      </c>
      <c r="N139">
        <v>4</v>
      </c>
      <c r="O139">
        <v>5</v>
      </c>
      <c r="P139">
        <v>4</v>
      </c>
      <c r="Q139">
        <v>4</v>
      </c>
      <c r="R139">
        <v>4</v>
      </c>
      <c r="S139">
        <v>4</v>
      </c>
      <c r="T139">
        <v>4</v>
      </c>
      <c r="U139">
        <v>4</v>
      </c>
      <c r="V139">
        <v>4</v>
      </c>
      <c r="W139">
        <v>4</v>
      </c>
      <c r="X139">
        <v>4</v>
      </c>
      <c r="Y139">
        <v>4</v>
      </c>
      <c r="Z139">
        <v>4</v>
      </c>
      <c r="AA139">
        <v>5</v>
      </c>
      <c r="AB139">
        <v>5</v>
      </c>
      <c r="AC139">
        <v>5</v>
      </c>
      <c r="AD139">
        <v>4</v>
      </c>
      <c r="AE139">
        <v>4</v>
      </c>
      <c r="AF139">
        <v>4</v>
      </c>
      <c r="AG139">
        <v>4</v>
      </c>
      <c r="AH139">
        <v>4</v>
      </c>
      <c r="AI139">
        <v>5</v>
      </c>
      <c r="AJ139">
        <v>4</v>
      </c>
      <c r="AL139">
        <v>4</v>
      </c>
      <c r="AM139">
        <v>2</v>
      </c>
      <c r="AN139">
        <v>2</v>
      </c>
      <c r="AO139">
        <v>1</v>
      </c>
      <c r="AP139">
        <v>1</v>
      </c>
      <c r="BS139" t="s">
        <v>462</v>
      </c>
      <c r="BT139" t="s">
        <v>462</v>
      </c>
      <c r="BU139" t="s">
        <v>462</v>
      </c>
      <c r="BV139" t="s">
        <v>462</v>
      </c>
      <c r="BW139" t="s">
        <v>462</v>
      </c>
      <c r="BX139" t="s">
        <v>462</v>
      </c>
      <c r="BY139" t="s">
        <v>462</v>
      </c>
      <c r="BZ139" t="s">
        <v>462</v>
      </c>
      <c r="CA139" t="s">
        <v>462</v>
      </c>
      <c r="CB139" t="s">
        <v>462</v>
      </c>
    </row>
    <row r="140" spans="2:80" x14ac:dyDescent="0.35">
      <c r="B140" t="s">
        <v>427</v>
      </c>
      <c r="C140" t="s">
        <v>127</v>
      </c>
      <c r="D140" t="s">
        <v>150</v>
      </c>
      <c r="E140" t="s">
        <v>425</v>
      </c>
      <c r="G140" t="s">
        <v>126</v>
      </c>
      <c r="H140">
        <v>2022</v>
      </c>
      <c r="I140" t="s">
        <v>176</v>
      </c>
      <c r="J140">
        <v>3</v>
      </c>
      <c r="K140">
        <v>3</v>
      </c>
      <c r="L140">
        <v>3</v>
      </c>
      <c r="M140">
        <v>2</v>
      </c>
      <c r="N140">
        <v>2</v>
      </c>
      <c r="O140">
        <v>3</v>
      </c>
      <c r="P140">
        <v>2</v>
      </c>
      <c r="Q140">
        <v>4</v>
      </c>
      <c r="R140">
        <v>2</v>
      </c>
      <c r="S140">
        <v>2</v>
      </c>
      <c r="T140">
        <v>3</v>
      </c>
      <c r="U140">
        <v>4</v>
      </c>
      <c r="V140">
        <v>4</v>
      </c>
      <c r="W140">
        <v>4</v>
      </c>
      <c r="X140">
        <v>4</v>
      </c>
      <c r="Y140">
        <v>4</v>
      </c>
      <c r="Z140">
        <v>2</v>
      </c>
      <c r="AA140">
        <v>1</v>
      </c>
      <c r="AB140">
        <v>1</v>
      </c>
      <c r="AC140">
        <v>1</v>
      </c>
      <c r="AD140">
        <v>4</v>
      </c>
      <c r="AE140">
        <v>4</v>
      </c>
      <c r="AF140">
        <v>4</v>
      </c>
      <c r="AG140">
        <v>4</v>
      </c>
      <c r="AH140">
        <v>4</v>
      </c>
      <c r="AI140">
        <v>4</v>
      </c>
      <c r="AJ140">
        <v>4</v>
      </c>
      <c r="AL140">
        <v>3</v>
      </c>
      <c r="AM140">
        <v>1</v>
      </c>
      <c r="AN140">
        <v>1</v>
      </c>
      <c r="AO140">
        <v>1</v>
      </c>
      <c r="AP140">
        <v>2</v>
      </c>
      <c r="BS140" t="s">
        <v>462</v>
      </c>
      <c r="BT140" t="s">
        <v>462</v>
      </c>
      <c r="BU140" t="s">
        <v>462</v>
      </c>
      <c r="BV140" t="s">
        <v>462</v>
      </c>
      <c r="BW140" t="s">
        <v>462</v>
      </c>
      <c r="BX140" t="s">
        <v>462</v>
      </c>
      <c r="BY140" t="s">
        <v>462</v>
      </c>
      <c r="BZ140" t="s">
        <v>462</v>
      </c>
      <c r="CA140" t="s">
        <v>462</v>
      </c>
      <c r="CB140" t="s">
        <v>462</v>
      </c>
    </row>
    <row r="141" spans="2:80" x14ac:dyDescent="0.35">
      <c r="B141" t="s">
        <v>427</v>
      </c>
      <c r="C141" t="s">
        <v>127</v>
      </c>
      <c r="D141" t="s">
        <v>143</v>
      </c>
      <c r="E141" t="s">
        <v>429</v>
      </c>
      <c r="G141" t="s">
        <v>126</v>
      </c>
      <c r="H141">
        <v>2022</v>
      </c>
      <c r="I141" t="s">
        <v>176</v>
      </c>
      <c r="J141">
        <v>3</v>
      </c>
      <c r="K141">
        <v>3</v>
      </c>
      <c r="L141">
        <v>5</v>
      </c>
      <c r="M141">
        <v>3</v>
      </c>
      <c r="N141">
        <v>3</v>
      </c>
      <c r="O141">
        <v>5</v>
      </c>
      <c r="P141">
        <v>3</v>
      </c>
      <c r="Q141">
        <v>3</v>
      </c>
      <c r="R141">
        <v>4</v>
      </c>
      <c r="S141">
        <v>4</v>
      </c>
      <c r="T141">
        <v>4</v>
      </c>
      <c r="U141">
        <v>4</v>
      </c>
      <c r="V141">
        <v>4</v>
      </c>
      <c r="W141">
        <v>5</v>
      </c>
      <c r="X141">
        <v>3</v>
      </c>
      <c r="Y141">
        <v>3</v>
      </c>
      <c r="Z141">
        <v>2</v>
      </c>
      <c r="AA141">
        <v>5</v>
      </c>
      <c r="AB141">
        <v>1</v>
      </c>
      <c r="AC141">
        <v>4</v>
      </c>
      <c r="AD141">
        <v>4</v>
      </c>
      <c r="AE141">
        <v>4</v>
      </c>
      <c r="AF141">
        <v>4</v>
      </c>
      <c r="AG141">
        <v>4</v>
      </c>
      <c r="AH141">
        <v>4</v>
      </c>
      <c r="AI141">
        <v>4</v>
      </c>
      <c r="AJ141">
        <v>4</v>
      </c>
      <c r="AL141">
        <v>4</v>
      </c>
      <c r="AM141">
        <v>3</v>
      </c>
      <c r="AN141">
        <v>1</v>
      </c>
      <c r="AO141">
        <v>1</v>
      </c>
      <c r="AP141">
        <v>3</v>
      </c>
      <c r="BS141" t="s">
        <v>462</v>
      </c>
      <c r="BT141" t="s">
        <v>462</v>
      </c>
      <c r="BU141" t="s">
        <v>462</v>
      </c>
      <c r="BV141" t="s">
        <v>462</v>
      </c>
      <c r="BW141" t="s">
        <v>462</v>
      </c>
      <c r="BX141" t="s">
        <v>462</v>
      </c>
      <c r="BY141" t="s">
        <v>462</v>
      </c>
      <c r="BZ141" t="s">
        <v>462</v>
      </c>
      <c r="CA141" t="s">
        <v>462</v>
      </c>
      <c r="CB141" t="s">
        <v>462</v>
      </c>
    </row>
    <row r="142" spans="2:80" x14ac:dyDescent="0.35">
      <c r="B142" t="s">
        <v>428</v>
      </c>
      <c r="C142" t="s">
        <v>127</v>
      </c>
      <c r="D142" t="s">
        <v>139</v>
      </c>
      <c r="E142" t="s">
        <v>364</v>
      </c>
      <c r="G142" t="s">
        <v>126</v>
      </c>
      <c r="H142">
        <v>2022</v>
      </c>
      <c r="I142" t="s">
        <v>176</v>
      </c>
      <c r="J142">
        <v>4</v>
      </c>
      <c r="K142">
        <v>3</v>
      </c>
      <c r="L142">
        <v>4</v>
      </c>
      <c r="M142">
        <v>1</v>
      </c>
      <c r="N142">
        <v>4</v>
      </c>
      <c r="O142">
        <v>3</v>
      </c>
      <c r="P142">
        <v>4</v>
      </c>
      <c r="Q142">
        <v>4</v>
      </c>
      <c r="R142">
        <v>3</v>
      </c>
      <c r="S142">
        <v>4</v>
      </c>
      <c r="T142">
        <v>4</v>
      </c>
      <c r="U142">
        <v>3</v>
      </c>
      <c r="V142">
        <v>4</v>
      </c>
      <c r="W142">
        <v>4</v>
      </c>
      <c r="X142">
        <v>4</v>
      </c>
      <c r="Y142">
        <v>4</v>
      </c>
      <c r="Z142">
        <v>4</v>
      </c>
      <c r="AA142">
        <v>2</v>
      </c>
      <c r="AB142">
        <v>1</v>
      </c>
      <c r="AC142">
        <v>4</v>
      </c>
      <c r="AD142">
        <v>3</v>
      </c>
      <c r="AE142">
        <v>2</v>
      </c>
      <c r="AF142">
        <v>4</v>
      </c>
      <c r="AG142">
        <v>4</v>
      </c>
      <c r="AH142">
        <v>4</v>
      </c>
      <c r="AI142">
        <v>4</v>
      </c>
      <c r="AJ142">
        <v>3</v>
      </c>
      <c r="AL142">
        <v>3</v>
      </c>
      <c r="AM142">
        <v>3</v>
      </c>
      <c r="AN142">
        <v>1</v>
      </c>
      <c r="AO142">
        <v>1</v>
      </c>
      <c r="AP142">
        <v>2</v>
      </c>
      <c r="BS142" t="s">
        <v>462</v>
      </c>
      <c r="BT142" t="s">
        <v>462</v>
      </c>
      <c r="BU142" t="s">
        <v>462</v>
      </c>
      <c r="BV142" t="s">
        <v>462</v>
      </c>
      <c r="BW142" t="s">
        <v>462</v>
      </c>
      <c r="BX142" t="s">
        <v>462</v>
      </c>
      <c r="BY142" t="s">
        <v>462</v>
      </c>
      <c r="BZ142" t="s">
        <v>462</v>
      </c>
      <c r="CA142" t="s">
        <v>462</v>
      </c>
      <c r="CB142" t="s">
        <v>462</v>
      </c>
    </row>
    <row r="143" spans="2:80" x14ac:dyDescent="0.35">
      <c r="B143" t="s">
        <v>426</v>
      </c>
      <c r="C143" t="s">
        <v>127</v>
      </c>
      <c r="D143" t="s">
        <v>137</v>
      </c>
      <c r="E143" t="s">
        <v>366</v>
      </c>
      <c r="G143" t="s">
        <v>126</v>
      </c>
      <c r="H143">
        <v>2022</v>
      </c>
      <c r="I143" t="s">
        <v>176</v>
      </c>
      <c r="J143">
        <v>3</v>
      </c>
      <c r="K143">
        <v>3</v>
      </c>
      <c r="L143">
        <v>4</v>
      </c>
      <c r="M143">
        <v>3</v>
      </c>
      <c r="N143">
        <v>5</v>
      </c>
      <c r="O143">
        <v>5</v>
      </c>
      <c r="P143">
        <v>2</v>
      </c>
      <c r="Q143">
        <v>3</v>
      </c>
      <c r="R143">
        <v>3</v>
      </c>
      <c r="S143">
        <v>4</v>
      </c>
      <c r="T143">
        <v>4</v>
      </c>
      <c r="U143">
        <v>5</v>
      </c>
      <c r="V143">
        <v>4</v>
      </c>
      <c r="W143">
        <v>5</v>
      </c>
      <c r="X143">
        <v>3</v>
      </c>
      <c r="Y143">
        <v>2</v>
      </c>
      <c r="Z143">
        <v>5</v>
      </c>
      <c r="AA143">
        <v>1</v>
      </c>
      <c r="AB143">
        <v>5</v>
      </c>
      <c r="AC143">
        <v>3</v>
      </c>
      <c r="AD143">
        <v>3</v>
      </c>
      <c r="AE143">
        <v>3</v>
      </c>
      <c r="AF143">
        <v>4</v>
      </c>
      <c r="AG143">
        <v>5</v>
      </c>
      <c r="AH143">
        <v>4</v>
      </c>
      <c r="AI143">
        <v>3</v>
      </c>
      <c r="AJ143">
        <v>3</v>
      </c>
      <c r="AL143">
        <v>4</v>
      </c>
      <c r="AM143">
        <v>1</v>
      </c>
      <c r="AN143">
        <v>1</v>
      </c>
      <c r="AO143">
        <v>2</v>
      </c>
      <c r="AP143">
        <v>3</v>
      </c>
      <c r="BS143" t="s">
        <v>462</v>
      </c>
      <c r="BT143" t="s">
        <v>462</v>
      </c>
      <c r="BU143" t="s">
        <v>462</v>
      </c>
      <c r="BV143" t="s">
        <v>462</v>
      </c>
      <c r="BW143" t="s">
        <v>462</v>
      </c>
      <c r="BX143" t="s">
        <v>462</v>
      </c>
      <c r="BY143" t="s">
        <v>462</v>
      </c>
      <c r="BZ143" t="s">
        <v>462</v>
      </c>
      <c r="CA143" t="s">
        <v>462</v>
      </c>
      <c r="CB143" t="s">
        <v>462</v>
      </c>
    </row>
    <row r="144" spans="2:80" x14ac:dyDescent="0.35">
      <c r="B144" t="s">
        <v>428</v>
      </c>
      <c r="C144" t="s">
        <v>127</v>
      </c>
      <c r="D144" t="s">
        <v>140</v>
      </c>
      <c r="E144" t="s">
        <v>363</v>
      </c>
      <c r="G144" t="s">
        <v>126</v>
      </c>
      <c r="H144">
        <v>2022</v>
      </c>
      <c r="I144" t="s">
        <v>177</v>
      </c>
      <c r="J144">
        <v>4</v>
      </c>
      <c r="K144">
        <v>3</v>
      </c>
      <c r="L144">
        <v>3</v>
      </c>
      <c r="M144">
        <v>5</v>
      </c>
      <c r="N144">
        <v>3</v>
      </c>
      <c r="O144">
        <v>5</v>
      </c>
      <c r="P144">
        <v>2</v>
      </c>
      <c r="Q144">
        <v>5</v>
      </c>
      <c r="R144">
        <v>4</v>
      </c>
      <c r="S144">
        <v>4</v>
      </c>
      <c r="T144">
        <v>4</v>
      </c>
      <c r="U144">
        <v>4</v>
      </c>
      <c r="V144">
        <v>5</v>
      </c>
      <c r="W144">
        <v>4</v>
      </c>
      <c r="X144">
        <v>5</v>
      </c>
      <c r="Y144">
        <v>4</v>
      </c>
      <c r="Z144">
        <v>5</v>
      </c>
      <c r="AA144">
        <v>5</v>
      </c>
      <c r="AB144">
        <v>1</v>
      </c>
      <c r="AC144">
        <v>5</v>
      </c>
      <c r="AD144">
        <v>3</v>
      </c>
      <c r="AE144">
        <v>5</v>
      </c>
      <c r="AF144">
        <v>5</v>
      </c>
      <c r="AG144">
        <v>5</v>
      </c>
      <c r="AH144">
        <v>4</v>
      </c>
      <c r="AI144">
        <v>4</v>
      </c>
      <c r="AJ144">
        <v>4</v>
      </c>
      <c r="AL144">
        <v>5</v>
      </c>
      <c r="AM144">
        <v>1</v>
      </c>
      <c r="AN144">
        <v>1</v>
      </c>
      <c r="AO144">
        <v>1</v>
      </c>
      <c r="AP144">
        <v>1</v>
      </c>
      <c r="BS144" t="s">
        <v>462</v>
      </c>
      <c r="BT144" t="s">
        <v>462</v>
      </c>
      <c r="BU144" t="s">
        <v>462</v>
      </c>
      <c r="BV144" t="s">
        <v>462</v>
      </c>
      <c r="BW144" t="s">
        <v>462</v>
      </c>
      <c r="BX144" t="s">
        <v>462</v>
      </c>
      <c r="BY144" t="s">
        <v>462</v>
      </c>
      <c r="BZ144" t="s">
        <v>462</v>
      </c>
      <c r="CA144" t="s">
        <v>462</v>
      </c>
      <c r="CB144" t="s">
        <v>462</v>
      </c>
    </row>
    <row r="145" spans="2:80" x14ac:dyDescent="0.35">
      <c r="B145" t="s">
        <v>428</v>
      </c>
      <c r="C145" t="s">
        <v>127</v>
      </c>
      <c r="D145" t="s">
        <v>140</v>
      </c>
      <c r="E145" t="s">
        <v>364</v>
      </c>
      <c r="G145" t="s">
        <v>126</v>
      </c>
      <c r="H145">
        <v>2022</v>
      </c>
      <c r="I145" t="s">
        <v>176</v>
      </c>
      <c r="J145">
        <v>4</v>
      </c>
      <c r="K145">
        <v>4</v>
      </c>
      <c r="L145">
        <v>4</v>
      </c>
      <c r="M145">
        <v>2</v>
      </c>
      <c r="N145">
        <v>4</v>
      </c>
      <c r="O145">
        <v>4</v>
      </c>
      <c r="P145">
        <v>3</v>
      </c>
      <c r="Q145">
        <v>3</v>
      </c>
      <c r="R145">
        <v>3</v>
      </c>
      <c r="S145">
        <v>3</v>
      </c>
      <c r="T145">
        <v>4</v>
      </c>
      <c r="U145">
        <v>4</v>
      </c>
      <c r="V145">
        <v>4</v>
      </c>
      <c r="W145">
        <v>4</v>
      </c>
      <c r="X145">
        <v>4</v>
      </c>
      <c r="Y145">
        <v>4</v>
      </c>
      <c r="Z145">
        <v>3</v>
      </c>
      <c r="AA145">
        <v>3</v>
      </c>
      <c r="AB145">
        <v>1</v>
      </c>
      <c r="AC145">
        <v>4</v>
      </c>
      <c r="AD145">
        <v>4</v>
      </c>
      <c r="AE145">
        <v>4</v>
      </c>
      <c r="AF145">
        <v>4</v>
      </c>
      <c r="AG145">
        <v>4</v>
      </c>
      <c r="AH145">
        <v>4</v>
      </c>
      <c r="AI145">
        <v>4</v>
      </c>
      <c r="AJ145">
        <v>4</v>
      </c>
      <c r="AL145">
        <v>4</v>
      </c>
      <c r="AM145">
        <v>1</v>
      </c>
      <c r="AN145">
        <v>1</v>
      </c>
      <c r="AO145">
        <v>1</v>
      </c>
      <c r="AP145">
        <v>1</v>
      </c>
      <c r="BS145" t="s">
        <v>462</v>
      </c>
      <c r="BT145" t="s">
        <v>462</v>
      </c>
      <c r="BU145" t="s">
        <v>462</v>
      </c>
      <c r="BV145" t="s">
        <v>462</v>
      </c>
      <c r="BW145" t="s">
        <v>462</v>
      </c>
      <c r="BX145" t="s">
        <v>462</v>
      </c>
      <c r="BY145" t="s">
        <v>462</v>
      </c>
      <c r="BZ145" t="s">
        <v>462</v>
      </c>
      <c r="CA145" t="s">
        <v>462</v>
      </c>
      <c r="CB145" t="s">
        <v>462</v>
      </c>
    </row>
    <row r="146" spans="2:80" x14ac:dyDescent="0.35">
      <c r="B146" t="s">
        <v>428</v>
      </c>
      <c r="C146" t="s">
        <v>127</v>
      </c>
      <c r="D146" t="s">
        <v>140</v>
      </c>
      <c r="E146" t="s">
        <v>364</v>
      </c>
      <c r="G146" t="s">
        <v>126</v>
      </c>
      <c r="H146">
        <v>2022</v>
      </c>
      <c r="I146" t="s">
        <v>176</v>
      </c>
      <c r="J146">
        <v>4</v>
      </c>
      <c r="K146">
        <v>4</v>
      </c>
      <c r="L146">
        <v>4</v>
      </c>
      <c r="M146">
        <v>1</v>
      </c>
      <c r="N146">
        <v>4</v>
      </c>
      <c r="O146">
        <v>4</v>
      </c>
      <c r="P146">
        <v>4</v>
      </c>
      <c r="Q146">
        <v>4</v>
      </c>
      <c r="R146">
        <v>4</v>
      </c>
      <c r="S146">
        <v>2</v>
      </c>
      <c r="T146">
        <v>4</v>
      </c>
      <c r="U146">
        <v>4</v>
      </c>
      <c r="V146">
        <v>4</v>
      </c>
      <c r="W146">
        <v>4</v>
      </c>
      <c r="X146">
        <v>4</v>
      </c>
      <c r="Y146">
        <v>4</v>
      </c>
      <c r="Z146">
        <v>4</v>
      </c>
      <c r="AA146">
        <v>1</v>
      </c>
      <c r="AB146">
        <v>1</v>
      </c>
      <c r="AC146">
        <v>4</v>
      </c>
      <c r="AD146">
        <v>4</v>
      </c>
      <c r="AE146">
        <v>4</v>
      </c>
      <c r="AF146">
        <v>4</v>
      </c>
      <c r="AG146">
        <v>4</v>
      </c>
      <c r="AH146">
        <v>4</v>
      </c>
      <c r="AI146">
        <v>3</v>
      </c>
      <c r="AJ146">
        <v>3</v>
      </c>
      <c r="AL146">
        <v>4</v>
      </c>
      <c r="AM146">
        <v>1</v>
      </c>
      <c r="AN146">
        <v>1</v>
      </c>
      <c r="AO146">
        <v>1</v>
      </c>
      <c r="AP146">
        <v>2</v>
      </c>
      <c r="BS146" t="s">
        <v>462</v>
      </c>
      <c r="BT146" t="s">
        <v>462</v>
      </c>
      <c r="BU146" t="s">
        <v>462</v>
      </c>
      <c r="BV146" t="s">
        <v>462</v>
      </c>
      <c r="BW146" t="s">
        <v>462</v>
      </c>
      <c r="BX146" t="s">
        <v>462</v>
      </c>
      <c r="BY146" t="s">
        <v>462</v>
      </c>
      <c r="BZ146" t="s">
        <v>462</v>
      </c>
      <c r="CA146" t="s">
        <v>462</v>
      </c>
      <c r="CB146" t="s">
        <v>462</v>
      </c>
    </row>
    <row r="147" spans="2:80" x14ac:dyDescent="0.35">
      <c r="B147" t="s">
        <v>428</v>
      </c>
      <c r="C147" t="s">
        <v>127</v>
      </c>
      <c r="D147" t="s">
        <v>140</v>
      </c>
      <c r="E147" t="s">
        <v>364</v>
      </c>
      <c r="G147" t="s">
        <v>126</v>
      </c>
      <c r="H147">
        <v>2022</v>
      </c>
      <c r="I147" t="s">
        <v>176</v>
      </c>
      <c r="J147">
        <v>4</v>
      </c>
      <c r="K147">
        <v>4</v>
      </c>
      <c r="L147">
        <v>4</v>
      </c>
      <c r="M147">
        <v>1</v>
      </c>
      <c r="N147">
        <v>4</v>
      </c>
      <c r="O147">
        <v>3</v>
      </c>
      <c r="P147">
        <v>3</v>
      </c>
      <c r="Q147">
        <v>4</v>
      </c>
      <c r="R147">
        <v>4</v>
      </c>
      <c r="S147">
        <v>4</v>
      </c>
      <c r="T147">
        <v>4</v>
      </c>
      <c r="U147">
        <v>4</v>
      </c>
      <c r="V147">
        <v>3</v>
      </c>
      <c r="W147">
        <v>4</v>
      </c>
      <c r="X147">
        <v>4</v>
      </c>
      <c r="Y147">
        <v>3</v>
      </c>
      <c r="Z147">
        <v>3</v>
      </c>
      <c r="AA147">
        <v>1</v>
      </c>
      <c r="AB147">
        <v>1</v>
      </c>
      <c r="AC147">
        <v>4</v>
      </c>
      <c r="AD147">
        <v>4</v>
      </c>
      <c r="AE147">
        <v>4</v>
      </c>
      <c r="AF147">
        <v>4</v>
      </c>
      <c r="AG147">
        <v>3</v>
      </c>
      <c r="AH147">
        <v>4</v>
      </c>
      <c r="AI147">
        <v>4</v>
      </c>
      <c r="AJ147">
        <v>4</v>
      </c>
      <c r="AL147">
        <v>4</v>
      </c>
      <c r="AM147">
        <v>3</v>
      </c>
      <c r="AN147">
        <v>1</v>
      </c>
      <c r="AO147">
        <v>1</v>
      </c>
      <c r="AP147">
        <v>1</v>
      </c>
      <c r="BS147" t="s">
        <v>462</v>
      </c>
      <c r="BT147" t="s">
        <v>462</v>
      </c>
      <c r="BU147" t="s">
        <v>462</v>
      </c>
      <c r="BV147" t="s">
        <v>462</v>
      </c>
      <c r="BW147" t="s">
        <v>462</v>
      </c>
      <c r="BX147" t="s">
        <v>462</v>
      </c>
      <c r="BY147" t="s">
        <v>462</v>
      </c>
      <c r="BZ147" t="s">
        <v>462</v>
      </c>
      <c r="CA147" t="s">
        <v>462</v>
      </c>
      <c r="CB147" t="s">
        <v>462</v>
      </c>
    </row>
    <row r="148" spans="2:80" x14ac:dyDescent="0.35">
      <c r="B148" t="s">
        <v>428</v>
      </c>
      <c r="C148" t="s">
        <v>127</v>
      </c>
      <c r="D148" t="s">
        <v>140</v>
      </c>
      <c r="E148" t="s">
        <v>364</v>
      </c>
      <c r="G148" t="s">
        <v>126</v>
      </c>
      <c r="H148">
        <v>2022</v>
      </c>
      <c r="I148" t="s">
        <v>177</v>
      </c>
      <c r="J148">
        <v>3</v>
      </c>
      <c r="K148">
        <v>3</v>
      </c>
      <c r="L148">
        <v>2</v>
      </c>
      <c r="M148">
        <v>1</v>
      </c>
      <c r="N148">
        <v>4</v>
      </c>
      <c r="O148">
        <v>2</v>
      </c>
      <c r="P148">
        <v>2</v>
      </c>
      <c r="Q148">
        <v>3</v>
      </c>
      <c r="R148">
        <v>3</v>
      </c>
      <c r="S148">
        <v>4</v>
      </c>
      <c r="T148">
        <v>4</v>
      </c>
      <c r="U148">
        <v>4</v>
      </c>
      <c r="V148">
        <v>3</v>
      </c>
      <c r="W148">
        <v>3</v>
      </c>
      <c r="X148">
        <v>4</v>
      </c>
      <c r="Y148">
        <v>3</v>
      </c>
      <c r="Z148">
        <v>2</v>
      </c>
      <c r="AA148">
        <v>1</v>
      </c>
      <c r="AB148">
        <v>1</v>
      </c>
      <c r="AC148">
        <v>4</v>
      </c>
      <c r="AD148">
        <v>3</v>
      </c>
      <c r="AE148">
        <v>4</v>
      </c>
      <c r="AF148">
        <v>4</v>
      </c>
      <c r="AG148">
        <v>3</v>
      </c>
      <c r="AH148">
        <v>4</v>
      </c>
      <c r="AI148">
        <v>4</v>
      </c>
      <c r="AJ148">
        <v>3</v>
      </c>
      <c r="AL148">
        <v>3</v>
      </c>
      <c r="AM148">
        <v>2</v>
      </c>
      <c r="AN148">
        <v>1</v>
      </c>
      <c r="AO148">
        <v>1</v>
      </c>
      <c r="AP148">
        <v>2</v>
      </c>
      <c r="BS148" t="s">
        <v>462</v>
      </c>
      <c r="BT148" t="s">
        <v>462</v>
      </c>
      <c r="BU148" t="s">
        <v>462</v>
      </c>
      <c r="BV148" t="s">
        <v>462</v>
      </c>
      <c r="BW148" t="s">
        <v>462</v>
      </c>
      <c r="BX148" t="s">
        <v>462</v>
      </c>
      <c r="BY148" t="s">
        <v>462</v>
      </c>
      <c r="BZ148" t="s">
        <v>462</v>
      </c>
      <c r="CA148" t="s">
        <v>462</v>
      </c>
      <c r="CB148" t="s">
        <v>462</v>
      </c>
    </row>
    <row r="149" spans="2:80" x14ac:dyDescent="0.35">
      <c r="B149" t="s">
        <v>427</v>
      </c>
      <c r="C149" t="s">
        <v>127</v>
      </c>
      <c r="D149" t="s">
        <v>134</v>
      </c>
      <c r="E149" t="s">
        <v>425</v>
      </c>
      <c r="G149" t="s">
        <v>126</v>
      </c>
      <c r="H149">
        <v>2022</v>
      </c>
      <c r="I149" t="s">
        <v>176</v>
      </c>
      <c r="J149">
        <v>3</v>
      </c>
      <c r="K149">
        <v>4</v>
      </c>
      <c r="L149">
        <v>3</v>
      </c>
      <c r="M149">
        <v>3</v>
      </c>
      <c r="N149">
        <v>4</v>
      </c>
      <c r="O149">
        <v>5</v>
      </c>
      <c r="P149">
        <v>3</v>
      </c>
      <c r="Q149">
        <v>2</v>
      </c>
      <c r="R149">
        <v>3</v>
      </c>
      <c r="S149">
        <v>2</v>
      </c>
      <c r="T149">
        <v>4</v>
      </c>
      <c r="U149">
        <v>4</v>
      </c>
      <c r="V149">
        <v>3</v>
      </c>
      <c r="W149">
        <v>3</v>
      </c>
      <c r="X149">
        <v>4</v>
      </c>
      <c r="Y149">
        <v>3</v>
      </c>
      <c r="Z149">
        <v>3</v>
      </c>
      <c r="AA149">
        <v>4</v>
      </c>
      <c r="AB149">
        <v>1</v>
      </c>
      <c r="AC149">
        <v>4</v>
      </c>
      <c r="AD149">
        <v>5</v>
      </c>
      <c r="AE149">
        <v>5</v>
      </c>
      <c r="AF149">
        <v>5</v>
      </c>
      <c r="AG149">
        <v>3</v>
      </c>
      <c r="AH149">
        <v>4</v>
      </c>
      <c r="AI149">
        <v>4</v>
      </c>
      <c r="AJ149">
        <v>5</v>
      </c>
      <c r="AL149">
        <v>4</v>
      </c>
      <c r="AM149">
        <v>1</v>
      </c>
      <c r="AN149">
        <v>2</v>
      </c>
      <c r="AO149">
        <v>3</v>
      </c>
      <c r="AP149">
        <v>2</v>
      </c>
      <c r="BS149" t="s">
        <v>462</v>
      </c>
      <c r="BT149" t="s">
        <v>462</v>
      </c>
      <c r="BU149" t="s">
        <v>462</v>
      </c>
      <c r="BV149" t="s">
        <v>462</v>
      </c>
      <c r="BW149" t="s">
        <v>462</v>
      </c>
      <c r="BX149" t="s">
        <v>462</v>
      </c>
      <c r="BY149" t="s">
        <v>462</v>
      </c>
      <c r="BZ149" t="s">
        <v>462</v>
      </c>
      <c r="CA149" t="s">
        <v>462</v>
      </c>
      <c r="CB149" t="s">
        <v>462</v>
      </c>
    </row>
    <row r="150" spans="2:80" x14ac:dyDescent="0.35">
      <c r="B150" t="s">
        <v>428</v>
      </c>
      <c r="C150" t="s">
        <v>127</v>
      </c>
      <c r="D150" t="s">
        <v>140</v>
      </c>
      <c r="E150" t="s">
        <v>364</v>
      </c>
      <c r="G150" t="s">
        <v>126</v>
      </c>
      <c r="H150">
        <v>2022</v>
      </c>
      <c r="I150" t="s">
        <v>176</v>
      </c>
      <c r="J150">
        <v>5</v>
      </c>
      <c r="K150">
        <v>2</v>
      </c>
      <c r="L150">
        <v>1</v>
      </c>
      <c r="M150">
        <v>2</v>
      </c>
      <c r="N150">
        <v>3</v>
      </c>
      <c r="O150">
        <v>5</v>
      </c>
      <c r="P150">
        <v>3</v>
      </c>
      <c r="Q150">
        <v>1</v>
      </c>
      <c r="R150">
        <v>2</v>
      </c>
      <c r="S150">
        <v>3</v>
      </c>
      <c r="T150">
        <v>3</v>
      </c>
      <c r="U150">
        <v>3</v>
      </c>
      <c r="V150">
        <v>3</v>
      </c>
      <c r="W150">
        <v>2</v>
      </c>
      <c r="X150">
        <v>4</v>
      </c>
      <c r="Y150">
        <v>3</v>
      </c>
      <c r="Z150">
        <v>2</v>
      </c>
      <c r="AA150">
        <v>5</v>
      </c>
      <c r="AB150">
        <v>5</v>
      </c>
      <c r="AC150">
        <v>2</v>
      </c>
      <c r="AD150">
        <v>3</v>
      </c>
      <c r="AE150">
        <v>2</v>
      </c>
      <c r="AF150">
        <v>4</v>
      </c>
      <c r="AG150">
        <v>2</v>
      </c>
      <c r="AH150">
        <v>4</v>
      </c>
      <c r="AI150">
        <v>3</v>
      </c>
      <c r="AJ150">
        <v>1</v>
      </c>
      <c r="AL150">
        <v>3</v>
      </c>
      <c r="AM150">
        <v>1</v>
      </c>
      <c r="AN150">
        <v>1</v>
      </c>
      <c r="AO150">
        <v>1</v>
      </c>
      <c r="AP150">
        <v>2</v>
      </c>
      <c r="BS150" t="s">
        <v>462</v>
      </c>
      <c r="BT150" t="s">
        <v>462</v>
      </c>
      <c r="BU150" t="s">
        <v>462</v>
      </c>
      <c r="BV150" t="s">
        <v>462</v>
      </c>
      <c r="BW150" t="s">
        <v>462</v>
      </c>
      <c r="BX150" t="s">
        <v>462</v>
      </c>
      <c r="BY150" t="s">
        <v>462</v>
      </c>
      <c r="BZ150" t="s">
        <v>462</v>
      </c>
      <c r="CA150" t="s">
        <v>462</v>
      </c>
      <c r="CB150" t="s">
        <v>462</v>
      </c>
    </row>
    <row r="151" spans="2:80" x14ac:dyDescent="0.35">
      <c r="B151" t="s">
        <v>428</v>
      </c>
      <c r="C151" t="s">
        <v>127</v>
      </c>
      <c r="D151" t="s">
        <v>140</v>
      </c>
      <c r="E151" t="s">
        <v>364</v>
      </c>
      <c r="G151" t="s">
        <v>126</v>
      </c>
      <c r="H151">
        <v>2022</v>
      </c>
      <c r="I151" t="s">
        <v>177</v>
      </c>
      <c r="J151">
        <v>2</v>
      </c>
      <c r="K151">
        <v>1</v>
      </c>
      <c r="L151">
        <v>1</v>
      </c>
      <c r="M151">
        <v>1</v>
      </c>
      <c r="N151">
        <v>4</v>
      </c>
      <c r="O151">
        <v>3</v>
      </c>
      <c r="P151">
        <v>2</v>
      </c>
      <c r="Q151">
        <v>3</v>
      </c>
      <c r="R151">
        <v>2</v>
      </c>
      <c r="S151">
        <v>2</v>
      </c>
      <c r="T151">
        <v>4</v>
      </c>
      <c r="U151">
        <v>4</v>
      </c>
      <c r="V151">
        <v>4</v>
      </c>
      <c r="W151">
        <v>3</v>
      </c>
      <c r="X151">
        <v>4</v>
      </c>
      <c r="Y151">
        <v>3</v>
      </c>
      <c r="Z151">
        <v>1</v>
      </c>
      <c r="AA151">
        <v>1</v>
      </c>
      <c r="AB151">
        <v>1</v>
      </c>
      <c r="AC151">
        <v>4</v>
      </c>
      <c r="AD151">
        <v>4</v>
      </c>
      <c r="AE151">
        <v>2</v>
      </c>
      <c r="AF151">
        <v>2</v>
      </c>
      <c r="AG151">
        <v>2</v>
      </c>
      <c r="AH151">
        <v>4</v>
      </c>
      <c r="AI151">
        <v>4</v>
      </c>
      <c r="AJ151">
        <v>3</v>
      </c>
      <c r="AL151">
        <v>3</v>
      </c>
      <c r="AM151">
        <v>1</v>
      </c>
      <c r="AN151">
        <v>1</v>
      </c>
      <c r="AO151">
        <v>1</v>
      </c>
      <c r="AP151">
        <v>1</v>
      </c>
      <c r="BS151" t="s">
        <v>462</v>
      </c>
      <c r="BT151" t="s">
        <v>462</v>
      </c>
      <c r="BU151" t="s">
        <v>462</v>
      </c>
      <c r="BV151" t="s">
        <v>462</v>
      </c>
      <c r="BW151" t="s">
        <v>462</v>
      </c>
      <c r="BX151" t="s">
        <v>462</v>
      </c>
      <c r="BY151" t="s">
        <v>462</v>
      </c>
      <c r="BZ151" t="s">
        <v>462</v>
      </c>
      <c r="CA151" t="s">
        <v>462</v>
      </c>
      <c r="CB151" t="s">
        <v>462</v>
      </c>
    </row>
    <row r="152" spans="2:80" x14ac:dyDescent="0.35">
      <c r="B152" t="s">
        <v>428</v>
      </c>
      <c r="C152" t="s">
        <v>127</v>
      </c>
      <c r="D152" t="s">
        <v>140</v>
      </c>
      <c r="E152" t="s">
        <v>363</v>
      </c>
      <c r="G152" t="s">
        <v>126</v>
      </c>
      <c r="H152">
        <v>2022</v>
      </c>
      <c r="I152" t="s">
        <v>177</v>
      </c>
      <c r="J152">
        <v>4</v>
      </c>
      <c r="K152">
        <v>4</v>
      </c>
      <c r="L152">
        <v>3</v>
      </c>
      <c r="M152">
        <v>1</v>
      </c>
      <c r="N152">
        <v>4</v>
      </c>
      <c r="O152">
        <v>4</v>
      </c>
      <c r="P152">
        <v>3</v>
      </c>
      <c r="Q152">
        <v>3</v>
      </c>
      <c r="R152">
        <v>4</v>
      </c>
      <c r="S152">
        <v>3</v>
      </c>
      <c r="T152">
        <v>4</v>
      </c>
      <c r="U152">
        <v>4</v>
      </c>
      <c r="V152">
        <v>4</v>
      </c>
      <c r="W152">
        <v>4</v>
      </c>
      <c r="X152">
        <v>4</v>
      </c>
      <c r="Y152">
        <v>3</v>
      </c>
      <c r="Z152">
        <v>2</v>
      </c>
      <c r="AA152">
        <v>2</v>
      </c>
      <c r="AB152">
        <v>4</v>
      </c>
      <c r="AC152">
        <v>4</v>
      </c>
      <c r="AD152">
        <v>4</v>
      </c>
      <c r="AE152">
        <v>4</v>
      </c>
      <c r="AF152">
        <v>4</v>
      </c>
      <c r="AG152">
        <v>4</v>
      </c>
      <c r="AH152">
        <v>4</v>
      </c>
      <c r="AI152">
        <v>4</v>
      </c>
      <c r="AJ152">
        <v>1</v>
      </c>
      <c r="AL152">
        <v>4</v>
      </c>
      <c r="AM152">
        <v>1</v>
      </c>
      <c r="AN152">
        <v>1</v>
      </c>
      <c r="AO152">
        <v>1</v>
      </c>
      <c r="AP152">
        <v>1</v>
      </c>
      <c r="BS152" t="s">
        <v>462</v>
      </c>
      <c r="BT152" t="s">
        <v>462</v>
      </c>
      <c r="BU152" t="s">
        <v>462</v>
      </c>
      <c r="BV152" t="s">
        <v>462</v>
      </c>
      <c r="BW152" t="s">
        <v>462</v>
      </c>
      <c r="BX152" t="s">
        <v>462</v>
      </c>
      <c r="BY152" t="s">
        <v>462</v>
      </c>
      <c r="BZ152" t="s">
        <v>462</v>
      </c>
      <c r="CA152" t="s">
        <v>462</v>
      </c>
      <c r="CB152" t="s">
        <v>462</v>
      </c>
    </row>
    <row r="153" spans="2:80" x14ac:dyDescent="0.35">
      <c r="B153" t="s">
        <v>428</v>
      </c>
      <c r="C153" t="s">
        <v>127</v>
      </c>
      <c r="D153" t="s">
        <v>140</v>
      </c>
      <c r="E153" t="s">
        <v>363</v>
      </c>
      <c r="G153" t="s">
        <v>126</v>
      </c>
      <c r="H153">
        <v>2022</v>
      </c>
      <c r="I153" t="s">
        <v>177</v>
      </c>
      <c r="J153">
        <v>3</v>
      </c>
      <c r="K153">
        <v>3</v>
      </c>
      <c r="L153">
        <v>5</v>
      </c>
      <c r="M153">
        <v>2</v>
      </c>
      <c r="N153">
        <v>3</v>
      </c>
      <c r="O153">
        <v>3</v>
      </c>
      <c r="P153">
        <v>3</v>
      </c>
      <c r="Q153">
        <v>3</v>
      </c>
      <c r="R153">
        <v>3</v>
      </c>
      <c r="S153">
        <v>4</v>
      </c>
      <c r="T153">
        <v>4</v>
      </c>
      <c r="U153">
        <v>3</v>
      </c>
      <c r="V153">
        <v>4</v>
      </c>
      <c r="W153">
        <v>4</v>
      </c>
      <c r="X153">
        <v>3</v>
      </c>
      <c r="Y153">
        <v>4</v>
      </c>
      <c r="Z153">
        <v>5</v>
      </c>
      <c r="AA153">
        <v>1</v>
      </c>
      <c r="AB153">
        <v>1</v>
      </c>
      <c r="AC153">
        <v>4</v>
      </c>
      <c r="AD153">
        <v>4</v>
      </c>
      <c r="AE153">
        <v>4</v>
      </c>
      <c r="AF153">
        <v>4</v>
      </c>
      <c r="AG153">
        <v>3</v>
      </c>
      <c r="AH153">
        <v>4</v>
      </c>
      <c r="AI153">
        <v>4</v>
      </c>
      <c r="AJ153">
        <v>4</v>
      </c>
      <c r="AL153">
        <v>4</v>
      </c>
      <c r="AM153">
        <v>1</v>
      </c>
      <c r="AN153">
        <v>1</v>
      </c>
      <c r="AO153">
        <v>1</v>
      </c>
      <c r="AP153">
        <v>2</v>
      </c>
      <c r="BS153" t="s">
        <v>462</v>
      </c>
      <c r="BT153" t="s">
        <v>462</v>
      </c>
      <c r="BU153" t="s">
        <v>462</v>
      </c>
      <c r="BV153" t="s">
        <v>462</v>
      </c>
      <c r="BW153" t="s">
        <v>462</v>
      </c>
      <c r="BX153" t="s">
        <v>462</v>
      </c>
      <c r="BY153" t="s">
        <v>462</v>
      </c>
      <c r="BZ153" t="s">
        <v>462</v>
      </c>
      <c r="CA153" t="s">
        <v>462</v>
      </c>
      <c r="CB153" t="s">
        <v>462</v>
      </c>
    </row>
    <row r="154" spans="2:80" x14ac:dyDescent="0.35">
      <c r="B154" t="s">
        <v>428</v>
      </c>
      <c r="C154" t="s">
        <v>127</v>
      </c>
      <c r="D154" t="s">
        <v>140</v>
      </c>
      <c r="E154" t="s">
        <v>363</v>
      </c>
      <c r="G154" t="s">
        <v>126</v>
      </c>
      <c r="H154">
        <v>2022</v>
      </c>
      <c r="I154" t="s">
        <v>177</v>
      </c>
      <c r="J154">
        <v>3</v>
      </c>
      <c r="K154">
        <v>3</v>
      </c>
      <c r="L154">
        <v>3</v>
      </c>
      <c r="M154">
        <v>2</v>
      </c>
      <c r="N154">
        <v>4</v>
      </c>
      <c r="O154">
        <v>4</v>
      </c>
      <c r="P154">
        <v>3</v>
      </c>
      <c r="Q154">
        <v>2</v>
      </c>
      <c r="R154">
        <v>5</v>
      </c>
      <c r="S154">
        <v>3</v>
      </c>
      <c r="T154">
        <v>3</v>
      </c>
      <c r="U154">
        <v>3</v>
      </c>
      <c r="V154">
        <v>4</v>
      </c>
      <c r="W154">
        <v>5</v>
      </c>
      <c r="X154">
        <v>3</v>
      </c>
      <c r="Y154">
        <v>4</v>
      </c>
      <c r="Z154">
        <v>3</v>
      </c>
      <c r="AA154">
        <v>2</v>
      </c>
      <c r="AB154">
        <v>1</v>
      </c>
      <c r="AC154">
        <v>4</v>
      </c>
      <c r="AD154">
        <v>4</v>
      </c>
      <c r="AE154">
        <v>4</v>
      </c>
      <c r="AF154">
        <v>5</v>
      </c>
      <c r="AG154">
        <v>3</v>
      </c>
      <c r="AH154">
        <v>4</v>
      </c>
      <c r="AI154">
        <v>3</v>
      </c>
      <c r="AJ154">
        <v>3</v>
      </c>
      <c r="AL154">
        <v>3</v>
      </c>
      <c r="AM154">
        <v>3</v>
      </c>
      <c r="AN154">
        <v>1</v>
      </c>
      <c r="AO154">
        <v>1</v>
      </c>
      <c r="AP154">
        <v>2</v>
      </c>
      <c r="BS154" t="s">
        <v>462</v>
      </c>
      <c r="BT154" t="s">
        <v>462</v>
      </c>
      <c r="BU154" t="s">
        <v>462</v>
      </c>
      <c r="BV154" t="s">
        <v>462</v>
      </c>
      <c r="BW154" t="s">
        <v>462</v>
      </c>
      <c r="BX154" t="s">
        <v>462</v>
      </c>
      <c r="BY154" t="s">
        <v>462</v>
      </c>
      <c r="BZ154" t="s">
        <v>462</v>
      </c>
      <c r="CA154" t="s">
        <v>462</v>
      </c>
      <c r="CB154" t="s">
        <v>462</v>
      </c>
    </row>
    <row r="155" spans="2:80" x14ac:dyDescent="0.35">
      <c r="B155" t="s">
        <v>428</v>
      </c>
      <c r="C155" t="s">
        <v>127</v>
      </c>
      <c r="D155" t="s">
        <v>140</v>
      </c>
      <c r="E155" t="s">
        <v>363</v>
      </c>
      <c r="G155" t="s">
        <v>126</v>
      </c>
      <c r="H155">
        <v>2022</v>
      </c>
      <c r="I155" t="s">
        <v>176</v>
      </c>
      <c r="J155">
        <v>3</v>
      </c>
      <c r="K155">
        <v>3</v>
      </c>
      <c r="L155">
        <v>3</v>
      </c>
      <c r="M155">
        <v>1</v>
      </c>
      <c r="N155">
        <v>4</v>
      </c>
      <c r="O155">
        <v>4</v>
      </c>
      <c r="P155">
        <v>3</v>
      </c>
      <c r="Q155">
        <v>3</v>
      </c>
      <c r="R155">
        <v>4</v>
      </c>
      <c r="S155">
        <v>3</v>
      </c>
      <c r="T155">
        <v>4</v>
      </c>
      <c r="U155">
        <v>4</v>
      </c>
      <c r="V155">
        <v>4</v>
      </c>
      <c r="W155">
        <v>3</v>
      </c>
      <c r="X155">
        <v>4</v>
      </c>
      <c r="Y155">
        <v>4</v>
      </c>
      <c r="Z155">
        <v>3</v>
      </c>
      <c r="AA155">
        <v>1</v>
      </c>
      <c r="AB155">
        <v>1</v>
      </c>
      <c r="AC155">
        <v>3</v>
      </c>
      <c r="AD155">
        <v>4</v>
      </c>
      <c r="AE155">
        <v>4</v>
      </c>
      <c r="AF155">
        <v>4</v>
      </c>
      <c r="AG155">
        <v>3</v>
      </c>
      <c r="AH155">
        <v>4</v>
      </c>
      <c r="AI155">
        <v>4</v>
      </c>
      <c r="AJ155">
        <v>3</v>
      </c>
      <c r="AL155">
        <v>4</v>
      </c>
      <c r="AM155">
        <v>3</v>
      </c>
      <c r="AN155">
        <v>1</v>
      </c>
      <c r="AO155">
        <v>1</v>
      </c>
      <c r="AP155">
        <v>1</v>
      </c>
      <c r="BS155" t="s">
        <v>462</v>
      </c>
      <c r="BT155" t="s">
        <v>462</v>
      </c>
      <c r="BU155" t="s">
        <v>462</v>
      </c>
      <c r="BV155" t="s">
        <v>462</v>
      </c>
      <c r="BW155" t="s">
        <v>462</v>
      </c>
      <c r="BX155" t="s">
        <v>462</v>
      </c>
      <c r="BY155" t="s">
        <v>462</v>
      </c>
      <c r="BZ155" t="s">
        <v>462</v>
      </c>
      <c r="CA155" t="s">
        <v>462</v>
      </c>
      <c r="CB155" t="s">
        <v>462</v>
      </c>
    </row>
    <row r="156" spans="2:80" x14ac:dyDescent="0.35">
      <c r="B156" t="s">
        <v>428</v>
      </c>
      <c r="C156" t="s">
        <v>127</v>
      </c>
      <c r="D156" t="s">
        <v>140</v>
      </c>
      <c r="E156" t="s">
        <v>363</v>
      </c>
      <c r="G156" t="s">
        <v>126</v>
      </c>
      <c r="H156">
        <v>2022</v>
      </c>
      <c r="I156" t="s">
        <v>176</v>
      </c>
      <c r="J156">
        <v>4</v>
      </c>
      <c r="K156">
        <v>4</v>
      </c>
      <c r="L156">
        <v>3</v>
      </c>
      <c r="M156">
        <v>2</v>
      </c>
      <c r="N156">
        <v>4</v>
      </c>
      <c r="O156">
        <v>2</v>
      </c>
      <c r="P156">
        <v>2</v>
      </c>
      <c r="Q156">
        <v>3</v>
      </c>
      <c r="R156">
        <v>4</v>
      </c>
      <c r="S156">
        <v>3</v>
      </c>
      <c r="T156">
        <v>4</v>
      </c>
      <c r="U156">
        <v>4</v>
      </c>
      <c r="V156">
        <v>4</v>
      </c>
      <c r="W156">
        <v>4</v>
      </c>
      <c r="X156">
        <v>4</v>
      </c>
      <c r="Y156">
        <v>4</v>
      </c>
      <c r="Z156">
        <v>3</v>
      </c>
      <c r="AA156">
        <v>3</v>
      </c>
      <c r="AB156">
        <v>1</v>
      </c>
      <c r="AC156">
        <v>4</v>
      </c>
      <c r="AD156">
        <v>4</v>
      </c>
      <c r="AE156">
        <v>4</v>
      </c>
      <c r="AF156">
        <v>4</v>
      </c>
      <c r="AG156">
        <v>4</v>
      </c>
      <c r="AH156">
        <v>4</v>
      </c>
      <c r="AI156">
        <v>4</v>
      </c>
      <c r="AJ156">
        <v>4</v>
      </c>
      <c r="AL156">
        <v>4</v>
      </c>
      <c r="AM156">
        <v>3</v>
      </c>
      <c r="AN156">
        <v>1</v>
      </c>
      <c r="AO156">
        <v>1</v>
      </c>
      <c r="AP156">
        <v>1</v>
      </c>
      <c r="BS156" t="s">
        <v>462</v>
      </c>
      <c r="BT156" t="s">
        <v>462</v>
      </c>
      <c r="BU156" t="s">
        <v>462</v>
      </c>
      <c r="BV156" t="s">
        <v>462</v>
      </c>
      <c r="BW156" t="s">
        <v>462</v>
      </c>
      <c r="BX156" t="s">
        <v>462</v>
      </c>
      <c r="BY156" t="s">
        <v>462</v>
      </c>
      <c r="BZ156" t="s">
        <v>462</v>
      </c>
      <c r="CA156" t="s">
        <v>462</v>
      </c>
      <c r="CB156" t="s">
        <v>462</v>
      </c>
    </row>
    <row r="157" spans="2:80" x14ac:dyDescent="0.35">
      <c r="B157" t="s">
        <v>428</v>
      </c>
      <c r="C157" t="s">
        <v>127</v>
      </c>
      <c r="D157" t="s">
        <v>140</v>
      </c>
      <c r="E157" t="s">
        <v>434</v>
      </c>
      <c r="G157" t="s">
        <v>126</v>
      </c>
      <c r="H157">
        <v>2022</v>
      </c>
      <c r="I157" t="s">
        <v>176</v>
      </c>
      <c r="J157">
        <v>5</v>
      </c>
      <c r="K157">
        <v>3</v>
      </c>
      <c r="L157">
        <v>2</v>
      </c>
      <c r="M157">
        <v>5</v>
      </c>
      <c r="N157">
        <v>5</v>
      </c>
      <c r="O157">
        <v>5</v>
      </c>
      <c r="P157">
        <v>5</v>
      </c>
      <c r="Q157">
        <v>5</v>
      </c>
      <c r="R157">
        <v>3</v>
      </c>
      <c r="S157">
        <v>4</v>
      </c>
      <c r="T157">
        <v>4</v>
      </c>
      <c r="U157">
        <v>4</v>
      </c>
      <c r="V157">
        <v>5</v>
      </c>
      <c r="W157">
        <v>5</v>
      </c>
      <c r="X157">
        <v>4</v>
      </c>
      <c r="Y157">
        <v>2</v>
      </c>
      <c r="Z157">
        <v>1</v>
      </c>
      <c r="AA157">
        <v>3</v>
      </c>
      <c r="AB157">
        <v>5</v>
      </c>
      <c r="AC157">
        <v>3</v>
      </c>
      <c r="AD157">
        <v>3</v>
      </c>
      <c r="AE157">
        <v>3</v>
      </c>
      <c r="AF157">
        <v>3</v>
      </c>
      <c r="AG157">
        <v>4</v>
      </c>
      <c r="AH157">
        <v>4</v>
      </c>
      <c r="AI157">
        <v>4</v>
      </c>
      <c r="AJ157">
        <v>5</v>
      </c>
      <c r="AL157">
        <v>3</v>
      </c>
      <c r="AM157">
        <v>2</v>
      </c>
      <c r="AN157">
        <v>2</v>
      </c>
      <c r="AO157">
        <v>1</v>
      </c>
      <c r="AP157">
        <v>2</v>
      </c>
      <c r="BS157" t="s">
        <v>462</v>
      </c>
      <c r="BT157" t="s">
        <v>462</v>
      </c>
      <c r="BU157" t="s">
        <v>462</v>
      </c>
      <c r="BV157" t="s">
        <v>462</v>
      </c>
      <c r="BW157" t="s">
        <v>462</v>
      </c>
      <c r="BX157" t="s">
        <v>462</v>
      </c>
      <c r="BY157" t="s">
        <v>462</v>
      </c>
      <c r="BZ157" t="s">
        <v>462</v>
      </c>
      <c r="CA157" t="s">
        <v>462</v>
      </c>
      <c r="CB157" t="s">
        <v>462</v>
      </c>
    </row>
    <row r="158" spans="2:80" x14ac:dyDescent="0.35">
      <c r="B158" t="s">
        <v>428</v>
      </c>
      <c r="C158" t="s">
        <v>127</v>
      </c>
      <c r="D158" t="s">
        <v>140</v>
      </c>
      <c r="E158" t="s">
        <v>434</v>
      </c>
      <c r="G158" t="s">
        <v>126</v>
      </c>
      <c r="H158">
        <v>2022</v>
      </c>
      <c r="I158" t="s">
        <v>176</v>
      </c>
      <c r="J158">
        <v>4</v>
      </c>
      <c r="K158">
        <v>4</v>
      </c>
      <c r="L158">
        <v>4</v>
      </c>
      <c r="M158">
        <v>1</v>
      </c>
      <c r="N158">
        <v>4</v>
      </c>
      <c r="O158">
        <v>3</v>
      </c>
      <c r="P158">
        <v>2</v>
      </c>
      <c r="Q158">
        <v>3</v>
      </c>
      <c r="R158">
        <v>4</v>
      </c>
      <c r="S158">
        <v>4</v>
      </c>
      <c r="T158">
        <v>3</v>
      </c>
      <c r="U158">
        <v>3</v>
      </c>
      <c r="V158">
        <v>3</v>
      </c>
      <c r="W158">
        <v>3</v>
      </c>
      <c r="X158">
        <v>4</v>
      </c>
      <c r="Y158">
        <v>3</v>
      </c>
      <c r="Z158">
        <v>2</v>
      </c>
      <c r="AA158">
        <v>2</v>
      </c>
      <c r="AB158">
        <v>1</v>
      </c>
      <c r="AC158">
        <v>4</v>
      </c>
      <c r="AD158">
        <v>4</v>
      </c>
      <c r="AE158">
        <v>4</v>
      </c>
      <c r="AF158">
        <v>3</v>
      </c>
      <c r="AG158">
        <v>3</v>
      </c>
      <c r="AH158">
        <v>4</v>
      </c>
      <c r="AI158">
        <v>4</v>
      </c>
      <c r="AJ158">
        <v>3</v>
      </c>
      <c r="AL158">
        <v>4</v>
      </c>
      <c r="AM158">
        <v>3</v>
      </c>
      <c r="AN158">
        <v>1</v>
      </c>
      <c r="AO158">
        <v>1</v>
      </c>
      <c r="AP158">
        <v>1</v>
      </c>
      <c r="BS158" t="s">
        <v>462</v>
      </c>
      <c r="BT158" t="s">
        <v>462</v>
      </c>
      <c r="BU158" t="s">
        <v>462</v>
      </c>
      <c r="BV158" t="s">
        <v>462</v>
      </c>
      <c r="BW158" t="s">
        <v>462</v>
      </c>
      <c r="BX158" t="s">
        <v>462</v>
      </c>
      <c r="BY158" t="s">
        <v>462</v>
      </c>
      <c r="BZ158" t="s">
        <v>462</v>
      </c>
      <c r="CA158" t="s">
        <v>462</v>
      </c>
      <c r="CB158" t="s">
        <v>462</v>
      </c>
    </row>
    <row r="159" spans="2:80" x14ac:dyDescent="0.35">
      <c r="B159" t="s">
        <v>428</v>
      </c>
      <c r="C159" t="s">
        <v>127</v>
      </c>
      <c r="D159" t="s">
        <v>140</v>
      </c>
      <c r="E159" t="s">
        <v>434</v>
      </c>
      <c r="G159" t="s">
        <v>126</v>
      </c>
      <c r="H159">
        <v>2022</v>
      </c>
      <c r="I159" t="s">
        <v>176</v>
      </c>
      <c r="J159">
        <v>3</v>
      </c>
      <c r="K159">
        <v>3</v>
      </c>
      <c r="L159">
        <v>2</v>
      </c>
      <c r="M159">
        <v>1</v>
      </c>
      <c r="N159">
        <v>3</v>
      </c>
      <c r="O159">
        <v>2</v>
      </c>
      <c r="P159">
        <v>3</v>
      </c>
      <c r="Q159">
        <v>5</v>
      </c>
      <c r="R159">
        <v>5</v>
      </c>
      <c r="S159">
        <v>3</v>
      </c>
      <c r="T159">
        <v>3</v>
      </c>
      <c r="U159">
        <v>4</v>
      </c>
      <c r="V159">
        <v>3</v>
      </c>
      <c r="W159">
        <v>3</v>
      </c>
      <c r="X159">
        <v>4</v>
      </c>
      <c r="Y159">
        <v>3</v>
      </c>
      <c r="Z159">
        <v>2</v>
      </c>
      <c r="AA159">
        <v>2</v>
      </c>
      <c r="AB159">
        <v>1</v>
      </c>
      <c r="AC159">
        <v>3</v>
      </c>
      <c r="AD159">
        <v>4</v>
      </c>
      <c r="AE159">
        <v>3</v>
      </c>
      <c r="AF159">
        <v>3</v>
      </c>
      <c r="AG159">
        <v>3</v>
      </c>
      <c r="AH159">
        <v>4</v>
      </c>
      <c r="AI159">
        <v>4</v>
      </c>
      <c r="AJ159">
        <v>3</v>
      </c>
      <c r="AL159">
        <v>3</v>
      </c>
      <c r="AM159">
        <v>2</v>
      </c>
      <c r="AN159">
        <v>1</v>
      </c>
      <c r="AO159">
        <v>1</v>
      </c>
      <c r="AP159">
        <v>1</v>
      </c>
      <c r="BS159" t="s">
        <v>462</v>
      </c>
      <c r="BT159" t="s">
        <v>462</v>
      </c>
      <c r="BU159" t="s">
        <v>462</v>
      </c>
      <c r="BV159" t="s">
        <v>462</v>
      </c>
      <c r="BW159" t="s">
        <v>462</v>
      </c>
      <c r="BX159" t="s">
        <v>462</v>
      </c>
      <c r="BY159" t="s">
        <v>462</v>
      </c>
      <c r="BZ159" t="s">
        <v>462</v>
      </c>
      <c r="CA159" t="s">
        <v>462</v>
      </c>
      <c r="CB159" t="s">
        <v>462</v>
      </c>
    </row>
    <row r="160" spans="2:80" x14ac:dyDescent="0.35">
      <c r="B160" t="s">
        <v>428</v>
      </c>
      <c r="C160" t="s">
        <v>127</v>
      </c>
      <c r="D160" t="s">
        <v>140</v>
      </c>
      <c r="E160" t="s">
        <v>434</v>
      </c>
      <c r="G160" t="s">
        <v>126</v>
      </c>
      <c r="H160">
        <v>2022</v>
      </c>
      <c r="I160" t="s">
        <v>177</v>
      </c>
      <c r="J160">
        <v>1</v>
      </c>
      <c r="K160">
        <v>1</v>
      </c>
      <c r="L160">
        <v>1</v>
      </c>
      <c r="M160">
        <v>3</v>
      </c>
      <c r="N160">
        <v>2</v>
      </c>
      <c r="O160">
        <v>1</v>
      </c>
      <c r="P160">
        <v>1</v>
      </c>
      <c r="Q160">
        <v>2</v>
      </c>
      <c r="R160">
        <v>4</v>
      </c>
      <c r="S160">
        <v>4</v>
      </c>
      <c r="T160">
        <v>3</v>
      </c>
      <c r="U160">
        <v>2</v>
      </c>
      <c r="V160">
        <v>4</v>
      </c>
      <c r="W160">
        <v>1</v>
      </c>
      <c r="X160">
        <v>4</v>
      </c>
      <c r="Y160">
        <v>3</v>
      </c>
      <c r="Z160">
        <v>3</v>
      </c>
      <c r="AA160">
        <v>1</v>
      </c>
      <c r="AB160">
        <v>4</v>
      </c>
      <c r="AC160">
        <v>1</v>
      </c>
      <c r="AD160">
        <v>1</v>
      </c>
      <c r="AE160">
        <v>1</v>
      </c>
      <c r="AF160">
        <v>4</v>
      </c>
      <c r="AG160">
        <v>1</v>
      </c>
      <c r="AH160">
        <v>4</v>
      </c>
      <c r="AI160">
        <v>1</v>
      </c>
      <c r="AJ160">
        <v>4</v>
      </c>
      <c r="AL160">
        <v>2</v>
      </c>
      <c r="AM160">
        <v>3</v>
      </c>
      <c r="AN160">
        <v>1</v>
      </c>
      <c r="AO160">
        <v>1</v>
      </c>
      <c r="AP160">
        <v>2</v>
      </c>
      <c r="BS160" t="s">
        <v>462</v>
      </c>
      <c r="BT160" t="s">
        <v>462</v>
      </c>
      <c r="BU160" t="s">
        <v>462</v>
      </c>
      <c r="BV160" t="s">
        <v>462</v>
      </c>
      <c r="BW160" t="s">
        <v>462</v>
      </c>
      <c r="BX160" t="s">
        <v>462</v>
      </c>
      <c r="BY160" t="s">
        <v>462</v>
      </c>
      <c r="BZ160" t="s">
        <v>462</v>
      </c>
      <c r="CA160" t="s">
        <v>462</v>
      </c>
      <c r="CB160" t="s">
        <v>462</v>
      </c>
    </row>
    <row r="161" spans="2:80" x14ac:dyDescent="0.35">
      <c r="B161" t="s">
        <v>427</v>
      </c>
      <c r="C161" t="s">
        <v>127</v>
      </c>
      <c r="D161" t="s">
        <v>142</v>
      </c>
      <c r="E161" t="s">
        <v>425</v>
      </c>
      <c r="G161" t="s">
        <v>126</v>
      </c>
      <c r="H161">
        <v>2022</v>
      </c>
      <c r="I161" t="s">
        <v>176</v>
      </c>
      <c r="J161">
        <v>4</v>
      </c>
      <c r="K161">
        <v>3</v>
      </c>
      <c r="L161">
        <v>4</v>
      </c>
      <c r="M161">
        <v>3</v>
      </c>
      <c r="N161">
        <v>4</v>
      </c>
      <c r="O161">
        <v>4</v>
      </c>
      <c r="P161">
        <v>3</v>
      </c>
      <c r="Q161">
        <v>4</v>
      </c>
      <c r="R161">
        <v>4</v>
      </c>
      <c r="S161">
        <v>1</v>
      </c>
      <c r="T161">
        <v>4</v>
      </c>
      <c r="U161">
        <v>4</v>
      </c>
      <c r="V161">
        <v>4</v>
      </c>
      <c r="W161">
        <v>4</v>
      </c>
      <c r="X161">
        <v>4</v>
      </c>
      <c r="Y161">
        <v>4</v>
      </c>
      <c r="Z161">
        <v>4</v>
      </c>
      <c r="AA161">
        <v>1</v>
      </c>
      <c r="AB161">
        <v>1</v>
      </c>
      <c r="AC161">
        <v>4</v>
      </c>
      <c r="AD161">
        <v>4</v>
      </c>
      <c r="AE161">
        <v>4</v>
      </c>
      <c r="AF161">
        <v>4</v>
      </c>
      <c r="AG161">
        <v>4</v>
      </c>
      <c r="AH161">
        <v>4</v>
      </c>
      <c r="AI161">
        <v>4</v>
      </c>
      <c r="AJ161">
        <v>4</v>
      </c>
      <c r="AL161">
        <v>4</v>
      </c>
      <c r="AM161">
        <v>1</v>
      </c>
      <c r="AN161">
        <v>2</v>
      </c>
      <c r="AO161">
        <v>1</v>
      </c>
      <c r="AP161">
        <v>1</v>
      </c>
      <c r="BS161" t="s">
        <v>462</v>
      </c>
      <c r="BT161" t="s">
        <v>462</v>
      </c>
      <c r="BU161" t="s">
        <v>462</v>
      </c>
      <c r="BV161" t="s">
        <v>462</v>
      </c>
      <c r="BW161" t="s">
        <v>462</v>
      </c>
      <c r="BX161" t="s">
        <v>462</v>
      </c>
      <c r="BY161" t="s">
        <v>462</v>
      </c>
      <c r="BZ161" t="s">
        <v>462</v>
      </c>
      <c r="CA161" t="s">
        <v>462</v>
      </c>
      <c r="CB161" t="s">
        <v>462</v>
      </c>
    </row>
    <row r="162" spans="2:80" x14ac:dyDescent="0.35">
      <c r="B162" t="s">
        <v>428</v>
      </c>
      <c r="C162" t="s">
        <v>127</v>
      </c>
      <c r="D162" t="s">
        <v>142</v>
      </c>
      <c r="E162" t="s">
        <v>359</v>
      </c>
      <c r="G162" t="s">
        <v>126</v>
      </c>
      <c r="H162">
        <v>2022</v>
      </c>
      <c r="I162" t="s">
        <v>177</v>
      </c>
      <c r="J162">
        <v>3</v>
      </c>
      <c r="K162">
        <v>4</v>
      </c>
      <c r="L162">
        <v>3</v>
      </c>
      <c r="M162">
        <v>2</v>
      </c>
      <c r="N162">
        <v>4</v>
      </c>
      <c r="O162">
        <v>4</v>
      </c>
      <c r="P162">
        <v>3</v>
      </c>
      <c r="Q162">
        <v>4</v>
      </c>
      <c r="R162">
        <v>3</v>
      </c>
      <c r="S162">
        <v>2</v>
      </c>
      <c r="T162">
        <v>4</v>
      </c>
      <c r="U162">
        <v>4</v>
      </c>
      <c r="V162">
        <v>4</v>
      </c>
      <c r="W162">
        <v>4</v>
      </c>
      <c r="X162">
        <v>4</v>
      </c>
      <c r="Y162">
        <v>4</v>
      </c>
      <c r="Z162">
        <v>3</v>
      </c>
      <c r="AA162">
        <v>1</v>
      </c>
      <c r="AB162">
        <v>1</v>
      </c>
      <c r="AC162">
        <v>4</v>
      </c>
      <c r="AD162">
        <v>4</v>
      </c>
      <c r="AE162">
        <v>4</v>
      </c>
      <c r="AF162">
        <v>4</v>
      </c>
      <c r="AG162">
        <v>4</v>
      </c>
      <c r="AH162">
        <v>4</v>
      </c>
      <c r="AI162">
        <v>4</v>
      </c>
      <c r="AJ162">
        <v>4</v>
      </c>
      <c r="AL162">
        <v>3</v>
      </c>
      <c r="AM162">
        <v>1</v>
      </c>
      <c r="AN162">
        <v>1</v>
      </c>
      <c r="AO162">
        <v>1</v>
      </c>
      <c r="AP162">
        <v>2</v>
      </c>
      <c r="BS162" t="s">
        <v>462</v>
      </c>
      <c r="BT162" t="s">
        <v>462</v>
      </c>
      <c r="BU162" t="s">
        <v>462</v>
      </c>
      <c r="BV162" t="s">
        <v>462</v>
      </c>
      <c r="BW162" t="s">
        <v>462</v>
      </c>
      <c r="BX162" t="s">
        <v>462</v>
      </c>
      <c r="BY162" t="s">
        <v>462</v>
      </c>
      <c r="BZ162" t="s">
        <v>462</v>
      </c>
      <c r="CA162" t="s">
        <v>462</v>
      </c>
      <c r="CB162" t="s">
        <v>462</v>
      </c>
    </row>
    <row r="163" spans="2:80" x14ac:dyDescent="0.35">
      <c r="B163" t="s">
        <v>426</v>
      </c>
      <c r="C163" t="s">
        <v>127</v>
      </c>
      <c r="D163" t="s">
        <v>146</v>
      </c>
      <c r="E163" t="s">
        <v>366</v>
      </c>
      <c r="G163" t="s">
        <v>126</v>
      </c>
      <c r="H163">
        <v>2022</v>
      </c>
      <c r="I163" t="s">
        <v>176</v>
      </c>
      <c r="J163">
        <v>3</v>
      </c>
      <c r="K163">
        <v>3</v>
      </c>
      <c r="L163">
        <v>5</v>
      </c>
      <c r="M163">
        <v>5</v>
      </c>
      <c r="N163">
        <v>4</v>
      </c>
      <c r="O163">
        <v>4</v>
      </c>
      <c r="P163">
        <v>3</v>
      </c>
      <c r="Q163">
        <v>4</v>
      </c>
      <c r="R163">
        <v>4</v>
      </c>
      <c r="S163">
        <v>3</v>
      </c>
      <c r="T163">
        <v>3</v>
      </c>
      <c r="U163">
        <v>3</v>
      </c>
      <c r="V163">
        <v>5</v>
      </c>
      <c r="W163">
        <v>3</v>
      </c>
      <c r="X163">
        <v>3</v>
      </c>
      <c r="Y163">
        <v>5</v>
      </c>
      <c r="Z163">
        <v>5</v>
      </c>
      <c r="AA163">
        <v>1</v>
      </c>
      <c r="AB163">
        <v>1</v>
      </c>
      <c r="AC163">
        <v>4</v>
      </c>
      <c r="AD163">
        <v>4</v>
      </c>
      <c r="AE163">
        <v>3</v>
      </c>
      <c r="AF163">
        <v>5</v>
      </c>
      <c r="AG163">
        <v>5</v>
      </c>
      <c r="AH163">
        <v>4</v>
      </c>
      <c r="AI163">
        <v>4</v>
      </c>
      <c r="AJ163">
        <v>5</v>
      </c>
      <c r="AL163">
        <v>3</v>
      </c>
      <c r="AM163">
        <v>1</v>
      </c>
      <c r="AN163">
        <v>1</v>
      </c>
      <c r="AO163">
        <v>1</v>
      </c>
      <c r="AP163">
        <v>2</v>
      </c>
      <c r="BS163" t="s">
        <v>462</v>
      </c>
      <c r="BT163" t="s">
        <v>462</v>
      </c>
      <c r="BU163" t="s">
        <v>462</v>
      </c>
      <c r="BV163" t="s">
        <v>462</v>
      </c>
      <c r="BW163" t="s">
        <v>462</v>
      </c>
      <c r="BX163" t="s">
        <v>462</v>
      </c>
      <c r="BY163" t="s">
        <v>462</v>
      </c>
      <c r="BZ163" t="s">
        <v>462</v>
      </c>
      <c r="CA163" t="s">
        <v>462</v>
      </c>
      <c r="CB163" t="s">
        <v>462</v>
      </c>
    </row>
    <row r="164" spans="2:80" x14ac:dyDescent="0.35">
      <c r="B164" t="s">
        <v>427</v>
      </c>
      <c r="C164" t="s">
        <v>127</v>
      </c>
      <c r="D164" t="s">
        <v>142</v>
      </c>
      <c r="E164" t="s">
        <v>425</v>
      </c>
      <c r="G164" t="s">
        <v>126</v>
      </c>
      <c r="H164">
        <v>2022</v>
      </c>
      <c r="I164" t="s">
        <v>176</v>
      </c>
      <c r="J164">
        <v>4</v>
      </c>
      <c r="K164">
        <v>3</v>
      </c>
      <c r="L164">
        <v>3</v>
      </c>
      <c r="M164">
        <v>2</v>
      </c>
      <c r="N164">
        <v>4</v>
      </c>
      <c r="O164">
        <v>4</v>
      </c>
      <c r="P164">
        <v>3</v>
      </c>
      <c r="Q164">
        <v>4</v>
      </c>
      <c r="R164">
        <v>3</v>
      </c>
      <c r="S164">
        <v>3</v>
      </c>
      <c r="T164">
        <v>4</v>
      </c>
      <c r="U164">
        <v>4</v>
      </c>
      <c r="V164">
        <v>4</v>
      </c>
      <c r="W164">
        <v>4</v>
      </c>
      <c r="X164">
        <v>4</v>
      </c>
      <c r="Y164">
        <v>4</v>
      </c>
      <c r="Z164">
        <v>4</v>
      </c>
      <c r="AA164">
        <v>1</v>
      </c>
      <c r="AB164">
        <v>1</v>
      </c>
      <c r="AC164">
        <v>4</v>
      </c>
      <c r="AD164">
        <v>4</v>
      </c>
      <c r="AE164">
        <v>4</v>
      </c>
      <c r="AF164">
        <v>4</v>
      </c>
      <c r="AG164">
        <v>4</v>
      </c>
      <c r="AH164">
        <v>4</v>
      </c>
      <c r="AI164">
        <v>4</v>
      </c>
      <c r="AJ164">
        <v>4</v>
      </c>
      <c r="AL164">
        <v>4</v>
      </c>
      <c r="AM164">
        <v>1</v>
      </c>
      <c r="AN164">
        <v>2</v>
      </c>
      <c r="BS164" t="s">
        <v>462</v>
      </c>
      <c r="BT164" t="s">
        <v>462</v>
      </c>
      <c r="BU164" t="s">
        <v>462</v>
      </c>
      <c r="BV164" t="s">
        <v>462</v>
      </c>
      <c r="BW164" t="s">
        <v>462</v>
      </c>
      <c r="BX164" t="s">
        <v>462</v>
      </c>
      <c r="BY164" t="s">
        <v>462</v>
      </c>
      <c r="BZ164" t="s">
        <v>462</v>
      </c>
      <c r="CA164" t="s">
        <v>462</v>
      </c>
      <c r="CB164" t="s">
        <v>462</v>
      </c>
    </row>
    <row r="165" spans="2:80" x14ac:dyDescent="0.35">
      <c r="B165" t="s">
        <v>426</v>
      </c>
      <c r="C165" t="s">
        <v>127</v>
      </c>
      <c r="D165" t="s">
        <v>146</v>
      </c>
      <c r="E165" t="s">
        <v>366</v>
      </c>
      <c r="G165" t="s">
        <v>126</v>
      </c>
      <c r="H165">
        <v>2022</v>
      </c>
      <c r="I165" t="s">
        <v>177</v>
      </c>
      <c r="J165">
        <v>5</v>
      </c>
      <c r="K165">
        <v>5</v>
      </c>
      <c r="L165">
        <v>5</v>
      </c>
      <c r="M165">
        <v>5</v>
      </c>
      <c r="N165">
        <v>5</v>
      </c>
      <c r="O165">
        <v>5</v>
      </c>
      <c r="P165">
        <v>5</v>
      </c>
      <c r="Q165">
        <v>5</v>
      </c>
      <c r="R165">
        <v>5</v>
      </c>
      <c r="S165">
        <v>5</v>
      </c>
      <c r="T165">
        <v>4</v>
      </c>
      <c r="U165">
        <v>4</v>
      </c>
      <c r="V165">
        <v>4</v>
      </c>
      <c r="W165">
        <v>4</v>
      </c>
      <c r="X165">
        <v>5</v>
      </c>
      <c r="Y165">
        <v>4</v>
      </c>
      <c r="Z165">
        <v>4</v>
      </c>
      <c r="AA165">
        <v>5</v>
      </c>
      <c r="AB165">
        <v>5</v>
      </c>
      <c r="AC165">
        <v>5</v>
      </c>
      <c r="AD165">
        <v>4</v>
      </c>
      <c r="AE165">
        <v>5</v>
      </c>
      <c r="AF165">
        <v>5</v>
      </c>
      <c r="AG165">
        <v>5</v>
      </c>
      <c r="AH165">
        <v>4</v>
      </c>
      <c r="AI165">
        <v>5</v>
      </c>
      <c r="AJ165">
        <v>5</v>
      </c>
      <c r="AL165">
        <v>5</v>
      </c>
      <c r="AM165">
        <v>3</v>
      </c>
      <c r="AN165">
        <v>1</v>
      </c>
      <c r="AO165">
        <v>2</v>
      </c>
      <c r="AP165">
        <v>2</v>
      </c>
      <c r="BS165" t="s">
        <v>462</v>
      </c>
      <c r="BT165" t="s">
        <v>462</v>
      </c>
      <c r="BU165" t="s">
        <v>462</v>
      </c>
      <c r="BV165" t="s">
        <v>462</v>
      </c>
      <c r="BW165" t="s">
        <v>462</v>
      </c>
      <c r="BX165" t="s">
        <v>462</v>
      </c>
      <c r="BY165" t="s">
        <v>462</v>
      </c>
      <c r="BZ165" t="s">
        <v>462</v>
      </c>
      <c r="CA165" t="s">
        <v>462</v>
      </c>
      <c r="CB165" t="s">
        <v>462</v>
      </c>
    </row>
    <row r="166" spans="2:80" x14ac:dyDescent="0.35">
      <c r="B166" t="s">
        <v>426</v>
      </c>
      <c r="C166" t="s">
        <v>127</v>
      </c>
      <c r="D166" t="s">
        <v>146</v>
      </c>
      <c r="E166" t="s">
        <v>366</v>
      </c>
      <c r="G166" t="s">
        <v>126</v>
      </c>
      <c r="H166">
        <v>2022</v>
      </c>
      <c r="I166" t="s">
        <v>176</v>
      </c>
      <c r="J166">
        <v>4</v>
      </c>
      <c r="K166">
        <v>4</v>
      </c>
      <c r="L166">
        <v>4</v>
      </c>
      <c r="M166">
        <v>1</v>
      </c>
      <c r="N166">
        <v>3</v>
      </c>
      <c r="O166">
        <v>4</v>
      </c>
      <c r="P166">
        <v>3</v>
      </c>
      <c r="Q166">
        <v>1</v>
      </c>
      <c r="R166">
        <v>4</v>
      </c>
      <c r="S166">
        <v>1</v>
      </c>
      <c r="T166">
        <v>4</v>
      </c>
      <c r="U166">
        <v>4</v>
      </c>
      <c r="V166">
        <v>4</v>
      </c>
      <c r="W166">
        <v>4</v>
      </c>
      <c r="X166">
        <v>5</v>
      </c>
      <c r="Y166">
        <v>3</v>
      </c>
      <c r="Z166">
        <v>3</v>
      </c>
      <c r="AA166">
        <v>1</v>
      </c>
      <c r="AB166">
        <v>1</v>
      </c>
      <c r="AD166">
        <v>4</v>
      </c>
      <c r="AE166">
        <v>5</v>
      </c>
      <c r="AF166">
        <v>3</v>
      </c>
      <c r="AG166">
        <v>4</v>
      </c>
      <c r="AH166">
        <v>4</v>
      </c>
      <c r="AI166">
        <v>4</v>
      </c>
      <c r="AJ166">
        <v>4</v>
      </c>
      <c r="AL166">
        <v>4</v>
      </c>
      <c r="AM166">
        <v>3</v>
      </c>
      <c r="AN166">
        <v>2</v>
      </c>
      <c r="AO166">
        <v>2</v>
      </c>
      <c r="AP166">
        <v>2</v>
      </c>
      <c r="BS166" t="s">
        <v>462</v>
      </c>
      <c r="BT166" t="s">
        <v>462</v>
      </c>
      <c r="BU166" t="s">
        <v>462</v>
      </c>
      <c r="BV166" t="s">
        <v>462</v>
      </c>
      <c r="BW166" t="s">
        <v>462</v>
      </c>
      <c r="BX166" t="s">
        <v>462</v>
      </c>
      <c r="BY166" t="s">
        <v>462</v>
      </c>
      <c r="BZ166" t="s">
        <v>462</v>
      </c>
      <c r="CA166" t="s">
        <v>462</v>
      </c>
      <c r="CB166" t="s">
        <v>462</v>
      </c>
    </row>
    <row r="167" spans="2:80" x14ac:dyDescent="0.35">
      <c r="B167" t="s">
        <v>426</v>
      </c>
      <c r="C167" t="s">
        <v>127</v>
      </c>
      <c r="D167" t="s">
        <v>146</v>
      </c>
      <c r="E167" t="s">
        <v>366</v>
      </c>
      <c r="G167" t="s">
        <v>126</v>
      </c>
      <c r="H167">
        <v>2022</v>
      </c>
      <c r="I167" t="s">
        <v>177</v>
      </c>
      <c r="J167">
        <v>3</v>
      </c>
      <c r="K167">
        <v>2</v>
      </c>
      <c r="L167">
        <v>5</v>
      </c>
      <c r="M167">
        <v>2</v>
      </c>
      <c r="N167">
        <v>4</v>
      </c>
      <c r="O167">
        <v>4</v>
      </c>
      <c r="P167">
        <v>3</v>
      </c>
      <c r="Q167">
        <v>3</v>
      </c>
      <c r="R167">
        <v>5</v>
      </c>
      <c r="S167">
        <v>2</v>
      </c>
      <c r="T167">
        <v>3</v>
      </c>
      <c r="U167">
        <v>3</v>
      </c>
      <c r="V167">
        <v>3</v>
      </c>
      <c r="W167">
        <v>1</v>
      </c>
      <c r="X167">
        <v>4</v>
      </c>
      <c r="Y167">
        <v>3</v>
      </c>
      <c r="Z167">
        <v>3</v>
      </c>
      <c r="AA167">
        <v>1</v>
      </c>
      <c r="AB167">
        <v>2</v>
      </c>
      <c r="AC167">
        <v>4</v>
      </c>
      <c r="AD167">
        <v>3</v>
      </c>
      <c r="AE167">
        <v>2</v>
      </c>
      <c r="AF167">
        <v>4</v>
      </c>
      <c r="AG167">
        <v>4</v>
      </c>
      <c r="AH167">
        <v>4</v>
      </c>
      <c r="AI167">
        <v>4</v>
      </c>
      <c r="AJ167">
        <v>4</v>
      </c>
      <c r="AL167">
        <v>3</v>
      </c>
      <c r="AM167">
        <v>2</v>
      </c>
      <c r="AN167">
        <v>2</v>
      </c>
      <c r="AO167">
        <v>1</v>
      </c>
      <c r="AP167">
        <v>2</v>
      </c>
      <c r="BS167" t="s">
        <v>462</v>
      </c>
      <c r="BT167" t="s">
        <v>462</v>
      </c>
      <c r="BU167" t="s">
        <v>462</v>
      </c>
      <c r="BV167" t="s">
        <v>462</v>
      </c>
      <c r="BW167" t="s">
        <v>462</v>
      </c>
      <c r="BX167" t="s">
        <v>462</v>
      </c>
      <c r="BY167" t="s">
        <v>462</v>
      </c>
      <c r="BZ167" t="s">
        <v>462</v>
      </c>
      <c r="CA167" t="s">
        <v>462</v>
      </c>
      <c r="CB167" t="s">
        <v>462</v>
      </c>
    </row>
    <row r="168" spans="2:80" x14ac:dyDescent="0.35">
      <c r="B168" t="s">
        <v>426</v>
      </c>
      <c r="C168" t="s">
        <v>127</v>
      </c>
      <c r="D168" t="s">
        <v>146</v>
      </c>
      <c r="E168" t="s">
        <v>366</v>
      </c>
      <c r="G168" t="s">
        <v>126</v>
      </c>
      <c r="H168">
        <v>2022</v>
      </c>
      <c r="I168" t="s">
        <v>177</v>
      </c>
      <c r="J168">
        <v>3</v>
      </c>
      <c r="K168">
        <v>4</v>
      </c>
      <c r="L168">
        <v>3</v>
      </c>
      <c r="M168">
        <v>2</v>
      </c>
      <c r="N168">
        <v>4</v>
      </c>
      <c r="O168">
        <v>2</v>
      </c>
      <c r="P168">
        <v>4</v>
      </c>
      <c r="Q168">
        <v>4</v>
      </c>
      <c r="R168">
        <v>4</v>
      </c>
      <c r="S168">
        <v>2</v>
      </c>
      <c r="T168">
        <v>4</v>
      </c>
      <c r="U168">
        <v>4</v>
      </c>
      <c r="V168">
        <v>4</v>
      </c>
      <c r="W168">
        <v>4</v>
      </c>
      <c r="X168">
        <v>3</v>
      </c>
      <c r="Y168">
        <v>4</v>
      </c>
      <c r="Z168">
        <v>3</v>
      </c>
      <c r="AA168">
        <v>2</v>
      </c>
      <c r="AB168">
        <v>1</v>
      </c>
      <c r="AC168">
        <v>4</v>
      </c>
      <c r="AD168">
        <v>4</v>
      </c>
      <c r="AE168">
        <v>4</v>
      </c>
      <c r="AF168">
        <v>5</v>
      </c>
      <c r="AG168">
        <v>4</v>
      </c>
      <c r="AH168">
        <v>4</v>
      </c>
      <c r="AI168">
        <v>4</v>
      </c>
      <c r="AJ168">
        <v>4</v>
      </c>
      <c r="AL168">
        <v>4</v>
      </c>
      <c r="AM168">
        <v>1</v>
      </c>
      <c r="AN168">
        <v>1</v>
      </c>
      <c r="AO168">
        <v>1</v>
      </c>
      <c r="AP168">
        <v>2</v>
      </c>
      <c r="BS168" t="s">
        <v>462</v>
      </c>
      <c r="BT168" t="s">
        <v>462</v>
      </c>
      <c r="BU168" t="s">
        <v>462</v>
      </c>
      <c r="BV168" t="s">
        <v>462</v>
      </c>
      <c r="BW168" t="s">
        <v>462</v>
      </c>
      <c r="BX168" t="s">
        <v>462</v>
      </c>
      <c r="BY168" t="s">
        <v>462</v>
      </c>
      <c r="BZ168" t="s">
        <v>462</v>
      </c>
      <c r="CA168" t="s">
        <v>462</v>
      </c>
      <c r="CB168" t="s">
        <v>462</v>
      </c>
    </row>
    <row r="169" spans="2:80" x14ac:dyDescent="0.35">
      <c r="B169" t="s">
        <v>426</v>
      </c>
      <c r="C169" t="s">
        <v>127</v>
      </c>
      <c r="D169" t="s">
        <v>146</v>
      </c>
      <c r="E169" t="s">
        <v>362</v>
      </c>
      <c r="G169" t="s">
        <v>126</v>
      </c>
      <c r="H169">
        <v>2022</v>
      </c>
      <c r="I169" t="s">
        <v>176</v>
      </c>
      <c r="J169">
        <v>4</v>
      </c>
      <c r="K169">
        <v>4</v>
      </c>
      <c r="L169">
        <v>3</v>
      </c>
      <c r="M169">
        <v>3</v>
      </c>
      <c r="N169">
        <v>4</v>
      </c>
      <c r="O169">
        <v>2</v>
      </c>
      <c r="P169">
        <v>4</v>
      </c>
      <c r="Q169">
        <v>4</v>
      </c>
      <c r="R169">
        <v>4</v>
      </c>
      <c r="S169">
        <v>1</v>
      </c>
      <c r="T169">
        <v>4</v>
      </c>
      <c r="U169">
        <v>4</v>
      </c>
      <c r="V169">
        <v>4</v>
      </c>
      <c r="W169">
        <v>4</v>
      </c>
      <c r="X169">
        <v>4</v>
      </c>
      <c r="Y169">
        <v>4</v>
      </c>
      <c r="Z169">
        <v>3</v>
      </c>
      <c r="AA169">
        <v>4</v>
      </c>
      <c r="AB169">
        <v>3</v>
      </c>
      <c r="AC169">
        <v>4</v>
      </c>
      <c r="AD169">
        <v>4</v>
      </c>
      <c r="AE169">
        <v>3</v>
      </c>
      <c r="AF169">
        <v>4</v>
      </c>
      <c r="AG169">
        <v>4</v>
      </c>
      <c r="AH169">
        <v>4</v>
      </c>
      <c r="AI169">
        <v>4</v>
      </c>
      <c r="AJ169">
        <v>4</v>
      </c>
      <c r="AL169">
        <v>4</v>
      </c>
      <c r="AM169">
        <v>2</v>
      </c>
      <c r="AN169">
        <v>1</v>
      </c>
      <c r="AO169">
        <v>1</v>
      </c>
      <c r="AP169">
        <v>1</v>
      </c>
      <c r="BS169" t="s">
        <v>462</v>
      </c>
      <c r="BT169" t="s">
        <v>462</v>
      </c>
      <c r="BU169" t="s">
        <v>462</v>
      </c>
      <c r="BV169" t="s">
        <v>462</v>
      </c>
      <c r="BW169" t="s">
        <v>462</v>
      </c>
      <c r="BX169" t="s">
        <v>462</v>
      </c>
      <c r="BY169" t="s">
        <v>462</v>
      </c>
      <c r="BZ169" t="s">
        <v>462</v>
      </c>
      <c r="CA169" t="s">
        <v>462</v>
      </c>
      <c r="CB169" t="s">
        <v>462</v>
      </c>
    </row>
    <row r="170" spans="2:80" x14ac:dyDescent="0.35">
      <c r="B170" t="s">
        <v>426</v>
      </c>
      <c r="C170" t="s">
        <v>127</v>
      </c>
      <c r="D170" t="s">
        <v>146</v>
      </c>
      <c r="E170" t="s">
        <v>362</v>
      </c>
      <c r="G170" t="s">
        <v>126</v>
      </c>
      <c r="H170">
        <v>2022</v>
      </c>
      <c r="I170" t="s">
        <v>177</v>
      </c>
      <c r="J170">
        <v>3</v>
      </c>
      <c r="K170">
        <v>3</v>
      </c>
      <c r="L170">
        <v>3</v>
      </c>
      <c r="M170">
        <v>5</v>
      </c>
      <c r="N170">
        <v>4</v>
      </c>
      <c r="O170">
        <v>4</v>
      </c>
      <c r="P170">
        <v>4</v>
      </c>
      <c r="Q170">
        <v>4</v>
      </c>
      <c r="R170">
        <v>4</v>
      </c>
      <c r="S170">
        <v>1</v>
      </c>
      <c r="T170">
        <v>4</v>
      </c>
      <c r="U170">
        <v>4</v>
      </c>
      <c r="V170">
        <v>4</v>
      </c>
      <c r="W170">
        <v>4</v>
      </c>
      <c r="X170">
        <v>4</v>
      </c>
      <c r="Y170">
        <v>4</v>
      </c>
      <c r="Z170">
        <v>4</v>
      </c>
      <c r="AA170">
        <v>1</v>
      </c>
      <c r="AB170">
        <v>3</v>
      </c>
      <c r="AC170">
        <v>4</v>
      </c>
      <c r="AD170">
        <v>4</v>
      </c>
      <c r="AE170">
        <v>4</v>
      </c>
      <c r="AF170">
        <v>4</v>
      </c>
      <c r="AG170">
        <v>4</v>
      </c>
      <c r="AH170">
        <v>4</v>
      </c>
      <c r="AI170">
        <v>4</v>
      </c>
      <c r="AJ170">
        <v>4</v>
      </c>
      <c r="AL170">
        <v>4</v>
      </c>
      <c r="AM170">
        <v>1</v>
      </c>
      <c r="AN170">
        <v>2</v>
      </c>
      <c r="AO170">
        <v>1</v>
      </c>
      <c r="AP170">
        <v>1</v>
      </c>
      <c r="BS170" t="s">
        <v>462</v>
      </c>
      <c r="BT170" t="s">
        <v>462</v>
      </c>
      <c r="BU170" t="s">
        <v>462</v>
      </c>
      <c r="BV170" t="s">
        <v>462</v>
      </c>
      <c r="BW170" t="s">
        <v>462</v>
      </c>
      <c r="BX170" t="s">
        <v>462</v>
      </c>
      <c r="BY170" t="s">
        <v>462</v>
      </c>
      <c r="BZ170" t="s">
        <v>462</v>
      </c>
      <c r="CA170" t="s">
        <v>462</v>
      </c>
      <c r="CB170" t="s">
        <v>462</v>
      </c>
    </row>
    <row r="171" spans="2:80" x14ac:dyDescent="0.35">
      <c r="B171" t="s">
        <v>428</v>
      </c>
      <c r="C171" t="s">
        <v>127</v>
      </c>
      <c r="D171" t="s">
        <v>149</v>
      </c>
      <c r="E171" t="s">
        <v>364</v>
      </c>
      <c r="G171" t="s">
        <v>126</v>
      </c>
      <c r="H171">
        <v>2022</v>
      </c>
      <c r="I171" t="s">
        <v>176</v>
      </c>
      <c r="J171">
        <v>5</v>
      </c>
      <c r="K171">
        <v>5</v>
      </c>
      <c r="L171">
        <v>5</v>
      </c>
      <c r="M171">
        <v>1</v>
      </c>
      <c r="N171">
        <v>3</v>
      </c>
      <c r="O171">
        <v>5</v>
      </c>
      <c r="P171">
        <v>4</v>
      </c>
      <c r="Q171">
        <v>5</v>
      </c>
      <c r="R171">
        <v>4</v>
      </c>
      <c r="S171">
        <v>1</v>
      </c>
      <c r="T171">
        <v>4</v>
      </c>
      <c r="U171">
        <v>4</v>
      </c>
      <c r="V171">
        <v>5</v>
      </c>
      <c r="W171">
        <v>4</v>
      </c>
      <c r="X171">
        <v>4</v>
      </c>
      <c r="Y171">
        <v>4</v>
      </c>
      <c r="Z171">
        <v>4</v>
      </c>
      <c r="AA171">
        <v>1</v>
      </c>
      <c r="AB171">
        <v>1</v>
      </c>
      <c r="AC171">
        <v>4</v>
      </c>
      <c r="AD171">
        <v>4</v>
      </c>
      <c r="AE171">
        <v>4</v>
      </c>
      <c r="AF171">
        <v>3</v>
      </c>
      <c r="AG171">
        <v>3</v>
      </c>
      <c r="AH171">
        <v>4</v>
      </c>
      <c r="AI171">
        <v>4</v>
      </c>
      <c r="AJ171">
        <v>4</v>
      </c>
      <c r="AL171">
        <v>3</v>
      </c>
      <c r="AM171">
        <v>1</v>
      </c>
      <c r="AN171">
        <v>1</v>
      </c>
      <c r="AO171">
        <v>1</v>
      </c>
      <c r="AP171">
        <v>1</v>
      </c>
      <c r="BS171" t="s">
        <v>462</v>
      </c>
      <c r="BT171" t="s">
        <v>462</v>
      </c>
      <c r="BU171" t="s">
        <v>462</v>
      </c>
      <c r="BV171" t="s">
        <v>462</v>
      </c>
      <c r="BW171" t="s">
        <v>462</v>
      </c>
      <c r="BX171" t="s">
        <v>462</v>
      </c>
      <c r="BY171" t="s">
        <v>462</v>
      </c>
      <c r="BZ171" t="s">
        <v>462</v>
      </c>
      <c r="CA171" t="s">
        <v>462</v>
      </c>
      <c r="CB171" t="s">
        <v>462</v>
      </c>
    </row>
    <row r="172" spans="2:80" x14ac:dyDescent="0.35">
      <c r="B172" t="s">
        <v>426</v>
      </c>
      <c r="C172" t="s">
        <v>127</v>
      </c>
      <c r="D172" t="s">
        <v>146</v>
      </c>
      <c r="E172" t="s">
        <v>366</v>
      </c>
      <c r="G172" t="s">
        <v>126</v>
      </c>
      <c r="H172">
        <v>2022</v>
      </c>
      <c r="I172" t="s">
        <v>176</v>
      </c>
      <c r="J172">
        <v>4</v>
      </c>
      <c r="K172">
        <v>3</v>
      </c>
      <c r="L172">
        <v>2</v>
      </c>
      <c r="M172">
        <v>2</v>
      </c>
      <c r="N172">
        <v>3</v>
      </c>
      <c r="O172">
        <v>4</v>
      </c>
      <c r="P172">
        <v>5</v>
      </c>
      <c r="Q172">
        <v>3</v>
      </c>
      <c r="R172">
        <v>2</v>
      </c>
      <c r="S172">
        <v>1</v>
      </c>
      <c r="T172">
        <v>3</v>
      </c>
      <c r="U172">
        <v>4</v>
      </c>
      <c r="V172">
        <v>3</v>
      </c>
      <c r="W172">
        <v>3</v>
      </c>
      <c r="X172">
        <v>3</v>
      </c>
      <c r="Y172">
        <v>2</v>
      </c>
      <c r="Z172">
        <v>2</v>
      </c>
      <c r="AA172">
        <v>1</v>
      </c>
      <c r="AB172">
        <v>1</v>
      </c>
      <c r="AC172">
        <v>3</v>
      </c>
      <c r="AD172">
        <v>4</v>
      </c>
      <c r="AE172">
        <v>3</v>
      </c>
      <c r="AF172">
        <v>2</v>
      </c>
      <c r="AG172">
        <v>3</v>
      </c>
      <c r="AH172">
        <v>4</v>
      </c>
      <c r="AI172">
        <v>4</v>
      </c>
      <c r="AJ172">
        <v>4</v>
      </c>
      <c r="AL172">
        <v>3</v>
      </c>
      <c r="AM172">
        <v>3</v>
      </c>
      <c r="AN172">
        <v>2</v>
      </c>
      <c r="AO172">
        <v>3</v>
      </c>
      <c r="AP172">
        <v>2</v>
      </c>
      <c r="BS172" t="s">
        <v>462</v>
      </c>
      <c r="BT172" t="s">
        <v>462</v>
      </c>
      <c r="BU172" t="s">
        <v>462</v>
      </c>
      <c r="BV172" t="s">
        <v>462</v>
      </c>
      <c r="BW172" t="s">
        <v>462</v>
      </c>
      <c r="BX172" t="s">
        <v>462</v>
      </c>
      <c r="BY172" t="s">
        <v>462</v>
      </c>
      <c r="BZ172" t="s">
        <v>462</v>
      </c>
      <c r="CA172" t="s">
        <v>462</v>
      </c>
      <c r="CB172" t="s">
        <v>462</v>
      </c>
    </row>
    <row r="173" spans="2:80" x14ac:dyDescent="0.35">
      <c r="B173" t="s">
        <v>426</v>
      </c>
      <c r="C173" t="s">
        <v>127</v>
      </c>
      <c r="D173" t="s">
        <v>146</v>
      </c>
      <c r="E173" t="s">
        <v>366</v>
      </c>
      <c r="G173" t="s">
        <v>126</v>
      </c>
      <c r="H173">
        <v>2022</v>
      </c>
      <c r="I173" t="s">
        <v>177</v>
      </c>
      <c r="J173">
        <v>3</v>
      </c>
      <c r="K173">
        <v>3</v>
      </c>
      <c r="L173">
        <v>3</v>
      </c>
      <c r="M173">
        <v>1</v>
      </c>
      <c r="N173">
        <v>4</v>
      </c>
      <c r="O173">
        <v>4</v>
      </c>
      <c r="P173">
        <v>3</v>
      </c>
      <c r="Q173">
        <v>4</v>
      </c>
      <c r="R173">
        <v>4</v>
      </c>
      <c r="S173">
        <v>5</v>
      </c>
      <c r="T173">
        <v>4</v>
      </c>
      <c r="U173">
        <v>4</v>
      </c>
      <c r="V173">
        <v>4</v>
      </c>
      <c r="W173">
        <v>2</v>
      </c>
      <c r="X173">
        <v>4</v>
      </c>
      <c r="Y173">
        <v>2</v>
      </c>
      <c r="Z173">
        <v>3</v>
      </c>
      <c r="AA173">
        <v>1</v>
      </c>
      <c r="AB173">
        <v>1</v>
      </c>
      <c r="AC173">
        <v>4</v>
      </c>
      <c r="AD173">
        <v>4</v>
      </c>
      <c r="AE173">
        <v>4</v>
      </c>
      <c r="AF173">
        <v>5</v>
      </c>
      <c r="AG173">
        <v>5</v>
      </c>
      <c r="AH173">
        <v>4</v>
      </c>
      <c r="AI173">
        <v>4</v>
      </c>
      <c r="AJ173">
        <v>4</v>
      </c>
      <c r="AL173">
        <v>3</v>
      </c>
      <c r="AM173">
        <v>1</v>
      </c>
      <c r="AN173">
        <v>1</v>
      </c>
      <c r="AO173">
        <v>1</v>
      </c>
      <c r="AP173">
        <v>2</v>
      </c>
      <c r="BS173" t="s">
        <v>462</v>
      </c>
      <c r="BT173" t="s">
        <v>462</v>
      </c>
      <c r="BU173" t="s">
        <v>462</v>
      </c>
      <c r="BV173" t="s">
        <v>462</v>
      </c>
      <c r="BW173" t="s">
        <v>462</v>
      </c>
      <c r="BX173" t="s">
        <v>462</v>
      </c>
      <c r="BY173" t="s">
        <v>462</v>
      </c>
      <c r="BZ173" t="s">
        <v>462</v>
      </c>
      <c r="CA173" t="s">
        <v>462</v>
      </c>
      <c r="CB173" t="s">
        <v>462</v>
      </c>
    </row>
    <row r="174" spans="2:80" x14ac:dyDescent="0.35">
      <c r="B174" t="s">
        <v>426</v>
      </c>
      <c r="C174" t="s">
        <v>127</v>
      </c>
      <c r="D174" t="s">
        <v>146</v>
      </c>
      <c r="E174" t="s">
        <v>362</v>
      </c>
      <c r="G174" t="s">
        <v>126</v>
      </c>
      <c r="H174">
        <v>2022</v>
      </c>
      <c r="I174" t="s">
        <v>177</v>
      </c>
      <c r="J174">
        <v>4</v>
      </c>
      <c r="K174">
        <v>4</v>
      </c>
      <c r="L174">
        <v>3</v>
      </c>
      <c r="M174">
        <v>1</v>
      </c>
      <c r="N174">
        <v>3</v>
      </c>
      <c r="O174">
        <v>3</v>
      </c>
      <c r="P174">
        <v>4</v>
      </c>
      <c r="Q174">
        <v>4</v>
      </c>
      <c r="R174">
        <v>4</v>
      </c>
      <c r="S174">
        <v>4</v>
      </c>
      <c r="T174">
        <v>4</v>
      </c>
      <c r="U174">
        <v>4</v>
      </c>
      <c r="V174">
        <v>4</v>
      </c>
      <c r="W174">
        <v>4</v>
      </c>
      <c r="X174">
        <v>4</v>
      </c>
      <c r="Y174">
        <v>4</v>
      </c>
      <c r="Z174">
        <v>3</v>
      </c>
      <c r="AA174">
        <v>1</v>
      </c>
      <c r="AB174">
        <v>1</v>
      </c>
      <c r="AC174">
        <v>4</v>
      </c>
      <c r="AD174">
        <v>4</v>
      </c>
      <c r="AE174">
        <v>4</v>
      </c>
      <c r="AF174">
        <v>1</v>
      </c>
      <c r="AG174">
        <v>4</v>
      </c>
      <c r="AH174">
        <v>4</v>
      </c>
      <c r="AI174">
        <v>4</v>
      </c>
      <c r="AJ174">
        <v>4</v>
      </c>
      <c r="AL174">
        <v>4</v>
      </c>
      <c r="AN174">
        <v>1</v>
      </c>
      <c r="AO174">
        <v>1</v>
      </c>
      <c r="AP174">
        <v>2</v>
      </c>
      <c r="BS174" t="s">
        <v>462</v>
      </c>
      <c r="BT174" t="s">
        <v>462</v>
      </c>
      <c r="BU174" t="s">
        <v>462</v>
      </c>
      <c r="BV174" t="s">
        <v>462</v>
      </c>
      <c r="BW174" t="s">
        <v>462</v>
      </c>
      <c r="BX174" t="s">
        <v>462</v>
      </c>
      <c r="BY174" t="s">
        <v>462</v>
      </c>
      <c r="BZ174" t="s">
        <v>462</v>
      </c>
      <c r="CA174" t="s">
        <v>462</v>
      </c>
      <c r="CB174" t="s">
        <v>462</v>
      </c>
    </row>
    <row r="175" spans="2:80" x14ac:dyDescent="0.35">
      <c r="B175" t="s">
        <v>427</v>
      </c>
      <c r="C175" t="s">
        <v>127</v>
      </c>
      <c r="D175" t="s">
        <v>129</v>
      </c>
      <c r="E175" t="s">
        <v>425</v>
      </c>
      <c r="G175" t="s">
        <v>126</v>
      </c>
      <c r="H175">
        <v>2022</v>
      </c>
      <c r="I175" t="s">
        <v>177</v>
      </c>
      <c r="J175">
        <v>3</v>
      </c>
      <c r="K175">
        <v>3</v>
      </c>
      <c r="L175">
        <v>3</v>
      </c>
      <c r="M175">
        <v>4</v>
      </c>
      <c r="N175">
        <v>3</v>
      </c>
      <c r="O175">
        <v>3</v>
      </c>
      <c r="P175">
        <v>3</v>
      </c>
      <c r="Q175">
        <v>3</v>
      </c>
      <c r="R175">
        <v>4</v>
      </c>
      <c r="S175">
        <v>2</v>
      </c>
      <c r="T175">
        <v>4</v>
      </c>
      <c r="U175">
        <v>3</v>
      </c>
      <c r="V175">
        <v>3</v>
      </c>
      <c r="W175">
        <v>3</v>
      </c>
      <c r="X175">
        <v>4</v>
      </c>
      <c r="Y175">
        <v>4</v>
      </c>
      <c r="Z175">
        <v>4</v>
      </c>
      <c r="AA175">
        <v>1</v>
      </c>
      <c r="AB175">
        <v>1</v>
      </c>
      <c r="AC175">
        <v>4</v>
      </c>
      <c r="AD175">
        <v>4</v>
      </c>
      <c r="AE175">
        <v>4</v>
      </c>
      <c r="AF175">
        <v>4</v>
      </c>
      <c r="AG175">
        <v>4</v>
      </c>
      <c r="AH175">
        <v>4</v>
      </c>
      <c r="AI175">
        <v>3</v>
      </c>
      <c r="AJ175">
        <v>3</v>
      </c>
      <c r="AL175">
        <v>4</v>
      </c>
      <c r="AM175">
        <v>3</v>
      </c>
      <c r="AN175">
        <v>1</v>
      </c>
      <c r="AO175">
        <v>1</v>
      </c>
      <c r="AP175">
        <v>2</v>
      </c>
      <c r="BS175" t="s">
        <v>462</v>
      </c>
      <c r="BT175" t="s">
        <v>462</v>
      </c>
      <c r="BU175" t="s">
        <v>462</v>
      </c>
      <c r="BV175" t="s">
        <v>462</v>
      </c>
      <c r="BW175" t="s">
        <v>462</v>
      </c>
      <c r="BX175" t="s">
        <v>462</v>
      </c>
      <c r="BY175" t="s">
        <v>462</v>
      </c>
      <c r="BZ175" t="s">
        <v>462</v>
      </c>
      <c r="CA175" t="s">
        <v>462</v>
      </c>
      <c r="CB175" t="s">
        <v>462</v>
      </c>
    </row>
    <row r="176" spans="2:80" x14ac:dyDescent="0.35">
      <c r="B176" t="s">
        <v>428</v>
      </c>
      <c r="C176" t="s">
        <v>127</v>
      </c>
      <c r="D176" t="s">
        <v>149</v>
      </c>
      <c r="E176" t="s">
        <v>364</v>
      </c>
      <c r="G176" t="s">
        <v>126</v>
      </c>
      <c r="H176">
        <v>2022</v>
      </c>
      <c r="I176" t="s">
        <v>176</v>
      </c>
      <c r="J176">
        <v>4</v>
      </c>
      <c r="K176">
        <v>3</v>
      </c>
      <c r="L176">
        <v>4</v>
      </c>
      <c r="M176">
        <v>2</v>
      </c>
      <c r="N176">
        <v>4</v>
      </c>
      <c r="O176">
        <v>5</v>
      </c>
      <c r="P176">
        <v>1</v>
      </c>
      <c r="Q176">
        <v>5</v>
      </c>
      <c r="R176">
        <v>3</v>
      </c>
      <c r="S176">
        <v>4</v>
      </c>
      <c r="T176">
        <v>4</v>
      </c>
      <c r="U176">
        <v>3</v>
      </c>
      <c r="V176">
        <v>3</v>
      </c>
      <c r="W176">
        <v>4</v>
      </c>
      <c r="X176">
        <v>3</v>
      </c>
      <c r="Y176">
        <v>2</v>
      </c>
      <c r="Z176">
        <v>1</v>
      </c>
      <c r="AA176">
        <v>4</v>
      </c>
      <c r="AB176">
        <v>1</v>
      </c>
      <c r="AC176">
        <v>4</v>
      </c>
      <c r="AD176">
        <v>2</v>
      </c>
      <c r="AE176">
        <v>4</v>
      </c>
      <c r="AF176">
        <v>3</v>
      </c>
      <c r="AG176">
        <v>4</v>
      </c>
      <c r="AH176">
        <v>4</v>
      </c>
      <c r="AI176">
        <v>3</v>
      </c>
      <c r="AJ176">
        <v>4</v>
      </c>
      <c r="AL176">
        <v>3</v>
      </c>
      <c r="AM176">
        <v>3</v>
      </c>
      <c r="AN176">
        <v>2</v>
      </c>
      <c r="AO176">
        <v>1</v>
      </c>
      <c r="AP176">
        <v>1</v>
      </c>
      <c r="BS176" t="s">
        <v>462</v>
      </c>
      <c r="BT176" t="s">
        <v>462</v>
      </c>
      <c r="BU176" t="s">
        <v>462</v>
      </c>
      <c r="BV176" t="s">
        <v>462</v>
      </c>
      <c r="BW176" t="s">
        <v>462</v>
      </c>
      <c r="BX176" t="s">
        <v>462</v>
      </c>
      <c r="BY176" t="s">
        <v>462</v>
      </c>
      <c r="BZ176" t="s">
        <v>462</v>
      </c>
      <c r="CA176" t="s">
        <v>462</v>
      </c>
      <c r="CB176" t="s">
        <v>462</v>
      </c>
    </row>
    <row r="177" spans="2:80" x14ac:dyDescent="0.35">
      <c r="B177" t="s">
        <v>426</v>
      </c>
      <c r="C177" t="s">
        <v>127</v>
      </c>
      <c r="D177" t="s">
        <v>146</v>
      </c>
      <c r="E177" t="s">
        <v>362</v>
      </c>
      <c r="G177" t="s">
        <v>126</v>
      </c>
      <c r="H177">
        <v>2022</v>
      </c>
      <c r="I177" t="s">
        <v>176</v>
      </c>
      <c r="J177">
        <v>4</v>
      </c>
      <c r="K177">
        <v>3</v>
      </c>
      <c r="L177">
        <v>4</v>
      </c>
      <c r="M177">
        <v>1</v>
      </c>
      <c r="N177">
        <v>4</v>
      </c>
      <c r="O177">
        <v>4</v>
      </c>
      <c r="P177">
        <v>3</v>
      </c>
      <c r="Q177">
        <v>4</v>
      </c>
      <c r="R177">
        <v>4</v>
      </c>
      <c r="S177">
        <v>2</v>
      </c>
      <c r="T177">
        <v>4</v>
      </c>
      <c r="U177">
        <v>4</v>
      </c>
      <c r="V177">
        <v>3</v>
      </c>
      <c r="W177">
        <v>4</v>
      </c>
      <c r="X177">
        <v>3</v>
      </c>
      <c r="Y177">
        <v>3</v>
      </c>
      <c r="Z177">
        <v>3</v>
      </c>
      <c r="AA177">
        <v>1</v>
      </c>
      <c r="AB177">
        <v>2</v>
      </c>
      <c r="AC177">
        <v>4</v>
      </c>
      <c r="AD177">
        <v>4</v>
      </c>
      <c r="AE177">
        <v>2</v>
      </c>
      <c r="AF177">
        <v>3</v>
      </c>
      <c r="AG177">
        <v>3</v>
      </c>
      <c r="AH177">
        <v>4</v>
      </c>
      <c r="AI177">
        <v>4</v>
      </c>
      <c r="AJ177">
        <v>3</v>
      </c>
      <c r="AL177">
        <v>4</v>
      </c>
      <c r="AM177">
        <v>3</v>
      </c>
      <c r="AN177">
        <v>2</v>
      </c>
      <c r="AO177">
        <v>1</v>
      </c>
      <c r="AP177">
        <v>2</v>
      </c>
      <c r="BS177" t="s">
        <v>462</v>
      </c>
      <c r="BT177" t="s">
        <v>462</v>
      </c>
      <c r="BU177" t="s">
        <v>462</v>
      </c>
      <c r="BV177" t="s">
        <v>462</v>
      </c>
      <c r="BW177" t="s">
        <v>462</v>
      </c>
      <c r="BX177" t="s">
        <v>462</v>
      </c>
      <c r="BY177" t="s">
        <v>462</v>
      </c>
      <c r="BZ177" t="s">
        <v>462</v>
      </c>
      <c r="CA177" t="s">
        <v>462</v>
      </c>
      <c r="CB177" t="s">
        <v>462</v>
      </c>
    </row>
    <row r="178" spans="2:80" x14ac:dyDescent="0.35">
      <c r="B178" t="s">
        <v>426</v>
      </c>
      <c r="C178" t="s">
        <v>127</v>
      </c>
      <c r="D178" t="s">
        <v>143</v>
      </c>
      <c r="E178" t="s">
        <v>366</v>
      </c>
      <c r="G178" t="s">
        <v>126</v>
      </c>
      <c r="H178">
        <v>2022</v>
      </c>
      <c r="I178" t="s">
        <v>177</v>
      </c>
      <c r="J178">
        <v>4</v>
      </c>
      <c r="K178">
        <v>4</v>
      </c>
      <c r="L178">
        <v>4</v>
      </c>
      <c r="M178">
        <v>1</v>
      </c>
      <c r="N178">
        <v>4</v>
      </c>
      <c r="O178">
        <v>3</v>
      </c>
      <c r="P178">
        <v>3</v>
      </c>
      <c r="Q178">
        <v>3</v>
      </c>
      <c r="R178">
        <v>4</v>
      </c>
      <c r="S178">
        <v>3</v>
      </c>
      <c r="T178">
        <v>4</v>
      </c>
      <c r="U178">
        <v>3</v>
      </c>
      <c r="V178">
        <v>4</v>
      </c>
      <c r="W178">
        <v>4</v>
      </c>
      <c r="X178">
        <v>4</v>
      </c>
      <c r="Y178">
        <v>3</v>
      </c>
      <c r="Z178">
        <v>3</v>
      </c>
      <c r="AA178">
        <v>1</v>
      </c>
      <c r="AB178">
        <v>1</v>
      </c>
      <c r="AC178">
        <v>4</v>
      </c>
      <c r="AD178">
        <v>3</v>
      </c>
      <c r="AE178">
        <v>3</v>
      </c>
      <c r="AF178">
        <v>3</v>
      </c>
      <c r="AG178">
        <v>3</v>
      </c>
      <c r="AH178">
        <v>4</v>
      </c>
      <c r="AI178">
        <v>3</v>
      </c>
      <c r="AJ178">
        <v>3</v>
      </c>
      <c r="AL178">
        <v>4</v>
      </c>
      <c r="AM178">
        <v>3</v>
      </c>
      <c r="AN178">
        <v>1</v>
      </c>
      <c r="AO178">
        <v>1</v>
      </c>
      <c r="AP178">
        <v>2</v>
      </c>
      <c r="BS178" t="s">
        <v>462</v>
      </c>
      <c r="BT178" t="s">
        <v>462</v>
      </c>
      <c r="BU178" t="s">
        <v>462</v>
      </c>
      <c r="BV178" t="s">
        <v>462</v>
      </c>
      <c r="BW178" t="s">
        <v>462</v>
      </c>
      <c r="BX178" t="s">
        <v>462</v>
      </c>
      <c r="BY178" t="s">
        <v>462</v>
      </c>
      <c r="BZ178" t="s">
        <v>462</v>
      </c>
      <c r="CA178" t="s">
        <v>462</v>
      </c>
      <c r="CB178" t="s">
        <v>462</v>
      </c>
    </row>
    <row r="179" spans="2:80" x14ac:dyDescent="0.35">
      <c r="B179" t="s">
        <v>426</v>
      </c>
      <c r="C179" t="s">
        <v>127</v>
      </c>
      <c r="D179" t="s">
        <v>143</v>
      </c>
      <c r="E179" t="s">
        <v>366</v>
      </c>
      <c r="G179" t="s">
        <v>126</v>
      </c>
      <c r="H179">
        <v>2022</v>
      </c>
      <c r="I179" t="s">
        <v>176</v>
      </c>
      <c r="J179">
        <v>3</v>
      </c>
      <c r="K179">
        <v>3</v>
      </c>
      <c r="L179">
        <v>4</v>
      </c>
      <c r="M179">
        <v>2</v>
      </c>
      <c r="N179">
        <v>5</v>
      </c>
      <c r="O179">
        <v>3</v>
      </c>
      <c r="P179">
        <v>3</v>
      </c>
      <c r="Q179">
        <v>3</v>
      </c>
      <c r="R179">
        <v>3</v>
      </c>
      <c r="S179">
        <v>3</v>
      </c>
      <c r="T179">
        <v>3</v>
      </c>
      <c r="U179">
        <v>3</v>
      </c>
      <c r="V179">
        <v>3</v>
      </c>
      <c r="W179">
        <v>3</v>
      </c>
      <c r="X179">
        <v>2</v>
      </c>
      <c r="Y179">
        <v>2</v>
      </c>
      <c r="Z179">
        <v>5</v>
      </c>
      <c r="AA179">
        <v>5</v>
      </c>
      <c r="AB179">
        <v>2</v>
      </c>
      <c r="AC179">
        <v>3</v>
      </c>
      <c r="AD179">
        <v>3</v>
      </c>
      <c r="AE179">
        <v>3</v>
      </c>
      <c r="AF179">
        <v>2</v>
      </c>
      <c r="AG179">
        <v>4</v>
      </c>
      <c r="AH179">
        <v>4</v>
      </c>
      <c r="AI179">
        <v>3</v>
      </c>
      <c r="AJ179">
        <v>4</v>
      </c>
      <c r="AL179">
        <v>3</v>
      </c>
      <c r="AM179">
        <v>3</v>
      </c>
      <c r="AN179">
        <v>2</v>
      </c>
      <c r="AO179">
        <v>1</v>
      </c>
      <c r="AP179">
        <v>2</v>
      </c>
      <c r="BS179" t="s">
        <v>462</v>
      </c>
      <c r="BT179" t="s">
        <v>462</v>
      </c>
      <c r="BU179" t="s">
        <v>462</v>
      </c>
      <c r="BV179" t="s">
        <v>462</v>
      </c>
      <c r="BW179" t="s">
        <v>462</v>
      </c>
      <c r="BX179" t="s">
        <v>462</v>
      </c>
      <c r="BY179" t="s">
        <v>462</v>
      </c>
      <c r="BZ179" t="s">
        <v>462</v>
      </c>
      <c r="CA179" t="s">
        <v>462</v>
      </c>
      <c r="CB179" t="s">
        <v>462</v>
      </c>
    </row>
    <row r="180" spans="2:80" x14ac:dyDescent="0.35">
      <c r="B180" t="s">
        <v>426</v>
      </c>
      <c r="C180" t="s">
        <v>127</v>
      </c>
      <c r="D180" t="s">
        <v>143</v>
      </c>
      <c r="E180" t="s">
        <v>366</v>
      </c>
      <c r="G180" t="s">
        <v>126</v>
      </c>
      <c r="H180">
        <v>2022</v>
      </c>
      <c r="I180" t="s">
        <v>176</v>
      </c>
      <c r="J180">
        <v>3</v>
      </c>
      <c r="K180">
        <v>3</v>
      </c>
      <c r="L180">
        <v>3</v>
      </c>
      <c r="M180">
        <v>1</v>
      </c>
      <c r="N180">
        <v>3</v>
      </c>
      <c r="O180">
        <v>4</v>
      </c>
      <c r="P180">
        <v>3</v>
      </c>
      <c r="Q180">
        <v>3</v>
      </c>
      <c r="R180">
        <v>5</v>
      </c>
      <c r="S180">
        <v>5</v>
      </c>
      <c r="T180">
        <v>4</v>
      </c>
      <c r="U180">
        <v>4</v>
      </c>
      <c r="V180">
        <v>4</v>
      </c>
      <c r="W180">
        <v>4</v>
      </c>
      <c r="X180">
        <v>4</v>
      </c>
      <c r="Y180">
        <v>3</v>
      </c>
      <c r="Z180">
        <v>3</v>
      </c>
      <c r="AA180">
        <v>1</v>
      </c>
      <c r="AB180">
        <v>1</v>
      </c>
      <c r="AC180">
        <v>4</v>
      </c>
      <c r="AD180">
        <v>3</v>
      </c>
      <c r="AE180">
        <v>4</v>
      </c>
      <c r="AF180">
        <v>5</v>
      </c>
      <c r="AG180">
        <v>3</v>
      </c>
      <c r="AH180">
        <v>4</v>
      </c>
      <c r="AI180">
        <v>4</v>
      </c>
      <c r="AJ180">
        <v>4</v>
      </c>
      <c r="AL180">
        <v>4</v>
      </c>
      <c r="AM180">
        <v>3</v>
      </c>
      <c r="AN180">
        <v>2</v>
      </c>
      <c r="AO180">
        <v>2</v>
      </c>
      <c r="AP180">
        <v>1</v>
      </c>
      <c r="BS180" t="s">
        <v>462</v>
      </c>
      <c r="BT180" t="s">
        <v>462</v>
      </c>
      <c r="BU180" t="s">
        <v>462</v>
      </c>
      <c r="BV180" t="s">
        <v>462</v>
      </c>
      <c r="BW180" t="s">
        <v>462</v>
      </c>
      <c r="BX180" t="s">
        <v>462</v>
      </c>
      <c r="BY180" t="s">
        <v>462</v>
      </c>
      <c r="BZ180" t="s">
        <v>462</v>
      </c>
      <c r="CA180" t="s">
        <v>462</v>
      </c>
      <c r="CB180" t="s">
        <v>462</v>
      </c>
    </row>
    <row r="181" spans="2:80" x14ac:dyDescent="0.35">
      <c r="B181" t="s">
        <v>426</v>
      </c>
      <c r="C181" t="s">
        <v>127</v>
      </c>
      <c r="D181" t="s">
        <v>145</v>
      </c>
      <c r="E181" t="s">
        <v>361</v>
      </c>
      <c r="G181" t="s">
        <v>126</v>
      </c>
      <c r="H181">
        <v>2022</v>
      </c>
      <c r="I181" t="s">
        <v>177</v>
      </c>
      <c r="J181">
        <v>3</v>
      </c>
      <c r="K181">
        <v>4</v>
      </c>
      <c r="L181">
        <v>5</v>
      </c>
      <c r="M181">
        <v>2</v>
      </c>
      <c r="N181">
        <v>5</v>
      </c>
      <c r="O181">
        <v>5</v>
      </c>
      <c r="P181">
        <v>5</v>
      </c>
      <c r="Q181">
        <v>5</v>
      </c>
      <c r="R181">
        <v>4</v>
      </c>
      <c r="S181">
        <v>5</v>
      </c>
      <c r="T181">
        <v>4</v>
      </c>
      <c r="U181">
        <v>4</v>
      </c>
      <c r="V181">
        <v>4</v>
      </c>
      <c r="W181">
        <v>4</v>
      </c>
      <c r="X181">
        <v>5</v>
      </c>
      <c r="Y181">
        <v>4</v>
      </c>
      <c r="Z181">
        <v>4</v>
      </c>
      <c r="AA181">
        <v>1</v>
      </c>
      <c r="AB181">
        <v>1</v>
      </c>
      <c r="AC181">
        <v>4</v>
      </c>
      <c r="AD181">
        <v>4</v>
      </c>
      <c r="AE181">
        <v>4</v>
      </c>
      <c r="AF181">
        <v>5</v>
      </c>
      <c r="AG181">
        <v>5</v>
      </c>
      <c r="AH181">
        <v>4</v>
      </c>
      <c r="AI181">
        <v>4</v>
      </c>
      <c r="AJ181">
        <v>4</v>
      </c>
      <c r="AL181">
        <v>4</v>
      </c>
      <c r="AM181">
        <v>3</v>
      </c>
      <c r="AN181">
        <v>1</v>
      </c>
      <c r="AO181">
        <v>2</v>
      </c>
      <c r="AP181">
        <v>2</v>
      </c>
      <c r="BS181" t="s">
        <v>462</v>
      </c>
      <c r="BT181" t="s">
        <v>462</v>
      </c>
      <c r="BU181" t="s">
        <v>462</v>
      </c>
      <c r="BV181" t="s">
        <v>462</v>
      </c>
      <c r="BW181" t="s">
        <v>462</v>
      </c>
      <c r="BX181" t="s">
        <v>462</v>
      </c>
      <c r="BY181" t="s">
        <v>462</v>
      </c>
      <c r="BZ181" t="s">
        <v>462</v>
      </c>
      <c r="CA181" t="s">
        <v>462</v>
      </c>
      <c r="CB181" t="s">
        <v>462</v>
      </c>
    </row>
    <row r="182" spans="2:80" x14ac:dyDescent="0.35">
      <c r="B182" t="s">
        <v>428</v>
      </c>
      <c r="C182" t="s">
        <v>127</v>
      </c>
      <c r="D182" t="s">
        <v>130</v>
      </c>
      <c r="E182" t="s">
        <v>363</v>
      </c>
      <c r="G182" t="s">
        <v>126</v>
      </c>
      <c r="H182">
        <v>2022</v>
      </c>
      <c r="I182" t="s">
        <v>177</v>
      </c>
      <c r="J182">
        <v>3</v>
      </c>
      <c r="K182">
        <v>3</v>
      </c>
      <c r="L182">
        <v>3</v>
      </c>
      <c r="M182">
        <v>2</v>
      </c>
      <c r="N182">
        <v>4</v>
      </c>
      <c r="O182">
        <v>3</v>
      </c>
      <c r="P182">
        <v>2</v>
      </c>
      <c r="Q182">
        <v>2</v>
      </c>
      <c r="R182">
        <v>5</v>
      </c>
      <c r="S182">
        <v>4</v>
      </c>
      <c r="T182">
        <v>4</v>
      </c>
      <c r="U182">
        <v>4</v>
      </c>
      <c r="V182">
        <v>4</v>
      </c>
      <c r="W182">
        <v>3</v>
      </c>
      <c r="X182">
        <v>4</v>
      </c>
      <c r="Y182">
        <v>4</v>
      </c>
      <c r="Z182">
        <v>3</v>
      </c>
      <c r="AA182">
        <v>1</v>
      </c>
      <c r="AB182">
        <v>1</v>
      </c>
      <c r="AC182">
        <v>3</v>
      </c>
      <c r="AD182">
        <v>4</v>
      </c>
      <c r="AE182">
        <v>3</v>
      </c>
      <c r="AF182">
        <v>3</v>
      </c>
      <c r="AG182">
        <v>3</v>
      </c>
      <c r="AH182">
        <v>4</v>
      </c>
      <c r="AI182">
        <v>4</v>
      </c>
      <c r="AJ182">
        <v>4</v>
      </c>
      <c r="AL182">
        <v>4</v>
      </c>
      <c r="AM182">
        <v>1</v>
      </c>
      <c r="AN182">
        <v>1</v>
      </c>
      <c r="AO182">
        <v>1</v>
      </c>
      <c r="AP182">
        <v>1</v>
      </c>
      <c r="BS182" t="s">
        <v>462</v>
      </c>
      <c r="BT182" t="s">
        <v>462</v>
      </c>
      <c r="BU182" t="s">
        <v>462</v>
      </c>
      <c r="BV182" t="s">
        <v>462</v>
      </c>
      <c r="BW182" t="s">
        <v>462</v>
      </c>
      <c r="BX182" t="s">
        <v>462</v>
      </c>
      <c r="BY182" t="s">
        <v>462</v>
      </c>
      <c r="BZ182" t="s">
        <v>462</v>
      </c>
      <c r="CA182" t="s">
        <v>462</v>
      </c>
      <c r="CB182" t="s">
        <v>462</v>
      </c>
    </row>
    <row r="183" spans="2:80" x14ac:dyDescent="0.35">
      <c r="B183" t="s">
        <v>427</v>
      </c>
      <c r="C183" t="s">
        <v>127</v>
      </c>
      <c r="D183" t="s">
        <v>377</v>
      </c>
      <c r="E183" t="s">
        <v>425</v>
      </c>
      <c r="G183" t="s">
        <v>126</v>
      </c>
      <c r="H183">
        <v>2022</v>
      </c>
      <c r="I183" t="s">
        <v>177</v>
      </c>
      <c r="J183">
        <v>4</v>
      </c>
      <c r="K183">
        <v>4</v>
      </c>
      <c r="L183">
        <v>4</v>
      </c>
      <c r="M183">
        <v>2</v>
      </c>
      <c r="N183">
        <v>4</v>
      </c>
      <c r="O183">
        <v>4</v>
      </c>
      <c r="P183">
        <v>3</v>
      </c>
      <c r="Q183">
        <v>4</v>
      </c>
      <c r="R183">
        <v>4</v>
      </c>
      <c r="S183">
        <v>3</v>
      </c>
      <c r="T183">
        <v>4</v>
      </c>
      <c r="U183">
        <v>4</v>
      </c>
      <c r="V183">
        <v>4</v>
      </c>
      <c r="W183">
        <v>3</v>
      </c>
      <c r="X183">
        <v>4</v>
      </c>
      <c r="Y183">
        <v>3</v>
      </c>
      <c r="Z183">
        <v>1</v>
      </c>
      <c r="AA183">
        <v>3</v>
      </c>
      <c r="AB183">
        <v>4</v>
      </c>
      <c r="AC183">
        <v>4</v>
      </c>
      <c r="AD183">
        <v>3</v>
      </c>
      <c r="AE183">
        <v>4</v>
      </c>
      <c r="AG183">
        <v>4</v>
      </c>
      <c r="AH183">
        <v>4</v>
      </c>
      <c r="AI183">
        <v>3</v>
      </c>
      <c r="AJ183">
        <v>4</v>
      </c>
      <c r="AL183">
        <v>4</v>
      </c>
      <c r="AM183">
        <v>3</v>
      </c>
      <c r="AN183">
        <v>1</v>
      </c>
      <c r="AO183">
        <v>2</v>
      </c>
      <c r="AP183">
        <v>3</v>
      </c>
      <c r="BS183" t="s">
        <v>462</v>
      </c>
      <c r="BT183" t="s">
        <v>462</v>
      </c>
      <c r="BU183" t="s">
        <v>462</v>
      </c>
      <c r="BV183" t="s">
        <v>462</v>
      </c>
      <c r="BW183" t="s">
        <v>462</v>
      </c>
      <c r="BX183" t="s">
        <v>462</v>
      </c>
      <c r="BY183" t="s">
        <v>462</v>
      </c>
      <c r="BZ183" t="s">
        <v>462</v>
      </c>
      <c r="CA183" t="s">
        <v>462</v>
      </c>
      <c r="CB183" t="s">
        <v>462</v>
      </c>
    </row>
    <row r="184" spans="2:80" x14ac:dyDescent="0.35">
      <c r="B184" t="s">
        <v>426</v>
      </c>
      <c r="C184" t="s">
        <v>127</v>
      </c>
      <c r="D184" t="s">
        <v>150</v>
      </c>
      <c r="E184" t="s">
        <v>361</v>
      </c>
      <c r="G184" t="s">
        <v>126</v>
      </c>
      <c r="H184">
        <v>2022</v>
      </c>
      <c r="I184" t="s">
        <v>176</v>
      </c>
      <c r="J184">
        <v>3</v>
      </c>
      <c r="K184">
        <v>3</v>
      </c>
      <c r="L184">
        <v>5</v>
      </c>
      <c r="M184">
        <v>2</v>
      </c>
      <c r="N184">
        <v>3</v>
      </c>
      <c r="O184">
        <v>3</v>
      </c>
      <c r="P184">
        <v>3</v>
      </c>
      <c r="Q184">
        <v>4</v>
      </c>
      <c r="R184">
        <v>3</v>
      </c>
      <c r="S184">
        <v>5</v>
      </c>
      <c r="T184">
        <v>3</v>
      </c>
      <c r="U184">
        <v>4</v>
      </c>
      <c r="V184">
        <v>4</v>
      </c>
      <c r="W184">
        <v>4</v>
      </c>
      <c r="X184">
        <v>5</v>
      </c>
      <c r="Y184">
        <v>3</v>
      </c>
      <c r="Z184">
        <v>2</v>
      </c>
      <c r="AA184">
        <v>1</v>
      </c>
      <c r="AB184">
        <v>1</v>
      </c>
      <c r="AC184">
        <v>3</v>
      </c>
      <c r="AD184">
        <v>4</v>
      </c>
      <c r="AE184">
        <v>4</v>
      </c>
      <c r="AF184">
        <v>4</v>
      </c>
      <c r="AG184">
        <v>3</v>
      </c>
      <c r="AH184">
        <v>4</v>
      </c>
      <c r="AI184">
        <v>3</v>
      </c>
      <c r="AJ184">
        <v>4</v>
      </c>
      <c r="AL184">
        <v>3</v>
      </c>
      <c r="AM184">
        <v>2</v>
      </c>
      <c r="AN184">
        <v>2</v>
      </c>
      <c r="AO184">
        <v>1</v>
      </c>
      <c r="AP184">
        <v>2</v>
      </c>
      <c r="BS184" t="s">
        <v>462</v>
      </c>
      <c r="BT184" t="s">
        <v>462</v>
      </c>
      <c r="BU184" t="s">
        <v>462</v>
      </c>
      <c r="BV184" t="s">
        <v>462</v>
      </c>
      <c r="BW184" t="s">
        <v>462</v>
      </c>
      <c r="BX184" t="s">
        <v>462</v>
      </c>
      <c r="BY184" t="s">
        <v>462</v>
      </c>
      <c r="BZ184" t="s">
        <v>462</v>
      </c>
      <c r="CA184" t="s">
        <v>462</v>
      </c>
      <c r="CB184" t="s">
        <v>462</v>
      </c>
    </row>
    <row r="185" spans="2:80" x14ac:dyDescent="0.35">
      <c r="B185" t="s">
        <v>427</v>
      </c>
      <c r="C185" t="s">
        <v>127</v>
      </c>
      <c r="D185" t="s">
        <v>142</v>
      </c>
      <c r="E185" t="s">
        <v>425</v>
      </c>
      <c r="G185" t="s">
        <v>126</v>
      </c>
      <c r="H185">
        <v>2022</v>
      </c>
      <c r="I185" t="s">
        <v>177</v>
      </c>
      <c r="J185">
        <v>3</v>
      </c>
      <c r="K185">
        <v>3</v>
      </c>
      <c r="L185">
        <v>2</v>
      </c>
      <c r="M185">
        <v>2</v>
      </c>
      <c r="N185">
        <v>3</v>
      </c>
      <c r="O185">
        <v>4</v>
      </c>
      <c r="P185">
        <v>3</v>
      </c>
      <c r="Q185">
        <v>3</v>
      </c>
      <c r="R185">
        <v>4</v>
      </c>
      <c r="S185">
        <v>2</v>
      </c>
      <c r="T185">
        <v>4</v>
      </c>
      <c r="U185">
        <v>3</v>
      </c>
      <c r="V185">
        <v>3</v>
      </c>
      <c r="W185">
        <v>3</v>
      </c>
      <c r="X185">
        <v>4</v>
      </c>
      <c r="Y185">
        <v>3</v>
      </c>
      <c r="Z185">
        <v>2</v>
      </c>
      <c r="AA185">
        <v>1</v>
      </c>
      <c r="AB185">
        <v>1</v>
      </c>
      <c r="AC185">
        <v>4</v>
      </c>
      <c r="AD185">
        <v>3</v>
      </c>
      <c r="AE185">
        <v>3</v>
      </c>
      <c r="AF185">
        <v>4</v>
      </c>
      <c r="AG185">
        <v>3</v>
      </c>
      <c r="AH185">
        <v>4</v>
      </c>
      <c r="AI185">
        <v>2</v>
      </c>
      <c r="AJ185">
        <v>3</v>
      </c>
      <c r="AL185">
        <v>4</v>
      </c>
      <c r="AM185">
        <v>2</v>
      </c>
      <c r="AN185">
        <v>1</v>
      </c>
      <c r="AO185">
        <v>2</v>
      </c>
      <c r="AP185">
        <v>2</v>
      </c>
      <c r="BS185" t="s">
        <v>462</v>
      </c>
      <c r="BT185" t="s">
        <v>462</v>
      </c>
      <c r="BU185" t="s">
        <v>462</v>
      </c>
      <c r="BV185" t="s">
        <v>462</v>
      </c>
      <c r="BW185" t="s">
        <v>462</v>
      </c>
      <c r="BX185" t="s">
        <v>462</v>
      </c>
      <c r="BY185" t="s">
        <v>462</v>
      </c>
      <c r="BZ185" t="s">
        <v>462</v>
      </c>
      <c r="CA185" t="s">
        <v>462</v>
      </c>
      <c r="CB185" t="s">
        <v>462</v>
      </c>
    </row>
    <row r="186" spans="2:80" x14ac:dyDescent="0.35">
      <c r="B186" t="s">
        <v>427</v>
      </c>
      <c r="C186" t="s">
        <v>127</v>
      </c>
      <c r="D186" t="s">
        <v>142</v>
      </c>
      <c r="E186" t="s">
        <v>425</v>
      </c>
      <c r="G186" t="s">
        <v>126</v>
      </c>
      <c r="H186">
        <v>2022</v>
      </c>
      <c r="I186" t="s">
        <v>177</v>
      </c>
      <c r="J186">
        <v>3</v>
      </c>
      <c r="K186">
        <v>3</v>
      </c>
      <c r="L186">
        <v>2</v>
      </c>
      <c r="M186">
        <v>1</v>
      </c>
      <c r="N186">
        <v>4</v>
      </c>
      <c r="O186">
        <v>4</v>
      </c>
      <c r="P186">
        <v>3</v>
      </c>
      <c r="Q186">
        <v>4</v>
      </c>
      <c r="R186">
        <v>4</v>
      </c>
      <c r="S186">
        <v>3</v>
      </c>
      <c r="T186">
        <v>4</v>
      </c>
      <c r="U186">
        <v>4</v>
      </c>
      <c r="V186">
        <v>3</v>
      </c>
      <c r="W186">
        <v>4</v>
      </c>
      <c r="X186">
        <v>4</v>
      </c>
      <c r="Y186">
        <v>3</v>
      </c>
      <c r="Z186">
        <v>3</v>
      </c>
      <c r="AA186">
        <v>1</v>
      </c>
      <c r="AB186">
        <v>1</v>
      </c>
      <c r="AC186">
        <v>4</v>
      </c>
      <c r="AD186">
        <v>4</v>
      </c>
      <c r="AE186">
        <v>4</v>
      </c>
      <c r="AF186">
        <v>4</v>
      </c>
      <c r="AG186">
        <v>4</v>
      </c>
      <c r="AH186">
        <v>4</v>
      </c>
      <c r="AI186">
        <v>4</v>
      </c>
      <c r="AJ186">
        <v>4</v>
      </c>
      <c r="AL186">
        <v>4</v>
      </c>
      <c r="AM186">
        <v>3</v>
      </c>
      <c r="AN186">
        <v>1</v>
      </c>
      <c r="AO186">
        <v>1</v>
      </c>
      <c r="AP186">
        <v>1</v>
      </c>
      <c r="BS186" t="s">
        <v>462</v>
      </c>
      <c r="BT186" t="s">
        <v>462</v>
      </c>
      <c r="BU186" t="s">
        <v>462</v>
      </c>
      <c r="BV186" t="s">
        <v>462</v>
      </c>
      <c r="BW186" t="s">
        <v>462</v>
      </c>
      <c r="BX186" t="s">
        <v>462</v>
      </c>
      <c r="BY186" t="s">
        <v>462</v>
      </c>
      <c r="BZ186" t="s">
        <v>462</v>
      </c>
      <c r="CA186" t="s">
        <v>462</v>
      </c>
      <c r="CB186" t="s">
        <v>462</v>
      </c>
    </row>
    <row r="187" spans="2:80" x14ac:dyDescent="0.35">
      <c r="B187" t="s">
        <v>428</v>
      </c>
      <c r="C187" t="s">
        <v>127</v>
      </c>
      <c r="D187" t="s">
        <v>142</v>
      </c>
      <c r="E187" t="s">
        <v>359</v>
      </c>
      <c r="G187" t="s">
        <v>126</v>
      </c>
      <c r="H187">
        <v>2022</v>
      </c>
      <c r="I187" t="s">
        <v>176</v>
      </c>
      <c r="J187">
        <v>4</v>
      </c>
      <c r="K187">
        <v>3</v>
      </c>
      <c r="L187">
        <v>3</v>
      </c>
      <c r="M187">
        <v>2</v>
      </c>
      <c r="N187">
        <v>4</v>
      </c>
      <c r="O187">
        <v>3</v>
      </c>
      <c r="P187">
        <v>3</v>
      </c>
      <c r="Q187">
        <v>3</v>
      </c>
      <c r="R187">
        <v>3</v>
      </c>
      <c r="S187">
        <v>3</v>
      </c>
      <c r="T187">
        <v>4</v>
      </c>
      <c r="U187">
        <v>4</v>
      </c>
      <c r="V187">
        <v>3</v>
      </c>
      <c r="W187">
        <v>4</v>
      </c>
      <c r="X187">
        <v>4</v>
      </c>
      <c r="Y187">
        <v>3</v>
      </c>
      <c r="Z187">
        <v>3</v>
      </c>
      <c r="AA187">
        <v>1</v>
      </c>
      <c r="AB187">
        <v>1</v>
      </c>
      <c r="AC187">
        <v>4</v>
      </c>
      <c r="AD187">
        <v>4</v>
      </c>
      <c r="AE187">
        <v>4</v>
      </c>
      <c r="AF187">
        <v>4</v>
      </c>
      <c r="AG187">
        <v>4</v>
      </c>
      <c r="AH187">
        <v>4</v>
      </c>
      <c r="AI187">
        <v>4</v>
      </c>
      <c r="AJ187">
        <v>4</v>
      </c>
      <c r="AL187">
        <v>4</v>
      </c>
      <c r="AM187">
        <v>1</v>
      </c>
      <c r="AN187">
        <v>1</v>
      </c>
      <c r="AO187">
        <v>1</v>
      </c>
      <c r="AP187">
        <v>2</v>
      </c>
      <c r="BS187" t="s">
        <v>462</v>
      </c>
      <c r="BT187" t="s">
        <v>462</v>
      </c>
      <c r="BU187" t="s">
        <v>462</v>
      </c>
      <c r="BV187" t="s">
        <v>462</v>
      </c>
      <c r="BW187" t="s">
        <v>462</v>
      </c>
      <c r="BX187" t="s">
        <v>462</v>
      </c>
      <c r="BY187" t="s">
        <v>462</v>
      </c>
      <c r="BZ187" t="s">
        <v>462</v>
      </c>
      <c r="CA187" t="s">
        <v>462</v>
      </c>
      <c r="CB187" t="s">
        <v>462</v>
      </c>
    </row>
    <row r="188" spans="2:80" x14ac:dyDescent="0.35">
      <c r="B188" t="s">
        <v>427</v>
      </c>
      <c r="C188" t="s">
        <v>127</v>
      </c>
      <c r="D188" t="s">
        <v>142</v>
      </c>
      <c r="E188" t="s">
        <v>425</v>
      </c>
      <c r="G188" t="s">
        <v>126</v>
      </c>
      <c r="H188">
        <v>2022</v>
      </c>
      <c r="I188" t="s">
        <v>176</v>
      </c>
      <c r="J188">
        <v>4</v>
      </c>
      <c r="K188">
        <v>3</v>
      </c>
      <c r="L188">
        <v>3</v>
      </c>
      <c r="M188">
        <v>2</v>
      </c>
      <c r="N188">
        <v>3</v>
      </c>
      <c r="O188">
        <v>4</v>
      </c>
      <c r="P188">
        <v>3</v>
      </c>
      <c r="Q188">
        <v>3</v>
      </c>
      <c r="R188">
        <v>3</v>
      </c>
      <c r="S188">
        <v>2</v>
      </c>
      <c r="T188">
        <v>4</v>
      </c>
      <c r="U188">
        <v>3</v>
      </c>
      <c r="V188">
        <v>3</v>
      </c>
      <c r="W188">
        <v>4</v>
      </c>
      <c r="X188">
        <v>3</v>
      </c>
      <c r="Y188">
        <v>4</v>
      </c>
      <c r="Z188">
        <v>3</v>
      </c>
      <c r="AA188">
        <v>2</v>
      </c>
      <c r="AB188">
        <v>1</v>
      </c>
      <c r="AC188">
        <v>4</v>
      </c>
      <c r="AD188">
        <v>3</v>
      </c>
      <c r="AE188">
        <v>3</v>
      </c>
      <c r="AF188">
        <v>3</v>
      </c>
      <c r="AG188">
        <v>3</v>
      </c>
      <c r="AH188">
        <v>4</v>
      </c>
      <c r="AI188">
        <v>3</v>
      </c>
      <c r="AJ188">
        <v>4</v>
      </c>
      <c r="AL188">
        <v>3</v>
      </c>
      <c r="AM188">
        <v>2</v>
      </c>
      <c r="AN188">
        <v>1</v>
      </c>
      <c r="AO188">
        <v>1</v>
      </c>
      <c r="AP188">
        <v>2</v>
      </c>
      <c r="BS188" t="s">
        <v>462</v>
      </c>
      <c r="BT188" t="s">
        <v>462</v>
      </c>
      <c r="BU188" t="s">
        <v>462</v>
      </c>
      <c r="BV188" t="s">
        <v>462</v>
      </c>
      <c r="BW188" t="s">
        <v>462</v>
      </c>
      <c r="BX188" t="s">
        <v>462</v>
      </c>
      <c r="BY188" t="s">
        <v>462</v>
      </c>
      <c r="BZ188" t="s">
        <v>462</v>
      </c>
      <c r="CA188" t="s">
        <v>462</v>
      </c>
      <c r="CB188" t="s">
        <v>462</v>
      </c>
    </row>
    <row r="189" spans="2:80" x14ac:dyDescent="0.35">
      <c r="B189" t="s">
        <v>427</v>
      </c>
      <c r="C189" t="s">
        <v>127</v>
      </c>
      <c r="D189" t="s">
        <v>142</v>
      </c>
      <c r="E189" t="s">
        <v>425</v>
      </c>
      <c r="G189" t="s">
        <v>126</v>
      </c>
      <c r="H189">
        <v>2022</v>
      </c>
      <c r="I189" t="s">
        <v>177</v>
      </c>
      <c r="J189">
        <v>3</v>
      </c>
      <c r="K189">
        <v>3</v>
      </c>
      <c r="L189">
        <v>2</v>
      </c>
      <c r="M189">
        <v>4</v>
      </c>
      <c r="N189">
        <v>3</v>
      </c>
      <c r="O189">
        <v>4</v>
      </c>
      <c r="P189">
        <v>1</v>
      </c>
      <c r="Q189">
        <v>2</v>
      </c>
      <c r="R189">
        <v>3</v>
      </c>
      <c r="S189">
        <v>3</v>
      </c>
      <c r="T189">
        <v>4</v>
      </c>
      <c r="U189">
        <v>4</v>
      </c>
      <c r="V189">
        <v>4</v>
      </c>
      <c r="W189">
        <v>4</v>
      </c>
      <c r="X189">
        <v>4</v>
      </c>
      <c r="Y189">
        <v>3</v>
      </c>
      <c r="Z189">
        <v>3</v>
      </c>
      <c r="AA189">
        <v>1</v>
      </c>
      <c r="AB189">
        <v>1</v>
      </c>
      <c r="AC189">
        <v>3</v>
      </c>
      <c r="AD189">
        <v>3</v>
      </c>
      <c r="AE189">
        <v>4</v>
      </c>
      <c r="AF189">
        <v>4</v>
      </c>
      <c r="AG189">
        <v>3</v>
      </c>
      <c r="AH189">
        <v>4</v>
      </c>
      <c r="AI189">
        <v>4</v>
      </c>
      <c r="AJ189">
        <v>4</v>
      </c>
      <c r="AL189">
        <v>2</v>
      </c>
      <c r="AM189">
        <v>3</v>
      </c>
      <c r="AN189">
        <v>1</v>
      </c>
      <c r="AO189">
        <v>1</v>
      </c>
      <c r="AP189">
        <v>2</v>
      </c>
      <c r="BS189" t="s">
        <v>462</v>
      </c>
      <c r="BT189" t="s">
        <v>462</v>
      </c>
      <c r="BU189" t="s">
        <v>462</v>
      </c>
      <c r="BV189" t="s">
        <v>462</v>
      </c>
      <c r="BW189" t="s">
        <v>462</v>
      </c>
      <c r="BX189" t="s">
        <v>462</v>
      </c>
      <c r="BY189" t="s">
        <v>462</v>
      </c>
      <c r="BZ189" t="s">
        <v>462</v>
      </c>
      <c r="CA189" t="s">
        <v>462</v>
      </c>
      <c r="CB189" t="s">
        <v>462</v>
      </c>
    </row>
    <row r="190" spans="2:80" x14ac:dyDescent="0.35">
      <c r="B190" t="s">
        <v>428</v>
      </c>
      <c r="C190" t="s">
        <v>127</v>
      </c>
      <c r="D190" t="s">
        <v>142</v>
      </c>
      <c r="E190" t="s">
        <v>359</v>
      </c>
      <c r="G190" t="s">
        <v>126</v>
      </c>
      <c r="H190">
        <v>2022</v>
      </c>
      <c r="I190" t="s">
        <v>177</v>
      </c>
      <c r="J190">
        <v>3</v>
      </c>
      <c r="K190">
        <v>4</v>
      </c>
      <c r="L190">
        <v>3</v>
      </c>
      <c r="M190">
        <v>1</v>
      </c>
      <c r="N190">
        <v>4</v>
      </c>
      <c r="O190">
        <v>4</v>
      </c>
      <c r="P190">
        <v>3</v>
      </c>
      <c r="Q190">
        <v>2</v>
      </c>
      <c r="R190">
        <v>4</v>
      </c>
      <c r="S190">
        <v>2</v>
      </c>
      <c r="T190">
        <v>4</v>
      </c>
      <c r="U190">
        <v>4</v>
      </c>
      <c r="V190">
        <v>4</v>
      </c>
      <c r="W190">
        <v>4</v>
      </c>
      <c r="X190">
        <v>4</v>
      </c>
      <c r="Y190">
        <v>4</v>
      </c>
      <c r="Z190">
        <v>4</v>
      </c>
      <c r="AA190">
        <v>1</v>
      </c>
      <c r="AB190">
        <v>1</v>
      </c>
      <c r="AC190">
        <v>4</v>
      </c>
      <c r="AD190">
        <v>4</v>
      </c>
      <c r="AE190">
        <v>4</v>
      </c>
      <c r="AF190">
        <v>4</v>
      </c>
      <c r="AG190">
        <v>3</v>
      </c>
      <c r="AH190">
        <v>4</v>
      </c>
      <c r="AI190">
        <v>2</v>
      </c>
      <c r="AJ190">
        <v>4</v>
      </c>
      <c r="AL190">
        <v>3</v>
      </c>
      <c r="AM190">
        <v>1</v>
      </c>
      <c r="AN190">
        <v>1</v>
      </c>
      <c r="AO190">
        <v>1</v>
      </c>
      <c r="AP190">
        <v>2</v>
      </c>
      <c r="BS190" t="s">
        <v>462</v>
      </c>
      <c r="BT190" t="s">
        <v>462</v>
      </c>
      <c r="BU190" t="s">
        <v>462</v>
      </c>
      <c r="BV190" t="s">
        <v>462</v>
      </c>
      <c r="BW190" t="s">
        <v>462</v>
      </c>
      <c r="BX190" t="s">
        <v>462</v>
      </c>
      <c r="BY190" t="s">
        <v>462</v>
      </c>
      <c r="BZ190" t="s">
        <v>462</v>
      </c>
      <c r="CA190" t="s">
        <v>462</v>
      </c>
      <c r="CB190" t="s">
        <v>462</v>
      </c>
    </row>
    <row r="191" spans="2:80" x14ac:dyDescent="0.35">
      <c r="B191" t="s">
        <v>428</v>
      </c>
      <c r="C191" t="s">
        <v>127</v>
      </c>
      <c r="D191" t="s">
        <v>142</v>
      </c>
      <c r="E191" t="s">
        <v>359</v>
      </c>
      <c r="G191" t="s">
        <v>126</v>
      </c>
      <c r="H191">
        <v>2022</v>
      </c>
      <c r="I191" t="s">
        <v>176</v>
      </c>
      <c r="J191">
        <v>3</v>
      </c>
      <c r="K191">
        <v>3</v>
      </c>
      <c r="L191">
        <v>3</v>
      </c>
      <c r="M191">
        <v>1</v>
      </c>
      <c r="N191">
        <v>4</v>
      </c>
      <c r="O191">
        <v>3</v>
      </c>
      <c r="P191">
        <v>3</v>
      </c>
      <c r="Q191">
        <v>4</v>
      </c>
      <c r="R191">
        <v>3</v>
      </c>
      <c r="S191">
        <v>2</v>
      </c>
      <c r="T191">
        <v>4</v>
      </c>
      <c r="U191">
        <v>4</v>
      </c>
      <c r="V191">
        <v>4</v>
      </c>
      <c r="W191">
        <v>4</v>
      </c>
      <c r="X191">
        <v>4</v>
      </c>
      <c r="Y191">
        <v>4</v>
      </c>
      <c r="Z191">
        <v>4</v>
      </c>
      <c r="AA191">
        <v>1</v>
      </c>
      <c r="AB191">
        <v>1</v>
      </c>
      <c r="AC191">
        <v>4</v>
      </c>
      <c r="AD191">
        <v>4</v>
      </c>
      <c r="AE191">
        <v>4</v>
      </c>
      <c r="AF191">
        <v>3</v>
      </c>
      <c r="AG191">
        <v>4</v>
      </c>
      <c r="AH191">
        <v>4</v>
      </c>
      <c r="AI191">
        <v>3</v>
      </c>
      <c r="AJ191">
        <v>4</v>
      </c>
      <c r="AL191">
        <v>4</v>
      </c>
      <c r="AM191">
        <v>1</v>
      </c>
      <c r="AN191">
        <v>1</v>
      </c>
      <c r="AO191">
        <v>1</v>
      </c>
      <c r="AP191">
        <v>1</v>
      </c>
      <c r="BS191" t="s">
        <v>462</v>
      </c>
      <c r="BT191" t="s">
        <v>462</v>
      </c>
      <c r="BU191" t="s">
        <v>462</v>
      </c>
      <c r="BV191" t="s">
        <v>462</v>
      </c>
      <c r="BW191" t="s">
        <v>462</v>
      </c>
      <c r="BX191" t="s">
        <v>462</v>
      </c>
      <c r="BY191" t="s">
        <v>462</v>
      </c>
      <c r="BZ191" t="s">
        <v>462</v>
      </c>
      <c r="CA191" t="s">
        <v>462</v>
      </c>
      <c r="CB191" t="s">
        <v>462</v>
      </c>
    </row>
    <row r="192" spans="2:80" x14ac:dyDescent="0.35">
      <c r="B192" t="s">
        <v>428</v>
      </c>
      <c r="C192" t="s">
        <v>127</v>
      </c>
      <c r="D192" t="s">
        <v>142</v>
      </c>
      <c r="E192" t="s">
        <v>359</v>
      </c>
      <c r="G192" t="s">
        <v>126</v>
      </c>
      <c r="H192">
        <v>2022</v>
      </c>
      <c r="I192" t="s">
        <v>177</v>
      </c>
      <c r="J192">
        <v>3</v>
      </c>
      <c r="K192">
        <v>3</v>
      </c>
      <c r="L192">
        <v>3</v>
      </c>
      <c r="M192">
        <v>1</v>
      </c>
      <c r="N192">
        <v>3</v>
      </c>
      <c r="O192">
        <v>2</v>
      </c>
      <c r="P192">
        <v>2</v>
      </c>
      <c r="Q192">
        <v>3</v>
      </c>
      <c r="R192">
        <v>2</v>
      </c>
      <c r="S192">
        <v>2</v>
      </c>
      <c r="T192">
        <v>4</v>
      </c>
      <c r="U192">
        <v>4</v>
      </c>
      <c r="V192">
        <v>3</v>
      </c>
      <c r="W192">
        <v>3</v>
      </c>
      <c r="X192">
        <v>3</v>
      </c>
      <c r="Y192">
        <v>4</v>
      </c>
      <c r="Z192">
        <v>3</v>
      </c>
      <c r="AA192">
        <v>1</v>
      </c>
      <c r="AB192">
        <v>1</v>
      </c>
      <c r="AC192">
        <v>3</v>
      </c>
      <c r="AD192">
        <v>4</v>
      </c>
      <c r="AE192">
        <v>4</v>
      </c>
      <c r="AF192">
        <v>4</v>
      </c>
      <c r="AG192">
        <v>4</v>
      </c>
      <c r="AH192">
        <v>4</v>
      </c>
      <c r="AI192">
        <v>4</v>
      </c>
      <c r="AJ192">
        <v>4</v>
      </c>
      <c r="AL192">
        <v>4</v>
      </c>
      <c r="AM192">
        <v>1</v>
      </c>
      <c r="AN192">
        <v>1</v>
      </c>
      <c r="AO192">
        <v>2</v>
      </c>
      <c r="AP192">
        <v>2</v>
      </c>
      <c r="BS192" t="s">
        <v>462</v>
      </c>
      <c r="BT192" t="s">
        <v>462</v>
      </c>
      <c r="BU192" t="s">
        <v>462</v>
      </c>
      <c r="BV192" t="s">
        <v>462</v>
      </c>
      <c r="BW192" t="s">
        <v>462</v>
      </c>
      <c r="BX192" t="s">
        <v>462</v>
      </c>
      <c r="BY192" t="s">
        <v>462</v>
      </c>
      <c r="BZ192" t="s">
        <v>462</v>
      </c>
      <c r="CA192" t="s">
        <v>462</v>
      </c>
      <c r="CB192" t="s">
        <v>462</v>
      </c>
    </row>
    <row r="193" spans="2:80" x14ac:dyDescent="0.35">
      <c r="B193" t="s">
        <v>427</v>
      </c>
      <c r="C193" t="s">
        <v>127</v>
      </c>
      <c r="D193" t="s">
        <v>142</v>
      </c>
      <c r="E193" t="s">
        <v>425</v>
      </c>
      <c r="G193" t="s">
        <v>126</v>
      </c>
      <c r="H193">
        <v>2022</v>
      </c>
      <c r="I193" t="s">
        <v>177</v>
      </c>
      <c r="J193">
        <v>2</v>
      </c>
      <c r="K193">
        <v>2</v>
      </c>
      <c r="L193">
        <v>2</v>
      </c>
      <c r="M193">
        <v>1</v>
      </c>
      <c r="N193">
        <v>2</v>
      </c>
      <c r="O193">
        <v>1</v>
      </c>
      <c r="P193">
        <v>2</v>
      </c>
      <c r="Q193">
        <v>2</v>
      </c>
      <c r="R193">
        <v>2</v>
      </c>
      <c r="S193">
        <v>2</v>
      </c>
      <c r="T193">
        <v>4</v>
      </c>
      <c r="U193">
        <v>4</v>
      </c>
      <c r="V193">
        <v>4</v>
      </c>
      <c r="W193">
        <v>2</v>
      </c>
      <c r="X193">
        <v>4</v>
      </c>
      <c r="Y193">
        <v>3</v>
      </c>
      <c r="Z193">
        <v>3</v>
      </c>
      <c r="AA193">
        <v>1</v>
      </c>
      <c r="AB193">
        <v>3</v>
      </c>
      <c r="AC193">
        <v>4</v>
      </c>
      <c r="AD193">
        <v>2</v>
      </c>
      <c r="AE193">
        <v>4</v>
      </c>
      <c r="AF193">
        <v>2</v>
      </c>
      <c r="AG193">
        <v>2</v>
      </c>
      <c r="AH193">
        <v>4</v>
      </c>
      <c r="AI193">
        <v>4</v>
      </c>
      <c r="AJ193">
        <v>4</v>
      </c>
      <c r="AL193">
        <v>1</v>
      </c>
      <c r="AM193">
        <v>3</v>
      </c>
      <c r="AN193">
        <v>2</v>
      </c>
      <c r="AO193">
        <v>2</v>
      </c>
      <c r="AP193">
        <v>2</v>
      </c>
      <c r="BS193" t="s">
        <v>462</v>
      </c>
      <c r="BT193" t="s">
        <v>462</v>
      </c>
      <c r="BU193" t="s">
        <v>462</v>
      </c>
      <c r="BV193" t="s">
        <v>462</v>
      </c>
      <c r="BW193" t="s">
        <v>462</v>
      </c>
      <c r="BX193" t="s">
        <v>462</v>
      </c>
      <c r="BY193" t="s">
        <v>462</v>
      </c>
      <c r="BZ193" t="s">
        <v>462</v>
      </c>
      <c r="CA193" t="s">
        <v>462</v>
      </c>
      <c r="CB193" t="s">
        <v>462</v>
      </c>
    </row>
    <row r="194" spans="2:80" x14ac:dyDescent="0.35">
      <c r="B194" t="s">
        <v>426</v>
      </c>
      <c r="C194" t="s">
        <v>127</v>
      </c>
      <c r="D194" t="s">
        <v>134</v>
      </c>
      <c r="E194" t="s">
        <v>361</v>
      </c>
      <c r="G194" t="s">
        <v>126</v>
      </c>
      <c r="H194">
        <v>2022</v>
      </c>
      <c r="I194" t="s">
        <v>177</v>
      </c>
      <c r="J194">
        <v>3</v>
      </c>
      <c r="K194">
        <v>3</v>
      </c>
      <c r="L194">
        <v>2</v>
      </c>
      <c r="M194">
        <v>1</v>
      </c>
      <c r="N194">
        <v>4</v>
      </c>
      <c r="O194">
        <v>4</v>
      </c>
      <c r="P194">
        <v>4</v>
      </c>
      <c r="Q194">
        <v>3</v>
      </c>
      <c r="R194">
        <v>4</v>
      </c>
      <c r="S194">
        <v>1</v>
      </c>
      <c r="T194">
        <v>4</v>
      </c>
      <c r="U194">
        <v>4</v>
      </c>
      <c r="V194">
        <v>4</v>
      </c>
      <c r="W194">
        <v>4</v>
      </c>
      <c r="X194">
        <v>4</v>
      </c>
      <c r="Y194">
        <v>4</v>
      </c>
      <c r="Z194">
        <v>4</v>
      </c>
      <c r="AA194">
        <v>1</v>
      </c>
      <c r="AB194">
        <v>1</v>
      </c>
      <c r="AC194">
        <v>4</v>
      </c>
      <c r="AD194">
        <v>4</v>
      </c>
      <c r="AE194">
        <v>3</v>
      </c>
      <c r="AF194">
        <v>3</v>
      </c>
      <c r="AG194">
        <v>1</v>
      </c>
      <c r="AH194">
        <v>4</v>
      </c>
      <c r="AI194">
        <v>4</v>
      </c>
      <c r="AJ194">
        <v>1</v>
      </c>
      <c r="AL194">
        <v>2</v>
      </c>
      <c r="AM194">
        <v>1</v>
      </c>
      <c r="AN194">
        <v>1</v>
      </c>
      <c r="AO194">
        <v>1</v>
      </c>
      <c r="AP194">
        <v>1</v>
      </c>
      <c r="BS194" t="s">
        <v>462</v>
      </c>
      <c r="BT194" t="s">
        <v>462</v>
      </c>
      <c r="BU194" t="s">
        <v>462</v>
      </c>
      <c r="BV194" t="s">
        <v>462</v>
      </c>
      <c r="BW194" t="s">
        <v>462</v>
      </c>
      <c r="BX194" t="s">
        <v>462</v>
      </c>
      <c r="BY194" t="s">
        <v>462</v>
      </c>
      <c r="BZ194" t="s">
        <v>462</v>
      </c>
      <c r="CA194" t="s">
        <v>462</v>
      </c>
      <c r="CB194" t="s">
        <v>462</v>
      </c>
    </row>
    <row r="195" spans="2:80" x14ac:dyDescent="0.35">
      <c r="B195" t="s">
        <v>426</v>
      </c>
      <c r="C195" t="s">
        <v>127</v>
      </c>
      <c r="D195" t="s">
        <v>134</v>
      </c>
      <c r="E195" t="s">
        <v>361</v>
      </c>
      <c r="G195" t="s">
        <v>126</v>
      </c>
      <c r="H195">
        <v>2022</v>
      </c>
      <c r="I195" t="s">
        <v>177</v>
      </c>
      <c r="J195">
        <v>4</v>
      </c>
      <c r="K195">
        <v>3</v>
      </c>
      <c r="L195">
        <v>3</v>
      </c>
      <c r="M195">
        <v>1</v>
      </c>
      <c r="N195">
        <v>4</v>
      </c>
      <c r="O195">
        <v>4</v>
      </c>
      <c r="P195">
        <v>3</v>
      </c>
      <c r="Q195">
        <v>4</v>
      </c>
      <c r="R195">
        <v>4</v>
      </c>
      <c r="S195">
        <v>1</v>
      </c>
      <c r="T195">
        <v>3</v>
      </c>
      <c r="U195">
        <v>4</v>
      </c>
      <c r="V195">
        <v>4</v>
      </c>
      <c r="W195">
        <v>4</v>
      </c>
      <c r="X195">
        <v>4</v>
      </c>
      <c r="Y195">
        <v>4</v>
      </c>
      <c r="Z195">
        <v>4</v>
      </c>
      <c r="AA195">
        <v>1</v>
      </c>
      <c r="AB195">
        <v>1</v>
      </c>
      <c r="AC195">
        <v>3</v>
      </c>
      <c r="AD195">
        <v>4</v>
      </c>
      <c r="AE195">
        <v>3</v>
      </c>
      <c r="AF195">
        <v>2</v>
      </c>
      <c r="AG195">
        <v>3</v>
      </c>
      <c r="AH195">
        <v>4</v>
      </c>
      <c r="AI195">
        <v>3</v>
      </c>
      <c r="AJ195">
        <v>3</v>
      </c>
      <c r="AL195">
        <v>4</v>
      </c>
      <c r="AM195">
        <v>2</v>
      </c>
      <c r="AN195">
        <v>2</v>
      </c>
      <c r="AO195">
        <v>2</v>
      </c>
      <c r="AP195">
        <v>1</v>
      </c>
      <c r="BS195" t="s">
        <v>462</v>
      </c>
      <c r="BT195" t="s">
        <v>462</v>
      </c>
      <c r="BU195" t="s">
        <v>462</v>
      </c>
      <c r="BV195" t="s">
        <v>462</v>
      </c>
      <c r="BW195" t="s">
        <v>462</v>
      </c>
      <c r="BX195" t="s">
        <v>462</v>
      </c>
      <c r="BY195" t="s">
        <v>462</v>
      </c>
      <c r="BZ195" t="s">
        <v>462</v>
      </c>
      <c r="CA195" t="s">
        <v>462</v>
      </c>
      <c r="CB195" t="s">
        <v>462</v>
      </c>
    </row>
    <row r="196" spans="2:80" x14ac:dyDescent="0.35">
      <c r="B196" t="s">
        <v>428</v>
      </c>
      <c r="C196" t="s">
        <v>127</v>
      </c>
      <c r="D196" t="s">
        <v>141</v>
      </c>
      <c r="E196" t="s">
        <v>363</v>
      </c>
      <c r="G196" t="s">
        <v>126</v>
      </c>
      <c r="H196">
        <v>2022</v>
      </c>
      <c r="I196" t="s">
        <v>177</v>
      </c>
      <c r="J196">
        <v>4</v>
      </c>
      <c r="K196">
        <v>4</v>
      </c>
      <c r="L196">
        <v>4</v>
      </c>
      <c r="M196">
        <v>4</v>
      </c>
      <c r="N196">
        <v>4</v>
      </c>
      <c r="O196">
        <v>4</v>
      </c>
      <c r="P196">
        <v>4</v>
      </c>
      <c r="Q196">
        <v>4</v>
      </c>
      <c r="R196">
        <v>4</v>
      </c>
      <c r="S196">
        <v>4</v>
      </c>
      <c r="T196">
        <v>4</v>
      </c>
      <c r="U196">
        <v>4</v>
      </c>
      <c r="V196">
        <v>4</v>
      </c>
      <c r="W196">
        <v>4</v>
      </c>
      <c r="X196">
        <v>4</v>
      </c>
      <c r="Y196">
        <v>4</v>
      </c>
      <c r="Z196">
        <v>4</v>
      </c>
      <c r="AA196">
        <v>4</v>
      </c>
      <c r="AB196">
        <v>4</v>
      </c>
      <c r="AC196">
        <v>4</v>
      </c>
      <c r="AD196">
        <v>4</v>
      </c>
      <c r="AE196">
        <v>4</v>
      </c>
      <c r="AF196">
        <v>4</v>
      </c>
      <c r="AG196">
        <v>4</v>
      </c>
      <c r="AH196">
        <v>4</v>
      </c>
      <c r="AI196">
        <v>4</v>
      </c>
      <c r="AJ196">
        <v>4</v>
      </c>
      <c r="AL196">
        <v>4</v>
      </c>
      <c r="AM196">
        <v>3</v>
      </c>
      <c r="AN196">
        <v>2</v>
      </c>
      <c r="AO196">
        <v>1</v>
      </c>
      <c r="AP196">
        <v>1</v>
      </c>
      <c r="BS196" t="s">
        <v>462</v>
      </c>
      <c r="BT196" t="s">
        <v>462</v>
      </c>
      <c r="BU196" t="s">
        <v>462</v>
      </c>
      <c r="BV196" t="s">
        <v>462</v>
      </c>
      <c r="BW196" t="s">
        <v>462</v>
      </c>
      <c r="BX196" t="s">
        <v>462</v>
      </c>
      <c r="BY196" t="s">
        <v>462</v>
      </c>
      <c r="BZ196" t="s">
        <v>462</v>
      </c>
      <c r="CA196" t="s">
        <v>462</v>
      </c>
      <c r="CB196" t="s">
        <v>462</v>
      </c>
    </row>
    <row r="197" spans="2:80" x14ac:dyDescent="0.35">
      <c r="B197" t="s">
        <v>428</v>
      </c>
      <c r="C197" t="s">
        <v>127</v>
      </c>
      <c r="D197" t="s">
        <v>141</v>
      </c>
      <c r="E197" t="s">
        <v>363</v>
      </c>
      <c r="G197" t="s">
        <v>126</v>
      </c>
      <c r="H197">
        <v>2022</v>
      </c>
      <c r="I197" t="s">
        <v>176</v>
      </c>
      <c r="J197">
        <v>3</v>
      </c>
      <c r="K197">
        <v>3</v>
      </c>
      <c r="L197">
        <v>5</v>
      </c>
      <c r="M197">
        <v>2</v>
      </c>
      <c r="N197">
        <v>4</v>
      </c>
      <c r="O197">
        <v>4</v>
      </c>
      <c r="P197">
        <v>2</v>
      </c>
      <c r="Q197">
        <v>3</v>
      </c>
      <c r="R197">
        <v>4</v>
      </c>
      <c r="S197">
        <v>4</v>
      </c>
      <c r="T197">
        <v>4</v>
      </c>
      <c r="U197">
        <v>4</v>
      </c>
      <c r="V197">
        <v>3</v>
      </c>
      <c r="W197">
        <v>5</v>
      </c>
      <c r="X197">
        <v>3</v>
      </c>
      <c r="Y197">
        <v>3</v>
      </c>
      <c r="Z197">
        <v>2</v>
      </c>
      <c r="AA197">
        <v>1</v>
      </c>
      <c r="AB197">
        <v>5</v>
      </c>
      <c r="AC197">
        <v>3</v>
      </c>
      <c r="AD197">
        <v>3</v>
      </c>
      <c r="AE197">
        <v>4</v>
      </c>
      <c r="AF197">
        <v>4</v>
      </c>
      <c r="AG197">
        <v>3</v>
      </c>
      <c r="AH197">
        <v>4</v>
      </c>
      <c r="AI197">
        <v>3</v>
      </c>
      <c r="AJ197">
        <v>3</v>
      </c>
      <c r="AL197">
        <v>3</v>
      </c>
      <c r="AM197">
        <v>3</v>
      </c>
      <c r="AN197">
        <v>1</v>
      </c>
      <c r="AO197">
        <v>1</v>
      </c>
      <c r="AP197">
        <v>2</v>
      </c>
      <c r="BS197" t="s">
        <v>462</v>
      </c>
      <c r="BT197" t="s">
        <v>462</v>
      </c>
      <c r="BU197" t="s">
        <v>462</v>
      </c>
      <c r="BV197" t="s">
        <v>462</v>
      </c>
      <c r="BW197" t="s">
        <v>462</v>
      </c>
      <c r="BX197" t="s">
        <v>462</v>
      </c>
      <c r="BY197" t="s">
        <v>462</v>
      </c>
      <c r="BZ197" t="s">
        <v>462</v>
      </c>
      <c r="CA197" t="s">
        <v>462</v>
      </c>
      <c r="CB197" t="s">
        <v>462</v>
      </c>
    </row>
    <row r="198" spans="2:80" x14ac:dyDescent="0.35">
      <c r="B198" t="s">
        <v>428</v>
      </c>
      <c r="C198" t="s">
        <v>127</v>
      </c>
      <c r="D198" t="s">
        <v>141</v>
      </c>
      <c r="E198" t="s">
        <v>363</v>
      </c>
      <c r="G198" t="s">
        <v>126</v>
      </c>
      <c r="H198">
        <v>2022</v>
      </c>
      <c r="I198" t="s">
        <v>177</v>
      </c>
      <c r="J198">
        <v>3</v>
      </c>
      <c r="K198">
        <v>2</v>
      </c>
      <c r="L198">
        <v>2</v>
      </c>
      <c r="M198">
        <v>3</v>
      </c>
      <c r="N198">
        <v>3</v>
      </c>
      <c r="O198">
        <v>3</v>
      </c>
      <c r="P198">
        <v>5</v>
      </c>
      <c r="Q198">
        <v>5</v>
      </c>
      <c r="R198">
        <v>3</v>
      </c>
      <c r="S198">
        <v>3</v>
      </c>
      <c r="T198">
        <v>4</v>
      </c>
      <c r="U198">
        <v>5</v>
      </c>
      <c r="V198">
        <v>4</v>
      </c>
      <c r="W198">
        <v>4</v>
      </c>
      <c r="X198">
        <v>4</v>
      </c>
      <c r="Y198">
        <v>5</v>
      </c>
      <c r="Z198">
        <v>5</v>
      </c>
      <c r="AA198">
        <v>5</v>
      </c>
      <c r="AB198">
        <v>5</v>
      </c>
      <c r="AC198">
        <v>5</v>
      </c>
      <c r="AD198">
        <v>5</v>
      </c>
      <c r="AE198">
        <v>5</v>
      </c>
      <c r="AF198">
        <v>3</v>
      </c>
      <c r="AG198">
        <v>3</v>
      </c>
      <c r="AH198">
        <v>4</v>
      </c>
      <c r="AI198">
        <v>4</v>
      </c>
      <c r="AJ198">
        <v>4</v>
      </c>
      <c r="AL198">
        <v>3</v>
      </c>
      <c r="AM198">
        <v>3</v>
      </c>
      <c r="AN198">
        <v>2</v>
      </c>
      <c r="AO198">
        <v>1</v>
      </c>
      <c r="AP198">
        <v>2</v>
      </c>
      <c r="BS198" t="s">
        <v>462</v>
      </c>
      <c r="BT198" t="s">
        <v>462</v>
      </c>
      <c r="BU198" t="s">
        <v>462</v>
      </c>
      <c r="BV198" t="s">
        <v>462</v>
      </c>
      <c r="BW198" t="s">
        <v>462</v>
      </c>
      <c r="BX198" t="s">
        <v>462</v>
      </c>
      <c r="BY198" t="s">
        <v>462</v>
      </c>
      <c r="BZ198" t="s">
        <v>462</v>
      </c>
      <c r="CA198" t="s">
        <v>462</v>
      </c>
      <c r="CB198" t="s">
        <v>462</v>
      </c>
    </row>
    <row r="199" spans="2:80" x14ac:dyDescent="0.35">
      <c r="B199" t="s">
        <v>428</v>
      </c>
      <c r="C199" t="s">
        <v>127</v>
      </c>
      <c r="D199" t="s">
        <v>141</v>
      </c>
      <c r="E199" t="s">
        <v>363</v>
      </c>
      <c r="G199" t="s">
        <v>126</v>
      </c>
      <c r="H199">
        <v>2022</v>
      </c>
      <c r="I199" t="s">
        <v>177</v>
      </c>
      <c r="J199">
        <v>4</v>
      </c>
      <c r="K199">
        <v>4</v>
      </c>
      <c r="L199">
        <v>4</v>
      </c>
      <c r="M199">
        <v>5</v>
      </c>
      <c r="N199">
        <v>3</v>
      </c>
      <c r="Q199">
        <v>4</v>
      </c>
      <c r="R199">
        <v>4</v>
      </c>
      <c r="S199">
        <v>3</v>
      </c>
      <c r="T199">
        <v>3</v>
      </c>
      <c r="U199">
        <v>4</v>
      </c>
      <c r="V199">
        <v>4</v>
      </c>
      <c r="W199">
        <v>4</v>
      </c>
      <c r="X199">
        <v>4</v>
      </c>
      <c r="Y199">
        <v>3</v>
      </c>
      <c r="Z199">
        <v>3</v>
      </c>
      <c r="AA199">
        <v>1</v>
      </c>
      <c r="AB199">
        <v>1</v>
      </c>
      <c r="AC199">
        <v>4</v>
      </c>
      <c r="AD199">
        <v>4</v>
      </c>
      <c r="AE199">
        <v>4</v>
      </c>
      <c r="AF199">
        <v>3</v>
      </c>
      <c r="AG199">
        <v>4</v>
      </c>
      <c r="AH199">
        <v>4</v>
      </c>
      <c r="AI199">
        <v>1</v>
      </c>
      <c r="AJ199">
        <v>4</v>
      </c>
      <c r="AL199">
        <v>4</v>
      </c>
      <c r="AM199">
        <v>1</v>
      </c>
      <c r="AN199">
        <v>2</v>
      </c>
      <c r="AO199">
        <v>1</v>
      </c>
      <c r="AP199">
        <v>2</v>
      </c>
      <c r="BS199" t="s">
        <v>462</v>
      </c>
      <c r="BT199" t="s">
        <v>462</v>
      </c>
      <c r="BU199" t="s">
        <v>462</v>
      </c>
      <c r="BV199" t="s">
        <v>462</v>
      </c>
      <c r="BW199" t="s">
        <v>462</v>
      </c>
      <c r="BX199" t="s">
        <v>462</v>
      </c>
      <c r="BY199" t="s">
        <v>462</v>
      </c>
      <c r="BZ199" t="s">
        <v>462</v>
      </c>
      <c r="CA199" t="s">
        <v>462</v>
      </c>
      <c r="CB199" t="s">
        <v>462</v>
      </c>
    </row>
    <row r="200" spans="2:80" x14ac:dyDescent="0.35">
      <c r="B200" t="s">
        <v>426</v>
      </c>
      <c r="C200" t="s">
        <v>127</v>
      </c>
      <c r="D200" t="s">
        <v>144</v>
      </c>
      <c r="E200" t="s">
        <v>362</v>
      </c>
      <c r="G200" t="s">
        <v>126</v>
      </c>
      <c r="H200">
        <v>2022</v>
      </c>
      <c r="I200" t="s">
        <v>176</v>
      </c>
      <c r="J200">
        <v>3</v>
      </c>
      <c r="K200">
        <v>3</v>
      </c>
      <c r="L200">
        <v>5</v>
      </c>
      <c r="M200">
        <v>3</v>
      </c>
      <c r="N200">
        <v>3</v>
      </c>
      <c r="O200">
        <v>2</v>
      </c>
      <c r="P200">
        <v>2</v>
      </c>
      <c r="Q200">
        <v>2</v>
      </c>
      <c r="R200">
        <v>3</v>
      </c>
      <c r="S200">
        <v>3</v>
      </c>
      <c r="T200">
        <v>4</v>
      </c>
      <c r="U200">
        <v>3</v>
      </c>
      <c r="V200">
        <v>2</v>
      </c>
      <c r="W200">
        <v>3</v>
      </c>
      <c r="X200">
        <v>4</v>
      </c>
      <c r="Y200">
        <v>3</v>
      </c>
      <c r="Z200">
        <v>3</v>
      </c>
      <c r="AA200">
        <v>3</v>
      </c>
      <c r="AB200">
        <v>3</v>
      </c>
      <c r="AC200">
        <v>3</v>
      </c>
      <c r="AD200">
        <v>2</v>
      </c>
      <c r="AE200">
        <v>3</v>
      </c>
      <c r="AF200">
        <v>2</v>
      </c>
      <c r="AG200">
        <v>3</v>
      </c>
      <c r="AH200">
        <v>4</v>
      </c>
      <c r="AI200">
        <v>2</v>
      </c>
      <c r="AJ200">
        <v>2</v>
      </c>
      <c r="AL200">
        <v>3</v>
      </c>
      <c r="AM200">
        <v>3</v>
      </c>
      <c r="AN200">
        <v>1</v>
      </c>
      <c r="AO200">
        <v>3</v>
      </c>
      <c r="AP200">
        <v>3</v>
      </c>
      <c r="BS200" t="s">
        <v>462</v>
      </c>
      <c r="BT200" t="s">
        <v>462</v>
      </c>
      <c r="BU200" t="s">
        <v>462</v>
      </c>
      <c r="BV200" t="s">
        <v>462</v>
      </c>
      <c r="BW200" t="s">
        <v>462</v>
      </c>
      <c r="BX200" t="s">
        <v>462</v>
      </c>
      <c r="BY200" t="s">
        <v>462</v>
      </c>
      <c r="BZ200" t="s">
        <v>462</v>
      </c>
      <c r="CA200" t="s">
        <v>462</v>
      </c>
      <c r="CB200" t="s">
        <v>462</v>
      </c>
    </row>
    <row r="201" spans="2:80" x14ac:dyDescent="0.35">
      <c r="B201" t="s">
        <v>428</v>
      </c>
      <c r="C201" t="s">
        <v>127</v>
      </c>
      <c r="D201" t="s">
        <v>141</v>
      </c>
      <c r="E201" t="s">
        <v>363</v>
      </c>
      <c r="G201" t="s">
        <v>126</v>
      </c>
      <c r="H201">
        <v>2022</v>
      </c>
      <c r="I201" t="s">
        <v>177</v>
      </c>
      <c r="J201">
        <v>3</v>
      </c>
      <c r="K201">
        <v>4</v>
      </c>
      <c r="L201">
        <v>2</v>
      </c>
      <c r="M201">
        <v>1</v>
      </c>
      <c r="N201">
        <v>4</v>
      </c>
      <c r="O201">
        <v>2</v>
      </c>
      <c r="P201">
        <v>2</v>
      </c>
      <c r="Q201">
        <v>5</v>
      </c>
      <c r="R201">
        <v>3</v>
      </c>
      <c r="S201">
        <v>4</v>
      </c>
      <c r="T201">
        <v>4</v>
      </c>
      <c r="U201">
        <v>3</v>
      </c>
      <c r="V201">
        <v>4</v>
      </c>
      <c r="W201">
        <v>3</v>
      </c>
      <c r="X201">
        <v>4</v>
      </c>
      <c r="Y201">
        <v>3</v>
      </c>
      <c r="Z201">
        <v>2</v>
      </c>
      <c r="AA201">
        <v>1</v>
      </c>
      <c r="AB201">
        <v>1</v>
      </c>
      <c r="AC201">
        <v>4</v>
      </c>
      <c r="AD201">
        <v>5</v>
      </c>
      <c r="AE201">
        <v>4</v>
      </c>
      <c r="AF201">
        <v>5</v>
      </c>
      <c r="AG201">
        <v>3</v>
      </c>
      <c r="AH201">
        <v>4</v>
      </c>
      <c r="AI201">
        <v>4</v>
      </c>
      <c r="AJ201">
        <v>4</v>
      </c>
      <c r="AL201">
        <v>3</v>
      </c>
      <c r="AM201">
        <v>2</v>
      </c>
      <c r="AN201">
        <v>2</v>
      </c>
      <c r="AO201">
        <v>1</v>
      </c>
      <c r="AP201">
        <v>2</v>
      </c>
      <c r="BS201" t="s">
        <v>462</v>
      </c>
      <c r="BT201" t="s">
        <v>462</v>
      </c>
      <c r="BU201" t="s">
        <v>462</v>
      </c>
      <c r="BV201" t="s">
        <v>462</v>
      </c>
      <c r="BW201" t="s">
        <v>462</v>
      </c>
      <c r="BX201" t="s">
        <v>462</v>
      </c>
      <c r="BY201" t="s">
        <v>462</v>
      </c>
      <c r="BZ201" t="s">
        <v>462</v>
      </c>
      <c r="CA201" t="s">
        <v>462</v>
      </c>
      <c r="CB201" t="s">
        <v>462</v>
      </c>
    </row>
    <row r="202" spans="2:80" x14ac:dyDescent="0.35">
      <c r="B202" t="s">
        <v>428</v>
      </c>
      <c r="C202" t="s">
        <v>127</v>
      </c>
      <c r="D202" t="s">
        <v>141</v>
      </c>
      <c r="E202" t="s">
        <v>363</v>
      </c>
      <c r="G202" t="s">
        <v>126</v>
      </c>
      <c r="H202">
        <v>2022</v>
      </c>
      <c r="I202" t="s">
        <v>176</v>
      </c>
      <c r="J202">
        <v>3</v>
      </c>
      <c r="K202">
        <v>5</v>
      </c>
      <c r="L202">
        <v>4</v>
      </c>
      <c r="M202">
        <v>2</v>
      </c>
      <c r="N202">
        <v>4</v>
      </c>
      <c r="O202">
        <v>4</v>
      </c>
      <c r="P202">
        <v>3</v>
      </c>
      <c r="Q202">
        <v>3</v>
      </c>
      <c r="R202">
        <v>4</v>
      </c>
      <c r="S202">
        <v>3</v>
      </c>
      <c r="T202">
        <v>4</v>
      </c>
      <c r="U202">
        <v>4</v>
      </c>
      <c r="V202">
        <v>4</v>
      </c>
      <c r="W202">
        <v>4</v>
      </c>
      <c r="X202">
        <v>3</v>
      </c>
      <c r="Y202">
        <v>3</v>
      </c>
      <c r="Z202">
        <v>3</v>
      </c>
      <c r="AA202">
        <v>1</v>
      </c>
      <c r="AB202">
        <v>1</v>
      </c>
      <c r="AC202">
        <v>4</v>
      </c>
      <c r="AD202">
        <v>4</v>
      </c>
      <c r="AE202">
        <v>4</v>
      </c>
      <c r="AF202">
        <v>4</v>
      </c>
      <c r="AG202">
        <v>4</v>
      </c>
      <c r="AH202">
        <v>4</v>
      </c>
      <c r="AI202">
        <v>4</v>
      </c>
      <c r="AJ202">
        <v>4</v>
      </c>
      <c r="AL202">
        <v>3</v>
      </c>
      <c r="AM202">
        <v>3</v>
      </c>
      <c r="AN202">
        <v>1</v>
      </c>
      <c r="AO202">
        <v>2</v>
      </c>
      <c r="AP202">
        <v>2</v>
      </c>
      <c r="BS202" t="s">
        <v>462</v>
      </c>
      <c r="BT202" t="s">
        <v>462</v>
      </c>
      <c r="BU202" t="s">
        <v>462</v>
      </c>
      <c r="BV202" t="s">
        <v>462</v>
      </c>
      <c r="BW202" t="s">
        <v>462</v>
      </c>
      <c r="BX202" t="s">
        <v>462</v>
      </c>
      <c r="BY202" t="s">
        <v>462</v>
      </c>
      <c r="BZ202" t="s">
        <v>462</v>
      </c>
      <c r="CA202" t="s">
        <v>462</v>
      </c>
      <c r="CB202" t="s">
        <v>462</v>
      </c>
    </row>
    <row r="203" spans="2:80" x14ac:dyDescent="0.35">
      <c r="B203" t="s">
        <v>428</v>
      </c>
      <c r="C203" t="s">
        <v>127</v>
      </c>
      <c r="D203" t="s">
        <v>138</v>
      </c>
      <c r="E203" t="s">
        <v>367</v>
      </c>
      <c r="G203" t="s">
        <v>126</v>
      </c>
      <c r="H203">
        <v>2022</v>
      </c>
      <c r="I203" t="s">
        <v>177</v>
      </c>
      <c r="J203">
        <v>4</v>
      </c>
      <c r="K203">
        <v>3</v>
      </c>
      <c r="L203">
        <v>3</v>
      </c>
      <c r="M203">
        <v>4</v>
      </c>
      <c r="N203">
        <v>4</v>
      </c>
      <c r="O203">
        <v>4</v>
      </c>
      <c r="P203">
        <v>3</v>
      </c>
      <c r="Q203">
        <v>4</v>
      </c>
      <c r="R203">
        <v>4</v>
      </c>
      <c r="S203">
        <v>3</v>
      </c>
      <c r="T203">
        <v>4</v>
      </c>
      <c r="U203">
        <v>4</v>
      </c>
      <c r="V203">
        <v>4</v>
      </c>
      <c r="W203">
        <v>4</v>
      </c>
      <c r="X203">
        <v>4</v>
      </c>
      <c r="Y203">
        <v>4</v>
      </c>
      <c r="Z203">
        <v>3</v>
      </c>
      <c r="AA203">
        <v>2</v>
      </c>
      <c r="AB203">
        <v>1</v>
      </c>
      <c r="AC203">
        <v>4</v>
      </c>
      <c r="AD203">
        <v>4</v>
      </c>
      <c r="AE203">
        <v>4</v>
      </c>
      <c r="AF203">
        <v>4</v>
      </c>
      <c r="AG203">
        <v>3</v>
      </c>
      <c r="AH203">
        <v>4</v>
      </c>
      <c r="AI203">
        <v>4</v>
      </c>
      <c r="AJ203">
        <v>4</v>
      </c>
      <c r="AL203">
        <v>4</v>
      </c>
      <c r="AM203">
        <v>1</v>
      </c>
      <c r="AN203">
        <v>1</v>
      </c>
      <c r="AO203">
        <v>1</v>
      </c>
      <c r="AP203">
        <v>1</v>
      </c>
      <c r="BS203" t="s">
        <v>462</v>
      </c>
      <c r="BT203" t="s">
        <v>462</v>
      </c>
      <c r="BU203" t="s">
        <v>462</v>
      </c>
      <c r="BV203" t="s">
        <v>462</v>
      </c>
      <c r="BW203" t="s">
        <v>462</v>
      </c>
      <c r="BX203" t="s">
        <v>462</v>
      </c>
      <c r="BY203" t="s">
        <v>462</v>
      </c>
      <c r="BZ203" t="s">
        <v>462</v>
      </c>
      <c r="CA203" t="s">
        <v>462</v>
      </c>
      <c r="CB203" t="s">
        <v>462</v>
      </c>
    </row>
    <row r="204" spans="2:80" x14ac:dyDescent="0.35">
      <c r="B204" t="s">
        <v>426</v>
      </c>
      <c r="C204" t="s">
        <v>127</v>
      </c>
      <c r="D204" t="s">
        <v>144</v>
      </c>
      <c r="E204" t="s">
        <v>362</v>
      </c>
      <c r="G204" t="s">
        <v>126</v>
      </c>
      <c r="H204">
        <v>2022</v>
      </c>
      <c r="I204" t="s">
        <v>176</v>
      </c>
      <c r="J204">
        <v>3</v>
      </c>
      <c r="K204">
        <v>3</v>
      </c>
      <c r="L204">
        <v>3</v>
      </c>
      <c r="M204">
        <v>2</v>
      </c>
      <c r="N204">
        <v>3</v>
      </c>
      <c r="O204">
        <v>2</v>
      </c>
      <c r="P204">
        <v>3</v>
      </c>
      <c r="Q204">
        <v>3</v>
      </c>
      <c r="R204">
        <v>4</v>
      </c>
      <c r="S204">
        <v>3</v>
      </c>
      <c r="T204">
        <v>4</v>
      </c>
      <c r="U204">
        <v>4</v>
      </c>
      <c r="V204">
        <v>4</v>
      </c>
      <c r="W204">
        <v>4</v>
      </c>
      <c r="X204">
        <v>4</v>
      </c>
      <c r="Y204">
        <v>2</v>
      </c>
      <c r="Z204">
        <v>2</v>
      </c>
      <c r="AA204">
        <v>3</v>
      </c>
      <c r="AB204">
        <v>1</v>
      </c>
      <c r="AC204">
        <v>4</v>
      </c>
      <c r="AD204">
        <v>3</v>
      </c>
      <c r="AE204">
        <v>4</v>
      </c>
      <c r="AF204">
        <v>4</v>
      </c>
      <c r="AG204">
        <v>3</v>
      </c>
      <c r="AH204">
        <v>4</v>
      </c>
      <c r="AI204">
        <v>4</v>
      </c>
      <c r="AJ204">
        <v>3</v>
      </c>
      <c r="AL204">
        <v>3</v>
      </c>
      <c r="AM204">
        <v>1</v>
      </c>
      <c r="AN204">
        <v>1</v>
      </c>
      <c r="AO204">
        <v>1</v>
      </c>
      <c r="AP204">
        <v>1</v>
      </c>
      <c r="BS204" t="s">
        <v>462</v>
      </c>
      <c r="BT204" t="s">
        <v>462</v>
      </c>
      <c r="BU204" t="s">
        <v>462</v>
      </c>
      <c r="BV204" t="s">
        <v>462</v>
      </c>
      <c r="BW204" t="s">
        <v>462</v>
      </c>
      <c r="BX204" t="s">
        <v>462</v>
      </c>
      <c r="BY204" t="s">
        <v>462</v>
      </c>
      <c r="BZ204" t="s">
        <v>462</v>
      </c>
      <c r="CA204" t="s">
        <v>462</v>
      </c>
      <c r="CB204" t="s">
        <v>462</v>
      </c>
    </row>
    <row r="205" spans="2:80" x14ac:dyDescent="0.35">
      <c r="B205" t="s">
        <v>426</v>
      </c>
      <c r="C205" t="s">
        <v>127</v>
      </c>
      <c r="D205" t="s">
        <v>141</v>
      </c>
      <c r="E205" t="s">
        <v>361</v>
      </c>
      <c r="G205" t="s">
        <v>126</v>
      </c>
      <c r="H205">
        <v>2022</v>
      </c>
      <c r="I205" t="s">
        <v>177</v>
      </c>
      <c r="J205">
        <v>4</v>
      </c>
      <c r="K205">
        <v>3</v>
      </c>
      <c r="L205">
        <v>4</v>
      </c>
      <c r="M205">
        <v>5</v>
      </c>
      <c r="N205">
        <v>5</v>
      </c>
      <c r="O205">
        <v>4</v>
      </c>
      <c r="P205">
        <v>3</v>
      </c>
      <c r="Q205">
        <v>5</v>
      </c>
      <c r="R205">
        <v>4</v>
      </c>
      <c r="S205">
        <v>2</v>
      </c>
      <c r="T205">
        <v>4</v>
      </c>
      <c r="U205">
        <v>4</v>
      </c>
      <c r="V205">
        <v>4</v>
      </c>
      <c r="W205">
        <v>3</v>
      </c>
      <c r="X205">
        <v>4</v>
      </c>
      <c r="Y205">
        <v>3</v>
      </c>
      <c r="Z205">
        <v>2</v>
      </c>
      <c r="AA205">
        <v>1</v>
      </c>
      <c r="AB205">
        <v>1</v>
      </c>
      <c r="AC205">
        <v>4</v>
      </c>
      <c r="AD205">
        <v>4</v>
      </c>
      <c r="AE205">
        <v>4</v>
      </c>
      <c r="AF205">
        <v>4</v>
      </c>
      <c r="AG205">
        <v>2</v>
      </c>
      <c r="AH205">
        <v>4</v>
      </c>
      <c r="AI205">
        <v>3</v>
      </c>
      <c r="AJ205">
        <v>4</v>
      </c>
      <c r="AL205">
        <v>4</v>
      </c>
      <c r="AM205">
        <v>1</v>
      </c>
      <c r="AN205">
        <v>2</v>
      </c>
      <c r="AO205">
        <v>1</v>
      </c>
      <c r="AP205">
        <v>2</v>
      </c>
      <c r="BS205" t="s">
        <v>462</v>
      </c>
      <c r="BT205" t="s">
        <v>462</v>
      </c>
      <c r="BU205" t="s">
        <v>462</v>
      </c>
      <c r="BV205" t="s">
        <v>462</v>
      </c>
      <c r="BW205" t="s">
        <v>462</v>
      </c>
      <c r="BX205" t="s">
        <v>462</v>
      </c>
      <c r="BY205" t="s">
        <v>462</v>
      </c>
      <c r="BZ205" t="s">
        <v>462</v>
      </c>
      <c r="CA205" t="s">
        <v>462</v>
      </c>
      <c r="CB205" t="s">
        <v>462</v>
      </c>
    </row>
    <row r="206" spans="2:80" x14ac:dyDescent="0.35">
      <c r="B206" t="s">
        <v>428</v>
      </c>
      <c r="C206" t="s">
        <v>127</v>
      </c>
      <c r="D206" t="s">
        <v>135</v>
      </c>
      <c r="E206" t="s">
        <v>363</v>
      </c>
      <c r="G206" t="s">
        <v>126</v>
      </c>
      <c r="H206">
        <v>2022</v>
      </c>
      <c r="I206" t="s">
        <v>176</v>
      </c>
      <c r="J206">
        <v>5</v>
      </c>
      <c r="K206">
        <v>5</v>
      </c>
      <c r="L206">
        <v>5</v>
      </c>
      <c r="M206">
        <v>4</v>
      </c>
      <c r="N206">
        <v>5</v>
      </c>
      <c r="O206">
        <v>4</v>
      </c>
      <c r="P206">
        <v>4</v>
      </c>
      <c r="Q206">
        <v>5</v>
      </c>
      <c r="R206">
        <v>4</v>
      </c>
      <c r="S206">
        <v>3</v>
      </c>
      <c r="T206">
        <v>3</v>
      </c>
      <c r="U206">
        <v>4</v>
      </c>
      <c r="V206">
        <v>4</v>
      </c>
      <c r="W206">
        <v>2</v>
      </c>
      <c r="X206">
        <v>4</v>
      </c>
      <c r="Y206">
        <v>5</v>
      </c>
      <c r="Z206">
        <v>3</v>
      </c>
      <c r="AA206">
        <v>3</v>
      </c>
      <c r="AB206">
        <v>2</v>
      </c>
      <c r="AC206">
        <v>4</v>
      </c>
      <c r="AD206">
        <v>5</v>
      </c>
      <c r="AE206">
        <v>4</v>
      </c>
      <c r="AF206">
        <v>3</v>
      </c>
      <c r="AG206">
        <v>2</v>
      </c>
      <c r="AH206">
        <v>4</v>
      </c>
      <c r="AI206">
        <v>4</v>
      </c>
      <c r="AJ206">
        <v>4</v>
      </c>
      <c r="AL206">
        <v>3</v>
      </c>
      <c r="AM206">
        <v>1</v>
      </c>
      <c r="AN206">
        <v>2</v>
      </c>
      <c r="AO206">
        <v>1</v>
      </c>
      <c r="AP206">
        <v>2</v>
      </c>
      <c r="BS206" t="s">
        <v>462</v>
      </c>
      <c r="BT206" t="s">
        <v>462</v>
      </c>
      <c r="BU206" t="s">
        <v>462</v>
      </c>
      <c r="BV206" t="s">
        <v>462</v>
      </c>
      <c r="BW206" t="s">
        <v>462</v>
      </c>
      <c r="BX206" t="s">
        <v>462</v>
      </c>
      <c r="BY206" t="s">
        <v>462</v>
      </c>
      <c r="BZ206" t="s">
        <v>462</v>
      </c>
      <c r="CA206" t="s">
        <v>462</v>
      </c>
      <c r="CB206" t="s">
        <v>462</v>
      </c>
    </row>
    <row r="207" spans="2:80" x14ac:dyDescent="0.35">
      <c r="B207" t="s">
        <v>426</v>
      </c>
      <c r="C207" t="s">
        <v>127</v>
      </c>
      <c r="D207" t="s">
        <v>365</v>
      </c>
      <c r="E207" t="s">
        <v>366</v>
      </c>
      <c r="G207" t="s">
        <v>126</v>
      </c>
      <c r="H207">
        <v>2022</v>
      </c>
      <c r="I207" t="s">
        <v>177</v>
      </c>
      <c r="J207">
        <v>3</v>
      </c>
      <c r="K207">
        <v>3</v>
      </c>
      <c r="L207">
        <v>3</v>
      </c>
      <c r="M207">
        <v>1</v>
      </c>
      <c r="N207">
        <v>4</v>
      </c>
      <c r="O207">
        <v>2</v>
      </c>
      <c r="P207">
        <v>3</v>
      </c>
      <c r="Q207">
        <v>1</v>
      </c>
      <c r="R207">
        <v>3</v>
      </c>
      <c r="S207">
        <v>3</v>
      </c>
      <c r="T207">
        <v>4</v>
      </c>
      <c r="U207">
        <v>4</v>
      </c>
      <c r="V207">
        <v>3</v>
      </c>
      <c r="W207">
        <v>3</v>
      </c>
      <c r="X207">
        <v>4</v>
      </c>
      <c r="Y207">
        <v>4</v>
      </c>
      <c r="Z207">
        <v>3</v>
      </c>
      <c r="AA207">
        <v>1</v>
      </c>
      <c r="AB207">
        <v>1</v>
      </c>
      <c r="AC207">
        <v>4</v>
      </c>
      <c r="AD207">
        <v>4</v>
      </c>
      <c r="AE207">
        <v>4</v>
      </c>
      <c r="AF207">
        <v>5</v>
      </c>
      <c r="AG207">
        <v>4</v>
      </c>
      <c r="AH207">
        <v>4</v>
      </c>
      <c r="AI207">
        <v>4</v>
      </c>
      <c r="AJ207">
        <v>4</v>
      </c>
      <c r="AL207">
        <v>4</v>
      </c>
      <c r="AM207">
        <v>1</v>
      </c>
      <c r="AN207">
        <v>2</v>
      </c>
      <c r="AO207">
        <v>1</v>
      </c>
      <c r="AP207">
        <v>1</v>
      </c>
      <c r="BS207" t="s">
        <v>462</v>
      </c>
      <c r="BT207" t="s">
        <v>462</v>
      </c>
      <c r="BU207" t="s">
        <v>462</v>
      </c>
      <c r="BV207" t="s">
        <v>462</v>
      </c>
      <c r="BW207" t="s">
        <v>462</v>
      </c>
      <c r="BX207" t="s">
        <v>462</v>
      </c>
      <c r="BY207" t="s">
        <v>462</v>
      </c>
      <c r="BZ207" t="s">
        <v>462</v>
      </c>
      <c r="CA207" t="s">
        <v>462</v>
      </c>
      <c r="CB207" t="s">
        <v>462</v>
      </c>
    </row>
    <row r="208" spans="2:80" x14ac:dyDescent="0.35">
      <c r="B208" t="s">
        <v>427</v>
      </c>
      <c r="C208" t="s">
        <v>127</v>
      </c>
      <c r="D208" t="s">
        <v>169</v>
      </c>
      <c r="E208" t="s">
        <v>429</v>
      </c>
      <c r="G208" t="s">
        <v>126</v>
      </c>
      <c r="H208">
        <v>2022</v>
      </c>
      <c r="I208" t="s">
        <v>177</v>
      </c>
      <c r="J208">
        <v>4</v>
      </c>
      <c r="K208">
        <v>4</v>
      </c>
      <c r="L208">
        <v>4</v>
      </c>
      <c r="M208">
        <v>4</v>
      </c>
      <c r="N208">
        <v>4</v>
      </c>
      <c r="O208">
        <v>4</v>
      </c>
      <c r="P208">
        <v>3</v>
      </c>
      <c r="Q208">
        <v>4</v>
      </c>
      <c r="R208">
        <v>3</v>
      </c>
      <c r="S208">
        <v>5</v>
      </c>
      <c r="T208">
        <v>4</v>
      </c>
      <c r="U208">
        <v>4</v>
      </c>
      <c r="V208">
        <v>4</v>
      </c>
      <c r="W208">
        <v>4</v>
      </c>
      <c r="X208">
        <v>4</v>
      </c>
      <c r="Y208">
        <v>4</v>
      </c>
      <c r="Z208">
        <v>3</v>
      </c>
      <c r="AA208">
        <v>1</v>
      </c>
      <c r="AB208">
        <v>1</v>
      </c>
      <c r="AC208">
        <v>4</v>
      </c>
      <c r="AD208">
        <v>4</v>
      </c>
      <c r="AE208">
        <v>5</v>
      </c>
      <c r="AF208">
        <v>5</v>
      </c>
      <c r="AG208">
        <v>4</v>
      </c>
      <c r="AH208">
        <v>4</v>
      </c>
      <c r="AI208">
        <v>4</v>
      </c>
      <c r="AJ208">
        <v>4</v>
      </c>
      <c r="AL208">
        <v>4</v>
      </c>
      <c r="AM208">
        <v>1</v>
      </c>
      <c r="AN208">
        <v>1</v>
      </c>
      <c r="AO208">
        <v>1</v>
      </c>
      <c r="AP208">
        <v>1</v>
      </c>
      <c r="BS208" t="s">
        <v>462</v>
      </c>
      <c r="BT208" t="s">
        <v>462</v>
      </c>
      <c r="BU208" t="s">
        <v>462</v>
      </c>
      <c r="BV208" t="s">
        <v>462</v>
      </c>
      <c r="BW208" t="s">
        <v>462</v>
      </c>
      <c r="BX208" t="s">
        <v>462</v>
      </c>
      <c r="BY208" t="s">
        <v>462</v>
      </c>
      <c r="BZ208" t="s">
        <v>462</v>
      </c>
      <c r="CA208" t="s">
        <v>462</v>
      </c>
      <c r="CB208" t="s">
        <v>462</v>
      </c>
    </row>
    <row r="209" spans="2:80" x14ac:dyDescent="0.35">
      <c r="B209" t="s">
        <v>427</v>
      </c>
      <c r="C209" t="s">
        <v>127</v>
      </c>
      <c r="D209" t="s">
        <v>129</v>
      </c>
      <c r="E209" t="s">
        <v>425</v>
      </c>
      <c r="G209" t="s">
        <v>126</v>
      </c>
      <c r="H209">
        <v>2022</v>
      </c>
      <c r="I209" t="s">
        <v>177</v>
      </c>
      <c r="J209">
        <v>3</v>
      </c>
      <c r="K209">
        <v>3</v>
      </c>
      <c r="L209">
        <v>3</v>
      </c>
      <c r="M209">
        <v>3</v>
      </c>
      <c r="N209">
        <v>3</v>
      </c>
      <c r="O209">
        <v>3</v>
      </c>
      <c r="P209">
        <v>3</v>
      </c>
      <c r="Q209">
        <v>3</v>
      </c>
      <c r="R209">
        <v>3</v>
      </c>
      <c r="S209">
        <v>3</v>
      </c>
      <c r="T209">
        <v>3</v>
      </c>
      <c r="U209">
        <v>3</v>
      </c>
      <c r="V209">
        <v>3</v>
      </c>
      <c r="W209">
        <v>3</v>
      </c>
      <c r="X209">
        <v>3</v>
      </c>
      <c r="Y209">
        <v>3</v>
      </c>
      <c r="Z209">
        <v>3</v>
      </c>
      <c r="AA209">
        <v>1</v>
      </c>
      <c r="AB209">
        <v>1</v>
      </c>
      <c r="AC209">
        <v>3</v>
      </c>
      <c r="AD209">
        <v>1</v>
      </c>
      <c r="AE209">
        <v>3</v>
      </c>
      <c r="AF209">
        <v>4</v>
      </c>
      <c r="AG209">
        <v>4</v>
      </c>
      <c r="AH209">
        <v>4</v>
      </c>
      <c r="AI209">
        <v>4</v>
      </c>
      <c r="AJ209">
        <v>4</v>
      </c>
      <c r="AL209">
        <v>4</v>
      </c>
      <c r="AM209">
        <v>1</v>
      </c>
      <c r="AN209">
        <v>1</v>
      </c>
      <c r="AO209">
        <v>1</v>
      </c>
      <c r="AP209">
        <v>1</v>
      </c>
      <c r="BS209" t="s">
        <v>462</v>
      </c>
      <c r="BT209" t="s">
        <v>462</v>
      </c>
      <c r="BU209" t="s">
        <v>462</v>
      </c>
      <c r="BV209" t="s">
        <v>462</v>
      </c>
      <c r="BW209" t="s">
        <v>462</v>
      </c>
      <c r="BX209" t="s">
        <v>462</v>
      </c>
      <c r="BY209" t="s">
        <v>462</v>
      </c>
      <c r="BZ209" t="s">
        <v>462</v>
      </c>
      <c r="CA209" t="s">
        <v>462</v>
      </c>
      <c r="CB209" t="s">
        <v>462</v>
      </c>
    </row>
    <row r="210" spans="2:80" x14ac:dyDescent="0.35">
      <c r="B210" t="s">
        <v>427</v>
      </c>
      <c r="C210" t="s">
        <v>127</v>
      </c>
      <c r="D210" t="s">
        <v>129</v>
      </c>
      <c r="E210" t="s">
        <v>425</v>
      </c>
      <c r="G210" t="s">
        <v>126</v>
      </c>
      <c r="H210">
        <v>2022</v>
      </c>
      <c r="I210" t="s">
        <v>176</v>
      </c>
      <c r="J210">
        <v>4</v>
      </c>
      <c r="K210">
        <v>4</v>
      </c>
      <c r="L210">
        <v>3</v>
      </c>
      <c r="M210">
        <v>2</v>
      </c>
      <c r="N210">
        <v>4</v>
      </c>
      <c r="O210">
        <v>4</v>
      </c>
      <c r="P210">
        <v>4</v>
      </c>
      <c r="Q210">
        <v>4</v>
      </c>
      <c r="R210">
        <v>4</v>
      </c>
      <c r="S210">
        <v>3</v>
      </c>
      <c r="T210">
        <v>4</v>
      </c>
      <c r="U210">
        <v>4</v>
      </c>
      <c r="V210">
        <v>4</v>
      </c>
      <c r="W210">
        <v>4</v>
      </c>
      <c r="X210">
        <v>4</v>
      </c>
      <c r="Y210">
        <v>4</v>
      </c>
      <c r="Z210">
        <v>4</v>
      </c>
      <c r="AA210">
        <v>4</v>
      </c>
      <c r="AB210">
        <v>1</v>
      </c>
      <c r="AC210">
        <v>4</v>
      </c>
      <c r="AD210">
        <v>4</v>
      </c>
      <c r="AE210">
        <v>4</v>
      </c>
      <c r="AF210">
        <v>3</v>
      </c>
      <c r="AG210">
        <v>4</v>
      </c>
      <c r="AH210">
        <v>4</v>
      </c>
      <c r="AI210">
        <v>4</v>
      </c>
      <c r="AJ210">
        <v>4</v>
      </c>
      <c r="AL210">
        <v>4</v>
      </c>
      <c r="AM210">
        <v>1</v>
      </c>
      <c r="AN210">
        <v>2</v>
      </c>
      <c r="AO210">
        <v>1</v>
      </c>
      <c r="AP210">
        <v>1</v>
      </c>
      <c r="BS210" t="s">
        <v>462</v>
      </c>
      <c r="BT210" t="s">
        <v>462</v>
      </c>
      <c r="BU210" t="s">
        <v>462</v>
      </c>
      <c r="BV210" t="s">
        <v>462</v>
      </c>
      <c r="BW210" t="s">
        <v>462</v>
      </c>
      <c r="BX210" t="s">
        <v>462</v>
      </c>
      <c r="BY210" t="s">
        <v>462</v>
      </c>
      <c r="BZ210" t="s">
        <v>462</v>
      </c>
      <c r="CA210" t="s">
        <v>462</v>
      </c>
      <c r="CB210" t="s">
        <v>462</v>
      </c>
    </row>
    <row r="211" spans="2:80" x14ac:dyDescent="0.35">
      <c r="B211" t="s">
        <v>427</v>
      </c>
      <c r="C211" t="s">
        <v>127</v>
      </c>
      <c r="D211" t="s">
        <v>129</v>
      </c>
      <c r="E211" t="s">
        <v>425</v>
      </c>
      <c r="G211" t="s">
        <v>126</v>
      </c>
      <c r="H211">
        <v>2022</v>
      </c>
      <c r="I211" t="s">
        <v>177</v>
      </c>
      <c r="J211">
        <v>3</v>
      </c>
      <c r="K211">
        <v>3</v>
      </c>
      <c r="L211">
        <v>4</v>
      </c>
      <c r="M211">
        <v>3</v>
      </c>
      <c r="N211">
        <v>4</v>
      </c>
      <c r="O211">
        <v>4</v>
      </c>
      <c r="P211">
        <v>3</v>
      </c>
      <c r="Q211">
        <v>4</v>
      </c>
      <c r="R211">
        <v>3</v>
      </c>
      <c r="S211">
        <v>2</v>
      </c>
      <c r="T211">
        <v>3</v>
      </c>
      <c r="U211">
        <v>3</v>
      </c>
      <c r="V211">
        <v>4</v>
      </c>
      <c r="W211">
        <v>4</v>
      </c>
      <c r="X211">
        <v>4</v>
      </c>
      <c r="Y211">
        <v>3</v>
      </c>
      <c r="Z211">
        <v>2</v>
      </c>
      <c r="AA211">
        <v>3</v>
      </c>
      <c r="AB211">
        <v>1</v>
      </c>
      <c r="AC211">
        <v>3</v>
      </c>
      <c r="AD211">
        <v>3</v>
      </c>
      <c r="AE211">
        <v>4</v>
      </c>
      <c r="AF211">
        <v>4</v>
      </c>
      <c r="AG211">
        <v>3</v>
      </c>
      <c r="AH211">
        <v>4</v>
      </c>
      <c r="AI211">
        <v>4</v>
      </c>
      <c r="AJ211">
        <v>3</v>
      </c>
      <c r="AL211">
        <v>4</v>
      </c>
      <c r="AM211">
        <v>1</v>
      </c>
      <c r="AN211">
        <v>1</v>
      </c>
      <c r="AO211">
        <v>1</v>
      </c>
      <c r="AP211">
        <v>1</v>
      </c>
      <c r="BS211" t="s">
        <v>462</v>
      </c>
      <c r="BT211" t="s">
        <v>462</v>
      </c>
      <c r="BU211" t="s">
        <v>462</v>
      </c>
      <c r="BV211" t="s">
        <v>462</v>
      </c>
      <c r="BW211" t="s">
        <v>462</v>
      </c>
      <c r="BX211" t="s">
        <v>462</v>
      </c>
      <c r="BY211" t="s">
        <v>462</v>
      </c>
      <c r="BZ211" t="s">
        <v>462</v>
      </c>
      <c r="CA211" t="s">
        <v>462</v>
      </c>
      <c r="CB211" t="s">
        <v>462</v>
      </c>
    </row>
    <row r="212" spans="2:80" x14ac:dyDescent="0.35">
      <c r="B212" t="s">
        <v>427</v>
      </c>
      <c r="C212" t="s">
        <v>127</v>
      </c>
      <c r="D212" t="s">
        <v>129</v>
      </c>
      <c r="E212" t="s">
        <v>425</v>
      </c>
      <c r="G212" t="s">
        <v>126</v>
      </c>
      <c r="H212">
        <v>2022</v>
      </c>
      <c r="I212" t="s">
        <v>177</v>
      </c>
      <c r="J212">
        <v>2</v>
      </c>
      <c r="K212">
        <v>3</v>
      </c>
      <c r="L212">
        <v>1</v>
      </c>
      <c r="M212">
        <v>3</v>
      </c>
      <c r="N212">
        <v>3</v>
      </c>
      <c r="O212">
        <v>4</v>
      </c>
      <c r="P212">
        <v>3</v>
      </c>
      <c r="Q212">
        <v>4</v>
      </c>
      <c r="R212">
        <v>4</v>
      </c>
      <c r="S212">
        <v>3</v>
      </c>
      <c r="T212">
        <v>4</v>
      </c>
      <c r="U212">
        <v>4</v>
      </c>
      <c r="V212">
        <v>4</v>
      </c>
      <c r="W212">
        <v>4</v>
      </c>
      <c r="X212">
        <v>4</v>
      </c>
      <c r="Y212">
        <v>4</v>
      </c>
      <c r="Z212">
        <v>3</v>
      </c>
      <c r="AA212">
        <v>1</v>
      </c>
      <c r="AB212">
        <v>1</v>
      </c>
      <c r="AC212">
        <v>4</v>
      </c>
      <c r="AD212">
        <v>4</v>
      </c>
      <c r="AE212">
        <v>4</v>
      </c>
      <c r="AF212">
        <v>4</v>
      </c>
      <c r="AG212">
        <v>4</v>
      </c>
      <c r="AH212">
        <v>4</v>
      </c>
      <c r="AI212">
        <v>4</v>
      </c>
      <c r="AJ212">
        <v>4</v>
      </c>
      <c r="AL212">
        <v>4</v>
      </c>
      <c r="AM212">
        <v>1</v>
      </c>
      <c r="AN212">
        <v>1</v>
      </c>
      <c r="AO212">
        <v>1</v>
      </c>
      <c r="AP212">
        <v>2</v>
      </c>
      <c r="BS212" t="s">
        <v>462</v>
      </c>
      <c r="BT212" t="s">
        <v>462</v>
      </c>
      <c r="BU212" t="s">
        <v>462</v>
      </c>
      <c r="BV212" t="s">
        <v>462</v>
      </c>
      <c r="BW212" t="s">
        <v>462</v>
      </c>
      <c r="BX212" t="s">
        <v>462</v>
      </c>
      <c r="BY212" t="s">
        <v>462</v>
      </c>
      <c r="BZ212" t="s">
        <v>462</v>
      </c>
      <c r="CA212" t="s">
        <v>462</v>
      </c>
      <c r="CB212" t="s">
        <v>462</v>
      </c>
    </row>
    <row r="213" spans="2:80" x14ac:dyDescent="0.35">
      <c r="B213" t="s">
        <v>427</v>
      </c>
      <c r="C213" t="s">
        <v>127</v>
      </c>
      <c r="D213" t="s">
        <v>129</v>
      </c>
      <c r="E213" t="s">
        <v>425</v>
      </c>
      <c r="G213" t="s">
        <v>126</v>
      </c>
      <c r="H213">
        <v>2022</v>
      </c>
      <c r="I213" t="s">
        <v>176</v>
      </c>
      <c r="J213">
        <v>3</v>
      </c>
      <c r="K213">
        <v>3</v>
      </c>
      <c r="L213">
        <v>3</v>
      </c>
      <c r="M213">
        <v>2</v>
      </c>
      <c r="N213">
        <v>4</v>
      </c>
      <c r="O213">
        <v>4</v>
      </c>
      <c r="P213">
        <v>3</v>
      </c>
      <c r="Q213">
        <v>3</v>
      </c>
      <c r="R213">
        <v>3</v>
      </c>
      <c r="S213">
        <v>2</v>
      </c>
      <c r="T213">
        <v>3</v>
      </c>
      <c r="U213">
        <v>3</v>
      </c>
      <c r="V213">
        <v>4</v>
      </c>
      <c r="W213">
        <v>2</v>
      </c>
      <c r="X213">
        <v>4</v>
      </c>
      <c r="Y213">
        <v>3</v>
      </c>
      <c r="Z213">
        <v>3</v>
      </c>
      <c r="AA213">
        <v>2</v>
      </c>
      <c r="AB213">
        <v>1</v>
      </c>
      <c r="AC213">
        <v>3</v>
      </c>
      <c r="AD213">
        <v>3</v>
      </c>
      <c r="AE213">
        <v>3</v>
      </c>
      <c r="AF213">
        <v>4</v>
      </c>
      <c r="AG213">
        <v>3</v>
      </c>
      <c r="AH213">
        <v>4</v>
      </c>
      <c r="AI213">
        <v>4</v>
      </c>
      <c r="AJ213">
        <v>3</v>
      </c>
      <c r="AL213">
        <v>3</v>
      </c>
      <c r="AM213">
        <v>1</v>
      </c>
      <c r="AN213">
        <v>1</v>
      </c>
      <c r="AO213">
        <v>1</v>
      </c>
      <c r="AP213">
        <v>2</v>
      </c>
      <c r="BS213" t="s">
        <v>462</v>
      </c>
      <c r="BT213" t="s">
        <v>462</v>
      </c>
      <c r="BU213" t="s">
        <v>462</v>
      </c>
      <c r="BV213" t="s">
        <v>462</v>
      </c>
      <c r="BW213" t="s">
        <v>462</v>
      </c>
      <c r="BX213" t="s">
        <v>462</v>
      </c>
      <c r="BY213" t="s">
        <v>462</v>
      </c>
      <c r="BZ213" t="s">
        <v>462</v>
      </c>
      <c r="CA213" t="s">
        <v>462</v>
      </c>
      <c r="CB213" t="s">
        <v>462</v>
      </c>
    </row>
    <row r="214" spans="2:80" x14ac:dyDescent="0.35">
      <c r="B214" t="s">
        <v>427</v>
      </c>
      <c r="C214" t="s">
        <v>127</v>
      </c>
      <c r="D214" t="s">
        <v>129</v>
      </c>
      <c r="E214" t="s">
        <v>425</v>
      </c>
      <c r="G214" t="s">
        <v>126</v>
      </c>
      <c r="H214">
        <v>2022</v>
      </c>
      <c r="I214" t="s">
        <v>176</v>
      </c>
      <c r="J214">
        <v>3</v>
      </c>
      <c r="K214">
        <v>3</v>
      </c>
      <c r="L214">
        <v>3</v>
      </c>
      <c r="M214">
        <v>2</v>
      </c>
      <c r="N214">
        <v>4</v>
      </c>
      <c r="O214">
        <v>3</v>
      </c>
      <c r="P214">
        <v>3</v>
      </c>
      <c r="Q214">
        <v>3</v>
      </c>
      <c r="R214">
        <v>4</v>
      </c>
      <c r="S214">
        <v>2</v>
      </c>
      <c r="T214">
        <v>4</v>
      </c>
      <c r="U214">
        <v>4</v>
      </c>
      <c r="V214">
        <v>4</v>
      </c>
      <c r="W214">
        <v>4</v>
      </c>
      <c r="X214">
        <v>4</v>
      </c>
      <c r="Y214">
        <v>4</v>
      </c>
      <c r="Z214">
        <v>3</v>
      </c>
      <c r="AA214">
        <v>1</v>
      </c>
      <c r="AB214">
        <v>1</v>
      </c>
      <c r="AC214">
        <v>4</v>
      </c>
      <c r="AD214">
        <v>4</v>
      </c>
      <c r="AE214">
        <v>4</v>
      </c>
      <c r="AF214">
        <v>4</v>
      </c>
      <c r="AG214">
        <v>4</v>
      </c>
      <c r="AH214">
        <v>4</v>
      </c>
      <c r="AI214">
        <v>4</v>
      </c>
      <c r="AJ214">
        <v>4</v>
      </c>
      <c r="AL214">
        <v>4</v>
      </c>
      <c r="AM214">
        <v>1</v>
      </c>
      <c r="AN214">
        <v>2</v>
      </c>
      <c r="AO214">
        <v>1</v>
      </c>
      <c r="AP214">
        <v>2</v>
      </c>
      <c r="BS214" t="s">
        <v>462</v>
      </c>
      <c r="BT214" t="s">
        <v>462</v>
      </c>
      <c r="BU214" t="s">
        <v>462</v>
      </c>
      <c r="BV214" t="s">
        <v>462</v>
      </c>
      <c r="BW214" t="s">
        <v>462</v>
      </c>
      <c r="BX214" t="s">
        <v>462</v>
      </c>
      <c r="BY214" t="s">
        <v>462</v>
      </c>
      <c r="BZ214" t="s">
        <v>462</v>
      </c>
      <c r="CA214" t="s">
        <v>462</v>
      </c>
      <c r="CB214" t="s">
        <v>462</v>
      </c>
    </row>
    <row r="215" spans="2:80" x14ac:dyDescent="0.35">
      <c r="B215" t="s">
        <v>427</v>
      </c>
      <c r="C215" t="s">
        <v>127</v>
      </c>
      <c r="D215" t="s">
        <v>129</v>
      </c>
      <c r="E215" t="s">
        <v>425</v>
      </c>
      <c r="G215" t="s">
        <v>126</v>
      </c>
      <c r="H215">
        <v>2022</v>
      </c>
      <c r="I215" t="s">
        <v>177</v>
      </c>
      <c r="J215">
        <v>4</v>
      </c>
      <c r="K215">
        <v>4</v>
      </c>
      <c r="L215">
        <v>4</v>
      </c>
      <c r="M215">
        <v>2</v>
      </c>
      <c r="N215">
        <v>4</v>
      </c>
      <c r="O215">
        <v>4</v>
      </c>
      <c r="P215">
        <v>4</v>
      </c>
      <c r="Q215">
        <v>4</v>
      </c>
      <c r="R215">
        <v>4</v>
      </c>
      <c r="S215">
        <v>3</v>
      </c>
      <c r="T215">
        <v>4</v>
      </c>
      <c r="U215">
        <v>4</v>
      </c>
      <c r="V215">
        <v>4</v>
      </c>
      <c r="W215">
        <v>4</v>
      </c>
      <c r="X215">
        <v>4</v>
      </c>
      <c r="Y215">
        <v>4</v>
      </c>
      <c r="Z215">
        <v>3</v>
      </c>
      <c r="AA215">
        <v>1</v>
      </c>
      <c r="AB215">
        <v>1</v>
      </c>
      <c r="AC215">
        <v>4</v>
      </c>
      <c r="AD215">
        <v>4</v>
      </c>
      <c r="AE215">
        <v>4</v>
      </c>
      <c r="AF215">
        <v>4</v>
      </c>
      <c r="AG215">
        <v>3</v>
      </c>
      <c r="AH215">
        <v>4</v>
      </c>
      <c r="AI215">
        <v>4</v>
      </c>
      <c r="AJ215">
        <v>4</v>
      </c>
      <c r="AL215">
        <v>4</v>
      </c>
      <c r="AM215">
        <v>1</v>
      </c>
      <c r="AN215">
        <v>1</v>
      </c>
      <c r="AO215">
        <v>1</v>
      </c>
      <c r="AP215">
        <v>1</v>
      </c>
      <c r="BS215" t="s">
        <v>462</v>
      </c>
      <c r="BT215" t="s">
        <v>462</v>
      </c>
      <c r="BU215" t="s">
        <v>462</v>
      </c>
      <c r="BV215" t="s">
        <v>462</v>
      </c>
      <c r="BW215" t="s">
        <v>462</v>
      </c>
      <c r="BX215" t="s">
        <v>462</v>
      </c>
      <c r="BY215" t="s">
        <v>462</v>
      </c>
      <c r="BZ215" t="s">
        <v>462</v>
      </c>
      <c r="CA215" t="s">
        <v>462</v>
      </c>
      <c r="CB215" t="s">
        <v>462</v>
      </c>
    </row>
    <row r="216" spans="2:80" x14ac:dyDescent="0.35">
      <c r="B216" t="s">
        <v>427</v>
      </c>
      <c r="C216" t="s">
        <v>127</v>
      </c>
      <c r="D216" t="s">
        <v>129</v>
      </c>
      <c r="E216" t="s">
        <v>425</v>
      </c>
      <c r="G216" t="s">
        <v>126</v>
      </c>
      <c r="H216">
        <v>2022</v>
      </c>
      <c r="I216" t="s">
        <v>177</v>
      </c>
      <c r="J216">
        <v>4</v>
      </c>
      <c r="K216">
        <v>4</v>
      </c>
      <c r="L216">
        <v>4</v>
      </c>
      <c r="M216">
        <v>1</v>
      </c>
      <c r="N216">
        <v>4</v>
      </c>
      <c r="O216">
        <v>4</v>
      </c>
      <c r="P216">
        <v>4</v>
      </c>
      <c r="Q216">
        <v>4</v>
      </c>
      <c r="R216">
        <v>4</v>
      </c>
      <c r="S216">
        <v>3</v>
      </c>
      <c r="T216">
        <v>4</v>
      </c>
      <c r="U216">
        <v>4</v>
      </c>
      <c r="V216">
        <v>4</v>
      </c>
      <c r="W216">
        <v>4</v>
      </c>
      <c r="X216">
        <v>4</v>
      </c>
      <c r="Y216">
        <v>3</v>
      </c>
      <c r="Z216">
        <v>3</v>
      </c>
      <c r="AA216">
        <v>1</v>
      </c>
      <c r="AB216">
        <v>1</v>
      </c>
      <c r="AC216">
        <v>4</v>
      </c>
      <c r="AD216">
        <v>4</v>
      </c>
      <c r="AE216">
        <v>3</v>
      </c>
      <c r="AF216">
        <v>4</v>
      </c>
      <c r="AG216">
        <v>4</v>
      </c>
      <c r="AH216">
        <v>4</v>
      </c>
      <c r="AI216">
        <v>4</v>
      </c>
      <c r="AJ216">
        <v>4</v>
      </c>
      <c r="AL216">
        <v>4</v>
      </c>
      <c r="AM216">
        <v>1</v>
      </c>
      <c r="AN216">
        <v>1</v>
      </c>
      <c r="AO216">
        <v>1</v>
      </c>
      <c r="AP216">
        <v>1</v>
      </c>
      <c r="BS216" t="s">
        <v>462</v>
      </c>
      <c r="BT216" t="s">
        <v>462</v>
      </c>
      <c r="BU216" t="s">
        <v>462</v>
      </c>
      <c r="BV216" t="s">
        <v>462</v>
      </c>
      <c r="BW216" t="s">
        <v>462</v>
      </c>
      <c r="BX216" t="s">
        <v>462</v>
      </c>
      <c r="BY216" t="s">
        <v>462</v>
      </c>
      <c r="BZ216" t="s">
        <v>462</v>
      </c>
      <c r="CA216" t="s">
        <v>462</v>
      </c>
      <c r="CB216" t="s">
        <v>462</v>
      </c>
    </row>
    <row r="217" spans="2:80" x14ac:dyDescent="0.35">
      <c r="B217" t="s">
        <v>426</v>
      </c>
      <c r="C217" t="s">
        <v>127</v>
      </c>
      <c r="D217" t="s">
        <v>365</v>
      </c>
      <c r="E217" t="s">
        <v>362</v>
      </c>
      <c r="G217" t="s">
        <v>126</v>
      </c>
      <c r="H217">
        <v>2022</v>
      </c>
      <c r="I217" t="s">
        <v>177</v>
      </c>
      <c r="J217">
        <v>2</v>
      </c>
      <c r="K217">
        <v>2</v>
      </c>
      <c r="L217">
        <v>2</v>
      </c>
      <c r="M217">
        <v>2</v>
      </c>
      <c r="N217">
        <v>4</v>
      </c>
      <c r="O217">
        <v>5</v>
      </c>
      <c r="P217">
        <v>3</v>
      </c>
      <c r="Q217">
        <v>3</v>
      </c>
      <c r="R217">
        <v>4</v>
      </c>
      <c r="S217">
        <v>2</v>
      </c>
      <c r="T217">
        <v>4</v>
      </c>
      <c r="U217">
        <v>4</v>
      </c>
      <c r="V217">
        <v>3</v>
      </c>
      <c r="W217">
        <v>4</v>
      </c>
      <c r="X217">
        <v>4</v>
      </c>
      <c r="Y217">
        <v>4</v>
      </c>
      <c r="Z217">
        <v>3</v>
      </c>
      <c r="AA217">
        <v>1</v>
      </c>
      <c r="AB217">
        <v>1</v>
      </c>
      <c r="AC217">
        <v>4</v>
      </c>
      <c r="AD217">
        <v>4</v>
      </c>
      <c r="AE217">
        <v>4</v>
      </c>
      <c r="AF217">
        <v>3</v>
      </c>
      <c r="AG217">
        <v>3</v>
      </c>
      <c r="AH217">
        <v>4</v>
      </c>
      <c r="AI217">
        <v>4</v>
      </c>
      <c r="AJ217">
        <v>4</v>
      </c>
      <c r="AL217">
        <v>4</v>
      </c>
      <c r="AM217">
        <v>1</v>
      </c>
      <c r="AN217">
        <v>1</v>
      </c>
      <c r="AO217">
        <v>1</v>
      </c>
      <c r="AP217">
        <v>1</v>
      </c>
      <c r="BS217" t="s">
        <v>462</v>
      </c>
      <c r="BT217" t="s">
        <v>462</v>
      </c>
      <c r="BU217" t="s">
        <v>462</v>
      </c>
      <c r="BV217" t="s">
        <v>462</v>
      </c>
      <c r="BW217" t="s">
        <v>462</v>
      </c>
      <c r="BX217" t="s">
        <v>462</v>
      </c>
      <c r="BY217" t="s">
        <v>462</v>
      </c>
      <c r="BZ217" t="s">
        <v>462</v>
      </c>
      <c r="CA217" t="s">
        <v>462</v>
      </c>
      <c r="CB217" t="s">
        <v>462</v>
      </c>
    </row>
    <row r="218" spans="2:80" x14ac:dyDescent="0.35">
      <c r="B218" t="s">
        <v>427</v>
      </c>
      <c r="C218" t="s">
        <v>127</v>
      </c>
      <c r="D218" t="s">
        <v>129</v>
      </c>
      <c r="E218" t="s">
        <v>425</v>
      </c>
      <c r="G218" t="s">
        <v>126</v>
      </c>
      <c r="H218">
        <v>2022</v>
      </c>
      <c r="I218" t="s">
        <v>176</v>
      </c>
      <c r="J218">
        <v>4</v>
      </c>
      <c r="K218">
        <v>4</v>
      </c>
      <c r="L218">
        <v>4</v>
      </c>
      <c r="M218">
        <v>1</v>
      </c>
      <c r="N218">
        <v>4</v>
      </c>
      <c r="O218">
        <v>4</v>
      </c>
      <c r="P218">
        <v>3</v>
      </c>
      <c r="Q218">
        <v>3</v>
      </c>
      <c r="R218">
        <v>3</v>
      </c>
      <c r="S218">
        <v>2</v>
      </c>
      <c r="T218">
        <v>4</v>
      </c>
      <c r="U218">
        <v>4</v>
      </c>
      <c r="V218">
        <v>4</v>
      </c>
      <c r="W218">
        <v>4</v>
      </c>
      <c r="X218">
        <v>4</v>
      </c>
      <c r="Y218">
        <v>4</v>
      </c>
      <c r="Z218">
        <v>3</v>
      </c>
      <c r="AA218">
        <v>1</v>
      </c>
      <c r="AB218">
        <v>1</v>
      </c>
      <c r="AC218">
        <v>3</v>
      </c>
      <c r="AD218">
        <v>4</v>
      </c>
      <c r="AE218">
        <v>4</v>
      </c>
      <c r="AF218">
        <v>4</v>
      </c>
      <c r="AG218">
        <v>4</v>
      </c>
      <c r="AH218">
        <v>4</v>
      </c>
      <c r="AI218">
        <v>4</v>
      </c>
      <c r="AJ218">
        <v>3</v>
      </c>
      <c r="AL218">
        <v>4</v>
      </c>
      <c r="AM218">
        <v>1</v>
      </c>
      <c r="AN218">
        <v>1</v>
      </c>
      <c r="AO218">
        <v>1</v>
      </c>
      <c r="AP218">
        <v>1</v>
      </c>
      <c r="BS218" t="s">
        <v>462</v>
      </c>
      <c r="BT218" t="s">
        <v>462</v>
      </c>
      <c r="BU218" t="s">
        <v>462</v>
      </c>
      <c r="BV218" t="s">
        <v>462</v>
      </c>
      <c r="BW218" t="s">
        <v>462</v>
      </c>
      <c r="BX218" t="s">
        <v>462</v>
      </c>
      <c r="BY218" t="s">
        <v>462</v>
      </c>
      <c r="BZ218" t="s">
        <v>462</v>
      </c>
      <c r="CA218" t="s">
        <v>462</v>
      </c>
      <c r="CB218" t="s">
        <v>462</v>
      </c>
    </row>
    <row r="219" spans="2:80" x14ac:dyDescent="0.35">
      <c r="B219" t="s">
        <v>428</v>
      </c>
      <c r="C219" t="s">
        <v>127</v>
      </c>
      <c r="D219" t="s">
        <v>143</v>
      </c>
      <c r="E219" t="s">
        <v>364</v>
      </c>
      <c r="G219" t="s">
        <v>126</v>
      </c>
      <c r="H219">
        <v>2022</v>
      </c>
      <c r="I219" t="s">
        <v>177</v>
      </c>
      <c r="J219">
        <v>4</v>
      </c>
      <c r="K219">
        <v>4</v>
      </c>
      <c r="L219">
        <v>4</v>
      </c>
      <c r="M219">
        <v>5</v>
      </c>
      <c r="N219">
        <v>4</v>
      </c>
      <c r="O219">
        <v>5</v>
      </c>
      <c r="P219">
        <v>2</v>
      </c>
      <c r="Q219">
        <v>5</v>
      </c>
      <c r="R219">
        <v>4</v>
      </c>
      <c r="S219">
        <v>4</v>
      </c>
      <c r="T219">
        <v>4</v>
      </c>
      <c r="U219">
        <v>4</v>
      </c>
      <c r="V219">
        <v>4</v>
      </c>
      <c r="W219">
        <v>4</v>
      </c>
      <c r="X219">
        <v>4</v>
      </c>
      <c r="Y219">
        <v>4</v>
      </c>
      <c r="Z219">
        <v>1</v>
      </c>
      <c r="AA219">
        <v>1</v>
      </c>
      <c r="AB219">
        <v>1</v>
      </c>
      <c r="AC219">
        <v>4</v>
      </c>
      <c r="AD219">
        <v>4</v>
      </c>
      <c r="AE219">
        <v>4</v>
      </c>
      <c r="AF219">
        <v>5</v>
      </c>
      <c r="AG219">
        <v>4</v>
      </c>
      <c r="AH219">
        <v>4</v>
      </c>
      <c r="AI219">
        <v>4</v>
      </c>
      <c r="AJ219">
        <v>4</v>
      </c>
      <c r="AL219">
        <v>4</v>
      </c>
      <c r="AM219">
        <v>3</v>
      </c>
      <c r="AN219">
        <v>1</v>
      </c>
      <c r="AO219">
        <v>1</v>
      </c>
      <c r="AP219">
        <v>1</v>
      </c>
      <c r="BS219" t="s">
        <v>462</v>
      </c>
      <c r="BT219" t="s">
        <v>462</v>
      </c>
      <c r="BU219" t="s">
        <v>462</v>
      </c>
      <c r="BV219" t="s">
        <v>462</v>
      </c>
      <c r="BW219" t="s">
        <v>462</v>
      </c>
      <c r="BX219" t="s">
        <v>462</v>
      </c>
      <c r="BY219" t="s">
        <v>462</v>
      </c>
      <c r="BZ219" t="s">
        <v>462</v>
      </c>
      <c r="CA219" t="s">
        <v>462</v>
      </c>
      <c r="CB219" t="s">
        <v>462</v>
      </c>
    </row>
    <row r="220" spans="2:80" x14ac:dyDescent="0.35">
      <c r="B220" t="s">
        <v>427</v>
      </c>
      <c r="C220" t="s">
        <v>127</v>
      </c>
      <c r="D220" t="s">
        <v>133</v>
      </c>
      <c r="E220" t="s">
        <v>429</v>
      </c>
      <c r="G220" t="s">
        <v>126</v>
      </c>
      <c r="H220">
        <v>2022</v>
      </c>
      <c r="I220" t="s">
        <v>176</v>
      </c>
      <c r="J220">
        <v>3</v>
      </c>
      <c r="K220">
        <v>3</v>
      </c>
      <c r="L220">
        <v>3</v>
      </c>
      <c r="M220">
        <v>1</v>
      </c>
      <c r="N220">
        <v>4</v>
      </c>
      <c r="O220">
        <v>3</v>
      </c>
      <c r="P220">
        <v>3</v>
      </c>
      <c r="Q220">
        <v>2</v>
      </c>
      <c r="R220">
        <v>4</v>
      </c>
      <c r="S220">
        <v>1</v>
      </c>
      <c r="T220">
        <v>3</v>
      </c>
      <c r="U220">
        <v>4</v>
      </c>
      <c r="V220">
        <v>3</v>
      </c>
      <c r="W220">
        <v>3</v>
      </c>
      <c r="X220">
        <v>4</v>
      </c>
      <c r="Y220">
        <v>4</v>
      </c>
      <c r="Z220">
        <v>5</v>
      </c>
      <c r="AA220">
        <v>1</v>
      </c>
      <c r="AB220">
        <v>1</v>
      </c>
      <c r="AC220">
        <v>4</v>
      </c>
      <c r="AD220">
        <v>4</v>
      </c>
      <c r="AE220">
        <v>5</v>
      </c>
      <c r="AF220">
        <v>2</v>
      </c>
      <c r="AG220">
        <v>3</v>
      </c>
      <c r="AH220">
        <v>4</v>
      </c>
      <c r="AI220">
        <v>3</v>
      </c>
      <c r="AJ220">
        <v>5</v>
      </c>
      <c r="AL220">
        <v>4</v>
      </c>
      <c r="AM220">
        <v>1</v>
      </c>
      <c r="AN220">
        <v>1</v>
      </c>
      <c r="AO220">
        <v>1</v>
      </c>
      <c r="AP220">
        <v>1</v>
      </c>
      <c r="BS220" t="s">
        <v>462</v>
      </c>
      <c r="BT220" t="s">
        <v>462</v>
      </c>
      <c r="BU220" t="s">
        <v>462</v>
      </c>
      <c r="BV220" t="s">
        <v>462</v>
      </c>
      <c r="BW220" t="s">
        <v>462</v>
      </c>
      <c r="BX220" t="s">
        <v>462</v>
      </c>
      <c r="BY220" t="s">
        <v>462</v>
      </c>
      <c r="BZ220" t="s">
        <v>462</v>
      </c>
      <c r="CA220" t="s">
        <v>462</v>
      </c>
      <c r="CB220" t="s">
        <v>462</v>
      </c>
    </row>
    <row r="221" spans="2:80" x14ac:dyDescent="0.35">
      <c r="B221" t="s">
        <v>426</v>
      </c>
      <c r="C221" t="s">
        <v>127</v>
      </c>
      <c r="D221" t="s">
        <v>365</v>
      </c>
      <c r="E221" t="s">
        <v>366</v>
      </c>
      <c r="G221" t="s">
        <v>126</v>
      </c>
      <c r="H221">
        <v>2022</v>
      </c>
      <c r="I221" t="s">
        <v>176</v>
      </c>
      <c r="J221">
        <v>4</v>
      </c>
      <c r="K221">
        <v>4</v>
      </c>
      <c r="L221">
        <v>2</v>
      </c>
      <c r="M221">
        <v>1</v>
      </c>
      <c r="N221">
        <v>4</v>
      </c>
      <c r="O221">
        <v>4</v>
      </c>
      <c r="P221">
        <v>4</v>
      </c>
      <c r="Q221">
        <v>4</v>
      </c>
      <c r="R221">
        <v>3</v>
      </c>
      <c r="S221">
        <v>1</v>
      </c>
      <c r="T221">
        <v>4</v>
      </c>
      <c r="U221">
        <v>4</v>
      </c>
      <c r="V221">
        <v>4</v>
      </c>
      <c r="W221">
        <v>4</v>
      </c>
      <c r="X221">
        <v>4</v>
      </c>
      <c r="Y221">
        <v>4</v>
      </c>
      <c r="Z221">
        <v>3</v>
      </c>
      <c r="AA221">
        <v>1</v>
      </c>
      <c r="AB221">
        <v>1</v>
      </c>
      <c r="AC221">
        <v>4</v>
      </c>
      <c r="AD221">
        <v>4</v>
      </c>
      <c r="AE221">
        <v>3</v>
      </c>
      <c r="AF221">
        <v>5</v>
      </c>
      <c r="AG221">
        <v>4</v>
      </c>
      <c r="AH221">
        <v>4</v>
      </c>
      <c r="AI221">
        <v>4</v>
      </c>
      <c r="AJ221">
        <v>4</v>
      </c>
      <c r="AL221">
        <v>4</v>
      </c>
      <c r="AM221">
        <v>3</v>
      </c>
      <c r="AN221">
        <v>1</v>
      </c>
      <c r="AO221">
        <v>1</v>
      </c>
      <c r="AP221">
        <v>1</v>
      </c>
      <c r="BS221" t="s">
        <v>462</v>
      </c>
      <c r="BT221" t="s">
        <v>462</v>
      </c>
      <c r="BU221" t="s">
        <v>462</v>
      </c>
      <c r="BV221" t="s">
        <v>462</v>
      </c>
      <c r="BW221" t="s">
        <v>462</v>
      </c>
      <c r="BX221" t="s">
        <v>462</v>
      </c>
      <c r="BY221" t="s">
        <v>462</v>
      </c>
      <c r="BZ221" t="s">
        <v>462</v>
      </c>
      <c r="CA221" t="s">
        <v>462</v>
      </c>
      <c r="CB221" t="s">
        <v>462</v>
      </c>
    </row>
    <row r="222" spans="2:80" x14ac:dyDescent="0.35">
      <c r="B222" t="s">
        <v>426</v>
      </c>
      <c r="C222" t="s">
        <v>127</v>
      </c>
      <c r="D222" t="s">
        <v>365</v>
      </c>
      <c r="E222" t="s">
        <v>366</v>
      </c>
      <c r="G222" t="s">
        <v>126</v>
      </c>
      <c r="H222">
        <v>2022</v>
      </c>
      <c r="I222" t="s">
        <v>177</v>
      </c>
      <c r="J222">
        <v>4</v>
      </c>
      <c r="K222">
        <v>4</v>
      </c>
      <c r="L222">
        <v>4</v>
      </c>
      <c r="M222">
        <v>4</v>
      </c>
      <c r="N222">
        <v>4</v>
      </c>
      <c r="O222">
        <v>4</v>
      </c>
      <c r="P222">
        <v>4</v>
      </c>
      <c r="Q222">
        <v>4</v>
      </c>
      <c r="R222">
        <v>4</v>
      </c>
      <c r="S222">
        <v>4</v>
      </c>
      <c r="T222">
        <v>4</v>
      </c>
      <c r="U222">
        <v>4</v>
      </c>
      <c r="V222">
        <v>4</v>
      </c>
      <c r="W222">
        <v>4</v>
      </c>
      <c r="X222">
        <v>4</v>
      </c>
      <c r="Y222">
        <v>4</v>
      </c>
      <c r="Z222">
        <v>4</v>
      </c>
      <c r="AA222">
        <v>4</v>
      </c>
      <c r="AB222">
        <v>4</v>
      </c>
      <c r="AC222">
        <v>4</v>
      </c>
      <c r="AD222">
        <v>4</v>
      </c>
      <c r="AE222">
        <v>4</v>
      </c>
      <c r="AF222">
        <v>4</v>
      </c>
      <c r="AG222">
        <v>3</v>
      </c>
      <c r="AH222">
        <v>4</v>
      </c>
      <c r="AI222">
        <v>3</v>
      </c>
      <c r="AJ222">
        <v>3</v>
      </c>
      <c r="AL222">
        <v>3</v>
      </c>
      <c r="AM222">
        <v>3</v>
      </c>
      <c r="AN222">
        <v>2</v>
      </c>
      <c r="AO222">
        <v>2</v>
      </c>
      <c r="AP222">
        <v>2</v>
      </c>
      <c r="BS222" t="s">
        <v>462</v>
      </c>
      <c r="BT222" t="s">
        <v>462</v>
      </c>
      <c r="BU222" t="s">
        <v>462</v>
      </c>
      <c r="BV222" t="s">
        <v>462</v>
      </c>
      <c r="BW222" t="s">
        <v>462</v>
      </c>
      <c r="BX222" t="s">
        <v>462</v>
      </c>
      <c r="BY222" t="s">
        <v>462</v>
      </c>
      <c r="BZ222" t="s">
        <v>462</v>
      </c>
      <c r="CA222" t="s">
        <v>462</v>
      </c>
      <c r="CB222" t="s">
        <v>462</v>
      </c>
    </row>
    <row r="223" spans="2:80" x14ac:dyDescent="0.35">
      <c r="B223" t="s">
        <v>428</v>
      </c>
      <c r="C223" t="s">
        <v>127</v>
      </c>
      <c r="D223" t="s">
        <v>131</v>
      </c>
      <c r="E223" t="s">
        <v>364</v>
      </c>
      <c r="G223" t="s">
        <v>126</v>
      </c>
      <c r="H223">
        <v>2022</v>
      </c>
      <c r="I223" t="s">
        <v>177</v>
      </c>
      <c r="J223">
        <v>4</v>
      </c>
      <c r="K223">
        <v>3</v>
      </c>
      <c r="L223">
        <v>4</v>
      </c>
      <c r="M223">
        <v>3</v>
      </c>
      <c r="N223">
        <v>3</v>
      </c>
      <c r="O223">
        <v>5</v>
      </c>
      <c r="P223">
        <v>4</v>
      </c>
      <c r="Q223">
        <v>4</v>
      </c>
      <c r="R223">
        <v>3</v>
      </c>
      <c r="S223">
        <v>3</v>
      </c>
      <c r="T223">
        <v>4</v>
      </c>
      <c r="U223">
        <v>4</v>
      </c>
      <c r="V223">
        <v>4</v>
      </c>
      <c r="W223">
        <v>4</v>
      </c>
      <c r="X223">
        <v>4</v>
      </c>
      <c r="Y223">
        <v>4</v>
      </c>
      <c r="Z223">
        <v>3</v>
      </c>
      <c r="AA223">
        <v>1</v>
      </c>
      <c r="AB223">
        <v>1</v>
      </c>
      <c r="AC223">
        <v>4</v>
      </c>
      <c r="AD223">
        <v>4</v>
      </c>
      <c r="AE223">
        <v>4</v>
      </c>
      <c r="AF223">
        <v>2</v>
      </c>
      <c r="AG223">
        <v>3</v>
      </c>
      <c r="AH223">
        <v>4</v>
      </c>
      <c r="AI223">
        <v>4</v>
      </c>
      <c r="AJ223">
        <v>4</v>
      </c>
      <c r="AL223">
        <v>4</v>
      </c>
      <c r="AM223">
        <v>3</v>
      </c>
      <c r="AN223">
        <v>2</v>
      </c>
      <c r="AO223">
        <v>1</v>
      </c>
      <c r="AP223">
        <v>2</v>
      </c>
      <c r="BS223" t="s">
        <v>462</v>
      </c>
      <c r="BT223" t="s">
        <v>462</v>
      </c>
      <c r="BU223" t="s">
        <v>462</v>
      </c>
      <c r="BV223" t="s">
        <v>462</v>
      </c>
      <c r="BW223" t="s">
        <v>462</v>
      </c>
      <c r="BX223" t="s">
        <v>462</v>
      </c>
      <c r="BY223" t="s">
        <v>462</v>
      </c>
      <c r="BZ223" t="s">
        <v>462</v>
      </c>
      <c r="CA223" t="s">
        <v>462</v>
      </c>
      <c r="CB223" t="s">
        <v>462</v>
      </c>
    </row>
    <row r="224" spans="2:80" x14ac:dyDescent="0.35">
      <c r="B224" t="s">
        <v>428</v>
      </c>
      <c r="C224" t="s">
        <v>127</v>
      </c>
      <c r="D224" t="s">
        <v>143</v>
      </c>
      <c r="E224" t="s">
        <v>364</v>
      </c>
      <c r="G224" t="s">
        <v>126</v>
      </c>
      <c r="H224">
        <v>2022</v>
      </c>
      <c r="I224" t="s">
        <v>177</v>
      </c>
      <c r="J224">
        <v>3</v>
      </c>
      <c r="K224">
        <v>3</v>
      </c>
      <c r="L224">
        <v>3</v>
      </c>
      <c r="M224">
        <v>1</v>
      </c>
      <c r="N224">
        <v>3</v>
      </c>
      <c r="O224">
        <v>3</v>
      </c>
      <c r="P224">
        <v>2</v>
      </c>
      <c r="Q224">
        <v>3</v>
      </c>
      <c r="R224">
        <v>3</v>
      </c>
      <c r="S224">
        <v>3</v>
      </c>
      <c r="T224">
        <v>4</v>
      </c>
      <c r="U224">
        <v>4</v>
      </c>
      <c r="V224">
        <v>4</v>
      </c>
      <c r="W224">
        <v>4</v>
      </c>
      <c r="X224">
        <v>3</v>
      </c>
      <c r="Y224">
        <v>3</v>
      </c>
      <c r="Z224">
        <v>3</v>
      </c>
      <c r="AA224">
        <v>1</v>
      </c>
      <c r="AB224">
        <v>1</v>
      </c>
      <c r="AC224">
        <v>4</v>
      </c>
      <c r="AD224">
        <v>4</v>
      </c>
      <c r="AE224">
        <v>4</v>
      </c>
      <c r="AF224">
        <v>4</v>
      </c>
      <c r="AG224">
        <v>4</v>
      </c>
      <c r="AH224">
        <v>4</v>
      </c>
      <c r="AI224">
        <v>4</v>
      </c>
      <c r="AJ224">
        <v>3</v>
      </c>
      <c r="AL224">
        <v>4</v>
      </c>
      <c r="AO224">
        <v>1</v>
      </c>
      <c r="AP224">
        <v>2</v>
      </c>
      <c r="BS224" t="s">
        <v>462</v>
      </c>
      <c r="BT224" t="s">
        <v>462</v>
      </c>
      <c r="BU224" t="s">
        <v>462</v>
      </c>
      <c r="BV224" t="s">
        <v>462</v>
      </c>
      <c r="BW224" t="s">
        <v>462</v>
      </c>
      <c r="BX224" t="s">
        <v>462</v>
      </c>
      <c r="BY224" t="s">
        <v>462</v>
      </c>
      <c r="BZ224" t="s">
        <v>462</v>
      </c>
      <c r="CA224" t="s">
        <v>462</v>
      </c>
      <c r="CB224" t="s">
        <v>462</v>
      </c>
    </row>
    <row r="225" spans="2:80" x14ac:dyDescent="0.35">
      <c r="B225" t="s">
        <v>426</v>
      </c>
      <c r="C225" t="s">
        <v>127</v>
      </c>
      <c r="D225" t="s">
        <v>128</v>
      </c>
      <c r="E225" t="s">
        <v>366</v>
      </c>
      <c r="G225" t="s">
        <v>126</v>
      </c>
      <c r="H225">
        <v>2022</v>
      </c>
      <c r="I225" t="s">
        <v>176</v>
      </c>
      <c r="J225">
        <v>3</v>
      </c>
      <c r="K225">
        <v>5</v>
      </c>
      <c r="L225">
        <v>2</v>
      </c>
      <c r="M225">
        <v>2</v>
      </c>
      <c r="N225">
        <v>4</v>
      </c>
      <c r="O225">
        <v>3</v>
      </c>
      <c r="P225">
        <v>3</v>
      </c>
      <c r="Q225">
        <v>3</v>
      </c>
      <c r="R225">
        <v>2</v>
      </c>
      <c r="S225">
        <v>2</v>
      </c>
      <c r="T225">
        <v>4</v>
      </c>
      <c r="U225">
        <v>4</v>
      </c>
      <c r="V225">
        <v>3</v>
      </c>
      <c r="W225">
        <v>4</v>
      </c>
      <c r="X225">
        <v>4</v>
      </c>
      <c r="Y225">
        <v>5</v>
      </c>
      <c r="AA225">
        <v>2</v>
      </c>
      <c r="AB225">
        <v>1</v>
      </c>
      <c r="AC225">
        <v>4</v>
      </c>
      <c r="AD225">
        <v>3</v>
      </c>
      <c r="AE225">
        <v>3</v>
      </c>
      <c r="AF225">
        <v>4</v>
      </c>
      <c r="AG225">
        <v>3</v>
      </c>
      <c r="AH225">
        <v>4</v>
      </c>
      <c r="AI225">
        <v>3</v>
      </c>
      <c r="AJ225">
        <v>5</v>
      </c>
      <c r="AL225">
        <v>4</v>
      </c>
      <c r="AM225">
        <v>1</v>
      </c>
      <c r="AN225">
        <v>2</v>
      </c>
      <c r="AO225">
        <v>1</v>
      </c>
      <c r="AP225">
        <v>1</v>
      </c>
      <c r="BS225" t="s">
        <v>462</v>
      </c>
      <c r="BT225" t="s">
        <v>462</v>
      </c>
      <c r="BU225" t="s">
        <v>462</v>
      </c>
      <c r="BV225" t="s">
        <v>462</v>
      </c>
      <c r="BW225" t="s">
        <v>462</v>
      </c>
      <c r="BX225" t="s">
        <v>462</v>
      </c>
      <c r="BY225" t="s">
        <v>462</v>
      </c>
      <c r="BZ225" t="s">
        <v>462</v>
      </c>
      <c r="CA225" t="s">
        <v>462</v>
      </c>
      <c r="CB225" t="s">
        <v>462</v>
      </c>
    </row>
    <row r="226" spans="2:80" x14ac:dyDescent="0.35">
      <c r="B226" t="s">
        <v>427</v>
      </c>
      <c r="C226" t="s">
        <v>127</v>
      </c>
      <c r="D226" t="s">
        <v>128</v>
      </c>
      <c r="E226" t="s">
        <v>430</v>
      </c>
      <c r="G226" t="s">
        <v>126</v>
      </c>
      <c r="H226">
        <v>2022</v>
      </c>
      <c r="I226" t="s">
        <v>176</v>
      </c>
      <c r="J226">
        <v>4</v>
      </c>
      <c r="K226">
        <v>4</v>
      </c>
      <c r="L226">
        <v>4</v>
      </c>
      <c r="M226">
        <v>1</v>
      </c>
      <c r="N226">
        <v>4</v>
      </c>
      <c r="O226">
        <v>4</v>
      </c>
      <c r="P226">
        <v>4</v>
      </c>
      <c r="Q226">
        <v>3</v>
      </c>
      <c r="R226">
        <v>4</v>
      </c>
      <c r="S226">
        <v>2</v>
      </c>
      <c r="T226">
        <v>4</v>
      </c>
      <c r="U226">
        <v>4</v>
      </c>
      <c r="V226">
        <v>4</v>
      </c>
      <c r="W226">
        <v>4</v>
      </c>
      <c r="X226">
        <v>4</v>
      </c>
      <c r="Y226">
        <v>4</v>
      </c>
      <c r="Z226">
        <v>4</v>
      </c>
      <c r="AA226">
        <v>1</v>
      </c>
      <c r="AB226">
        <v>1</v>
      </c>
      <c r="AC226">
        <v>4</v>
      </c>
      <c r="AD226">
        <v>4</v>
      </c>
      <c r="AE226">
        <v>4</v>
      </c>
      <c r="AF226">
        <v>4</v>
      </c>
      <c r="AG226">
        <v>3</v>
      </c>
      <c r="AH226">
        <v>4</v>
      </c>
      <c r="AI226">
        <v>4</v>
      </c>
      <c r="AJ226">
        <v>4</v>
      </c>
      <c r="AL226">
        <v>4</v>
      </c>
      <c r="AM226">
        <v>1</v>
      </c>
      <c r="AN226">
        <v>2</v>
      </c>
      <c r="AO226">
        <v>1</v>
      </c>
      <c r="AP226">
        <v>1</v>
      </c>
      <c r="BS226" t="s">
        <v>462</v>
      </c>
      <c r="BT226" t="s">
        <v>462</v>
      </c>
      <c r="BU226" t="s">
        <v>462</v>
      </c>
      <c r="BV226" t="s">
        <v>462</v>
      </c>
      <c r="BW226" t="s">
        <v>462</v>
      </c>
      <c r="BX226" t="s">
        <v>462</v>
      </c>
      <c r="BY226" t="s">
        <v>462</v>
      </c>
      <c r="BZ226" t="s">
        <v>462</v>
      </c>
      <c r="CA226" t="s">
        <v>462</v>
      </c>
      <c r="CB226" t="s">
        <v>462</v>
      </c>
    </row>
    <row r="227" spans="2:80" x14ac:dyDescent="0.35">
      <c r="B227" t="s">
        <v>427</v>
      </c>
      <c r="C227" t="s">
        <v>127</v>
      </c>
      <c r="D227" t="s">
        <v>128</v>
      </c>
      <c r="E227" t="s">
        <v>430</v>
      </c>
      <c r="G227" t="s">
        <v>126</v>
      </c>
      <c r="H227">
        <v>2022</v>
      </c>
      <c r="I227" t="s">
        <v>176</v>
      </c>
      <c r="J227">
        <v>4</v>
      </c>
      <c r="K227">
        <v>4</v>
      </c>
      <c r="L227">
        <v>4</v>
      </c>
      <c r="M227">
        <v>1</v>
      </c>
      <c r="N227">
        <v>4</v>
      </c>
      <c r="O227">
        <v>3</v>
      </c>
      <c r="P227">
        <v>4</v>
      </c>
      <c r="Q227">
        <v>4</v>
      </c>
      <c r="R227">
        <v>4</v>
      </c>
      <c r="S227">
        <v>4</v>
      </c>
      <c r="T227">
        <v>4</v>
      </c>
      <c r="U227">
        <v>4</v>
      </c>
      <c r="V227">
        <v>4</v>
      </c>
      <c r="W227">
        <v>4</v>
      </c>
      <c r="X227">
        <v>4</v>
      </c>
      <c r="Y227">
        <v>4</v>
      </c>
      <c r="Z227">
        <v>3</v>
      </c>
      <c r="AA227">
        <v>1</v>
      </c>
      <c r="AB227">
        <v>1</v>
      </c>
      <c r="AC227">
        <v>4</v>
      </c>
      <c r="AD227">
        <v>4</v>
      </c>
      <c r="AE227">
        <v>4</v>
      </c>
      <c r="AF227">
        <v>4</v>
      </c>
      <c r="AG227">
        <v>4</v>
      </c>
      <c r="AH227">
        <v>4</v>
      </c>
      <c r="AI227">
        <v>4</v>
      </c>
      <c r="AJ227">
        <v>4</v>
      </c>
      <c r="AL227">
        <v>4</v>
      </c>
      <c r="AM227">
        <v>2</v>
      </c>
      <c r="AN227">
        <v>1</v>
      </c>
      <c r="AO227">
        <v>1</v>
      </c>
      <c r="AP227">
        <v>1</v>
      </c>
      <c r="BS227" t="s">
        <v>462</v>
      </c>
      <c r="BT227" t="s">
        <v>462</v>
      </c>
      <c r="BU227" t="s">
        <v>462</v>
      </c>
      <c r="BV227" t="s">
        <v>462</v>
      </c>
      <c r="BW227" t="s">
        <v>462</v>
      </c>
      <c r="BX227" t="s">
        <v>462</v>
      </c>
      <c r="BY227" t="s">
        <v>462</v>
      </c>
      <c r="BZ227" t="s">
        <v>462</v>
      </c>
      <c r="CA227" t="s">
        <v>462</v>
      </c>
      <c r="CB227" t="s">
        <v>462</v>
      </c>
    </row>
    <row r="228" spans="2:80" x14ac:dyDescent="0.35">
      <c r="B228" t="s">
        <v>427</v>
      </c>
      <c r="C228" t="s">
        <v>127</v>
      </c>
      <c r="D228" t="s">
        <v>128</v>
      </c>
      <c r="E228" t="s">
        <v>430</v>
      </c>
      <c r="G228" t="s">
        <v>126</v>
      </c>
      <c r="H228">
        <v>2022</v>
      </c>
      <c r="I228" t="s">
        <v>177</v>
      </c>
      <c r="J228">
        <v>3</v>
      </c>
      <c r="K228">
        <v>3</v>
      </c>
      <c r="L228">
        <v>4</v>
      </c>
      <c r="M228">
        <v>3</v>
      </c>
      <c r="N228">
        <v>2</v>
      </c>
      <c r="O228">
        <v>3</v>
      </c>
      <c r="P228">
        <v>3</v>
      </c>
      <c r="Q228">
        <v>4</v>
      </c>
      <c r="R228">
        <v>4</v>
      </c>
      <c r="S228">
        <v>4</v>
      </c>
      <c r="T228">
        <v>4</v>
      </c>
      <c r="U228">
        <v>4</v>
      </c>
      <c r="V228">
        <v>4</v>
      </c>
      <c r="W228">
        <v>4</v>
      </c>
      <c r="X228">
        <v>4</v>
      </c>
      <c r="Y228">
        <v>4</v>
      </c>
      <c r="Z228">
        <v>3</v>
      </c>
      <c r="AA228">
        <v>4</v>
      </c>
      <c r="AB228">
        <v>1</v>
      </c>
      <c r="AC228">
        <v>4</v>
      </c>
      <c r="AD228">
        <v>4</v>
      </c>
      <c r="AE228">
        <v>4</v>
      </c>
      <c r="AF228">
        <v>4</v>
      </c>
      <c r="AG228">
        <v>4</v>
      </c>
      <c r="AH228">
        <v>4</v>
      </c>
      <c r="AI228">
        <v>4</v>
      </c>
      <c r="AJ228">
        <v>4</v>
      </c>
      <c r="AL228">
        <v>4</v>
      </c>
      <c r="AM228">
        <v>1</v>
      </c>
      <c r="AN228">
        <v>1</v>
      </c>
      <c r="AO228">
        <v>1</v>
      </c>
      <c r="AP228">
        <v>2</v>
      </c>
      <c r="BS228" t="s">
        <v>462</v>
      </c>
      <c r="BT228" t="s">
        <v>462</v>
      </c>
      <c r="BU228" t="s">
        <v>462</v>
      </c>
      <c r="BV228" t="s">
        <v>462</v>
      </c>
      <c r="BW228" t="s">
        <v>462</v>
      </c>
      <c r="BX228" t="s">
        <v>462</v>
      </c>
      <c r="BY228" t="s">
        <v>462</v>
      </c>
      <c r="BZ228" t="s">
        <v>462</v>
      </c>
      <c r="CA228" t="s">
        <v>462</v>
      </c>
      <c r="CB228" t="s">
        <v>462</v>
      </c>
    </row>
    <row r="229" spans="2:80" x14ac:dyDescent="0.35">
      <c r="B229" t="s">
        <v>426</v>
      </c>
      <c r="C229" t="s">
        <v>127</v>
      </c>
      <c r="D229" t="s">
        <v>128</v>
      </c>
      <c r="E229" t="s">
        <v>366</v>
      </c>
      <c r="G229" t="s">
        <v>126</v>
      </c>
      <c r="H229">
        <v>2022</v>
      </c>
      <c r="I229" t="s">
        <v>177</v>
      </c>
      <c r="J229">
        <v>2</v>
      </c>
      <c r="K229">
        <v>5</v>
      </c>
      <c r="L229">
        <v>5</v>
      </c>
      <c r="M229">
        <v>3</v>
      </c>
      <c r="N229">
        <v>3</v>
      </c>
      <c r="O229">
        <v>5</v>
      </c>
      <c r="P229">
        <v>4</v>
      </c>
      <c r="Q229">
        <v>4</v>
      </c>
      <c r="R229">
        <v>3</v>
      </c>
      <c r="S229">
        <v>5</v>
      </c>
      <c r="T229">
        <v>4</v>
      </c>
      <c r="U229">
        <v>3</v>
      </c>
      <c r="V229">
        <v>4</v>
      </c>
      <c r="W229">
        <v>4</v>
      </c>
      <c r="X229">
        <v>4</v>
      </c>
      <c r="Y229">
        <v>4</v>
      </c>
      <c r="Z229">
        <v>5</v>
      </c>
      <c r="AA229">
        <v>1</v>
      </c>
      <c r="AB229">
        <v>1</v>
      </c>
      <c r="AC229">
        <v>5</v>
      </c>
      <c r="AD229">
        <v>4</v>
      </c>
      <c r="AE229">
        <v>5</v>
      </c>
      <c r="AF229">
        <v>5</v>
      </c>
      <c r="AG229">
        <v>1</v>
      </c>
      <c r="AH229">
        <v>4</v>
      </c>
      <c r="AI229">
        <v>5</v>
      </c>
      <c r="AJ229">
        <v>5</v>
      </c>
      <c r="AL229">
        <v>4</v>
      </c>
      <c r="AN229">
        <v>2</v>
      </c>
      <c r="AO229">
        <v>1</v>
      </c>
      <c r="AP229">
        <v>2</v>
      </c>
      <c r="BS229" t="s">
        <v>462</v>
      </c>
      <c r="BT229" t="s">
        <v>462</v>
      </c>
      <c r="BU229" t="s">
        <v>462</v>
      </c>
      <c r="BV229" t="s">
        <v>462</v>
      </c>
      <c r="BW229" t="s">
        <v>462</v>
      </c>
      <c r="BX229" t="s">
        <v>462</v>
      </c>
      <c r="BY229" t="s">
        <v>462</v>
      </c>
      <c r="BZ229" t="s">
        <v>462</v>
      </c>
      <c r="CA229" t="s">
        <v>462</v>
      </c>
      <c r="CB229" t="s">
        <v>462</v>
      </c>
    </row>
    <row r="230" spans="2:80" x14ac:dyDescent="0.35">
      <c r="B230" t="s">
        <v>428</v>
      </c>
      <c r="C230" t="s">
        <v>127</v>
      </c>
      <c r="D230" t="s">
        <v>143</v>
      </c>
      <c r="E230" t="s">
        <v>363</v>
      </c>
      <c r="G230" t="s">
        <v>126</v>
      </c>
      <c r="H230">
        <v>2022</v>
      </c>
      <c r="I230" t="s">
        <v>177</v>
      </c>
      <c r="J230">
        <v>3</v>
      </c>
      <c r="K230">
        <v>4</v>
      </c>
      <c r="L230">
        <v>4</v>
      </c>
      <c r="M230">
        <v>1</v>
      </c>
      <c r="N230">
        <v>4</v>
      </c>
      <c r="O230">
        <v>3</v>
      </c>
      <c r="P230">
        <v>4</v>
      </c>
      <c r="Q230">
        <v>4</v>
      </c>
      <c r="R230">
        <v>4</v>
      </c>
      <c r="S230">
        <v>1</v>
      </c>
      <c r="T230">
        <v>4</v>
      </c>
      <c r="U230">
        <v>4</v>
      </c>
      <c r="V230">
        <v>4</v>
      </c>
      <c r="W230">
        <v>4</v>
      </c>
      <c r="X230">
        <v>4</v>
      </c>
      <c r="Y230">
        <v>4</v>
      </c>
      <c r="Z230">
        <v>4</v>
      </c>
      <c r="AA230">
        <v>1</v>
      </c>
      <c r="AB230">
        <v>1</v>
      </c>
      <c r="AC230">
        <v>1</v>
      </c>
      <c r="AD230">
        <v>4</v>
      </c>
      <c r="AE230">
        <v>4</v>
      </c>
      <c r="AF230">
        <v>3</v>
      </c>
      <c r="AG230">
        <v>3</v>
      </c>
      <c r="AH230">
        <v>4</v>
      </c>
      <c r="AI230">
        <v>4</v>
      </c>
      <c r="AJ230">
        <v>2</v>
      </c>
      <c r="AL230">
        <v>4</v>
      </c>
      <c r="AM230">
        <v>3</v>
      </c>
      <c r="AN230">
        <v>1</v>
      </c>
      <c r="AO230">
        <v>1</v>
      </c>
      <c r="AP230">
        <v>1</v>
      </c>
      <c r="BS230" t="s">
        <v>462</v>
      </c>
      <c r="BT230" t="s">
        <v>462</v>
      </c>
      <c r="BU230" t="s">
        <v>462</v>
      </c>
      <c r="BV230" t="s">
        <v>462</v>
      </c>
      <c r="BW230" t="s">
        <v>462</v>
      </c>
      <c r="BX230" t="s">
        <v>462</v>
      </c>
      <c r="BY230" t="s">
        <v>462</v>
      </c>
      <c r="BZ230" t="s">
        <v>462</v>
      </c>
      <c r="CA230" t="s">
        <v>462</v>
      </c>
      <c r="CB230" t="s">
        <v>462</v>
      </c>
    </row>
    <row r="231" spans="2:80" x14ac:dyDescent="0.35">
      <c r="B231" t="s">
        <v>427</v>
      </c>
      <c r="C231" t="s">
        <v>127</v>
      </c>
      <c r="D231" t="s">
        <v>128</v>
      </c>
      <c r="E231" t="s">
        <v>430</v>
      </c>
      <c r="G231" t="s">
        <v>126</v>
      </c>
      <c r="H231">
        <v>2022</v>
      </c>
      <c r="I231" t="s">
        <v>177</v>
      </c>
      <c r="J231">
        <v>3</v>
      </c>
      <c r="K231">
        <v>3</v>
      </c>
      <c r="L231">
        <v>4</v>
      </c>
      <c r="M231">
        <v>2</v>
      </c>
      <c r="N231">
        <v>4</v>
      </c>
      <c r="O231">
        <v>5</v>
      </c>
      <c r="P231">
        <v>3</v>
      </c>
      <c r="Q231">
        <v>3</v>
      </c>
      <c r="R231">
        <v>3</v>
      </c>
      <c r="S231">
        <v>2</v>
      </c>
      <c r="T231">
        <v>3</v>
      </c>
      <c r="U231">
        <v>3</v>
      </c>
      <c r="V231">
        <v>4</v>
      </c>
      <c r="W231">
        <v>3</v>
      </c>
      <c r="Y231">
        <v>4</v>
      </c>
      <c r="Z231">
        <v>2</v>
      </c>
      <c r="AA231">
        <v>1</v>
      </c>
      <c r="AB231">
        <v>1</v>
      </c>
      <c r="AC231">
        <v>5</v>
      </c>
      <c r="AD231">
        <v>5</v>
      </c>
      <c r="AE231">
        <v>3</v>
      </c>
      <c r="AF231">
        <v>5</v>
      </c>
      <c r="AG231">
        <v>2</v>
      </c>
      <c r="AH231">
        <v>4</v>
      </c>
      <c r="AI231">
        <v>5</v>
      </c>
      <c r="AJ231">
        <v>5</v>
      </c>
      <c r="AL231">
        <v>4</v>
      </c>
      <c r="AM231">
        <v>1</v>
      </c>
      <c r="AN231">
        <v>1</v>
      </c>
      <c r="AO231">
        <v>1</v>
      </c>
      <c r="AP231">
        <v>2</v>
      </c>
      <c r="BS231" t="s">
        <v>462</v>
      </c>
      <c r="BT231" t="s">
        <v>462</v>
      </c>
      <c r="BU231" t="s">
        <v>462</v>
      </c>
      <c r="BV231" t="s">
        <v>462</v>
      </c>
      <c r="BW231" t="s">
        <v>462</v>
      </c>
      <c r="BX231" t="s">
        <v>462</v>
      </c>
      <c r="BY231" t="s">
        <v>462</v>
      </c>
      <c r="BZ231" t="s">
        <v>462</v>
      </c>
      <c r="CA231" t="s">
        <v>462</v>
      </c>
      <c r="CB231" t="s">
        <v>462</v>
      </c>
    </row>
    <row r="232" spans="2:80" x14ac:dyDescent="0.35">
      <c r="B232" t="s">
        <v>428</v>
      </c>
      <c r="C232" t="s">
        <v>127</v>
      </c>
      <c r="D232" t="s">
        <v>147</v>
      </c>
      <c r="E232" t="s">
        <v>364</v>
      </c>
      <c r="G232" t="s">
        <v>126</v>
      </c>
      <c r="H232">
        <v>2022</v>
      </c>
      <c r="I232" t="s">
        <v>177</v>
      </c>
      <c r="J232">
        <v>2</v>
      </c>
      <c r="K232">
        <v>1</v>
      </c>
      <c r="L232">
        <v>1</v>
      </c>
      <c r="M232">
        <v>1</v>
      </c>
      <c r="N232">
        <v>3</v>
      </c>
      <c r="O232">
        <v>1</v>
      </c>
      <c r="P232">
        <v>1</v>
      </c>
      <c r="Q232">
        <v>3</v>
      </c>
      <c r="R232">
        <v>3</v>
      </c>
      <c r="S232">
        <v>5</v>
      </c>
      <c r="T232">
        <v>4</v>
      </c>
      <c r="U232">
        <v>4</v>
      </c>
      <c r="V232">
        <v>4</v>
      </c>
      <c r="W232">
        <v>1</v>
      </c>
      <c r="X232">
        <v>4</v>
      </c>
      <c r="Y232">
        <v>5</v>
      </c>
      <c r="Z232">
        <v>1</v>
      </c>
      <c r="AA232">
        <v>1</v>
      </c>
      <c r="AB232">
        <v>1</v>
      </c>
      <c r="AC232">
        <v>5</v>
      </c>
      <c r="AD232">
        <v>3</v>
      </c>
      <c r="AE232">
        <v>5</v>
      </c>
      <c r="AF232">
        <v>4</v>
      </c>
      <c r="AG232">
        <v>5</v>
      </c>
      <c r="AH232">
        <v>4</v>
      </c>
      <c r="AI232">
        <v>5</v>
      </c>
      <c r="AJ232">
        <v>2</v>
      </c>
      <c r="AL232">
        <v>2</v>
      </c>
      <c r="AM232">
        <v>2</v>
      </c>
      <c r="AN232">
        <v>1</v>
      </c>
      <c r="AO232">
        <v>1</v>
      </c>
      <c r="AP232">
        <v>2</v>
      </c>
      <c r="BS232" t="s">
        <v>462</v>
      </c>
      <c r="BT232" t="s">
        <v>462</v>
      </c>
      <c r="BU232" t="s">
        <v>462</v>
      </c>
      <c r="BV232" t="s">
        <v>462</v>
      </c>
      <c r="BW232" t="s">
        <v>462</v>
      </c>
      <c r="BX232" t="s">
        <v>462</v>
      </c>
      <c r="BY232" t="s">
        <v>462</v>
      </c>
      <c r="BZ232" t="s">
        <v>462</v>
      </c>
      <c r="CA232" t="s">
        <v>462</v>
      </c>
      <c r="CB232" t="s">
        <v>462</v>
      </c>
    </row>
    <row r="233" spans="2:80" x14ac:dyDescent="0.35">
      <c r="B233" t="s">
        <v>427</v>
      </c>
      <c r="C233" t="s">
        <v>127</v>
      </c>
      <c r="D233" t="s">
        <v>128</v>
      </c>
      <c r="E233" t="s">
        <v>430</v>
      </c>
      <c r="G233" t="s">
        <v>126</v>
      </c>
      <c r="H233">
        <v>2022</v>
      </c>
      <c r="I233" t="s">
        <v>176</v>
      </c>
      <c r="J233">
        <v>3</v>
      </c>
      <c r="K233">
        <v>3</v>
      </c>
      <c r="L233">
        <v>3</v>
      </c>
      <c r="M233">
        <v>2</v>
      </c>
      <c r="N233">
        <v>3</v>
      </c>
      <c r="O233">
        <v>3</v>
      </c>
      <c r="P233">
        <v>2</v>
      </c>
      <c r="Q233">
        <v>5</v>
      </c>
      <c r="R233">
        <v>4</v>
      </c>
      <c r="S233">
        <v>3</v>
      </c>
      <c r="T233">
        <v>4</v>
      </c>
      <c r="U233">
        <v>4</v>
      </c>
      <c r="V233">
        <v>4</v>
      </c>
      <c r="W233">
        <v>3</v>
      </c>
      <c r="X233">
        <v>4</v>
      </c>
      <c r="Y233">
        <v>3</v>
      </c>
      <c r="Z233">
        <v>3</v>
      </c>
      <c r="AA233">
        <v>1</v>
      </c>
      <c r="AB233">
        <v>1</v>
      </c>
      <c r="AC233">
        <v>4</v>
      </c>
      <c r="AD233">
        <v>4</v>
      </c>
      <c r="AE233">
        <v>5</v>
      </c>
      <c r="AF233">
        <v>3</v>
      </c>
      <c r="AG233">
        <v>3</v>
      </c>
      <c r="AH233">
        <v>4</v>
      </c>
      <c r="AI233">
        <v>3</v>
      </c>
      <c r="AJ233">
        <v>3</v>
      </c>
      <c r="AL233">
        <v>3</v>
      </c>
      <c r="AM233">
        <v>2</v>
      </c>
      <c r="AN233">
        <v>2</v>
      </c>
      <c r="AO233">
        <v>1</v>
      </c>
      <c r="AP233">
        <v>1</v>
      </c>
      <c r="BS233" t="s">
        <v>462</v>
      </c>
      <c r="BT233" t="s">
        <v>462</v>
      </c>
      <c r="BU233" t="s">
        <v>462</v>
      </c>
      <c r="BV233" t="s">
        <v>462</v>
      </c>
      <c r="BW233" t="s">
        <v>462</v>
      </c>
      <c r="BX233" t="s">
        <v>462</v>
      </c>
      <c r="BY233" t="s">
        <v>462</v>
      </c>
      <c r="BZ233" t="s">
        <v>462</v>
      </c>
      <c r="CA233" t="s">
        <v>462</v>
      </c>
      <c r="CB233" t="s">
        <v>462</v>
      </c>
    </row>
    <row r="234" spans="2:80" x14ac:dyDescent="0.35">
      <c r="B234" t="s">
        <v>428</v>
      </c>
      <c r="C234" t="s">
        <v>127</v>
      </c>
      <c r="D234" t="s">
        <v>147</v>
      </c>
      <c r="E234" t="s">
        <v>364</v>
      </c>
      <c r="G234" t="s">
        <v>126</v>
      </c>
      <c r="H234">
        <v>2022</v>
      </c>
      <c r="I234" t="s">
        <v>177</v>
      </c>
      <c r="J234">
        <v>2</v>
      </c>
      <c r="K234">
        <v>2</v>
      </c>
      <c r="L234">
        <v>2</v>
      </c>
      <c r="M234">
        <v>2</v>
      </c>
      <c r="N234">
        <v>4</v>
      </c>
      <c r="O234">
        <v>4</v>
      </c>
      <c r="P234">
        <v>2</v>
      </c>
      <c r="Q234">
        <v>3</v>
      </c>
      <c r="R234">
        <v>4</v>
      </c>
      <c r="S234">
        <v>4</v>
      </c>
      <c r="T234">
        <v>4</v>
      </c>
      <c r="U234">
        <v>4</v>
      </c>
      <c r="V234">
        <v>3</v>
      </c>
      <c r="W234">
        <v>2</v>
      </c>
      <c r="X234">
        <v>3</v>
      </c>
      <c r="Y234">
        <v>3</v>
      </c>
      <c r="Z234">
        <v>2</v>
      </c>
      <c r="AA234">
        <v>1</v>
      </c>
      <c r="AB234">
        <v>1</v>
      </c>
      <c r="AC234">
        <v>4</v>
      </c>
      <c r="AD234">
        <v>3</v>
      </c>
      <c r="AE234">
        <v>4</v>
      </c>
      <c r="AF234">
        <v>2</v>
      </c>
      <c r="AG234">
        <v>1</v>
      </c>
      <c r="AH234">
        <v>4</v>
      </c>
      <c r="AI234">
        <v>4</v>
      </c>
      <c r="AJ234">
        <v>2</v>
      </c>
      <c r="AL234">
        <v>2</v>
      </c>
      <c r="AM234">
        <v>2</v>
      </c>
      <c r="AN234">
        <v>1</v>
      </c>
      <c r="AO234">
        <v>1</v>
      </c>
      <c r="AP234">
        <v>2</v>
      </c>
      <c r="BS234" t="s">
        <v>462</v>
      </c>
      <c r="BT234" t="s">
        <v>462</v>
      </c>
      <c r="BU234" t="s">
        <v>462</v>
      </c>
      <c r="BV234" t="s">
        <v>462</v>
      </c>
      <c r="BW234" t="s">
        <v>462</v>
      </c>
      <c r="BX234" t="s">
        <v>462</v>
      </c>
      <c r="BY234" t="s">
        <v>462</v>
      </c>
      <c r="BZ234" t="s">
        <v>462</v>
      </c>
      <c r="CA234" t="s">
        <v>462</v>
      </c>
      <c r="CB234" t="s">
        <v>462</v>
      </c>
    </row>
    <row r="235" spans="2:80" x14ac:dyDescent="0.35">
      <c r="B235" t="s">
        <v>427</v>
      </c>
      <c r="C235" t="s">
        <v>127</v>
      </c>
      <c r="D235" t="s">
        <v>129</v>
      </c>
      <c r="E235" t="s">
        <v>425</v>
      </c>
      <c r="G235" t="s">
        <v>126</v>
      </c>
      <c r="H235">
        <v>2022</v>
      </c>
      <c r="I235" t="s">
        <v>176</v>
      </c>
      <c r="J235">
        <v>4</v>
      </c>
      <c r="K235">
        <v>4</v>
      </c>
      <c r="L235">
        <v>4</v>
      </c>
      <c r="M235">
        <v>1</v>
      </c>
      <c r="N235">
        <v>4</v>
      </c>
      <c r="O235">
        <v>4</v>
      </c>
      <c r="P235">
        <v>4</v>
      </c>
      <c r="Q235">
        <v>4</v>
      </c>
      <c r="R235">
        <v>3</v>
      </c>
      <c r="S235">
        <v>2</v>
      </c>
      <c r="T235">
        <v>4</v>
      </c>
      <c r="U235">
        <v>4</v>
      </c>
      <c r="V235">
        <v>4</v>
      </c>
      <c r="W235">
        <v>4</v>
      </c>
      <c r="X235">
        <v>3</v>
      </c>
      <c r="Y235">
        <v>4</v>
      </c>
      <c r="Z235">
        <v>3</v>
      </c>
      <c r="AA235">
        <v>1</v>
      </c>
      <c r="AB235">
        <v>1</v>
      </c>
      <c r="AC235">
        <v>4</v>
      </c>
      <c r="AD235">
        <v>4</v>
      </c>
      <c r="AE235">
        <v>4</v>
      </c>
      <c r="AF235">
        <v>4</v>
      </c>
      <c r="AG235">
        <v>3</v>
      </c>
      <c r="AH235">
        <v>4</v>
      </c>
      <c r="AI235">
        <v>4</v>
      </c>
      <c r="AJ235">
        <v>4</v>
      </c>
      <c r="AL235">
        <v>4</v>
      </c>
      <c r="AM235">
        <v>2</v>
      </c>
      <c r="AN235">
        <v>1</v>
      </c>
      <c r="AO235">
        <v>1</v>
      </c>
      <c r="AP235">
        <v>1</v>
      </c>
      <c r="BS235" t="s">
        <v>462</v>
      </c>
      <c r="BT235" t="s">
        <v>462</v>
      </c>
      <c r="BU235" t="s">
        <v>462</v>
      </c>
      <c r="BV235" t="s">
        <v>462</v>
      </c>
      <c r="BW235" t="s">
        <v>462</v>
      </c>
      <c r="BX235" t="s">
        <v>462</v>
      </c>
      <c r="BY235" t="s">
        <v>462</v>
      </c>
      <c r="BZ235" t="s">
        <v>462</v>
      </c>
      <c r="CA235" t="s">
        <v>462</v>
      </c>
      <c r="CB235" t="s">
        <v>462</v>
      </c>
    </row>
    <row r="236" spans="2:80" x14ac:dyDescent="0.35">
      <c r="B236" t="s">
        <v>427</v>
      </c>
      <c r="C236" t="s">
        <v>127</v>
      </c>
      <c r="D236" t="s">
        <v>138</v>
      </c>
      <c r="E236" t="s">
        <v>435</v>
      </c>
      <c r="G236" t="s">
        <v>126</v>
      </c>
      <c r="H236">
        <v>2022</v>
      </c>
      <c r="I236" t="s">
        <v>177</v>
      </c>
      <c r="J236">
        <v>3</v>
      </c>
      <c r="K236">
        <v>3</v>
      </c>
      <c r="L236">
        <v>2</v>
      </c>
      <c r="M236">
        <v>2</v>
      </c>
      <c r="N236">
        <v>4</v>
      </c>
      <c r="O236">
        <v>3</v>
      </c>
      <c r="P236">
        <v>3</v>
      </c>
      <c r="Q236">
        <v>3</v>
      </c>
      <c r="R236">
        <v>3</v>
      </c>
      <c r="S236">
        <v>2</v>
      </c>
      <c r="T236">
        <v>4</v>
      </c>
      <c r="U236">
        <v>4</v>
      </c>
      <c r="V236">
        <v>4</v>
      </c>
      <c r="W236">
        <v>3</v>
      </c>
      <c r="X236">
        <v>4</v>
      </c>
      <c r="Y236">
        <v>4</v>
      </c>
      <c r="Z236">
        <v>4</v>
      </c>
      <c r="AA236">
        <v>1</v>
      </c>
      <c r="AB236">
        <v>1</v>
      </c>
      <c r="AC236">
        <v>3</v>
      </c>
      <c r="AD236">
        <v>3</v>
      </c>
      <c r="AE236">
        <v>4</v>
      </c>
      <c r="AF236">
        <v>4</v>
      </c>
      <c r="AG236">
        <v>3</v>
      </c>
      <c r="AH236">
        <v>4</v>
      </c>
      <c r="AI236">
        <v>3</v>
      </c>
      <c r="AJ236">
        <v>4</v>
      </c>
      <c r="AL236">
        <v>4</v>
      </c>
      <c r="AM236">
        <v>1</v>
      </c>
      <c r="AN236">
        <v>1</v>
      </c>
      <c r="AO236">
        <v>1</v>
      </c>
      <c r="AP236">
        <v>2</v>
      </c>
      <c r="BS236" t="s">
        <v>462</v>
      </c>
      <c r="BT236" t="s">
        <v>462</v>
      </c>
      <c r="BU236" t="s">
        <v>462</v>
      </c>
      <c r="BV236" t="s">
        <v>462</v>
      </c>
      <c r="BW236" t="s">
        <v>462</v>
      </c>
      <c r="BX236" t="s">
        <v>462</v>
      </c>
      <c r="BY236" t="s">
        <v>462</v>
      </c>
      <c r="BZ236" t="s">
        <v>462</v>
      </c>
      <c r="CA236" t="s">
        <v>462</v>
      </c>
      <c r="CB236" t="s">
        <v>462</v>
      </c>
    </row>
    <row r="237" spans="2:80" x14ac:dyDescent="0.35">
      <c r="B237" t="s">
        <v>426</v>
      </c>
      <c r="C237" t="s">
        <v>127</v>
      </c>
      <c r="D237" t="s">
        <v>143</v>
      </c>
      <c r="E237" t="s">
        <v>362</v>
      </c>
      <c r="G237" t="s">
        <v>126</v>
      </c>
      <c r="H237">
        <v>2022</v>
      </c>
      <c r="I237" t="s">
        <v>176</v>
      </c>
      <c r="J237">
        <v>4</v>
      </c>
      <c r="K237">
        <v>3</v>
      </c>
      <c r="L237">
        <v>3</v>
      </c>
      <c r="M237">
        <v>1</v>
      </c>
      <c r="N237">
        <v>4</v>
      </c>
      <c r="O237">
        <v>3</v>
      </c>
      <c r="P237">
        <v>3</v>
      </c>
      <c r="Q237">
        <v>3</v>
      </c>
      <c r="R237">
        <v>2</v>
      </c>
      <c r="S237">
        <v>3</v>
      </c>
      <c r="T237">
        <v>4</v>
      </c>
      <c r="U237">
        <v>4</v>
      </c>
      <c r="V237">
        <v>3</v>
      </c>
      <c r="W237">
        <v>1</v>
      </c>
      <c r="X237">
        <v>4</v>
      </c>
      <c r="Y237">
        <v>2</v>
      </c>
      <c r="Z237">
        <v>2</v>
      </c>
      <c r="AA237">
        <v>1</v>
      </c>
      <c r="AB237">
        <v>1</v>
      </c>
      <c r="AC237">
        <v>4</v>
      </c>
      <c r="AD237">
        <v>3</v>
      </c>
      <c r="AE237">
        <v>3</v>
      </c>
      <c r="AF237">
        <v>2</v>
      </c>
      <c r="AG237">
        <v>3</v>
      </c>
      <c r="AH237">
        <v>4</v>
      </c>
      <c r="AI237">
        <v>3</v>
      </c>
      <c r="AJ237">
        <v>3</v>
      </c>
      <c r="AL237">
        <v>3</v>
      </c>
      <c r="AM237">
        <v>1</v>
      </c>
      <c r="AN237">
        <v>1</v>
      </c>
      <c r="AO237">
        <v>1</v>
      </c>
      <c r="AP237">
        <v>1</v>
      </c>
      <c r="BS237" t="s">
        <v>462</v>
      </c>
      <c r="BT237" t="s">
        <v>462</v>
      </c>
      <c r="BU237" t="s">
        <v>462</v>
      </c>
      <c r="BV237" t="s">
        <v>462</v>
      </c>
      <c r="BW237" t="s">
        <v>462</v>
      </c>
      <c r="BX237" t="s">
        <v>462</v>
      </c>
      <c r="BY237" t="s">
        <v>462</v>
      </c>
      <c r="BZ237" t="s">
        <v>462</v>
      </c>
      <c r="CA237" t="s">
        <v>462</v>
      </c>
      <c r="CB237" t="s">
        <v>462</v>
      </c>
    </row>
    <row r="238" spans="2:80" x14ac:dyDescent="0.35">
      <c r="B238" t="s">
        <v>426</v>
      </c>
      <c r="C238" t="s">
        <v>127</v>
      </c>
      <c r="D238" t="s">
        <v>143</v>
      </c>
      <c r="E238" t="s">
        <v>362</v>
      </c>
      <c r="G238" t="s">
        <v>126</v>
      </c>
      <c r="H238">
        <v>2022</v>
      </c>
      <c r="I238" t="s">
        <v>177</v>
      </c>
      <c r="J238">
        <v>5</v>
      </c>
      <c r="K238">
        <v>3</v>
      </c>
      <c r="L238">
        <v>1</v>
      </c>
      <c r="M238">
        <v>2</v>
      </c>
      <c r="N238">
        <v>1</v>
      </c>
      <c r="O238">
        <v>4</v>
      </c>
      <c r="P238">
        <v>1</v>
      </c>
      <c r="Q238">
        <v>5</v>
      </c>
      <c r="R238">
        <v>1</v>
      </c>
      <c r="S238">
        <v>5</v>
      </c>
      <c r="T238">
        <v>4</v>
      </c>
      <c r="U238">
        <v>4</v>
      </c>
      <c r="V238">
        <v>4</v>
      </c>
      <c r="W238">
        <v>4</v>
      </c>
      <c r="X238">
        <v>5</v>
      </c>
      <c r="Y238">
        <v>5</v>
      </c>
      <c r="Z238">
        <v>5</v>
      </c>
      <c r="AA238">
        <v>1</v>
      </c>
      <c r="AB238">
        <v>1</v>
      </c>
      <c r="AC238">
        <v>4</v>
      </c>
      <c r="AD238">
        <v>4</v>
      </c>
      <c r="AE238">
        <v>4</v>
      </c>
      <c r="AF238">
        <v>4</v>
      </c>
      <c r="AG238">
        <v>1</v>
      </c>
      <c r="AH238">
        <v>4</v>
      </c>
      <c r="AI238">
        <v>4</v>
      </c>
      <c r="AJ238">
        <v>5</v>
      </c>
      <c r="AL238">
        <v>4</v>
      </c>
      <c r="AM238">
        <v>2</v>
      </c>
      <c r="AN238">
        <v>1</v>
      </c>
      <c r="AO238">
        <v>1</v>
      </c>
      <c r="AP238">
        <v>1</v>
      </c>
      <c r="BS238" t="s">
        <v>462</v>
      </c>
      <c r="BT238" t="s">
        <v>462</v>
      </c>
      <c r="BU238" t="s">
        <v>462</v>
      </c>
      <c r="BV238" t="s">
        <v>462</v>
      </c>
      <c r="BW238" t="s">
        <v>462</v>
      </c>
      <c r="BX238" t="s">
        <v>462</v>
      </c>
      <c r="BY238" t="s">
        <v>462</v>
      </c>
      <c r="BZ238" t="s">
        <v>462</v>
      </c>
      <c r="CA238" t="s">
        <v>462</v>
      </c>
      <c r="CB238" t="s">
        <v>462</v>
      </c>
    </row>
    <row r="239" spans="2:80" x14ac:dyDescent="0.35">
      <c r="B239" t="s">
        <v>426</v>
      </c>
      <c r="C239" t="s">
        <v>127</v>
      </c>
      <c r="D239" t="s">
        <v>143</v>
      </c>
      <c r="E239" t="s">
        <v>362</v>
      </c>
      <c r="G239" t="s">
        <v>126</v>
      </c>
      <c r="H239">
        <v>2022</v>
      </c>
      <c r="I239" t="s">
        <v>177</v>
      </c>
      <c r="J239">
        <v>2</v>
      </c>
      <c r="K239">
        <v>3</v>
      </c>
      <c r="L239">
        <v>2</v>
      </c>
      <c r="M239">
        <v>1</v>
      </c>
      <c r="N239">
        <v>4</v>
      </c>
      <c r="O239">
        <v>3</v>
      </c>
      <c r="P239">
        <v>3</v>
      </c>
      <c r="Q239">
        <v>2</v>
      </c>
      <c r="R239">
        <v>2</v>
      </c>
      <c r="S239">
        <v>3</v>
      </c>
      <c r="T239">
        <v>3</v>
      </c>
      <c r="U239">
        <v>2</v>
      </c>
      <c r="V239">
        <v>1</v>
      </c>
      <c r="W239">
        <v>1</v>
      </c>
      <c r="X239">
        <v>3</v>
      </c>
      <c r="Y239">
        <v>1</v>
      </c>
      <c r="Z239">
        <v>1</v>
      </c>
      <c r="AA239">
        <v>4</v>
      </c>
      <c r="AB239">
        <v>2</v>
      </c>
      <c r="AC239">
        <v>4</v>
      </c>
      <c r="AD239">
        <v>4</v>
      </c>
      <c r="AE239">
        <v>3</v>
      </c>
      <c r="AF239">
        <v>5</v>
      </c>
      <c r="AG239">
        <v>2</v>
      </c>
      <c r="AH239">
        <v>4</v>
      </c>
      <c r="AI239">
        <v>3</v>
      </c>
      <c r="AJ239">
        <v>2</v>
      </c>
      <c r="AL239">
        <v>1</v>
      </c>
      <c r="AM239">
        <v>3</v>
      </c>
      <c r="AN239">
        <v>1</v>
      </c>
      <c r="AO239">
        <v>2</v>
      </c>
      <c r="AP239">
        <v>1</v>
      </c>
      <c r="BS239" t="s">
        <v>462</v>
      </c>
      <c r="BT239" t="s">
        <v>462</v>
      </c>
      <c r="BU239" t="s">
        <v>462</v>
      </c>
      <c r="BV239" t="s">
        <v>462</v>
      </c>
      <c r="BW239" t="s">
        <v>462</v>
      </c>
      <c r="BX239" t="s">
        <v>462</v>
      </c>
      <c r="BY239" t="s">
        <v>462</v>
      </c>
      <c r="BZ239" t="s">
        <v>462</v>
      </c>
      <c r="CA239" t="s">
        <v>462</v>
      </c>
      <c r="CB239" t="s">
        <v>462</v>
      </c>
    </row>
    <row r="240" spans="2:80" x14ac:dyDescent="0.35">
      <c r="B240" t="s">
        <v>427</v>
      </c>
      <c r="C240" t="s">
        <v>127</v>
      </c>
      <c r="D240" t="s">
        <v>129</v>
      </c>
      <c r="E240" t="s">
        <v>425</v>
      </c>
      <c r="G240" t="s">
        <v>126</v>
      </c>
      <c r="H240">
        <v>2022</v>
      </c>
      <c r="I240" t="s">
        <v>177</v>
      </c>
      <c r="J240">
        <v>3</v>
      </c>
      <c r="K240">
        <v>3</v>
      </c>
      <c r="L240">
        <v>3</v>
      </c>
      <c r="M240">
        <v>2</v>
      </c>
      <c r="N240">
        <v>4</v>
      </c>
      <c r="O240">
        <v>5</v>
      </c>
      <c r="P240">
        <v>3</v>
      </c>
      <c r="Q240">
        <v>4</v>
      </c>
      <c r="R240">
        <v>4</v>
      </c>
      <c r="S240">
        <v>5</v>
      </c>
      <c r="T240">
        <v>4</v>
      </c>
      <c r="U240">
        <v>4</v>
      </c>
      <c r="V240">
        <v>4</v>
      </c>
      <c r="X240">
        <v>4</v>
      </c>
      <c r="Z240">
        <v>3</v>
      </c>
      <c r="AA240">
        <v>1</v>
      </c>
      <c r="AB240">
        <v>1</v>
      </c>
      <c r="AC240">
        <v>4</v>
      </c>
      <c r="AD240">
        <v>4</v>
      </c>
      <c r="AE240">
        <v>4</v>
      </c>
      <c r="AF240">
        <v>4</v>
      </c>
      <c r="AG240">
        <v>4</v>
      </c>
      <c r="AH240">
        <v>4</v>
      </c>
      <c r="AI240">
        <v>4</v>
      </c>
      <c r="AJ240">
        <v>4</v>
      </c>
      <c r="AL240">
        <v>4</v>
      </c>
      <c r="AM240">
        <v>1</v>
      </c>
      <c r="AN240">
        <v>1</v>
      </c>
      <c r="AO240">
        <v>1</v>
      </c>
      <c r="AP240">
        <v>2</v>
      </c>
      <c r="BS240" t="s">
        <v>462</v>
      </c>
      <c r="BT240" t="s">
        <v>462</v>
      </c>
      <c r="BU240" t="s">
        <v>462</v>
      </c>
      <c r="BV240" t="s">
        <v>462</v>
      </c>
      <c r="BW240" t="s">
        <v>462</v>
      </c>
      <c r="BX240" t="s">
        <v>462</v>
      </c>
      <c r="BY240" t="s">
        <v>462</v>
      </c>
      <c r="BZ240" t="s">
        <v>462</v>
      </c>
      <c r="CA240" t="s">
        <v>462</v>
      </c>
      <c r="CB240" t="s">
        <v>462</v>
      </c>
    </row>
    <row r="241" spans="2:80" x14ac:dyDescent="0.35">
      <c r="B241" t="s">
        <v>426</v>
      </c>
      <c r="C241" t="s">
        <v>127</v>
      </c>
      <c r="D241" t="s">
        <v>135</v>
      </c>
      <c r="E241" t="s">
        <v>362</v>
      </c>
      <c r="G241" t="s">
        <v>126</v>
      </c>
      <c r="H241">
        <v>2022</v>
      </c>
      <c r="I241" t="s">
        <v>176</v>
      </c>
      <c r="J241">
        <v>3</v>
      </c>
      <c r="K241">
        <v>3</v>
      </c>
      <c r="L241">
        <v>4</v>
      </c>
      <c r="M241">
        <v>1</v>
      </c>
      <c r="N241">
        <v>4</v>
      </c>
      <c r="O241">
        <v>4</v>
      </c>
      <c r="P241">
        <v>4</v>
      </c>
      <c r="Q241">
        <v>4</v>
      </c>
      <c r="R241">
        <v>4</v>
      </c>
      <c r="S241">
        <v>2</v>
      </c>
      <c r="T241">
        <v>4</v>
      </c>
      <c r="U241">
        <v>4</v>
      </c>
      <c r="V241">
        <v>4</v>
      </c>
      <c r="W241">
        <v>4</v>
      </c>
      <c r="X241">
        <v>4</v>
      </c>
      <c r="Y241">
        <v>4</v>
      </c>
      <c r="Z241">
        <v>4</v>
      </c>
      <c r="AA241">
        <v>1</v>
      </c>
      <c r="AB241">
        <v>1</v>
      </c>
      <c r="AC241">
        <v>4</v>
      </c>
      <c r="AD241">
        <v>4</v>
      </c>
      <c r="AE241">
        <v>4</v>
      </c>
      <c r="AF241">
        <v>4</v>
      </c>
      <c r="AG241">
        <v>3</v>
      </c>
      <c r="AH241">
        <v>4</v>
      </c>
      <c r="AI241">
        <v>4</v>
      </c>
      <c r="AJ241">
        <v>4</v>
      </c>
      <c r="AL241">
        <v>4</v>
      </c>
      <c r="AM241">
        <v>1</v>
      </c>
      <c r="AN241">
        <v>1</v>
      </c>
      <c r="AO241">
        <v>1</v>
      </c>
      <c r="AP241">
        <v>1</v>
      </c>
      <c r="BS241" t="s">
        <v>462</v>
      </c>
      <c r="BT241" t="s">
        <v>462</v>
      </c>
      <c r="BU241" t="s">
        <v>462</v>
      </c>
      <c r="BV241" t="s">
        <v>462</v>
      </c>
      <c r="BW241" t="s">
        <v>462</v>
      </c>
      <c r="BX241" t="s">
        <v>462</v>
      </c>
      <c r="BY241" t="s">
        <v>462</v>
      </c>
      <c r="BZ241" t="s">
        <v>462</v>
      </c>
      <c r="CA241" t="s">
        <v>462</v>
      </c>
      <c r="CB241" t="s">
        <v>462</v>
      </c>
    </row>
    <row r="242" spans="2:80" x14ac:dyDescent="0.35">
      <c r="B242" t="s">
        <v>427</v>
      </c>
      <c r="C242" t="s">
        <v>127</v>
      </c>
      <c r="D242" t="s">
        <v>129</v>
      </c>
      <c r="E242" t="s">
        <v>425</v>
      </c>
      <c r="G242" t="s">
        <v>126</v>
      </c>
      <c r="H242">
        <v>2022</v>
      </c>
      <c r="I242" t="s">
        <v>177</v>
      </c>
      <c r="J242">
        <v>3</v>
      </c>
      <c r="K242">
        <v>3</v>
      </c>
      <c r="L242">
        <v>3</v>
      </c>
      <c r="M242">
        <v>1</v>
      </c>
      <c r="N242">
        <v>3</v>
      </c>
      <c r="O242">
        <v>2</v>
      </c>
      <c r="P242">
        <v>3</v>
      </c>
      <c r="Q242">
        <v>3</v>
      </c>
      <c r="R242">
        <v>3</v>
      </c>
      <c r="S242">
        <v>2</v>
      </c>
      <c r="T242">
        <v>4</v>
      </c>
      <c r="U242">
        <v>4</v>
      </c>
      <c r="V242">
        <v>3</v>
      </c>
      <c r="W242">
        <v>3</v>
      </c>
      <c r="X242">
        <v>4</v>
      </c>
      <c r="Y242">
        <v>3</v>
      </c>
      <c r="Z242">
        <v>3</v>
      </c>
      <c r="AA242">
        <v>2</v>
      </c>
      <c r="AB242">
        <v>1</v>
      </c>
      <c r="AC242">
        <v>4</v>
      </c>
      <c r="AD242">
        <v>3</v>
      </c>
      <c r="AE242">
        <v>3</v>
      </c>
      <c r="AF242">
        <v>4</v>
      </c>
      <c r="AG242">
        <v>3</v>
      </c>
      <c r="AH242">
        <v>4</v>
      </c>
      <c r="AI242">
        <v>4</v>
      </c>
      <c r="AJ242">
        <v>4</v>
      </c>
      <c r="AL242">
        <v>3</v>
      </c>
      <c r="AM242">
        <v>1</v>
      </c>
      <c r="AN242">
        <v>1</v>
      </c>
      <c r="AO242">
        <v>1</v>
      </c>
      <c r="AP242">
        <v>2</v>
      </c>
      <c r="BS242" t="s">
        <v>462</v>
      </c>
      <c r="BT242" t="s">
        <v>462</v>
      </c>
      <c r="BU242" t="s">
        <v>462</v>
      </c>
      <c r="BV242" t="s">
        <v>462</v>
      </c>
      <c r="BW242" t="s">
        <v>462</v>
      </c>
      <c r="BX242" t="s">
        <v>462</v>
      </c>
      <c r="BY242" t="s">
        <v>462</v>
      </c>
      <c r="BZ242" t="s">
        <v>462</v>
      </c>
      <c r="CA242" t="s">
        <v>462</v>
      </c>
      <c r="CB242" t="s">
        <v>462</v>
      </c>
    </row>
    <row r="243" spans="2:80" x14ac:dyDescent="0.35">
      <c r="B243" t="s">
        <v>428</v>
      </c>
      <c r="C243" t="s">
        <v>127</v>
      </c>
      <c r="D243" t="s">
        <v>143</v>
      </c>
      <c r="E243" t="s">
        <v>363</v>
      </c>
      <c r="G243" t="s">
        <v>126</v>
      </c>
      <c r="H243">
        <v>2022</v>
      </c>
      <c r="I243" t="s">
        <v>177</v>
      </c>
      <c r="J243">
        <v>5</v>
      </c>
      <c r="K243">
        <v>1</v>
      </c>
      <c r="L243">
        <v>3</v>
      </c>
      <c r="M243">
        <v>2</v>
      </c>
      <c r="N243">
        <v>3</v>
      </c>
      <c r="O243">
        <v>2</v>
      </c>
      <c r="P243">
        <v>2</v>
      </c>
      <c r="Q243">
        <v>2</v>
      </c>
      <c r="R243">
        <v>3</v>
      </c>
      <c r="S243">
        <v>3</v>
      </c>
      <c r="T243">
        <v>4</v>
      </c>
      <c r="U243">
        <v>4</v>
      </c>
      <c r="V243">
        <v>4</v>
      </c>
      <c r="W243">
        <v>4</v>
      </c>
      <c r="X243">
        <v>4</v>
      </c>
      <c r="Y243">
        <v>3</v>
      </c>
      <c r="Z243">
        <v>3</v>
      </c>
      <c r="AA243">
        <v>1</v>
      </c>
      <c r="AB243">
        <v>1</v>
      </c>
      <c r="AC243">
        <v>4</v>
      </c>
      <c r="AD243">
        <v>4</v>
      </c>
      <c r="AE243">
        <v>3</v>
      </c>
      <c r="AF243">
        <v>4</v>
      </c>
      <c r="AG243">
        <v>3</v>
      </c>
      <c r="AH243">
        <v>4</v>
      </c>
      <c r="AI243">
        <v>3</v>
      </c>
      <c r="AJ243">
        <v>4</v>
      </c>
      <c r="AL243">
        <v>4</v>
      </c>
      <c r="AM243">
        <v>3</v>
      </c>
      <c r="AN243">
        <v>2</v>
      </c>
      <c r="AO243">
        <v>1</v>
      </c>
      <c r="AP243">
        <v>1</v>
      </c>
      <c r="BS243" t="s">
        <v>462</v>
      </c>
      <c r="BT243" t="s">
        <v>462</v>
      </c>
      <c r="BU243" t="s">
        <v>462</v>
      </c>
      <c r="BV243" t="s">
        <v>462</v>
      </c>
      <c r="BW243" t="s">
        <v>462</v>
      </c>
      <c r="BX243" t="s">
        <v>462</v>
      </c>
      <c r="BY243" t="s">
        <v>462</v>
      </c>
      <c r="BZ243" t="s">
        <v>462</v>
      </c>
      <c r="CA243" t="s">
        <v>462</v>
      </c>
      <c r="CB243" t="s">
        <v>462</v>
      </c>
    </row>
    <row r="244" spans="2:80" x14ac:dyDescent="0.35">
      <c r="B244" t="s">
        <v>428</v>
      </c>
      <c r="C244" t="s">
        <v>127</v>
      </c>
      <c r="D244" t="s">
        <v>147</v>
      </c>
      <c r="E244" t="s">
        <v>364</v>
      </c>
      <c r="G244" t="s">
        <v>126</v>
      </c>
      <c r="H244">
        <v>2022</v>
      </c>
      <c r="I244" t="s">
        <v>177</v>
      </c>
      <c r="J244">
        <v>4</v>
      </c>
      <c r="K244">
        <v>3</v>
      </c>
      <c r="L244">
        <v>3</v>
      </c>
      <c r="M244">
        <v>2</v>
      </c>
      <c r="N244">
        <v>4</v>
      </c>
      <c r="O244">
        <v>3</v>
      </c>
      <c r="P244">
        <v>3</v>
      </c>
      <c r="Q244">
        <v>4</v>
      </c>
      <c r="R244">
        <v>3</v>
      </c>
      <c r="S244">
        <v>3</v>
      </c>
      <c r="T244">
        <v>4</v>
      </c>
      <c r="U244">
        <v>4</v>
      </c>
      <c r="V244">
        <v>4</v>
      </c>
      <c r="W244">
        <v>4</v>
      </c>
      <c r="X244">
        <v>3</v>
      </c>
      <c r="Y244">
        <v>3</v>
      </c>
      <c r="Z244">
        <v>3</v>
      </c>
      <c r="AA244">
        <v>1</v>
      </c>
      <c r="AB244">
        <v>1</v>
      </c>
      <c r="AC244">
        <v>4</v>
      </c>
      <c r="AD244">
        <v>4</v>
      </c>
      <c r="AE244">
        <v>4</v>
      </c>
      <c r="AF244">
        <v>5</v>
      </c>
      <c r="AG244">
        <v>4</v>
      </c>
      <c r="AH244">
        <v>4</v>
      </c>
      <c r="AI244">
        <v>4</v>
      </c>
      <c r="AJ244">
        <v>4</v>
      </c>
      <c r="AL244">
        <v>4</v>
      </c>
      <c r="AM244">
        <v>2</v>
      </c>
      <c r="AN244">
        <v>1</v>
      </c>
      <c r="AO244">
        <v>3</v>
      </c>
      <c r="AP244">
        <v>1</v>
      </c>
      <c r="BS244" t="s">
        <v>462</v>
      </c>
      <c r="BT244" t="s">
        <v>462</v>
      </c>
      <c r="BU244" t="s">
        <v>462</v>
      </c>
      <c r="BV244" t="s">
        <v>462</v>
      </c>
      <c r="BW244" t="s">
        <v>462</v>
      </c>
      <c r="BX244" t="s">
        <v>462</v>
      </c>
      <c r="BY244" t="s">
        <v>462</v>
      </c>
      <c r="BZ244" t="s">
        <v>462</v>
      </c>
      <c r="CA244" t="s">
        <v>462</v>
      </c>
      <c r="CB244" t="s">
        <v>462</v>
      </c>
    </row>
    <row r="245" spans="2:80" x14ac:dyDescent="0.35">
      <c r="B245" t="s">
        <v>427</v>
      </c>
      <c r="C245" t="s">
        <v>127</v>
      </c>
      <c r="D245" t="s">
        <v>129</v>
      </c>
      <c r="E245" t="s">
        <v>425</v>
      </c>
      <c r="G245" t="s">
        <v>126</v>
      </c>
      <c r="H245">
        <v>2022</v>
      </c>
      <c r="I245" t="s">
        <v>177</v>
      </c>
      <c r="J245">
        <v>3</v>
      </c>
      <c r="K245">
        <v>3</v>
      </c>
      <c r="L245">
        <v>3</v>
      </c>
      <c r="M245">
        <v>3</v>
      </c>
      <c r="N245">
        <v>3</v>
      </c>
      <c r="O245">
        <v>3</v>
      </c>
      <c r="P245">
        <v>4</v>
      </c>
      <c r="Q245">
        <v>3</v>
      </c>
      <c r="R245">
        <v>3</v>
      </c>
      <c r="S245">
        <v>1</v>
      </c>
      <c r="T245">
        <v>4</v>
      </c>
      <c r="U245">
        <v>4</v>
      </c>
      <c r="V245">
        <v>4</v>
      </c>
      <c r="W245">
        <v>4</v>
      </c>
      <c r="X245">
        <v>4</v>
      </c>
      <c r="Y245">
        <v>4</v>
      </c>
      <c r="Z245">
        <v>3</v>
      </c>
      <c r="AA245">
        <v>1</v>
      </c>
      <c r="AB245">
        <v>1</v>
      </c>
      <c r="AC245">
        <v>4</v>
      </c>
      <c r="AD245">
        <v>4</v>
      </c>
      <c r="AE245">
        <v>4</v>
      </c>
      <c r="AF245">
        <v>4</v>
      </c>
      <c r="AG245">
        <v>4</v>
      </c>
      <c r="AH245">
        <v>4</v>
      </c>
      <c r="AI245">
        <v>4</v>
      </c>
      <c r="AJ245">
        <v>3</v>
      </c>
      <c r="AL245">
        <v>4</v>
      </c>
      <c r="AM245">
        <v>1</v>
      </c>
      <c r="AN245">
        <v>1</v>
      </c>
      <c r="AO245">
        <v>1</v>
      </c>
      <c r="AP245">
        <v>2</v>
      </c>
      <c r="BS245" t="s">
        <v>462</v>
      </c>
      <c r="BT245" t="s">
        <v>462</v>
      </c>
      <c r="BU245" t="s">
        <v>462</v>
      </c>
      <c r="BV245" t="s">
        <v>462</v>
      </c>
      <c r="BW245" t="s">
        <v>462</v>
      </c>
      <c r="BX245" t="s">
        <v>462</v>
      </c>
      <c r="BY245" t="s">
        <v>462</v>
      </c>
      <c r="BZ245" t="s">
        <v>462</v>
      </c>
      <c r="CA245" t="s">
        <v>462</v>
      </c>
      <c r="CB245" t="s">
        <v>462</v>
      </c>
    </row>
    <row r="246" spans="2:80" x14ac:dyDescent="0.35">
      <c r="B246" t="s">
        <v>427</v>
      </c>
      <c r="C246" t="s">
        <v>127</v>
      </c>
      <c r="D246" t="s">
        <v>150</v>
      </c>
      <c r="E246" t="s">
        <v>425</v>
      </c>
      <c r="G246" t="s">
        <v>126</v>
      </c>
      <c r="H246">
        <v>2022</v>
      </c>
      <c r="I246" t="s">
        <v>176</v>
      </c>
      <c r="J246">
        <v>3</v>
      </c>
      <c r="K246">
        <v>3</v>
      </c>
      <c r="L246">
        <v>3</v>
      </c>
      <c r="M246">
        <v>2</v>
      </c>
      <c r="N246">
        <v>4</v>
      </c>
      <c r="O246">
        <v>4</v>
      </c>
      <c r="P246">
        <v>3</v>
      </c>
      <c r="Q246">
        <v>1</v>
      </c>
      <c r="R246">
        <v>3</v>
      </c>
      <c r="S246">
        <v>1</v>
      </c>
      <c r="T246">
        <v>3</v>
      </c>
      <c r="U246">
        <v>3</v>
      </c>
      <c r="V246">
        <v>3</v>
      </c>
      <c r="W246">
        <v>3</v>
      </c>
      <c r="X246">
        <v>3</v>
      </c>
      <c r="Y246">
        <v>2</v>
      </c>
      <c r="Z246">
        <v>2</v>
      </c>
      <c r="AA246">
        <v>1</v>
      </c>
      <c r="AB246">
        <v>1</v>
      </c>
      <c r="AC246">
        <v>4</v>
      </c>
      <c r="AD246">
        <v>3</v>
      </c>
      <c r="AE246">
        <v>3</v>
      </c>
      <c r="AF246">
        <v>4</v>
      </c>
      <c r="AG246">
        <v>1</v>
      </c>
      <c r="AH246">
        <v>4</v>
      </c>
      <c r="AI246">
        <v>3</v>
      </c>
      <c r="AJ246">
        <v>1</v>
      </c>
      <c r="AL246">
        <v>5</v>
      </c>
      <c r="AM246">
        <v>1</v>
      </c>
      <c r="AN246">
        <v>1</v>
      </c>
      <c r="AO246">
        <v>1</v>
      </c>
      <c r="AP246">
        <v>1</v>
      </c>
      <c r="BS246" t="s">
        <v>462</v>
      </c>
      <c r="BT246" t="s">
        <v>462</v>
      </c>
      <c r="BU246" t="s">
        <v>462</v>
      </c>
      <c r="BV246" t="s">
        <v>462</v>
      </c>
      <c r="BW246" t="s">
        <v>462</v>
      </c>
      <c r="BX246" t="s">
        <v>462</v>
      </c>
      <c r="BY246" t="s">
        <v>462</v>
      </c>
      <c r="BZ246" t="s">
        <v>462</v>
      </c>
      <c r="CA246" t="s">
        <v>462</v>
      </c>
      <c r="CB246" t="s">
        <v>462</v>
      </c>
    </row>
    <row r="247" spans="2:80" x14ac:dyDescent="0.35">
      <c r="B247" t="s">
        <v>427</v>
      </c>
      <c r="C247" t="s">
        <v>127</v>
      </c>
      <c r="D247" t="s">
        <v>150</v>
      </c>
      <c r="E247" t="s">
        <v>425</v>
      </c>
      <c r="G247" t="s">
        <v>126</v>
      </c>
      <c r="H247">
        <v>2022</v>
      </c>
      <c r="I247" t="s">
        <v>177</v>
      </c>
      <c r="J247">
        <v>4</v>
      </c>
      <c r="K247">
        <v>3</v>
      </c>
      <c r="L247">
        <v>4</v>
      </c>
      <c r="M247">
        <v>3</v>
      </c>
      <c r="N247">
        <v>4</v>
      </c>
      <c r="O247">
        <v>4</v>
      </c>
      <c r="P247">
        <v>3</v>
      </c>
      <c r="Q247">
        <v>3</v>
      </c>
      <c r="R247">
        <v>4</v>
      </c>
      <c r="S247">
        <v>3</v>
      </c>
      <c r="T247">
        <v>4</v>
      </c>
      <c r="U247">
        <v>3</v>
      </c>
      <c r="V247">
        <v>3</v>
      </c>
      <c r="W247">
        <v>4</v>
      </c>
      <c r="X247">
        <v>3</v>
      </c>
      <c r="Y247">
        <v>2</v>
      </c>
      <c r="Z247">
        <v>3</v>
      </c>
      <c r="AA247">
        <v>1</v>
      </c>
      <c r="AB247">
        <v>1</v>
      </c>
      <c r="AC247">
        <v>4</v>
      </c>
      <c r="AD247">
        <v>4</v>
      </c>
      <c r="AE247">
        <v>3</v>
      </c>
      <c r="AF247">
        <v>3</v>
      </c>
      <c r="AG247">
        <v>3</v>
      </c>
      <c r="AH247">
        <v>4</v>
      </c>
      <c r="AI247">
        <v>4</v>
      </c>
      <c r="AJ247">
        <v>4</v>
      </c>
      <c r="AL247">
        <v>4</v>
      </c>
      <c r="AM247">
        <v>1</v>
      </c>
      <c r="AN247">
        <v>1</v>
      </c>
      <c r="AO247">
        <v>2</v>
      </c>
      <c r="AP247">
        <v>1</v>
      </c>
      <c r="BS247" t="s">
        <v>462</v>
      </c>
      <c r="BT247" t="s">
        <v>462</v>
      </c>
      <c r="BU247" t="s">
        <v>462</v>
      </c>
      <c r="BV247" t="s">
        <v>462</v>
      </c>
      <c r="BW247" t="s">
        <v>462</v>
      </c>
      <c r="BX247" t="s">
        <v>462</v>
      </c>
      <c r="BY247" t="s">
        <v>462</v>
      </c>
      <c r="BZ247" t="s">
        <v>462</v>
      </c>
      <c r="CA247" t="s">
        <v>462</v>
      </c>
      <c r="CB247" t="s">
        <v>462</v>
      </c>
    </row>
    <row r="248" spans="2:80" x14ac:dyDescent="0.35">
      <c r="B248" t="s">
        <v>427</v>
      </c>
      <c r="C248" t="s">
        <v>127</v>
      </c>
      <c r="D248" t="s">
        <v>129</v>
      </c>
      <c r="E248" t="s">
        <v>425</v>
      </c>
      <c r="G248" t="s">
        <v>126</v>
      </c>
      <c r="H248">
        <v>2022</v>
      </c>
      <c r="I248" t="s">
        <v>177</v>
      </c>
      <c r="J248">
        <v>4</v>
      </c>
      <c r="K248">
        <v>4</v>
      </c>
      <c r="L248">
        <v>4</v>
      </c>
      <c r="M248">
        <v>2</v>
      </c>
      <c r="N248">
        <v>3</v>
      </c>
      <c r="O248">
        <v>2</v>
      </c>
      <c r="P248">
        <v>3</v>
      </c>
      <c r="Q248">
        <v>4</v>
      </c>
      <c r="R248">
        <v>4</v>
      </c>
      <c r="S248">
        <v>5</v>
      </c>
      <c r="T248">
        <v>4</v>
      </c>
      <c r="U248">
        <v>4</v>
      </c>
      <c r="V248">
        <v>4</v>
      </c>
      <c r="W248">
        <v>4</v>
      </c>
      <c r="X248">
        <v>4</v>
      </c>
      <c r="Y248">
        <v>4</v>
      </c>
      <c r="Z248">
        <v>3</v>
      </c>
      <c r="AA248">
        <v>1</v>
      </c>
      <c r="AB248">
        <v>1</v>
      </c>
      <c r="AC248">
        <v>4</v>
      </c>
      <c r="AD248">
        <v>4</v>
      </c>
      <c r="AE248">
        <v>4</v>
      </c>
      <c r="AF248">
        <v>4</v>
      </c>
      <c r="AG248">
        <v>4</v>
      </c>
      <c r="AH248">
        <v>4</v>
      </c>
      <c r="AI248">
        <v>4</v>
      </c>
      <c r="AJ248">
        <v>4</v>
      </c>
      <c r="AL248">
        <v>4</v>
      </c>
      <c r="AM248">
        <v>3</v>
      </c>
      <c r="AN248">
        <v>1</v>
      </c>
      <c r="AO248">
        <v>1</v>
      </c>
      <c r="AP248">
        <v>1</v>
      </c>
      <c r="BS248" t="s">
        <v>462</v>
      </c>
      <c r="BT248" t="s">
        <v>462</v>
      </c>
      <c r="BU248" t="s">
        <v>462</v>
      </c>
      <c r="BV248" t="s">
        <v>462</v>
      </c>
      <c r="BW248" t="s">
        <v>462</v>
      </c>
      <c r="BX248" t="s">
        <v>462</v>
      </c>
      <c r="BY248" t="s">
        <v>462</v>
      </c>
      <c r="BZ248" t="s">
        <v>462</v>
      </c>
      <c r="CA248" t="s">
        <v>462</v>
      </c>
      <c r="CB248" t="s">
        <v>462</v>
      </c>
    </row>
    <row r="249" spans="2:80" x14ac:dyDescent="0.35">
      <c r="B249" t="s">
        <v>427</v>
      </c>
      <c r="C249" t="s">
        <v>127</v>
      </c>
      <c r="D249" t="s">
        <v>129</v>
      </c>
      <c r="E249" t="s">
        <v>425</v>
      </c>
      <c r="G249" t="s">
        <v>126</v>
      </c>
      <c r="H249">
        <v>2022</v>
      </c>
      <c r="I249" t="s">
        <v>176</v>
      </c>
      <c r="J249">
        <v>2</v>
      </c>
      <c r="K249">
        <v>2</v>
      </c>
      <c r="L249">
        <v>2</v>
      </c>
      <c r="M249">
        <v>3</v>
      </c>
      <c r="N249">
        <v>3</v>
      </c>
      <c r="O249">
        <v>4</v>
      </c>
      <c r="P249">
        <v>3</v>
      </c>
      <c r="Q249">
        <v>4</v>
      </c>
      <c r="R249">
        <v>3</v>
      </c>
      <c r="S249">
        <v>2</v>
      </c>
      <c r="T249">
        <v>4</v>
      </c>
      <c r="U249">
        <v>3</v>
      </c>
      <c r="V249">
        <v>4</v>
      </c>
      <c r="W249">
        <v>4</v>
      </c>
      <c r="X249">
        <v>4</v>
      </c>
      <c r="Y249">
        <v>3</v>
      </c>
      <c r="Z249">
        <v>3</v>
      </c>
      <c r="AA249">
        <v>2</v>
      </c>
      <c r="AB249">
        <v>1</v>
      </c>
      <c r="AC249">
        <v>4</v>
      </c>
      <c r="AD249">
        <v>4</v>
      </c>
      <c r="AE249">
        <v>4</v>
      </c>
      <c r="AF249">
        <v>4</v>
      </c>
      <c r="AG249">
        <v>3</v>
      </c>
      <c r="AH249">
        <v>4</v>
      </c>
      <c r="AI249">
        <v>3</v>
      </c>
      <c r="AJ249">
        <v>4</v>
      </c>
      <c r="AL249">
        <v>4</v>
      </c>
      <c r="AM249">
        <v>1</v>
      </c>
      <c r="AN249">
        <v>1</v>
      </c>
      <c r="AO249">
        <v>1</v>
      </c>
      <c r="AP249">
        <v>1</v>
      </c>
      <c r="BS249" t="s">
        <v>462</v>
      </c>
      <c r="BT249" t="s">
        <v>462</v>
      </c>
      <c r="BU249" t="s">
        <v>462</v>
      </c>
      <c r="BV249" t="s">
        <v>462</v>
      </c>
      <c r="BW249" t="s">
        <v>462</v>
      </c>
      <c r="BX249" t="s">
        <v>462</v>
      </c>
      <c r="BY249" t="s">
        <v>462</v>
      </c>
      <c r="BZ249" t="s">
        <v>462</v>
      </c>
      <c r="CA249" t="s">
        <v>462</v>
      </c>
      <c r="CB249" t="s">
        <v>462</v>
      </c>
    </row>
    <row r="250" spans="2:80" x14ac:dyDescent="0.35">
      <c r="B250" t="s">
        <v>427</v>
      </c>
      <c r="C250" t="s">
        <v>127</v>
      </c>
      <c r="D250" t="s">
        <v>129</v>
      </c>
      <c r="E250" t="s">
        <v>425</v>
      </c>
      <c r="G250" t="s">
        <v>126</v>
      </c>
      <c r="H250">
        <v>2022</v>
      </c>
      <c r="I250" t="s">
        <v>176</v>
      </c>
      <c r="J250">
        <v>4</v>
      </c>
      <c r="K250">
        <v>3</v>
      </c>
      <c r="L250">
        <v>3</v>
      </c>
      <c r="M250">
        <v>1</v>
      </c>
      <c r="N250">
        <v>4</v>
      </c>
      <c r="O250">
        <v>4</v>
      </c>
      <c r="P250">
        <v>3</v>
      </c>
      <c r="Q250">
        <v>3</v>
      </c>
      <c r="R250">
        <v>4</v>
      </c>
      <c r="S250">
        <v>3</v>
      </c>
      <c r="T250">
        <v>4</v>
      </c>
      <c r="U250">
        <v>4</v>
      </c>
      <c r="V250">
        <v>4</v>
      </c>
      <c r="W250">
        <v>4</v>
      </c>
      <c r="X250">
        <v>4</v>
      </c>
      <c r="Y250">
        <v>3</v>
      </c>
      <c r="Z250">
        <v>3</v>
      </c>
      <c r="AA250">
        <v>1</v>
      </c>
      <c r="AB250">
        <v>1</v>
      </c>
      <c r="AC250">
        <v>4</v>
      </c>
      <c r="AD250">
        <v>4</v>
      </c>
      <c r="AE250">
        <v>3</v>
      </c>
      <c r="AF250">
        <v>4</v>
      </c>
      <c r="AG250">
        <v>3</v>
      </c>
      <c r="AH250">
        <v>4</v>
      </c>
      <c r="AI250">
        <v>4</v>
      </c>
      <c r="AJ250">
        <v>4</v>
      </c>
      <c r="AL250">
        <v>4</v>
      </c>
      <c r="AM250">
        <v>3</v>
      </c>
      <c r="AN250">
        <v>1</v>
      </c>
      <c r="AO250">
        <v>1</v>
      </c>
      <c r="AP250">
        <v>1</v>
      </c>
      <c r="BS250" t="s">
        <v>462</v>
      </c>
      <c r="BT250" t="s">
        <v>462</v>
      </c>
      <c r="BU250" t="s">
        <v>462</v>
      </c>
      <c r="BV250" t="s">
        <v>462</v>
      </c>
      <c r="BW250" t="s">
        <v>462</v>
      </c>
      <c r="BX250" t="s">
        <v>462</v>
      </c>
      <c r="BY250" t="s">
        <v>462</v>
      </c>
      <c r="BZ250" t="s">
        <v>462</v>
      </c>
      <c r="CA250" t="s">
        <v>462</v>
      </c>
      <c r="CB250" t="s">
        <v>462</v>
      </c>
    </row>
    <row r="251" spans="2:80" x14ac:dyDescent="0.35">
      <c r="B251" t="s">
        <v>426</v>
      </c>
      <c r="C251" t="s">
        <v>127</v>
      </c>
      <c r="D251" t="s">
        <v>143</v>
      </c>
      <c r="E251" t="s">
        <v>362</v>
      </c>
      <c r="G251" t="s">
        <v>126</v>
      </c>
      <c r="H251">
        <v>2022</v>
      </c>
      <c r="I251" t="s">
        <v>177</v>
      </c>
      <c r="J251">
        <v>3</v>
      </c>
      <c r="K251">
        <v>3</v>
      </c>
      <c r="L251">
        <v>4</v>
      </c>
      <c r="N251">
        <v>2</v>
      </c>
      <c r="O251">
        <v>5</v>
      </c>
      <c r="P251">
        <v>5</v>
      </c>
      <c r="Q251">
        <v>4</v>
      </c>
      <c r="R251">
        <v>3</v>
      </c>
      <c r="S251">
        <v>3</v>
      </c>
      <c r="T251">
        <v>4</v>
      </c>
      <c r="U251">
        <v>4</v>
      </c>
      <c r="V251">
        <v>4</v>
      </c>
      <c r="W251">
        <v>4</v>
      </c>
      <c r="X251">
        <v>4</v>
      </c>
      <c r="Y251">
        <v>4</v>
      </c>
      <c r="Z251">
        <v>4</v>
      </c>
      <c r="AA251">
        <v>1</v>
      </c>
      <c r="AB251">
        <v>1</v>
      </c>
      <c r="AC251">
        <v>4</v>
      </c>
      <c r="AD251">
        <v>4</v>
      </c>
      <c r="AE251">
        <v>4</v>
      </c>
      <c r="AF251">
        <v>5</v>
      </c>
      <c r="AG251">
        <v>4</v>
      </c>
      <c r="AH251">
        <v>4</v>
      </c>
      <c r="AI251">
        <v>4</v>
      </c>
      <c r="AJ251">
        <v>4</v>
      </c>
      <c r="AL251">
        <v>4</v>
      </c>
      <c r="AM251">
        <v>3</v>
      </c>
      <c r="AN251">
        <v>1</v>
      </c>
      <c r="AO251">
        <v>1</v>
      </c>
      <c r="AP251">
        <v>2</v>
      </c>
      <c r="BS251" t="s">
        <v>462</v>
      </c>
      <c r="BT251" t="s">
        <v>462</v>
      </c>
      <c r="BU251" t="s">
        <v>462</v>
      </c>
      <c r="BV251" t="s">
        <v>462</v>
      </c>
      <c r="BW251" t="s">
        <v>462</v>
      </c>
      <c r="BX251" t="s">
        <v>462</v>
      </c>
      <c r="BY251" t="s">
        <v>462</v>
      </c>
      <c r="BZ251" t="s">
        <v>462</v>
      </c>
      <c r="CA251" t="s">
        <v>462</v>
      </c>
      <c r="CB251" t="s">
        <v>462</v>
      </c>
    </row>
    <row r="252" spans="2:80" x14ac:dyDescent="0.35">
      <c r="B252" t="s">
        <v>427</v>
      </c>
      <c r="C252" t="s">
        <v>127</v>
      </c>
      <c r="D252" t="s">
        <v>143</v>
      </c>
      <c r="E252" t="s">
        <v>430</v>
      </c>
      <c r="G252" t="s">
        <v>126</v>
      </c>
      <c r="H252">
        <v>2022</v>
      </c>
      <c r="I252" t="s">
        <v>177</v>
      </c>
      <c r="J252">
        <v>3</v>
      </c>
      <c r="K252">
        <v>3</v>
      </c>
      <c r="L252">
        <v>3</v>
      </c>
      <c r="M252">
        <v>1</v>
      </c>
      <c r="N252">
        <v>3</v>
      </c>
      <c r="O252">
        <v>3</v>
      </c>
      <c r="P252">
        <v>3</v>
      </c>
      <c r="Q252">
        <v>3</v>
      </c>
      <c r="R252">
        <v>3</v>
      </c>
      <c r="S252">
        <v>3</v>
      </c>
      <c r="T252">
        <v>3</v>
      </c>
      <c r="U252">
        <v>3</v>
      </c>
      <c r="V252">
        <v>3</v>
      </c>
      <c r="W252">
        <v>4</v>
      </c>
      <c r="X252">
        <v>3</v>
      </c>
      <c r="Y252">
        <v>4</v>
      </c>
      <c r="Z252">
        <v>4</v>
      </c>
      <c r="AA252">
        <v>1</v>
      </c>
      <c r="AB252">
        <v>1</v>
      </c>
      <c r="AC252">
        <v>4</v>
      </c>
      <c r="AD252">
        <v>4</v>
      </c>
      <c r="AE252">
        <v>4</v>
      </c>
      <c r="AF252">
        <v>3</v>
      </c>
      <c r="AG252">
        <v>4</v>
      </c>
      <c r="AH252">
        <v>4</v>
      </c>
      <c r="AI252">
        <v>4</v>
      </c>
      <c r="AJ252">
        <v>4</v>
      </c>
      <c r="AL252">
        <v>4</v>
      </c>
      <c r="AM252">
        <v>3</v>
      </c>
      <c r="AN252">
        <v>2</v>
      </c>
      <c r="AO252">
        <v>1</v>
      </c>
      <c r="AP252">
        <v>1</v>
      </c>
      <c r="BS252" t="s">
        <v>462</v>
      </c>
      <c r="BT252" t="s">
        <v>462</v>
      </c>
      <c r="BU252" t="s">
        <v>462</v>
      </c>
      <c r="BV252" t="s">
        <v>462</v>
      </c>
      <c r="BW252" t="s">
        <v>462</v>
      </c>
      <c r="BX252" t="s">
        <v>462</v>
      </c>
      <c r="BY252" t="s">
        <v>462</v>
      </c>
      <c r="BZ252" t="s">
        <v>462</v>
      </c>
      <c r="CA252" t="s">
        <v>462</v>
      </c>
      <c r="CB252" t="s">
        <v>462</v>
      </c>
    </row>
    <row r="253" spans="2:80" x14ac:dyDescent="0.35">
      <c r="B253" t="s">
        <v>426</v>
      </c>
      <c r="C253" t="s">
        <v>127</v>
      </c>
      <c r="D253" t="s">
        <v>128</v>
      </c>
      <c r="E253" t="s">
        <v>375</v>
      </c>
      <c r="G253" t="s">
        <v>126</v>
      </c>
      <c r="H253">
        <v>2022</v>
      </c>
      <c r="I253" t="s">
        <v>177</v>
      </c>
      <c r="J253">
        <v>5</v>
      </c>
      <c r="K253">
        <v>3</v>
      </c>
      <c r="L253">
        <v>3</v>
      </c>
      <c r="M253">
        <v>1</v>
      </c>
      <c r="N253">
        <v>4</v>
      </c>
      <c r="O253">
        <v>4</v>
      </c>
      <c r="P253">
        <v>2</v>
      </c>
      <c r="Q253">
        <v>3</v>
      </c>
      <c r="R253">
        <v>4</v>
      </c>
      <c r="S253">
        <v>3</v>
      </c>
      <c r="T253">
        <v>4</v>
      </c>
      <c r="U253">
        <v>4</v>
      </c>
      <c r="V253">
        <v>4</v>
      </c>
      <c r="W253">
        <v>4</v>
      </c>
      <c r="X253">
        <v>4</v>
      </c>
      <c r="Y253">
        <v>3</v>
      </c>
      <c r="Z253">
        <v>5</v>
      </c>
      <c r="AA253">
        <v>1</v>
      </c>
      <c r="AB253">
        <v>1</v>
      </c>
      <c r="AC253">
        <v>4</v>
      </c>
      <c r="AD253">
        <v>4</v>
      </c>
      <c r="AE253">
        <v>4</v>
      </c>
      <c r="AF253">
        <v>4</v>
      </c>
      <c r="AG253">
        <v>3</v>
      </c>
      <c r="AH253">
        <v>4</v>
      </c>
      <c r="AI253">
        <v>3</v>
      </c>
      <c r="AJ253">
        <v>3</v>
      </c>
      <c r="AL253">
        <v>3</v>
      </c>
      <c r="AM253">
        <v>1</v>
      </c>
      <c r="AN253">
        <v>2</v>
      </c>
      <c r="AO253">
        <v>1</v>
      </c>
      <c r="AP253">
        <v>1</v>
      </c>
      <c r="BS253" t="s">
        <v>462</v>
      </c>
      <c r="BT253" t="s">
        <v>462</v>
      </c>
      <c r="BU253" t="s">
        <v>462</v>
      </c>
      <c r="BV253" t="s">
        <v>462</v>
      </c>
      <c r="BW253" t="s">
        <v>462</v>
      </c>
      <c r="BX253" t="s">
        <v>462</v>
      </c>
      <c r="BY253" t="s">
        <v>462</v>
      </c>
      <c r="BZ253" t="s">
        <v>462</v>
      </c>
      <c r="CA253" t="s">
        <v>462</v>
      </c>
      <c r="CB253" t="s">
        <v>462</v>
      </c>
    </row>
    <row r="254" spans="2:80" x14ac:dyDescent="0.35">
      <c r="B254" t="s">
        <v>428</v>
      </c>
      <c r="C254" t="s">
        <v>127</v>
      </c>
      <c r="D254" t="s">
        <v>143</v>
      </c>
      <c r="E254" t="s">
        <v>363</v>
      </c>
      <c r="G254" t="s">
        <v>126</v>
      </c>
      <c r="H254">
        <v>2022</v>
      </c>
      <c r="I254" t="s">
        <v>177</v>
      </c>
      <c r="J254">
        <v>4</v>
      </c>
      <c r="K254">
        <v>3</v>
      </c>
      <c r="L254">
        <v>3</v>
      </c>
      <c r="M254">
        <v>4</v>
      </c>
      <c r="N254">
        <v>4</v>
      </c>
      <c r="O254">
        <v>5</v>
      </c>
      <c r="P254">
        <v>4</v>
      </c>
      <c r="Q254">
        <v>3</v>
      </c>
      <c r="R254">
        <v>3</v>
      </c>
      <c r="S254">
        <v>2</v>
      </c>
      <c r="T254">
        <v>3</v>
      </c>
      <c r="U254">
        <v>3</v>
      </c>
      <c r="V254">
        <v>3</v>
      </c>
      <c r="W254">
        <v>3</v>
      </c>
      <c r="X254">
        <v>3</v>
      </c>
      <c r="Y254">
        <v>3</v>
      </c>
      <c r="Z254">
        <v>3</v>
      </c>
      <c r="AA254">
        <v>4</v>
      </c>
      <c r="AB254">
        <v>4</v>
      </c>
      <c r="AC254">
        <v>3</v>
      </c>
      <c r="AD254">
        <v>3</v>
      </c>
      <c r="AE254">
        <v>2</v>
      </c>
      <c r="AF254">
        <v>3</v>
      </c>
      <c r="AG254">
        <v>3</v>
      </c>
      <c r="AH254">
        <v>4</v>
      </c>
      <c r="AI254">
        <v>4</v>
      </c>
      <c r="AJ254">
        <v>4</v>
      </c>
      <c r="AL254">
        <v>3</v>
      </c>
      <c r="AM254">
        <v>2</v>
      </c>
      <c r="AN254">
        <v>2</v>
      </c>
      <c r="AO254">
        <v>2</v>
      </c>
      <c r="AP254">
        <v>3</v>
      </c>
      <c r="BS254" t="s">
        <v>462</v>
      </c>
      <c r="BT254" t="s">
        <v>462</v>
      </c>
      <c r="BU254" t="s">
        <v>462</v>
      </c>
      <c r="BV254" t="s">
        <v>462</v>
      </c>
      <c r="BW254" t="s">
        <v>462</v>
      </c>
      <c r="BX254" t="s">
        <v>462</v>
      </c>
      <c r="BY254" t="s">
        <v>462</v>
      </c>
      <c r="BZ254" t="s">
        <v>462</v>
      </c>
      <c r="CA254" t="s">
        <v>462</v>
      </c>
      <c r="CB254" t="s">
        <v>462</v>
      </c>
    </row>
    <row r="255" spans="2:80" x14ac:dyDescent="0.35">
      <c r="B255" t="s">
        <v>427</v>
      </c>
      <c r="C255" t="s">
        <v>127</v>
      </c>
      <c r="D255" t="s">
        <v>143</v>
      </c>
      <c r="E255" t="s">
        <v>429</v>
      </c>
      <c r="G255" t="s">
        <v>126</v>
      </c>
      <c r="H255">
        <v>2022</v>
      </c>
      <c r="I255" t="s">
        <v>177</v>
      </c>
      <c r="J255">
        <v>3</v>
      </c>
      <c r="K255">
        <v>3</v>
      </c>
      <c r="L255">
        <v>4</v>
      </c>
      <c r="M255">
        <v>2</v>
      </c>
      <c r="N255">
        <v>4</v>
      </c>
      <c r="O255">
        <v>3</v>
      </c>
      <c r="P255">
        <v>3</v>
      </c>
      <c r="Q255">
        <v>3</v>
      </c>
      <c r="R255">
        <v>5</v>
      </c>
      <c r="S255">
        <v>1</v>
      </c>
      <c r="T255">
        <v>4</v>
      </c>
      <c r="U255">
        <v>4</v>
      </c>
      <c r="V255">
        <v>4</v>
      </c>
      <c r="W255">
        <v>4</v>
      </c>
      <c r="X255">
        <v>5</v>
      </c>
      <c r="Y255">
        <v>4</v>
      </c>
      <c r="Z255">
        <v>3</v>
      </c>
      <c r="AA255">
        <v>1</v>
      </c>
      <c r="AB255">
        <v>1</v>
      </c>
      <c r="AC255">
        <v>4</v>
      </c>
      <c r="AD255">
        <v>4</v>
      </c>
      <c r="AE255">
        <v>4</v>
      </c>
      <c r="AF255">
        <v>4</v>
      </c>
      <c r="AG255">
        <v>4</v>
      </c>
      <c r="AH255">
        <v>4</v>
      </c>
      <c r="AI255">
        <v>4</v>
      </c>
      <c r="AJ255">
        <v>4</v>
      </c>
      <c r="AL255">
        <v>4</v>
      </c>
      <c r="AM255">
        <v>1</v>
      </c>
      <c r="AN255">
        <v>1</v>
      </c>
      <c r="AO255">
        <v>1</v>
      </c>
      <c r="AP255">
        <v>2</v>
      </c>
      <c r="BS255" t="s">
        <v>462</v>
      </c>
      <c r="BT255" t="s">
        <v>462</v>
      </c>
      <c r="BU255" t="s">
        <v>462</v>
      </c>
      <c r="BV255" t="s">
        <v>462</v>
      </c>
      <c r="BW255" t="s">
        <v>462</v>
      </c>
      <c r="BX255" t="s">
        <v>462</v>
      </c>
      <c r="BY255" t="s">
        <v>462</v>
      </c>
      <c r="BZ255" t="s">
        <v>462</v>
      </c>
      <c r="CA255" t="s">
        <v>462</v>
      </c>
      <c r="CB255" t="s">
        <v>462</v>
      </c>
    </row>
    <row r="256" spans="2:80" x14ac:dyDescent="0.35">
      <c r="B256" t="s">
        <v>427</v>
      </c>
      <c r="C256" t="s">
        <v>127</v>
      </c>
      <c r="D256" t="s">
        <v>143</v>
      </c>
      <c r="E256" t="s">
        <v>429</v>
      </c>
      <c r="G256" t="s">
        <v>126</v>
      </c>
      <c r="H256">
        <v>2022</v>
      </c>
      <c r="I256" t="s">
        <v>176</v>
      </c>
      <c r="J256">
        <v>3</v>
      </c>
      <c r="K256">
        <v>3</v>
      </c>
      <c r="L256">
        <v>3</v>
      </c>
      <c r="M256">
        <v>5</v>
      </c>
      <c r="N256">
        <v>4</v>
      </c>
      <c r="O256">
        <v>3</v>
      </c>
      <c r="P256">
        <v>5</v>
      </c>
      <c r="Q256">
        <v>3</v>
      </c>
      <c r="R256">
        <v>3</v>
      </c>
      <c r="S256">
        <v>2</v>
      </c>
      <c r="T256">
        <v>4</v>
      </c>
      <c r="U256">
        <v>4</v>
      </c>
      <c r="V256">
        <v>4</v>
      </c>
      <c r="W256">
        <v>4</v>
      </c>
      <c r="X256">
        <v>3</v>
      </c>
      <c r="Y256">
        <v>3</v>
      </c>
      <c r="Z256">
        <v>5</v>
      </c>
      <c r="AA256">
        <v>1</v>
      </c>
      <c r="AB256">
        <v>1</v>
      </c>
      <c r="AC256">
        <v>4</v>
      </c>
      <c r="AD256">
        <v>4</v>
      </c>
      <c r="AE256">
        <v>4</v>
      </c>
      <c r="AF256">
        <v>3</v>
      </c>
      <c r="AG256">
        <v>5</v>
      </c>
      <c r="AH256">
        <v>4</v>
      </c>
      <c r="AI256">
        <v>2</v>
      </c>
      <c r="AJ256">
        <v>3</v>
      </c>
      <c r="AL256">
        <v>4</v>
      </c>
      <c r="AM256">
        <v>3</v>
      </c>
      <c r="AN256">
        <v>2</v>
      </c>
      <c r="AO256">
        <v>1</v>
      </c>
      <c r="AP256">
        <v>2</v>
      </c>
      <c r="BS256" t="s">
        <v>462</v>
      </c>
      <c r="BT256" t="s">
        <v>462</v>
      </c>
      <c r="BU256" t="s">
        <v>462</v>
      </c>
      <c r="BV256" t="s">
        <v>462</v>
      </c>
      <c r="BW256" t="s">
        <v>462</v>
      </c>
      <c r="BX256" t="s">
        <v>462</v>
      </c>
      <c r="BY256" t="s">
        <v>462</v>
      </c>
      <c r="BZ256" t="s">
        <v>462</v>
      </c>
      <c r="CA256" t="s">
        <v>462</v>
      </c>
      <c r="CB256" t="s">
        <v>462</v>
      </c>
    </row>
    <row r="257" spans="2:80" x14ac:dyDescent="0.35">
      <c r="B257" t="s">
        <v>427</v>
      </c>
      <c r="C257" t="s">
        <v>127</v>
      </c>
      <c r="D257" t="s">
        <v>143</v>
      </c>
      <c r="E257" t="s">
        <v>430</v>
      </c>
      <c r="G257" t="s">
        <v>126</v>
      </c>
      <c r="H257">
        <v>2022</v>
      </c>
      <c r="I257" t="s">
        <v>177</v>
      </c>
      <c r="J257">
        <v>3</v>
      </c>
      <c r="K257">
        <v>4</v>
      </c>
      <c r="L257">
        <v>5</v>
      </c>
      <c r="M257">
        <v>4</v>
      </c>
      <c r="N257">
        <v>5</v>
      </c>
      <c r="O257">
        <v>5</v>
      </c>
      <c r="P257">
        <v>1</v>
      </c>
      <c r="Q257">
        <v>3</v>
      </c>
      <c r="R257">
        <v>3</v>
      </c>
      <c r="S257">
        <v>4</v>
      </c>
      <c r="T257">
        <v>3</v>
      </c>
      <c r="U257">
        <v>3</v>
      </c>
      <c r="V257">
        <v>4</v>
      </c>
      <c r="W257">
        <v>5</v>
      </c>
      <c r="X257">
        <v>2</v>
      </c>
      <c r="Y257">
        <v>4</v>
      </c>
      <c r="Z257">
        <v>2</v>
      </c>
      <c r="AA257">
        <v>1</v>
      </c>
      <c r="AB257">
        <v>1</v>
      </c>
      <c r="AC257">
        <v>5</v>
      </c>
      <c r="AD257">
        <v>3</v>
      </c>
      <c r="AE257">
        <v>3</v>
      </c>
      <c r="AF257">
        <v>3</v>
      </c>
      <c r="AG257">
        <v>2</v>
      </c>
      <c r="AH257">
        <v>4</v>
      </c>
      <c r="AI257">
        <v>3</v>
      </c>
      <c r="AJ257">
        <v>3</v>
      </c>
      <c r="AL257">
        <v>3</v>
      </c>
      <c r="AM257">
        <v>3</v>
      </c>
      <c r="AN257">
        <v>2</v>
      </c>
      <c r="AO257">
        <v>1</v>
      </c>
      <c r="AP257">
        <v>3</v>
      </c>
      <c r="BS257" t="s">
        <v>462</v>
      </c>
      <c r="BT257" t="s">
        <v>462</v>
      </c>
      <c r="BU257" t="s">
        <v>462</v>
      </c>
      <c r="BV257" t="s">
        <v>462</v>
      </c>
      <c r="BW257" t="s">
        <v>462</v>
      </c>
      <c r="BX257" t="s">
        <v>462</v>
      </c>
      <c r="BY257" t="s">
        <v>462</v>
      </c>
      <c r="BZ257" t="s">
        <v>462</v>
      </c>
      <c r="CA257" t="s">
        <v>462</v>
      </c>
      <c r="CB257" t="s">
        <v>462</v>
      </c>
    </row>
    <row r="258" spans="2:80" x14ac:dyDescent="0.35">
      <c r="B258" t="s">
        <v>428</v>
      </c>
      <c r="C258" t="s">
        <v>127</v>
      </c>
      <c r="D258" t="s">
        <v>139</v>
      </c>
      <c r="E258" t="s">
        <v>363</v>
      </c>
      <c r="G258" t="s">
        <v>126</v>
      </c>
      <c r="H258">
        <v>2022</v>
      </c>
      <c r="I258" t="s">
        <v>176</v>
      </c>
      <c r="J258">
        <v>4</v>
      </c>
      <c r="K258">
        <v>3</v>
      </c>
      <c r="L258">
        <v>4</v>
      </c>
      <c r="M258">
        <v>1</v>
      </c>
      <c r="N258">
        <v>4</v>
      </c>
      <c r="O258">
        <v>3</v>
      </c>
      <c r="P258">
        <v>4</v>
      </c>
      <c r="Q258">
        <v>4</v>
      </c>
      <c r="R258">
        <v>4</v>
      </c>
      <c r="S258">
        <v>1</v>
      </c>
      <c r="T258">
        <v>4</v>
      </c>
      <c r="U258">
        <v>4</v>
      </c>
      <c r="V258">
        <v>4</v>
      </c>
      <c r="W258">
        <v>4</v>
      </c>
      <c r="X258">
        <v>4</v>
      </c>
      <c r="Y258">
        <v>4</v>
      </c>
      <c r="Z258">
        <v>3</v>
      </c>
      <c r="AA258">
        <v>1</v>
      </c>
      <c r="AB258">
        <v>1</v>
      </c>
      <c r="AC258">
        <v>4</v>
      </c>
      <c r="AD258">
        <v>4</v>
      </c>
      <c r="AE258">
        <v>4</v>
      </c>
      <c r="AF258">
        <v>4</v>
      </c>
      <c r="AG258">
        <v>3</v>
      </c>
      <c r="AH258">
        <v>4</v>
      </c>
      <c r="AI258">
        <v>4</v>
      </c>
      <c r="AJ258">
        <v>4</v>
      </c>
      <c r="AL258">
        <v>4</v>
      </c>
      <c r="AM258">
        <v>1</v>
      </c>
      <c r="AN258">
        <v>1</v>
      </c>
      <c r="AO258">
        <v>1</v>
      </c>
      <c r="AP258">
        <v>1</v>
      </c>
      <c r="BS258" t="s">
        <v>462</v>
      </c>
      <c r="BT258" t="s">
        <v>462</v>
      </c>
      <c r="BU258" t="s">
        <v>462</v>
      </c>
      <c r="BV258" t="s">
        <v>462</v>
      </c>
      <c r="BW258" t="s">
        <v>462</v>
      </c>
      <c r="BX258" t="s">
        <v>462</v>
      </c>
      <c r="BY258" t="s">
        <v>462</v>
      </c>
      <c r="BZ258" t="s">
        <v>462</v>
      </c>
      <c r="CA258" t="s">
        <v>462</v>
      </c>
      <c r="CB258" t="s">
        <v>462</v>
      </c>
    </row>
    <row r="259" spans="2:80" x14ac:dyDescent="0.35">
      <c r="B259" t="s">
        <v>428</v>
      </c>
      <c r="C259" t="s">
        <v>127</v>
      </c>
      <c r="D259" t="s">
        <v>146</v>
      </c>
      <c r="E259" t="s">
        <v>364</v>
      </c>
      <c r="G259" t="s">
        <v>126</v>
      </c>
      <c r="H259">
        <v>2022</v>
      </c>
      <c r="I259" t="s">
        <v>177</v>
      </c>
      <c r="J259">
        <v>3</v>
      </c>
      <c r="K259">
        <v>4</v>
      </c>
      <c r="L259">
        <v>4</v>
      </c>
      <c r="M259">
        <v>2</v>
      </c>
      <c r="N259">
        <v>4</v>
      </c>
      <c r="O259">
        <v>4</v>
      </c>
      <c r="P259">
        <v>3</v>
      </c>
      <c r="Q259">
        <v>4</v>
      </c>
      <c r="R259">
        <v>3</v>
      </c>
      <c r="S259">
        <v>3</v>
      </c>
      <c r="T259">
        <v>4</v>
      </c>
      <c r="U259">
        <v>4</v>
      </c>
      <c r="V259">
        <v>4</v>
      </c>
      <c r="W259">
        <v>4</v>
      </c>
      <c r="X259">
        <v>4</v>
      </c>
      <c r="Y259">
        <v>3</v>
      </c>
      <c r="Z259">
        <v>3</v>
      </c>
      <c r="AA259">
        <v>1</v>
      </c>
      <c r="AB259">
        <v>1</v>
      </c>
      <c r="AC259">
        <v>4</v>
      </c>
      <c r="AD259">
        <v>4</v>
      </c>
      <c r="AE259">
        <v>4</v>
      </c>
      <c r="AF259">
        <v>5</v>
      </c>
      <c r="AG259">
        <v>4</v>
      </c>
      <c r="AH259">
        <v>4</v>
      </c>
      <c r="AI259">
        <v>4</v>
      </c>
      <c r="AJ259">
        <v>4</v>
      </c>
      <c r="AL259">
        <v>4</v>
      </c>
      <c r="AM259">
        <v>3</v>
      </c>
      <c r="AN259">
        <v>1</v>
      </c>
      <c r="AO259">
        <v>1</v>
      </c>
      <c r="AP259">
        <v>1</v>
      </c>
      <c r="BS259" t="s">
        <v>462</v>
      </c>
      <c r="BT259" t="s">
        <v>462</v>
      </c>
      <c r="BU259" t="s">
        <v>462</v>
      </c>
      <c r="BV259" t="s">
        <v>462</v>
      </c>
      <c r="BW259" t="s">
        <v>462</v>
      </c>
      <c r="BX259" t="s">
        <v>462</v>
      </c>
      <c r="BY259" t="s">
        <v>462</v>
      </c>
      <c r="BZ259" t="s">
        <v>462</v>
      </c>
      <c r="CA259" t="s">
        <v>462</v>
      </c>
      <c r="CB259" t="s">
        <v>462</v>
      </c>
    </row>
    <row r="260" spans="2:80" x14ac:dyDescent="0.35">
      <c r="B260" t="s">
        <v>427</v>
      </c>
      <c r="C260" t="s">
        <v>127</v>
      </c>
      <c r="D260" t="s">
        <v>143</v>
      </c>
      <c r="E260" t="s">
        <v>429</v>
      </c>
      <c r="G260" t="s">
        <v>126</v>
      </c>
      <c r="H260">
        <v>2022</v>
      </c>
      <c r="I260" t="s">
        <v>176</v>
      </c>
      <c r="J260">
        <v>4</v>
      </c>
      <c r="K260">
        <v>3</v>
      </c>
      <c r="L260">
        <v>3</v>
      </c>
      <c r="M260">
        <v>1</v>
      </c>
      <c r="N260">
        <v>4</v>
      </c>
      <c r="O260">
        <v>2</v>
      </c>
      <c r="P260">
        <v>2</v>
      </c>
      <c r="Q260">
        <v>3</v>
      </c>
      <c r="R260">
        <v>4</v>
      </c>
      <c r="S260">
        <v>4</v>
      </c>
      <c r="T260">
        <v>4</v>
      </c>
      <c r="U260">
        <v>4</v>
      </c>
      <c r="V260">
        <v>4</v>
      </c>
      <c r="W260">
        <v>4</v>
      </c>
      <c r="X260">
        <v>4</v>
      </c>
      <c r="Y260">
        <v>4</v>
      </c>
      <c r="Z260">
        <v>2</v>
      </c>
      <c r="AA260">
        <v>1</v>
      </c>
      <c r="AB260">
        <v>1</v>
      </c>
      <c r="AC260">
        <v>4</v>
      </c>
      <c r="AD260">
        <v>4</v>
      </c>
      <c r="AE260">
        <v>4</v>
      </c>
      <c r="AF260">
        <v>4</v>
      </c>
      <c r="AG260">
        <v>3</v>
      </c>
      <c r="AH260">
        <v>4</v>
      </c>
      <c r="AI260">
        <v>4</v>
      </c>
      <c r="AJ260">
        <v>4</v>
      </c>
      <c r="AL260">
        <v>4</v>
      </c>
      <c r="AM260">
        <v>3</v>
      </c>
      <c r="AN260">
        <v>2</v>
      </c>
      <c r="AO260">
        <v>1</v>
      </c>
      <c r="AP260">
        <v>1</v>
      </c>
      <c r="BS260" t="s">
        <v>462</v>
      </c>
      <c r="BT260" t="s">
        <v>462</v>
      </c>
      <c r="BU260" t="s">
        <v>462</v>
      </c>
      <c r="BV260" t="s">
        <v>462</v>
      </c>
      <c r="BW260" t="s">
        <v>462</v>
      </c>
      <c r="BX260" t="s">
        <v>462</v>
      </c>
      <c r="BY260" t="s">
        <v>462</v>
      </c>
      <c r="BZ260" t="s">
        <v>462</v>
      </c>
      <c r="CA260" t="s">
        <v>462</v>
      </c>
      <c r="CB260" t="s">
        <v>462</v>
      </c>
    </row>
    <row r="261" spans="2:80" x14ac:dyDescent="0.35">
      <c r="B261" t="s">
        <v>426</v>
      </c>
      <c r="C261" t="s">
        <v>127</v>
      </c>
      <c r="D261" t="s">
        <v>141</v>
      </c>
      <c r="E261" t="s">
        <v>361</v>
      </c>
      <c r="G261" t="s">
        <v>126</v>
      </c>
      <c r="H261">
        <v>2022</v>
      </c>
      <c r="I261" t="s">
        <v>177</v>
      </c>
      <c r="J261">
        <v>3</v>
      </c>
      <c r="K261">
        <v>2</v>
      </c>
      <c r="L261">
        <v>1</v>
      </c>
      <c r="M261">
        <v>1</v>
      </c>
      <c r="N261">
        <v>4</v>
      </c>
      <c r="O261">
        <v>4</v>
      </c>
      <c r="P261">
        <v>3</v>
      </c>
      <c r="Q261">
        <v>3</v>
      </c>
      <c r="R261">
        <v>4</v>
      </c>
      <c r="S261">
        <v>1</v>
      </c>
      <c r="T261">
        <v>4</v>
      </c>
      <c r="U261">
        <v>4</v>
      </c>
      <c r="V261">
        <v>4</v>
      </c>
      <c r="W261">
        <v>4</v>
      </c>
      <c r="X261">
        <v>4</v>
      </c>
      <c r="Y261">
        <v>4</v>
      </c>
      <c r="Z261">
        <v>4</v>
      </c>
      <c r="AA261">
        <v>1</v>
      </c>
      <c r="AB261">
        <v>1</v>
      </c>
      <c r="AC261">
        <v>4</v>
      </c>
      <c r="AD261">
        <v>4</v>
      </c>
      <c r="AE261">
        <v>4</v>
      </c>
      <c r="AF261">
        <v>4</v>
      </c>
      <c r="AG261">
        <v>4</v>
      </c>
      <c r="AH261">
        <v>4</v>
      </c>
      <c r="AI261">
        <v>4</v>
      </c>
      <c r="AJ261">
        <v>3</v>
      </c>
      <c r="AL261">
        <v>4</v>
      </c>
      <c r="AM261">
        <v>1</v>
      </c>
      <c r="AN261">
        <v>1</v>
      </c>
      <c r="AO261">
        <v>1</v>
      </c>
      <c r="AP261">
        <v>1</v>
      </c>
      <c r="BS261" t="s">
        <v>462</v>
      </c>
      <c r="BT261" t="s">
        <v>462</v>
      </c>
      <c r="BU261" t="s">
        <v>462</v>
      </c>
      <c r="BV261" t="s">
        <v>462</v>
      </c>
      <c r="BW261" t="s">
        <v>462</v>
      </c>
      <c r="BX261" t="s">
        <v>462</v>
      </c>
      <c r="BY261" t="s">
        <v>462</v>
      </c>
      <c r="BZ261" t="s">
        <v>462</v>
      </c>
      <c r="CA261" t="s">
        <v>462</v>
      </c>
      <c r="CB261" t="s">
        <v>462</v>
      </c>
    </row>
    <row r="262" spans="2:80" x14ac:dyDescent="0.35">
      <c r="B262" t="s">
        <v>427</v>
      </c>
      <c r="C262" t="s">
        <v>127</v>
      </c>
      <c r="D262" t="s">
        <v>143</v>
      </c>
      <c r="E262" t="s">
        <v>430</v>
      </c>
      <c r="G262" t="s">
        <v>126</v>
      </c>
      <c r="H262">
        <v>2022</v>
      </c>
      <c r="I262" t="s">
        <v>177</v>
      </c>
      <c r="J262">
        <v>3</v>
      </c>
      <c r="K262">
        <v>3</v>
      </c>
      <c r="L262">
        <v>3</v>
      </c>
      <c r="M262">
        <v>1</v>
      </c>
      <c r="N262">
        <v>4</v>
      </c>
      <c r="O262">
        <v>3</v>
      </c>
      <c r="P262">
        <v>3</v>
      </c>
      <c r="Q262">
        <v>3</v>
      </c>
      <c r="R262">
        <v>4</v>
      </c>
      <c r="S262">
        <v>2</v>
      </c>
      <c r="T262">
        <v>4</v>
      </c>
      <c r="U262">
        <v>4</v>
      </c>
      <c r="V262">
        <v>4</v>
      </c>
      <c r="W262">
        <v>4</v>
      </c>
      <c r="X262">
        <v>4</v>
      </c>
      <c r="Y262">
        <v>4</v>
      </c>
      <c r="Z262">
        <v>3</v>
      </c>
      <c r="AA262">
        <v>1</v>
      </c>
      <c r="AB262">
        <v>1</v>
      </c>
      <c r="AC262">
        <v>4</v>
      </c>
      <c r="AD262">
        <v>4</v>
      </c>
      <c r="AE262">
        <v>4</v>
      </c>
      <c r="AF262">
        <v>4</v>
      </c>
      <c r="AG262">
        <v>4</v>
      </c>
      <c r="AH262">
        <v>4</v>
      </c>
      <c r="AI262">
        <v>4</v>
      </c>
      <c r="AJ262">
        <v>4</v>
      </c>
      <c r="AL262">
        <v>4</v>
      </c>
      <c r="AM262">
        <v>1</v>
      </c>
      <c r="AN262">
        <v>2</v>
      </c>
      <c r="AO262">
        <v>1</v>
      </c>
      <c r="AP262">
        <v>2</v>
      </c>
      <c r="BS262" t="s">
        <v>462</v>
      </c>
      <c r="BT262" t="s">
        <v>462</v>
      </c>
      <c r="BU262" t="s">
        <v>462</v>
      </c>
      <c r="BV262" t="s">
        <v>462</v>
      </c>
      <c r="BW262" t="s">
        <v>462</v>
      </c>
      <c r="BX262" t="s">
        <v>462</v>
      </c>
      <c r="BY262" t="s">
        <v>462</v>
      </c>
      <c r="BZ262" t="s">
        <v>462</v>
      </c>
      <c r="CA262" t="s">
        <v>462</v>
      </c>
      <c r="CB262" t="s">
        <v>462</v>
      </c>
    </row>
    <row r="263" spans="2:80" x14ac:dyDescent="0.35">
      <c r="B263" t="s">
        <v>427</v>
      </c>
      <c r="C263" t="s">
        <v>127</v>
      </c>
      <c r="D263" t="s">
        <v>145</v>
      </c>
      <c r="E263" t="s">
        <v>425</v>
      </c>
      <c r="G263" t="s">
        <v>126</v>
      </c>
      <c r="H263">
        <v>2022</v>
      </c>
      <c r="I263" t="s">
        <v>177</v>
      </c>
      <c r="J263">
        <v>5</v>
      </c>
      <c r="K263">
        <v>3</v>
      </c>
      <c r="L263">
        <v>5</v>
      </c>
      <c r="M263">
        <v>2</v>
      </c>
      <c r="N263">
        <v>4</v>
      </c>
      <c r="O263">
        <v>3</v>
      </c>
      <c r="P263">
        <v>3</v>
      </c>
      <c r="Q263">
        <v>4</v>
      </c>
      <c r="R263">
        <v>3</v>
      </c>
      <c r="S263">
        <v>3</v>
      </c>
      <c r="T263">
        <v>4</v>
      </c>
      <c r="U263">
        <v>4</v>
      </c>
      <c r="V263">
        <v>4</v>
      </c>
      <c r="W263">
        <v>4</v>
      </c>
      <c r="X263">
        <v>4</v>
      </c>
      <c r="Y263">
        <v>5</v>
      </c>
      <c r="Z263">
        <v>5</v>
      </c>
      <c r="AA263">
        <v>1</v>
      </c>
      <c r="AB263">
        <v>1</v>
      </c>
      <c r="AC263">
        <v>4</v>
      </c>
      <c r="AD263">
        <v>4</v>
      </c>
      <c r="AE263">
        <v>4</v>
      </c>
      <c r="AF263">
        <v>4</v>
      </c>
      <c r="AG263">
        <v>4</v>
      </c>
      <c r="AH263">
        <v>4</v>
      </c>
      <c r="AI263">
        <v>4</v>
      </c>
      <c r="AJ263">
        <v>4</v>
      </c>
      <c r="AL263">
        <v>4</v>
      </c>
      <c r="AM263">
        <v>3</v>
      </c>
      <c r="AN263">
        <v>1</v>
      </c>
      <c r="AO263">
        <v>1</v>
      </c>
      <c r="AP263">
        <v>2</v>
      </c>
      <c r="BS263" t="s">
        <v>462</v>
      </c>
      <c r="BT263" t="s">
        <v>462</v>
      </c>
      <c r="BU263" t="s">
        <v>462</v>
      </c>
      <c r="BV263" t="s">
        <v>462</v>
      </c>
      <c r="BW263" t="s">
        <v>462</v>
      </c>
      <c r="BX263" t="s">
        <v>462</v>
      </c>
      <c r="BY263" t="s">
        <v>462</v>
      </c>
      <c r="BZ263" t="s">
        <v>462</v>
      </c>
      <c r="CA263" t="s">
        <v>462</v>
      </c>
      <c r="CB263" t="s">
        <v>462</v>
      </c>
    </row>
    <row r="264" spans="2:80" x14ac:dyDescent="0.35">
      <c r="B264" t="s">
        <v>426</v>
      </c>
      <c r="C264" t="s">
        <v>127</v>
      </c>
      <c r="D264" t="s">
        <v>153</v>
      </c>
      <c r="E264" t="s">
        <v>366</v>
      </c>
      <c r="G264" t="s">
        <v>126</v>
      </c>
      <c r="H264">
        <v>2022</v>
      </c>
      <c r="I264" t="s">
        <v>176</v>
      </c>
      <c r="J264">
        <v>4</v>
      </c>
      <c r="K264">
        <v>4</v>
      </c>
      <c r="L264">
        <v>4</v>
      </c>
      <c r="M264">
        <v>2</v>
      </c>
      <c r="N264">
        <v>4</v>
      </c>
      <c r="O264">
        <v>3</v>
      </c>
      <c r="P264">
        <v>4</v>
      </c>
      <c r="Q264">
        <v>4</v>
      </c>
      <c r="R264">
        <v>4</v>
      </c>
      <c r="S264">
        <v>2</v>
      </c>
      <c r="T264">
        <v>4</v>
      </c>
      <c r="U264">
        <v>4</v>
      </c>
      <c r="V264">
        <v>4</v>
      </c>
      <c r="W264">
        <v>4</v>
      </c>
      <c r="X264">
        <v>4</v>
      </c>
      <c r="Y264">
        <v>3</v>
      </c>
      <c r="Z264">
        <v>3</v>
      </c>
      <c r="AA264">
        <v>1</v>
      </c>
      <c r="AB264">
        <v>1</v>
      </c>
      <c r="AC264">
        <v>4</v>
      </c>
      <c r="AD264">
        <v>4</v>
      </c>
      <c r="AE264">
        <v>4</v>
      </c>
      <c r="AF264">
        <v>3</v>
      </c>
      <c r="AG264">
        <v>4</v>
      </c>
      <c r="AH264">
        <v>4</v>
      </c>
      <c r="AI264">
        <v>4</v>
      </c>
      <c r="AJ264">
        <v>4</v>
      </c>
      <c r="AL264">
        <v>4</v>
      </c>
      <c r="AM264">
        <v>1</v>
      </c>
      <c r="AN264">
        <v>2</v>
      </c>
      <c r="AO264">
        <v>1</v>
      </c>
      <c r="AP264">
        <v>1</v>
      </c>
      <c r="BS264" t="s">
        <v>462</v>
      </c>
      <c r="BT264" t="s">
        <v>462</v>
      </c>
      <c r="BU264" t="s">
        <v>462</v>
      </c>
      <c r="BV264" t="s">
        <v>462</v>
      </c>
      <c r="BW264" t="s">
        <v>462</v>
      </c>
      <c r="BX264" t="s">
        <v>462</v>
      </c>
      <c r="BY264" t="s">
        <v>462</v>
      </c>
      <c r="BZ264" t="s">
        <v>462</v>
      </c>
      <c r="CA264" t="s">
        <v>462</v>
      </c>
      <c r="CB264" t="s">
        <v>462</v>
      </c>
    </row>
    <row r="265" spans="2:80" x14ac:dyDescent="0.35">
      <c r="B265" t="s">
        <v>428</v>
      </c>
      <c r="C265" t="s">
        <v>127</v>
      </c>
      <c r="D265" t="s">
        <v>149</v>
      </c>
      <c r="E265" t="s">
        <v>363</v>
      </c>
      <c r="G265" t="s">
        <v>126</v>
      </c>
      <c r="H265">
        <v>2022</v>
      </c>
      <c r="I265" t="s">
        <v>177</v>
      </c>
      <c r="J265">
        <v>1</v>
      </c>
      <c r="K265">
        <v>1</v>
      </c>
      <c r="L265">
        <v>2</v>
      </c>
      <c r="M265">
        <v>3</v>
      </c>
      <c r="N265">
        <v>5</v>
      </c>
      <c r="O265">
        <v>4</v>
      </c>
      <c r="P265">
        <v>4</v>
      </c>
      <c r="Q265">
        <v>5</v>
      </c>
      <c r="R265">
        <v>4</v>
      </c>
      <c r="S265">
        <v>3</v>
      </c>
      <c r="T265">
        <v>4</v>
      </c>
      <c r="U265">
        <v>3</v>
      </c>
      <c r="V265">
        <v>4</v>
      </c>
      <c r="W265">
        <v>4</v>
      </c>
      <c r="X265">
        <v>4</v>
      </c>
      <c r="Y265">
        <v>4</v>
      </c>
      <c r="Z265">
        <v>4</v>
      </c>
      <c r="AA265">
        <v>4</v>
      </c>
      <c r="AB265">
        <v>1</v>
      </c>
      <c r="AC265">
        <v>4</v>
      </c>
      <c r="AD265">
        <v>1</v>
      </c>
      <c r="AE265">
        <v>4</v>
      </c>
      <c r="AF265">
        <v>4</v>
      </c>
      <c r="AG265">
        <v>2</v>
      </c>
      <c r="AH265">
        <v>4</v>
      </c>
      <c r="AI265">
        <v>1</v>
      </c>
      <c r="AJ265">
        <v>4</v>
      </c>
      <c r="AL265">
        <v>1</v>
      </c>
      <c r="AM265">
        <v>1</v>
      </c>
      <c r="AN265">
        <v>1</v>
      </c>
      <c r="AO265">
        <v>1</v>
      </c>
      <c r="AP265">
        <v>1</v>
      </c>
      <c r="BS265" t="s">
        <v>462</v>
      </c>
      <c r="BT265" t="s">
        <v>462</v>
      </c>
      <c r="BU265" t="s">
        <v>462</v>
      </c>
      <c r="BV265" t="s">
        <v>462</v>
      </c>
      <c r="BW265" t="s">
        <v>462</v>
      </c>
      <c r="BX265" t="s">
        <v>462</v>
      </c>
      <c r="BY265" t="s">
        <v>462</v>
      </c>
      <c r="BZ265" t="s">
        <v>462</v>
      </c>
      <c r="CA265" t="s">
        <v>462</v>
      </c>
      <c r="CB265" t="s">
        <v>462</v>
      </c>
    </row>
    <row r="266" spans="2:80" x14ac:dyDescent="0.35">
      <c r="B266" t="s">
        <v>428</v>
      </c>
      <c r="C266" t="s">
        <v>127</v>
      </c>
      <c r="D266" t="s">
        <v>135</v>
      </c>
      <c r="E266" t="s">
        <v>364</v>
      </c>
      <c r="G266" t="s">
        <v>126</v>
      </c>
      <c r="H266">
        <v>2022</v>
      </c>
      <c r="I266" t="s">
        <v>177</v>
      </c>
      <c r="J266">
        <v>3</v>
      </c>
      <c r="K266">
        <v>2</v>
      </c>
      <c r="L266">
        <v>4</v>
      </c>
      <c r="M266">
        <v>2</v>
      </c>
      <c r="N266">
        <v>3</v>
      </c>
      <c r="O266">
        <v>3</v>
      </c>
      <c r="P266">
        <v>2</v>
      </c>
      <c r="Q266">
        <v>3</v>
      </c>
      <c r="R266">
        <v>3</v>
      </c>
      <c r="S266">
        <v>3</v>
      </c>
      <c r="T266">
        <v>3</v>
      </c>
      <c r="U266">
        <v>3</v>
      </c>
      <c r="V266">
        <v>3</v>
      </c>
      <c r="W266">
        <v>1</v>
      </c>
      <c r="X266">
        <v>3</v>
      </c>
      <c r="Y266">
        <v>2</v>
      </c>
      <c r="Z266">
        <v>3</v>
      </c>
      <c r="AA266">
        <v>2</v>
      </c>
      <c r="AB266">
        <v>5</v>
      </c>
      <c r="AC266">
        <v>3</v>
      </c>
      <c r="AD266">
        <v>2</v>
      </c>
      <c r="AE266">
        <v>3</v>
      </c>
      <c r="AF266">
        <v>3</v>
      </c>
      <c r="AG266">
        <v>2</v>
      </c>
      <c r="AH266">
        <v>4</v>
      </c>
      <c r="AI266">
        <v>3</v>
      </c>
      <c r="AJ266">
        <v>3</v>
      </c>
      <c r="AL266">
        <v>2</v>
      </c>
      <c r="AM266">
        <v>2</v>
      </c>
      <c r="AN266">
        <v>1</v>
      </c>
      <c r="AO266">
        <v>1</v>
      </c>
      <c r="AP266">
        <v>3</v>
      </c>
      <c r="BS266" t="s">
        <v>462</v>
      </c>
      <c r="BT266" t="s">
        <v>462</v>
      </c>
      <c r="BU266" t="s">
        <v>462</v>
      </c>
      <c r="BV266" t="s">
        <v>462</v>
      </c>
      <c r="BW266" t="s">
        <v>462</v>
      </c>
      <c r="BX266" t="s">
        <v>462</v>
      </c>
      <c r="BY266" t="s">
        <v>462</v>
      </c>
      <c r="BZ266" t="s">
        <v>462</v>
      </c>
      <c r="CA266" t="s">
        <v>462</v>
      </c>
      <c r="CB266" t="s">
        <v>462</v>
      </c>
    </row>
    <row r="267" spans="2:80" x14ac:dyDescent="0.35">
      <c r="B267" t="s">
        <v>426</v>
      </c>
      <c r="C267" t="s">
        <v>127</v>
      </c>
      <c r="D267" t="s">
        <v>128</v>
      </c>
      <c r="E267" t="s">
        <v>366</v>
      </c>
      <c r="G267" t="s">
        <v>126</v>
      </c>
      <c r="H267">
        <v>2022</v>
      </c>
      <c r="I267" t="s">
        <v>177</v>
      </c>
      <c r="J267">
        <v>3</v>
      </c>
      <c r="K267">
        <v>3</v>
      </c>
      <c r="L267">
        <v>4</v>
      </c>
      <c r="M267">
        <v>3</v>
      </c>
      <c r="N267">
        <v>4</v>
      </c>
      <c r="O267">
        <v>5</v>
      </c>
      <c r="P267">
        <v>3</v>
      </c>
      <c r="Q267">
        <v>5</v>
      </c>
      <c r="R267">
        <v>3</v>
      </c>
      <c r="S267">
        <v>3</v>
      </c>
      <c r="T267">
        <v>4</v>
      </c>
      <c r="U267">
        <v>4</v>
      </c>
      <c r="V267">
        <v>2</v>
      </c>
      <c r="W267">
        <v>2</v>
      </c>
      <c r="X267">
        <v>4</v>
      </c>
      <c r="Y267">
        <v>2</v>
      </c>
      <c r="Z267">
        <v>1</v>
      </c>
      <c r="AA267">
        <v>1</v>
      </c>
      <c r="AB267">
        <v>1</v>
      </c>
      <c r="AC267">
        <v>1</v>
      </c>
      <c r="AD267">
        <v>2</v>
      </c>
      <c r="AE267">
        <v>2</v>
      </c>
      <c r="AF267">
        <v>4</v>
      </c>
      <c r="AG267">
        <v>3</v>
      </c>
      <c r="AH267">
        <v>4</v>
      </c>
      <c r="AI267">
        <v>2</v>
      </c>
      <c r="AJ267">
        <v>4</v>
      </c>
      <c r="AL267">
        <v>1</v>
      </c>
      <c r="AM267">
        <v>2</v>
      </c>
      <c r="AN267">
        <v>1</v>
      </c>
      <c r="AO267">
        <v>1</v>
      </c>
      <c r="AP267">
        <v>1</v>
      </c>
      <c r="BS267" t="s">
        <v>462</v>
      </c>
      <c r="BT267" t="s">
        <v>462</v>
      </c>
      <c r="BU267" t="s">
        <v>462</v>
      </c>
      <c r="BV267" t="s">
        <v>462</v>
      </c>
      <c r="BW267" t="s">
        <v>462</v>
      </c>
      <c r="BX267" t="s">
        <v>462</v>
      </c>
      <c r="BY267" t="s">
        <v>462</v>
      </c>
      <c r="BZ267" t="s">
        <v>462</v>
      </c>
      <c r="CA267" t="s">
        <v>462</v>
      </c>
      <c r="CB267" t="s">
        <v>462</v>
      </c>
    </row>
    <row r="268" spans="2:80" x14ac:dyDescent="0.35">
      <c r="B268" t="s">
        <v>428</v>
      </c>
      <c r="C268" t="s">
        <v>127</v>
      </c>
      <c r="D268" t="s">
        <v>149</v>
      </c>
      <c r="E268" t="s">
        <v>363</v>
      </c>
      <c r="G268" t="s">
        <v>126</v>
      </c>
      <c r="H268">
        <v>2022</v>
      </c>
      <c r="I268" t="s">
        <v>176</v>
      </c>
      <c r="J268">
        <v>4</v>
      </c>
      <c r="K268">
        <v>4</v>
      </c>
      <c r="L268">
        <v>4</v>
      </c>
      <c r="M268">
        <v>1</v>
      </c>
      <c r="N268">
        <v>4</v>
      </c>
      <c r="O268">
        <v>5</v>
      </c>
      <c r="P268">
        <v>3</v>
      </c>
      <c r="Q268">
        <v>4</v>
      </c>
      <c r="R268">
        <v>4</v>
      </c>
      <c r="S268">
        <v>1</v>
      </c>
      <c r="T268">
        <v>4</v>
      </c>
      <c r="U268">
        <v>4</v>
      </c>
      <c r="V268">
        <v>4</v>
      </c>
      <c r="W268">
        <v>4</v>
      </c>
      <c r="X268">
        <v>4</v>
      </c>
      <c r="Y268">
        <v>4</v>
      </c>
      <c r="Z268">
        <v>4</v>
      </c>
      <c r="AA268">
        <v>1</v>
      </c>
      <c r="AB268">
        <v>1</v>
      </c>
      <c r="AC268">
        <v>4</v>
      </c>
      <c r="AD268">
        <v>4</v>
      </c>
      <c r="AE268">
        <v>4</v>
      </c>
      <c r="AF268">
        <v>4</v>
      </c>
      <c r="AG268">
        <v>4</v>
      </c>
      <c r="AH268">
        <v>4</v>
      </c>
      <c r="AI268">
        <v>4</v>
      </c>
      <c r="AJ268">
        <v>4</v>
      </c>
      <c r="AL268">
        <v>3</v>
      </c>
      <c r="AM268">
        <v>3</v>
      </c>
      <c r="AN268">
        <v>1</v>
      </c>
      <c r="AO268">
        <v>1</v>
      </c>
      <c r="AP268">
        <v>1</v>
      </c>
      <c r="BS268" t="s">
        <v>462</v>
      </c>
      <c r="BT268" t="s">
        <v>462</v>
      </c>
      <c r="BU268" t="s">
        <v>462</v>
      </c>
      <c r="BV268" t="s">
        <v>462</v>
      </c>
      <c r="BW268" t="s">
        <v>462</v>
      </c>
      <c r="BX268" t="s">
        <v>462</v>
      </c>
      <c r="BY268" t="s">
        <v>462</v>
      </c>
      <c r="BZ268" t="s">
        <v>462</v>
      </c>
      <c r="CA268" t="s">
        <v>462</v>
      </c>
      <c r="CB268" t="s">
        <v>462</v>
      </c>
    </row>
    <row r="269" spans="2:80" x14ac:dyDescent="0.35">
      <c r="B269" t="s">
        <v>428</v>
      </c>
      <c r="C269" t="s">
        <v>127</v>
      </c>
      <c r="D269" t="s">
        <v>149</v>
      </c>
      <c r="E269" t="s">
        <v>363</v>
      </c>
      <c r="G269" t="s">
        <v>126</v>
      </c>
      <c r="H269">
        <v>2022</v>
      </c>
      <c r="I269" t="s">
        <v>177</v>
      </c>
      <c r="J269">
        <v>4</v>
      </c>
      <c r="K269">
        <v>4</v>
      </c>
      <c r="L269">
        <v>4</v>
      </c>
      <c r="M269">
        <v>2</v>
      </c>
      <c r="N269">
        <v>4</v>
      </c>
      <c r="O269">
        <v>4</v>
      </c>
      <c r="P269">
        <v>4</v>
      </c>
      <c r="Q269">
        <v>3</v>
      </c>
      <c r="R269">
        <v>4</v>
      </c>
      <c r="S269">
        <v>2</v>
      </c>
      <c r="T269">
        <v>4</v>
      </c>
      <c r="U269">
        <v>4</v>
      </c>
      <c r="V269">
        <v>4</v>
      </c>
      <c r="W269">
        <v>4</v>
      </c>
      <c r="X269">
        <v>4</v>
      </c>
      <c r="Y269">
        <v>4</v>
      </c>
      <c r="Z269">
        <v>4</v>
      </c>
      <c r="AA269">
        <v>1</v>
      </c>
      <c r="AB269">
        <v>1</v>
      </c>
      <c r="AC269">
        <v>4</v>
      </c>
      <c r="AD269">
        <v>4</v>
      </c>
      <c r="AE269">
        <v>4</v>
      </c>
      <c r="AF269">
        <v>4</v>
      </c>
      <c r="AG269">
        <v>4</v>
      </c>
      <c r="AH269">
        <v>4</v>
      </c>
      <c r="AI269">
        <v>4</v>
      </c>
      <c r="AJ269">
        <v>4</v>
      </c>
      <c r="AL269">
        <v>4</v>
      </c>
      <c r="AM269">
        <v>1</v>
      </c>
      <c r="AN269">
        <v>1</v>
      </c>
      <c r="AO269">
        <v>1</v>
      </c>
      <c r="AP269">
        <v>1</v>
      </c>
      <c r="BS269" t="s">
        <v>462</v>
      </c>
      <c r="BT269" t="s">
        <v>462</v>
      </c>
      <c r="BU269" t="s">
        <v>462</v>
      </c>
      <c r="BV269" t="s">
        <v>462</v>
      </c>
      <c r="BW269" t="s">
        <v>462</v>
      </c>
      <c r="BX269" t="s">
        <v>462</v>
      </c>
      <c r="BY269" t="s">
        <v>462</v>
      </c>
      <c r="BZ269" t="s">
        <v>462</v>
      </c>
      <c r="CA269" t="s">
        <v>462</v>
      </c>
      <c r="CB269" t="s">
        <v>462</v>
      </c>
    </row>
    <row r="270" spans="2:80" x14ac:dyDescent="0.35">
      <c r="B270" t="s">
        <v>426</v>
      </c>
      <c r="C270" t="s">
        <v>127</v>
      </c>
      <c r="D270" t="s">
        <v>128</v>
      </c>
      <c r="E270" t="s">
        <v>366</v>
      </c>
      <c r="G270" t="s">
        <v>126</v>
      </c>
      <c r="H270">
        <v>2022</v>
      </c>
      <c r="I270" t="s">
        <v>177</v>
      </c>
      <c r="J270">
        <v>3</v>
      </c>
      <c r="K270">
        <v>3</v>
      </c>
      <c r="L270">
        <v>4</v>
      </c>
      <c r="M270">
        <v>1</v>
      </c>
      <c r="N270">
        <v>4</v>
      </c>
      <c r="O270">
        <v>4</v>
      </c>
      <c r="P270">
        <v>4</v>
      </c>
      <c r="Q270">
        <v>3</v>
      </c>
      <c r="R270">
        <v>4</v>
      </c>
      <c r="S270">
        <v>1</v>
      </c>
      <c r="T270">
        <v>4</v>
      </c>
      <c r="U270">
        <v>4</v>
      </c>
      <c r="V270">
        <v>4</v>
      </c>
      <c r="W270">
        <v>4</v>
      </c>
      <c r="X270">
        <v>3</v>
      </c>
      <c r="Y270">
        <v>3</v>
      </c>
      <c r="Z270">
        <v>3</v>
      </c>
      <c r="AA270">
        <v>1</v>
      </c>
      <c r="AB270">
        <v>1</v>
      </c>
      <c r="AC270">
        <v>4</v>
      </c>
      <c r="AD270">
        <v>4</v>
      </c>
      <c r="AE270">
        <v>4</v>
      </c>
      <c r="AF270">
        <v>4</v>
      </c>
      <c r="AG270">
        <v>2</v>
      </c>
      <c r="AH270">
        <v>4</v>
      </c>
      <c r="AI270">
        <v>3</v>
      </c>
      <c r="AJ270">
        <v>2</v>
      </c>
      <c r="AL270">
        <v>4</v>
      </c>
      <c r="AM270">
        <v>3</v>
      </c>
      <c r="AN270">
        <v>1</v>
      </c>
      <c r="AO270">
        <v>1</v>
      </c>
      <c r="AP270">
        <v>1</v>
      </c>
      <c r="BS270" t="s">
        <v>462</v>
      </c>
      <c r="BT270" t="s">
        <v>462</v>
      </c>
      <c r="BU270" t="s">
        <v>462</v>
      </c>
      <c r="BV270" t="s">
        <v>462</v>
      </c>
      <c r="BW270" t="s">
        <v>462</v>
      </c>
      <c r="BX270" t="s">
        <v>462</v>
      </c>
      <c r="BY270" t="s">
        <v>462</v>
      </c>
      <c r="BZ270" t="s">
        <v>462</v>
      </c>
      <c r="CA270" t="s">
        <v>462</v>
      </c>
      <c r="CB270" t="s">
        <v>462</v>
      </c>
    </row>
    <row r="271" spans="2:80" x14ac:dyDescent="0.35">
      <c r="B271" t="s">
        <v>428</v>
      </c>
      <c r="C271" t="s">
        <v>127</v>
      </c>
      <c r="D271" t="s">
        <v>133</v>
      </c>
      <c r="E271" t="s">
        <v>364</v>
      </c>
      <c r="G271" t="s">
        <v>126</v>
      </c>
      <c r="H271">
        <v>2022</v>
      </c>
      <c r="I271" t="s">
        <v>177</v>
      </c>
      <c r="J271">
        <v>4</v>
      </c>
      <c r="K271">
        <v>3</v>
      </c>
      <c r="L271">
        <v>3</v>
      </c>
      <c r="M271">
        <v>1</v>
      </c>
      <c r="N271">
        <v>4</v>
      </c>
      <c r="O271">
        <v>3</v>
      </c>
      <c r="P271">
        <v>4</v>
      </c>
      <c r="Q271">
        <v>3</v>
      </c>
      <c r="R271">
        <v>3</v>
      </c>
      <c r="S271">
        <v>3</v>
      </c>
      <c r="T271">
        <v>4</v>
      </c>
      <c r="U271">
        <v>4</v>
      </c>
      <c r="V271">
        <v>4</v>
      </c>
      <c r="W271">
        <v>4</v>
      </c>
      <c r="X271">
        <v>4</v>
      </c>
      <c r="Y271">
        <v>4</v>
      </c>
      <c r="Z271">
        <v>3</v>
      </c>
      <c r="AA271">
        <v>1</v>
      </c>
      <c r="AB271">
        <v>1</v>
      </c>
      <c r="AC271">
        <v>4</v>
      </c>
      <c r="AD271">
        <v>4</v>
      </c>
      <c r="AE271">
        <v>4</v>
      </c>
      <c r="AF271">
        <v>3</v>
      </c>
      <c r="AG271">
        <v>4</v>
      </c>
      <c r="AH271">
        <v>4</v>
      </c>
      <c r="AI271">
        <v>4</v>
      </c>
      <c r="AJ271">
        <v>4</v>
      </c>
      <c r="AL271">
        <v>4</v>
      </c>
      <c r="AM271">
        <v>1</v>
      </c>
      <c r="AN271">
        <v>1</v>
      </c>
      <c r="AO271">
        <v>1</v>
      </c>
      <c r="AP271">
        <v>1</v>
      </c>
      <c r="BS271" t="s">
        <v>462</v>
      </c>
      <c r="BT271" t="s">
        <v>462</v>
      </c>
      <c r="BU271" t="s">
        <v>462</v>
      </c>
      <c r="BV271" t="s">
        <v>462</v>
      </c>
      <c r="BW271" t="s">
        <v>462</v>
      </c>
      <c r="BX271" t="s">
        <v>462</v>
      </c>
      <c r="BY271" t="s">
        <v>462</v>
      </c>
      <c r="BZ271" t="s">
        <v>462</v>
      </c>
      <c r="CA271" t="s">
        <v>462</v>
      </c>
      <c r="CB271" t="s">
        <v>462</v>
      </c>
    </row>
    <row r="272" spans="2:80" x14ac:dyDescent="0.35">
      <c r="B272" t="s">
        <v>428</v>
      </c>
      <c r="C272" t="s">
        <v>127</v>
      </c>
      <c r="D272" t="s">
        <v>133</v>
      </c>
      <c r="E272" t="s">
        <v>364</v>
      </c>
      <c r="G272" t="s">
        <v>126</v>
      </c>
      <c r="H272">
        <v>2022</v>
      </c>
      <c r="I272" t="s">
        <v>177</v>
      </c>
      <c r="J272">
        <v>2</v>
      </c>
      <c r="K272">
        <v>3</v>
      </c>
      <c r="L272">
        <v>1</v>
      </c>
      <c r="M272">
        <v>2</v>
      </c>
      <c r="N272">
        <v>4</v>
      </c>
      <c r="O272">
        <v>3</v>
      </c>
      <c r="P272">
        <v>3</v>
      </c>
      <c r="Q272">
        <v>3</v>
      </c>
      <c r="R272">
        <v>3</v>
      </c>
      <c r="S272">
        <v>2</v>
      </c>
      <c r="T272">
        <v>4</v>
      </c>
      <c r="U272">
        <v>3</v>
      </c>
      <c r="V272">
        <v>3</v>
      </c>
      <c r="W272">
        <v>4</v>
      </c>
      <c r="X272">
        <v>3</v>
      </c>
      <c r="Y272">
        <v>3</v>
      </c>
      <c r="Z272">
        <v>3</v>
      </c>
      <c r="AA272">
        <v>1</v>
      </c>
      <c r="AB272">
        <v>1</v>
      </c>
      <c r="AC272">
        <v>3</v>
      </c>
      <c r="AD272">
        <v>4</v>
      </c>
      <c r="AE272">
        <v>4</v>
      </c>
      <c r="AF272">
        <v>3</v>
      </c>
      <c r="AG272">
        <v>4</v>
      </c>
      <c r="AH272">
        <v>4</v>
      </c>
      <c r="AI272">
        <v>4</v>
      </c>
      <c r="AJ272">
        <v>4</v>
      </c>
      <c r="AL272">
        <v>3</v>
      </c>
      <c r="AM272">
        <v>3</v>
      </c>
      <c r="AN272">
        <v>1</v>
      </c>
      <c r="AO272">
        <v>1</v>
      </c>
      <c r="AP272">
        <v>1</v>
      </c>
      <c r="BS272" t="s">
        <v>462</v>
      </c>
      <c r="BT272" t="s">
        <v>462</v>
      </c>
      <c r="BU272" t="s">
        <v>462</v>
      </c>
      <c r="BV272" t="s">
        <v>462</v>
      </c>
      <c r="BW272" t="s">
        <v>462</v>
      </c>
      <c r="BX272" t="s">
        <v>462</v>
      </c>
      <c r="BY272" t="s">
        <v>462</v>
      </c>
      <c r="BZ272" t="s">
        <v>462</v>
      </c>
      <c r="CA272" t="s">
        <v>462</v>
      </c>
      <c r="CB272" t="s">
        <v>462</v>
      </c>
    </row>
    <row r="273" spans="2:80" x14ac:dyDescent="0.35">
      <c r="B273" t="s">
        <v>428</v>
      </c>
      <c r="C273" t="s">
        <v>127</v>
      </c>
      <c r="D273" t="s">
        <v>149</v>
      </c>
      <c r="E273" t="s">
        <v>363</v>
      </c>
      <c r="G273" t="s">
        <v>126</v>
      </c>
      <c r="H273">
        <v>2022</v>
      </c>
      <c r="I273" t="s">
        <v>177</v>
      </c>
      <c r="J273">
        <v>3</v>
      </c>
      <c r="K273">
        <v>3</v>
      </c>
      <c r="L273">
        <v>4</v>
      </c>
      <c r="M273">
        <v>1</v>
      </c>
      <c r="N273">
        <v>4</v>
      </c>
      <c r="O273">
        <v>5</v>
      </c>
      <c r="P273">
        <v>3</v>
      </c>
      <c r="Q273">
        <v>3</v>
      </c>
      <c r="R273">
        <v>4</v>
      </c>
      <c r="S273">
        <v>3</v>
      </c>
      <c r="T273">
        <v>4</v>
      </c>
      <c r="U273">
        <v>4</v>
      </c>
      <c r="V273">
        <v>4</v>
      </c>
      <c r="W273">
        <v>4</v>
      </c>
      <c r="X273">
        <v>3</v>
      </c>
      <c r="Y273">
        <v>5</v>
      </c>
      <c r="Z273">
        <v>3</v>
      </c>
      <c r="AA273">
        <v>1</v>
      </c>
      <c r="AB273">
        <v>1</v>
      </c>
      <c r="AC273">
        <v>4</v>
      </c>
      <c r="AD273">
        <v>3</v>
      </c>
      <c r="AE273">
        <v>4</v>
      </c>
      <c r="AF273">
        <v>4</v>
      </c>
      <c r="AG273">
        <v>3</v>
      </c>
      <c r="AH273">
        <v>4</v>
      </c>
      <c r="AI273">
        <v>4</v>
      </c>
      <c r="AJ273">
        <v>4</v>
      </c>
      <c r="AL273">
        <v>3</v>
      </c>
      <c r="AM273">
        <v>1</v>
      </c>
      <c r="AN273">
        <v>1</v>
      </c>
      <c r="AO273">
        <v>3</v>
      </c>
      <c r="AP273">
        <v>2</v>
      </c>
      <c r="BS273" t="s">
        <v>462</v>
      </c>
      <c r="BT273" t="s">
        <v>462</v>
      </c>
      <c r="BU273" t="s">
        <v>462</v>
      </c>
      <c r="BV273" t="s">
        <v>462</v>
      </c>
      <c r="BW273" t="s">
        <v>462</v>
      </c>
      <c r="BX273" t="s">
        <v>462</v>
      </c>
      <c r="BY273" t="s">
        <v>462</v>
      </c>
      <c r="BZ273" t="s">
        <v>462</v>
      </c>
      <c r="CA273" t="s">
        <v>462</v>
      </c>
      <c r="CB273" t="s">
        <v>462</v>
      </c>
    </row>
    <row r="274" spans="2:80" x14ac:dyDescent="0.35">
      <c r="B274" t="s">
        <v>428</v>
      </c>
      <c r="C274" t="s">
        <v>127</v>
      </c>
      <c r="D274" t="s">
        <v>133</v>
      </c>
      <c r="E274" t="s">
        <v>364</v>
      </c>
      <c r="G274" t="s">
        <v>126</v>
      </c>
      <c r="H274">
        <v>2022</v>
      </c>
      <c r="I274" t="s">
        <v>177</v>
      </c>
      <c r="J274">
        <v>2</v>
      </c>
      <c r="K274">
        <v>3</v>
      </c>
      <c r="L274">
        <v>2</v>
      </c>
      <c r="M274">
        <v>1</v>
      </c>
      <c r="N274">
        <v>4</v>
      </c>
      <c r="O274">
        <v>3</v>
      </c>
      <c r="P274">
        <v>3</v>
      </c>
      <c r="Q274">
        <v>2</v>
      </c>
      <c r="R274">
        <v>3</v>
      </c>
      <c r="S274">
        <v>4</v>
      </c>
      <c r="T274">
        <v>3</v>
      </c>
      <c r="U274">
        <v>4</v>
      </c>
      <c r="V274">
        <v>3</v>
      </c>
      <c r="W274">
        <v>3</v>
      </c>
      <c r="X274">
        <v>4</v>
      </c>
      <c r="Y274">
        <v>4</v>
      </c>
      <c r="Z274">
        <v>2</v>
      </c>
      <c r="AA274">
        <v>1</v>
      </c>
      <c r="AB274">
        <v>1</v>
      </c>
      <c r="AC274">
        <v>3</v>
      </c>
      <c r="AD274">
        <v>4</v>
      </c>
      <c r="AE274">
        <v>4</v>
      </c>
      <c r="AF274">
        <v>2</v>
      </c>
      <c r="AG274">
        <v>3</v>
      </c>
      <c r="AH274">
        <v>4</v>
      </c>
      <c r="AI274">
        <v>4</v>
      </c>
      <c r="AJ274">
        <v>2</v>
      </c>
      <c r="AL274">
        <v>3</v>
      </c>
      <c r="AM274">
        <v>2</v>
      </c>
      <c r="AN274">
        <v>2</v>
      </c>
      <c r="AO274">
        <v>1</v>
      </c>
      <c r="AP274">
        <v>1</v>
      </c>
      <c r="BS274" t="s">
        <v>462</v>
      </c>
      <c r="BT274" t="s">
        <v>462</v>
      </c>
      <c r="BU274" t="s">
        <v>462</v>
      </c>
      <c r="BV274" t="s">
        <v>462</v>
      </c>
      <c r="BW274" t="s">
        <v>462</v>
      </c>
      <c r="BX274" t="s">
        <v>462</v>
      </c>
      <c r="BY274" t="s">
        <v>462</v>
      </c>
      <c r="BZ274" t="s">
        <v>462</v>
      </c>
      <c r="CA274" t="s">
        <v>462</v>
      </c>
      <c r="CB274" t="s">
        <v>462</v>
      </c>
    </row>
    <row r="275" spans="2:80" x14ac:dyDescent="0.35">
      <c r="B275" t="s">
        <v>426</v>
      </c>
      <c r="C275" t="s">
        <v>127</v>
      </c>
      <c r="D275" t="s">
        <v>137</v>
      </c>
      <c r="E275" t="s">
        <v>362</v>
      </c>
      <c r="G275" t="s">
        <v>126</v>
      </c>
      <c r="H275">
        <v>2022</v>
      </c>
      <c r="I275" t="s">
        <v>176</v>
      </c>
      <c r="J275">
        <v>3</v>
      </c>
      <c r="K275">
        <v>3</v>
      </c>
      <c r="L275">
        <v>3</v>
      </c>
      <c r="M275">
        <v>5</v>
      </c>
      <c r="N275">
        <v>4</v>
      </c>
      <c r="O275">
        <v>3</v>
      </c>
      <c r="P275">
        <v>3</v>
      </c>
      <c r="Q275">
        <v>5</v>
      </c>
      <c r="R275">
        <v>3</v>
      </c>
      <c r="S275">
        <v>1</v>
      </c>
      <c r="T275">
        <v>3</v>
      </c>
      <c r="U275">
        <v>3</v>
      </c>
      <c r="V275">
        <v>4</v>
      </c>
      <c r="W275">
        <v>4</v>
      </c>
      <c r="X275">
        <v>4</v>
      </c>
      <c r="Y275">
        <v>3</v>
      </c>
      <c r="Z275">
        <v>5</v>
      </c>
      <c r="AA275">
        <v>1</v>
      </c>
      <c r="AB275">
        <v>1</v>
      </c>
      <c r="AC275">
        <v>3</v>
      </c>
      <c r="AD275">
        <v>4</v>
      </c>
      <c r="AE275">
        <v>2</v>
      </c>
      <c r="AG275">
        <v>3</v>
      </c>
      <c r="AH275">
        <v>4</v>
      </c>
      <c r="AI275">
        <v>4</v>
      </c>
      <c r="AJ275">
        <v>4</v>
      </c>
      <c r="AL275">
        <v>4</v>
      </c>
      <c r="AM275">
        <v>2</v>
      </c>
      <c r="AN275">
        <v>1</v>
      </c>
      <c r="AO275">
        <v>2</v>
      </c>
      <c r="AP275">
        <v>1</v>
      </c>
      <c r="BS275" t="s">
        <v>462</v>
      </c>
      <c r="BT275" t="s">
        <v>462</v>
      </c>
      <c r="BU275" t="s">
        <v>462</v>
      </c>
      <c r="BV275" t="s">
        <v>462</v>
      </c>
      <c r="BW275" t="s">
        <v>462</v>
      </c>
      <c r="BX275" t="s">
        <v>462</v>
      </c>
      <c r="BY275" t="s">
        <v>462</v>
      </c>
      <c r="BZ275" t="s">
        <v>462</v>
      </c>
      <c r="CA275" t="s">
        <v>462</v>
      </c>
      <c r="CB275" t="s">
        <v>462</v>
      </c>
    </row>
    <row r="276" spans="2:80" x14ac:dyDescent="0.35">
      <c r="B276" t="s">
        <v>428</v>
      </c>
      <c r="C276" t="s">
        <v>127</v>
      </c>
      <c r="D276" t="s">
        <v>133</v>
      </c>
      <c r="E276" t="s">
        <v>364</v>
      </c>
      <c r="G276" t="s">
        <v>126</v>
      </c>
      <c r="H276">
        <v>2022</v>
      </c>
      <c r="I276" t="s">
        <v>176</v>
      </c>
      <c r="J276">
        <v>2</v>
      </c>
      <c r="K276">
        <v>1</v>
      </c>
      <c r="L276">
        <v>2</v>
      </c>
      <c r="M276">
        <v>2</v>
      </c>
      <c r="N276">
        <v>4</v>
      </c>
      <c r="O276">
        <v>1</v>
      </c>
      <c r="P276">
        <v>3</v>
      </c>
      <c r="Q276">
        <v>3</v>
      </c>
      <c r="R276">
        <v>4</v>
      </c>
      <c r="S276">
        <v>3</v>
      </c>
      <c r="T276">
        <v>4</v>
      </c>
      <c r="U276">
        <v>3</v>
      </c>
      <c r="V276">
        <v>4</v>
      </c>
      <c r="W276">
        <v>4</v>
      </c>
      <c r="X276">
        <v>4</v>
      </c>
      <c r="Y276">
        <v>4</v>
      </c>
      <c r="Z276">
        <v>3</v>
      </c>
      <c r="AA276">
        <v>1</v>
      </c>
      <c r="AB276">
        <v>1</v>
      </c>
      <c r="AC276">
        <v>4</v>
      </c>
      <c r="AD276">
        <v>3</v>
      </c>
      <c r="AE276">
        <v>4</v>
      </c>
      <c r="AF276">
        <v>3</v>
      </c>
      <c r="AG276">
        <v>3</v>
      </c>
      <c r="AH276">
        <v>4</v>
      </c>
      <c r="AI276">
        <v>4</v>
      </c>
      <c r="AJ276">
        <v>4</v>
      </c>
      <c r="AL276">
        <v>3</v>
      </c>
      <c r="AM276">
        <v>1</v>
      </c>
      <c r="AN276">
        <v>1</v>
      </c>
      <c r="AO276">
        <v>1</v>
      </c>
      <c r="AP276">
        <v>2</v>
      </c>
      <c r="BS276" t="s">
        <v>462</v>
      </c>
      <c r="BT276" t="s">
        <v>462</v>
      </c>
      <c r="BU276" t="s">
        <v>462</v>
      </c>
      <c r="BV276" t="s">
        <v>462</v>
      </c>
      <c r="BW276" t="s">
        <v>462</v>
      </c>
      <c r="BX276" t="s">
        <v>462</v>
      </c>
      <c r="BY276" t="s">
        <v>462</v>
      </c>
      <c r="BZ276" t="s">
        <v>462</v>
      </c>
      <c r="CA276" t="s">
        <v>462</v>
      </c>
      <c r="CB276" t="s">
        <v>462</v>
      </c>
    </row>
    <row r="277" spans="2:80" x14ac:dyDescent="0.35">
      <c r="B277" t="s">
        <v>426</v>
      </c>
      <c r="C277" t="s">
        <v>127</v>
      </c>
      <c r="D277" t="s">
        <v>135</v>
      </c>
      <c r="E277" t="s">
        <v>362</v>
      </c>
      <c r="G277" t="s">
        <v>126</v>
      </c>
      <c r="H277">
        <v>2022</v>
      </c>
      <c r="I277" t="s">
        <v>176</v>
      </c>
      <c r="J277">
        <v>3</v>
      </c>
      <c r="K277">
        <v>3</v>
      </c>
      <c r="L277">
        <v>5</v>
      </c>
      <c r="M277">
        <v>5</v>
      </c>
      <c r="N277">
        <v>3</v>
      </c>
      <c r="O277">
        <v>2</v>
      </c>
      <c r="P277">
        <v>2</v>
      </c>
      <c r="Q277">
        <v>3</v>
      </c>
      <c r="R277">
        <v>3</v>
      </c>
      <c r="S277">
        <v>3</v>
      </c>
      <c r="T277">
        <v>4</v>
      </c>
      <c r="U277">
        <v>3</v>
      </c>
      <c r="V277">
        <v>3</v>
      </c>
      <c r="W277">
        <v>3</v>
      </c>
      <c r="X277">
        <v>3</v>
      </c>
      <c r="Y277">
        <v>2</v>
      </c>
      <c r="Z277">
        <v>5</v>
      </c>
      <c r="AA277">
        <v>1</v>
      </c>
      <c r="AB277">
        <v>1</v>
      </c>
      <c r="AC277">
        <v>3</v>
      </c>
      <c r="AD277">
        <v>4</v>
      </c>
      <c r="AE277">
        <v>5</v>
      </c>
      <c r="AF277">
        <v>3</v>
      </c>
      <c r="AG277">
        <v>3</v>
      </c>
      <c r="AH277">
        <v>4</v>
      </c>
      <c r="AI277">
        <v>3</v>
      </c>
      <c r="AJ277">
        <v>3</v>
      </c>
      <c r="AL277">
        <v>3</v>
      </c>
      <c r="AM277">
        <v>3</v>
      </c>
      <c r="AN277">
        <v>2</v>
      </c>
      <c r="AO277">
        <v>1</v>
      </c>
      <c r="AP277">
        <v>2</v>
      </c>
      <c r="BS277" t="s">
        <v>462</v>
      </c>
      <c r="BT277" t="s">
        <v>462</v>
      </c>
      <c r="BU277" t="s">
        <v>462</v>
      </c>
      <c r="BV277" t="s">
        <v>462</v>
      </c>
      <c r="BW277" t="s">
        <v>462</v>
      </c>
      <c r="BX277" t="s">
        <v>462</v>
      </c>
      <c r="BY277" t="s">
        <v>462</v>
      </c>
      <c r="BZ277" t="s">
        <v>462</v>
      </c>
      <c r="CA277" t="s">
        <v>462</v>
      </c>
      <c r="CB277" t="s">
        <v>462</v>
      </c>
    </row>
    <row r="278" spans="2:80" x14ac:dyDescent="0.35">
      <c r="B278" t="s">
        <v>428</v>
      </c>
      <c r="C278" t="s">
        <v>127</v>
      </c>
      <c r="D278" t="s">
        <v>153</v>
      </c>
      <c r="E278" t="s">
        <v>363</v>
      </c>
      <c r="G278" t="s">
        <v>126</v>
      </c>
      <c r="H278">
        <v>2022</v>
      </c>
      <c r="I278" t="s">
        <v>176</v>
      </c>
      <c r="J278">
        <v>4</v>
      </c>
      <c r="K278">
        <v>3</v>
      </c>
      <c r="L278">
        <v>3</v>
      </c>
      <c r="M278">
        <v>1</v>
      </c>
      <c r="N278">
        <v>4</v>
      </c>
      <c r="O278">
        <v>5</v>
      </c>
      <c r="P278">
        <v>4</v>
      </c>
      <c r="Q278">
        <v>3</v>
      </c>
      <c r="R278">
        <v>4</v>
      </c>
      <c r="S278">
        <v>3</v>
      </c>
      <c r="T278">
        <v>4</v>
      </c>
      <c r="U278">
        <v>5</v>
      </c>
      <c r="V278">
        <v>3</v>
      </c>
      <c r="W278">
        <v>4</v>
      </c>
      <c r="X278">
        <v>3</v>
      </c>
      <c r="Y278">
        <v>4</v>
      </c>
      <c r="Z278">
        <v>3</v>
      </c>
      <c r="AA278">
        <v>3</v>
      </c>
      <c r="AB278">
        <v>4</v>
      </c>
      <c r="AC278">
        <v>4</v>
      </c>
      <c r="AD278">
        <v>4</v>
      </c>
      <c r="AF278">
        <v>3</v>
      </c>
      <c r="AG278">
        <v>4</v>
      </c>
      <c r="AH278">
        <v>4</v>
      </c>
      <c r="AI278">
        <v>3</v>
      </c>
      <c r="AJ278">
        <v>4</v>
      </c>
      <c r="AL278">
        <v>4</v>
      </c>
      <c r="AM278">
        <v>2</v>
      </c>
      <c r="AN278">
        <v>2</v>
      </c>
      <c r="AO278">
        <v>2</v>
      </c>
      <c r="AP278">
        <v>1</v>
      </c>
      <c r="BS278" t="s">
        <v>462</v>
      </c>
      <c r="BT278" t="s">
        <v>462</v>
      </c>
      <c r="BU278" t="s">
        <v>462</v>
      </c>
      <c r="BV278" t="s">
        <v>462</v>
      </c>
      <c r="BW278" t="s">
        <v>462</v>
      </c>
      <c r="BX278" t="s">
        <v>462</v>
      </c>
      <c r="BY278" t="s">
        <v>462</v>
      </c>
      <c r="BZ278" t="s">
        <v>462</v>
      </c>
      <c r="CA278" t="s">
        <v>462</v>
      </c>
      <c r="CB278" t="s">
        <v>462</v>
      </c>
    </row>
    <row r="279" spans="2:80" x14ac:dyDescent="0.35">
      <c r="B279" t="s">
        <v>426</v>
      </c>
      <c r="C279" t="s">
        <v>127</v>
      </c>
      <c r="D279" t="s">
        <v>365</v>
      </c>
      <c r="E279" t="s">
        <v>362</v>
      </c>
      <c r="G279" t="s">
        <v>126</v>
      </c>
      <c r="H279">
        <v>2022</v>
      </c>
      <c r="I279" t="s">
        <v>176</v>
      </c>
      <c r="J279">
        <v>5</v>
      </c>
      <c r="K279">
        <v>2</v>
      </c>
      <c r="L279">
        <v>3</v>
      </c>
      <c r="M279">
        <v>2</v>
      </c>
      <c r="N279">
        <v>4</v>
      </c>
      <c r="O279">
        <v>3</v>
      </c>
      <c r="P279">
        <v>5</v>
      </c>
      <c r="Q279">
        <v>3</v>
      </c>
      <c r="R279">
        <v>3</v>
      </c>
      <c r="S279">
        <v>3</v>
      </c>
      <c r="T279">
        <v>4</v>
      </c>
      <c r="U279">
        <v>4</v>
      </c>
      <c r="V279">
        <v>3</v>
      </c>
      <c r="W279">
        <v>3</v>
      </c>
      <c r="X279">
        <v>4</v>
      </c>
      <c r="Y279">
        <v>3</v>
      </c>
      <c r="Z279">
        <v>3</v>
      </c>
      <c r="AA279">
        <v>2</v>
      </c>
      <c r="AB279">
        <v>2</v>
      </c>
      <c r="AC279">
        <v>3</v>
      </c>
      <c r="AD279">
        <v>3</v>
      </c>
      <c r="AE279">
        <v>3</v>
      </c>
      <c r="AF279">
        <v>5</v>
      </c>
      <c r="AG279">
        <v>2</v>
      </c>
      <c r="AH279">
        <v>4</v>
      </c>
      <c r="AJ279">
        <v>4</v>
      </c>
      <c r="AL279">
        <v>2</v>
      </c>
      <c r="AM279">
        <v>3</v>
      </c>
      <c r="AN279">
        <v>1</v>
      </c>
      <c r="AO279">
        <v>1</v>
      </c>
      <c r="AP279">
        <v>2</v>
      </c>
      <c r="BS279" t="s">
        <v>462</v>
      </c>
      <c r="BT279" t="s">
        <v>462</v>
      </c>
      <c r="BU279" t="s">
        <v>462</v>
      </c>
      <c r="BV279" t="s">
        <v>462</v>
      </c>
      <c r="BW279" t="s">
        <v>462</v>
      </c>
      <c r="BX279" t="s">
        <v>462</v>
      </c>
      <c r="BY279" t="s">
        <v>462</v>
      </c>
      <c r="BZ279" t="s">
        <v>462</v>
      </c>
      <c r="CA279" t="s">
        <v>462</v>
      </c>
      <c r="CB279" t="s">
        <v>462</v>
      </c>
    </row>
    <row r="280" spans="2:80" x14ac:dyDescent="0.35">
      <c r="B280" t="s">
        <v>426</v>
      </c>
      <c r="C280" t="s">
        <v>127</v>
      </c>
      <c r="D280" t="s">
        <v>141</v>
      </c>
      <c r="E280" t="s">
        <v>361</v>
      </c>
      <c r="G280" t="s">
        <v>126</v>
      </c>
      <c r="H280">
        <v>2022</v>
      </c>
      <c r="I280" t="s">
        <v>177</v>
      </c>
      <c r="J280">
        <v>4</v>
      </c>
      <c r="K280">
        <v>4</v>
      </c>
      <c r="L280">
        <v>3</v>
      </c>
      <c r="M280">
        <v>5</v>
      </c>
      <c r="N280">
        <v>4</v>
      </c>
      <c r="O280">
        <v>3</v>
      </c>
      <c r="P280">
        <v>3</v>
      </c>
      <c r="Q280">
        <v>3</v>
      </c>
      <c r="R280">
        <v>4</v>
      </c>
      <c r="S280">
        <v>3</v>
      </c>
      <c r="T280">
        <v>4</v>
      </c>
      <c r="U280">
        <v>3</v>
      </c>
      <c r="V280">
        <v>3</v>
      </c>
      <c r="W280">
        <v>4</v>
      </c>
      <c r="X280">
        <v>4</v>
      </c>
      <c r="Y280">
        <v>3</v>
      </c>
      <c r="Z280">
        <v>3</v>
      </c>
      <c r="AA280">
        <v>1</v>
      </c>
      <c r="AB280">
        <v>1</v>
      </c>
      <c r="AC280">
        <v>4</v>
      </c>
      <c r="AD280">
        <v>4</v>
      </c>
      <c r="AE280">
        <v>4</v>
      </c>
      <c r="AF280">
        <v>3</v>
      </c>
      <c r="AG280">
        <v>2</v>
      </c>
      <c r="AH280">
        <v>4</v>
      </c>
      <c r="AI280">
        <v>4</v>
      </c>
      <c r="AJ280">
        <v>4</v>
      </c>
      <c r="AL280">
        <v>4</v>
      </c>
      <c r="AM280">
        <v>1</v>
      </c>
      <c r="AN280">
        <v>1</v>
      </c>
      <c r="AO280">
        <v>2</v>
      </c>
      <c r="AP280">
        <v>3</v>
      </c>
      <c r="BS280" t="s">
        <v>462</v>
      </c>
      <c r="BT280" t="s">
        <v>462</v>
      </c>
      <c r="BU280" t="s">
        <v>462</v>
      </c>
      <c r="BV280" t="s">
        <v>462</v>
      </c>
      <c r="BW280" t="s">
        <v>462</v>
      </c>
      <c r="BX280" t="s">
        <v>462</v>
      </c>
      <c r="BY280" t="s">
        <v>462</v>
      </c>
      <c r="BZ280" t="s">
        <v>462</v>
      </c>
      <c r="CA280" t="s">
        <v>462</v>
      </c>
      <c r="CB280" t="s">
        <v>462</v>
      </c>
    </row>
    <row r="281" spans="2:80" x14ac:dyDescent="0.35">
      <c r="B281" t="s">
        <v>426</v>
      </c>
      <c r="C281" t="s">
        <v>127</v>
      </c>
      <c r="D281" t="s">
        <v>141</v>
      </c>
      <c r="E281" t="s">
        <v>361</v>
      </c>
      <c r="G281" t="s">
        <v>126</v>
      </c>
      <c r="H281">
        <v>2022</v>
      </c>
      <c r="I281" t="s">
        <v>176</v>
      </c>
      <c r="J281">
        <v>4</v>
      </c>
      <c r="K281">
        <v>3</v>
      </c>
      <c r="L281">
        <v>5</v>
      </c>
      <c r="M281">
        <v>2</v>
      </c>
      <c r="N281">
        <v>3</v>
      </c>
      <c r="O281">
        <v>4</v>
      </c>
      <c r="P281">
        <v>4</v>
      </c>
      <c r="Q281">
        <v>4</v>
      </c>
      <c r="R281">
        <v>4</v>
      </c>
      <c r="S281">
        <v>5</v>
      </c>
      <c r="T281">
        <v>4</v>
      </c>
      <c r="U281">
        <v>4</v>
      </c>
      <c r="V281">
        <v>3</v>
      </c>
      <c r="W281">
        <v>4</v>
      </c>
      <c r="X281">
        <v>4</v>
      </c>
      <c r="Y281">
        <v>3</v>
      </c>
      <c r="Z281">
        <v>4</v>
      </c>
      <c r="AA281">
        <v>1</v>
      </c>
      <c r="AB281">
        <v>4</v>
      </c>
      <c r="AC281">
        <v>4</v>
      </c>
      <c r="AD281">
        <v>4</v>
      </c>
      <c r="AE281">
        <v>3</v>
      </c>
      <c r="AF281">
        <v>5</v>
      </c>
      <c r="AG281">
        <v>2</v>
      </c>
      <c r="AH281">
        <v>4</v>
      </c>
      <c r="AI281">
        <v>4</v>
      </c>
      <c r="AJ281">
        <v>3</v>
      </c>
      <c r="AL281">
        <v>4</v>
      </c>
      <c r="AM281">
        <v>1</v>
      </c>
      <c r="AN281">
        <v>1</v>
      </c>
      <c r="AO281">
        <v>2</v>
      </c>
      <c r="AP281">
        <v>2</v>
      </c>
      <c r="BS281" t="s">
        <v>462</v>
      </c>
      <c r="BT281" t="s">
        <v>462</v>
      </c>
      <c r="BU281" t="s">
        <v>462</v>
      </c>
      <c r="BV281" t="s">
        <v>462</v>
      </c>
      <c r="BW281" t="s">
        <v>462</v>
      </c>
      <c r="BX281" t="s">
        <v>462</v>
      </c>
      <c r="BY281" t="s">
        <v>462</v>
      </c>
      <c r="BZ281" t="s">
        <v>462</v>
      </c>
      <c r="CA281" t="s">
        <v>462</v>
      </c>
      <c r="CB281" t="s">
        <v>462</v>
      </c>
    </row>
    <row r="282" spans="2:80" x14ac:dyDescent="0.35">
      <c r="B282" t="s">
        <v>426</v>
      </c>
      <c r="C282" t="s">
        <v>127</v>
      </c>
      <c r="D282" t="s">
        <v>141</v>
      </c>
      <c r="E282" t="s">
        <v>361</v>
      </c>
      <c r="G282" t="s">
        <v>126</v>
      </c>
      <c r="H282">
        <v>2022</v>
      </c>
      <c r="I282" t="s">
        <v>176</v>
      </c>
      <c r="J282">
        <v>3</v>
      </c>
      <c r="K282">
        <v>3</v>
      </c>
      <c r="L282">
        <v>3</v>
      </c>
      <c r="M282">
        <v>5</v>
      </c>
      <c r="N282">
        <v>3</v>
      </c>
      <c r="O282">
        <v>3</v>
      </c>
      <c r="P282">
        <v>5</v>
      </c>
      <c r="Q282">
        <v>3</v>
      </c>
      <c r="R282">
        <v>3</v>
      </c>
      <c r="S282">
        <v>5</v>
      </c>
      <c r="T282">
        <v>4</v>
      </c>
      <c r="U282">
        <v>3</v>
      </c>
      <c r="V282">
        <v>3</v>
      </c>
      <c r="W282">
        <v>4</v>
      </c>
      <c r="X282">
        <v>4</v>
      </c>
      <c r="Y282">
        <v>4</v>
      </c>
      <c r="Z282">
        <v>3</v>
      </c>
      <c r="AA282">
        <v>1</v>
      </c>
      <c r="AB282">
        <v>1</v>
      </c>
      <c r="AC282">
        <v>4</v>
      </c>
      <c r="AD282">
        <v>3</v>
      </c>
      <c r="AE282">
        <v>4</v>
      </c>
      <c r="AF282">
        <v>4</v>
      </c>
      <c r="AG282">
        <v>3</v>
      </c>
      <c r="AH282">
        <v>4</v>
      </c>
      <c r="AI282">
        <v>3</v>
      </c>
      <c r="AJ282">
        <v>4</v>
      </c>
      <c r="AL282">
        <v>3</v>
      </c>
      <c r="AM282">
        <v>1</v>
      </c>
      <c r="AN282">
        <v>1</v>
      </c>
      <c r="AO282">
        <v>2</v>
      </c>
      <c r="AP282">
        <v>1</v>
      </c>
      <c r="BS282" t="s">
        <v>462</v>
      </c>
      <c r="BT282" t="s">
        <v>462</v>
      </c>
      <c r="BU282" t="s">
        <v>462</v>
      </c>
      <c r="BV282" t="s">
        <v>462</v>
      </c>
      <c r="BW282" t="s">
        <v>462</v>
      </c>
      <c r="BX282" t="s">
        <v>462</v>
      </c>
      <c r="BY282" t="s">
        <v>462</v>
      </c>
      <c r="BZ282" t="s">
        <v>462</v>
      </c>
      <c r="CA282" t="s">
        <v>462</v>
      </c>
      <c r="CB282" t="s">
        <v>462</v>
      </c>
    </row>
    <row r="283" spans="2:80" x14ac:dyDescent="0.35">
      <c r="B283" t="s">
        <v>426</v>
      </c>
      <c r="C283" t="s">
        <v>127</v>
      </c>
      <c r="D283" t="s">
        <v>365</v>
      </c>
      <c r="E283" t="s">
        <v>362</v>
      </c>
      <c r="G283" t="s">
        <v>126</v>
      </c>
      <c r="H283">
        <v>2022</v>
      </c>
      <c r="I283" t="s">
        <v>176</v>
      </c>
      <c r="J283">
        <v>4</v>
      </c>
      <c r="K283">
        <v>4</v>
      </c>
      <c r="L283">
        <v>4</v>
      </c>
      <c r="M283">
        <v>1</v>
      </c>
      <c r="N283">
        <v>4</v>
      </c>
      <c r="O283">
        <v>4</v>
      </c>
      <c r="P283">
        <v>4</v>
      </c>
      <c r="Q283">
        <v>3</v>
      </c>
      <c r="R283">
        <v>4</v>
      </c>
      <c r="S283">
        <v>1</v>
      </c>
      <c r="T283">
        <v>4</v>
      </c>
      <c r="U283">
        <v>4</v>
      </c>
      <c r="V283">
        <v>4</v>
      </c>
      <c r="W283">
        <v>3</v>
      </c>
      <c r="X283">
        <v>4</v>
      </c>
      <c r="Y283">
        <v>4</v>
      </c>
      <c r="Z283">
        <v>4</v>
      </c>
      <c r="AA283">
        <v>1</v>
      </c>
      <c r="AB283">
        <v>1</v>
      </c>
      <c r="AC283">
        <v>4</v>
      </c>
      <c r="AD283">
        <v>4</v>
      </c>
      <c r="AE283">
        <v>4</v>
      </c>
      <c r="AF283">
        <v>4</v>
      </c>
      <c r="AG283">
        <v>3</v>
      </c>
      <c r="AH283">
        <v>4</v>
      </c>
      <c r="AI283">
        <v>4</v>
      </c>
      <c r="AJ283">
        <v>4</v>
      </c>
      <c r="AL283">
        <v>4</v>
      </c>
      <c r="AM283">
        <v>1</v>
      </c>
      <c r="AN283">
        <v>1</v>
      </c>
      <c r="AO283">
        <v>1</v>
      </c>
      <c r="AP283">
        <v>1</v>
      </c>
      <c r="BS283" t="s">
        <v>462</v>
      </c>
      <c r="BT283" t="s">
        <v>462</v>
      </c>
      <c r="BU283" t="s">
        <v>462</v>
      </c>
      <c r="BV283" t="s">
        <v>462</v>
      </c>
      <c r="BW283" t="s">
        <v>462</v>
      </c>
      <c r="BX283" t="s">
        <v>462</v>
      </c>
      <c r="BY283" t="s">
        <v>462</v>
      </c>
      <c r="BZ283" t="s">
        <v>462</v>
      </c>
      <c r="CA283" t="s">
        <v>462</v>
      </c>
      <c r="CB283" t="s">
        <v>462</v>
      </c>
    </row>
    <row r="284" spans="2:80" x14ac:dyDescent="0.35">
      <c r="B284" t="s">
        <v>426</v>
      </c>
      <c r="C284" t="s">
        <v>127</v>
      </c>
      <c r="D284" t="s">
        <v>137</v>
      </c>
      <c r="E284" t="s">
        <v>362</v>
      </c>
      <c r="G284" t="s">
        <v>126</v>
      </c>
      <c r="H284">
        <v>2022</v>
      </c>
      <c r="I284" t="s">
        <v>176</v>
      </c>
      <c r="J284">
        <v>4</v>
      </c>
      <c r="K284">
        <v>4</v>
      </c>
      <c r="L284">
        <v>4</v>
      </c>
      <c r="M284">
        <v>1</v>
      </c>
      <c r="N284">
        <v>4</v>
      </c>
      <c r="O284">
        <v>4</v>
      </c>
      <c r="P284">
        <v>4</v>
      </c>
      <c r="Q284">
        <v>4</v>
      </c>
      <c r="R284">
        <v>4</v>
      </c>
      <c r="S284">
        <v>1</v>
      </c>
      <c r="T284">
        <v>4</v>
      </c>
      <c r="U284">
        <v>4</v>
      </c>
      <c r="V284">
        <v>4</v>
      </c>
      <c r="W284">
        <v>4</v>
      </c>
      <c r="X284">
        <v>4</v>
      </c>
      <c r="Y284">
        <v>4</v>
      </c>
      <c r="Z284">
        <v>4</v>
      </c>
      <c r="AA284">
        <v>1</v>
      </c>
      <c r="AB284">
        <v>1</v>
      </c>
      <c r="AC284">
        <v>4</v>
      </c>
      <c r="AD284">
        <v>4</v>
      </c>
      <c r="AE284">
        <v>4</v>
      </c>
      <c r="AF284">
        <v>4</v>
      </c>
      <c r="AG284">
        <v>4</v>
      </c>
      <c r="AH284">
        <v>4</v>
      </c>
      <c r="AI284">
        <v>4</v>
      </c>
      <c r="AJ284">
        <v>4</v>
      </c>
      <c r="AL284">
        <v>4</v>
      </c>
      <c r="AM284">
        <v>1</v>
      </c>
      <c r="AN284">
        <v>1</v>
      </c>
      <c r="AO284">
        <v>1</v>
      </c>
      <c r="AP284">
        <v>1</v>
      </c>
      <c r="BS284" t="s">
        <v>462</v>
      </c>
      <c r="BT284" t="s">
        <v>462</v>
      </c>
      <c r="BU284" t="s">
        <v>462</v>
      </c>
      <c r="BV284" t="s">
        <v>462</v>
      </c>
      <c r="BW284" t="s">
        <v>462</v>
      </c>
      <c r="BX284" t="s">
        <v>462</v>
      </c>
      <c r="BY284" t="s">
        <v>462</v>
      </c>
      <c r="BZ284" t="s">
        <v>462</v>
      </c>
      <c r="CA284" t="s">
        <v>462</v>
      </c>
      <c r="CB284" t="s">
        <v>462</v>
      </c>
    </row>
    <row r="285" spans="2:80" x14ac:dyDescent="0.35">
      <c r="B285" t="s">
        <v>426</v>
      </c>
      <c r="C285" t="s">
        <v>127</v>
      </c>
      <c r="D285" t="s">
        <v>141</v>
      </c>
      <c r="E285" t="s">
        <v>361</v>
      </c>
      <c r="G285" t="s">
        <v>126</v>
      </c>
      <c r="H285">
        <v>2022</v>
      </c>
      <c r="I285" t="s">
        <v>176</v>
      </c>
      <c r="J285">
        <v>3</v>
      </c>
      <c r="K285">
        <v>4</v>
      </c>
      <c r="L285">
        <v>3</v>
      </c>
      <c r="M285">
        <v>2</v>
      </c>
      <c r="N285">
        <v>5</v>
      </c>
      <c r="O285">
        <v>5</v>
      </c>
      <c r="P285">
        <v>3</v>
      </c>
      <c r="Q285">
        <v>4</v>
      </c>
      <c r="R285">
        <v>4</v>
      </c>
      <c r="S285">
        <v>2</v>
      </c>
      <c r="T285">
        <v>4</v>
      </c>
      <c r="U285">
        <v>4</v>
      </c>
      <c r="V285">
        <v>4</v>
      </c>
      <c r="W285">
        <v>4</v>
      </c>
      <c r="X285">
        <v>4</v>
      </c>
      <c r="Y285">
        <v>4</v>
      </c>
      <c r="Z285">
        <v>3</v>
      </c>
      <c r="AA285">
        <v>1</v>
      </c>
      <c r="AB285">
        <v>1</v>
      </c>
      <c r="AC285">
        <v>5</v>
      </c>
      <c r="AD285">
        <v>4</v>
      </c>
      <c r="AE285">
        <v>3</v>
      </c>
      <c r="AF285">
        <v>5</v>
      </c>
      <c r="AG285">
        <v>4</v>
      </c>
      <c r="AH285">
        <v>4</v>
      </c>
      <c r="AI285">
        <v>4</v>
      </c>
      <c r="AJ285">
        <v>4</v>
      </c>
      <c r="AL285">
        <v>4</v>
      </c>
      <c r="AM285">
        <v>1</v>
      </c>
      <c r="AN285">
        <v>1</v>
      </c>
      <c r="AO285">
        <v>1</v>
      </c>
      <c r="AP285">
        <v>2</v>
      </c>
      <c r="BS285" t="s">
        <v>462</v>
      </c>
      <c r="BT285" t="s">
        <v>462</v>
      </c>
      <c r="BU285" t="s">
        <v>462</v>
      </c>
      <c r="BV285" t="s">
        <v>462</v>
      </c>
      <c r="BW285" t="s">
        <v>462</v>
      </c>
      <c r="BX285" t="s">
        <v>462</v>
      </c>
      <c r="BY285" t="s">
        <v>462</v>
      </c>
      <c r="BZ285" t="s">
        <v>462</v>
      </c>
      <c r="CA285" t="s">
        <v>462</v>
      </c>
      <c r="CB285" t="s">
        <v>462</v>
      </c>
    </row>
    <row r="286" spans="2:80" x14ac:dyDescent="0.35">
      <c r="B286" t="s">
        <v>427</v>
      </c>
      <c r="C286" t="s">
        <v>127</v>
      </c>
      <c r="D286" t="s">
        <v>151</v>
      </c>
      <c r="E286" t="s">
        <v>440</v>
      </c>
      <c r="G286" t="s">
        <v>126</v>
      </c>
      <c r="H286">
        <v>2022</v>
      </c>
      <c r="I286" t="s">
        <v>177</v>
      </c>
      <c r="J286">
        <v>4</v>
      </c>
      <c r="K286">
        <v>3</v>
      </c>
      <c r="L286">
        <v>4</v>
      </c>
      <c r="M286">
        <v>2</v>
      </c>
      <c r="N286">
        <v>4</v>
      </c>
      <c r="O286">
        <v>5</v>
      </c>
      <c r="P286">
        <v>3</v>
      </c>
      <c r="Q286">
        <v>3</v>
      </c>
      <c r="R286">
        <v>5</v>
      </c>
      <c r="S286">
        <v>2</v>
      </c>
      <c r="T286">
        <v>4</v>
      </c>
      <c r="U286">
        <v>4</v>
      </c>
      <c r="V286">
        <v>4</v>
      </c>
      <c r="W286">
        <v>3</v>
      </c>
      <c r="X286">
        <v>3</v>
      </c>
      <c r="Y286">
        <v>3</v>
      </c>
      <c r="Z286">
        <v>3</v>
      </c>
      <c r="AA286">
        <v>4</v>
      </c>
      <c r="AB286">
        <v>3</v>
      </c>
      <c r="AC286">
        <v>4</v>
      </c>
      <c r="AD286">
        <v>3</v>
      </c>
      <c r="AE286">
        <v>3</v>
      </c>
      <c r="AF286">
        <v>5</v>
      </c>
      <c r="AG286">
        <v>3</v>
      </c>
      <c r="AH286">
        <v>4</v>
      </c>
      <c r="AI286">
        <v>3</v>
      </c>
      <c r="AJ286">
        <v>3</v>
      </c>
      <c r="AL286">
        <v>4</v>
      </c>
      <c r="AM286">
        <v>3</v>
      </c>
      <c r="AN286">
        <v>1</v>
      </c>
      <c r="AO286">
        <v>1</v>
      </c>
      <c r="AP286">
        <v>1</v>
      </c>
      <c r="BS286" t="s">
        <v>462</v>
      </c>
      <c r="BT286" t="s">
        <v>462</v>
      </c>
      <c r="BU286" t="s">
        <v>462</v>
      </c>
      <c r="BV286" t="s">
        <v>462</v>
      </c>
      <c r="BW286" t="s">
        <v>462</v>
      </c>
      <c r="BX286" t="s">
        <v>462</v>
      </c>
      <c r="BY286" t="s">
        <v>462</v>
      </c>
      <c r="BZ286" t="s">
        <v>462</v>
      </c>
      <c r="CA286" t="s">
        <v>462</v>
      </c>
      <c r="CB286" t="s">
        <v>462</v>
      </c>
    </row>
    <row r="287" spans="2:80" x14ac:dyDescent="0.35">
      <c r="B287" t="s">
        <v>427</v>
      </c>
      <c r="C287" t="s">
        <v>127</v>
      </c>
      <c r="D287" t="s">
        <v>151</v>
      </c>
      <c r="E287" t="s">
        <v>440</v>
      </c>
      <c r="G287" t="s">
        <v>126</v>
      </c>
      <c r="H287">
        <v>2022</v>
      </c>
      <c r="I287" t="s">
        <v>176</v>
      </c>
      <c r="J287">
        <v>3</v>
      </c>
      <c r="K287">
        <v>3</v>
      </c>
      <c r="L287">
        <v>2</v>
      </c>
      <c r="M287">
        <v>2</v>
      </c>
      <c r="N287">
        <v>3</v>
      </c>
      <c r="O287">
        <v>5</v>
      </c>
      <c r="P287">
        <v>4</v>
      </c>
      <c r="Q287">
        <v>3</v>
      </c>
      <c r="R287">
        <v>4</v>
      </c>
      <c r="S287">
        <v>5</v>
      </c>
      <c r="T287">
        <v>4</v>
      </c>
      <c r="U287">
        <v>4</v>
      </c>
      <c r="V287">
        <v>3</v>
      </c>
      <c r="W287">
        <v>4</v>
      </c>
      <c r="X287">
        <v>4</v>
      </c>
      <c r="Y287">
        <v>4</v>
      </c>
      <c r="Z287">
        <v>3</v>
      </c>
      <c r="AA287">
        <v>2</v>
      </c>
      <c r="AB287">
        <v>1</v>
      </c>
      <c r="AC287">
        <v>4</v>
      </c>
      <c r="AD287">
        <v>4</v>
      </c>
      <c r="AE287">
        <v>4</v>
      </c>
      <c r="AF287">
        <v>5</v>
      </c>
      <c r="AG287">
        <v>4</v>
      </c>
      <c r="AH287">
        <v>4</v>
      </c>
      <c r="AI287">
        <v>4</v>
      </c>
      <c r="AJ287">
        <v>4</v>
      </c>
      <c r="AL287">
        <v>4</v>
      </c>
      <c r="AM287">
        <v>2</v>
      </c>
      <c r="AN287">
        <v>1</v>
      </c>
      <c r="AO287">
        <v>1</v>
      </c>
      <c r="AP287">
        <v>1</v>
      </c>
      <c r="BS287" t="s">
        <v>462</v>
      </c>
      <c r="BT287" t="s">
        <v>462</v>
      </c>
      <c r="BU287" t="s">
        <v>462</v>
      </c>
      <c r="BV287" t="s">
        <v>462</v>
      </c>
      <c r="BW287" t="s">
        <v>462</v>
      </c>
      <c r="BX287" t="s">
        <v>462</v>
      </c>
      <c r="BY287" t="s">
        <v>462</v>
      </c>
      <c r="BZ287" t="s">
        <v>462</v>
      </c>
      <c r="CA287" t="s">
        <v>462</v>
      </c>
      <c r="CB287" t="s">
        <v>462</v>
      </c>
    </row>
    <row r="288" spans="2:80" x14ac:dyDescent="0.35">
      <c r="B288" t="s">
        <v>427</v>
      </c>
      <c r="C288" t="s">
        <v>127</v>
      </c>
      <c r="D288" t="s">
        <v>151</v>
      </c>
      <c r="E288" t="s">
        <v>440</v>
      </c>
      <c r="G288" t="s">
        <v>126</v>
      </c>
      <c r="H288">
        <v>2022</v>
      </c>
      <c r="I288" t="s">
        <v>177</v>
      </c>
      <c r="J288">
        <v>4</v>
      </c>
      <c r="K288">
        <v>3</v>
      </c>
      <c r="L288">
        <v>3</v>
      </c>
      <c r="M288">
        <v>1</v>
      </c>
      <c r="N288">
        <v>4</v>
      </c>
      <c r="O288">
        <v>5</v>
      </c>
      <c r="P288">
        <v>4</v>
      </c>
      <c r="Q288">
        <v>3</v>
      </c>
      <c r="R288">
        <v>4</v>
      </c>
      <c r="S288">
        <v>2</v>
      </c>
      <c r="T288">
        <v>4</v>
      </c>
      <c r="U288">
        <v>4</v>
      </c>
      <c r="V288">
        <v>4</v>
      </c>
      <c r="W288">
        <v>3</v>
      </c>
      <c r="X288">
        <v>3</v>
      </c>
      <c r="Y288">
        <v>3</v>
      </c>
      <c r="Z288">
        <v>3</v>
      </c>
      <c r="AA288">
        <v>1</v>
      </c>
      <c r="AB288">
        <v>1</v>
      </c>
      <c r="AC288">
        <v>4</v>
      </c>
      <c r="AD288">
        <v>4</v>
      </c>
      <c r="AE288">
        <v>3</v>
      </c>
      <c r="AF288">
        <v>5</v>
      </c>
      <c r="AG288">
        <v>3</v>
      </c>
      <c r="AH288">
        <v>4</v>
      </c>
      <c r="AI288">
        <v>4</v>
      </c>
      <c r="AJ288">
        <v>4</v>
      </c>
      <c r="AL288">
        <v>4</v>
      </c>
      <c r="AM288">
        <v>1</v>
      </c>
      <c r="AN288">
        <v>1</v>
      </c>
      <c r="AO288">
        <v>1</v>
      </c>
      <c r="AP288">
        <v>1</v>
      </c>
      <c r="BS288" t="s">
        <v>462</v>
      </c>
      <c r="BT288" t="s">
        <v>462</v>
      </c>
      <c r="BU288" t="s">
        <v>462</v>
      </c>
      <c r="BV288" t="s">
        <v>462</v>
      </c>
      <c r="BW288" t="s">
        <v>462</v>
      </c>
      <c r="BX288" t="s">
        <v>462</v>
      </c>
      <c r="BY288" t="s">
        <v>462</v>
      </c>
      <c r="BZ288" t="s">
        <v>462</v>
      </c>
      <c r="CA288" t="s">
        <v>462</v>
      </c>
      <c r="CB288" t="s">
        <v>462</v>
      </c>
    </row>
    <row r="289" spans="2:80" x14ac:dyDescent="0.35">
      <c r="B289" t="s">
        <v>427</v>
      </c>
      <c r="C289" t="s">
        <v>127</v>
      </c>
      <c r="D289" t="s">
        <v>151</v>
      </c>
      <c r="E289" t="s">
        <v>440</v>
      </c>
      <c r="G289" t="s">
        <v>126</v>
      </c>
      <c r="H289">
        <v>2022</v>
      </c>
      <c r="I289" t="s">
        <v>177</v>
      </c>
      <c r="J289">
        <v>3</v>
      </c>
      <c r="K289">
        <v>3</v>
      </c>
      <c r="L289">
        <v>5</v>
      </c>
      <c r="M289">
        <v>5</v>
      </c>
      <c r="N289">
        <v>4</v>
      </c>
      <c r="O289">
        <v>4</v>
      </c>
      <c r="P289">
        <v>3</v>
      </c>
      <c r="Q289">
        <v>5</v>
      </c>
      <c r="R289">
        <v>3</v>
      </c>
      <c r="S289">
        <v>5</v>
      </c>
      <c r="T289">
        <v>4</v>
      </c>
      <c r="U289">
        <v>4</v>
      </c>
      <c r="V289">
        <v>4</v>
      </c>
      <c r="W289">
        <v>4</v>
      </c>
      <c r="X289">
        <v>3</v>
      </c>
      <c r="Y289">
        <v>4</v>
      </c>
      <c r="Z289">
        <v>3</v>
      </c>
      <c r="AA289">
        <v>1</v>
      </c>
      <c r="AB289">
        <v>1</v>
      </c>
      <c r="AC289">
        <v>5</v>
      </c>
      <c r="AD289">
        <v>4</v>
      </c>
      <c r="AE289">
        <v>3</v>
      </c>
      <c r="AF289">
        <v>5</v>
      </c>
      <c r="AG289">
        <v>5</v>
      </c>
      <c r="AH289">
        <v>4</v>
      </c>
      <c r="AI289">
        <v>3</v>
      </c>
      <c r="AJ289">
        <v>4</v>
      </c>
      <c r="AL289">
        <v>3</v>
      </c>
      <c r="AM289">
        <v>1</v>
      </c>
      <c r="AN289">
        <v>1</v>
      </c>
      <c r="AO289">
        <v>1</v>
      </c>
      <c r="AP289">
        <v>2</v>
      </c>
      <c r="BS289" t="s">
        <v>462</v>
      </c>
      <c r="BT289" t="s">
        <v>462</v>
      </c>
      <c r="BU289" t="s">
        <v>462</v>
      </c>
      <c r="BV289" t="s">
        <v>462</v>
      </c>
      <c r="BW289" t="s">
        <v>462</v>
      </c>
      <c r="BX289" t="s">
        <v>462</v>
      </c>
      <c r="BY289" t="s">
        <v>462</v>
      </c>
      <c r="BZ289" t="s">
        <v>462</v>
      </c>
      <c r="CA289" t="s">
        <v>462</v>
      </c>
      <c r="CB289" t="s">
        <v>462</v>
      </c>
    </row>
    <row r="290" spans="2:80" x14ac:dyDescent="0.35">
      <c r="B290" t="s">
        <v>427</v>
      </c>
      <c r="C290" t="s">
        <v>127</v>
      </c>
      <c r="D290" t="s">
        <v>151</v>
      </c>
      <c r="E290" t="s">
        <v>440</v>
      </c>
      <c r="G290" t="s">
        <v>126</v>
      </c>
      <c r="H290">
        <v>2022</v>
      </c>
      <c r="I290" t="s">
        <v>177</v>
      </c>
      <c r="J290">
        <v>3</v>
      </c>
      <c r="K290">
        <v>2</v>
      </c>
      <c r="L290">
        <v>3</v>
      </c>
      <c r="M290">
        <v>1</v>
      </c>
      <c r="N290">
        <v>4</v>
      </c>
      <c r="O290">
        <v>4</v>
      </c>
      <c r="P290">
        <v>3</v>
      </c>
      <c r="Q290">
        <v>3</v>
      </c>
      <c r="R290">
        <v>2</v>
      </c>
      <c r="S290">
        <v>3</v>
      </c>
      <c r="T290">
        <v>4</v>
      </c>
      <c r="U290">
        <v>4</v>
      </c>
      <c r="V290">
        <v>3</v>
      </c>
      <c r="W290">
        <v>4</v>
      </c>
      <c r="X290">
        <v>4</v>
      </c>
      <c r="Y290">
        <v>2</v>
      </c>
      <c r="Z290">
        <v>3</v>
      </c>
      <c r="AA290">
        <v>1</v>
      </c>
      <c r="AC290">
        <v>4</v>
      </c>
      <c r="AD290">
        <v>3</v>
      </c>
      <c r="AE290">
        <v>4</v>
      </c>
      <c r="AF290">
        <v>3</v>
      </c>
      <c r="AG290">
        <v>4</v>
      </c>
      <c r="AH290">
        <v>4</v>
      </c>
      <c r="AI290">
        <v>4</v>
      </c>
      <c r="AJ290">
        <v>4</v>
      </c>
      <c r="AL290">
        <v>3</v>
      </c>
      <c r="AM290">
        <v>2</v>
      </c>
      <c r="AN290">
        <v>1</v>
      </c>
      <c r="AO290">
        <v>1</v>
      </c>
      <c r="AP290">
        <v>2</v>
      </c>
      <c r="BS290" t="s">
        <v>462</v>
      </c>
      <c r="BT290" t="s">
        <v>462</v>
      </c>
      <c r="BU290" t="s">
        <v>462</v>
      </c>
      <c r="BV290" t="s">
        <v>462</v>
      </c>
      <c r="BW290" t="s">
        <v>462</v>
      </c>
      <c r="BX290" t="s">
        <v>462</v>
      </c>
      <c r="BY290" t="s">
        <v>462</v>
      </c>
      <c r="BZ290" t="s">
        <v>462</v>
      </c>
      <c r="CA290" t="s">
        <v>462</v>
      </c>
      <c r="CB290" t="s">
        <v>462</v>
      </c>
    </row>
    <row r="291" spans="2:80" x14ac:dyDescent="0.35">
      <c r="B291" t="s">
        <v>426</v>
      </c>
      <c r="C291" t="s">
        <v>127</v>
      </c>
      <c r="D291" t="s">
        <v>128</v>
      </c>
      <c r="E291" t="s">
        <v>375</v>
      </c>
      <c r="G291" t="s">
        <v>126</v>
      </c>
      <c r="H291">
        <v>2022</v>
      </c>
      <c r="I291" t="s">
        <v>177</v>
      </c>
      <c r="J291">
        <v>3</v>
      </c>
      <c r="K291">
        <v>2</v>
      </c>
      <c r="L291">
        <v>3</v>
      </c>
      <c r="M291">
        <v>2</v>
      </c>
      <c r="N291">
        <v>3</v>
      </c>
      <c r="O291">
        <v>5</v>
      </c>
      <c r="P291">
        <v>3</v>
      </c>
      <c r="Q291">
        <v>3</v>
      </c>
      <c r="R291">
        <v>4</v>
      </c>
      <c r="S291">
        <v>3</v>
      </c>
      <c r="T291">
        <v>4</v>
      </c>
      <c r="U291">
        <v>4</v>
      </c>
      <c r="V291">
        <v>4</v>
      </c>
      <c r="W291">
        <v>3</v>
      </c>
      <c r="X291">
        <v>4</v>
      </c>
      <c r="Y291">
        <v>3</v>
      </c>
      <c r="Z291">
        <v>3</v>
      </c>
      <c r="AA291">
        <v>2</v>
      </c>
      <c r="AB291">
        <v>1</v>
      </c>
      <c r="AC291">
        <v>4</v>
      </c>
      <c r="AD291">
        <v>3</v>
      </c>
      <c r="AE291">
        <v>4</v>
      </c>
      <c r="AF291">
        <v>3</v>
      </c>
      <c r="AG291">
        <v>3</v>
      </c>
      <c r="AH291">
        <v>4</v>
      </c>
      <c r="AI291">
        <v>3</v>
      </c>
      <c r="AJ291">
        <v>4</v>
      </c>
      <c r="AL291">
        <v>2</v>
      </c>
      <c r="AM291">
        <v>1</v>
      </c>
      <c r="AN291">
        <v>2</v>
      </c>
      <c r="AO291">
        <v>1</v>
      </c>
      <c r="AP291">
        <v>2</v>
      </c>
      <c r="BS291" t="s">
        <v>462</v>
      </c>
      <c r="BT291" t="s">
        <v>462</v>
      </c>
      <c r="BU291" t="s">
        <v>462</v>
      </c>
      <c r="BV291" t="s">
        <v>462</v>
      </c>
      <c r="BW291" t="s">
        <v>462</v>
      </c>
      <c r="BX291" t="s">
        <v>462</v>
      </c>
      <c r="BY291" t="s">
        <v>462</v>
      </c>
      <c r="BZ291" t="s">
        <v>462</v>
      </c>
      <c r="CA291" t="s">
        <v>462</v>
      </c>
      <c r="CB291" t="s">
        <v>462</v>
      </c>
    </row>
    <row r="292" spans="2:80" x14ac:dyDescent="0.35">
      <c r="B292" t="s">
        <v>426</v>
      </c>
      <c r="C292" t="s">
        <v>127</v>
      </c>
      <c r="D292" t="s">
        <v>128</v>
      </c>
      <c r="E292" t="s">
        <v>375</v>
      </c>
      <c r="G292" t="s">
        <v>126</v>
      </c>
      <c r="H292">
        <v>2022</v>
      </c>
      <c r="I292" t="s">
        <v>177</v>
      </c>
      <c r="J292">
        <v>3</v>
      </c>
      <c r="K292">
        <v>3</v>
      </c>
      <c r="M292">
        <v>1</v>
      </c>
      <c r="N292">
        <v>4</v>
      </c>
      <c r="O292">
        <v>3</v>
      </c>
      <c r="P292">
        <v>3</v>
      </c>
      <c r="Q292">
        <v>2</v>
      </c>
      <c r="R292">
        <v>3</v>
      </c>
      <c r="S292">
        <v>3</v>
      </c>
      <c r="T292">
        <v>4</v>
      </c>
      <c r="U292">
        <v>3</v>
      </c>
      <c r="V292">
        <v>3</v>
      </c>
      <c r="W292">
        <v>4</v>
      </c>
      <c r="X292">
        <v>3</v>
      </c>
      <c r="Z292">
        <v>3</v>
      </c>
      <c r="AA292">
        <v>1</v>
      </c>
      <c r="AB292">
        <v>1</v>
      </c>
      <c r="AC292">
        <v>3</v>
      </c>
      <c r="AD292">
        <v>4</v>
      </c>
      <c r="AE292">
        <v>3</v>
      </c>
      <c r="AF292">
        <v>2</v>
      </c>
      <c r="AG292">
        <v>3</v>
      </c>
      <c r="AH292">
        <v>4</v>
      </c>
      <c r="AI292">
        <v>4</v>
      </c>
      <c r="AJ292">
        <v>2</v>
      </c>
      <c r="AL292">
        <v>3</v>
      </c>
      <c r="AM292">
        <v>1</v>
      </c>
      <c r="AN292">
        <v>1</v>
      </c>
      <c r="AO292">
        <v>1</v>
      </c>
      <c r="AP292">
        <v>1</v>
      </c>
      <c r="BS292" t="s">
        <v>462</v>
      </c>
      <c r="BT292" t="s">
        <v>462</v>
      </c>
      <c r="BU292" t="s">
        <v>462</v>
      </c>
      <c r="BV292" t="s">
        <v>462</v>
      </c>
      <c r="BW292" t="s">
        <v>462</v>
      </c>
      <c r="BX292" t="s">
        <v>462</v>
      </c>
      <c r="BY292" t="s">
        <v>462</v>
      </c>
      <c r="BZ292" t="s">
        <v>462</v>
      </c>
      <c r="CA292" t="s">
        <v>462</v>
      </c>
      <c r="CB292" t="s">
        <v>462</v>
      </c>
    </row>
    <row r="293" spans="2:80" x14ac:dyDescent="0.35">
      <c r="B293" t="s">
        <v>426</v>
      </c>
      <c r="C293" t="s">
        <v>127</v>
      </c>
      <c r="D293" t="s">
        <v>137</v>
      </c>
      <c r="E293" t="s">
        <v>362</v>
      </c>
      <c r="G293" t="s">
        <v>126</v>
      </c>
      <c r="H293">
        <v>2022</v>
      </c>
      <c r="I293" t="s">
        <v>176</v>
      </c>
      <c r="J293">
        <v>4</v>
      </c>
      <c r="K293">
        <v>5</v>
      </c>
      <c r="L293">
        <v>3</v>
      </c>
      <c r="M293">
        <v>5</v>
      </c>
      <c r="N293">
        <v>4</v>
      </c>
      <c r="O293">
        <v>4</v>
      </c>
      <c r="P293">
        <v>5</v>
      </c>
      <c r="Q293">
        <v>4</v>
      </c>
      <c r="R293">
        <v>3</v>
      </c>
      <c r="S293">
        <v>3</v>
      </c>
      <c r="T293">
        <v>3</v>
      </c>
      <c r="U293">
        <v>3</v>
      </c>
      <c r="V293">
        <v>4</v>
      </c>
      <c r="W293">
        <v>5</v>
      </c>
      <c r="X293">
        <v>3</v>
      </c>
      <c r="Y293">
        <v>3</v>
      </c>
      <c r="Z293">
        <v>5</v>
      </c>
      <c r="AA293">
        <v>1</v>
      </c>
      <c r="AB293">
        <v>1</v>
      </c>
      <c r="AC293">
        <v>5</v>
      </c>
      <c r="AD293">
        <v>3</v>
      </c>
      <c r="AE293">
        <v>3</v>
      </c>
      <c r="AF293">
        <v>3</v>
      </c>
      <c r="AG293">
        <v>3</v>
      </c>
      <c r="AH293">
        <v>4</v>
      </c>
      <c r="AI293">
        <v>4</v>
      </c>
      <c r="AJ293">
        <v>5</v>
      </c>
      <c r="AL293">
        <v>3</v>
      </c>
      <c r="AM293">
        <v>1</v>
      </c>
      <c r="AN293">
        <v>1</v>
      </c>
      <c r="AO293">
        <v>3</v>
      </c>
      <c r="AP293">
        <v>2</v>
      </c>
      <c r="BS293" t="s">
        <v>462</v>
      </c>
      <c r="BT293" t="s">
        <v>462</v>
      </c>
      <c r="BU293" t="s">
        <v>462</v>
      </c>
      <c r="BV293" t="s">
        <v>462</v>
      </c>
      <c r="BW293" t="s">
        <v>462</v>
      </c>
      <c r="BX293" t="s">
        <v>462</v>
      </c>
      <c r="BY293" t="s">
        <v>462</v>
      </c>
      <c r="BZ293" t="s">
        <v>462</v>
      </c>
      <c r="CA293" t="s">
        <v>462</v>
      </c>
      <c r="CB293" t="s">
        <v>462</v>
      </c>
    </row>
    <row r="294" spans="2:80" x14ac:dyDescent="0.35">
      <c r="B294" t="s">
        <v>426</v>
      </c>
      <c r="C294" t="s">
        <v>127</v>
      </c>
      <c r="D294" t="s">
        <v>147</v>
      </c>
      <c r="E294" t="s">
        <v>366</v>
      </c>
      <c r="G294" t="s">
        <v>126</v>
      </c>
      <c r="H294">
        <v>2022</v>
      </c>
      <c r="I294" t="s">
        <v>177</v>
      </c>
      <c r="J294">
        <v>4</v>
      </c>
      <c r="K294">
        <v>4</v>
      </c>
      <c r="L294">
        <v>4</v>
      </c>
      <c r="M294">
        <v>1</v>
      </c>
      <c r="N294">
        <v>4</v>
      </c>
      <c r="O294">
        <v>4</v>
      </c>
      <c r="P294">
        <v>4</v>
      </c>
      <c r="Q294">
        <v>3</v>
      </c>
      <c r="R294">
        <v>4</v>
      </c>
      <c r="S294">
        <v>2</v>
      </c>
      <c r="T294">
        <v>4</v>
      </c>
      <c r="U294">
        <v>4</v>
      </c>
      <c r="V294">
        <v>4</v>
      </c>
      <c r="W294">
        <v>4</v>
      </c>
      <c r="X294">
        <v>4</v>
      </c>
      <c r="Y294">
        <v>4</v>
      </c>
      <c r="Z294">
        <v>4</v>
      </c>
      <c r="AA294">
        <v>1</v>
      </c>
      <c r="AB294">
        <v>1</v>
      </c>
      <c r="AC294">
        <v>4</v>
      </c>
      <c r="AD294">
        <v>4</v>
      </c>
      <c r="AE294">
        <v>4</v>
      </c>
      <c r="AF294">
        <v>3</v>
      </c>
      <c r="AG294">
        <v>3</v>
      </c>
      <c r="AH294">
        <v>4</v>
      </c>
      <c r="AI294">
        <v>4</v>
      </c>
      <c r="AJ294">
        <v>3</v>
      </c>
      <c r="AL294">
        <v>4</v>
      </c>
      <c r="AM294">
        <v>1</v>
      </c>
      <c r="AN294">
        <v>1</v>
      </c>
      <c r="AO294">
        <v>1</v>
      </c>
      <c r="AP294">
        <v>1</v>
      </c>
      <c r="BS294" t="s">
        <v>462</v>
      </c>
      <c r="BT294" t="s">
        <v>462</v>
      </c>
      <c r="BU294" t="s">
        <v>462</v>
      </c>
      <c r="BV294" t="s">
        <v>462</v>
      </c>
      <c r="BW294" t="s">
        <v>462</v>
      </c>
      <c r="BX294" t="s">
        <v>462</v>
      </c>
      <c r="BY294" t="s">
        <v>462</v>
      </c>
      <c r="BZ294" t="s">
        <v>462</v>
      </c>
      <c r="CA294" t="s">
        <v>462</v>
      </c>
      <c r="CB294" t="s">
        <v>462</v>
      </c>
    </row>
    <row r="295" spans="2:80" x14ac:dyDescent="0.35">
      <c r="B295" t="s">
        <v>426</v>
      </c>
      <c r="C295" t="s">
        <v>127</v>
      </c>
      <c r="D295" t="s">
        <v>137</v>
      </c>
      <c r="E295" t="s">
        <v>362</v>
      </c>
      <c r="G295" t="s">
        <v>126</v>
      </c>
      <c r="H295">
        <v>2022</v>
      </c>
      <c r="I295" t="s">
        <v>177</v>
      </c>
      <c r="J295">
        <v>3</v>
      </c>
      <c r="K295">
        <v>3</v>
      </c>
      <c r="L295">
        <v>3</v>
      </c>
      <c r="M295">
        <v>2</v>
      </c>
      <c r="N295">
        <v>4</v>
      </c>
      <c r="O295">
        <v>3</v>
      </c>
      <c r="P295">
        <v>3</v>
      </c>
      <c r="Q295">
        <v>3</v>
      </c>
      <c r="R295">
        <v>3</v>
      </c>
      <c r="S295">
        <v>5</v>
      </c>
      <c r="T295">
        <v>4</v>
      </c>
      <c r="U295">
        <v>4</v>
      </c>
      <c r="V295">
        <v>4</v>
      </c>
      <c r="W295">
        <v>4</v>
      </c>
      <c r="X295">
        <v>4</v>
      </c>
      <c r="Y295">
        <v>4</v>
      </c>
      <c r="Z295">
        <v>3</v>
      </c>
      <c r="AA295">
        <v>1</v>
      </c>
      <c r="AB295">
        <v>1</v>
      </c>
      <c r="AC295">
        <v>3</v>
      </c>
      <c r="AD295">
        <v>4</v>
      </c>
      <c r="AE295">
        <v>3</v>
      </c>
      <c r="AF295">
        <v>4</v>
      </c>
      <c r="AG295">
        <v>3</v>
      </c>
      <c r="AH295">
        <v>4</v>
      </c>
      <c r="AI295">
        <v>4</v>
      </c>
      <c r="AJ295">
        <v>4</v>
      </c>
      <c r="AL295">
        <v>3</v>
      </c>
      <c r="AM295">
        <v>1</v>
      </c>
      <c r="AN295">
        <v>1</v>
      </c>
      <c r="AO295">
        <v>1</v>
      </c>
      <c r="AP295">
        <v>1</v>
      </c>
      <c r="BS295" t="s">
        <v>462</v>
      </c>
      <c r="BT295" t="s">
        <v>462</v>
      </c>
      <c r="BU295" t="s">
        <v>462</v>
      </c>
      <c r="BV295" t="s">
        <v>462</v>
      </c>
      <c r="BW295" t="s">
        <v>462</v>
      </c>
      <c r="BX295" t="s">
        <v>462</v>
      </c>
      <c r="BY295" t="s">
        <v>462</v>
      </c>
      <c r="BZ295" t="s">
        <v>462</v>
      </c>
      <c r="CA295" t="s">
        <v>462</v>
      </c>
      <c r="CB295" t="s">
        <v>462</v>
      </c>
    </row>
    <row r="296" spans="2:80" x14ac:dyDescent="0.35">
      <c r="B296" t="s">
        <v>427</v>
      </c>
      <c r="C296" t="s">
        <v>127</v>
      </c>
      <c r="D296" t="s">
        <v>144</v>
      </c>
      <c r="E296" t="s">
        <v>430</v>
      </c>
      <c r="G296" t="s">
        <v>126</v>
      </c>
      <c r="H296">
        <v>2022</v>
      </c>
      <c r="I296" t="s">
        <v>177</v>
      </c>
      <c r="J296">
        <v>3</v>
      </c>
      <c r="K296">
        <v>3</v>
      </c>
      <c r="L296">
        <v>2</v>
      </c>
      <c r="M296">
        <v>3</v>
      </c>
      <c r="N296">
        <v>3</v>
      </c>
      <c r="O296">
        <v>3</v>
      </c>
      <c r="P296">
        <v>3</v>
      </c>
      <c r="Q296">
        <v>4</v>
      </c>
      <c r="R296">
        <v>2</v>
      </c>
      <c r="S296">
        <v>4</v>
      </c>
      <c r="T296">
        <v>3</v>
      </c>
      <c r="U296">
        <v>3</v>
      </c>
      <c r="V296">
        <v>4</v>
      </c>
      <c r="W296">
        <v>4</v>
      </c>
      <c r="X296">
        <v>4</v>
      </c>
      <c r="Y296">
        <v>3</v>
      </c>
      <c r="Z296">
        <v>3</v>
      </c>
      <c r="AA296">
        <v>1</v>
      </c>
      <c r="AB296">
        <v>1</v>
      </c>
      <c r="AC296">
        <v>3</v>
      </c>
      <c r="AD296">
        <v>4</v>
      </c>
      <c r="AE296">
        <v>4</v>
      </c>
      <c r="AF296">
        <v>4</v>
      </c>
      <c r="AG296">
        <v>2</v>
      </c>
      <c r="AH296">
        <v>4</v>
      </c>
      <c r="AI296">
        <v>3</v>
      </c>
      <c r="AJ296">
        <v>5</v>
      </c>
      <c r="AL296">
        <v>3</v>
      </c>
      <c r="AM296">
        <v>3</v>
      </c>
      <c r="AN296">
        <v>2</v>
      </c>
      <c r="AO296">
        <v>1</v>
      </c>
      <c r="AP296">
        <v>1</v>
      </c>
      <c r="BS296" t="s">
        <v>462</v>
      </c>
      <c r="BT296" t="s">
        <v>462</v>
      </c>
      <c r="BU296" t="s">
        <v>462</v>
      </c>
      <c r="BV296" t="s">
        <v>462</v>
      </c>
      <c r="BW296" t="s">
        <v>462</v>
      </c>
      <c r="BX296" t="s">
        <v>462</v>
      </c>
      <c r="BY296" t="s">
        <v>462</v>
      </c>
      <c r="BZ296" t="s">
        <v>462</v>
      </c>
      <c r="CA296" t="s">
        <v>462</v>
      </c>
      <c r="CB296" t="s">
        <v>462</v>
      </c>
    </row>
    <row r="297" spans="2:80" x14ac:dyDescent="0.35">
      <c r="B297" t="s">
        <v>427</v>
      </c>
      <c r="C297" t="s">
        <v>127</v>
      </c>
      <c r="D297" t="s">
        <v>144</v>
      </c>
      <c r="E297" t="s">
        <v>430</v>
      </c>
      <c r="G297" t="s">
        <v>126</v>
      </c>
      <c r="H297">
        <v>2022</v>
      </c>
      <c r="I297" t="s">
        <v>176</v>
      </c>
      <c r="J297">
        <v>3</v>
      </c>
      <c r="K297">
        <v>2</v>
      </c>
      <c r="L297">
        <v>2</v>
      </c>
      <c r="M297">
        <v>2</v>
      </c>
      <c r="N297">
        <v>3</v>
      </c>
      <c r="O297">
        <v>3</v>
      </c>
      <c r="P297">
        <v>2</v>
      </c>
      <c r="Q297">
        <v>3</v>
      </c>
      <c r="R297">
        <v>4</v>
      </c>
      <c r="S297">
        <v>3</v>
      </c>
      <c r="T297">
        <v>3</v>
      </c>
      <c r="U297">
        <v>3</v>
      </c>
      <c r="V297">
        <v>3</v>
      </c>
      <c r="W297">
        <v>4</v>
      </c>
      <c r="X297">
        <v>4</v>
      </c>
      <c r="Y297">
        <v>3</v>
      </c>
      <c r="Z297">
        <v>3</v>
      </c>
      <c r="AA297">
        <v>2</v>
      </c>
      <c r="AB297">
        <v>1</v>
      </c>
      <c r="AC297">
        <v>4</v>
      </c>
      <c r="AD297">
        <v>4</v>
      </c>
      <c r="AE297">
        <v>4</v>
      </c>
      <c r="AF297">
        <v>3</v>
      </c>
      <c r="AG297">
        <v>3</v>
      </c>
      <c r="AH297">
        <v>4</v>
      </c>
      <c r="AI297">
        <v>4</v>
      </c>
      <c r="AJ297">
        <v>4</v>
      </c>
      <c r="AL297">
        <v>4</v>
      </c>
      <c r="AM297">
        <v>1</v>
      </c>
      <c r="AN297">
        <v>1</v>
      </c>
      <c r="AO297">
        <v>1</v>
      </c>
      <c r="AP297">
        <v>1</v>
      </c>
      <c r="BS297" t="s">
        <v>462</v>
      </c>
      <c r="BT297" t="s">
        <v>462</v>
      </c>
      <c r="BU297" t="s">
        <v>462</v>
      </c>
      <c r="BV297" t="s">
        <v>462</v>
      </c>
      <c r="BW297" t="s">
        <v>462</v>
      </c>
      <c r="BX297" t="s">
        <v>462</v>
      </c>
      <c r="BY297" t="s">
        <v>462</v>
      </c>
      <c r="BZ297" t="s">
        <v>462</v>
      </c>
      <c r="CA297" t="s">
        <v>462</v>
      </c>
      <c r="CB297" t="s">
        <v>462</v>
      </c>
    </row>
    <row r="298" spans="2:80" x14ac:dyDescent="0.35">
      <c r="B298" t="s">
        <v>427</v>
      </c>
      <c r="C298" t="s">
        <v>127</v>
      </c>
      <c r="D298" t="s">
        <v>144</v>
      </c>
      <c r="E298" t="s">
        <v>430</v>
      </c>
      <c r="G298" t="s">
        <v>126</v>
      </c>
      <c r="H298">
        <v>2022</v>
      </c>
      <c r="I298" t="s">
        <v>176</v>
      </c>
      <c r="J298">
        <v>3</v>
      </c>
      <c r="K298">
        <v>2</v>
      </c>
      <c r="L298">
        <v>2</v>
      </c>
      <c r="M298">
        <v>2</v>
      </c>
      <c r="N298">
        <v>3</v>
      </c>
      <c r="O298">
        <v>4</v>
      </c>
      <c r="P298">
        <v>2</v>
      </c>
      <c r="Q298">
        <v>3</v>
      </c>
      <c r="R298">
        <v>4</v>
      </c>
      <c r="S298">
        <v>3</v>
      </c>
      <c r="T298">
        <v>3</v>
      </c>
      <c r="U298">
        <v>3</v>
      </c>
      <c r="V298">
        <v>3</v>
      </c>
      <c r="W298">
        <v>4</v>
      </c>
      <c r="X298">
        <v>4</v>
      </c>
      <c r="Y298">
        <v>3</v>
      </c>
      <c r="Z298">
        <v>3</v>
      </c>
      <c r="AA298">
        <v>2</v>
      </c>
      <c r="AB298">
        <v>2</v>
      </c>
      <c r="AC298">
        <v>4</v>
      </c>
      <c r="AD298">
        <v>4</v>
      </c>
      <c r="AE298">
        <v>3</v>
      </c>
      <c r="AF298">
        <v>3</v>
      </c>
      <c r="AG298">
        <v>3</v>
      </c>
      <c r="AH298">
        <v>4</v>
      </c>
      <c r="AI298">
        <v>4</v>
      </c>
      <c r="AJ298">
        <v>4</v>
      </c>
      <c r="AL298">
        <v>4</v>
      </c>
      <c r="AM298">
        <v>1</v>
      </c>
      <c r="AN298">
        <v>1</v>
      </c>
      <c r="AO298">
        <v>1</v>
      </c>
      <c r="AP298">
        <v>1</v>
      </c>
      <c r="BS298" t="s">
        <v>462</v>
      </c>
      <c r="BT298" t="s">
        <v>462</v>
      </c>
      <c r="BU298" t="s">
        <v>462</v>
      </c>
      <c r="BV298" t="s">
        <v>462</v>
      </c>
      <c r="BW298" t="s">
        <v>462</v>
      </c>
      <c r="BX298" t="s">
        <v>462</v>
      </c>
      <c r="BY298" t="s">
        <v>462</v>
      </c>
      <c r="BZ298" t="s">
        <v>462</v>
      </c>
      <c r="CA298" t="s">
        <v>462</v>
      </c>
      <c r="CB298" t="s">
        <v>462</v>
      </c>
    </row>
    <row r="299" spans="2:80" x14ac:dyDescent="0.35">
      <c r="B299" t="s">
        <v>426</v>
      </c>
      <c r="C299" t="s">
        <v>127</v>
      </c>
      <c r="D299" t="s">
        <v>142</v>
      </c>
      <c r="E299" t="s">
        <v>361</v>
      </c>
      <c r="G299" t="s">
        <v>126</v>
      </c>
      <c r="H299">
        <v>2022</v>
      </c>
      <c r="I299" t="s">
        <v>176</v>
      </c>
      <c r="J299">
        <v>3</v>
      </c>
      <c r="K299">
        <v>3</v>
      </c>
      <c r="L299">
        <v>4</v>
      </c>
      <c r="M299">
        <v>1</v>
      </c>
      <c r="N299">
        <v>4</v>
      </c>
      <c r="O299">
        <v>4</v>
      </c>
      <c r="P299">
        <v>3</v>
      </c>
      <c r="Q299">
        <v>3</v>
      </c>
      <c r="R299">
        <v>4</v>
      </c>
      <c r="S299">
        <v>4</v>
      </c>
      <c r="T299">
        <v>4</v>
      </c>
      <c r="U299">
        <v>4</v>
      </c>
      <c r="V299">
        <v>4</v>
      </c>
      <c r="W299">
        <v>4</v>
      </c>
      <c r="X299">
        <v>3</v>
      </c>
      <c r="Y299">
        <v>4</v>
      </c>
      <c r="Z299">
        <v>4</v>
      </c>
      <c r="AA299">
        <v>1</v>
      </c>
      <c r="AB299">
        <v>1</v>
      </c>
      <c r="AC299">
        <v>4</v>
      </c>
      <c r="AD299">
        <v>4</v>
      </c>
      <c r="AE299">
        <v>4</v>
      </c>
      <c r="AF299">
        <v>4</v>
      </c>
      <c r="AG299">
        <v>4</v>
      </c>
      <c r="AH299">
        <v>4</v>
      </c>
      <c r="AI299">
        <v>4</v>
      </c>
      <c r="AJ299">
        <v>4</v>
      </c>
      <c r="AL299">
        <v>4</v>
      </c>
      <c r="AM299">
        <v>3</v>
      </c>
      <c r="AN299">
        <v>1</v>
      </c>
      <c r="AO299">
        <v>1</v>
      </c>
      <c r="AP299">
        <v>1</v>
      </c>
      <c r="BS299" t="s">
        <v>462</v>
      </c>
      <c r="BT299" t="s">
        <v>462</v>
      </c>
      <c r="BU299" t="s">
        <v>462</v>
      </c>
      <c r="BV299" t="s">
        <v>462</v>
      </c>
      <c r="BW299" t="s">
        <v>462</v>
      </c>
      <c r="BX299" t="s">
        <v>462</v>
      </c>
      <c r="BY299" t="s">
        <v>462</v>
      </c>
      <c r="BZ299" t="s">
        <v>462</v>
      </c>
      <c r="CA299" t="s">
        <v>462</v>
      </c>
      <c r="CB299" t="s">
        <v>462</v>
      </c>
    </row>
    <row r="300" spans="2:80" x14ac:dyDescent="0.35">
      <c r="B300" t="s">
        <v>427</v>
      </c>
      <c r="C300" t="s">
        <v>127</v>
      </c>
      <c r="D300" t="s">
        <v>144</v>
      </c>
      <c r="E300" t="s">
        <v>430</v>
      </c>
      <c r="G300" t="s">
        <v>126</v>
      </c>
      <c r="H300">
        <v>2022</v>
      </c>
      <c r="I300" t="s">
        <v>177</v>
      </c>
      <c r="J300">
        <v>3</v>
      </c>
      <c r="K300">
        <v>2</v>
      </c>
      <c r="L300">
        <v>2</v>
      </c>
      <c r="M300">
        <v>1</v>
      </c>
      <c r="N300">
        <v>4</v>
      </c>
      <c r="O300">
        <v>2</v>
      </c>
      <c r="P300">
        <v>3</v>
      </c>
      <c r="Q300">
        <v>5</v>
      </c>
      <c r="R300">
        <v>4</v>
      </c>
      <c r="S300">
        <v>5</v>
      </c>
      <c r="T300">
        <v>3</v>
      </c>
      <c r="U300">
        <v>3</v>
      </c>
      <c r="V300">
        <v>3</v>
      </c>
      <c r="W300">
        <v>3</v>
      </c>
      <c r="X300">
        <v>3</v>
      </c>
      <c r="Y300">
        <v>2</v>
      </c>
      <c r="Z300">
        <v>2</v>
      </c>
      <c r="AA300">
        <v>2</v>
      </c>
      <c r="AB300">
        <v>2</v>
      </c>
      <c r="AC300">
        <v>2</v>
      </c>
      <c r="AD300">
        <v>2</v>
      </c>
      <c r="AE300">
        <v>4</v>
      </c>
      <c r="AF300">
        <v>3</v>
      </c>
      <c r="AG300">
        <v>3</v>
      </c>
      <c r="AH300">
        <v>4</v>
      </c>
      <c r="AI300">
        <v>3</v>
      </c>
      <c r="AJ300">
        <v>3</v>
      </c>
      <c r="AL300">
        <v>3</v>
      </c>
      <c r="AM300">
        <v>1</v>
      </c>
      <c r="AN300">
        <v>1</v>
      </c>
      <c r="AO300">
        <v>2</v>
      </c>
      <c r="AP300">
        <v>1</v>
      </c>
      <c r="BS300" t="s">
        <v>462</v>
      </c>
      <c r="BT300" t="s">
        <v>462</v>
      </c>
      <c r="BU300" t="s">
        <v>462</v>
      </c>
      <c r="BV300" t="s">
        <v>462</v>
      </c>
      <c r="BW300" t="s">
        <v>462</v>
      </c>
      <c r="BX300" t="s">
        <v>462</v>
      </c>
      <c r="BY300" t="s">
        <v>462</v>
      </c>
      <c r="BZ300" t="s">
        <v>462</v>
      </c>
      <c r="CA300" t="s">
        <v>462</v>
      </c>
      <c r="CB300" t="s">
        <v>462</v>
      </c>
    </row>
    <row r="301" spans="2:80" x14ac:dyDescent="0.35">
      <c r="B301" t="s">
        <v>427</v>
      </c>
      <c r="C301" t="s">
        <v>127</v>
      </c>
      <c r="D301" t="s">
        <v>128</v>
      </c>
      <c r="E301" t="s">
        <v>439</v>
      </c>
      <c r="G301" t="s">
        <v>126</v>
      </c>
      <c r="H301">
        <v>2022</v>
      </c>
      <c r="I301" t="s">
        <v>177</v>
      </c>
      <c r="J301">
        <v>3</v>
      </c>
      <c r="K301">
        <v>3</v>
      </c>
      <c r="L301">
        <v>2</v>
      </c>
      <c r="M301">
        <v>1</v>
      </c>
      <c r="N301">
        <v>4</v>
      </c>
      <c r="O301">
        <v>4</v>
      </c>
      <c r="P301">
        <v>3</v>
      </c>
      <c r="Q301">
        <v>3</v>
      </c>
      <c r="R301">
        <v>4</v>
      </c>
      <c r="S301">
        <v>4</v>
      </c>
      <c r="T301">
        <v>4</v>
      </c>
      <c r="U301">
        <v>4</v>
      </c>
      <c r="V301">
        <v>4</v>
      </c>
      <c r="W301">
        <v>4</v>
      </c>
      <c r="X301">
        <v>3</v>
      </c>
      <c r="Y301">
        <v>3</v>
      </c>
      <c r="Z301">
        <v>3</v>
      </c>
      <c r="AA301">
        <v>1</v>
      </c>
      <c r="AB301">
        <v>1</v>
      </c>
      <c r="AC301">
        <v>3</v>
      </c>
      <c r="AD301">
        <v>4</v>
      </c>
      <c r="AE301">
        <v>4</v>
      </c>
      <c r="AF301">
        <v>3</v>
      </c>
      <c r="AG301">
        <v>3</v>
      </c>
      <c r="AH301">
        <v>4</v>
      </c>
      <c r="AI301">
        <v>4</v>
      </c>
      <c r="AJ301">
        <v>4</v>
      </c>
      <c r="AL301">
        <v>3</v>
      </c>
      <c r="AM301">
        <v>3</v>
      </c>
      <c r="AN301">
        <v>1</v>
      </c>
      <c r="AO301">
        <v>1</v>
      </c>
      <c r="AP301">
        <v>2</v>
      </c>
      <c r="BS301" t="s">
        <v>462</v>
      </c>
      <c r="BT301" t="s">
        <v>462</v>
      </c>
      <c r="BU301" t="s">
        <v>462</v>
      </c>
      <c r="BV301" t="s">
        <v>462</v>
      </c>
      <c r="BW301" t="s">
        <v>462</v>
      </c>
      <c r="BX301" t="s">
        <v>462</v>
      </c>
      <c r="BY301" t="s">
        <v>462</v>
      </c>
      <c r="BZ301" t="s">
        <v>462</v>
      </c>
      <c r="CA301" t="s">
        <v>462</v>
      </c>
      <c r="CB301" t="s">
        <v>462</v>
      </c>
    </row>
    <row r="302" spans="2:80" x14ac:dyDescent="0.35">
      <c r="B302" t="s">
        <v>427</v>
      </c>
      <c r="C302" t="s">
        <v>127</v>
      </c>
      <c r="D302" t="s">
        <v>128</v>
      </c>
      <c r="E302" t="s">
        <v>439</v>
      </c>
      <c r="G302" t="s">
        <v>126</v>
      </c>
      <c r="H302">
        <v>2022</v>
      </c>
      <c r="I302" t="s">
        <v>177</v>
      </c>
      <c r="J302">
        <v>4</v>
      </c>
      <c r="K302">
        <v>4</v>
      </c>
      <c r="L302">
        <v>4</v>
      </c>
      <c r="M302">
        <v>1</v>
      </c>
      <c r="N302">
        <v>5</v>
      </c>
      <c r="O302">
        <v>4</v>
      </c>
      <c r="P302">
        <v>4</v>
      </c>
      <c r="Q302">
        <v>4</v>
      </c>
      <c r="R302">
        <v>4</v>
      </c>
      <c r="S302">
        <v>1</v>
      </c>
      <c r="T302">
        <v>4</v>
      </c>
      <c r="U302">
        <v>4</v>
      </c>
      <c r="V302">
        <v>4</v>
      </c>
      <c r="W302">
        <v>4</v>
      </c>
      <c r="X302">
        <v>4</v>
      </c>
      <c r="Y302">
        <v>4</v>
      </c>
      <c r="Z302">
        <v>4</v>
      </c>
      <c r="AA302">
        <v>2</v>
      </c>
      <c r="AB302">
        <v>1</v>
      </c>
      <c r="AC302">
        <v>4</v>
      </c>
      <c r="AD302">
        <v>4</v>
      </c>
      <c r="AE302">
        <v>4</v>
      </c>
      <c r="AF302">
        <v>4</v>
      </c>
      <c r="AG302">
        <v>4</v>
      </c>
      <c r="AH302">
        <v>4</v>
      </c>
      <c r="AI302">
        <v>4</v>
      </c>
      <c r="AJ302">
        <v>4</v>
      </c>
      <c r="AL302">
        <v>4</v>
      </c>
      <c r="AM302">
        <v>3</v>
      </c>
      <c r="AN302">
        <v>2</v>
      </c>
      <c r="AO302">
        <v>1</v>
      </c>
      <c r="AP302">
        <v>1</v>
      </c>
      <c r="BS302" t="s">
        <v>462</v>
      </c>
      <c r="BT302" t="s">
        <v>462</v>
      </c>
      <c r="BU302" t="s">
        <v>462</v>
      </c>
      <c r="BV302" t="s">
        <v>462</v>
      </c>
      <c r="BW302" t="s">
        <v>462</v>
      </c>
      <c r="BX302" t="s">
        <v>462</v>
      </c>
      <c r="BY302" t="s">
        <v>462</v>
      </c>
      <c r="BZ302" t="s">
        <v>462</v>
      </c>
      <c r="CA302" t="s">
        <v>462</v>
      </c>
      <c r="CB302" t="s">
        <v>462</v>
      </c>
    </row>
    <row r="303" spans="2:80" x14ac:dyDescent="0.35">
      <c r="B303" t="s">
        <v>427</v>
      </c>
      <c r="C303" t="s">
        <v>127</v>
      </c>
      <c r="D303" t="s">
        <v>144</v>
      </c>
      <c r="E303" t="s">
        <v>430</v>
      </c>
      <c r="G303" t="s">
        <v>126</v>
      </c>
      <c r="H303">
        <v>2022</v>
      </c>
      <c r="I303" t="s">
        <v>177</v>
      </c>
      <c r="J303">
        <v>4</v>
      </c>
      <c r="K303">
        <v>3</v>
      </c>
      <c r="L303">
        <v>2</v>
      </c>
      <c r="M303">
        <v>1</v>
      </c>
      <c r="N303">
        <v>4</v>
      </c>
      <c r="O303">
        <v>2</v>
      </c>
      <c r="P303">
        <v>2</v>
      </c>
      <c r="Q303">
        <v>2</v>
      </c>
      <c r="R303">
        <v>3</v>
      </c>
      <c r="S303">
        <v>4</v>
      </c>
      <c r="T303">
        <v>3</v>
      </c>
      <c r="U303">
        <v>4</v>
      </c>
      <c r="V303">
        <v>3</v>
      </c>
      <c r="W303">
        <v>3</v>
      </c>
      <c r="X303">
        <v>4</v>
      </c>
      <c r="Y303">
        <v>3</v>
      </c>
      <c r="Z303">
        <v>2</v>
      </c>
      <c r="AA303">
        <v>3</v>
      </c>
      <c r="AB303">
        <v>3</v>
      </c>
      <c r="AC303">
        <v>2</v>
      </c>
      <c r="AD303">
        <v>4</v>
      </c>
      <c r="AE303">
        <v>3</v>
      </c>
      <c r="AF303">
        <v>4</v>
      </c>
      <c r="AG303">
        <v>4</v>
      </c>
      <c r="AH303">
        <v>4</v>
      </c>
      <c r="AI303">
        <v>3</v>
      </c>
      <c r="AJ303">
        <v>2</v>
      </c>
      <c r="AL303">
        <v>2</v>
      </c>
      <c r="AM303">
        <v>1</v>
      </c>
      <c r="AN303">
        <v>1</v>
      </c>
      <c r="AO303">
        <v>1</v>
      </c>
      <c r="AP303">
        <v>1</v>
      </c>
      <c r="BS303" t="s">
        <v>462</v>
      </c>
      <c r="BT303" t="s">
        <v>462</v>
      </c>
      <c r="BU303" t="s">
        <v>462</v>
      </c>
      <c r="BV303" t="s">
        <v>462</v>
      </c>
      <c r="BW303" t="s">
        <v>462</v>
      </c>
      <c r="BX303" t="s">
        <v>462</v>
      </c>
      <c r="BY303" t="s">
        <v>462</v>
      </c>
      <c r="BZ303" t="s">
        <v>462</v>
      </c>
      <c r="CA303" t="s">
        <v>462</v>
      </c>
      <c r="CB303" t="s">
        <v>462</v>
      </c>
    </row>
    <row r="304" spans="2:80" x14ac:dyDescent="0.35">
      <c r="B304" t="s">
        <v>426</v>
      </c>
      <c r="C304" t="s">
        <v>127</v>
      </c>
      <c r="D304" t="s">
        <v>142</v>
      </c>
      <c r="E304" t="s">
        <v>361</v>
      </c>
      <c r="G304" t="s">
        <v>126</v>
      </c>
      <c r="H304">
        <v>2022</v>
      </c>
      <c r="I304" t="s">
        <v>177</v>
      </c>
      <c r="J304">
        <v>3</v>
      </c>
      <c r="K304">
        <v>3</v>
      </c>
      <c r="L304">
        <v>2</v>
      </c>
      <c r="M304">
        <v>3</v>
      </c>
      <c r="N304">
        <v>4</v>
      </c>
      <c r="O304">
        <v>3</v>
      </c>
      <c r="P304">
        <v>3</v>
      </c>
      <c r="Q304">
        <v>4</v>
      </c>
      <c r="R304">
        <v>4</v>
      </c>
      <c r="S304">
        <v>2</v>
      </c>
      <c r="T304">
        <v>4</v>
      </c>
      <c r="U304">
        <v>4</v>
      </c>
      <c r="V304">
        <v>4</v>
      </c>
      <c r="W304">
        <v>4</v>
      </c>
      <c r="X304">
        <v>4</v>
      </c>
      <c r="Y304">
        <v>3</v>
      </c>
      <c r="Z304">
        <v>3</v>
      </c>
      <c r="AA304">
        <v>1</v>
      </c>
      <c r="AB304">
        <v>1</v>
      </c>
      <c r="AC304">
        <v>4</v>
      </c>
      <c r="AD304">
        <v>4</v>
      </c>
      <c r="AE304">
        <v>4</v>
      </c>
      <c r="AF304">
        <v>4</v>
      </c>
      <c r="AG304">
        <v>2</v>
      </c>
      <c r="AH304">
        <v>4</v>
      </c>
      <c r="AI304">
        <v>4</v>
      </c>
      <c r="AJ304">
        <v>4</v>
      </c>
      <c r="AL304">
        <v>4</v>
      </c>
      <c r="AM304">
        <v>1</v>
      </c>
      <c r="AN304">
        <v>1</v>
      </c>
      <c r="AO304">
        <v>1</v>
      </c>
      <c r="AP304">
        <v>2</v>
      </c>
      <c r="BS304" t="s">
        <v>462</v>
      </c>
      <c r="BT304" t="s">
        <v>462</v>
      </c>
      <c r="BU304" t="s">
        <v>462</v>
      </c>
      <c r="BV304" t="s">
        <v>462</v>
      </c>
      <c r="BW304" t="s">
        <v>462</v>
      </c>
      <c r="BX304" t="s">
        <v>462</v>
      </c>
      <c r="BY304" t="s">
        <v>462</v>
      </c>
      <c r="BZ304" t="s">
        <v>462</v>
      </c>
      <c r="CA304" t="s">
        <v>462</v>
      </c>
      <c r="CB304" t="s">
        <v>462</v>
      </c>
    </row>
    <row r="305" spans="2:80" x14ac:dyDescent="0.35">
      <c r="B305" t="s">
        <v>428</v>
      </c>
      <c r="C305" t="s">
        <v>127</v>
      </c>
      <c r="D305" t="s">
        <v>135</v>
      </c>
      <c r="E305" t="s">
        <v>364</v>
      </c>
      <c r="G305" t="s">
        <v>126</v>
      </c>
      <c r="H305">
        <v>2022</v>
      </c>
      <c r="I305" t="s">
        <v>177</v>
      </c>
      <c r="J305">
        <v>4</v>
      </c>
      <c r="K305">
        <v>4</v>
      </c>
      <c r="L305">
        <v>4</v>
      </c>
      <c r="M305">
        <v>3</v>
      </c>
      <c r="N305">
        <v>3</v>
      </c>
      <c r="O305">
        <v>3</v>
      </c>
      <c r="P305">
        <v>2</v>
      </c>
      <c r="Q305">
        <v>5</v>
      </c>
      <c r="R305">
        <v>4</v>
      </c>
      <c r="S305">
        <v>4</v>
      </c>
      <c r="T305">
        <v>4</v>
      </c>
      <c r="U305">
        <v>4</v>
      </c>
      <c r="V305">
        <v>4</v>
      </c>
      <c r="W305">
        <v>4</v>
      </c>
      <c r="X305">
        <v>4</v>
      </c>
      <c r="Y305">
        <v>4</v>
      </c>
      <c r="Z305">
        <v>3</v>
      </c>
      <c r="AA305">
        <v>4</v>
      </c>
      <c r="AB305">
        <v>1</v>
      </c>
      <c r="AC305">
        <v>4</v>
      </c>
      <c r="AD305">
        <v>3</v>
      </c>
      <c r="AE305">
        <v>4</v>
      </c>
      <c r="AF305">
        <v>4</v>
      </c>
      <c r="AG305">
        <v>4</v>
      </c>
      <c r="AH305">
        <v>4</v>
      </c>
      <c r="AI305">
        <v>4</v>
      </c>
      <c r="AJ305">
        <v>4</v>
      </c>
      <c r="AL305">
        <v>4</v>
      </c>
      <c r="AM305">
        <v>1</v>
      </c>
      <c r="AN305">
        <v>1</v>
      </c>
      <c r="AO305">
        <v>1</v>
      </c>
      <c r="AP305">
        <v>2</v>
      </c>
      <c r="BS305" t="s">
        <v>462</v>
      </c>
      <c r="BT305" t="s">
        <v>462</v>
      </c>
      <c r="BU305" t="s">
        <v>462</v>
      </c>
      <c r="BV305" t="s">
        <v>462</v>
      </c>
      <c r="BW305" t="s">
        <v>462</v>
      </c>
      <c r="BX305" t="s">
        <v>462</v>
      </c>
      <c r="BY305" t="s">
        <v>462</v>
      </c>
      <c r="BZ305" t="s">
        <v>462</v>
      </c>
      <c r="CA305" t="s">
        <v>462</v>
      </c>
      <c r="CB305" t="s">
        <v>462</v>
      </c>
    </row>
    <row r="306" spans="2:80" x14ac:dyDescent="0.35">
      <c r="B306" t="s">
        <v>428</v>
      </c>
      <c r="C306" t="s">
        <v>127</v>
      </c>
      <c r="D306" t="s">
        <v>139</v>
      </c>
      <c r="E306" t="s">
        <v>364</v>
      </c>
      <c r="G306" t="s">
        <v>126</v>
      </c>
      <c r="H306">
        <v>2022</v>
      </c>
      <c r="I306" t="s">
        <v>176</v>
      </c>
      <c r="J306">
        <v>3</v>
      </c>
      <c r="K306">
        <v>3</v>
      </c>
      <c r="L306">
        <v>3</v>
      </c>
      <c r="M306">
        <v>1</v>
      </c>
      <c r="N306">
        <v>4</v>
      </c>
      <c r="O306">
        <v>4</v>
      </c>
      <c r="P306">
        <v>3</v>
      </c>
      <c r="Q306">
        <v>4</v>
      </c>
      <c r="R306">
        <v>3</v>
      </c>
      <c r="S306">
        <v>3</v>
      </c>
      <c r="T306">
        <v>4</v>
      </c>
      <c r="U306">
        <v>3</v>
      </c>
      <c r="V306">
        <v>4</v>
      </c>
      <c r="W306">
        <v>4</v>
      </c>
      <c r="X306">
        <v>4</v>
      </c>
      <c r="Y306">
        <v>4</v>
      </c>
      <c r="Z306">
        <v>3</v>
      </c>
      <c r="AA306">
        <v>3</v>
      </c>
      <c r="AB306">
        <v>1</v>
      </c>
      <c r="AC306">
        <v>4</v>
      </c>
      <c r="AD306">
        <v>4</v>
      </c>
      <c r="AE306">
        <v>4</v>
      </c>
      <c r="AF306">
        <v>4</v>
      </c>
      <c r="AG306">
        <v>3</v>
      </c>
      <c r="AH306">
        <v>4</v>
      </c>
      <c r="AI306">
        <v>3</v>
      </c>
      <c r="AJ306">
        <v>2</v>
      </c>
      <c r="AL306">
        <v>4</v>
      </c>
      <c r="AM306">
        <v>1</v>
      </c>
      <c r="AN306">
        <v>1</v>
      </c>
      <c r="AO306">
        <v>1</v>
      </c>
      <c r="AP306">
        <v>1</v>
      </c>
      <c r="BS306" t="s">
        <v>462</v>
      </c>
      <c r="BT306" t="s">
        <v>462</v>
      </c>
      <c r="BU306" t="s">
        <v>462</v>
      </c>
      <c r="BV306" t="s">
        <v>462</v>
      </c>
      <c r="BW306" t="s">
        <v>462</v>
      </c>
      <c r="BX306" t="s">
        <v>462</v>
      </c>
      <c r="BY306" t="s">
        <v>462</v>
      </c>
      <c r="BZ306" t="s">
        <v>462</v>
      </c>
      <c r="CA306" t="s">
        <v>462</v>
      </c>
      <c r="CB306" t="s">
        <v>462</v>
      </c>
    </row>
    <row r="307" spans="2:80" x14ac:dyDescent="0.35">
      <c r="B307" t="s">
        <v>428</v>
      </c>
      <c r="C307" t="s">
        <v>127</v>
      </c>
      <c r="D307" t="s">
        <v>138</v>
      </c>
      <c r="E307" t="s">
        <v>372</v>
      </c>
      <c r="G307" t="s">
        <v>126</v>
      </c>
      <c r="H307">
        <v>2022</v>
      </c>
      <c r="I307" t="s">
        <v>177</v>
      </c>
      <c r="J307">
        <v>4</v>
      </c>
      <c r="K307">
        <v>4</v>
      </c>
      <c r="L307">
        <v>4</v>
      </c>
      <c r="M307">
        <v>1</v>
      </c>
      <c r="N307">
        <v>4</v>
      </c>
      <c r="O307">
        <v>4</v>
      </c>
      <c r="P307">
        <v>3</v>
      </c>
      <c r="Q307">
        <v>3</v>
      </c>
      <c r="R307">
        <v>5</v>
      </c>
      <c r="S307">
        <v>3</v>
      </c>
      <c r="T307">
        <v>4</v>
      </c>
      <c r="U307">
        <v>4</v>
      </c>
      <c r="V307">
        <v>4</v>
      </c>
      <c r="W307">
        <v>4</v>
      </c>
      <c r="X307">
        <v>3</v>
      </c>
      <c r="Y307">
        <v>3</v>
      </c>
      <c r="Z307">
        <v>3</v>
      </c>
      <c r="AA307">
        <v>3</v>
      </c>
      <c r="AB307">
        <v>2</v>
      </c>
      <c r="AC307">
        <v>4</v>
      </c>
      <c r="AD307">
        <v>4</v>
      </c>
      <c r="AE307">
        <v>4</v>
      </c>
      <c r="AF307">
        <v>5</v>
      </c>
      <c r="AG307">
        <v>3</v>
      </c>
      <c r="AH307">
        <v>4</v>
      </c>
      <c r="AI307">
        <v>4</v>
      </c>
      <c r="AJ307">
        <v>3</v>
      </c>
      <c r="AL307">
        <v>4</v>
      </c>
      <c r="AM307">
        <v>3</v>
      </c>
      <c r="AN307">
        <v>1</v>
      </c>
      <c r="AO307">
        <v>1</v>
      </c>
      <c r="AP307">
        <v>1</v>
      </c>
      <c r="BS307" t="s">
        <v>462</v>
      </c>
      <c r="BT307" t="s">
        <v>462</v>
      </c>
      <c r="BU307" t="s">
        <v>462</v>
      </c>
      <c r="BV307" t="s">
        <v>462</v>
      </c>
      <c r="BW307" t="s">
        <v>462</v>
      </c>
      <c r="BX307" t="s">
        <v>462</v>
      </c>
      <c r="BY307" t="s">
        <v>462</v>
      </c>
      <c r="BZ307" t="s">
        <v>462</v>
      </c>
      <c r="CA307" t="s">
        <v>462</v>
      </c>
      <c r="CB307" t="s">
        <v>462</v>
      </c>
    </row>
    <row r="308" spans="2:80" x14ac:dyDescent="0.35">
      <c r="B308" t="s">
        <v>428</v>
      </c>
      <c r="C308" t="s">
        <v>127</v>
      </c>
      <c r="D308" t="s">
        <v>139</v>
      </c>
      <c r="E308" t="s">
        <v>364</v>
      </c>
      <c r="G308" t="s">
        <v>126</v>
      </c>
      <c r="H308">
        <v>2022</v>
      </c>
      <c r="I308" t="s">
        <v>176</v>
      </c>
      <c r="J308">
        <v>4</v>
      </c>
      <c r="K308">
        <v>4</v>
      </c>
      <c r="L308">
        <v>4</v>
      </c>
      <c r="M308">
        <v>1</v>
      </c>
      <c r="N308">
        <v>4</v>
      </c>
      <c r="O308">
        <v>5</v>
      </c>
      <c r="P308">
        <v>3</v>
      </c>
      <c r="Q308">
        <v>3</v>
      </c>
      <c r="R308">
        <v>4</v>
      </c>
      <c r="S308">
        <v>2</v>
      </c>
      <c r="T308">
        <v>4</v>
      </c>
      <c r="U308">
        <v>4</v>
      </c>
      <c r="V308">
        <v>4</v>
      </c>
      <c r="W308">
        <v>4</v>
      </c>
      <c r="X308">
        <v>4</v>
      </c>
      <c r="Y308">
        <v>4</v>
      </c>
      <c r="Z308">
        <v>3</v>
      </c>
      <c r="AA308">
        <v>1</v>
      </c>
      <c r="AB308">
        <v>1</v>
      </c>
      <c r="AC308">
        <v>4</v>
      </c>
      <c r="AD308">
        <v>4</v>
      </c>
      <c r="AE308">
        <v>4</v>
      </c>
      <c r="AF308">
        <v>4</v>
      </c>
      <c r="AG308">
        <v>3</v>
      </c>
      <c r="AH308">
        <v>4</v>
      </c>
      <c r="AI308">
        <v>4</v>
      </c>
      <c r="AJ308">
        <v>4</v>
      </c>
      <c r="AL308">
        <v>4</v>
      </c>
      <c r="AM308">
        <v>1</v>
      </c>
      <c r="AN308">
        <v>1</v>
      </c>
      <c r="AO308">
        <v>1</v>
      </c>
      <c r="AP308">
        <v>1</v>
      </c>
      <c r="BS308" t="s">
        <v>462</v>
      </c>
      <c r="BT308" t="s">
        <v>462</v>
      </c>
      <c r="BU308" t="s">
        <v>462</v>
      </c>
      <c r="BV308" t="s">
        <v>462</v>
      </c>
      <c r="BW308" t="s">
        <v>462</v>
      </c>
      <c r="BX308" t="s">
        <v>462</v>
      </c>
      <c r="BY308" t="s">
        <v>462</v>
      </c>
      <c r="BZ308" t="s">
        <v>462</v>
      </c>
      <c r="CA308" t="s">
        <v>462</v>
      </c>
      <c r="CB308" t="s">
        <v>462</v>
      </c>
    </row>
    <row r="309" spans="2:80" x14ac:dyDescent="0.35">
      <c r="B309" t="s">
        <v>426</v>
      </c>
      <c r="C309" t="s">
        <v>127</v>
      </c>
      <c r="D309" t="s">
        <v>135</v>
      </c>
      <c r="E309" t="s">
        <v>366</v>
      </c>
      <c r="G309" t="s">
        <v>126</v>
      </c>
      <c r="H309">
        <v>2022</v>
      </c>
      <c r="I309" t="s">
        <v>177</v>
      </c>
      <c r="J309">
        <v>4</v>
      </c>
      <c r="K309">
        <v>4</v>
      </c>
      <c r="L309">
        <v>3</v>
      </c>
      <c r="M309">
        <v>1</v>
      </c>
      <c r="N309">
        <v>4</v>
      </c>
      <c r="O309">
        <v>3</v>
      </c>
      <c r="P309">
        <v>4</v>
      </c>
      <c r="Q309">
        <v>4</v>
      </c>
      <c r="R309">
        <v>4</v>
      </c>
      <c r="S309">
        <v>2</v>
      </c>
      <c r="T309">
        <v>4</v>
      </c>
      <c r="U309">
        <v>4</v>
      </c>
      <c r="V309">
        <v>4</v>
      </c>
      <c r="W309">
        <v>4</v>
      </c>
      <c r="X309">
        <v>4</v>
      </c>
      <c r="Y309">
        <v>4</v>
      </c>
      <c r="Z309">
        <v>4</v>
      </c>
      <c r="AA309">
        <v>1</v>
      </c>
      <c r="AB309">
        <v>1</v>
      </c>
      <c r="AC309">
        <v>4</v>
      </c>
      <c r="AD309">
        <v>4</v>
      </c>
      <c r="AE309">
        <v>4</v>
      </c>
      <c r="AF309">
        <v>4</v>
      </c>
      <c r="AG309">
        <v>3</v>
      </c>
      <c r="AH309">
        <v>4</v>
      </c>
      <c r="AI309">
        <v>4</v>
      </c>
      <c r="AJ309">
        <v>4</v>
      </c>
      <c r="AL309">
        <v>4</v>
      </c>
      <c r="AM309">
        <v>1</v>
      </c>
      <c r="AN309">
        <v>1</v>
      </c>
      <c r="AO309">
        <v>1</v>
      </c>
      <c r="AP309">
        <v>1</v>
      </c>
      <c r="BS309" t="s">
        <v>462</v>
      </c>
      <c r="BT309" t="s">
        <v>462</v>
      </c>
      <c r="BU309" t="s">
        <v>462</v>
      </c>
      <c r="BV309" t="s">
        <v>462</v>
      </c>
      <c r="BW309" t="s">
        <v>462</v>
      </c>
      <c r="BX309" t="s">
        <v>462</v>
      </c>
      <c r="BY309" t="s">
        <v>462</v>
      </c>
      <c r="BZ309" t="s">
        <v>462</v>
      </c>
      <c r="CA309" t="s">
        <v>462</v>
      </c>
      <c r="CB309" t="s">
        <v>462</v>
      </c>
    </row>
    <row r="310" spans="2:80" x14ac:dyDescent="0.35">
      <c r="B310" t="s">
        <v>426</v>
      </c>
      <c r="C310" t="s">
        <v>127</v>
      </c>
      <c r="D310" t="s">
        <v>358</v>
      </c>
      <c r="E310" t="s">
        <v>361</v>
      </c>
      <c r="G310" t="s">
        <v>126</v>
      </c>
      <c r="H310">
        <v>2022</v>
      </c>
      <c r="I310" t="s">
        <v>176</v>
      </c>
      <c r="J310">
        <v>4</v>
      </c>
      <c r="K310">
        <v>3</v>
      </c>
      <c r="L310">
        <v>4</v>
      </c>
      <c r="M310">
        <v>1</v>
      </c>
      <c r="N310">
        <v>4</v>
      </c>
      <c r="O310">
        <v>3</v>
      </c>
      <c r="P310">
        <v>4</v>
      </c>
      <c r="Q310">
        <v>4</v>
      </c>
      <c r="R310">
        <v>4</v>
      </c>
      <c r="S310">
        <v>5</v>
      </c>
      <c r="T310">
        <v>4</v>
      </c>
      <c r="U310">
        <v>4</v>
      </c>
      <c r="V310">
        <v>4</v>
      </c>
      <c r="W310">
        <v>4</v>
      </c>
      <c r="X310">
        <v>3</v>
      </c>
      <c r="Y310">
        <v>3</v>
      </c>
      <c r="Z310">
        <v>4</v>
      </c>
      <c r="AA310">
        <v>1</v>
      </c>
      <c r="AB310">
        <v>1</v>
      </c>
      <c r="AC310">
        <v>4</v>
      </c>
      <c r="AD310">
        <v>4</v>
      </c>
      <c r="AE310">
        <v>4</v>
      </c>
      <c r="AF310">
        <v>4</v>
      </c>
      <c r="AG310">
        <v>3</v>
      </c>
      <c r="AH310">
        <v>4</v>
      </c>
      <c r="AI310">
        <v>3</v>
      </c>
      <c r="AJ310">
        <v>3</v>
      </c>
      <c r="AL310">
        <v>4</v>
      </c>
      <c r="AM310">
        <v>2</v>
      </c>
      <c r="AN310">
        <v>1</v>
      </c>
      <c r="AO310">
        <v>1</v>
      </c>
      <c r="AP310">
        <v>1</v>
      </c>
      <c r="BS310" t="s">
        <v>462</v>
      </c>
      <c r="BT310" t="s">
        <v>462</v>
      </c>
      <c r="BU310" t="s">
        <v>462</v>
      </c>
      <c r="BV310" t="s">
        <v>462</v>
      </c>
      <c r="BW310" t="s">
        <v>462</v>
      </c>
      <c r="BX310" t="s">
        <v>462</v>
      </c>
      <c r="BY310" t="s">
        <v>462</v>
      </c>
      <c r="BZ310" t="s">
        <v>462</v>
      </c>
      <c r="CA310" t="s">
        <v>462</v>
      </c>
      <c r="CB310" t="s">
        <v>462</v>
      </c>
    </row>
    <row r="311" spans="2:80" x14ac:dyDescent="0.35">
      <c r="B311" t="s">
        <v>428</v>
      </c>
      <c r="C311" t="s">
        <v>127</v>
      </c>
      <c r="D311" t="s">
        <v>139</v>
      </c>
      <c r="E311" t="s">
        <v>363</v>
      </c>
      <c r="G311" t="s">
        <v>126</v>
      </c>
      <c r="H311">
        <v>2022</v>
      </c>
      <c r="I311" t="s">
        <v>176</v>
      </c>
      <c r="J311">
        <v>4</v>
      </c>
      <c r="K311">
        <v>4</v>
      </c>
      <c r="L311">
        <v>3</v>
      </c>
      <c r="M311">
        <v>1</v>
      </c>
      <c r="N311">
        <v>4</v>
      </c>
      <c r="O311">
        <v>3</v>
      </c>
      <c r="P311">
        <v>3</v>
      </c>
      <c r="Q311">
        <v>4</v>
      </c>
      <c r="R311">
        <v>4</v>
      </c>
      <c r="S311">
        <v>3</v>
      </c>
      <c r="T311">
        <v>4</v>
      </c>
      <c r="U311">
        <v>4</v>
      </c>
      <c r="V311">
        <v>3</v>
      </c>
      <c r="W311">
        <v>4</v>
      </c>
      <c r="X311">
        <v>4</v>
      </c>
      <c r="Y311">
        <v>3</v>
      </c>
      <c r="Z311">
        <v>3</v>
      </c>
      <c r="AA311">
        <v>1</v>
      </c>
      <c r="AB311">
        <v>1</v>
      </c>
      <c r="AC311">
        <v>3</v>
      </c>
      <c r="AD311">
        <v>3</v>
      </c>
      <c r="AE311">
        <v>4</v>
      </c>
      <c r="AF311">
        <v>2</v>
      </c>
      <c r="AG311">
        <v>4</v>
      </c>
      <c r="AH311">
        <v>4</v>
      </c>
      <c r="AI311">
        <v>4</v>
      </c>
      <c r="AJ311">
        <v>3</v>
      </c>
      <c r="AL311">
        <v>3</v>
      </c>
      <c r="AM311">
        <v>2</v>
      </c>
      <c r="AN311">
        <v>1</v>
      </c>
      <c r="AO311">
        <v>1</v>
      </c>
      <c r="AP311">
        <v>2</v>
      </c>
      <c r="BS311" t="s">
        <v>462</v>
      </c>
      <c r="BT311" t="s">
        <v>462</v>
      </c>
      <c r="BU311" t="s">
        <v>462</v>
      </c>
      <c r="BV311" t="s">
        <v>462</v>
      </c>
      <c r="BW311" t="s">
        <v>462</v>
      </c>
      <c r="BX311" t="s">
        <v>462</v>
      </c>
      <c r="BY311" t="s">
        <v>462</v>
      </c>
      <c r="BZ311" t="s">
        <v>462</v>
      </c>
      <c r="CA311" t="s">
        <v>462</v>
      </c>
      <c r="CB311" t="s">
        <v>462</v>
      </c>
    </row>
    <row r="312" spans="2:80" x14ac:dyDescent="0.35">
      <c r="B312" t="s">
        <v>426</v>
      </c>
      <c r="C312" t="s">
        <v>127</v>
      </c>
      <c r="D312" t="s">
        <v>135</v>
      </c>
      <c r="E312" t="s">
        <v>366</v>
      </c>
      <c r="G312" t="s">
        <v>126</v>
      </c>
      <c r="H312">
        <v>2022</v>
      </c>
      <c r="I312" t="s">
        <v>177</v>
      </c>
      <c r="J312">
        <v>3</v>
      </c>
      <c r="K312">
        <v>3</v>
      </c>
      <c r="L312">
        <v>2</v>
      </c>
      <c r="M312">
        <v>3</v>
      </c>
      <c r="N312">
        <v>3</v>
      </c>
      <c r="O312">
        <v>3</v>
      </c>
      <c r="P312">
        <v>3</v>
      </c>
      <c r="Q312">
        <v>3</v>
      </c>
      <c r="R312">
        <v>4</v>
      </c>
      <c r="S312">
        <v>2</v>
      </c>
      <c r="T312">
        <v>4</v>
      </c>
      <c r="U312">
        <v>4</v>
      </c>
      <c r="V312">
        <v>4</v>
      </c>
      <c r="W312">
        <v>3</v>
      </c>
      <c r="X312">
        <v>4</v>
      </c>
      <c r="Y312">
        <v>4</v>
      </c>
      <c r="Z312">
        <v>3</v>
      </c>
      <c r="AA312">
        <v>1</v>
      </c>
      <c r="AB312">
        <v>1</v>
      </c>
      <c r="AC312">
        <v>3</v>
      </c>
      <c r="AD312">
        <v>4</v>
      </c>
      <c r="AE312">
        <v>3</v>
      </c>
      <c r="AF312">
        <v>3</v>
      </c>
      <c r="AG312">
        <v>3</v>
      </c>
      <c r="AH312">
        <v>4</v>
      </c>
      <c r="AI312">
        <v>4</v>
      </c>
      <c r="AJ312">
        <v>3</v>
      </c>
      <c r="AL312">
        <v>4</v>
      </c>
      <c r="AM312">
        <v>1</v>
      </c>
      <c r="AN312">
        <v>1</v>
      </c>
      <c r="AO312">
        <v>2</v>
      </c>
      <c r="AP312">
        <v>3</v>
      </c>
      <c r="BS312" t="s">
        <v>462</v>
      </c>
      <c r="BT312" t="s">
        <v>462</v>
      </c>
      <c r="BU312" t="s">
        <v>462</v>
      </c>
      <c r="BV312" t="s">
        <v>462</v>
      </c>
      <c r="BW312" t="s">
        <v>462</v>
      </c>
      <c r="BX312" t="s">
        <v>462</v>
      </c>
      <c r="BY312" t="s">
        <v>462</v>
      </c>
      <c r="BZ312" t="s">
        <v>462</v>
      </c>
      <c r="CA312" t="s">
        <v>462</v>
      </c>
      <c r="CB312" t="s">
        <v>462</v>
      </c>
    </row>
    <row r="313" spans="2:80" x14ac:dyDescent="0.35">
      <c r="B313" t="s">
        <v>427</v>
      </c>
      <c r="C313" t="s">
        <v>127</v>
      </c>
      <c r="D313" t="s">
        <v>148</v>
      </c>
      <c r="E313" t="s">
        <v>425</v>
      </c>
      <c r="G313" t="s">
        <v>126</v>
      </c>
      <c r="H313">
        <v>2022</v>
      </c>
      <c r="I313" t="s">
        <v>177</v>
      </c>
      <c r="J313">
        <v>3</v>
      </c>
      <c r="K313">
        <v>3</v>
      </c>
      <c r="L313">
        <v>3</v>
      </c>
      <c r="M313">
        <v>1</v>
      </c>
      <c r="N313">
        <v>4</v>
      </c>
      <c r="O313">
        <v>3</v>
      </c>
      <c r="P313">
        <v>3</v>
      </c>
      <c r="Q313">
        <v>3</v>
      </c>
      <c r="R313">
        <v>4</v>
      </c>
      <c r="S313">
        <v>2</v>
      </c>
      <c r="T313">
        <v>4</v>
      </c>
      <c r="U313">
        <v>4</v>
      </c>
      <c r="V313">
        <v>4</v>
      </c>
      <c r="W313">
        <v>4</v>
      </c>
      <c r="X313">
        <v>4</v>
      </c>
      <c r="Y313">
        <v>3</v>
      </c>
      <c r="Z313">
        <v>3</v>
      </c>
      <c r="AA313">
        <v>4</v>
      </c>
      <c r="AB313">
        <v>4</v>
      </c>
      <c r="AC313">
        <v>4</v>
      </c>
      <c r="AD313">
        <v>4</v>
      </c>
      <c r="AE313">
        <v>4</v>
      </c>
      <c r="AF313">
        <v>3</v>
      </c>
      <c r="AG313">
        <v>3</v>
      </c>
      <c r="AH313">
        <v>4</v>
      </c>
      <c r="AI313">
        <v>4</v>
      </c>
      <c r="AJ313">
        <v>3</v>
      </c>
      <c r="AL313">
        <v>4</v>
      </c>
      <c r="AM313">
        <v>1</v>
      </c>
      <c r="AN313">
        <v>1</v>
      </c>
      <c r="AO313">
        <v>1</v>
      </c>
      <c r="AP313">
        <v>2</v>
      </c>
      <c r="BS313" t="s">
        <v>462</v>
      </c>
      <c r="BT313" t="s">
        <v>462</v>
      </c>
      <c r="BU313" t="s">
        <v>462</v>
      </c>
      <c r="BV313" t="s">
        <v>462</v>
      </c>
      <c r="BW313" t="s">
        <v>462</v>
      </c>
      <c r="BX313" t="s">
        <v>462</v>
      </c>
      <c r="BY313" t="s">
        <v>462</v>
      </c>
      <c r="BZ313" t="s">
        <v>462</v>
      </c>
      <c r="CA313" t="s">
        <v>462</v>
      </c>
      <c r="CB313" t="s">
        <v>462</v>
      </c>
    </row>
    <row r="314" spans="2:80" x14ac:dyDescent="0.35">
      <c r="B314" t="s">
        <v>428</v>
      </c>
      <c r="C314" t="s">
        <v>127</v>
      </c>
      <c r="D314" t="s">
        <v>135</v>
      </c>
      <c r="E314" t="s">
        <v>364</v>
      </c>
      <c r="G314" t="s">
        <v>126</v>
      </c>
      <c r="H314">
        <v>2022</v>
      </c>
      <c r="I314" t="s">
        <v>176</v>
      </c>
      <c r="J314">
        <v>4</v>
      </c>
      <c r="K314">
        <v>3</v>
      </c>
      <c r="L314">
        <v>4</v>
      </c>
      <c r="M314">
        <v>3</v>
      </c>
      <c r="N314">
        <v>3</v>
      </c>
      <c r="O314">
        <v>2</v>
      </c>
      <c r="P314">
        <v>3</v>
      </c>
      <c r="Q314">
        <v>3</v>
      </c>
      <c r="R314">
        <v>4</v>
      </c>
      <c r="S314">
        <v>3</v>
      </c>
      <c r="T314">
        <v>4</v>
      </c>
      <c r="U314">
        <v>4</v>
      </c>
      <c r="V314">
        <v>4</v>
      </c>
      <c r="W314">
        <v>4</v>
      </c>
      <c r="X314">
        <v>3</v>
      </c>
      <c r="Y314">
        <v>4</v>
      </c>
      <c r="Z314">
        <v>3</v>
      </c>
      <c r="AA314">
        <v>1</v>
      </c>
      <c r="AB314">
        <v>1</v>
      </c>
      <c r="AC314">
        <v>4</v>
      </c>
      <c r="AD314">
        <v>3</v>
      </c>
      <c r="AE314">
        <v>4</v>
      </c>
      <c r="AF314">
        <v>3</v>
      </c>
      <c r="AG314">
        <v>3</v>
      </c>
      <c r="AH314">
        <v>4</v>
      </c>
      <c r="AI314">
        <v>4</v>
      </c>
      <c r="AJ314">
        <v>4</v>
      </c>
      <c r="AL314">
        <v>4</v>
      </c>
      <c r="AM314">
        <v>3</v>
      </c>
      <c r="AN314">
        <v>1</v>
      </c>
      <c r="AO314">
        <v>1</v>
      </c>
      <c r="AP314">
        <v>2</v>
      </c>
      <c r="BS314" t="s">
        <v>462</v>
      </c>
      <c r="BT314" t="s">
        <v>462</v>
      </c>
      <c r="BU314" t="s">
        <v>462</v>
      </c>
      <c r="BV314" t="s">
        <v>462</v>
      </c>
      <c r="BW314" t="s">
        <v>462</v>
      </c>
      <c r="BX314" t="s">
        <v>462</v>
      </c>
      <c r="BY314" t="s">
        <v>462</v>
      </c>
      <c r="BZ314" t="s">
        <v>462</v>
      </c>
      <c r="CA314" t="s">
        <v>462</v>
      </c>
      <c r="CB314" t="s">
        <v>462</v>
      </c>
    </row>
    <row r="315" spans="2:80" x14ac:dyDescent="0.35">
      <c r="B315" t="s">
        <v>428</v>
      </c>
      <c r="C315" t="s">
        <v>127</v>
      </c>
      <c r="D315" t="s">
        <v>139</v>
      </c>
      <c r="E315" t="s">
        <v>363</v>
      </c>
      <c r="G315" t="s">
        <v>126</v>
      </c>
      <c r="H315">
        <v>2022</v>
      </c>
      <c r="I315" t="s">
        <v>176</v>
      </c>
      <c r="J315">
        <v>4</v>
      </c>
      <c r="K315">
        <v>3</v>
      </c>
      <c r="L315">
        <v>4</v>
      </c>
      <c r="M315">
        <v>1</v>
      </c>
      <c r="N315">
        <v>4</v>
      </c>
      <c r="O315">
        <v>4</v>
      </c>
      <c r="P315">
        <v>3</v>
      </c>
      <c r="Q315">
        <v>3</v>
      </c>
      <c r="R315">
        <v>3</v>
      </c>
      <c r="S315">
        <v>2</v>
      </c>
      <c r="T315">
        <v>4</v>
      </c>
      <c r="U315">
        <v>4</v>
      </c>
      <c r="V315">
        <v>3</v>
      </c>
      <c r="W315">
        <v>4</v>
      </c>
      <c r="X315">
        <v>3</v>
      </c>
      <c r="Y315">
        <v>4</v>
      </c>
      <c r="Z315">
        <v>3</v>
      </c>
      <c r="AA315">
        <v>2</v>
      </c>
      <c r="AB315">
        <v>1</v>
      </c>
      <c r="AC315">
        <v>4</v>
      </c>
      <c r="AD315">
        <v>4</v>
      </c>
      <c r="AE315">
        <v>3</v>
      </c>
      <c r="AF315">
        <v>2</v>
      </c>
      <c r="AG315">
        <v>3</v>
      </c>
      <c r="AH315">
        <v>4</v>
      </c>
      <c r="AI315">
        <v>4</v>
      </c>
      <c r="AJ315">
        <v>3</v>
      </c>
      <c r="AL315">
        <v>3</v>
      </c>
      <c r="AM315">
        <v>3</v>
      </c>
      <c r="AN315">
        <v>1</v>
      </c>
      <c r="AO315">
        <v>1</v>
      </c>
      <c r="AP315">
        <v>1</v>
      </c>
      <c r="BS315" t="s">
        <v>462</v>
      </c>
      <c r="BT315" t="s">
        <v>462</v>
      </c>
      <c r="BU315" t="s">
        <v>462</v>
      </c>
      <c r="BV315" t="s">
        <v>462</v>
      </c>
      <c r="BW315" t="s">
        <v>462</v>
      </c>
      <c r="BX315" t="s">
        <v>462</v>
      </c>
      <c r="BY315" t="s">
        <v>462</v>
      </c>
      <c r="BZ315" t="s">
        <v>462</v>
      </c>
      <c r="CA315" t="s">
        <v>462</v>
      </c>
      <c r="CB315" t="s">
        <v>462</v>
      </c>
    </row>
    <row r="316" spans="2:80" x14ac:dyDescent="0.35">
      <c r="B316" t="s">
        <v>428</v>
      </c>
      <c r="C316" t="s">
        <v>127</v>
      </c>
      <c r="D316" t="s">
        <v>139</v>
      </c>
      <c r="E316" t="s">
        <v>363</v>
      </c>
      <c r="G316" t="s">
        <v>126</v>
      </c>
      <c r="H316">
        <v>2022</v>
      </c>
      <c r="I316" t="s">
        <v>176</v>
      </c>
      <c r="J316">
        <v>3</v>
      </c>
      <c r="K316">
        <v>3</v>
      </c>
      <c r="L316">
        <v>4</v>
      </c>
      <c r="M316">
        <v>1</v>
      </c>
      <c r="N316">
        <v>4</v>
      </c>
      <c r="O316">
        <v>3</v>
      </c>
      <c r="P316">
        <v>3</v>
      </c>
      <c r="Q316">
        <v>3</v>
      </c>
      <c r="R316">
        <v>4</v>
      </c>
      <c r="S316">
        <v>1</v>
      </c>
      <c r="T316">
        <v>4</v>
      </c>
      <c r="U316">
        <v>4</v>
      </c>
      <c r="V316">
        <v>4</v>
      </c>
      <c r="W316">
        <v>4</v>
      </c>
      <c r="X316">
        <v>4</v>
      </c>
      <c r="Y316">
        <v>3</v>
      </c>
      <c r="Z316">
        <v>3</v>
      </c>
      <c r="AA316">
        <v>1</v>
      </c>
      <c r="AB316">
        <v>1</v>
      </c>
      <c r="AC316">
        <v>4</v>
      </c>
      <c r="AD316">
        <v>3</v>
      </c>
      <c r="AE316">
        <v>4</v>
      </c>
      <c r="AF316">
        <v>4</v>
      </c>
      <c r="AG316">
        <v>4</v>
      </c>
      <c r="AH316">
        <v>4</v>
      </c>
      <c r="AI316">
        <v>4</v>
      </c>
      <c r="AJ316">
        <v>4</v>
      </c>
      <c r="AL316">
        <v>4</v>
      </c>
      <c r="AM316">
        <v>1</v>
      </c>
      <c r="AN316">
        <v>1</v>
      </c>
      <c r="AO316">
        <v>1</v>
      </c>
      <c r="AP316">
        <v>1</v>
      </c>
      <c r="BS316" t="s">
        <v>462</v>
      </c>
      <c r="BT316" t="s">
        <v>462</v>
      </c>
      <c r="BU316" t="s">
        <v>462</v>
      </c>
      <c r="BV316" t="s">
        <v>462</v>
      </c>
      <c r="BW316" t="s">
        <v>462</v>
      </c>
      <c r="BX316" t="s">
        <v>462</v>
      </c>
      <c r="BY316" t="s">
        <v>462</v>
      </c>
      <c r="BZ316" t="s">
        <v>462</v>
      </c>
      <c r="CA316" t="s">
        <v>462</v>
      </c>
      <c r="CB316" t="s">
        <v>462</v>
      </c>
    </row>
    <row r="317" spans="2:80" x14ac:dyDescent="0.35">
      <c r="B317" t="s">
        <v>427</v>
      </c>
      <c r="C317" t="s">
        <v>127</v>
      </c>
      <c r="D317" t="s">
        <v>141</v>
      </c>
      <c r="E317" t="s">
        <v>429</v>
      </c>
      <c r="G317" t="s">
        <v>126</v>
      </c>
      <c r="H317">
        <v>2022</v>
      </c>
      <c r="I317" t="s">
        <v>177</v>
      </c>
      <c r="J317">
        <v>5</v>
      </c>
      <c r="K317">
        <v>1</v>
      </c>
      <c r="L317">
        <v>5</v>
      </c>
      <c r="M317">
        <v>5</v>
      </c>
      <c r="N317">
        <v>4</v>
      </c>
      <c r="O317">
        <v>4</v>
      </c>
      <c r="P317">
        <v>1</v>
      </c>
      <c r="Q317">
        <v>5</v>
      </c>
      <c r="R317">
        <v>4</v>
      </c>
      <c r="S317">
        <v>1</v>
      </c>
      <c r="T317">
        <v>4</v>
      </c>
      <c r="U317">
        <v>3</v>
      </c>
      <c r="V317">
        <v>1</v>
      </c>
      <c r="W317">
        <v>3</v>
      </c>
      <c r="X317">
        <v>4</v>
      </c>
      <c r="Y317">
        <v>1</v>
      </c>
      <c r="Z317">
        <v>1</v>
      </c>
      <c r="AA317">
        <v>1</v>
      </c>
      <c r="AB317">
        <v>1</v>
      </c>
      <c r="AC317">
        <v>5</v>
      </c>
      <c r="AD317">
        <v>4</v>
      </c>
      <c r="AE317">
        <v>1</v>
      </c>
      <c r="AF317">
        <v>4</v>
      </c>
      <c r="AG317">
        <v>1</v>
      </c>
      <c r="AH317">
        <v>4</v>
      </c>
      <c r="AI317">
        <v>4</v>
      </c>
      <c r="AJ317">
        <v>4</v>
      </c>
      <c r="AL317">
        <v>5</v>
      </c>
      <c r="AM317">
        <v>1</v>
      </c>
      <c r="AN317">
        <v>1</v>
      </c>
      <c r="AO317">
        <v>1</v>
      </c>
      <c r="AP317">
        <v>1</v>
      </c>
      <c r="BS317" t="s">
        <v>462</v>
      </c>
      <c r="BT317" t="s">
        <v>462</v>
      </c>
      <c r="BU317" t="s">
        <v>462</v>
      </c>
      <c r="BV317" t="s">
        <v>462</v>
      </c>
      <c r="BW317" t="s">
        <v>462</v>
      </c>
      <c r="BX317" t="s">
        <v>462</v>
      </c>
      <c r="BY317" t="s">
        <v>462</v>
      </c>
      <c r="BZ317" t="s">
        <v>462</v>
      </c>
      <c r="CA317" t="s">
        <v>462</v>
      </c>
      <c r="CB317" t="s">
        <v>462</v>
      </c>
    </row>
    <row r="318" spans="2:80" x14ac:dyDescent="0.35">
      <c r="B318" t="s">
        <v>426</v>
      </c>
      <c r="C318" t="s">
        <v>127</v>
      </c>
      <c r="D318" t="s">
        <v>144</v>
      </c>
      <c r="E318" t="s">
        <v>366</v>
      </c>
      <c r="G318" t="s">
        <v>126</v>
      </c>
      <c r="H318">
        <v>2022</v>
      </c>
      <c r="I318" t="s">
        <v>177</v>
      </c>
      <c r="J318">
        <v>4</v>
      </c>
      <c r="K318">
        <v>4</v>
      </c>
      <c r="L318">
        <v>4</v>
      </c>
      <c r="M318">
        <v>2</v>
      </c>
      <c r="N318">
        <v>4</v>
      </c>
      <c r="O318">
        <v>3</v>
      </c>
      <c r="P318">
        <v>2</v>
      </c>
      <c r="Q318">
        <v>3</v>
      </c>
      <c r="R318">
        <v>4</v>
      </c>
      <c r="S318">
        <v>3</v>
      </c>
      <c r="T318">
        <v>4</v>
      </c>
      <c r="U318">
        <v>4</v>
      </c>
      <c r="V318">
        <v>4</v>
      </c>
      <c r="W318">
        <v>4</v>
      </c>
      <c r="X318">
        <v>4</v>
      </c>
      <c r="Y318">
        <v>3</v>
      </c>
      <c r="Z318">
        <v>2</v>
      </c>
      <c r="AA318">
        <v>1</v>
      </c>
      <c r="AB318">
        <v>1</v>
      </c>
      <c r="AC318">
        <v>4</v>
      </c>
      <c r="AD318">
        <v>4</v>
      </c>
      <c r="AE318">
        <v>4</v>
      </c>
      <c r="AF318">
        <v>3</v>
      </c>
      <c r="AG318">
        <v>4</v>
      </c>
      <c r="AH318">
        <v>4</v>
      </c>
      <c r="AI318">
        <v>4</v>
      </c>
      <c r="AJ318">
        <v>4</v>
      </c>
      <c r="AL318">
        <v>4</v>
      </c>
      <c r="AM318">
        <v>1</v>
      </c>
      <c r="AN318">
        <v>1</v>
      </c>
      <c r="AO318">
        <v>1</v>
      </c>
      <c r="AP318">
        <v>1</v>
      </c>
      <c r="BS318" t="s">
        <v>462</v>
      </c>
      <c r="BT318" t="s">
        <v>462</v>
      </c>
      <c r="BU318" t="s">
        <v>462</v>
      </c>
      <c r="BV318" t="s">
        <v>462</v>
      </c>
      <c r="BW318" t="s">
        <v>462</v>
      </c>
      <c r="BX318" t="s">
        <v>462</v>
      </c>
      <c r="BY318" t="s">
        <v>462</v>
      </c>
      <c r="BZ318" t="s">
        <v>462</v>
      </c>
      <c r="CA318" t="s">
        <v>462</v>
      </c>
      <c r="CB318" t="s">
        <v>462</v>
      </c>
    </row>
    <row r="319" spans="2:80" x14ac:dyDescent="0.35">
      <c r="B319" t="s">
        <v>426</v>
      </c>
      <c r="C319" t="s">
        <v>127</v>
      </c>
      <c r="D319" t="s">
        <v>135</v>
      </c>
      <c r="E319" t="s">
        <v>366</v>
      </c>
      <c r="G319" t="s">
        <v>126</v>
      </c>
      <c r="H319">
        <v>2022</v>
      </c>
      <c r="I319" t="s">
        <v>177</v>
      </c>
      <c r="J319">
        <v>3</v>
      </c>
      <c r="K319">
        <v>3</v>
      </c>
      <c r="L319">
        <v>4</v>
      </c>
      <c r="M319">
        <v>1</v>
      </c>
      <c r="N319">
        <v>4</v>
      </c>
      <c r="O319">
        <v>4</v>
      </c>
      <c r="P319">
        <v>4</v>
      </c>
      <c r="Q319">
        <v>4</v>
      </c>
      <c r="R319">
        <v>4</v>
      </c>
      <c r="S319">
        <v>1</v>
      </c>
      <c r="T319">
        <v>4</v>
      </c>
      <c r="U319">
        <v>4</v>
      </c>
      <c r="V319">
        <v>4</v>
      </c>
      <c r="W319">
        <v>3</v>
      </c>
      <c r="X319">
        <v>4</v>
      </c>
      <c r="Y319">
        <v>4</v>
      </c>
      <c r="Z319">
        <v>4</v>
      </c>
      <c r="AA319">
        <v>1</v>
      </c>
      <c r="AB319">
        <v>1</v>
      </c>
      <c r="AC319">
        <v>3</v>
      </c>
      <c r="AD319">
        <v>4</v>
      </c>
      <c r="AE319">
        <v>2</v>
      </c>
      <c r="AF319">
        <v>2</v>
      </c>
      <c r="AG319">
        <v>4</v>
      </c>
      <c r="AH319">
        <v>4</v>
      </c>
      <c r="AI319">
        <v>4</v>
      </c>
      <c r="AJ319">
        <v>4</v>
      </c>
      <c r="AL319">
        <v>4</v>
      </c>
      <c r="AM319">
        <v>1</v>
      </c>
      <c r="AN319">
        <v>2</v>
      </c>
      <c r="AO319">
        <v>1</v>
      </c>
      <c r="AP319">
        <v>1</v>
      </c>
      <c r="BS319" t="s">
        <v>462</v>
      </c>
      <c r="BT319" t="s">
        <v>462</v>
      </c>
      <c r="BU319" t="s">
        <v>462</v>
      </c>
      <c r="BV319" t="s">
        <v>462</v>
      </c>
      <c r="BW319" t="s">
        <v>462</v>
      </c>
      <c r="BX319" t="s">
        <v>462</v>
      </c>
      <c r="BY319" t="s">
        <v>462</v>
      </c>
      <c r="BZ319" t="s">
        <v>462</v>
      </c>
      <c r="CA319" t="s">
        <v>462</v>
      </c>
      <c r="CB319" t="s">
        <v>462</v>
      </c>
    </row>
    <row r="320" spans="2:80" x14ac:dyDescent="0.35">
      <c r="B320" t="s">
        <v>426</v>
      </c>
      <c r="C320" t="s">
        <v>127</v>
      </c>
      <c r="D320" t="s">
        <v>128</v>
      </c>
      <c r="E320" t="s">
        <v>362</v>
      </c>
      <c r="G320" t="s">
        <v>126</v>
      </c>
      <c r="H320">
        <v>2022</v>
      </c>
      <c r="I320" t="s">
        <v>177</v>
      </c>
      <c r="J320">
        <v>5</v>
      </c>
      <c r="K320">
        <v>5</v>
      </c>
      <c r="L320">
        <v>2</v>
      </c>
      <c r="M320">
        <v>2</v>
      </c>
      <c r="N320">
        <v>3</v>
      </c>
      <c r="O320">
        <v>5</v>
      </c>
      <c r="P320">
        <v>5</v>
      </c>
      <c r="Q320">
        <v>5</v>
      </c>
      <c r="R320">
        <v>4</v>
      </c>
      <c r="S320">
        <v>5</v>
      </c>
      <c r="T320">
        <v>4</v>
      </c>
      <c r="V320">
        <v>4</v>
      </c>
      <c r="W320">
        <v>3</v>
      </c>
      <c r="X320">
        <v>4</v>
      </c>
      <c r="Y320">
        <v>4</v>
      </c>
      <c r="Z320">
        <v>3</v>
      </c>
      <c r="AA320">
        <v>1</v>
      </c>
      <c r="AB320">
        <v>1</v>
      </c>
      <c r="AC320">
        <v>5</v>
      </c>
      <c r="AD320">
        <v>4</v>
      </c>
      <c r="AE320">
        <v>5</v>
      </c>
      <c r="AF320">
        <v>5</v>
      </c>
      <c r="AG320">
        <v>1</v>
      </c>
      <c r="AH320">
        <v>4</v>
      </c>
      <c r="AI320">
        <v>3</v>
      </c>
      <c r="AJ320">
        <v>4</v>
      </c>
      <c r="AL320">
        <v>3</v>
      </c>
      <c r="AM320">
        <v>2</v>
      </c>
      <c r="AN320">
        <v>2</v>
      </c>
      <c r="AO320">
        <v>1</v>
      </c>
      <c r="AP320">
        <v>1</v>
      </c>
      <c r="BS320" t="s">
        <v>462</v>
      </c>
      <c r="BT320" t="s">
        <v>462</v>
      </c>
      <c r="BU320" t="s">
        <v>462</v>
      </c>
      <c r="BV320" t="s">
        <v>462</v>
      </c>
      <c r="BW320" t="s">
        <v>462</v>
      </c>
      <c r="BX320" t="s">
        <v>462</v>
      </c>
      <c r="BY320" t="s">
        <v>462</v>
      </c>
      <c r="BZ320" t="s">
        <v>462</v>
      </c>
      <c r="CA320" t="s">
        <v>462</v>
      </c>
      <c r="CB320" t="s">
        <v>462</v>
      </c>
    </row>
    <row r="321" spans="2:80" x14ac:dyDescent="0.35">
      <c r="B321" t="s">
        <v>426</v>
      </c>
      <c r="C321" t="s">
        <v>127</v>
      </c>
      <c r="D321" t="s">
        <v>128</v>
      </c>
      <c r="E321" t="s">
        <v>362</v>
      </c>
      <c r="G321" t="s">
        <v>126</v>
      </c>
      <c r="H321">
        <v>2022</v>
      </c>
      <c r="I321" t="s">
        <v>177</v>
      </c>
      <c r="J321">
        <v>5</v>
      </c>
      <c r="K321">
        <v>5</v>
      </c>
      <c r="L321">
        <v>3</v>
      </c>
      <c r="M321">
        <v>5</v>
      </c>
      <c r="N321">
        <v>4</v>
      </c>
      <c r="O321">
        <v>3</v>
      </c>
      <c r="P321">
        <v>3</v>
      </c>
      <c r="Q321">
        <v>5</v>
      </c>
      <c r="R321">
        <v>3</v>
      </c>
      <c r="S321">
        <v>1</v>
      </c>
      <c r="T321">
        <v>3</v>
      </c>
      <c r="U321">
        <v>3</v>
      </c>
      <c r="V321">
        <v>3</v>
      </c>
      <c r="W321">
        <v>5</v>
      </c>
      <c r="X321">
        <v>3</v>
      </c>
      <c r="Y321">
        <v>4</v>
      </c>
      <c r="Z321">
        <v>3</v>
      </c>
      <c r="AA321">
        <v>1</v>
      </c>
      <c r="AB321">
        <v>1</v>
      </c>
      <c r="AC321">
        <v>4</v>
      </c>
      <c r="AD321">
        <v>4</v>
      </c>
      <c r="AE321">
        <v>4</v>
      </c>
      <c r="AF321">
        <v>4</v>
      </c>
      <c r="AG321">
        <v>3</v>
      </c>
      <c r="AH321">
        <v>4</v>
      </c>
      <c r="AI321">
        <v>4</v>
      </c>
      <c r="AJ321">
        <v>3</v>
      </c>
      <c r="AL321">
        <v>4</v>
      </c>
      <c r="AM321">
        <v>1</v>
      </c>
      <c r="AN321">
        <v>1</v>
      </c>
      <c r="AO321">
        <v>1</v>
      </c>
      <c r="AP321">
        <v>1</v>
      </c>
      <c r="BS321" t="s">
        <v>462</v>
      </c>
      <c r="BT321" t="s">
        <v>462</v>
      </c>
      <c r="BU321" t="s">
        <v>462</v>
      </c>
      <c r="BV321" t="s">
        <v>462</v>
      </c>
      <c r="BW321" t="s">
        <v>462</v>
      </c>
      <c r="BX321" t="s">
        <v>462</v>
      </c>
      <c r="BY321" t="s">
        <v>462</v>
      </c>
      <c r="BZ321" t="s">
        <v>462</v>
      </c>
      <c r="CA321" t="s">
        <v>462</v>
      </c>
      <c r="CB321" t="s">
        <v>462</v>
      </c>
    </row>
    <row r="322" spans="2:80" x14ac:dyDescent="0.35">
      <c r="B322" t="s">
        <v>428</v>
      </c>
      <c r="C322" t="s">
        <v>127</v>
      </c>
      <c r="D322" t="s">
        <v>145</v>
      </c>
      <c r="E322" t="s">
        <v>359</v>
      </c>
      <c r="G322" t="s">
        <v>126</v>
      </c>
      <c r="H322">
        <v>2022</v>
      </c>
      <c r="I322" t="s">
        <v>177</v>
      </c>
      <c r="J322">
        <v>3</v>
      </c>
      <c r="K322">
        <v>3</v>
      </c>
      <c r="L322">
        <v>5</v>
      </c>
      <c r="M322">
        <v>1</v>
      </c>
      <c r="N322">
        <v>4</v>
      </c>
      <c r="O322">
        <v>4</v>
      </c>
      <c r="P322">
        <v>4</v>
      </c>
      <c r="Q322">
        <v>4</v>
      </c>
      <c r="R322">
        <v>4</v>
      </c>
      <c r="S322">
        <v>3</v>
      </c>
      <c r="T322">
        <v>4</v>
      </c>
      <c r="U322">
        <v>4</v>
      </c>
      <c r="V322">
        <v>4</v>
      </c>
      <c r="W322">
        <v>4</v>
      </c>
      <c r="X322">
        <v>3</v>
      </c>
      <c r="Y322">
        <v>3</v>
      </c>
      <c r="Z322">
        <v>3</v>
      </c>
      <c r="AA322">
        <v>1</v>
      </c>
      <c r="AB322">
        <v>1</v>
      </c>
      <c r="AC322">
        <v>4</v>
      </c>
      <c r="AD322">
        <v>4</v>
      </c>
      <c r="AE322">
        <v>3</v>
      </c>
      <c r="AF322">
        <v>3</v>
      </c>
      <c r="AG322">
        <v>2</v>
      </c>
      <c r="AH322">
        <v>4</v>
      </c>
      <c r="AI322">
        <v>3</v>
      </c>
      <c r="AJ322">
        <v>4</v>
      </c>
      <c r="AL322">
        <v>4</v>
      </c>
      <c r="AM322">
        <v>3</v>
      </c>
      <c r="AN322">
        <v>1</v>
      </c>
      <c r="AO322">
        <v>1</v>
      </c>
      <c r="AP322">
        <v>2</v>
      </c>
      <c r="BS322" t="s">
        <v>462</v>
      </c>
      <c r="BT322" t="s">
        <v>462</v>
      </c>
      <c r="BU322" t="s">
        <v>462</v>
      </c>
      <c r="BV322" t="s">
        <v>462</v>
      </c>
      <c r="BW322" t="s">
        <v>462</v>
      </c>
      <c r="BX322" t="s">
        <v>462</v>
      </c>
      <c r="BY322" t="s">
        <v>462</v>
      </c>
      <c r="BZ322" t="s">
        <v>462</v>
      </c>
      <c r="CA322" t="s">
        <v>462</v>
      </c>
      <c r="CB322" t="s">
        <v>462</v>
      </c>
    </row>
    <row r="323" spans="2:80" x14ac:dyDescent="0.35">
      <c r="B323" t="s">
        <v>428</v>
      </c>
      <c r="C323" t="s">
        <v>127</v>
      </c>
      <c r="D323" t="s">
        <v>145</v>
      </c>
      <c r="E323" t="s">
        <v>359</v>
      </c>
      <c r="G323" t="s">
        <v>126</v>
      </c>
      <c r="H323">
        <v>2022</v>
      </c>
      <c r="I323" t="s">
        <v>177</v>
      </c>
      <c r="J323">
        <v>3</v>
      </c>
      <c r="K323">
        <v>3</v>
      </c>
      <c r="L323">
        <v>2</v>
      </c>
      <c r="M323">
        <v>3</v>
      </c>
      <c r="N323">
        <v>3</v>
      </c>
      <c r="O323">
        <v>4</v>
      </c>
      <c r="P323">
        <v>3</v>
      </c>
      <c r="Q323">
        <v>3</v>
      </c>
      <c r="R323">
        <v>4</v>
      </c>
      <c r="S323">
        <v>3</v>
      </c>
      <c r="T323">
        <v>3</v>
      </c>
      <c r="U323">
        <v>4</v>
      </c>
      <c r="V323">
        <v>4</v>
      </c>
      <c r="W323">
        <v>4</v>
      </c>
      <c r="X323">
        <v>3</v>
      </c>
      <c r="Y323">
        <v>3</v>
      </c>
      <c r="Z323">
        <v>3</v>
      </c>
      <c r="AA323">
        <v>1</v>
      </c>
      <c r="AB323">
        <v>1</v>
      </c>
      <c r="AC323">
        <v>4</v>
      </c>
      <c r="AD323">
        <v>4</v>
      </c>
      <c r="AE323">
        <v>4</v>
      </c>
      <c r="AF323">
        <v>3</v>
      </c>
      <c r="AG323">
        <v>3</v>
      </c>
      <c r="AH323">
        <v>4</v>
      </c>
      <c r="AI323">
        <v>4</v>
      </c>
      <c r="AJ323">
        <v>4</v>
      </c>
      <c r="AL323">
        <v>3</v>
      </c>
      <c r="AM323">
        <v>3</v>
      </c>
      <c r="AN323">
        <v>1</v>
      </c>
      <c r="AO323">
        <v>1</v>
      </c>
      <c r="AP323">
        <v>2</v>
      </c>
      <c r="BS323" t="s">
        <v>462</v>
      </c>
      <c r="BT323" t="s">
        <v>462</v>
      </c>
      <c r="BU323" t="s">
        <v>462</v>
      </c>
      <c r="BV323" t="s">
        <v>462</v>
      </c>
      <c r="BW323" t="s">
        <v>462</v>
      </c>
      <c r="BX323" t="s">
        <v>462</v>
      </c>
      <c r="BY323" t="s">
        <v>462</v>
      </c>
      <c r="BZ323" t="s">
        <v>462</v>
      </c>
      <c r="CA323" t="s">
        <v>462</v>
      </c>
      <c r="CB323" t="s">
        <v>462</v>
      </c>
    </row>
    <row r="324" spans="2:80" x14ac:dyDescent="0.35">
      <c r="B324" t="s">
        <v>426</v>
      </c>
      <c r="C324" t="s">
        <v>127</v>
      </c>
      <c r="D324" t="s">
        <v>128</v>
      </c>
      <c r="E324" t="s">
        <v>362</v>
      </c>
      <c r="G324" t="s">
        <v>126</v>
      </c>
      <c r="H324">
        <v>2022</v>
      </c>
      <c r="I324" t="s">
        <v>177</v>
      </c>
      <c r="J324">
        <v>3</v>
      </c>
      <c r="K324">
        <v>3</v>
      </c>
      <c r="L324">
        <v>3</v>
      </c>
      <c r="M324">
        <v>2</v>
      </c>
      <c r="N324">
        <v>3</v>
      </c>
      <c r="O324">
        <v>4</v>
      </c>
      <c r="P324">
        <v>2</v>
      </c>
      <c r="Q324">
        <v>3</v>
      </c>
      <c r="R324">
        <v>3</v>
      </c>
      <c r="S324">
        <v>4</v>
      </c>
      <c r="T324">
        <v>4</v>
      </c>
      <c r="U324">
        <v>4</v>
      </c>
      <c r="V324">
        <v>4</v>
      </c>
      <c r="W324">
        <v>4</v>
      </c>
      <c r="X324">
        <v>4</v>
      </c>
      <c r="Y324">
        <v>3</v>
      </c>
      <c r="Z324">
        <v>2</v>
      </c>
      <c r="AA324">
        <v>2</v>
      </c>
      <c r="AB324">
        <v>1</v>
      </c>
      <c r="AC324">
        <v>4</v>
      </c>
      <c r="AD324">
        <v>3</v>
      </c>
      <c r="AE324">
        <v>4</v>
      </c>
      <c r="AF324">
        <v>3</v>
      </c>
      <c r="AG324">
        <v>2</v>
      </c>
      <c r="AH324">
        <v>4</v>
      </c>
      <c r="AI324">
        <v>3</v>
      </c>
      <c r="AJ324">
        <v>3</v>
      </c>
      <c r="AL324">
        <v>4</v>
      </c>
      <c r="AM324">
        <v>3</v>
      </c>
      <c r="AN324">
        <v>1</v>
      </c>
      <c r="AO324">
        <v>1</v>
      </c>
      <c r="AP324">
        <v>1</v>
      </c>
      <c r="BS324" t="s">
        <v>462</v>
      </c>
      <c r="BT324" t="s">
        <v>462</v>
      </c>
      <c r="BU324" t="s">
        <v>462</v>
      </c>
      <c r="BV324" t="s">
        <v>462</v>
      </c>
      <c r="BW324" t="s">
        <v>462</v>
      </c>
      <c r="BX324" t="s">
        <v>462</v>
      </c>
      <c r="BY324" t="s">
        <v>462</v>
      </c>
      <c r="BZ324" t="s">
        <v>462</v>
      </c>
      <c r="CA324" t="s">
        <v>462</v>
      </c>
      <c r="CB324" t="s">
        <v>462</v>
      </c>
    </row>
    <row r="325" spans="2:80" x14ac:dyDescent="0.35">
      <c r="B325" t="s">
        <v>426</v>
      </c>
      <c r="C325" t="s">
        <v>127</v>
      </c>
      <c r="D325" t="s">
        <v>128</v>
      </c>
      <c r="E325" t="s">
        <v>362</v>
      </c>
      <c r="G325" t="s">
        <v>126</v>
      </c>
      <c r="H325">
        <v>2022</v>
      </c>
      <c r="I325" t="s">
        <v>177</v>
      </c>
      <c r="J325">
        <v>4</v>
      </c>
      <c r="K325">
        <v>4</v>
      </c>
      <c r="L325">
        <v>3</v>
      </c>
      <c r="M325">
        <v>1</v>
      </c>
      <c r="N325">
        <v>4</v>
      </c>
      <c r="O325">
        <v>3</v>
      </c>
      <c r="P325">
        <v>3</v>
      </c>
      <c r="Q325">
        <v>3</v>
      </c>
      <c r="R325">
        <v>3</v>
      </c>
      <c r="S325">
        <v>3</v>
      </c>
      <c r="T325">
        <v>4</v>
      </c>
      <c r="U325">
        <v>4</v>
      </c>
      <c r="V325">
        <v>4</v>
      </c>
      <c r="W325">
        <v>4</v>
      </c>
      <c r="X325">
        <v>3</v>
      </c>
      <c r="Y325">
        <v>3</v>
      </c>
      <c r="Z325">
        <v>3</v>
      </c>
      <c r="AA325">
        <v>1</v>
      </c>
      <c r="AB325">
        <v>1</v>
      </c>
      <c r="AC325">
        <v>4</v>
      </c>
      <c r="AD325">
        <v>4</v>
      </c>
      <c r="AE325">
        <v>4</v>
      </c>
      <c r="AF325">
        <v>4</v>
      </c>
      <c r="AG325">
        <v>4</v>
      </c>
      <c r="AH325">
        <v>4</v>
      </c>
      <c r="AI325">
        <v>4</v>
      </c>
      <c r="AJ325">
        <v>4</v>
      </c>
      <c r="AL325">
        <v>4</v>
      </c>
      <c r="AM325">
        <v>3</v>
      </c>
      <c r="AN325">
        <v>2</v>
      </c>
      <c r="AO325">
        <v>1</v>
      </c>
      <c r="AP325">
        <v>1</v>
      </c>
      <c r="BS325" t="s">
        <v>462</v>
      </c>
      <c r="BT325" t="s">
        <v>462</v>
      </c>
      <c r="BU325" t="s">
        <v>462</v>
      </c>
      <c r="BV325" t="s">
        <v>462</v>
      </c>
      <c r="BW325" t="s">
        <v>462</v>
      </c>
      <c r="BX325" t="s">
        <v>462</v>
      </c>
      <c r="BY325" t="s">
        <v>462</v>
      </c>
      <c r="BZ325" t="s">
        <v>462</v>
      </c>
      <c r="CA325" t="s">
        <v>462</v>
      </c>
      <c r="CB325" t="s">
        <v>462</v>
      </c>
    </row>
    <row r="326" spans="2:80" x14ac:dyDescent="0.35">
      <c r="B326" t="s">
        <v>426</v>
      </c>
      <c r="C326" t="s">
        <v>127</v>
      </c>
      <c r="D326" t="s">
        <v>128</v>
      </c>
      <c r="E326" t="s">
        <v>362</v>
      </c>
      <c r="G326" t="s">
        <v>126</v>
      </c>
      <c r="H326">
        <v>2022</v>
      </c>
      <c r="I326" t="s">
        <v>177</v>
      </c>
      <c r="J326">
        <v>4</v>
      </c>
      <c r="K326">
        <v>4</v>
      </c>
      <c r="L326">
        <v>4</v>
      </c>
      <c r="M326">
        <v>3</v>
      </c>
      <c r="N326">
        <v>4</v>
      </c>
      <c r="O326">
        <v>4</v>
      </c>
      <c r="P326">
        <v>4</v>
      </c>
      <c r="Q326">
        <v>4</v>
      </c>
      <c r="R326">
        <v>4</v>
      </c>
      <c r="S326">
        <v>1</v>
      </c>
      <c r="T326">
        <v>4</v>
      </c>
      <c r="U326">
        <v>4</v>
      </c>
      <c r="V326">
        <v>4</v>
      </c>
      <c r="W326">
        <v>4</v>
      </c>
      <c r="X326">
        <v>4</v>
      </c>
      <c r="Y326">
        <v>4</v>
      </c>
      <c r="Z326">
        <v>4</v>
      </c>
      <c r="AA326">
        <v>1</v>
      </c>
      <c r="AB326">
        <v>1</v>
      </c>
      <c r="AC326">
        <v>4</v>
      </c>
      <c r="AD326">
        <v>4</v>
      </c>
      <c r="AE326">
        <v>4</v>
      </c>
      <c r="AF326">
        <v>4</v>
      </c>
      <c r="AG326">
        <v>4</v>
      </c>
      <c r="AH326">
        <v>4</v>
      </c>
      <c r="AI326">
        <v>4</v>
      </c>
      <c r="AJ326">
        <v>4</v>
      </c>
      <c r="AL326">
        <v>4</v>
      </c>
      <c r="AM326">
        <v>1</v>
      </c>
      <c r="AN326">
        <v>2</v>
      </c>
      <c r="AO326">
        <v>1</v>
      </c>
      <c r="AP326">
        <v>1</v>
      </c>
      <c r="BS326" t="s">
        <v>462</v>
      </c>
      <c r="BT326" t="s">
        <v>462</v>
      </c>
      <c r="BU326" t="s">
        <v>462</v>
      </c>
      <c r="BV326" t="s">
        <v>462</v>
      </c>
      <c r="BW326" t="s">
        <v>462</v>
      </c>
      <c r="BX326" t="s">
        <v>462</v>
      </c>
      <c r="BY326" t="s">
        <v>462</v>
      </c>
      <c r="BZ326" t="s">
        <v>462</v>
      </c>
      <c r="CA326" t="s">
        <v>462</v>
      </c>
      <c r="CB326" t="s">
        <v>462</v>
      </c>
    </row>
    <row r="327" spans="2:80" x14ac:dyDescent="0.35">
      <c r="B327" t="s">
        <v>428</v>
      </c>
      <c r="C327" t="s">
        <v>127</v>
      </c>
      <c r="D327" t="s">
        <v>169</v>
      </c>
      <c r="E327" t="s">
        <v>363</v>
      </c>
      <c r="G327" t="s">
        <v>126</v>
      </c>
      <c r="H327">
        <v>2022</v>
      </c>
      <c r="I327" t="s">
        <v>176</v>
      </c>
      <c r="J327">
        <v>3</v>
      </c>
      <c r="K327">
        <v>3</v>
      </c>
      <c r="L327">
        <v>4</v>
      </c>
      <c r="M327">
        <v>2</v>
      </c>
      <c r="N327">
        <v>4</v>
      </c>
      <c r="O327">
        <v>3</v>
      </c>
      <c r="P327">
        <v>4</v>
      </c>
      <c r="Q327">
        <v>4</v>
      </c>
      <c r="R327">
        <v>4</v>
      </c>
      <c r="S327">
        <v>2</v>
      </c>
      <c r="T327">
        <v>4</v>
      </c>
      <c r="U327">
        <v>4</v>
      </c>
      <c r="V327">
        <v>4</v>
      </c>
      <c r="W327">
        <v>3</v>
      </c>
      <c r="X327">
        <v>4</v>
      </c>
      <c r="Y327">
        <v>3</v>
      </c>
      <c r="Z327">
        <v>3</v>
      </c>
      <c r="AA327">
        <v>4</v>
      </c>
      <c r="AB327">
        <v>1</v>
      </c>
      <c r="AC327">
        <v>3</v>
      </c>
      <c r="AD327">
        <v>3</v>
      </c>
      <c r="AE327">
        <v>4</v>
      </c>
      <c r="AF327">
        <v>3</v>
      </c>
      <c r="AG327">
        <v>3</v>
      </c>
      <c r="AH327">
        <v>4</v>
      </c>
      <c r="AI327">
        <v>3</v>
      </c>
      <c r="AJ327">
        <v>4</v>
      </c>
      <c r="AL327">
        <v>4</v>
      </c>
      <c r="AM327">
        <v>1</v>
      </c>
      <c r="AN327">
        <v>1</v>
      </c>
      <c r="AO327">
        <v>1</v>
      </c>
      <c r="AP327">
        <v>1</v>
      </c>
      <c r="BS327" t="s">
        <v>462</v>
      </c>
      <c r="BT327" t="s">
        <v>462</v>
      </c>
      <c r="BU327" t="s">
        <v>462</v>
      </c>
      <c r="BV327" t="s">
        <v>462</v>
      </c>
      <c r="BW327" t="s">
        <v>462</v>
      </c>
      <c r="BX327" t="s">
        <v>462</v>
      </c>
      <c r="BY327" t="s">
        <v>462</v>
      </c>
      <c r="BZ327" t="s">
        <v>462</v>
      </c>
      <c r="CA327" t="s">
        <v>462</v>
      </c>
      <c r="CB327" t="s">
        <v>462</v>
      </c>
    </row>
    <row r="328" spans="2:80" x14ac:dyDescent="0.35">
      <c r="B328" t="s">
        <v>428</v>
      </c>
      <c r="C328" t="s">
        <v>127</v>
      </c>
      <c r="D328" t="s">
        <v>169</v>
      </c>
      <c r="E328" t="s">
        <v>363</v>
      </c>
      <c r="G328" t="s">
        <v>126</v>
      </c>
      <c r="H328">
        <v>2022</v>
      </c>
      <c r="I328" t="s">
        <v>176</v>
      </c>
      <c r="J328">
        <v>3</v>
      </c>
      <c r="K328">
        <v>3</v>
      </c>
      <c r="L328">
        <v>3</v>
      </c>
      <c r="M328">
        <v>1</v>
      </c>
      <c r="N328">
        <v>4</v>
      </c>
      <c r="O328">
        <v>4</v>
      </c>
      <c r="P328">
        <v>3</v>
      </c>
      <c r="Q328">
        <v>3</v>
      </c>
      <c r="R328">
        <v>3</v>
      </c>
      <c r="S328">
        <v>3</v>
      </c>
      <c r="T328">
        <v>4</v>
      </c>
      <c r="U328">
        <v>4</v>
      </c>
      <c r="V328">
        <v>4</v>
      </c>
      <c r="W328">
        <v>4</v>
      </c>
      <c r="X328">
        <v>4</v>
      </c>
      <c r="Y328">
        <v>3</v>
      </c>
      <c r="Z328">
        <v>3</v>
      </c>
      <c r="AA328">
        <v>1</v>
      </c>
      <c r="AB328">
        <v>1</v>
      </c>
      <c r="AC328">
        <v>4</v>
      </c>
      <c r="AD328">
        <v>3</v>
      </c>
      <c r="AE328">
        <v>4</v>
      </c>
      <c r="AF328">
        <v>5</v>
      </c>
      <c r="AG328">
        <v>3</v>
      </c>
      <c r="AH328">
        <v>4</v>
      </c>
      <c r="AI328">
        <v>4</v>
      </c>
      <c r="AJ328">
        <v>4</v>
      </c>
      <c r="AL328">
        <v>4</v>
      </c>
      <c r="AM328">
        <v>1</v>
      </c>
      <c r="AN328">
        <v>1</v>
      </c>
      <c r="AO328">
        <v>1</v>
      </c>
      <c r="AP328">
        <v>2</v>
      </c>
      <c r="BS328" t="s">
        <v>462</v>
      </c>
      <c r="BT328" t="s">
        <v>462</v>
      </c>
      <c r="BU328" t="s">
        <v>462</v>
      </c>
      <c r="BV328" t="s">
        <v>462</v>
      </c>
      <c r="BW328" t="s">
        <v>462</v>
      </c>
      <c r="BX328" t="s">
        <v>462</v>
      </c>
      <c r="BY328" t="s">
        <v>462</v>
      </c>
      <c r="BZ328" t="s">
        <v>462</v>
      </c>
      <c r="CA328" t="s">
        <v>462</v>
      </c>
      <c r="CB328" t="s">
        <v>462</v>
      </c>
    </row>
    <row r="329" spans="2:80" x14ac:dyDescent="0.35">
      <c r="B329" t="s">
        <v>427</v>
      </c>
      <c r="C329" t="s">
        <v>127</v>
      </c>
      <c r="D329" t="s">
        <v>133</v>
      </c>
      <c r="E329" t="s">
        <v>438</v>
      </c>
      <c r="G329" t="s">
        <v>126</v>
      </c>
      <c r="H329">
        <v>2022</v>
      </c>
      <c r="I329" t="s">
        <v>176</v>
      </c>
      <c r="J329">
        <v>2</v>
      </c>
      <c r="K329">
        <v>3</v>
      </c>
      <c r="L329">
        <v>5</v>
      </c>
      <c r="M329">
        <v>3</v>
      </c>
      <c r="N329">
        <v>4</v>
      </c>
      <c r="O329">
        <v>1</v>
      </c>
      <c r="P329">
        <v>4</v>
      </c>
      <c r="Q329">
        <v>2</v>
      </c>
      <c r="R329">
        <v>4</v>
      </c>
      <c r="S329">
        <v>1</v>
      </c>
      <c r="T329">
        <v>4</v>
      </c>
      <c r="U329">
        <v>4</v>
      </c>
      <c r="V329">
        <v>4</v>
      </c>
      <c r="W329">
        <v>1</v>
      </c>
      <c r="X329">
        <v>3</v>
      </c>
      <c r="Y329">
        <v>2</v>
      </c>
      <c r="Z329">
        <v>5</v>
      </c>
      <c r="AA329">
        <v>4</v>
      </c>
      <c r="AB329">
        <v>4</v>
      </c>
      <c r="AC329">
        <v>4</v>
      </c>
      <c r="AE329">
        <v>5</v>
      </c>
      <c r="AF329">
        <v>5</v>
      </c>
      <c r="AG329">
        <v>4</v>
      </c>
      <c r="AH329">
        <v>4</v>
      </c>
      <c r="AI329">
        <v>4</v>
      </c>
      <c r="AJ329">
        <v>4</v>
      </c>
      <c r="AL329">
        <v>4</v>
      </c>
      <c r="AM329">
        <v>1</v>
      </c>
      <c r="AN329">
        <v>1</v>
      </c>
      <c r="AO329">
        <v>2</v>
      </c>
      <c r="AP329">
        <v>3</v>
      </c>
      <c r="BS329" t="s">
        <v>462</v>
      </c>
      <c r="BT329" t="s">
        <v>462</v>
      </c>
      <c r="BU329" t="s">
        <v>462</v>
      </c>
      <c r="BV329" t="s">
        <v>462</v>
      </c>
      <c r="BW329" t="s">
        <v>462</v>
      </c>
      <c r="BX329" t="s">
        <v>462</v>
      </c>
      <c r="BY329" t="s">
        <v>462</v>
      </c>
      <c r="BZ329" t="s">
        <v>462</v>
      </c>
      <c r="CA329" t="s">
        <v>462</v>
      </c>
      <c r="CB329" t="s">
        <v>462</v>
      </c>
    </row>
    <row r="330" spans="2:80" x14ac:dyDescent="0.35">
      <c r="B330" t="s">
        <v>426</v>
      </c>
      <c r="C330" t="s">
        <v>127</v>
      </c>
      <c r="D330" t="s">
        <v>149</v>
      </c>
      <c r="E330" t="s">
        <v>362</v>
      </c>
      <c r="G330" t="s">
        <v>126</v>
      </c>
      <c r="H330">
        <v>2022</v>
      </c>
      <c r="I330" t="s">
        <v>177</v>
      </c>
      <c r="J330">
        <v>3</v>
      </c>
      <c r="K330">
        <v>1</v>
      </c>
      <c r="L330">
        <v>4</v>
      </c>
      <c r="M330">
        <v>3</v>
      </c>
      <c r="N330">
        <v>5</v>
      </c>
      <c r="O330">
        <v>5</v>
      </c>
      <c r="P330">
        <v>4</v>
      </c>
      <c r="Q330">
        <v>4</v>
      </c>
      <c r="R330">
        <v>4</v>
      </c>
      <c r="S330">
        <v>4</v>
      </c>
      <c r="T330">
        <v>4</v>
      </c>
      <c r="U330">
        <v>4</v>
      </c>
      <c r="V330">
        <v>4</v>
      </c>
      <c r="W330">
        <v>4</v>
      </c>
      <c r="X330">
        <v>3</v>
      </c>
      <c r="Y330">
        <v>3</v>
      </c>
      <c r="Z330">
        <v>1</v>
      </c>
      <c r="AA330">
        <v>1</v>
      </c>
      <c r="AB330">
        <v>1</v>
      </c>
      <c r="AC330">
        <v>4</v>
      </c>
      <c r="AD330">
        <v>2</v>
      </c>
      <c r="AE330">
        <v>5</v>
      </c>
      <c r="AF330">
        <v>1</v>
      </c>
      <c r="AG330">
        <v>2</v>
      </c>
      <c r="AH330">
        <v>4</v>
      </c>
      <c r="AI330">
        <v>3</v>
      </c>
      <c r="AJ330">
        <v>4</v>
      </c>
      <c r="AL330">
        <v>2</v>
      </c>
      <c r="AM330">
        <v>2</v>
      </c>
      <c r="AN330">
        <v>2</v>
      </c>
      <c r="AO330">
        <v>1</v>
      </c>
      <c r="AP330">
        <v>2</v>
      </c>
      <c r="BS330" t="s">
        <v>462</v>
      </c>
      <c r="BT330" t="s">
        <v>462</v>
      </c>
      <c r="BU330" t="s">
        <v>462</v>
      </c>
      <c r="BV330" t="s">
        <v>462</v>
      </c>
      <c r="BW330" t="s">
        <v>462</v>
      </c>
      <c r="BX330" t="s">
        <v>462</v>
      </c>
      <c r="BY330" t="s">
        <v>462</v>
      </c>
      <c r="BZ330" t="s">
        <v>462</v>
      </c>
      <c r="CA330" t="s">
        <v>462</v>
      </c>
      <c r="CB330" t="s">
        <v>462</v>
      </c>
    </row>
    <row r="331" spans="2:80" x14ac:dyDescent="0.35">
      <c r="B331" t="s">
        <v>426</v>
      </c>
      <c r="C331" t="s">
        <v>127</v>
      </c>
      <c r="D331" t="s">
        <v>149</v>
      </c>
      <c r="E331" t="s">
        <v>362</v>
      </c>
      <c r="G331" t="s">
        <v>126</v>
      </c>
      <c r="H331">
        <v>2022</v>
      </c>
      <c r="I331" t="s">
        <v>176</v>
      </c>
      <c r="J331">
        <v>4</v>
      </c>
      <c r="K331">
        <v>3</v>
      </c>
      <c r="L331">
        <v>4</v>
      </c>
      <c r="M331">
        <v>1</v>
      </c>
      <c r="N331">
        <v>4</v>
      </c>
      <c r="O331">
        <v>3</v>
      </c>
      <c r="P331">
        <v>4</v>
      </c>
      <c r="Q331">
        <v>4</v>
      </c>
      <c r="R331">
        <v>4</v>
      </c>
      <c r="S331">
        <v>2</v>
      </c>
      <c r="T331">
        <v>4</v>
      </c>
      <c r="U331">
        <v>4</v>
      </c>
      <c r="V331">
        <v>4</v>
      </c>
      <c r="W331">
        <v>4</v>
      </c>
      <c r="X331">
        <v>4</v>
      </c>
      <c r="Y331">
        <v>4</v>
      </c>
      <c r="Z331">
        <v>3</v>
      </c>
      <c r="AA331">
        <v>1</v>
      </c>
      <c r="AB331">
        <v>1</v>
      </c>
      <c r="AC331">
        <v>4</v>
      </c>
      <c r="AD331">
        <v>4</v>
      </c>
      <c r="AE331">
        <v>4</v>
      </c>
      <c r="AF331">
        <v>3</v>
      </c>
      <c r="AG331">
        <v>3</v>
      </c>
      <c r="AH331">
        <v>4</v>
      </c>
      <c r="AI331">
        <v>4</v>
      </c>
      <c r="AJ331">
        <v>4</v>
      </c>
      <c r="AL331">
        <v>4</v>
      </c>
      <c r="AM331">
        <v>1</v>
      </c>
      <c r="AN331">
        <v>1</v>
      </c>
      <c r="AO331">
        <v>1</v>
      </c>
      <c r="AP331">
        <v>1</v>
      </c>
      <c r="BS331" t="s">
        <v>462</v>
      </c>
      <c r="BT331" t="s">
        <v>462</v>
      </c>
      <c r="BU331" t="s">
        <v>462</v>
      </c>
      <c r="BV331" t="s">
        <v>462</v>
      </c>
      <c r="BW331" t="s">
        <v>462</v>
      </c>
      <c r="BX331" t="s">
        <v>462</v>
      </c>
      <c r="BY331" t="s">
        <v>462</v>
      </c>
      <c r="BZ331" t="s">
        <v>462</v>
      </c>
      <c r="CA331" t="s">
        <v>462</v>
      </c>
      <c r="CB331" t="s">
        <v>462</v>
      </c>
    </row>
    <row r="332" spans="2:80" x14ac:dyDescent="0.35">
      <c r="B332" t="s">
        <v>426</v>
      </c>
      <c r="C332" t="s">
        <v>127</v>
      </c>
      <c r="D332" t="s">
        <v>149</v>
      </c>
      <c r="E332" t="s">
        <v>362</v>
      </c>
      <c r="G332" t="s">
        <v>126</v>
      </c>
      <c r="H332">
        <v>2022</v>
      </c>
      <c r="I332" t="s">
        <v>177</v>
      </c>
      <c r="J332">
        <v>3</v>
      </c>
      <c r="K332">
        <v>3</v>
      </c>
      <c r="L332">
        <v>3</v>
      </c>
      <c r="M332">
        <v>1</v>
      </c>
      <c r="N332">
        <v>3</v>
      </c>
      <c r="O332">
        <v>3</v>
      </c>
      <c r="P332">
        <v>2</v>
      </c>
      <c r="Q332">
        <v>3</v>
      </c>
      <c r="R332">
        <v>3</v>
      </c>
      <c r="S332">
        <v>4</v>
      </c>
      <c r="T332">
        <v>3</v>
      </c>
      <c r="U332">
        <v>3</v>
      </c>
      <c r="V332">
        <v>4</v>
      </c>
      <c r="W332">
        <v>3</v>
      </c>
      <c r="X332">
        <v>4</v>
      </c>
      <c r="Y332">
        <v>2</v>
      </c>
      <c r="Z332">
        <v>2</v>
      </c>
      <c r="AA332">
        <v>3</v>
      </c>
      <c r="AB332">
        <v>1</v>
      </c>
      <c r="AC332">
        <v>2</v>
      </c>
      <c r="AD332">
        <v>3</v>
      </c>
      <c r="AE332">
        <v>3</v>
      </c>
      <c r="AF332">
        <v>1</v>
      </c>
      <c r="AG332">
        <v>2</v>
      </c>
      <c r="AH332">
        <v>4</v>
      </c>
      <c r="AI332">
        <v>3</v>
      </c>
      <c r="AJ332">
        <v>4</v>
      </c>
      <c r="AL332">
        <v>3</v>
      </c>
      <c r="AM332">
        <v>3</v>
      </c>
      <c r="AN332">
        <v>1</v>
      </c>
      <c r="AO332">
        <v>2</v>
      </c>
      <c r="AP332">
        <v>1</v>
      </c>
      <c r="BS332" t="s">
        <v>462</v>
      </c>
      <c r="BT332" t="s">
        <v>462</v>
      </c>
      <c r="BU332" t="s">
        <v>462</v>
      </c>
      <c r="BV332" t="s">
        <v>462</v>
      </c>
      <c r="BW332" t="s">
        <v>462</v>
      </c>
      <c r="BX332" t="s">
        <v>462</v>
      </c>
      <c r="BY332" t="s">
        <v>462</v>
      </c>
      <c r="BZ332" t="s">
        <v>462</v>
      </c>
      <c r="CA332" t="s">
        <v>462</v>
      </c>
      <c r="CB332" t="s">
        <v>462</v>
      </c>
    </row>
    <row r="333" spans="2:80" x14ac:dyDescent="0.35">
      <c r="B333" t="s">
        <v>426</v>
      </c>
      <c r="C333" t="s">
        <v>127</v>
      </c>
      <c r="D333" t="s">
        <v>149</v>
      </c>
      <c r="E333" t="s">
        <v>362</v>
      </c>
      <c r="G333" t="s">
        <v>126</v>
      </c>
      <c r="H333">
        <v>2022</v>
      </c>
      <c r="I333" t="s">
        <v>177</v>
      </c>
      <c r="J333">
        <v>3</v>
      </c>
      <c r="K333">
        <v>3</v>
      </c>
      <c r="L333">
        <v>2</v>
      </c>
      <c r="M333">
        <v>1</v>
      </c>
      <c r="N333">
        <v>4</v>
      </c>
      <c r="O333">
        <v>5</v>
      </c>
      <c r="P333">
        <v>5</v>
      </c>
      <c r="Q333">
        <v>4</v>
      </c>
      <c r="R333">
        <v>4</v>
      </c>
      <c r="S333">
        <v>3</v>
      </c>
      <c r="T333">
        <v>4</v>
      </c>
      <c r="U333">
        <v>3</v>
      </c>
      <c r="V333">
        <v>4</v>
      </c>
      <c r="W333">
        <v>3</v>
      </c>
      <c r="X333">
        <v>4</v>
      </c>
      <c r="Y333">
        <v>3</v>
      </c>
      <c r="Z333">
        <v>3</v>
      </c>
      <c r="AA333">
        <v>1</v>
      </c>
      <c r="AB333">
        <v>1</v>
      </c>
      <c r="AC333">
        <v>3</v>
      </c>
      <c r="AD333">
        <v>4</v>
      </c>
      <c r="AE333">
        <v>4</v>
      </c>
      <c r="AF333">
        <v>1</v>
      </c>
      <c r="AG333">
        <v>3</v>
      </c>
      <c r="AH333">
        <v>4</v>
      </c>
      <c r="AI333">
        <v>4</v>
      </c>
      <c r="AJ333">
        <v>4</v>
      </c>
      <c r="AL333">
        <v>3</v>
      </c>
      <c r="AM333">
        <v>1</v>
      </c>
      <c r="AN333">
        <v>1</v>
      </c>
      <c r="AO333">
        <v>1</v>
      </c>
      <c r="AP333">
        <v>1</v>
      </c>
      <c r="BS333" t="s">
        <v>462</v>
      </c>
      <c r="BT333" t="s">
        <v>462</v>
      </c>
      <c r="BU333" t="s">
        <v>462</v>
      </c>
      <c r="BV333" t="s">
        <v>462</v>
      </c>
      <c r="BW333" t="s">
        <v>462</v>
      </c>
      <c r="BX333" t="s">
        <v>462</v>
      </c>
      <c r="BY333" t="s">
        <v>462</v>
      </c>
      <c r="BZ333" t="s">
        <v>462</v>
      </c>
      <c r="CA333" t="s">
        <v>462</v>
      </c>
      <c r="CB333" t="s">
        <v>462</v>
      </c>
    </row>
    <row r="334" spans="2:80" x14ac:dyDescent="0.35">
      <c r="B334" t="s">
        <v>427</v>
      </c>
      <c r="C334" t="s">
        <v>127</v>
      </c>
      <c r="D334" t="s">
        <v>146</v>
      </c>
      <c r="E334" t="s">
        <v>429</v>
      </c>
      <c r="G334" t="s">
        <v>126</v>
      </c>
      <c r="H334">
        <v>2022</v>
      </c>
      <c r="I334" t="s">
        <v>177</v>
      </c>
      <c r="J334">
        <v>3</v>
      </c>
      <c r="K334">
        <v>3</v>
      </c>
      <c r="L334">
        <v>4</v>
      </c>
      <c r="M334">
        <v>3</v>
      </c>
      <c r="N334">
        <v>3</v>
      </c>
      <c r="O334">
        <v>4</v>
      </c>
      <c r="P334">
        <v>3</v>
      </c>
      <c r="Q334">
        <v>3</v>
      </c>
      <c r="R334">
        <v>4</v>
      </c>
      <c r="S334">
        <v>4</v>
      </c>
      <c r="T334">
        <v>4</v>
      </c>
      <c r="U334">
        <v>4</v>
      </c>
      <c r="V334">
        <v>4</v>
      </c>
      <c r="W334">
        <v>4</v>
      </c>
      <c r="X334">
        <v>4</v>
      </c>
      <c r="Y334">
        <v>3</v>
      </c>
      <c r="Z334">
        <v>4</v>
      </c>
      <c r="AA334">
        <v>2</v>
      </c>
      <c r="AB334">
        <v>1</v>
      </c>
      <c r="AC334">
        <v>4</v>
      </c>
      <c r="AD334">
        <v>4</v>
      </c>
      <c r="AE334">
        <v>3</v>
      </c>
      <c r="AF334">
        <v>4</v>
      </c>
      <c r="AG334">
        <v>3</v>
      </c>
      <c r="AH334">
        <v>4</v>
      </c>
      <c r="AI334">
        <v>4</v>
      </c>
      <c r="AJ334">
        <v>4</v>
      </c>
      <c r="AL334">
        <v>3</v>
      </c>
      <c r="AM334">
        <v>1</v>
      </c>
      <c r="AN334">
        <v>1</v>
      </c>
      <c r="AO334">
        <v>2</v>
      </c>
      <c r="AP334">
        <v>2</v>
      </c>
      <c r="BS334" t="s">
        <v>462</v>
      </c>
      <c r="BT334" t="s">
        <v>462</v>
      </c>
      <c r="BU334" t="s">
        <v>462</v>
      </c>
      <c r="BV334" t="s">
        <v>462</v>
      </c>
      <c r="BW334" t="s">
        <v>462</v>
      </c>
      <c r="BX334" t="s">
        <v>462</v>
      </c>
      <c r="BY334" t="s">
        <v>462</v>
      </c>
      <c r="BZ334" t="s">
        <v>462</v>
      </c>
      <c r="CA334" t="s">
        <v>462</v>
      </c>
      <c r="CB334" t="s">
        <v>462</v>
      </c>
    </row>
    <row r="335" spans="2:80" x14ac:dyDescent="0.35">
      <c r="B335" t="s">
        <v>427</v>
      </c>
      <c r="C335" t="s">
        <v>127</v>
      </c>
      <c r="D335" t="s">
        <v>146</v>
      </c>
      <c r="E335" t="s">
        <v>429</v>
      </c>
      <c r="G335" t="s">
        <v>126</v>
      </c>
      <c r="H335">
        <v>2022</v>
      </c>
      <c r="I335" t="s">
        <v>177</v>
      </c>
      <c r="J335">
        <v>3</v>
      </c>
      <c r="K335">
        <v>3</v>
      </c>
      <c r="L335">
        <v>2</v>
      </c>
      <c r="M335">
        <v>1</v>
      </c>
      <c r="N335">
        <v>4</v>
      </c>
      <c r="O335">
        <v>5</v>
      </c>
      <c r="P335">
        <v>1</v>
      </c>
      <c r="Q335">
        <v>2</v>
      </c>
      <c r="R335">
        <v>4</v>
      </c>
      <c r="S335">
        <v>4</v>
      </c>
      <c r="T335">
        <v>4</v>
      </c>
      <c r="U335">
        <v>4</v>
      </c>
      <c r="V335">
        <v>3</v>
      </c>
      <c r="W335">
        <v>1</v>
      </c>
      <c r="X335">
        <v>4</v>
      </c>
      <c r="Y335">
        <v>4</v>
      </c>
      <c r="Z335">
        <v>3</v>
      </c>
      <c r="AA335">
        <v>1</v>
      </c>
      <c r="AB335">
        <v>2</v>
      </c>
      <c r="AC335">
        <v>5</v>
      </c>
      <c r="AD335">
        <v>5</v>
      </c>
      <c r="AF335">
        <v>4</v>
      </c>
      <c r="AG335">
        <v>5</v>
      </c>
      <c r="AH335">
        <v>4</v>
      </c>
      <c r="AI335">
        <v>4</v>
      </c>
      <c r="AJ335">
        <v>4</v>
      </c>
      <c r="AL335">
        <v>5</v>
      </c>
      <c r="AM335">
        <v>1</v>
      </c>
      <c r="AN335">
        <v>1</v>
      </c>
      <c r="AO335">
        <v>1</v>
      </c>
      <c r="AP335">
        <v>1</v>
      </c>
      <c r="BS335" t="s">
        <v>462</v>
      </c>
      <c r="BT335" t="s">
        <v>462</v>
      </c>
      <c r="BU335" t="s">
        <v>462</v>
      </c>
      <c r="BV335" t="s">
        <v>462</v>
      </c>
      <c r="BW335" t="s">
        <v>462</v>
      </c>
      <c r="BX335" t="s">
        <v>462</v>
      </c>
      <c r="BY335" t="s">
        <v>462</v>
      </c>
      <c r="BZ335" t="s">
        <v>462</v>
      </c>
      <c r="CA335" t="s">
        <v>462</v>
      </c>
      <c r="CB335" t="s">
        <v>462</v>
      </c>
    </row>
    <row r="336" spans="2:80" x14ac:dyDescent="0.35">
      <c r="B336" t="s">
        <v>427</v>
      </c>
      <c r="C336" t="s">
        <v>127</v>
      </c>
      <c r="D336" t="s">
        <v>146</v>
      </c>
      <c r="E336" t="s">
        <v>429</v>
      </c>
      <c r="G336" t="s">
        <v>126</v>
      </c>
      <c r="H336">
        <v>2022</v>
      </c>
      <c r="I336" t="s">
        <v>177</v>
      </c>
      <c r="J336">
        <v>3</v>
      </c>
      <c r="K336">
        <v>4</v>
      </c>
      <c r="L336">
        <v>3</v>
      </c>
      <c r="M336">
        <v>2</v>
      </c>
      <c r="N336">
        <v>3</v>
      </c>
      <c r="O336">
        <v>1</v>
      </c>
      <c r="P336">
        <v>3</v>
      </c>
      <c r="Q336">
        <v>3</v>
      </c>
      <c r="R336">
        <v>4</v>
      </c>
      <c r="S336">
        <v>3</v>
      </c>
      <c r="T336">
        <v>4</v>
      </c>
      <c r="U336">
        <v>4</v>
      </c>
      <c r="V336">
        <v>3</v>
      </c>
      <c r="W336">
        <v>4</v>
      </c>
      <c r="X336">
        <v>3</v>
      </c>
      <c r="Y336">
        <v>4</v>
      </c>
      <c r="Z336">
        <v>2</v>
      </c>
      <c r="AA336">
        <v>5</v>
      </c>
      <c r="AB336">
        <v>5</v>
      </c>
      <c r="AC336">
        <v>3</v>
      </c>
      <c r="AD336">
        <v>4</v>
      </c>
      <c r="AE336">
        <v>4</v>
      </c>
      <c r="AF336">
        <v>3</v>
      </c>
      <c r="AG336">
        <v>3</v>
      </c>
      <c r="AH336">
        <v>4</v>
      </c>
      <c r="AI336">
        <v>4</v>
      </c>
      <c r="AJ336">
        <v>4</v>
      </c>
      <c r="AL336">
        <v>4</v>
      </c>
      <c r="AM336">
        <v>1</v>
      </c>
      <c r="AN336">
        <v>2</v>
      </c>
      <c r="AO336">
        <v>3</v>
      </c>
      <c r="AP336">
        <v>1</v>
      </c>
      <c r="BS336" t="s">
        <v>462</v>
      </c>
      <c r="BT336" t="s">
        <v>462</v>
      </c>
      <c r="BU336" t="s">
        <v>462</v>
      </c>
      <c r="BV336" t="s">
        <v>462</v>
      </c>
      <c r="BW336" t="s">
        <v>462</v>
      </c>
      <c r="BX336" t="s">
        <v>462</v>
      </c>
      <c r="BY336" t="s">
        <v>462</v>
      </c>
      <c r="BZ336" t="s">
        <v>462</v>
      </c>
      <c r="CA336" t="s">
        <v>462</v>
      </c>
      <c r="CB336" t="s">
        <v>462</v>
      </c>
    </row>
    <row r="337" spans="2:80" x14ac:dyDescent="0.35">
      <c r="B337" t="s">
        <v>427</v>
      </c>
      <c r="C337" t="s">
        <v>127</v>
      </c>
      <c r="D337" t="s">
        <v>146</v>
      </c>
      <c r="E337" t="s">
        <v>429</v>
      </c>
      <c r="G337" t="s">
        <v>126</v>
      </c>
      <c r="H337">
        <v>2022</v>
      </c>
      <c r="I337" t="s">
        <v>177</v>
      </c>
      <c r="J337">
        <v>4</v>
      </c>
      <c r="K337">
        <v>4</v>
      </c>
      <c r="L337">
        <v>4</v>
      </c>
      <c r="M337">
        <v>2</v>
      </c>
      <c r="N337">
        <v>4</v>
      </c>
      <c r="O337">
        <v>3</v>
      </c>
      <c r="P337">
        <v>2</v>
      </c>
      <c r="Q337">
        <v>3</v>
      </c>
      <c r="R337">
        <v>4</v>
      </c>
      <c r="S337">
        <v>3</v>
      </c>
      <c r="T337">
        <v>4</v>
      </c>
      <c r="U337">
        <v>4</v>
      </c>
      <c r="V337">
        <v>3</v>
      </c>
      <c r="W337">
        <v>4</v>
      </c>
      <c r="X337">
        <v>4</v>
      </c>
      <c r="Y337">
        <v>5</v>
      </c>
      <c r="Z337">
        <v>2</v>
      </c>
      <c r="AA337">
        <v>1</v>
      </c>
      <c r="AB337">
        <v>1</v>
      </c>
      <c r="AC337">
        <v>4</v>
      </c>
      <c r="AD337">
        <v>3</v>
      </c>
      <c r="AE337">
        <v>4</v>
      </c>
      <c r="AF337">
        <v>3</v>
      </c>
      <c r="AG337">
        <v>3</v>
      </c>
      <c r="AH337">
        <v>4</v>
      </c>
      <c r="AI337">
        <v>4</v>
      </c>
      <c r="AJ337">
        <v>4</v>
      </c>
      <c r="AL337">
        <v>3</v>
      </c>
      <c r="AM337">
        <v>3</v>
      </c>
      <c r="AN337">
        <v>1</v>
      </c>
      <c r="AO337">
        <v>2</v>
      </c>
      <c r="AP337">
        <v>3</v>
      </c>
      <c r="BS337" t="s">
        <v>462</v>
      </c>
      <c r="BT337" t="s">
        <v>462</v>
      </c>
      <c r="BU337" t="s">
        <v>462</v>
      </c>
      <c r="BV337" t="s">
        <v>462</v>
      </c>
      <c r="BW337" t="s">
        <v>462</v>
      </c>
      <c r="BX337" t="s">
        <v>462</v>
      </c>
      <c r="BY337" t="s">
        <v>462</v>
      </c>
      <c r="BZ337" t="s">
        <v>462</v>
      </c>
      <c r="CA337" t="s">
        <v>462</v>
      </c>
      <c r="CB337" t="s">
        <v>462</v>
      </c>
    </row>
    <row r="338" spans="2:80" x14ac:dyDescent="0.35">
      <c r="B338" t="s">
        <v>426</v>
      </c>
      <c r="C338" t="s">
        <v>127</v>
      </c>
      <c r="D338" t="s">
        <v>377</v>
      </c>
      <c r="E338" t="s">
        <v>361</v>
      </c>
      <c r="G338" t="s">
        <v>126</v>
      </c>
      <c r="H338">
        <v>2022</v>
      </c>
      <c r="I338" t="s">
        <v>177</v>
      </c>
      <c r="J338">
        <v>4</v>
      </c>
      <c r="K338">
        <v>4</v>
      </c>
      <c r="L338">
        <v>4</v>
      </c>
      <c r="M338">
        <v>3</v>
      </c>
      <c r="N338">
        <v>3</v>
      </c>
      <c r="O338">
        <v>3</v>
      </c>
      <c r="P338">
        <v>4</v>
      </c>
      <c r="Q338">
        <v>4</v>
      </c>
      <c r="R338">
        <v>3</v>
      </c>
      <c r="S338">
        <v>4</v>
      </c>
      <c r="T338">
        <v>4</v>
      </c>
      <c r="U338">
        <v>4</v>
      </c>
      <c r="V338">
        <v>4</v>
      </c>
      <c r="W338">
        <v>4</v>
      </c>
      <c r="X338">
        <v>4</v>
      </c>
      <c r="Y338">
        <v>2</v>
      </c>
      <c r="Z338">
        <v>3</v>
      </c>
      <c r="AA338">
        <v>1</v>
      </c>
      <c r="AB338">
        <v>1</v>
      </c>
      <c r="AC338">
        <v>4</v>
      </c>
      <c r="AD338">
        <v>4</v>
      </c>
      <c r="AE338">
        <v>4</v>
      </c>
      <c r="AF338">
        <v>4</v>
      </c>
      <c r="AG338">
        <v>2</v>
      </c>
      <c r="AH338">
        <v>4</v>
      </c>
      <c r="AI338">
        <v>4</v>
      </c>
      <c r="AJ338">
        <v>3</v>
      </c>
      <c r="AL338">
        <v>4</v>
      </c>
      <c r="AM338">
        <v>2</v>
      </c>
      <c r="AN338">
        <v>2</v>
      </c>
      <c r="AO338">
        <v>1</v>
      </c>
      <c r="AP338">
        <v>2</v>
      </c>
      <c r="BS338" t="s">
        <v>462</v>
      </c>
      <c r="BT338" t="s">
        <v>462</v>
      </c>
      <c r="BU338" t="s">
        <v>462</v>
      </c>
      <c r="BV338" t="s">
        <v>462</v>
      </c>
      <c r="BW338" t="s">
        <v>462</v>
      </c>
      <c r="BX338" t="s">
        <v>462</v>
      </c>
      <c r="BY338" t="s">
        <v>462</v>
      </c>
      <c r="BZ338" t="s">
        <v>462</v>
      </c>
      <c r="CA338" t="s">
        <v>462</v>
      </c>
      <c r="CB338" t="s">
        <v>462</v>
      </c>
    </row>
    <row r="339" spans="2:80" x14ac:dyDescent="0.35">
      <c r="B339" t="s">
        <v>426</v>
      </c>
      <c r="C339" t="s">
        <v>127</v>
      </c>
      <c r="D339" t="s">
        <v>380</v>
      </c>
      <c r="E339" t="s">
        <v>361</v>
      </c>
      <c r="G339" t="s">
        <v>126</v>
      </c>
      <c r="H339">
        <v>2022</v>
      </c>
      <c r="I339" t="s">
        <v>176</v>
      </c>
      <c r="J339">
        <v>4</v>
      </c>
      <c r="K339">
        <v>4</v>
      </c>
      <c r="L339">
        <v>4</v>
      </c>
      <c r="M339">
        <v>1</v>
      </c>
      <c r="N339">
        <v>4</v>
      </c>
      <c r="O339">
        <v>4</v>
      </c>
      <c r="P339">
        <v>4</v>
      </c>
      <c r="Q339">
        <v>4</v>
      </c>
      <c r="R339">
        <v>4</v>
      </c>
      <c r="S339">
        <v>1</v>
      </c>
      <c r="T339">
        <v>4</v>
      </c>
      <c r="U339">
        <v>4</v>
      </c>
      <c r="V339">
        <v>4</v>
      </c>
      <c r="W339">
        <v>4</v>
      </c>
      <c r="X339">
        <v>4</v>
      </c>
      <c r="Y339">
        <v>4</v>
      </c>
      <c r="Z339">
        <v>4</v>
      </c>
      <c r="AA339">
        <v>1</v>
      </c>
      <c r="AB339">
        <v>1</v>
      </c>
      <c r="AC339">
        <v>4</v>
      </c>
      <c r="AD339">
        <v>4</v>
      </c>
      <c r="AE339">
        <v>4</v>
      </c>
      <c r="AF339">
        <v>4</v>
      </c>
      <c r="AG339">
        <v>4</v>
      </c>
      <c r="AH339">
        <v>4</v>
      </c>
      <c r="AI339">
        <v>4</v>
      </c>
      <c r="AJ339">
        <v>4</v>
      </c>
      <c r="AL339">
        <v>4</v>
      </c>
      <c r="AM339">
        <v>1</v>
      </c>
      <c r="AN339">
        <v>2</v>
      </c>
      <c r="AO339">
        <v>1</v>
      </c>
      <c r="AP339">
        <v>1</v>
      </c>
      <c r="BS339" t="s">
        <v>462</v>
      </c>
      <c r="BT339" t="s">
        <v>462</v>
      </c>
      <c r="BU339" t="s">
        <v>462</v>
      </c>
      <c r="BV339" t="s">
        <v>462</v>
      </c>
      <c r="BW339" t="s">
        <v>462</v>
      </c>
      <c r="BX339" t="s">
        <v>462</v>
      </c>
      <c r="BY339" t="s">
        <v>462</v>
      </c>
      <c r="BZ339" t="s">
        <v>462</v>
      </c>
      <c r="CA339" t="s">
        <v>462</v>
      </c>
      <c r="CB339" t="s">
        <v>462</v>
      </c>
    </row>
    <row r="340" spans="2:80" x14ac:dyDescent="0.35">
      <c r="B340" t="s">
        <v>426</v>
      </c>
      <c r="C340" t="s">
        <v>127</v>
      </c>
      <c r="D340" t="s">
        <v>380</v>
      </c>
      <c r="E340" t="s">
        <v>361</v>
      </c>
      <c r="G340" t="s">
        <v>126</v>
      </c>
      <c r="H340">
        <v>2022</v>
      </c>
      <c r="I340" t="s">
        <v>177</v>
      </c>
      <c r="J340">
        <v>4</v>
      </c>
      <c r="K340">
        <v>4</v>
      </c>
      <c r="L340">
        <v>4</v>
      </c>
      <c r="M340">
        <v>1</v>
      </c>
      <c r="N340">
        <v>4</v>
      </c>
      <c r="O340">
        <v>4</v>
      </c>
      <c r="P340">
        <v>4</v>
      </c>
      <c r="Q340">
        <v>4</v>
      </c>
      <c r="R340">
        <v>4</v>
      </c>
      <c r="S340">
        <v>1</v>
      </c>
      <c r="T340">
        <v>4</v>
      </c>
      <c r="U340">
        <v>4</v>
      </c>
      <c r="V340">
        <v>3</v>
      </c>
      <c r="W340">
        <v>4</v>
      </c>
      <c r="X340">
        <v>4</v>
      </c>
      <c r="Y340">
        <v>4</v>
      </c>
      <c r="Z340">
        <v>4</v>
      </c>
      <c r="AA340">
        <v>1</v>
      </c>
      <c r="AB340">
        <v>1</v>
      </c>
      <c r="AC340">
        <v>4</v>
      </c>
      <c r="AD340">
        <v>4</v>
      </c>
      <c r="AE340">
        <v>4</v>
      </c>
      <c r="AF340">
        <v>4</v>
      </c>
      <c r="AG340">
        <v>4</v>
      </c>
      <c r="AH340">
        <v>4</v>
      </c>
      <c r="AI340">
        <v>4</v>
      </c>
      <c r="AJ340">
        <v>4</v>
      </c>
      <c r="AL340">
        <v>4</v>
      </c>
      <c r="AM340">
        <v>1</v>
      </c>
      <c r="AN340">
        <v>1</v>
      </c>
      <c r="AO340">
        <v>1</v>
      </c>
      <c r="AP340">
        <v>2</v>
      </c>
      <c r="BS340" t="s">
        <v>462</v>
      </c>
      <c r="BT340" t="s">
        <v>462</v>
      </c>
      <c r="BU340" t="s">
        <v>462</v>
      </c>
      <c r="BV340" t="s">
        <v>462</v>
      </c>
      <c r="BW340" t="s">
        <v>462</v>
      </c>
      <c r="BX340" t="s">
        <v>462</v>
      </c>
      <c r="BY340" t="s">
        <v>462</v>
      </c>
      <c r="BZ340" t="s">
        <v>462</v>
      </c>
      <c r="CA340" t="s">
        <v>462</v>
      </c>
      <c r="CB340" t="s">
        <v>462</v>
      </c>
    </row>
    <row r="341" spans="2:80" x14ac:dyDescent="0.35">
      <c r="B341" t="s">
        <v>427</v>
      </c>
      <c r="C341" t="s">
        <v>127</v>
      </c>
      <c r="D341" t="s">
        <v>148</v>
      </c>
      <c r="E341" t="s">
        <v>425</v>
      </c>
      <c r="G341" t="s">
        <v>126</v>
      </c>
      <c r="H341">
        <v>2022</v>
      </c>
      <c r="I341" t="s">
        <v>176</v>
      </c>
      <c r="J341">
        <v>3</v>
      </c>
      <c r="K341">
        <v>3</v>
      </c>
      <c r="L341">
        <v>2</v>
      </c>
      <c r="M341">
        <v>1</v>
      </c>
      <c r="N341">
        <v>4</v>
      </c>
      <c r="O341">
        <v>2</v>
      </c>
      <c r="P341">
        <v>3</v>
      </c>
      <c r="Q341">
        <v>3</v>
      </c>
      <c r="R341">
        <v>4</v>
      </c>
      <c r="S341">
        <v>2</v>
      </c>
      <c r="T341">
        <v>4</v>
      </c>
      <c r="U341">
        <v>4</v>
      </c>
      <c r="V341">
        <v>4</v>
      </c>
      <c r="W341">
        <v>4</v>
      </c>
      <c r="X341">
        <v>4</v>
      </c>
      <c r="Y341">
        <v>3</v>
      </c>
      <c r="Z341">
        <v>3</v>
      </c>
      <c r="AA341">
        <v>1</v>
      </c>
      <c r="AB341">
        <v>1</v>
      </c>
      <c r="AC341">
        <v>4</v>
      </c>
      <c r="AD341">
        <v>4</v>
      </c>
      <c r="AE341">
        <v>4</v>
      </c>
      <c r="AF341">
        <v>4</v>
      </c>
      <c r="AG341">
        <v>4</v>
      </c>
      <c r="AH341">
        <v>4</v>
      </c>
      <c r="AI341">
        <v>4</v>
      </c>
      <c r="AJ341">
        <v>4</v>
      </c>
      <c r="AL341">
        <v>4</v>
      </c>
      <c r="AM341">
        <v>1</v>
      </c>
      <c r="AN341">
        <v>2</v>
      </c>
      <c r="AO341">
        <v>1</v>
      </c>
      <c r="AP341">
        <v>1</v>
      </c>
      <c r="BS341" t="s">
        <v>462</v>
      </c>
      <c r="BT341" t="s">
        <v>462</v>
      </c>
      <c r="BU341" t="s">
        <v>462</v>
      </c>
      <c r="BV341" t="s">
        <v>462</v>
      </c>
      <c r="BW341" t="s">
        <v>462</v>
      </c>
      <c r="BX341" t="s">
        <v>462</v>
      </c>
      <c r="BY341" t="s">
        <v>462</v>
      </c>
      <c r="BZ341" t="s">
        <v>462</v>
      </c>
      <c r="CA341" t="s">
        <v>462</v>
      </c>
      <c r="CB341" t="s">
        <v>462</v>
      </c>
    </row>
    <row r="342" spans="2:80" x14ac:dyDescent="0.35">
      <c r="B342" t="s">
        <v>428</v>
      </c>
      <c r="C342" t="s">
        <v>127</v>
      </c>
      <c r="D342" t="s">
        <v>373</v>
      </c>
      <c r="E342" t="s">
        <v>364</v>
      </c>
      <c r="G342" t="s">
        <v>126</v>
      </c>
      <c r="H342">
        <v>2022</v>
      </c>
      <c r="I342" t="s">
        <v>177</v>
      </c>
      <c r="J342">
        <v>3</v>
      </c>
      <c r="K342">
        <v>4</v>
      </c>
      <c r="L342">
        <v>3</v>
      </c>
      <c r="M342">
        <v>1</v>
      </c>
      <c r="N342">
        <v>3</v>
      </c>
      <c r="O342">
        <v>3</v>
      </c>
      <c r="P342">
        <v>2</v>
      </c>
      <c r="Q342">
        <v>3</v>
      </c>
      <c r="R342">
        <v>3</v>
      </c>
      <c r="S342">
        <v>3</v>
      </c>
      <c r="T342">
        <v>4</v>
      </c>
      <c r="U342">
        <v>4</v>
      </c>
      <c r="V342">
        <v>4</v>
      </c>
      <c r="W342">
        <v>3</v>
      </c>
      <c r="X342">
        <v>4</v>
      </c>
      <c r="Y342">
        <v>4</v>
      </c>
      <c r="Z342">
        <v>3</v>
      </c>
      <c r="AA342">
        <v>1</v>
      </c>
      <c r="AB342">
        <v>1</v>
      </c>
      <c r="AC342">
        <v>5</v>
      </c>
      <c r="AD342">
        <v>4</v>
      </c>
      <c r="AE342">
        <v>3</v>
      </c>
      <c r="AF342">
        <v>3</v>
      </c>
      <c r="AG342">
        <v>3</v>
      </c>
      <c r="AH342">
        <v>4</v>
      </c>
      <c r="AI342">
        <v>4</v>
      </c>
      <c r="AJ342">
        <v>4</v>
      </c>
      <c r="AL342">
        <v>4</v>
      </c>
      <c r="AM342">
        <v>1</v>
      </c>
      <c r="AN342">
        <v>1</v>
      </c>
      <c r="AO342">
        <v>1</v>
      </c>
      <c r="AP342">
        <v>1</v>
      </c>
      <c r="BS342" t="s">
        <v>462</v>
      </c>
      <c r="BT342" t="s">
        <v>462</v>
      </c>
      <c r="BU342" t="s">
        <v>462</v>
      </c>
      <c r="BV342" t="s">
        <v>462</v>
      </c>
      <c r="BW342" t="s">
        <v>462</v>
      </c>
      <c r="BX342" t="s">
        <v>462</v>
      </c>
      <c r="BY342" t="s">
        <v>462</v>
      </c>
      <c r="BZ342" t="s">
        <v>462</v>
      </c>
      <c r="CA342" t="s">
        <v>462</v>
      </c>
      <c r="CB342" t="s">
        <v>462</v>
      </c>
    </row>
    <row r="343" spans="2:80" x14ac:dyDescent="0.35">
      <c r="B343" t="s">
        <v>428</v>
      </c>
      <c r="C343" t="s">
        <v>127</v>
      </c>
      <c r="D343" t="s">
        <v>128</v>
      </c>
      <c r="E343" t="s">
        <v>364</v>
      </c>
      <c r="G343" t="s">
        <v>126</v>
      </c>
      <c r="H343">
        <v>2022</v>
      </c>
      <c r="I343" t="s">
        <v>176</v>
      </c>
      <c r="J343">
        <v>3</v>
      </c>
      <c r="K343">
        <v>3</v>
      </c>
      <c r="L343">
        <v>3</v>
      </c>
      <c r="M343">
        <v>3</v>
      </c>
      <c r="N343">
        <v>3</v>
      </c>
      <c r="O343">
        <v>2</v>
      </c>
      <c r="P343">
        <v>3</v>
      </c>
      <c r="Q343">
        <v>3</v>
      </c>
      <c r="R343">
        <v>3</v>
      </c>
      <c r="S343">
        <v>2</v>
      </c>
      <c r="T343">
        <v>4</v>
      </c>
      <c r="U343">
        <v>4</v>
      </c>
      <c r="V343">
        <v>4</v>
      </c>
      <c r="W343">
        <v>4</v>
      </c>
      <c r="X343">
        <v>3</v>
      </c>
      <c r="Y343">
        <v>4</v>
      </c>
      <c r="Z343">
        <v>3</v>
      </c>
      <c r="AA343">
        <v>2</v>
      </c>
      <c r="AB343">
        <v>1</v>
      </c>
      <c r="AC343">
        <v>4</v>
      </c>
      <c r="AD343">
        <v>3</v>
      </c>
      <c r="AE343">
        <v>4</v>
      </c>
      <c r="AF343">
        <v>4</v>
      </c>
      <c r="AG343">
        <v>3</v>
      </c>
      <c r="AH343">
        <v>4</v>
      </c>
      <c r="AI343">
        <v>4</v>
      </c>
      <c r="AJ343">
        <v>4</v>
      </c>
      <c r="AL343">
        <v>3</v>
      </c>
      <c r="AM343">
        <v>1</v>
      </c>
      <c r="AN343">
        <v>1</v>
      </c>
      <c r="AO343">
        <v>1</v>
      </c>
      <c r="AP343">
        <v>3</v>
      </c>
      <c r="BS343" t="s">
        <v>462</v>
      </c>
      <c r="BT343" t="s">
        <v>462</v>
      </c>
      <c r="BU343" t="s">
        <v>462</v>
      </c>
      <c r="BV343" t="s">
        <v>462</v>
      </c>
      <c r="BW343" t="s">
        <v>462</v>
      </c>
      <c r="BX343" t="s">
        <v>462</v>
      </c>
      <c r="BY343" t="s">
        <v>462</v>
      </c>
      <c r="BZ343" t="s">
        <v>462</v>
      </c>
      <c r="CA343" t="s">
        <v>462</v>
      </c>
      <c r="CB343" t="s">
        <v>462</v>
      </c>
    </row>
    <row r="344" spans="2:80" x14ac:dyDescent="0.35">
      <c r="B344" t="s">
        <v>428</v>
      </c>
      <c r="C344" t="s">
        <v>127</v>
      </c>
      <c r="D344" t="s">
        <v>128</v>
      </c>
      <c r="E344" t="s">
        <v>364</v>
      </c>
      <c r="G344" t="s">
        <v>126</v>
      </c>
      <c r="H344">
        <v>2022</v>
      </c>
      <c r="I344" t="s">
        <v>176</v>
      </c>
      <c r="J344">
        <v>3</v>
      </c>
      <c r="K344">
        <v>3</v>
      </c>
      <c r="L344">
        <v>3</v>
      </c>
      <c r="M344">
        <v>3</v>
      </c>
      <c r="N344">
        <v>3</v>
      </c>
      <c r="O344">
        <v>3</v>
      </c>
      <c r="P344">
        <v>3</v>
      </c>
      <c r="Q344">
        <v>4</v>
      </c>
      <c r="R344">
        <v>3</v>
      </c>
      <c r="S344">
        <v>1</v>
      </c>
      <c r="T344">
        <v>4</v>
      </c>
      <c r="U344">
        <v>4</v>
      </c>
      <c r="V344">
        <v>4</v>
      </c>
      <c r="W344">
        <v>3</v>
      </c>
      <c r="X344">
        <v>4</v>
      </c>
      <c r="Y344">
        <v>3</v>
      </c>
      <c r="Z344">
        <v>3</v>
      </c>
      <c r="AA344">
        <v>3</v>
      </c>
      <c r="AB344">
        <v>1</v>
      </c>
      <c r="AC344">
        <v>4</v>
      </c>
      <c r="AD344">
        <v>4</v>
      </c>
      <c r="AE344">
        <v>3</v>
      </c>
      <c r="AF344">
        <v>4</v>
      </c>
      <c r="AG344">
        <v>3</v>
      </c>
      <c r="AH344">
        <v>4</v>
      </c>
      <c r="AI344">
        <v>4</v>
      </c>
      <c r="AJ344">
        <v>4</v>
      </c>
      <c r="AL344">
        <v>4</v>
      </c>
      <c r="AM344">
        <v>1</v>
      </c>
      <c r="AN344">
        <v>1</v>
      </c>
      <c r="AO344">
        <v>1</v>
      </c>
      <c r="AP344">
        <v>2</v>
      </c>
      <c r="BS344" t="s">
        <v>462</v>
      </c>
      <c r="BT344" t="s">
        <v>462</v>
      </c>
      <c r="BU344" t="s">
        <v>462</v>
      </c>
      <c r="BV344" t="s">
        <v>462</v>
      </c>
      <c r="BW344" t="s">
        <v>462</v>
      </c>
      <c r="BX344" t="s">
        <v>462</v>
      </c>
      <c r="BY344" t="s">
        <v>462</v>
      </c>
      <c r="BZ344" t="s">
        <v>462</v>
      </c>
      <c r="CA344" t="s">
        <v>462</v>
      </c>
      <c r="CB344" t="s">
        <v>462</v>
      </c>
    </row>
    <row r="345" spans="2:80" x14ac:dyDescent="0.35">
      <c r="B345" t="s">
        <v>428</v>
      </c>
      <c r="C345" t="s">
        <v>127</v>
      </c>
      <c r="D345" t="s">
        <v>128</v>
      </c>
      <c r="E345" t="s">
        <v>364</v>
      </c>
      <c r="G345" t="s">
        <v>126</v>
      </c>
      <c r="H345">
        <v>2022</v>
      </c>
      <c r="I345" t="s">
        <v>176</v>
      </c>
      <c r="J345">
        <v>3</v>
      </c>
      <c r="K345">
        <v>3</v>
      </c>
      <c r="L345">
        <v>2</v>
      </c>
      <c r="M345">
        <v>1</v>
      </c>
      <c r="N345">
        <v>3</v>
      </c>
      <c r="O345">
        <v>3</v>
      </c>
      <c r="P345">
        <v>3</v>
      </c>
      <c r="Q345">
        <v>3</v>
      </c>
      <c r="R345">
        <v>3</v>
      </c>
      <c r="S345">
        <v>3</v>
      </c>
      <c r="T345">
        <v>4</v>
      </c>
      <c r="U345">
        <v>4</v>
      </c>
      <c r="V345">
        <v>4</v>
      </c>
      <c r="W345">
        <v>3</v>
      </c>
      <c r="X345">
        <v>3</v>
      </c>
      <c r="Y345">
        <v>3</v>
      </c>
      <c r="Z345">
        <v>2</v>
      </c>
      <c r="AA345">
        <v>1</v>
      </c>
      <c r="AB345">
        <v>1</v>
      </c>
      <c r="AC345">
        <v>3</v>
      </c>
      <c r="AD345">
        <v>3</v>
      </c>
      <c r="AE345">
        <v>4</v>
      </c>
      <c r="AF345">
        <v>4</v>
      </c>
      <c r="AG345">
        <v>3</v>
      </c>
      <c r="AH345">
        <v>4</v>
      </c>
      <c r="AI345">
        <v>3</v>
      </c>
      <c r="AJ345">
        <v>3</v>
      </c>
      <c r="AL345">
        <v>3</v>
      </c>
      <c r="AM345">
        <v>1</v>
      </c>
      <c r="AN345">
        <v>1</v>
      </c>
      <c r="AO345">
        <v>1</v>
      </c>
      <c r="AP345">
        <v>2</v>
      </c>
      <c r="BS345" t="s">
        <v>462</v>
      </c>
      <c r="BT345" t="s">
        <v>462</v>
      </c>
      <c r="BU345" t="s">
        <v>462</v>
      </c>
      <c r="BV345" t="s">
        <v>462</v>
      </c>
      <c r="BW345" t="s">
        <v>462</v>
      </c>
      <c r="BX345" t="s">
        <v>462</v>
      </c>
      <c r="BY345" t="s">
        <v>462</v>
      </c>
      <c r="BZ345" t="s">
        <v>462</v>
      </c>
      <c r="CA345" t="s">
        <v>462</v>
      </c>
      <c r="CB345" t="s">
        <v>462</v>
      </c>
    </row>
    <row r="346" spans="2:80" x14ac:dyDescent="0.35">
      <c r="B346" t="s">
        <v>428</v>
      </c>
      <c r="C346" t="s">
        <v>127</v>
      </c>
      <c r="D346" t="s">
        <v>128</v>
      </c>
      <c r="E346" t="s">
        <v>364</v>
      </c>
      <c r="G346" t="s">
        <v>126</v>
      </c>
      <c r="H346">
        <v>2022</v>
      </c>
      <c r="I346" t="s">
        <v>176</v>
      </c>
      <c r="J346">
        <v>3</v>
      </c>
      <c r="K346">
        <v>4</v>
      </c>
      <c r="L346">
        <v>4</v>
      </c>
      <c r="M346">
        <v>3</v>
      </c>
      <c r="N346">
        <v>4</v>
      </c>
      <c r="O346">
        <v>2</v>
      </c>
      <c r="P346">
        <v>3</v>
      </c>
      <c r="Q346">
        <v>4</v>
      </c>
      <c r="R346">
        <v>4</v>
      </c>
      <c r="S346">
        <v>1</v>
      </c>
      <c r="T346">
        <v>4</v>
      </c>
      <c r="U346">
        <v>4</v>
      </c>
      <c r="V346">
        <v>4</v>
      </c>
      <c r="W346">
        <v>4</v>
      </c>
      <c r="X346">
        <v>4</v>
      </c>
      <c r="Y346">
        <v>4</v>
      </c>
      <c r="Z346">
        <v>4</v>
      </c>
      <c r="AA346">
        <v>1</v>
      </c>
      <c r="AB346">
        <v>1</v>
      </c>
      <c r="AC346">
        <v>4</v>
      </c>
      <c r="AD346">
        <v>4</v>
      </c>
      <c r="AE346">
        <v>4</v>
      </c>
      <c r="AF346">
        <v>4</v>
      </c>
      <c r="AG346">
        <v>3</v>
      </c>
      <c r="AH346">
        <v>4</v>
      </c>
      <c r="AI346">
        <v>4</v>
      </c>
      <c r="AJ346">
        <v>4</v>
      </c>
      <c r="AL346">
        <v>3</v>
      </c>
      <c r="AM346">
        <v>1</v>
      </c>
      <c r="AN346">
        <v>2</v>
      </c>
      <c r="AO346">
        <v>1</v>
      </c>
      <c r="AP346">
        <v>1</v>
      </c>
      <c r="BS346" t="s">
        <v>462</v>
      </c>
      <c r="BT346" t="s">
        <v>462</v>
      </c>
      <c r="BU346" t="s">
        <v>462</v>
      </c>
      <c r="BV346" t="s">
        <v>462</v>
      </c>
      <c r="BW346" t="s">
        <v>462</v>
      </c>
      <c r="BX346" t="s">
        <v>462</v>
      </c>
      <c r="BY346" t="s">
        <v>462</v>
      </c>
      <c r="BZ346" t="s">
        <v>462</v>
      </c>
      <c r="CA346" t="s">
        <v>462</v>
      </c>
      <c r="CB346" t="s">
        <v>462</v>
      </c>
    </row>
    <row r="347" spans="2:80" x14ac:dyDescent="0.35">
      <c r="B347" t="s">
        <v>428</v>
      </c>
      <c r="C347" t="s">
        <v>127</v>
      </c>
      <c r="D347" t="s">
        <v>128</v>
      </c>
      <c r="E347" t="s">
        <v>364</v>
      </c>
      <c r="G347" t="s">
        <v>126</v>
      </c>
      <c r="H347">
        <v>2022</v>
      </c>
      <c r="I347" t="s">
        <v>177</v>
      </c>
      <c r="J347">
        <v>3</v>
      </c>
      <c r="K347">
        <v>2</v>
      </c>
      <c r="L347">
        <v>3</v>
      </c>
      <c r="M347">
        <v>2</v>
      </c>
      <c r="N347">
        <v>4</v>
      </c>
      <c r="O347">
        <v>2</v>
      </c>
      <c r="P347">
        <v>4</v>
      </c>
      <c r="Q347">
        <v>4</v>
      </c>
      <c r="R347">
        <v>4</v>
      </c>
      <c r="S347">
        <v>1</v>
      </c>
      <c r="T347">
        <v>4</v>
      </c>
      <c r="U347">
        <v>4</v>
      </c>
      <c r="V347">
        <v>4</v>
      </c>
      <c r="W347">
        <v>4</v>
      </c>
      <c r="X347">
        <v>4</v>
      </c>
      <c r="Y347">
        <v>5</v>
      </c>
      <c r="Z347">
        <v>5</v>
      </c>
      <c r="AA347">
        <v>3</v>
      </c>
      <c r="AB347">
        <v>1</v>
      </c>
      <c r="AC347">
        <v>1</v>
      </c>
      <c r="AD347">
        <v>4</v>
      </c>
      <c r="AE347">
        <v>4</v>
      </c>
      <c r="AG347">
        <v>4</v>
      </c>
      <c r="AH347">
        <v>4</v>
      </c>
      <c r="AI347">
        <v>4</v>
      </c>
      <c r="AJ347">
        <v>4</v>
      </c>
      <c r="AL347">
        <v>4</v>
      </c>
      <c r="AM347">
        <v>1</v>
      </c>
      <c r="AN347">
        <v>1</v>
      </c>
      <c r="AO347">
        <v>1</v>
      </c>
      <c r="AP347">
        <v>1</v>
      </c>
      <c r="BS347" t="s">
        <v>462</v>
      </c>
      <c r="BT347" t="s">
        <v>462</v>
      </c>
      <c r="BU347" t="s">
        <v>462</v>
      </c>
      <c r="BV347" t="s">
        <v>462</v>
      </c>
      <c r="BW347" t="s">
        <v>462</v>
      </c>
      <c r="BX347" t="s">
        <v>462</v>
      </c>
      <c r="BY347" t="s">
        <v>462</v>
      </c>
      <c r="BZ347" t="s">
        <v>462</v>
      </c>
      <c r="CA347" t="s">
        <v>462</v>
      </c>
      <c r="CB347" t="s">
        <v>462</v>
      </c>
    </row>
    <row r="348" spans="2:80" x14ac:dyDescent="0.35">
      <c r="B348" t="s">
        <v>426</v>
      </c>
      <c r="C348" t="s">
        <v>127</v>
      </c>
      <c r="D348" t="s">
        <v>377</v>
      </c>
      <c r="E348" t="s">
        <v>361</v>
      </c>
      <c r="G348" t="s">
        <v>126</v>
      </c>
      <c r="H348">
        <v>2022</v>
      </c>
      <c r="I348" t="s">
        <v>177</v>
      </c>
      <c r="J348">
        <v>4</v>
      </c>
      <c r="K348">
        <v>4</v>
      </c>
      <c r="L348">
        <v>3</v>
      </c>
      <c r="M348">
        <v>3</v>
      </c>
      <c r="N348">
        <v>4</v>
      </c>
      <c r="O348">
        <v>4</v>
      </c>
      <c r="P348">
        <v>4</v>
      </c>
      <c r="Q348">
        <v>4</v>
      </c>
      <c r="R348">
        <v>4</v>
      </c>
      <c r="S348">
        <v>2</v>
      </c>
      <c r="T348">
        <v>4</v>
      </c>
      <c r="U348">
        <v>4</v>
      </c>
      <c r="V348">
        <v>4</v>
      </c>
      <c r="W348">
        <v>4</v>
      </c>
      <c r="X348">
        <v>4</v>
      </c>
      <c r="Y348">
        <v>3</v>
      </c>
      <c r="Z348">
        <v>1</v>
      </c>
      <c r="AA348">
        <v>1</v>
      </c>
      <c r="AB348">
        <v>1</v>
      </c>
      <c r="AC348">
        <v>4</v>
      </c>
      <c r="AD348">
        <v>4</v>
      </c>
      <c r="AE348">
        <v>4</v>
      </c>
      <c r="AF348">
        <v>4</v>
      </c>
      <c r="AG348">
        <v>3</v>
      </c>
      <c r="AH348">
        <v>4</v>
      </c>
      <c r="AI348">
        <v>4</v>
      </c>
      <c r="AJ348">
        <v>4</v>
      </c>
      <c r="AL348">
        <v>4</v>
      </c>
      <c r="AM348">
        <v>1</v>
      </c>
      <c r="AN348">
        <v>1</v>
      </c>
      <c r="AO348">
        <v>2</v>
      </c>
      <c r="AP348">
        <v>2</v>
      </c>
      <c r="BS348" t="s">
        <v>462</v>
      </c>
      <c r="BT348" t="s">
        <v>462</v>
      </c>
      <c r="BU348" t="s">
        <v>462</v>
      </c>
      <c r="BV348" t="s">
        <v>462</v>
      </c>
      <c r="BW348" t="s">
        <v>462</v>
      </c>
      <c r="BX348" t="s">
        <v>462</v>
      </c>
      <c r="BY348" t="s">
        <v>462</v>
      </c>
      <c r="BZ348" t="s">
        <v>462</v>
      </c>
      <c r="CA348" t="s">
        <v>462</v>
      </c>
      <c r="CB348" t="s">
        <v>462</v>
      </c>
    </row>
    <row r="349" spans="2:80" x14ac:dyDescent="0.35">
      <c r="B349" t="s">
        <v>428</v>
      </c>
      <c r="C349" t="s">
        <v>127</v>
      </c>
      <c r="D349" t="s">
        <v>138</v>
      </c>
      <c r="E349" t="s">
        <v>367</v>
      </c>
      <c r="G349" t="s">
        <v>126</v>
      </c>
      <c r="H349">
        <v>2022</v>
      </c>
      <c r="I349" t="s">
        <v>177</v>
      </c>
      <c r="J349">
        <v>4</v>
      </c>
      <c r="K349">
        <v>3</v>
      </c>
      <c r="L349">
        <v>4</v>
      </c>
      <c r="M349">
        <v>1</v>
      </c>
      <c r="N349">
        <v>4</v>
      </c>
      <c r="O349">
        <v>4</v>
      </c>
      <c r="P349">
        <v>4</v>
      </c>
      <c r="Q349">
        <v>4</v>
      </c>
      <c r="R349">
        <v>4</v>
      </c>
      <c r="S349">
        <v>2</v>
      </c>
      <c r="T349">
        <v>4</v>
      </c>
      <c r="U349">
        <v>4</v>
      </c>
      <c r="V349">
        <v>4</v>
      </c>
      <c r="W349">
        <v>4</v>
      </c>
      <c r="X349">
        <v>4</v>
      </c>
      <c r="Y349">
        <v>4</v>
      </c>
      <c r="Z349">
        <v>4</v>
      </c>
      <c r="AA349">
        <v>1</v>
      </c>
      <c r="AB349">
        <v>1</v>
      </c>
      <c r="AC349">
        <v>4</v>
      </c>
      <c r="AD349">
        <v>4</v>
      </c>
      <c r="AE349">
        <v>4</v>
      </c>
      <c r="AF349">
        <v>4</v>
      </c>
      <c r="AG349">
        <v>3</v>
      </c>
      <c r="AH349">
        <v>4</v>
      </c>
      <c r="AI349">
        <v>4</v>
      </c>
      <c r="AJ349">
        <v>4</v>
      </c>
      <c r="AL349">
        <v>4</v>
      </c>
      <c r="AM349">
        <v>1</v>
      </c>
      <c r="AN349">
        <v>1</v>
      </c>
      <c r="AO349">
        <v>1</v>
      </c>
      <c r="AP349">
        <v>1</v>
      </c>
      <c r="BS349" t="s">
        <v>462</v>
      </c>
      <c r="BT349" t="s">
        <v>462</v>
      </c>
      <c r="BU349" t="s">
        <v>462</v>
      </c>
      <c r="BV349" t="s">
        <v>462</v>
      </c>
      <c r="BW349" t="s">
        <v>462</v>
      </c>
      <c r="BX349" t="s">
        <v>462</v>
      </c>
      <c r="BY349" t="s">
        <v>462</v>
      </c>
      <c r="BZ349" t="s">
        <v>462</v>
      </c>
      <c r="CA349" t="s">
        <v>462</v>
      </c>
      <c r="CB349" t="s">
        <v>462</v>
      </c>
    </row>
    <row r="350" spans="2:80" x14ac:dyDescent="0.35">
      <c r="B350" t="s">
        <v>428</v>
      </c>
      <c r="C350" t="s">
        <v>127</v>
      </c>
      <c r="D350" t="s">
        <v>128</v>
      </c>
      <c r="E350" t="s">
        <v>364</v>
      </c>
      <c r="G350" t="s">
        <v>126</v>
      </c>
      <c r="H350">
        <v>2022</v>
      </c>
      <c r="I350" t="s">
        <v>177</v>
      </c>
      <c r="J350">
        <v>5</v>
      </c>
      <c r="K350">
        <v>3</v>
      </c>
      <c r="L350">
        <v>3</v>
      </c>
      <c r="M350">
        <v>1</v>
      </c>
      <c r="N350">
        <v>4</v>
      </c>
      <c r="O350">
        <v>4</v>
      </c>
      <c r="P350">
        <v>3</v>
      </c>
      <c r="Q350">
        <v>3</v>
      </c>
      <c r="R350">
        <v>4</v>
      </c>
      <c r="S350">
        <v>2</v>
      </c>
      <c r="T350">
        <v>4</v>
      </c>
      <c r="U350">
        <v>4</v>
      </c>
      <c r="V350">
        <v>4</v>
      </c>
      <c r="W350">
        <v>4</v>
      </c>
      <c r="X350">
        <v>3</v>
      </c>
      <c r="Y350">
        <v>4</v>
      </c>
      <c r="Z350">
        <v>3</v>
      </c>
      <c r="AA350">
        <v>1</v>
      </c>
      <c r="AB350">
        <v>1</v>
      </c>
      <c r="AC350">
        <v>4</v>
      </c>
      <c r="AD350">
        <v>4</v>
      </c>
      <c r="AE350">
        <v>4</v>
      </c>
      <c r="AF350">
        <v>5</v>
      </c>
      <c r="AG350">
        <v>3</v>
      </c>
      <c r="AH350">
        <v>4</v>
      </c>
      <c r="AI350">
        <v>4</v>
      </c>
      <c r="AJ350">
        <v>4</v>
      </c>
      <c r="AL350">
        <v>4</v>
      </c>
      <c r="AM350">
        <v>1</v>
      </c>
      <c r="AN350">
        <v>1</v>
      </c>
      <c r="AO350">
        <v>1</v>
      </c>
      <c r="AP350">
        <v>2</v>
      </c>
      <c r="BS350" t="s">
        <v>462</v>
      </c>
      <c r="BT350" t="s">
        <v>462</v>
      </c>
      <c r="BU350" t="s">
        <v>462</v>
      </c>
      <c r="BV350" t="s">
        <v>462</v>
      </c>
      <c r="BW350" t="s">
        <v>462</v>
      </c>
      <c r="BX350" t="s">
        <v>462</v>
      </c>
      <c r="BY350" t="s">
        <v>462</v>
      </c>
      <c r="BZ350" t="s">
        <v>462</v>
      </c>
      <c r="CA350" t="s">
        <v>462</v>
      </c>
      <c r="CB350" t="s">
        <v>462</v>
      </c>
    </row>
    <row r="351" spans="2:80" x14ac:dyDescent="0.35">
      <c r="B351" t="s">
        <v>428</v>
      </c>
      <c r="C351" t="s">
        <v>127</v>
      </c>
      <c r="D351" t="s">
        <v>146</v>
      </c>
      <c r="E351" t="s">
        <v>363</v>
      </c>
      <c r="G351" t="s">
        <v>126</v>
      </c>
      <c r="H351">
        <v>2022</v>
      </c>
      <c r="I351" t="s">
        <v>176</v>
      </c>
      <c r="J351">
        <v>4</v>
      </c>
      <c r="K351">
        <v>3</v>
      </c>
      <c r="L351">
        <v>4</v>
      </c>
      <c r="M351">
        <v>2</v>
      </c>
      <c r="N351">
        <v>4</v>
      </c>
      <c r="O351">
        <v>3</v>
      </c>
      <c r="P351">
        <v>3</v>
      </c>
      <c r="Q351">
        <v>4</v>
      </c>
      <c r="R351">
        <v>3</v>
      </c>
      <c r="S351">
        <v>3</v>
      </c>
      <c r="T351">
        <v>4</v>
      </c>
      <c r="U351">
        <v>4</v>
      </c>
      <c r="V351">
        <v>4</v>
      </c>
      <c r="W351">
        <v>4</v>
      </c>
      <c r="X351">
        <v>3</v>
      </c>
      <c r="Y351">
        <v>5</v>
      </c>
      <c r="Z351">
        <v>5</v>
      </c>
      <c r="AA351">
        <v>1</v>
      </c>
      <c r="AB351">
        <v>1</v>
      </c>
      <c r="AC351">
        <v>4</v>
      </c>
      <c r="AD351">
        <v>4</v>
      </c>
      <c r="AE351">
        <v>4</v>
      </c>
      <c r="AF351">
        <v>4</v>
      </c>
      <c r="AG351">
        <v>4</v>
      </c>
      <c r="AH351">
        <v>4</v>
      </c>
      <c r="AI351">
        <v>4</v>
      </c>
      <c r="AJ351">
        <v>4</v>
      </c>
      <c r="AL351">
        <v>4</v>
      </c>
      <c r="AM351">
        <v>3</v>
      </c>
      <c r="AN351">
        <v>1</v>
      </c>
      <c r="AO351">
        <v>1</v>
      </c>
      <c r="AP351">
        <v>2</v>
      </c>
      <c r="BS351" t="s">
        <v>462</v>
      </c>
      <c r="BT351" t="s">
        <v>462</v>
      </c>
      <c r="BU351" t="s">
        <v>462</v>
      </c>
      <c r="BV351" t="s">
        <v>462</v>
      </c>
      <c r="BW351" t="s">
        <v>462</v>
      </c>
      <c r="BX351" t="s">
        <v>462</v>
      </c>
      <c r="BY351" t="s">
        <v>462</v>
      </c>
      <c r="BZ351" t="s">
        <v>462</v>
      </c>
      <c r="CA351" t="s">
        <v>462</v>
      </c>
      <c r="CB351" t="s">
        <v>462</v>
      </c>
    </row>
    <row r="352" spans="2:80" x14ac:dyDescent="0.35">
      <c r="B352" t="s">
        <v>427</v>
      </c>
      <c r="C352" t="s">
        <v>127</v>
      </c>
      <c r="D352" t="s">
        <v>146</v>
      </c>
      <c r="E352" t="s">
        <v>430</v>
      </c>
      <c r="G352" t="s">
        <v>126</v>
      </c>
      <c r="H352">
        <v>2022</v>
      </c>
      <c r="I352" t="s">
        <v>177</v>
      </c>
      <c r="J352">
        <v>3</v>
      </c>
      <c r="K352">
        <v>3</v>
      </c>
      <c r="L352">
        <v>3</v>
      </c>
      <c r="M352">
        <v>2</v>
      </c>
      <c r="N352">
        <v>4</v>
      </c>
      <c r="O352">
        <v>5</v>
      </c>
      <c r="P352">
        <v>3</v>
      </c>
      <c r="Q352">
        <v>3</v>
      </c>
      <c r="R352">
        <v>5</v>
      </c>
      <c r="S352">
        <v>3</v>
      </c>
      <c r="T352">
        <v>3</v>
      </c>
      <c r="U352">
        <v>3</v>
      </c>
      <c r="V352">
        <v>3</v>
      </c>
      <c r="W352">
        <v>3</v>
      </c>
      <c r="X352">
        <v>3</v>
      </c>
      <c r="Y352">
        <v>3</v>
      </c>
      <c r="Z352">
        <v>3</v>
      </c>
      <c r="AA352">
        <v>3</v>
      </c>
      <c r="AB352">
        <v>3</v>
      </c>
      <c r="AC352">
        <v>3</v>
      </c>
      <c r="AD352">
        <v>3</v>
      </c>
      <c r="AE352">
        <v>3</v>
      </c>
      <c r="AF352">
        <v>3</v>
      </c>
      <c r="AG352">
        <v>2</v>
      </c>
      <c r="AH352">
        <v>4</v>
      </c>
      <c r="AI352">
        <v>4</v>
      </c>
      <c r="AJ352">
        <v>4</v>
      </c>
      <c r="AL352">
        <v>4</v>
      </c>
      <c r="AM352">
        <v>1</v>
      </c>
      <c r="AN352">
        <v>1</v>
      </c>
      <c r="AO352">
        <v>2</v>
      </c>
      <c r="AP352">
        <v>2</v>
      </c>
      <c r="BS352" t="s">
        <v>462</v>
      </c>
      <c r="BT352" t="s">
        <v>462</v>
      </c>
      <c r="BU352" t="s">
        <v>462</v>
      </c>
      <c r="BV352" t="s">
        <v>462</v>
      </c>
      <c r="BW352" t="s">
        <v>462</v>
      </c>
      <c r="BX352" t="s">
        <v>462</v>
      </c>
      <c r="BY352" t="s">
        <v>462</v>
      </c>
      <c r="BZ352" t="s">
        <v>462</v>
      </c>
      <c r="CA352" t="s">
        <v>462</v>
      </c>
      <c r="CB352" t="s">
        <v>462</v>
      </c>
    </row>
    <row r="353" spans="2:80" x14ac:dyDescent="0.35">
      <c r="B353" t="s">
        <v>427</v>
      </c>
      <c r="C353" t="s">
        <v>127</v>
      </c>
      <c r="D353" t="s">
        <v>130</v>
      </c>
      <c r="E353" t="s">
        <v>429</v>
      </c>
      <c r="G353" t="s">
        <v>126</v>
      </c>
      <c r="H353">
        <v>2022</v>
      </c>
      <c r="I353" t="s">
        <v>177</v>
      </c>
      <c r="J353">
        <v>5</v>
      </c>
      <c r="K353">
        <v>2</v>
      </c>
      <c r="L353">
        <v>2</v>
      </c>
      <c r="M353">
        <v>3</v>
      </c>
      <c r="N353">
        <v>3</v>
      </c>
      <c r="O353">
        <v>3</v>
      </c>
      <c r="P353">
        <v>2</v>
      </c>
      <c r="Q353">
        <v>3</v>
      </c>
      <c r="R353">
        <v>2</v>
      </c>
      <c r="S353">
        <v>4</v>
      </c>
      <c r="T353">
        <v>4</v>
      </c>
      <c r="U353">
        <v>3</v>
      </c>
      <c r="V353">
        <v>3</v>
      </c>
      <c r="W353">
        <v>3</v>
      </c>
      <c r="X353">
        <v>4</v>
      </c>
      <c r="Y353">
        <v>3</v>
      </c>
      <c r="Z353">
        <v>3</v>
      </c>
      <c r="AA353">
        <v>1</v>
      </c>
      <c r="AB353">
        <v>3</v>
      </c>
      <c r="AC353">
        <v>2</v>
      </c>
      <c r="AD353">
        <v>4</v>
      </c>
      <c r="AE353">
        <v>2</v>
      </c>
      <c r="AF353">
        <v>3</v>
      </c>
      <c r="AG353">
        <v>3</v>
      </c>
      <c r="AH353">
        <v>4</v>
      </c>
      <c r="AI353">
        <v>3</v>
      </c>
      <c r="AJ353">
        <v>4</v>
      </c>
      <c r="AL353">
        <v>3</v>
      </c>
      <c r="AM353">
        <v>1</v>
      </c>
      <c r="AN353">
        <v>1</v>
      </c>
      <c r="AO353">
        <v>3</v>
      </c>
      <c r="AP353">
        <v>3</v>
      </c>
      <c r="BS353" t="s">
        <v>462</v>
      </c>
      <c r="BT353" t="s">
        <v>462</v>
      </c>
      <c r="BU353" t="s">
        <v>462</v>
      </c>
      <c r="BV353" t="s">
        <v>462</v>
      </c>
      <c r="BW353" t="s">
        <v>462</v>
      </c>
      <c r="BX353" t="s">
        <v>462</v>
      </c>
      <c r="BY353" t="s">
        <v>462</v>
      </c>
      <c r="BZ353" t="s">
        <v>462</v>
      </c>
      <c r="CA353" t="s">
        <v>462</v>
      </c>
      <c r="CB353" t="s">
        <v>462</v>
      </c>
    </row>
    <row r="354" spans="2:80" x14ac:dyDescent="0.35">
      <c r="B354" t="s">
        <v>427</v>
      </c>
      <c r="C354" t="s">
        <v>127</v>
      </c>
      <c r="D354" t="s">
        <v>130</v>
      </c>
      <c r="E354" t="s">
        <v>429</v>
      </c>
      <c r="G354" t="s">
        <v>126</v>
      </c>
      <c r="H354">
        <v>2022</v>
      </c>
      <c r="I354" t="s">
        <v>176</v>
      </c>
      <c r="J354">
        <v>3</v>
      </c>
      <c r="K354">
        <v>3</v>
      </c>
      <c r="L354">
        <v>2</v>
      </c>
      <c r="M354">
        <v>2</v>
      </c>
      <c r="N354">
        <v>4</v>
      </c>
      <c r="O354">
        <v>4</v>
      </c>
      <c r="P354">
        <v>3</v>
      </c>
      <c r="Q354">
        <v>3</v>
      </c>
      <c r="R354">
        <v>3</v>
      </c>
      <c r="S354">
        <v>3</v>
      </c>
      <c r="T354">
        <v>4</v>
      </c>
      <c r="U354">
        <v>4</v>
      </c>
      <c r="V354">
        <v>3</v>
      </c>
      <c r="W354">
        <v>4</v>
      </c>
      <c r="X354">
        <v>4</v>
      </c>
      <c r="Y354">
        <v>4</v>
      </c>
      <c r="Z354">
        <v>3</v>
      </c>
      <c r="AA354">
        <v>1</v>
      </c>
      <c r="AB354">
        <v>1</v>
      </c>
      <c r="AC354">
        <v>4</v>
      </c>
      <c r="AD354">
        <v>4</v>
      </c>
      <c r="AE354">
        <v>4</v>
      </c>
      <c r="AF354">
        <v>3</v>
      </c>
      <c r="AG354">
        <v>3</v>
      </c>
      <c r="AH354">
        <v>4</v>
      </c>
      <c r="AI354">
        <v>4</v>
      </c>
      <c r="AJ354">
        <v>4</v>
      </c>
      <c r="AL354">
        <v>3</v>
      </c>
      <c r="AM354">
        <v>2</v>
      </c>
      <c r="AN354">
        <v>1</v>
      </c>
      <c r="AO354">
        <v>1</v>
      </c>
      <c r="AP354">
        <v>1</v>
      </c>
      <c r="BS354" t="s">
        <v>462</v>
      </c>
      <c r="BT354" t="s">
        <v>462</v>
      </c>
      <c r="BU354" t="s">
        <v>462</v>
      </c>
      <c r="BV354" t="s">
        <v>462</v>
      </c>
      <c r="BW354" t="s">
        <v>462</v>
      </c>
      <c r="BX354" t="s">
        <v>462</v>
      </c>
      <c r="BY354" t="s">
        <v>462</v>
      </c>
      <c r="BZ354" t="s">
        <v>462</v>
      </c>
      <c r="CA354" t="s">
        <v>462</v>
      </c>
      <c r="CB354" t="s">
        <v>462</v>
      </c>
    </row>
    <row r="355" spans="2:80" x14ac:dyDescent="0.35">
      <c r="B355" t="s">
        <v>427</v>
      </c>
      <c r="C355" t="s">
        <v>127</v>
      </c>
      <c r="D355" t="s">
        <v>130</v>
      </c>
      <c r="E355" t="s">
        <v>429</v>
      </c>
      <c r="G355" t="s">
        <v>126</v>
      </c>
      <c r="H355">
        <v>2022</v>
      </c>
      <c r="I355" t="s">
        <v>177</v>
      </c>
      <c r="J355">
        <v>3</v>
      </c>
      <c r="K355">
        <v>3</v>
      </c>
      <c r="L355">
        <v>3</v>
      </c>
      <c r="M355">
        <v>3</v>
      </c>
      <c r="N355">
        <v>3</v>
      </c>
      <c r="O355">
        <v>2</v>
      </c>
      <c r="P355">
        <v>2</v>
      </c>
      <c r="Q355">
        <v>5</v>
      </c>
      <c r="R355">
        <v>5</v>
      </c>
      <c r="S355">
        <v>3</v>
      </c>
      <c r="T355">
        <v>3</v>
      </c>
      <c r="U355">
        <v>4</v>
      </c>
      <c r="V355">
        <v>4</v>
      </c>
      <c r="W355">
        <v>3</v>
      </c>
      <c r="X355">
        <v>4</v>
      </c>
      <c r="Y355">
        <v>3</v>
      </c>
      <c r="Z355">
        <v>3</v>
      </c>
      <c r="AA355">
        <v>1</v>
      </c>
      <c r="AB355">
        <v>1</v>
      </c>
      <c r="AC355">
        <v>4</v>
      </c>
      <c r="AD355">
        <v>4</v>
      </c>
      <c r="AE355">
        <v>4</v>
      </c>
      <c r="AF355">
        <v>2</v>
      </c>
      <c r="AG355">
        <v>3</v>
      </c>
      <c r="AH355">
        <v>4</v>
      </c>
      <c r="AI355">
        <v>4</v>
      </c>
      <c r="AJ355">
        <v>5</v>
      </c>
      <c r="AL355">
        <v>4</v>
      </c>
      <c r="AM355">
        <v>3</v>
      </c>
      <c r="AN355">
        <v>1</v>
      </c>
      <c r="AO355">
        <v>1</v>
      </c>
      <c r="AP355">
        <v>1</v>
      </c>
      <c r="BS355" t="s">
        <v>462</v>
      </c>
      <c r="BT355" t="s">
        <v>462</v>
      </c>
      <c r="BU355" t="s">
        <v>462</v>
      </c>
      <c r="BV355" t="s">
        <v>462</v>
      </c>
      <c r="BW355" t="s">
        <v>462</v>
      </c>
      <c r="BX355" t="s">
        <v>462</v>
      </c>
      <c r="BY355" t="s">
        <v>462</v>
      </c>
      <c r="BZ355" t="s">
        <v>462</v>
      </c>
      <c r="CA355" t="s">
        <v>462</v>
      </c>
      <c r="CB355" t="s">
        <v>462</v>
      </c>
    </row>
    <row r="356" spans="2:80" x14ac:dyDescent="0.35">
      <c r="B356" t="s">
        <v>427</v>
      </c>
      <c r="C356" t="s">
        <v>127</v>
      </c>
      <c r="D356" t="s">
        <v>130</v>
      </c>
      <c r="E356" t="s">
        <v>429</v>
      </c>
      <c r="G356" t="s">
        <v>126</v>
      </c>
      <c r="H356">
        <v>2022</v>
      </c>
      <c r="I356" t="s">
        <v>177</v>
      </c>
      <c r="J356">
        <v>4</v>
      </c>
      <c r="K356">
        <v>4</v>
      </c>
      <c r="L356">
        <v>4</v>
      </c>
      <c r="M356">
        <v>2</v>
      </c>
      <c r="N356">
        <v>4</v>
      </c>
      <c r="O356">
        <v>4</v>
      </c>
      <c r="P356">
        <v>3</v>
      </c>
      <c r="Q356">
        <v>3</v>
      </c>
      <c r="R356">
        <v>4</v>
      </c>
      <c r="S356">
        <v>3</v>
      </c>
      <c r="T356">
        <v>4</v>
      </c>
      <c r="U356">
        <v>4</v>
      </c>
      <c r="V356">
        <v>4</v>
      </c>
      <c r="W356">
        <v>4</v>
      </c>
      <c r="X356">
        <v>4</v>
      </c>
      <c r="Y356">
        <v>3</v>
      </c>
      <c r="Z356">
        <v>3</v>
      </c>
      <c r="AA356">
        <v>4</v>
      </c>
      <c r="AB356">
        <v>1</v>
      </c>
      <c r="AC356">
        <v>4</v>
      </c>
      <c r="AD356">
        <v>3</v>
      </c>
      <c r="AE356">
        <v>3</v>
      </c>
      <c r="AF356">
        <v>2</v>
      </c>
      <c r="AG356">
        <v>4</v>
      </c>
      <c r="AH356">
        <v>4</v>
      </c>
      <c r="AI356">
        <v>4</v>
      </c>
      <c r="AJ356">
        <v>4</v>
      </c>
      <c r="AL356">
        <v>4</v>
      </c>
      <c r="AM356">
        <v>1</v>
      </c>
      <c r="AN356">
        <v>2</v>
      </c>
      <c r="AO356">
        <v>1</v>
      </c>
      <c r="AP356">
        <v>2</v>
      </c>
      <c r="BS356" t="s">
        <v>462</v>
      </c>
      <c r="BT356" t="s">
        <v>462</v>
      </c>
      <c r="BU356" t="s">
        <v>462</v>
      </c>
      <c r="BV356" t="s">
        <v>462</v>
      </c>
      <c r="BW356" t="s">
        <v>462</v>
      </c>
      <c r="BX356" t="s">
        <v>462</v>
      </c>
      <c r="BY356" t="s">
        <v>462</v>
      </c>
      <c r="BZ356" t="s">
        <v>462</v>
      </c>
      <c r="CA356" t="s">
        <v>462</v>
      </c>
      <c r="CB356" t="s">
        <v>462</v>
      </c>
    </row>
    <row r="357" spans="2:80" x14ac:dyDescent="0.35">
      <c r="B357" t="s">
        <v>427</v>
      </c>
      <c r="C357" t="s">
        <v>127</v>
      </c>
      <c r="D357" t="s">
        <v>130</v>
      </c>
      <c r="E357" t="s">
        <v>429</v>
      </c>
      <c r="G357" t="s">
        <v>126</v>
      </c>
      <c r="H357">
        <v>2022</v>
      </c>
      <c r="I357" t="s">
        <v>177</v>
      </c>
      <c r="J357">
        <v>4</v>
      </c>
      <c r="K357">
        <v>4</v>
      </c>
      <c r="L357">
        <v>4</v>
      </c>
      <c r="M357">
        <v>1</v>
      </c>
      <c r="N357">
        <v>4</v>
      </c>
      <c r="O357">
        <v>3</v>
      </c>
      <c r="P357">
        <v>3</v>
      </c>
      <c r="Q357">
        <v>3</v>
      </c>
      <c r="R357">
        <v>4</v>
      </c>
      <c r="S357">
        <v>2</v>
      </c>
      <c r="T357">
        <v>4</v>
      </c>
      <c r="U357">
        <v>4</v>
      </c>
      <c r="V357">
        <v>3</v>
      </c>
      <c r="W357">
        <v>4</v>
      </c>
      <c r="X357">
        <v>4</v>
      </c>
      <c r="Y357">
        <v>3</v>
      </c>
      <c r="Z357">
        <v>3</v>
      </c>
      <c r="AA357">
        <v>1</v>
      </c>
      <c r="AB357">
        <v>1</v>
      </c>
      <c r="AC357">
        <v>4</v>
      </c>
      <c r="AD357">
        <v>4</v>
      </c>
      <c r="AE357">
        <v>3</v>
      </c>
      <c r="AF357">
        <v>3</v>
      </c>
      <c r="AG357">
        <v>3</v>
      </c>
      <c r="AH357">
        <v>4</v>
      </c>
      <c r="AI357">
        <v>4</v>
      </c>
      <c r="AJ357">
        <v>4</v>
      </c>
      <c r="AL357">
        <v>4</v>
      </c>
      <c r="AM357">
        <v>1</v>
      </c>
      <c r="AN357">
        <v>1</v>
      </c>
      <c r="AO357">
        <v>1</v>
      </c>
      <c r="AP357">
        <v>1</v>
      </c>
      <c r="BS357" t="s">
        <v>462</v>
      </c>
      <c r="BT357" t="s">
        <v>462</v>
      </c>
      <c r="BU357" t="s">
        <v>462</v>
      </c>
      <c r="BV357" t="s">
        <v>462</v>
      </c>
      <c r="BW357" t="s">
        <v>462</v>
      </c>
      <c r="BX357" t="s">
        <v>462</v>
      </c>
      <c r="BY357" t="s">
        <v>462</v>
      </c>
      <c r="BZ357" t="s">
        <v>462</v>
      </c>
      <c r="CA357" t="s">
        <v>462</v>
      </c>
      <c r="CB357" t="s">
        <v>462</v>
      </c>
    </row>
    <row r="358" spans="2:80" x14ac:dyDescent="0.35">
      <c r="B358" t="s">
        <v>427</v>
      </c>
      <c r="C358" t="s">
        <v>127</v>
      </c>
      <c r="D358" t="s">
        <v>141</v>
      </c>
      <c r="E358" t="s">
        <v>429</v>
      </c>
      <c r="G358" t="s">
        <v>126</v>
      </c>
      <c r="H358">
        <v>2022</v>
      </c>
      <c r="I358" t="s">
        <v>177</v>
      </c>
      <c r="J358">
        <v>4</v>
      </c>
      <c r="K358">
        <v>4</v>
      </c>
      <c r="L358">
        <v>4</v>
      </c>
      <c r="M358">
        <v>1</v>
      </c>
      <c r="N358">
        <v>4</v>
      </c>
      <c r="O358">
        <v>3</v>
      </c>
      <c r="P358">
        <v>2</v>
      </c>
      <c r="Q358">
        <v>3</v>
      </c>
      <c r="R358">
        <v>4</v>
      </c>
      <c r="S358">
        <v>2</v>
      </c>
      <c r="T358">
        <v>4</v>
      </c>
      <c r="U358">
        <v>4</v>
      </c>
      <c r="V358">
        <v>4</v>
      </c>
      <c r="W358">
        <v>3</v>
      </c>
      <c r="X358">
        <v>4</v>
      </c>
      <c r="Y358">
        <v>4</v>
      </c>
      <c r="Z358">
        <v>3</v>
      </c>
      <c r="AA358">
        <v>1</v>
      </c>
      <c r="AB358">
        <v>1</v>
      </c>
      <c r="AC358">
        <v>4</v>
      </c>
      <c r="AD358">
        <v>4</v>
      </c>
      <c r="AE358">
        <v>4</v>
      </c>
      <c r="AF358">
        <v>2</v>
      </c>
      <c r="AG358">
        <v>4</v>
      </c>
      <c r="AH358">
        <v>4</v>
      </c>
      <c r="AI358">
        <v>4</v>
      </c>
      <c r="AJ358">
        <v>4</v>
      </c>
      <c r="AL358">
        <v>4</v>
      </c>
      <c r="AM358">
        <v>3</v>
      </c>
      <c r="AN358">
        <v>2</v>
      </c>
      <c r="AO358">
        <v>1</v>
      </c>
      <c r="AP358">
        <v>1</v>
      </c>
      <c r="BS358" t="s">
        <v>462</v>
      </c>
      <c r="BT358" t="s">
        <v>462</v>
      </c>
      <c r="BU358" t="s">
        <v>462</v>
      </c>
      <c r="BV358" t="s">
        <v>462</v>
      </c>
      <c r="BW358" t="s">
        <v>462</v>
      </c>
      <c r="BX358" t="s">
        <v>462</v>
      </c>
      <c r="BY358" t="s">
        <v>462</v>
      </c>
      <c r="BZ358" t="s">
        <v>462</v>
      </c>
      <c r="CA358" t="s">
        <v>462</v>
      </c>
      <c r="CB358" t="s">
        <v>462</v>
      </c>
    </row>
    <row r="359" spans="2:80" x14ac:dyDescent="0.35">
      <c r="B359" t="s">
        <v>427</v>
      </c>
      <c r="C359" t="s">
        <v>127</v>
      </c>
      <c r="D359" t="s">
        <v>141</v>
      </c>
      <c r="E359" t="s">
        <v>429</v>
      </c>
      <c r="G359" t="s">
        <v>126</v>
      </c>
      <c r="H359">
        <v>2022</v>
      </c>
      <c r="I359" t="s">
        <v>177</v>
      </c>
      <c r="J359">
        <v>3</v>
      </c>
      <c r="K359">
        <v>3</v>
      </c>
      <c r="L359">
        <v>4</v>
      </c>
      <c r="M359">
        <v>1</v>
      </c>
      <c r="N359">
        <v>4</v>
      </c>
      <c r="O359">
        <v>4</v>
      </c>
      <c r="P359">
        <v>4</v>
      </c>
      <c r="Q359">
        <v>4</v>
      </c>
      <c r="R359">
        <v>4</v>
      </c>
      <c r="S359">
        <v>1</v>
      </c>
      <c r="T359">
        <v>4</v>
      </c>
      <c r="U359">
        <v>3</v>
      </c>
      <c r="V359">
        <v>4</v>
      </c>
      <c r="W359">
        <v>2</v>
      </c>
      <c r="X359">
        <v>4</v>
      </c>
      <c r="Y359">
        <v>4</v>
      </c>
      <c r="Z359">
        <v>4</v>
      </c>
      <c r="AA359">
        <v>1</v>
      </c>
      <c r="AB359">
        <v>1</v>
      </c>
      <c r="AC359">
        <v>4</v>
      </c>
      <c r="AD359">
        <v>4</v>
      </c>
      <c r="AE359">
        <v>2</v>
      </c>
      <c r="AF359">
        <v>2</v>
      </c>
      <c r="AG359">
        <v>4</v>
      </c>
      <c r="AH359">
        <v>4</v>
      </c>
      <c r="AI359">
        <v>4</v>
      </c>
      <c r="AJ359">
        <v>4</v>
      </c>
      <c r="AL359">
        <v>4</v>
      </c>
      <c r="AM359">
        <v>1</v>
      </c>
      <c r="AN359">
        <v>2</v>
      </c>
      <c r="AO359">
        <v>1</v>
      </c>
      <c r="AP359">
        <v>1</v>
      </c>
      <c r="BS359" t="s">
        <v>462</v>
      </c>
      <c r="BT359" t="s">
        <v>462</v>
      </c>
      <c r="BU359" t="s">
        <v>462</v>
      </c>
      <c r="BV359" t="s">
        <v>462</v>
      </c>
      <c r="BW359" t="s">
        <v>462</v>
      </c>
      <c r="BX359" t="s">
        <v>462</v>
      </c>
      <c r="BY359" t="s">
        <v>462</v>
      </c>
      <c r="BZ359" t="s">
        <v>462</v>
      </c>
      <c r="CA359" t="s">
        <v>462</v>
      </c>
      <c r="CB359" t="s">
        <v>462</v>
      </c>
    </row>
    <row r="360" spans="2:80" x14ac:dyDescent="0.35">
      <c r="B360" t="s">
        <v>427</v>
      </c>
      <c r="C360" t="s">
        <v>127</v>
      </c>
      <c r="D360" t="s">
        <v>141</v>
      </c>
      <c r="E360" t="s">
        <v>429</v>
      </c>
      <c r="G360" t="s">
        <v>126</v>
      </c>
      <c r="H360">
        <v>2022</v>
      </c>
      <c r="I360" t="s">
        <v>177</v>
      </c>
      <c r="J360">
        <v>3</v>
      </c>
      <c r="K360">
        <v>3</v>
      </c>
      <c r="L360">
        <v>2</v>
      </c>
      <c r="M360">
        <v>2</v>
      </c>
      <c r="N360">
        <v>4</v>
      </c>
      <c r="O360">
        <v>3</v>
      </c>
      <c r="P360">
        <v>2</v>
      </c>
      <c r="Q360">
        <v>3</v>
      </c>
      <c r="R360">
        <v>3</v>
      </c>
      <c r="S360">
        <v>2</v>
      </c>
      <c r="T360">
        <v>4</v>
      </c>
      <c r="U360">
        <v>4</v>
      </c>
      <c r="V360">
        <v>5</v>
      </c>
      <c r="W360">
        <v>3</v>
      </c>
      <c r="X360">
        <v>4</v>
      </c>
      <c r="Y360">
        <v>5</v>
      </c>
      <c r="Z360">
        <v>2</v>
      </c>
      <c r="AA360">
        <v>1</v>
      </c>
      <c r="AB360">
        <v>2</v>
      </c>
      <c r="AC360">
        <v>4</v>
      </c>
      <c r="AD360">
        <v>4</v>
      </c>
      <c r="AE360">
        <v>2</v>
      </c>
      <c r="AF360">
        <v>2</v>
      </c>
      <c r="AG360">
        <v>5</v>
      </c>
      <c r="AH360">
        <v>4</v>
      </c>
      <c r="AI360">
        <v>4</v>
      </c>
      <c r="AJ360">
        <v>4</v>
      </c>
      <c r="AL360">
        <v>4</v>
      </c>
      <c r="AM360">
        <v>1</v>
      </c>
      <c r="AN360">
        <v>1</v>
      </c>
      <c r="AO360">
        <v>1</v>
      </c>
      <c r="AP360">
        <v>1</v>
      </c>
      <c r="BS360" t="s">
        <v>462</v>
      </c>
      <c r="BT360" t="s">
        <v>462</v>
      </c>
      <c r="BU360" t="s">
        <v>462</v>
      </c>
      <c r="BV360" t="s">
        <v>462</v>
      </c>
      <c r="BW360" t="s">
        <v>462</v>
      </c>
      <c r="BX360" t="s">
        <v>462</v>
      </c>
      <c r="BY360" t="s">
        <v>462</v>
      </c>
      <c r="BZ360" t="s">
        <v>462</v>
      </c>
      <c r="CA360" t="s">
        <v>462</v>
      </c>
      <c r="CB360" t="s">
        <v>462</v>
      </c>
    </row>
    <row r="361" spans="2:80" x14ac:dyDescent="0.35">
      <c r="B361" t="s">
        <v>427</v>
      </c>
      <c r="C361" t="s">
        <v>127</v>
      </c>
      <c r="D361" t="s">
        <v>146</v>
      </c>
      <c r="E361" t="s">
        <v>430</v>
      </c>
      <c r="G361" t="s">
        <v>126</v>
      </c>
      <c r="H361">
        <v>2022</v>
      </c>
      <c r="I361" t="s">
        <v>177</v>
      </c>
      <c r="J361">
        <v>3</v>
      </c>
      <c r="K361">
        <v>3</v>
      </c>
      <c r="L361">
        <v>3</v>
      </c>
      <c r="M361">
        <v>1</v>
      </c>
      <c r="N361">
        <v>4</v>
      </c>
      <c r="O361">
        <v>5</v>
      </c>
      <c r="P361">
        <v>2</v>
      </c>
      <c r="Q361">
        <v>4</v>
      </c>
      <c r="R361">
        <v>4</v>
      </c>
      <c r="S361">
        <v>3</v>
      </c>
      <c r="T361">
        <v>4</v>
      </c>
      <c r="U361">
        <v>4</v>
      </c>
      <c r="V361">
        <v>4</v>
      </c>
      <c r="W361">
        <v>4</v>
      </c>
      <c r="X361">
        <v>4</v>
      </c>
      <c r="Y361">
        <v>4</v>
      </c>
      <c r="Z361">
        <v>3</v>
      </c>
      <c r="AA361">
        <v>1</v>
      </c>
      <c r="AB361">
        <v>1</v>
      </c>
      <c r="AC361">
        <v>4</v>
      </c>
      <c r="AD361">
        <v>4</v>
      </c>
      <c r="AE361">
        <v>4</v>
      </c>
      <c r="AF361">
        <v>5</v>
      </c>
      <c r="AG361">
        <v>3</v>
      </c>
      <c r="AH361">
        <v>4</v>
      </c>
      <c r="AI361">
        <v>3</v>
      </c>
      <c r="AJ361">
        <v>4</v>
      </c>
      <c r="AL361">
        <v>4</v>
      </c>
      <c r="AM361">
        <v>3</v>
      </c>
      <c r="AN361">
        <v>2</v>
      </c>
      <c r="AO361">
        <v>1</v>
      </c>
      <c r="AP361">
        <v>1</v>
      </c>
      <c r="BS361" t="s">
        <v>462</v>
      </c>
      <c r="BT361" t="s">
        <v>462</v>
      </c>
      <c r="BU361" t="s">
        <v>462</v>
      </c>
      <c r="BV361" t="s">
        <v>462</v>
      </c>
      <c r="BW361" t="s">
        <v>462</v>
      </c>
      <c r="BX361" t="s">
        <v>462</v>
      </c>
      <c r="BY361" t="s">
        <v>462</v>
      </c>
      <c r="BZ361" t="s">
        <v>462</v>
      </c>
      <c r="CA361" t="s">
        <v>462</v>
      </c>
      <c r="CB361" t="s">
        <v>462</v>
      </c>
    </row>
    <row r="362" spans="2:80" x14ac:dyDescent="0.35">
      <c r="B362" t="s">
        <v>428</v>
      </c>
      <c r="C362" t="s">
        <v>127</v>
      </c>
      <c r="D362" t="s">
        <v>146</v>
      </c>
      <c r="E362" t="s">
        <v>363</v>
      </c>
      <c r="G362" t="s">
        <v>126</v>
      </c>
      <c r="H362">
        <v>2022</v>
      </c>
      <c r="I362" t="s">
        <v>176</v>
      </c>
      <c r="J362">
        <v>3</v>
      </c>
      <c r="K362">
        <v>3</v>
      </c>
      <c r="L362">
        <v>3</v>
      </c>
      <c r="M362">
        <v>3</v>
      </c>
      <c r="N362">
        <v>3</v>
      </c>
      <c r="O362">
        <v>1</v>
      </c>
      <c r="P362">
        <v>3</v>
      </c>
      <c r="Q362">
        <v>3</v>
      </c>
      <c r="R362">
        <v>3</v>
      </c>
      <c r="S362">
        <v>1</v>
      </c>
      <c r="T362">
        <v>4</v>
      </c>
      <c r="U362">
        <v>4</v>
      </c>
      <c r="V362">
        <v>4</v>
      </c>
      <c r="W362">
        <v>4</v>
      </c>
      <c r="X362">
        <v>4</v>
      </c>
      <c r="Y362">
        <v>4</v>
      </c>
      <c r="Z362">
        <v>4</v>
      </c>
      <c r="AA362">
        <v>4</v>
      </c>
      <c r="AB362">
        <v>1</v>
      </c>
      <c r="AC362">
        <v>4</v>
      </c>
      <c r="AD362">
        <v>4</v>
      </c>
      <c r="AE362">
        <v>4</v>
      </c>
      <c r="AF362">
        <v>4</v>
      </c>
      <c r="AG362">
        <v>4</v>
      </c>
      <c r="AH362">
        <v>4</v>
      </c>
      <c r="AI362">
        <v>4</v>
      </c>
      <c r="AJ362">
        <v>4</v>
      </c>
      <c r="AL362">
        <v>4</v>
      </c>
      <c r="AM362">
        <v>1</v>
      </c>
      <c r="AN362">
        <v>1</v>
      </c>
      <c r="AO362">
        <v>1</v>
      </c>
      <c r="AP362">
        <v>1</v>
      </c>
      <c r="BS362" t="s">
        <v>462</v>
      </c>
      <c r="BT362" t="s">
        <v>462</v>
      </c>
      <c r="BU362" t="s">
        <v>462</v>
      </c>
      <c r="BV362" t="s">
        <v>462</v>
      </c>
      <c r="BW362" t="s">
        <v>462</v>
      </c>
      <c r="BX362" t="s">
        <v>462</v>
      </c>
      <c r="BY362" t="s">
        <v>462</v>
      </c>
      <c r="BZ362" t="s">
        <v>462</v>
      </c>
      <c r="CA362" t="s">
        <v>462</v>
      </c>
      <c r="CB362" t="s">
        <v>462</v>
      </c>
    </row>
    <row r="363" spans="2:80" x14ac:dyDescent="0.35">
      <c r="B363" t="s">
        <v>427</v>
      </c>
      <c r="C363" t="s">
        <v>127</v>
      </c>
      <c r="D363" t="s">
        <v>146</v>
      </c>
      <c r="E363" t="s">
        <v>430</v>
      </c>
      <c r="G363" t="s">
        <v>126</v>
      </c>
      <c r="H363">
        <v>2022</v>
      </c>
      <c r="I363" t="s">
        <v>177</v>
      </c>
      <c r="J363">
        <v>3</v>
      </c>
      <c r="K363">
        <v>2</v>
      </c>
      <c r="L363">
        <v>4</v>
      </c>
      <c r="M363">
        <v>3</v>
      </c>
      <c r="N363">
        <v>4</v>
      </c>
      <c r="O363">
        <v>4</v>
      </c>
      <c r="P363">
        <v>3</v>
      </c>
      <c r="Q363">
        <v>3</v>
      </c>
      <c r="R363">
        <v>4</v>
      </c>
      <c r="S363">
        <v>4</v>
      </c>
      <c r="T363">
        <v>4</v>
      </c>
      <c r="U363">
        <v>4</v>
      </c>
      <c r="V363">
        <v>4</v>
      </c>
      <c r="W363">
        <v>4</v>
      </c>
      <c r="X363">
        <v>3</v>
      </c>
      <c r="Y363">
        <v>4</v>
      </c>
      <c r="Z363">
        <v>4</v>
      </c>
      <c r="AA363">
        <v>1</v>
      </c>
      <c r="AB363">
        <v>1</v>
      </c>
      <c r="AC363">
        <v>2</v>
      </c>
      <c r="AD363">
        <v>4</v>
      </c>
      <c r="AE363">
        <v>4</v>
      </c>
      <c r="AF363">
        <v>4</v>
      </c>
      <c r="AG363">
        <v>2</v>
      </c>
      <c r="AH363">
        <v>4</v>
      </c>
      <c r="AI363">
        <v>4</v>
      </c>
      <c r="AJ363">
        <v>4</v>
      </c>
      <c r="AL363">
        <v>3</v>
      </c>
      <c r="AM363">
        <v>2</v>
      </c>
      <c r="AN363">
        <v>1</v>
      </c>
      <c r="AO363">
        <v>1</v>
      </c>
      <c r="AP363">
        <v>1</v>
      </c>
      <c r="BS363" t="s">
        <v>462</v>
      </c>
      <c r="BT363" t="s">
        <v>462</v>
      </c>
      <c r="BU363" t="s">
        <v>462</v>
      </c>
      <c r="BV363" t="s">
        <v>462</v>
      </c>
      <c r="BW363" t="s">
        <v>462</v>
      </c>
      <c r="BX363" t="s">
        <v>462</v>
      </c>
      <c r="BY363" t="s">
        <v>462</v>
      </c>
      <c r="BZ363" t="s">
        <v>462</v>
      </c>
      <c r="CA363" t="s">
        <v>462</v>
      </c>
      <c r="CB363" t="s">
        <v>462</v>
      </c>
    </row>
    <row r="364" spans="2:80" x14ac:dyDescent="0.35">
      <c r="B364" t="s">
        <v>428</v>
      </c>
      <c r="C364" t="s">
        <v>127</v>
      </c>
      <c r="D364" t="s">
        <v>377</v>
      </c>
      <c r="E364" t="s">
        <v>359</v>
      </c>
      <c r="G364" t="s">
        <v>126</v>
      </c>
      <c r="H364">
        <v>2022</v>
      </c>
      <c r="I364" t="s">
        <v>176</v>
      </c>
      <c r="J364">
        <v>4</v>
      </c>
      <c r="K364">
        <v>4</v>
      </c>
      <c r="L364">
        <v>4</v>
      </c>
      <c r="M364">
        <v>1</v>
      </c>
      <c r="N364">
        <v>4</v>
      </c>
      <c r="O364">
        <v>4</v>
      </c>
      <c r="P364">
        <v>2</v>
      </c>
      <c r="Q364">
        <v>1</v>
      </c>
      <c r="R364">
        <v>4</v>
      </c>
      <c r="S364">
        <v>2</v>
      </c>
      <c r="T364">
        <v>4</v>
      </c>
      <c r="U364">
        <v>4</v>
      </c>
      <c r="V364">
        <v>4</v>
      </c>
      <c r="W364">
        <v>4</v>
      </c>
      <c r="X364">
        <v>4</v>
      </c>
      <c r="Y364">
        <v>2</v>
      </c>
      <c r="Z364">
        <v>4</v>
      </c>
      <c r="AA364">
        <v>1</v>
      </c>
      <c r="AB364">
        <v>1</v>
      </c>
      <c r="AC364">
        <v>4</v>
      </c>
      <c r="AD364">
        <v>4</v>
      </c>
      <c r="AE364">
        <v>4</v>
      </c>
      <c r="AF364">
        <v>4</v>
      </c>
      <c r="AG364">
        <v>3</v>
      </c>
      <c r="AH364">
        <v>4</v>
      </c>
      <c r="AI364">
        <v>4</v>
      </c>
      <c r="AJ364">
        <v>3</v>
      </c>
      <c r="AL364">
        <v>4</v>
      </c>
      <c r="AM364">
        <v>3</v>
      </c>
      <c r="AN364">
        <v>2</v>
      </c>
      <c r="AO364">
        <v>1</v>
      </c>
      <c r="AP364">
        <v>1</v>
      </c>
      <c r="BS364" t="s">
        <v>462</v>
      </c>
      <c r="BT364" t="s">
        <v>462</v>
      </c>
      <c r="BU364" t="s">
        <v>462</v>
      </c>
      <c r="BV364" t="s">
        <v>462</v>
      </c>
      <c r="BW364" t="s">
        <v>462</v>
      </c>
      <c r="BX364" t="s">
        <v>462</v>
      </c>
      <c r="BY364" t="s">
        <v>462</v>
      </c>
      <c r="BZ364" t="s">
        <v>462</v>
      </c>
      <c r="CA364" t="s">
        <v>462</v>
      </c>
      <c r="CB364" t="s">
        <v>462</v>
      </c>
    </row>
    <row r="365" spans="2:80" x14ac:dyDescent="0.35">
      <c r="B365" t="s">
        <v>428</v>
      </c>
      <c r="C365" t="s">
        <v>127</v>
      </c>
      <c r="D365" t="s">
        <v>169</v>
      </c>
      <c r="E365" t="s">
        <v>363</v>
      </c>
      <c r="G365" t="s">
        <v>126</v>
      </c>
      <c r="H365">
        <v>2022</v>
      </c>
      <c r="I365" t="s">
        <v>177</v>
      </c>
      <c r="J365">
        <v>3</v>
      </c>
      <c r="K365">
        <v>3</v>
      </c>
      <c r="L365">
        <v>4</v>
      </c>
      <c r="M365">
        <v>2</v>
      </c>
      <c r="N365">
        <v>4</v>
      </c>
      <c r="O365">
        <v>4</v>
      </c>
      <c r="P365">
        <v>1</v>
      </c>
      <c r="Q365">
        <v>2</v>
      </c>
      <c r="R365">
        <v>4</v>
      </c>
      <c r="S365">
        <v>3</v>
      </c>
      <c r="T365">
        <v>4</v>
      </c>
      <c r="U365">
        <v>4</v>
      </c>
      <c r="V365">
        <v>4</v>
      </c>
      <c r="W365">
        <v>4</v>
      </c>
      <c r="X365">
        <v>4</v>
      </c>
      <c r="Y365">
        <v>2</v>
      </c>
      <c r="Z365">
        <v>2</v>
      </c>
      <c r="AA365">
        <v>4</v>
      </c>
      <c r="AB365">
        <v>2</v>
      </c>
      <c r="AC365">
        <v>4</v>
      </c>
      <c r="AD365">
        <v>2</v>
      </c>
      <c r="AE365">
        <v>2</v>
      </c>
      <c r="AF365">
        <v>4</v>
      </c>
      <c r="AG365">
        <v>3</v>
      </c>
      <c r="AH365">
        <v>4</v>
      </c>
      <c r="AI365">
        <v>3</v>
      </c>
      <c r="AJ365">
        <v>4</v>
      </c>
      <c r="AL365">
        <v>3</v>
      </c>
      <c r="AM365">
        <v>1</v>
      </c>
      <c r="AN365">
        <v>1</v>
      </c>
      <c r="AO365">
        <v>1</v>
      </c>
      <c r="AP365">
        <v>2</v>
      </c>
      <c r="BS365" t="s">
        <v>462</v>
      </c>
      <c r="BT365" t="s">
        <v>462</v>
      </c>
      <c r="BU365" t="s">
        <v>462</v>
      </c>
      <c r="BV365" t="s">
        <v>462</v>
      </c>
      <c r="BW365" t="s">
        <v>462</v>
      </c>
      <c r="BX365" t="s">
        <v>462</v>
      </c>
      <c r="BY365" t="s">
        <v>462</v>
      </c>
      <c r="BZ365" t="s">
        <v>462</v>
      </c>
      <c r="CA365" t="s">
        <v>462</v>
      </c>
      <c r="CB365" t="s">
        <v>462</v>
      </c>
    </row>
    <row r="366" spans="2:80" x14ac:dyDescent="0.35">
      <c r="B366" t="s">
        <v>428</v>
      </c>
      <c r="C366" t="s">
        <v>127</v>
      </c>
      <c r="D366" t="s">
        <v>377</v>
      </c>
      <c r="E366" t="s">
        <v>359</v>
      </c>
      <c r="G366" t="s">
        <v>126</v>
      </c>
      <c r="H366">
        <v>2022</v>
      </c>
      <c r="I366" t="s">
        <v>176</v>
      </c>
      <c r="J366">
        <v>3</v>
      </c>
      <c r="K366">
        <v>2</v>
      </c>
      <c r="L366">
        <v>3</v>
      </c>
      <c r="M366">
        <v>2</v>
      </c>
      <c r="N366">
        <v>3</v>
      </c>
      <c r="O366">
        <v>4</v>
      </c>
      <c r="P366">
        <v>3</v>
      </c>
      <c r="Q366">
        <v>2</v>
      </c>
      <c r="R366">
        <v>4</v>
      </c>
      <c r="S366">
        <v>2</v>
      </c>
      <c r="T366">
        <v>4</v>
      </c>
      <c r="U366">
        <v>4</v>
      </c>
      <c r="V366">
        <v>4</v>
      </c>
      <c r="W366">
        <v>4</v>
      </c>
      <c r="X366">
        <v>4</v>
      </c>
      <c r="Y366">
        <v>2</v>
      </c>
      <c r="Z366">
        <v>3</v>
      </c>
      <c r="AA366">
        <v>1</v>
      </c>
      <c r="AB366">
        <v>1</v>
      </c>
      <c r="AC366">
        <v>4</v>
      </c>
      <c r="AD366">
        <v>3</v>
      </c>
      <c r="AE366">
        <v>4</v>
      </c>
      <c r="AF366">
        <v>4</v>
      </c>
      <c r="AG366">
        <v>3</v>
      </c>
      <c r="AH366">
        <v>4</v>
      </c>
      <c r="AI366">
        <v>4</v>
      </c>
      <c r="AJ366">
        <v>3</v>
      </c>
      <c r="AL366">
        <v>3</v>
      </c>
      <c r="AM366">
        <v>3</v>
      </c>
      <c r="AN366">
        <v>1</v>
      </c>
      <c r="AO366">
        <v>1</v>
      </c>
      <c r="AP366">
        <v>2</v>
      </c>
      <c r="BS366" t="s">
        <v>462</v>
      </c>
      <c r="BT366" t="s">
        <v>462</v>
      </c>
      <c r="BU366" t="s">
        <v>462</v>
      </c>
      <c r="BV366" t="s">
        <v>462</v>
      </c>
      <c r="BW366" t="s">
        <v>462</v>
      </c>
      <c r="BX366" t="s">
        <v>462</v>
      </c>
      <c r="BY366" t="s">
        <v>462</v>
      </c>
      <c r="BZ366" t="s">
        <v>462</v>
      </c>
      <c r="CA366" t="s">
        <v>462</v>
      </c>
      <c r="CB366" t="s">
        <v>462</v>
      </c>
    </row>
    <row r="367" spans="2:80" x14ac:dyDescent="0.35">
      <c r="B367" t="s">
        <v>428</v>
      </c>
      <c r="C367" t="s">
        <v>127</v>
      </c>
      <c r="D367" t="s">
        <v>377</v>
      </c>
      <c r="E367" t="s">
        <v>359</v>
      </c>
      <c r="G367" t="s">
        <v>126</v>
      </c>
      <c r="H367">
        <v>2022</v>
      </c>
      <c r="I367" t="s">
        <v>176</v>
      </c>
      <c r="J367">
        <v>2</v>
      </c>
      <c r="K367">
        <v>1</v>
      </c>
      <c r="L367">
        <v>2</v>
      </c>
      <c r="M367">
        <v>1</v>
      </c>
      <c r="N367">
        <v>4</v>
      </c>
      <c r="O367">
        <v>2</v>
      </c>
      <c r="P367">
        <v>1</v>
      </c>
      <c r="Q367">
        <v>1</v>
      </c>
      <c r="R367">
        <v>2</v>
      </c>
      <c r="S367">
        <v>3</v>
      </c>
      <c r="T367">
        <v>3</v>
      </c>
      <c r="U367">
        <v>3</v>
      </c>
      <c r="V367">
        <v>4</v>
      </c>
      <c r="W367">
        <v>4</v>
      </c>
      <c r="X367">
        <v>4</v>
      </c>
      <c r="Y367">
        <v>3</v>
      </c>
      <c r="Z367">
        <v>3</v>
      </c>
      <c r="AA367">
        <v>1</v>
      </c>
      <c r="AB367">
        <v>1</v>
      </c>
      <c r="AC367">
        <v>4</v>
      </c>
      <c r="AD367">
        <v>4</v>
      </c>
      <c r="AE367">
        <v>4</v>
      </c>
      <c r="AF367">
        <v>4</v>
      </c>
      <c r="AG367">
        <v>4</v>
      </c>
      <c r="AH367">
        <v>4</v>
      </c>
      <c r="AI367">
        <v>4</v>
      </c>
      <c r="AJ367">
        <v>4</v>
      </c>
      <c r="AL367">
        <v>4</v>
      </c>
      <c r="AN367">
        <v>2</v>
      </c>
      <c r="AO367">
        <v>1</v>
      </c>
      <c r="AP367">
        <v>1</v>
      </c>
      <c r="BS367" t="s">
        <v>462</v>
      </c>
      <c r="BT367" t="s">
        <v>462</v>
      </c>
      <c r="BU367" t="s">
        <v>462</v>
      </c>
      <c r="BV367" t="s">
        <v>462</v>
      </c>
      <c r="BW367" t="s">
        <v>462</v>
      </c>
      <c r="BX367" t="s">
        <v>462</v>
      </c>
      <c r="BY367" t="s">
        <v>462</v>
      </c>
      <c r="BZ367" t="s">
        <v>462</v>
      </c>
      <c r="CA367" t="s">
        <v>462</v>
      </c>
      <c r="CB367" t="s">
        <v>462</v>
      </c>
    </row>
    <row r="368" spans="2:80" x14ac:dyDescent="0.35">
      <c r="B368" t="s">
        <v>428</v>
      </c>
      <c r="C368" t="s">
        <v>127</v>
      </c>
      <c r="D368" t="s">
        <v>377</v>
      </c>
      <c r="E368" t="s">
        <v>359</v>
      </c>
      <c r="G368" t="s">
        <v>126</v>
      </c>
      <c r="H368">
        <v>2022</v>
      </c>
      <c r="I368" t="s">
        <v>176</v>
      </c>
      <c r="J368">
        <v>4</v>
      </c>
      <c r="K368">
        <v>3</v>
      </c>
      <c r="L368">
        <v>4</v>
      </c>
      <c r="M368">
        <v>1</v>
      </c>
      <c r="N368">
        <v>4</v>
      </c>
      <c r="O368">
        <v>3</v>
      </c>
      <c r="P368">
        <v>3</v>
      </c>
      <c r="Q368">
        <v>1</v>
      </c>
      <c r="R368">
        <v>4</v>
      </c>
      <c r="S368">
        <v>3</v>
      </c>
      <c r="T368">
        <v>4</v>
      </c>
      <c r="U368">
        <v>4</v>
      </c>
      <c r="V368">
        <v>4</v>
      </c>
      <c r="W368">
        <v>3</v>
      </c>
      <c r="X368">
        <v>4</v>
      </c>
      <c r="Y368">
        <v>3</v>
      </c>
      <c r="Z368">
        <v>3</v>
      </c>
      <c r="AA368">
        <v>1</v>
      </c>
      <c r="AB368">
        <v>3</v>
      </c>
      <c r="AC368">
        <v>4</v>
      </c>
      <c r="AD368">
        <v>3</v>
      </c>
      <c r="AE368">
        <v>4</v>
      </c>
      <c r="AF368">
        <v>4</v>
      </c>
      <c r="AG368">
        <v>3</v>
      </c>
      <c r="AH368">
        <v>4</v>
      </c>
      <c r="AI368">
        <v>4</v>
      </c>
      <c r="AJ368">
        <v>4</v>
      </c>
      <c r="AL368">
        <v>4</v>
      </c>
      <c r="AM368">
        <v>2</v>
      </c>
      <c r="AN368">
        <v>1</v>
      </c>
      <c r="AO368">
        <v>1</v>
      </c>
      <c r="AP368">
        <v>1</v>
      </c>
      <c r="BS368" t="s">
        <v>462</v>
      </c>
      <c r="BT368" t="s">
        <v>462</v>
      </c>
      <c r="BU368" t="s">
        <v>462</v>
      </c>
      <c r="BV368" t="s">
        <v>462</v>
      </c>
      <c r="BW368" t="s">
        <v>462</v>
      </c>
      <c r="BX368" t="s">
        <v>462</v>
      </c>
      <c r="BY368" t="s">
        <v>462</v>
      </c>
      <c r="BZ368" t="s">
        <v>462</v>
      </c>
      <c r="CA368" t="s">
        <v>462</v>
      </c>
      <c r="CB368" t="s">
        <v>462</v>
      </c>
    </row>
    <row r="369" spans="2:80" x14ac:dyDescent="0.35">
      <c r="B369" t="s">
        <v>428</v>
      </c>
      <c r="C369" t="s">
        <v>127</v>
      </c>
      <c r="D369" t="s">
        <v>146</v>
      </c>
      <c r="E369" t="s">
        <v>363</v>
      </c>
      <c r="G369" t="s">
        <v>126</v>
      </c>
      <c r="H369">
        <v>2022</v>
      </c>
      <c r="I369" t="s">
        <v>177</v>
      </c>
      <c r="J369">
        <v>3</v>
      </c>
      <c r="K369">
        <v>3</v>
      </c>
      <c r="L369">
        <v>3</v>
      </c>
      <c r="M369">
        <v>2</v>
      </c>
      <c r="N369">
        <v>4</v>
      </c>
      <c r="O369">
        <v>4</v>
      </c>
      <c r="P369">
        <v>3</v>
      </c>
      <c r="Q369">
        <v>4</v>
      </c>
      <c r="R369">
        <v>4</v>
      </c>
      <c r="S369">
        <v>2</v>
      </c>
      <c r="T369">
        <v>4</v>
      </c>
      <c r="U369">
        <v>3</v>
      </c>
      <c r="V369">
        <v>5</v>
      </c>
      <c r="W369">
        <v>4</v>
      </c>
      <c r="X369">
        <v>4</v>
      </c>
      <c r="Y369">
        <v>3</v>
      </c>
      <c r="Z369">
        <v>3</v>
      </c>
      <c r="AA369">
        <v>1</v>
      </c>
      <c r="AB369">
        <v>1</v>
      </c>
      <c r="AC369">
        <v>4</v>
      </c>
      <c r="AD369">
        <v>4</v>
      </c>
      <c r="AE369">
        <v>4</v>
      </c>
      <c r="AF369">
        <v>5</v>
      </c>
      <c r="AG369">
        <v>1</v>
      </c>
      <c r="AH369">
        <v>4</v>
      </c>
      <c r="AI369">
        <v>4</v>
      </c>
      <c r="AJ369">
        <v>4</v>
      </c>
      <c r="AL369">
        <v>4</v>
      </c>
      <c r="AM369">
        <v>1</v>
      </c>
      <c r="AN369">
        <v>2</v>
      </c>
      <c r="AO369">
        <v>1</v>
      </c>
      <c r="AP369">
        <v>2</v>
      </c>
      <c r="BS369" t="s">
        <v>462</v>
      </c>
      <c r="BT369" t="s">
        <v>462</v>
      </c>
      <c r="BU369" t="s">
        <v>462</v>
      </c>
      <c r="BV369" t="s">
        <v>462</v>
      </c>
      <c r="BW369" t="s">
        <v>462</v>
      </c>
      <c r="BX369" t="s">
        <v>462</v>
      </c>
      <c r="BY369" t="s">
        <v>462</v>
      </c>
      <c r="BZ369" t="s">
        <v>462</v>
      </c>
      <c r="CA369" t="s">
        <v>462</v>
      </c>
      <c r="CB369" t="s">
        <v>462</v>
      </c>
    </row>
    <row r="370" spans="2:80" x14ac:dyDescent="0.35">
      <c r="B370" t="s">
        <v>428</v>
      </c>
      <c r="C370" t="s">
        <v>127</v>
      </c>
      <c r="D370" t="s">
        <v>146</v>
      </c>
      <c r="E370" t="s">
        <v>363</v>
      </c>
      <c r="G370" t="s">
        <v>126</v>
      </c>
      <c r="H370">
        <v>2022</v>
      </c>
      <c r="I370" t="s">
        <v>177</v>
      </c>
      <c r="J370">
        <v>3</v>
      </c>
      <c r="K370">
        <v>5</v>
      </c>
      <c r="L370">
        <v>4</v>
      </c>
      <c r="M370">
        <v>5</v>
      </c>
      <c r="N370">
        <v>4</v>
      </c>
      <c r="O370">
        <v>5</v>
      </c>
      <c r="P370">
        <v>5</v>
      </c>
      <c r="Q370">
        <v>4</v>
      </c>
      <c r="R370">
        <v>4</v>
      </c>
      <c r="S370">
        <v>3</v>
      </c>
      <c r="T370">
        <v>4</v>
      </c>
      <c r="V370">
        <v>3</v>
      </c>
      <c r="X370">
        <v>2</v>
      </c>
      <c r="Y370">
        <v>4</v>
      </c>
      <c r="Z370">
        <v>2</v>
      </c>
      <c r="AA370">
        <v>2</v>
      </c>
      <c r="AB370">
        <v>1</v>
      </c>
      <c r="AC370">
        <v>4</v>
      </c>
      <c r="AD370">
        <v>3</v>
      </c>
      <c r="AE370">
        <v>4</v>
      </c>
      <c r="AF370">
        <v>5</v>
      </c>
      <c r="AG370">
        <v>3</v>
      </c>
      <c r="AH370">
        <v>4</v>
      </c>
      <c r="AI370">
        <v>4</v>
      </c>
      <c r="AJ370">
        <v>4</v>
      </c>
      <c r="AL370">
        <v>3</v>
      </c>
      <c r="AM370">
        <v>3</v>
      </c>
      <c r="AN370">
        <v>1</v>
      </c>
      <c r="AO370">
        <v>1</v>
      </c>
      <c r="AP370">
        <v>1</v>
      </c>
      <c r="BS370" t="s">
        <v>462</v>
      </c>
      <c r="BT370" t="s">
        <v>462</v>
      </c>
      <c r="BU370" t="s">
        <v>462</v>
      </c>
      <c r="BV370" t="s">
        <v>462</v>
      </c>
      <c r="BW370" t="s">
        <v>462</v>
      </c>
      <c r="BX370" t="s">
        <v>462</v>
      </c>
      <c r="BY370" t="s">
        <v>462</v>
      </c>
      <c r="BZ370" t="s">
        <v>462</v>
      </c>
      <c r="CA370" t="s">
        <v>462</v>
      </c>
      <c r="CB370" t="s">
        <v>462</v>
      </c>
    </row>
    <row r="371" spans="2:80" x14ac:dyDescent="0.35">
      <c r="B371" t="s">
        <v>428</v>
      </c>
      <c r="C371" t="s">
        <v>127</v>
      </c>
      <c r="D371" t="s">
        <v>146</v>
      </c>
      <c r="E371" t="s">
        <v>363</v>
      </c>
      <c r="G371" t="s">
        <v>126</v>
      </c>
      <c r="H371">
        <v>2022</v>
      </c>
      <c r="I371" t="s">
        <v>176</v>
      </c>
      <c r="J371">
        <v>3</v>
      </c>
      <c r="K371">
        <v>3</v>
      </c>
      <c r="L371">
        <v>3</v>
      </c>
      <c r="M371">
        <v>2</v>
      </c>
      <c r="N371">
        <v>3</v>
      </c>
      <c r="O371">
        <v>3</v>
      </c>
      <c r="P371">
        <v>3</v>
      </c>
      <c r="Q371">
        <v>4</v>
      </c>
      <c r="R371">
        <v>4</v>
      </c>
      <c r="S371">
        <v>2</v>
      </c>
      <c r="T371">
        <v>4</v>
      </c>
      <c r="U371">
        <v>4</v>
      </c>
      <c r="V371">
        <v>4</v>
      </c>
      <c r="W371">
        <v>4</v>
      </c>
      <c r="X371">
        <v>4</v>
      </c>
      <c r="Y371">
        <v>4</v>
      </c>
      <c r="Z371">
        <v>3</v>
      </c>
      <c r="AA371">
        <v>1</v>
      </c>
      <c r="AB371">
        <v>1</v>
      </c>
      <c r="AC371">
        <v>4</v>
      </c>
      <c r="AD371">
        <v>4</v>
      </c>
      <c r="AE371">
        <v>4</v>
      </c>
      <c r="AF371">
        <v>3</v>
      </c>
      <c r="AG371">
        <v>4</v>
      </c>
      <c r="AH371">
        <v>4</v>
      </c>
      <c r="AI371">
        <v>4</v>
      </c>
      <c r="AJ371">
        <v>4</v>
      </c>
      <c r="AL371">
        <v>4</v>
      </c>
      <c r="AM371">
        <v>1</v>
      </c>
      <c r="AN371">
        <v>1</v>
      </c>
      <c r="AO371">
        <v>1</v>
      </c>
      <c r="AP371">
        <v>1</v>
      </c>
      <c r="BS371" t="s">
        <v>462</v>
      </c>
      <c r="BT371" t="s">
        <v>462</v>
      </c>
      <c r="BU371" t="s">
        <v>462</v>
      </c>
      <c r="BV371" t="s">
        <v>462</v>
      </c>
      <c r="BW371" t="s">
        <v>462</v>
      </c>
      <c r="BX371" t="s">
        <v>462</v>
      </c>
      <c r="BY371" t="s">
        <v>462</v>
      </c>
      <c r="BZ371" t="s">
        <v>462</v>
      </c>
      <c r="CA371" t="s">
        <v>462</v>
      </c>
      <c r="CB371" t="s">
        <v>462</v>
      </c>
    </row>
    <row r="372" spans="2:80" x14ac:dyDescent="0.35">
      <c r="B372" t="s">
        <v>428</v>
      </c>
      <c r="C372" t="s">
        <v>127</v>
      </c>
      <c r="D372" t="s">
        <v>377</v>
      </c>
      <c r="E372" t="s">
        <v>359</v>
      </c>
      <c r="G372" t="s">
        <v>126</v>
      </c>
      <c r="H372">
        <v>2022</v>
      </c>
      <c r="I372" t="s">
        <v>176</v>
      </c>
      <c r="J372">
        <v>4</v>
      </c>
      <c r="K372">
        <v>4</v>
      </c>
      <c r="L372">
        <v>4</v>
      </c>
      <c r="M372">
        <v>1</v>
      </c>
      <c r="N372">
        <v>4</v>
      </c>
      <c r="O372">
        <v>4</v>
      </c>
      <c r="P372">
        <v>4</v>
      </c>
      <c r="Q372">
        <v>4</v>
      </c>
      <c r="R372">
        <v>1</v>
      </c>
      <c r="S372">
        <v>3</v>
      </c>
      <c r="T372">
        <v>4</v>
      </c>
      <c r="U372">
        <v>4</v>
      </c>
      <c r="V372">
        <v>4</v>
      </c>
      <c r="W372">
        <v>4</v>
      </c>
      <c r="X372">
        <v>4</v>
      </c>
      <c r="Y372">
        <v>4</v>
      </c>
      <c r="Z372">
        <v>4</v>
      </c>
      <c r="AA372">
        <v>3</v>
      </c>
      <c r="AB372">
        <v>4</v>
      </c>
      <c r="AC372">
        <v>3</v>
      </c>
      <c r="AD372">
        <v>4</v>
      </c>
      <c r="AE372">
        <v>1</v>
      </c>
      <c r="AF372">
        <v>4</v>
      </c>
      <c r="AG372">
        <v>3</v>
      </c>
      <c r="AH372">
        <v>4</v>
      </c>
      <c r="AI372">
        <v>4</v>
      </c>
      <c r="AJ372">
        <v>1</v>
      </c>
      <c r="AL372">
        <v>3</v>
      </c>
      <c r="AM372">
        <v>2</v>
      </c>
      <c r="AN372">
        <v>1</v>
      </c>
      <c r="AO372">
        <v>1</v>
      </c>
      <c r="AP372">
        <v>1</v>
      </c>
      <c r="BS372" t="s">
        <v>462</v>
      </c>
      <c r="BT372" t="s">
        <v>462</v>
      </c>
      <c r="BU372" t="s">
        <v>462</v>
      </c>
      <c r="BV372" t="s">
        <v>462</v>
      </c>
      <c r="BW372" t="s">
        <v>462</v>
      </c>
      <c r="BX372" t="s">
        <v>462</v>
      </c>
      <c r="BY372" t="s">
        <v>462</v>
      </c>
      <c r="BZ372" t="s">
        <v>462</v>
      </c>
      <c r="CA372" t="s">
        <v>462</v>
      </c>
      <c r="CB372" t="s">
        <v>462</v>
      </c>
    </row>
    <row r="373" spans="2:80" x14ac:dyDescent="0.35">
      <c r="B373" t="s">
        <v>428</v>
      </c>
      <c r="C373" t="s">
        <v>127</v>
      </c>
      <c r="D373" t="s">
        <v>146</v>
      </c>
      <c r="E373" t="s">
        <v>363</v>
      </c>
      <c r="G373" t="s">
        <v>126</v>
      </c>
      <c r="H373">
        <v>2022</v>
      </c>
      <c r="I373" t="s">
        <v>177</v>
      </c>
      <c r="J373">
        <v>4</v>
      </c>
      <c r="K373">
        <v>3</v>
      </c>
      <c r="L373">
        <v>4</v>
      </c>
      <c r="M373">
        <v>3</v>
      </c>
      <c r="N373">
        <v>4</v>
      </c>
      <c r="O373">
        <v>4</v>
      </c>
      <c r="P373">
        <v>3</v>
      </c>
      <c r="Q373">
        <v>4</v>
      </c>
      <c r="R373">
        <v>4</v>
      </c>
      <c r="S373">
        <v>2</v>
      </c>
      <c r="T373">
        <v>4</v>
      </c>
      <c r="U373">
        <v>3</v>
      </c>
      <c r="V373">
        <v>4</v>
      </c>
      <c r="W373">
        <v>4</v>
      </c>
      <c r="X373">
        <v>4</v>
      </c>
      <c r="Y373">
        <v>4</v>
      </c>
      <c r="Z373">
        <v>3</v>
      </c>
      <c r="AA373">
        <v>1</v>
      </c>
      <c r="AB373">
        <v>1</v>
      </c>
      <c r="AC373">
        <v>4</v>
      </c>
      <c r="AD373">
        <v>3</v>
      </c>
      <c r="AE373">
        <v>4</v>
      </c>
      <c r="AF373">
        <v>4</v>
      </c>
      <c r="AG373">
        <v>4</v>
      </c>
      <c r="AH373">
        <v>4</v>
      </c>
      <c r="AI373">
        <v>4</v>
      </c>
      <c r="AJ373">
        <v>4</v>
      </c>
      <c r="AL373">
        <v>4</v>
      </c>
      <c r="AM373">
        <v>3</v>
      </c>
      <c r="AN373">
        <v>1</v>
      </c>
      <c r="AO373">
        <v>1</v>
      </c>
      <c r="AP373">
        <v>1</v>
      </c>
      <c r="BS373" t="s">
        <v>462</v>
      </c>
      <c r="BT373" t="s">
        <v>462</v>
      </c>
      <c r="BU373" t="s">
        <v>462</v>
      </c>
      <c r="BV373" t="s">
        <v>462</v>
      </c>
      <c r="BW373" t="s">
        <v>462</v>
      </c>
      <c r="BX373" t="s">
        <v>462</v>
      </c>
      <c r="BY373" t="s">
        <v>462</v>
      </c>
      <c r="BZ373" t="s">
        <v>462</v>
      </c>
      <c r="CA373" t="s">
        <v>462</v>
      </c>
      <c r="CB373" t="s">
        <v>462</v>
      </c>
    </row>
    <row r="374" spans="2:80" x14ac:dyDescent="0.35">
      <c r="B374" t="s">
        <v>428</v>
      </c>
      <c r="C374" t="s">
        <v>127</v>
      </c>
      <c r="D374" t="s">
        <v>377</v>
      </c>
      <c r="E374" t="s">
        <v>359</v>
      </c>
      <c r="G374" t="s">
        <v>126</v>
      </c>
      <c r="H374">
        <v>2022</v>
      </c>
      <c r="I374" t="s">
        <v>177</v>
      </c>
      <c r="J374">
        <v>3</v>
      </c>
      <c r="K374">
        <v>3</v>
      </c>
      <c r="L374">
        <v>4</v>
      </c>
      <c r="M374">
        <v>3</v>
      </c>
      <c r="N374">
        <v>4</v>
      </c>
      <c r="O374">
        <v>4</v>
      </c>
      <c r="P374">
        <v>3</v>
      </c>
      <c r="Q374">
        <v>3</v>
      </c>
      <c r="R374">
        <v>3</v>
      </c>
      <c r="S374">
        <v>5</v>
      </c>
      <c r="T374">
        <v>3</v>
      </c>
      <c r="U374">
        <v>4</v>
      </c>
      <c r="V374">
        <v>4</v>
      </c>
      <c r="W374">
        <v>4</v>
      </c>
      <c r="X374">
        <v>3</v>
      </c>
      <c r="Y374">
        <v>5</v>
      </c>
      <c r="Z374">
        <v>3</v>
      </c>
      <c r="AA374">
        <v>1</v>
      </c>
      <c r="AB374">
        <v>1</v>
      </c>
      <c r="AC374">
        <v>4</v>
      </c>
      <c r="AD374">
        <v>4</v>
      </c>
      <c r="AE374">
        <v>4</v>
      </c>
      <c r="AF374">
        <v>4</v>
      </c>
      <c r="AG374">
        <v>4</v>
      </c>
      <c r="AH374">
        <v>4</v>
      </c>
      <c r="AI374">
        <v>4</v>
      </c>
      <c r="AJ374">
        <v>4</v>
      </c>
      <c r="AL374">
        <v>4</v>
      </c>
      <c r="AM374">
        <v>3</v>
      </c>
      <c r="AN374">
        <v>1</v>
      </c>
      <c r="AO374">
        <v>1</v>
      </c>
      <c r="AP374">
        <v>1</v>
      </c>
      <c r="BS374" t="s">
        <v>462</v>
      </c>
      <c r="BT374" t="s">
        <v>462</v>
      </c>
      <c r="BU374" t="s">
        <v>462</v>
      </c>
      <c r="BV374" t="s">
        <v>462</v>
      </c>
      <c r="BW374" t="s">
        <v>462</v>
      </c>
      <c r="BX374" t="s">
        <v>462</v>
      </c>
      <c r="BY374" t="s">
        <v>462</v>
      </c>
      <c r="BZ374" t="s">
        <v>462</v>
      </c>
      <c r="CA374" t="s">
        <v>462</v>
      </c>
      <c r="CB374" t="s">
        <v>462</v>
      </c>
    </row>
    <row r="375" spans="2:80" x14ac:dyDescent="0.35">
      <c r="B375" t="s">
        <v>428</v>
      </c>
      <c r="C375" t="s">
        <v>127</v>
      </c>
      <c r="D375" t="s">
        <v>146</v>
      </c>
      <c r="E375" t="s">
        <v>363</v>
      </c>
      <c r="G375" t="s">
        <v>126</v>
      </c>
      <c r="H375">
        <v>2022</v>
      </c>
      <c r="I375" t="s">
        <v>176</v>
      </c>
      <c r="J375">
        <v>3</v>
      </c>
      <c r="K375">
        <v>4</v>
      </c>
      <c r="L375">
        <v>4</v>
      </c>
      <c r="M375">
        <v>3</v>
      </c>
      <c r="N375">
        <v>3</v>
      </c>
      <c r="O375">
        <v>3</v>
      </c>
      <c r="P375">
        <v>5</v>
      </c>
      <c r="Q375">
        <v>4</v>
      </c>
      <c r="R375">
        <v>4</v>
      </c>
      <c r="S375">
        <v>4</v>
      </c>
      <c r="T375">
        <v>4</v>
      </c>
      <c r="U375">
        <v>4</v>
      </c>
      <c r="V375">
        <v>4</v>
      </c>
      <c r="W375">
        <v>3</v>
      </c>
      <c r="X375">
        <v>4</v>
      </c>
      <c r="Y375">
        <v>4</v>
      </c>
      <c r="Z375">
        <v>4</v>
      </c>
      <c r="AA375">
        <v>1</v>
      </c>
      <c r="AB375">
        <v>1</v>
      </c>
      <c r="AC375">
        <v>4</v>
      </c>
      <c r="AD375">
        <v>3</v>
      </c>
      <c r="AE375">
        <v>4</v>
      </c>
      <c r="AF375">
        <v>3</v>
      </c>
      <c r="AG375">
        <v>4</v>
      </c>
      <c r="AH375">
        <v>4</v>
      </c>
      <c r="AI375">
        <v>4</v>
      </c>
      <c r="AJ375">
        <v>4</v>
      </c>
      <c r="AL375">
        <v>4</v>
      </c>
      <c r="AM375">
        <v>1</v>
      </c>
      <c r="AN375">
        <v>1</v>
      </c>
      <c r="AO375">
        <v>2</v>
      </c>
      <c r="AP375">
        <v>1</v>
      </c>
      <c r="BS375" t="s">
        <v>462</v>
      </c>
      <c r="BT375" t="s">
        <v>462</v>
      </c>
      <c r="BU375" t="s">
        <v>462</v>
      </c>
      <c r="BV375" t="s">
        <v>462</v>
      </c>
      <c r="BW375" t="s">
        <v>462</v>
      </c>
      <c r="BX375" t="s">
        <v>462</v>
      </c>
      <c r="BY375" t="s">
        <v>462</v>
      </c>
      <c r="BZ375" t="s">
        <v>462</v>
      </c>
      <c r="CA375" t="s">
        <v>462</v>
      </c>
      <c r="CB375" t="s">
        <v>462</v>
      </c>
    </row>
    <row r="376" spans="2:80" x14ac:dyDescent="0.35">
      <c r="B376" t="s">
        <v>428</v>
      </c>
      <c r="C376" t="s">
        <v>127</v>
      </c>
      <c r="D376" t="s">
        <v>377</v>
      </c>
      <c r="E376" t="s">
        <v>359</v>
      </c>
      <c r="G376" t="s">
        <v>126</v>
      </c>
      <c r="H376">
        <v>2022</v>
      </c>
      <c r="I376" t="s">
        <v>177</v>
      </c>
      <c r="J376">
        <v>4</v>
      </c>
      <c r="K376">
        <v>4</v>
      </c>
      <c r="L376">
        <v>4</v>
      </c>
      <c r="M376">
        <v>1</v>
      </c>
      <c r="N376">
        <v>4</v>
      </c>
      <c r="O376">
        <v>4</v>
      </c>
      <c r="P376">
        <v>4</v>
      </c>
      <c r="Q376">
        <v>4</v>
      </c>
      <c r="R376">
        <v>4</v>
      </c>
      <c r="S376">
        <v>1</v>
      </c>
      <c r="T376">
        <v>4</v>
      </c>
      <c r="U376">
        <v>4</v>
      </c>
      <c r="V376">
        <v>4</v>
      </c>
      <c r="W376">
        <v>4</v>
      </c>
      <c r="X376">
        <v>4</v>
      </c>
      <c r="Y376">
        <v>3</v>
      </c>
      <c r="Z376">
        <v>3</v>
      </c>
      <c r="AA376">
        <v>1</v>
      </c>
      <c r="AB376">
        <v>1</v>
      </c>
      <c r="AC376">
        <v>4</v>
      </c>
      <c r="AD376">
        <v>3</v>
      </c>
      <c r="AE376">
        <v>4</v>
      </c>
      <c r="AF376">
        <v>4</v>
      </c>
      <c r="AG376">
        <v>4</v>
      </c>
      <c r="AH376">
        <v>4</v>
      </c>
      <c r="AI376">
        <v>4</v>
      </c>
      <c r="AJ376">
        <v>3</v>
      </c>
      <c r="AL376">
        <v>4</v>
      </c>
      <c r="AM376">
        <v>1</v>
      </c>
      <c r="AN376">
        <v>2</v>
      </c>
      <c r="AO376">
        <v>3</v>
      </c>
      <c r="AP376">
        <v>1</v>
      </c>
      <c r="BS376" t="s">
        <v>462</v>
      </c>
      <c r="BT376" t="s">
        <v>462</v>
      </c>
      <c r="BU376" t="s">
        <v>462</v>
      </c>
      <c r="BV376" t="s">
        <v>462</v>
      </c>
      <c r="BW376" t="s">
        <v>462</v>
      </c>
      <c r="BX376" t="s">
        <v>462</v>
      </c>
      <c r="BY376" t="s">
        <v>462</v>
      </c>
      <c r="BZ376" t="s">
        <v>462</v>
      </c>
      <c r="CA376" t="s">
        <v>462</v>
      </c>
      <c r="CB376" t="s">
        <v>462</v>
      </c>
    </row>
    <row r="377" spans="2:80" x14ac:dyDescent="0.35">
      <c r="B377" t="s">
        <v>428</v>
      </c>
      <c r="C377" t="s">
        <v>127</v>
      </c>
      <c r="D377" t="s">
        <v>169</v>
      </c>
      <c r="E377" t="s">
        <v>363</v>
      </c>
      <c r="G377" t="s">
        <v>126</v>
      </c>
      <c r="H377">
        <v>2022</v>
      </c>
      <c r="I377" t="s">
        <v>177</v>
      </c>
      <c r="J377">
        <v>5</v>
      </c>
      <c r="K377">
        <v>3</v>
      </c>
      <c r="L377">
        <v>1</v>
      </c>
      <c r="M377">
        <v>5</v>
      </c>
      <c r="O377">
        <v>1</v>
      </c>
      <c r="P377">
        <v>3</v>
      </c>
      <c r="R377">
        <v>4</v>
      </c>
      <c r="S377">
        <v>3</v>
      </c>
      <c r="T377">
        <v>4</v>
      </c>
      <c r="U377">
        <v>4</v>
      </c>
      <c r="V377">
        <v>4</v>
      </c>
      <c r="W377">
        <v>4</v>
      </c>
      <c r="X377">
        <v>4</v>
      </c>
      <c r="Y377">
        <v>4</v>
      </c>
      <c r="Z377">
        <v>4</v>
      </c>
      <c r="AA377">
        <v>4</v>
      </c>
      <c r="AB377">
        <v>5</v>
      </c>
      <c r="AC377">
        <v>4</v>
      </c>
      <c r="AD377">
        <v>4</v>
      </c>
      <c r="AE377">
        <v>4</v>
      </c>
      <c r="AF377">
        <v>3</v>
      </c>
      <c r="AG377">
        <v>3</v>
      </c>
      <c r="AH377">
        <v>4</v>
      </c>
      <c r="AI377">
        <v>4</v>
      </c>
      <c r="AJ377">
        <v>4</v>
      </c>
      <c r="AL377">
        <v>3</v>
      </c>
      <c r="AM377">
        <v>2</v>
      </c>
      <c r="AN377">
        <v>2</v>
      </c>
      <c r="AO377">
        <v>1</v>
      </c>
      <c r="AP377">
        <v>2</v>
      </c>
      <c r="BS377" t="s">
        <v>462</v>
      </c>
      <c r="BT377" t="s">
        <v>462</v>
      </c>
      <c r="BU377" t="s">
        <v>462</v>
      </c>
      <c r="BV377" t="s">
        <v>462</v>
      </c>
      <c r="BW377" t="s">
        <v>462</v>
      </c>
      <c r="BX377" t="s">
        <v>462</v>
      </c>
      <c r="BY377" t="s">
        <v>462</v>
      </c>
      <c r="BZ377" t="s">
        <v>462</v>
      </c>
      <c r="CA377" t="s">
        <v>462</v>
      </c>
      <c r="CB377" t="s">
        <v>462</v>
      </c>
    </row>
    <row r="378" spans="2:80" x14ac:dyDescent="0.35">
      <c r="B378" t="s">
        <v>428</v>
      </c>
      <c r="C378" t="s">
        <v>127</v>
      </c>
      <c r="D378" t="s">
        <v>153</v>
      </c>
      <c r="E378" t="s">
        <v>359</v>
      </c>
      <c r="G378" t="s">
        <v>126</v>
      </c>
      <c r="H378">
        <v>2022</v>
      </c>
      <c r="I378" t="s">
        <v>176</v>
      </c>
      <c r="J378">
        <v>3</v>
      </c>
      <c r="K378">
        <v>4</v>
      </c>
      <c r="L378">
        <v>5</v>
      </c>
      <c r="M378">
        <v>1</v>
      </c>
      <c r="N378">
        <v>4</v>
      </c>
      <c r="O378">
        <v>3</v>
      </c>
      <c r="P378">
        <v>3</v>
      </c>
      <c r="Q378">
        <v>3</v>
      </c>
      <c r="R378">
        <v>3</v>
      </c>
      <c r="S378">
        <v>3</v>
      </c>
      <c r="T378">
        <v>4</v>
      </c>
      <c r="U378">
        <v>4</v>
      </c>
      <c r="V378">
        <v>4</v>
      </c>
      <c r="W378">
        <v>3</v>
      </c>
      <c r="X378">
        <v>3</v>
      </c>
      <c r="Y378">
        <v>3</v>
      </c>
      <c r="Z378">
        <v>3</v>
      </c>
      <c r="AA378">
        <v>1</v>
      </c>
      <c r="AB378">
        <v>1</v>
      </c>
      <c r="AC378">
        <v>2</v>
      </c>
      <c r="AD378">
        <v>4</v>
      </c>
      <c r="AE378">
        <v>4</v>
      </c>
      <c r="AF378">
        <v>1</v>
      </c>
      <c r="AG378">
        <v>4</v>
      </c>
      <c r="AH378">
        <v>4</v>
      </c>
      <c r="AI378">
        <v>4</v>
      </c>
      <c r="AJ378">
        <v>3</v>
      </c>
      <c r="AL378">
        <v>4</v>
      </c>
      <c r="AM378">
        <v>1</v>
      </c>
      <c r="AN378">
        <v>1</v>
      </c>
      <c r="AO378">
        <v>2</v>
      </c>
      <c r="AP378">
        <v>1</v>
      </c>
      <c r="BS378" t="s">
        <v>462</v>
      </c>
      <c r="BT378" t="s">
        <v>462</v>
      </c>
      <c r="BU378" t="s">
        <v>462</v>
      </c>
      <c r="BV378" t="s">
        <v>462</v>
      </c>
      <c r="BW378" t="s">
        <v>462</v>
      </c>
      <c r="BX378" t="s">
        <v>462</v>
      </c>
      <c r="BY378" t="s">
        <v>462</v>
      </c>
      <c r="BZ378" t="s">
        <v>462</v>
      </c>
      <c r="CA378" t="s">
        <v>462</v>
      </c>
      <c r="CB378" t="s">
        <v>462</v>
      </c>
    </row>
    <row r="379" spans="2:80" x14ac:dyDescent="0.35">
      <c r="B379" t="s">
        <v>428</v>
      </c>
      <c r="C379" t="s">
        <v>127</v>
      </c>
      <c r="D379" t="s">
        <v>153</v>
      </c>
      <c r="E379" t="s">
        <v>359</v>
      </c>
      <c r="G379" t="s">
        <v>126</v>
      </c>
      <c r="H379">
        <v>2022</v>
      </c>
      <c r="I379" t="s">
        <v>176</v>
      </c>
      <c r="J379">
        <v>3</v>
      </c>
      <c r="K379">
        <v>3</v>
      </c>
      <c r="L379">
        <v>3</v>
      </c>
      <c r="M379">
        <v>2</v>
      </c>
      <c r="N379">
        <v>4</v>
      </c>
      <c r="O379">
        <v>3</v>
      </c>
      <c r="P379">
        <v>3</v>
      </c>
      <c r="Q379">
        <v>2</v>
      </c>
      <c r="R379">
        <v>4</v>
      </c>
      <c r="S379">
        <v>3</v>
      </c>
      <c r="T379">
        <v>4</v>
      </c>
      <c r="U379">
        <v>4</v>
      </c>
      <c r="V379">
        <v>4</v>
      </c>
      <c r="W379">
        <v>3</v>
      </c>
      <c r="X379">
        <v>3</v>
      </c>
      <c r="Y379">
        <v>4</v>
      </c>
      <c r="Z379">
        <v>3</v>
      </c>
      <c r="AA379">
        <v>1</v>
      </c>
      <c r="AB379">
        <v>1</v>
      </c>
      <c r="AC379">
        <v>3</v>
      </c>
      <c r="AD379">
        <v>4</v>
      </c>
      <c r="AE379">
        <v>4</v>
      </c>
      <c r="AF379">
        <v>3</v>
      </c>
      <c r="AG379">
        <v>3</v>
      </c>
      <c r="AH379">
        <v>4</v>
      </c>
      <c r="AI379">
        <v>4</v>
      </c>
      <c r="AJ379">
        <v>3</v>
      </c>
      <c r="AL379">
        <v>4</v>
      </c>
      <c r="AM379">
        <v>3</v>
      </c>
      <c r="AN379">
        <v>2</v>
      </c>
      <c r="AO379">
        <v>1</v>
      </c>
      <c r="AP379">
        <v>2</v>
      </c>
      <c r="BS379" t="s">
        <v>462</v>
      </c>
      <c r="BT379" t="s">
        <v>462</v>
      </c>
      <c r="BU379" t="s">
        <v>462</v>
      </c>
      <c r="BV379" t="s">
        <v>462</v>
      </c>
      <c r="BW379" t="s">
        <v>462</v>
      </c>
      <c r="BX379" t="s">
        <v>462</v>
      </c>
      <c r="BY379" t="s">
        <v>462</v>
      </c>
      <c r="BZ379" t="s">
        <v>462</v>
      </c>
      <c r="CA379" t="s">
        <v>462</v>
      </c>
      <c r="CB379" t="s">
        <v>462</v>
      </c>
    </row>
    <row r="380" spans="2:80" x14ac:dyDescent="0.35">
      <c r="B380" t="s">
        <v>428</v>
      </c>
      <c r="C380" t="s">
        <v>127</v>
      </c>
      <c r="D380" t="s">
        <v>137</v>
      </c>
      <c r="E380" t="s">
        <v>363</v>
      </c>
      <c r="G380" t="s">
        <v>126</v>
      </c>
      <c r="H380">
        <v>2022</v>
      </c>
      <c r="I380" t="s">
        <v>177</v>
      </c>
      <c r="J380">
        <v>4</v>
      </c>
      <c r="K380">
        <v>4</v>
      </c>
      <c r="L380">
        <v>4</v>
      </c>
      <c r="M380">
        <v>2</v>
      </c>
      <c r="N380">
        <v>4</v>
      </c>
      <c r="O380">
        <v>3</v>
      </c>
      <c r="P380">
        <v>3</v>
      </c>
      <c r="Q380">
        <v>3</v>
      </c>
      <c r="R380">
        <v>4</v>
      </c>
      <c r="S380">
        <v>3</v>
      </c>
      <c r="T380">
        <v>4</v>
      </c>
      <c r="U380">
        <v>4</v>
      </c>
      <c r="V380">
        <v>4</v>
      </c>
      <c r="W380">
        <v>4</v>
      </c>
      <c r="X380">
        <v>3</v>
      </c>
      <c r="Y380">
        <v>3</v>
      </c>
      <c r="Z380">
        <v>3</v>
      </c>
      <c r="AA380">
        <v>1</v>
      </c>
      <c r="AB380">
        <v>1</v>
      </c>
      <c r="AC380">
        <v>4</v>
      </c>
      <c r="AD380">
        <v>4</v>
      </c>
      <c r="AE380">
        <v>4</v>
      </c>
      <c r="AF380">
        <v>4</v>
      </c>
      <c r="AG380">
        <v>2</v>
      </c>
      <c r="AH380">
        <v>4</v>
      </c>
      <c r="AI380">
        <v>4</v>
      </c>
      <c r="AJ380">
        <v>3</v>
      </c>
      <c r="AL380">
        <v>4</v>
      </c>
      <c r="AM380">
        <v>1</v>
      </c>
      <c r="AN380">
        <v>1</v>
      </c>
      <c r="AO380">
        <v>1</v>
      </c>
      <c r="AP380">
        <v>1</v>
      </c>
      <c r="BS380" t="s">
        <v>462</v>
      </c>
      <c r="BT380" t="s">
        <v>462</v>
      </c>
      <c r="BU380" t="s">
        <v>462</v>
      </c>
      <c r="BV380" t="s">
        <v>462</v>
      </c>
      <c r="BW380" t="s">
        <v>462</v>
      </c>
      <c r="BX380" t="s">
        <v>462</v>
      </c>
      <c r="BY380" t="s">
        <v>462</v>
      </c>
      <c r="BZ380" t="s">
        <v>462</v>
      </c>
      <c r="CA380" t="s">
        <v>462</v>
      </c>
      <c r="CB380" t="s">
        <v>462</v>
      </c>
    </row>
    <row r="381" spans="2:80" x14ac:dyDescent="0.35">
      <c r="B381" t="s">
        <v>428</v>
      </c>
      <c r="C381" t="s">
        <v>127</v>
      </c>
      <c r="D381" t="s">
        <v>135</v>
      </c>
      <c r="E381" t="s">
        <v>364</v>
      </c>
      <c r="G381" t="s">
        <v>126</v>
      </c>
      <c r="H381">
        <v>2022</v>
      </c>
      <c r="I381" t="s">
        <v>176</v>
      </c>
      <c r="J381">
        <v>3</v>
      </c>
      <c r="K381">
        <v>4</v>
      </c>
      <c r="L381">
        <v>4</v>
      </c>
      <c r="M381">
        <v>2</v>
      </c>
      <c r="N381">
        <v>3</v>
      </c>
      <c r="O381">
        <v>3</v>
      </c>
      <c r="P381">
        <v>4</v>
      </c>
      <c r="Q381">
        <v>3</v>
      </c>
      <c r="R381">
        <v>4</v>
      </c>
      <c r="S381">
        <v>3</v>
      </c>
      <c r="T381">
        <v>4</v>
      </c>
      <c r="U381">
        <v>4</v>
      </c>
      <c r="V381">
        <v>4</v>
      </c>
      <c r="W381">
        <v>4</v>
      </c>
      <c r="X381">
        <v>4</v>
      </c>
      <c r="Y381">
        <v>4</v>
      </c>
      <c r="Z381">
        <v>4</v>
      </c>
      <c r="AA381">
        <v>4</v>
      </c>
      <c r="AB381">
        <v>3</v>
      </c>
      <c r="AC381">
        <v>4</v>
      </c>
      <c r="AD381">
        <v>3</v>
      </c>
      <c r="AE381">
        <v>4</v>
      </c>
      <c r="AF381">
        <v>4</v>
      </c>
      <c r="AG381">
        <v>3</v>
      </c>
      <c r="AH381">
        <v>4</v>
      </c>
      <c r="AI381">
        <v>4</v>
      </c>
      <c r="AJ381">
        <v>4</v>
      </c>
      <c r="AL381">
        <v>4</v>
      </c>
      <c r="AM381">
        <v>1</v>
      </c>
      <c r="AN381">
        <v>1</v>
      </c>
      <c r="AO381">
        <v>1</v>
      </c>
      <c r="AP381">
        <v>2</v>
      </c>
      <c r="BS381" t="s">
        <v>462</v>
      </c>
      <c r="BT381" t="s">
        <v>462</v>
      </c>
      <c r="BU381" t="s">
        <v>462</v>
      </c>
      <c r="BV381" t="s">
        <v>462</v>
      </c>
      <c r="BW381" t="s">
        <v>462</v>
      </c>
      <c r="BX381" t="s">
        <v>462</v>
      </c>
      <c r="BY381" t="s">
        <v>462</v>
      </c>
      <c r="BZ381" t="s">
        <v>462</v>
      </c>
      <c r="CA381" t="s">
        <v>462</v>
      </c>
      <c r="CB381" t="s">
        <v>462</v>
      </c>
    </row>
    <row r="382" spans="2:80" x14ac:dyDescent="0.35">
      <c r="B382" t="s">
        <v>428</v>
      </c>
      <c r="C382" t="s">
        <v>127</v>
      </c>
      <c r="D382" t="s">
        <v>153</v>
      </c>
      <c r="E382" t="s">
        <v>359</v>
      </c>
      <c r="G382" t="s">
        <v>126</v>
      </c>
      <c r="H382">
        <v>2022</v>
      </c>
      <c r="I382" t="s">
        <v>176</v>
      </c>
      <c r="J382">
        <v>4</v>
      </c>
      <c r="K382">
        <v>4</v>
      </c>
      <c r="L382">
        <v>4</v>
      </c>
      <c r="M382">
        <v>1</v>
      </c>
      <c r="N382">
        <v>3</v>
      </c>
      <c r="O382">
        <v>4</v>
      </c>
      <c r="P382">
        <v>4</v>
      </c>
      <c r="Q382">
        <v>3</v>
      </c>
      <c r="R382">
        <v>5</v>
      </c>
      <c r="T382">
        <v>4</v>
      </c>
      <c r="U382">
        <v>4</v>
      </c>
      <c r="V382">
        <v>4</v>
      </c>
      <c r="W382">
        <v>4</v>
      </c>
      <c r="X382">
        <v>3</v>
      </c>
      <c r="Y382">
        <v>3</v>
      </c>
      <c r="Z382">
        <v>3</v>
      </c>
      <c r="AA382">
        <v>5</v>
      </c>
      <c r="AB382">
        <v>1</v>
      </c>
      <c r="AC382">
        <v>4</v>
      </c>
      <c r="AD382">
        <v>4</v>
      </c>
      <c r="AE382">
        <v>5</v>
      </c>
      <c r="AF382">
        <v>4</v>
      </c>
      <c r="AG382">
        <v>3</v>
      </c>
      <c r="AH382">
        <v>4</v>
      </c>
      <c r="AI382">
        <v>3</v>
      </c>
      <c r="AJ382">
        <v>4</v>
      </c>
      <c r="AL382">
        <v>4</v>
      </c>
      <c r="AM382">
        <v>2</v>
      </c>
      <c r="AN382">
        <v>1</v>
      </c>
      <c r="AO382">
        <v>2</v>
      </c>
      <c r="AP382">
        <v>1</v>
      </c>
      <c r="BS382" t="s">
        <v>462</v>
      </c>
      <c r="BT382" t="s">
        <v>462</v>
      </c>
      <c r="BU382" t="s">
        <v>462</v>
      </c>
      <c r="BV382" t="s">
        <v>462</v>
      </c>
      <c r="BW382" t="s">
        <v>462</v>
      </c>
      <c r="BX382" t="s">
        <v>462</v>
      </c>
      <c r="BY382" t="s">
        <v>462</v>
      </c>
      <c r="BZ382" t="s">
        <v>462</v>
      </c>
      <c r="CA382" t="s">
        <v>462</v>
      </c>
      <c r="CB382" t="s">
        <v>462</v>
      </c>
    </row>
    <row r="383" spans="2:80" x14ac:dyDescent="0.35">
      <c r="B383" t="s">
        <v>426</v>
      </c>
      <c r="C383" t="s">
        <v>127</v>
      </c>
      <c r="D383" t="s">
        <v>133</v>
      </c>
      <c r="E383" t="s">
        <v>362</v>
      </c>
      <c r="G383" t="s">
        <v>126</v>
      </c>
      <c r="H383">
        <v>2022</v>
      </c>
      <c r="I383" t="s">
        <v>176</v>
      </c>
      <c r="J383">
        <v>4</v>
      </c>
      <c r="K383">
        <v>3</v>
      </c>
      <c r="L383">
        <v>1</v>
      </c>
      <c r="M383">
        <v>1</v>
      </c>
      <c r="N383">
        <v>2</v>
      </c>
      <c r="O383">
        <v>5</v>
      </c>
      <c r="P383">
        <v>4</v>
      </c>
      <c r="Q383">
        <v>5</v>
      </c>
      <c r="R383">
        <v>4</v>
      </c>
      <c r="S383">
        <v>5</v>
      </c>
      <c r="T383">
        <v>4</v>
      </c>
      <c r="V383">
        <v>4</v>
      </c>
      <c r="W383">
        <v>4</v>
      </c>
      <c r="X383">
        <v>3</v>
      </c>
      <c r="Y383">
        <v>4</v>
      </c>
      <c r="Z383">
        <v>5</v>
      </c>
      <c r="AA383">
        <v>1</v>
      </c>
      <c r="AB383">
        <v>1</v>
      </c>
      <c r="AC383">
        <v>5</v>
      </c>
      <c r="AD383">
        <v>4</v>
      </c>
      <c r="AE383">
        <v>4</v>
      </c>
      <c r="AF383">
        <v>4</v>
      </c>
      <c r="AG383">
        <v>5</v>
      </c>
      <c r="AH383">
        <v>4</v>
      </c>
      <c r="AI383">
        <v>5</v>
      </c>
      <c r="AJ383">
        <v>4</v>
      </c>
      <c r="AL383">
        <v>4</v>
      </c>
      <c r="AM383">
        <v>1</v>
      </c>
      <c r="AN383">
        <v>1</v>
      </c>
      <c r="AO383">
        <v>1</v>
      </c>
      <c r="AP383">
        <v>1</v>
      </c>
      <c r="BS383" t="s">
        <v>462</v>
      </c>
      <c r="BT383" t="s">
        <v>462</v>
      </c>
      <c r="BU383" t="s">
        <v>462</v>
      </c>
      <c r="BV383" t="s">
        <v>462</v>
      </c>
      <c r="BW383" t="s">
        <v>462</v>
      </c>
      <c r="BX383" t="s">
        <v>462</v>
      </c>
      <c r="BY383" t="s">
        <v>462</v>
      </c>
      <c r="BZ383" t="s">
        <v>462</v>
      </c>
      <c r="CA383" t="s">
        <v>462</v>
      </c>
      <c r="CB383" t="s">
        <v>462</v>
      </c>
    </row>
    <row r="384" spans="2:80" x14ac:dyDescent="0.35">
      <c r="B384" t="s">
        <v>428</v>
      </c>
      <c r="C384" t="s">
        <v>127</v>
      </c>
      <c r="D384" t="s">
        <v>153</v>
      </c>
      <c r="E384" t="s">
        <v>359</v>
      </c>
      <c r="G384" t="s">
        <v>126</v>
      </c>
      <c r="H384">
        <v>2022</v>
      </c>
      <c r="I384" t="s">
        <v>176</v>
      </c>
      <c r="J384">
        <v>4</v>
      </c>
      <c r="K384">
        <v>4</v>
      </c>
      <c r="L384">
        <v>4</v>
      </c>
      <c r="M384">
        <v>1</v>
      </c>
      <c r="N384">
        <v>4</v>
      </c>
      <c r="O384">
        <v>4</v>
      </c>
      <c r="P384">
        <v>3</v>
      </c>
      <c r="Q384">
        <v>4</v>
      </c>
      <c r="R384">
        <v>4</v>
      </c>
      <c r="S384">
        <v>3</v>
      </c>
      <c r="T384">
        <v>4</v>
      </c>
      <c r="U384">
        <v>4</v>
      </c>
      <c r="V384">
        <v>3</v>
      </c>
      <c r="W384">
        <v>3</v>
      </c>
      <c r="X384">
        <v>4</v>
      </c>
      <c r="Y384">
        <v>2</v>
      </c>
      <c r="Z384">
        <v>3</v>
      </c>
      <c r="AA384">
        <v>1</v>
      </c>
      <c r="AB384">
        <v>1</v>
      </c>
      <c r="AC384">
        <v>4</v>
      </c>
      <c r="AD384">
        <v>4</v>
      </c>
      <c r="AE384">
        <v>4</v>
      </c>
      <c r="AF384">
        <v>1</v>
      </c>
      <c r="AG384">
        <v>4</v>
      </c>
      <c r="AH384">
        <v>4</v>
      </c>
      <c r="AI384">
        <v>4</v>
      </c>
      <c r="AJ384">
        <v>3</v>
      </c>
      <c r="AL384">
        <v>3</v>
      </c>
      <c r="AM384">
        <v>1</v>
      </c>
      <c r="AN384">
        <v>1</v>
      </c>
      <c r="AO384">
        <v>1</v>
      </c>
      <c r="AP384">
        <v>1</v>
      </c>
      <c r="BS384" t="s">
        <v>462</v>
      </c>
      <c r="BT384" t="s">
        <v>462</v>
      </c>
      <c r="BU384" t="s">
        <v>462</v>
      </c>
      <c r="BV384" t="s">
        <v>462</v>
      </c>
      <c r="BW384" t="s">
        <v>462</v>
      </c>
      <c r="BX384" t="s">
        <v>462</v>
      </c>
      <c r="BY384" t="s">
        <v>462</v>
      </c>
      <c r="BZ384" t="s">
        <v>462</v>
      </c>
      <c r="CA384" t="s">
        <v>462</v>
      </c>
      <c r="CB384" t="s">
        <v>462</v>
      </c>
    </row>
    <row r="385" spans="2:80" x14ac:dyDescent="0.35">
      <c r="B385" t="s">
        <v>428</v>
      </c>
      <c r="C385" t="s">
        <v>127</v>
      </c>
      <c r="D385" t="s">
        <v>153</v>
      </c>
      <c r="E385" t="s">
        <v>359</v>
      </c>
      <c r="G385" t="s">
        <v>126</v>
      </c>
      <c r="H385">
        <v>2022</v>
      </c>
      <c r="I385" t="s">
        <v>176</v>
      </c>
      <c r="J385">
        <v>4</v>
      </c>
      <c r="K385">
        <v>3</v>
      </c>
      <c r="M385">
        <v>1</v>
      </c>
      <c r="N385">
        <v>5</v>
      </c>
      <c r="O385">
        <v>3</v>
      </c>
      <c r="P385">
        <v>5</v>
      </c>
      <c r="Q385">
        <v>3</v>
      </c>
      <c r="R385">
        <v>3</v>
      </c>
      <c r="S385">
        <v>2</v>
      </c>
      <c r="T385">
        <v>4</v>
      </c>
      <c r="U385">
        <v>4</v>
      </c>
      <c r="V385">
        <v>4</v>
      </c>
      <c r="W385">
        <v>4</v>
      </c>
      <c r="X385">
        <v>4</v>
      </c>
      <c r="Y385">
        <v>4</v>
      </c>
      <c r="Z385">
        <v>4</v>
      </c>
      <c r="AA385">
        <v>1</v>
      </c>
      <c r="AB385">
        <v>1</v>
      </c>
      <c r="AC385">
        <v>4</v>
      </c>
      <c r="AD385">
        <v>4</v>
      </c>
      <c r="AE385">
        <v>4</v>
      </c>
      <c r="AF385">
        <v>5</v>
      </c>
      <c r="AG385">
        <v>2</v>
      </c>
      <c r="AH385">
        <v>4</v>
      </c>
      <c r="AI385">
        <v>3</v>
      </c>
      <c r="AJ385">
        <v>4</v>
      </c>
      <c r="AL385">
        <v>4</v>
      </c>
      <c r="AM385">
        <v>1</v>
      </c>
      <c r="AN385">
        <v>1</v>
      </c>
      <c r="AO385">
        <v>1</v>
      </c>
      <c r="AP385">
        <v>1</v>
      </c>
      <c r="BS385" t="s">
        <v>462</v>
      </c>
      <c r="BT385" t="s">
        <v>462</v>
      </c>
      <c r="BU385" t="s">
        <v>462</v>
      </c>
      <c r="BV385" t="s">
        <v>462</v>
      </c>
      <c r="BW385" t="s">
        <v>462</v>
      </c>
      <c r="BX385" t="s">
        <v>462</v>
      </c>
      <c r="BY385" t="s">
        <v>462</v>
      </c>
      <c r="BZ385" t="s">
        <v>462</v>
      </c>
      <c r="CA385" t="s">
        <v>462</v>
      </c>
      <c r="CB385" t="s">
        <v>462</v>
      </c>
    </row>
    <row r="386" spans="2:80" x14ac:dyDescent="0.35">
      <c r="B386" t="s">
        <v>428</v>
      </c>
      <c r="C386" t="s">
        <v>127</v>
      </c>
      <c r="D386" t="s">
        <v>137</v>
      </c>
      <c r="E386" t="s">
        <v>363</v>
      </c>
      <c r="G386" t="s">
        <v>126</v>
      </c>
      <c r="H386">
        <v>2022</v>
      </c>
      <c r="I386" t="s">
        <v>176</v>
      </c>
      <c r="J386">
        <v>4</v>
      </c>
      <c r="K386">
        <v>4</v>
      </c>
      <c r="L386">
        <v>3</v>
      </c>
      <c r="M386">
        <v>2</v>
      </c>
      <c r="N386">
        <v>4</v>
      </c>
      <c r="O386">
        <v>3</v>
      </c>
      <c r="P386">
        <v>3</v>
      </c>
      <c r="Q386">
        <v>3</v>
      </c>
      <c r="R386">
        <v>4</v>
      </c>
      <c r="S386">
        <v>2</v>
      </c>
      <c r="T386">
        <v>4</v>
      </c>
      <c r="U386">
        <v>4</v>
      </c>
      <c r="V386">
        <v>4</v>
      </c>
      <c r="W386">
        <v>4</v>
      </c>
      <c r="X386">
        <v>4</v>
      </c>
      <c r="Y386">
        <v>4</v>
      </c>
      <c r="Z386">
        <v>3</v>
      </c>
      <c r="AA386">
        <v>2</v>
      </c>
      <c r="AB386">
        <v>1</v>
      </c>
      <c r="AC386">
        <v>4</v>
      </c>
      <c r="AD386">
        <v>4</v>
      </c>
      <c r="AE386">
        <v>3</v>
      </c>
      <c r="AF386">
        <v>3</v>
      </c>
      <c r="AG386">
        <v>3</v>
      </c>
      <c r="AH386">
        <v>4</v>
      </c>
      <c r="AI386">
        <v>3</v>
      </c>
      <c r="AJ386">
        <v>3</v>
      </c>
      <c r="AL386">
        <v>4</v>
      </c>
      <c r="AM386">
        <v>1</v>
      </c>
      <c r="AN386">
        <v>1</v>
      </c>
      <c r="AO386">
        <v>1</v>
      </c>
      <c r="AP386">
        <v>1</v>
      </c>
      <c r="BS386" t="s">
        <v>462</v>
      </c>
      <c r="BT386" t="s">
        <v>462</v>
      </c>
      <c r="BU386" t="s">
        <v>462</v>
      </c>
      <c r="BV386" t="s">
        <v>462</v>
      </c>
      <c r="BW386" t="s">
        <v>462</v>
      </c>
      <c r="BX386" t="s">
        <v>462</v>
      </c>
      <c r="BY386" t="s">
        <v>462</v>
      </c>
      <c r="BZ386" t="s">
        <v>462</v>
      </c>
      <c r="CA386" t="s">
        <v>462</v>
      </c>
      <c r="CB386" t="s">
        <v>462</v>
      </c>
    </row>
    <row r="387" spans="2:80" x14ac:dyDescent="0.35">
      <c r="B387" t="s">
        <v>428</v>
      </c>
      <c r="C387" t="s">
        <v>127</v>
      </c>
      <c r="D387" t="s">
        <v>134</v>
      </c>
      <c r="E387" t="s">
        <v>359</v>
      </c>
      <c r="G387" t="s">
        <v>126</v>
      </c>
      <c r="H387">
        <v>2022</v>
      </c>
      <c r="I387" t="s">
        <v>177</v>
      </c>
      <c r="J387">
        <v>4</v>
      </c>
      <c r="K387">
        <v>3</v>
      </c>
      <c r="L387">
        <v>3</v>
      </c>
      <c r="M387">
        <v>2</v>
      </c>
      <c r="N387">
        <v>4</v>
      </c>
      <c r="O387">
        <v>3</v>
      </c>
      <c r="P387">
        <v>3</v>
      </c>
      <c r="Q387">
        <v>3</v>
      </c>
      <c r="R387">
        <v>3</v>
      </c>
      <c r="S387">
        <v>2</v>
      </c>
      <c r="T387">
        <v>4</v>
      </c>
      <c r="U387">
        <v>4</v>
      </c>
      <c r="V387">
        <v>4</v>
      </c>
      <c r="W387">
        <v>4</v>
      </c>
      <c r="X387">
        <v>4</v>
      </c>
      <c r="Y387">
        <v>4</v>
      </c>
      <c r="Z387">
        <v>3</v>
      </c>
      <c r="AA387">
        <v>1</v>
      </c>
      <c r="AB387">
        <v>1</v>
      </c>
      <c r="AC387">
        <v>4</v>
      </c>
      <c r="AD387">
        <v>4</v>
      </c>
      <c r="AE387">
        <v>4</v>
      </c>
      <c r="AF387">
        <v>4</v>
      </c>
      <c r="AG387">
        <v>4</v>
      </c>
      <c r="AH387">
        <v>4</v>
      </c>
      <c r="AI387">
        <v>4</v>
      </c>
      <c r="AJ387">
        <v>3</v>
      </c>
      <c r="AL387">
        <v>4</v>
      </c>
      <c r="AM387">
        <v>1</v>
      </c>
      <c r="AN387">
        <v>1</v>
      </c>
      <c r="AO387">
        <v>1</v>
      </c>
      <c r="AP387">
        <v>1</v>
      </c>
      <c r="BS387" t="s">
        <v>462</v>
      </c>
      <c r="BT387" t="s">
        <v>462</v>
      </c>
      <c r="BU387" t="s">
        <v>462</v>
      </c>
      <c r="BV387" t="s">
        <v>462</v>
      </c>
      <c r="BW387" t="s">
        <v>462</v>
      </c>
      <c r="BX387" t="s">
        <v>462</v>
      </c>
      <c r="BY387" t="s">
        <v>462</v>
      </c>
      <c r="BZ387" t="s">
        <v>462</v>
      </c>
      <c r="CA387" t="s">
        <v>462</v>
      </c>
      <c r="CB387" t="s">
        <v>462</v>
      </c>
    </row>
    <row r="388" spans="2:80" x14ac:dyDescent="0.35">
      <c r="B388" t="s">
        <v>427</v>
      </c>
      <c r="C388" t="s">
        <v>127</v>
      </c>
      <c r="D388" t="s">
        <v>147</v>
      </c>
      <c r="E388" t="s">
        <v>429</v>
      </c>
      <c r="G388" t="s">
        <v>126</v>
      </c>
      <c r="H388">
        <v>2022</v>
      </c>
      <c r="I388" t="s">
        <v>176</v>
      </c>
      <c r="J388">
        <v>5</v>
      </c>
      <c r="K388">
        <v>2</v>
      </c>
      <c r="L388">
        <v>3</v>
      </c>
      <c r="M388">
        <v>5</v>
      </c>
      <c r="N388">
        <v>4</v>
      </c>
      <c r="O388">
        <v>1</v>
      </c>
      <c r="P388">
        <v>2</v>
      </c>
      <c r="Q388">
        <v>5</v>
      </c>
      <c r="R388">
        <v>5</v>
      </c>
      <c r="S388">
        <v>4</v>
      </c>
      <c r="T388">
        <v>3</v>
      </c>
      <c r="U388">
        <v>2</v>
      </c>
      <c r="V388">
        <v>1</v>
      </c>
      <c r="W388">
        <v>3</v>
      </c>
      <c r="X388">
        <v>3</v>
      </c>
      <c r="Y388">
        <v>2</v>
      </c>
      <c r="Z388">
        <v>1</v>
      </c>
      <c r="AA388">
        <v>5</v>
      </c>
      <c r="AB388">
        <v>5</v>
      </c>
      <c r="AC388">
        <v>3</v>
      </c>
      <c r="AD388">
        <v>1</v>
      </c>
      <c r="AE388">
        <v>3</v>
      </c>
      <c r="AF388">
        <v>4</v>
      </c>
      <c r="AG388">
        <v>1</v>
      </c>
      <c r="AH388">
        <v>4</v>
      </c>
      <c r="AI388">
        <v>3</v>
      </c>
      <c r="AJ388">
        <v>3</v>
      </c>
      <c r="AL388">
        <v>1</v>
      </c>
      <c r="AN388">
        <v>2</v>
      </c>
      <c r="AO388">
        <v>2</v>
      </c>
      <c r="AP388">
        <v>3</v>
      </c>
      <c r="BS388" t="s">
        <v>462</v>
      </c>
      <c r="BT388" t="s">
        <v>462</v>
      </c>
      <c r="BU388" t="s">
        <v>462</v>
      </c>
      <c r="BV388" t="s">
        <v>462</v>
      </c>
      <c r="BW388" t="s">
        <v>462</v>
      </c>
      <c r="BX388" t="s">
        <v>462</v>
      </c>
      <c r="BY388" t="s">
        <v>462</v>
      </c>
      <c r="BZ388" t="s">
        <v>462</v>
      </c>
      <c r="CA388" t="s">
        <v>462</v>
      </c>
      <c r="CB388" t="s">
        <v>462</v>
      </c>
    </row>
    <row r="389" spans="2:80" x14ac:dyDescent="0.35">
      <c r="B389" t="s">
        <v>427</v>
      </c>
      <c r="C389" t="s">
        <v>127</v>
      </c>
      <c r="D389" t="s">
        <v>147</v>
      </c>
      <c r="E389" t="s">
        <v>429</v>
      </c>
      <c r="G389" t="s">
        <v>126</v>
      </c>
      <c r="H389">
        <v>2022</v>
      </c>
      <c r="I389" t="s">
        <v>177</v>
      </c>
      <c r="J389">
        <v>3</v>
      </c>
      <c r="K389">
        <v>2</v>
      </c>
      <c r="L389">
        <v>3</v>
      </c>
      <c r="M389">
        <v>1</v>
      </c>
      <c r="N389">
        <v>4</v>
      </c>
      <c r="O389">
        <v>5</v>
      </c>
      <c r="P389">
        <v>3</v>
      </c>
      <c r="Q389">
        <v>3</v>
      </c>
      <c r="R389">
        <v>3</v>
      </c>
      <c r="S389">
        <v>4</v>
      </c>
      <c r="T389">
        <v>4</v>
      </c>
      <c r="U389">
        <v>4</v>
      </c>
      <c r="V389">
        <v>2</v>
      </c>
      <c r="W389">
        <v>3</v>
      </c>
      <c r="X389">
        <v>4</v>
      </c>
      <c r="Y389">
        <v>3</v>
      </c>
      <c r="Z389">
        <v>2</v>
      </c>
      <c r="AA389">
        <v>1</v>
      </c>
      <c r="AB389">
        <v>1</v>
      </c>
      <c r="AC389">
        <v>4</v>
      </c>
      <c r="AD389">
        <v>3</v>
      </c>
      <c r="AE389">
        <v>4</v>
      </c>
      <c r="AF389">
        <v>3</v>
      </c>
      <c r="AG389">
        <v>3</v>
      </c>
      <c r="AH389">
        <v>4</v>
      </c>
      <c r="AI389">
        <v>3</v>
      </c>
      <c r="AJ389">
        <v>3</v>
      </c>
      <c r="AL389">
        <v>3</v>
      </c>
      <c r="AM389">
        <v>1</v>
      </c>
      <c r="AN389">
        <v>1</v>
      </c>
      <c r="AO389">
        <v>1</v>
      </c>
      <c r="AP389">
        <v>1</v>
      </c>
      <c r="BS389" t="s">
        <v>462</v>
      </c>
      <c r="BT389" t="s">
        <v>462</v>
      </c>
      <c r="BU389" t="s">
        <v>462</v>
      </c>
      <c r="BV389" t="s">
        <v>462</v>
      </c>
      <c r="BW389" t="s">
        <v>462</v>
      </c>
      <c r="BX389" t="s">
        <v>462</v>
      </c>
      <c r="BY389" t="s">
        <v>462</v>
      </c>
      <c r="BZ389" t="s">
        <v>462</v>
      </c>
      <c r="CA389" t="s">
        <v>462</v>
      </c>
      <c r="CB389" t="s">
        <v>462</v>
      </c>
    </row>
    <row r="390" spans="2:80" x14ac:dyDescent="0.35">
      <c r="B390" t="s">
        <v>427</v>
      </c>
      <c r="C390" t="s">
        <v>127</v>
      </c>
      <c r="D390" t="s">
        <v>147</v>
      </c>
      <c r="E390" t="s">
        <v>429</v>
      </c>
      <c r="G390" t="s">
        <v>126</v>
      </c>
      <c r="H390">
        <v>2022</v>
      </c>
      <c r="I390" t="s">
        <v>177</v>
      </c>
      <c r="J390">
        <v>3</v>
      </c>
      <c r="K390">
        <v>2</v>
      </c>
      <c r="L390">
        <v>2</v>
      </c>
      <c r="M390">
        <v>1</v>
      </c>
      <c r="N390">
        <v>4</v>
      </c>
      <c r="O390">
        <v>3</v>
      </c>
      <c r="P390">
        <v>2</v>
      </c>
      <c r="Q390">
        <v>2</v>
      </c>
      <c r="R390">
        <v>3</v>
      </c>
      <c r="S390">
        <v>3</v>
      </c>
      <c r="T390">
        <v>4</v>
      </c>
      <c r="U390">
        <v>4</v>
      </c>
      <c r="V390">
        <v>3</v>
      </c>
      <c r="W390">
        <v>4</v>
      </c>
      <c r="X390">
        <v>4</v>
      </c>
      <c r="Y390">
        <v>4</v>
      </c>
      <c r="Z390">
        <v>3</v>
      </c>
      <c r="AA390">
        <v>1</v>
      </c>
      <c r="AB390">
        <v>1</v>
      </c>
      <c r="AC390">
        <v>3</v>
      </c>
      <c r="AD390">
        <v>4</v>
      </c>
      <c r="AE390">
        <v>3</v>
      </c>
      <c r="AF390">
        <v>3</v>
      </c>
      <c r="AG390">
        <v>3</v>
      </c>
      <c r="AH390">
        <v>4</v>
      </c>
      <c r="AI390">
        <v>4</v>
      </c>
      <c r="AJ390">
        <v>3</v>
      </c>
      <c r="AL390">
        <v>3</v>
      </c>
      <c r="AM390">
        <v>3</v>
      </c>
      <c r="AN390">
        <v>1</v>
      </c>
      <c r="AO390">
        <v>1</v>
      </c>
      <c r="AP390">
        <v>2</v>
      </c>
      <c r="BS390" t="s">
        <v>462</v>
      </c>
      <c r="BT390" t="s">
        <v>462</v>
      </c>
      <c r="BU390" t="s">
        <v>462</v>
      </c>
      <c r="BV390" t="s">
        <v>462</v>
      </c>
      <c r="BW390" t="s">
        <v>462</v>
      </c>
      <c r="BX390" t="s">
        <v>462</v>
      </c>
      <c r="BY390" t="s">
        <v>462</v>
      </c>
      <c r="BZ390" t="s">
        <v>462</v>
      </c>
      <c r="CA390" t="s">
        <v>462</v>
      </c>
      <c r="CB390" t="s">
        <v>462</v>
      </c>
    </row>
    <row r="391" spans="2:80" x14ac:dyDescent="0.35">
      <c r="B391" t="s">
        <v>427</v>
      </c>
      <c r="C391" t="s">
        <v>127</v>
      </c>
      <c r="D391" t="s">
        <v>136</v>
      </c>
      <c r="E391" t="s">
        <v>429</v>
      </c>
      <c r="G391" t="s">
        <v>126</v>
      </c>
      <c r="H391">
        <v>2022</v>
      </c>
      <c r="I391" t="s">
        <v>176</v>
      </c>
      <c r="J391">
        <v>3</v>
      </c>
      <c r="K391">
        <v>3</v>
      </c>
      <c r="L391">
        <v>5</v>
      </c>
      <c r="M391">
        <v>1</v>
      </c>
      <c r="N391">
        <v>4</v>
      </c>
      <c r="O391">
        <v>3</v>
      </c>
      <c r="P391">
        <v>3</v>
      </c>
      <c r="Q391">
        <v>5</v>
      </c>
      <c r="R391">
        <v>3</v>
      </c>
      <c r="S391">
        <v>3</v>
      </c>
      <c r="T391">
        <v>4</v>
      </c>
      <c r="U391">
        <v>4</v>
      </c>
      <c r="V391">
        <v>4</v>
      </c>
      <c r="W391">
        <v>4</v>
      </c>
      <c r="X391">
        <v>3</v>
      </c>
      <c r="Y391">
        <v>4</v>
      </c>
      <c r="Z391">
        <v>3</v>
      </c>
      <c r="AA391">
        <v>1</v>
      </c>
      <c r="AB391">
        <v>1</v>
      </c>
      <c r="AC391">
        <v>3</v>
      </c>
      <c r="AD391">
        <v>4</v>
      </c>
      <c r="AE391">
        <v>4</v>
      </c>
      <c r="AF391">
        <v>4</v>
      </c>
      <c r="AG391">
        <v>3</v>
      </c>
      <c r="AH391">
        <v>4</v>
      </c>
      <c r="AI391">
        <v>4</v>
      </c>
      <c r="AJ391">
        <v>4</v>
      </c>
      <c r="AL391">
        <v>4</v>
      </c>
      <c r="AM391">
        <v>1</v>
      </c>
      <c r="AN391">
        <v>1</v>
      </c>
      <c r="AO391">
        <v>1</v>
      </c>
      <c r="AP391">
        <v>1</v>
      </c>
      <c r="BS391" t="s">
        <v>462</v>
      </c>
      <c r="BT391" t="s">
        <v>462</v>
      </c>
      <c r="BU391" t="s">
        <v>462</v>
      </c>
      <c r="BV391" t="s">
        <v>462</v>
      </c>
      <c r="BW391" t="s">
        <v>462</v>
      </c>
      <c r="BX391" t="s">
        <v>462</v>
      </c>
      <c r="BY391" t="s">
        <v>462</v>
      </c>
      <c r="BZ391" t="s">
        <v>462</v>
      </c>
      <c r="CA391" t="s">
        <v>462</v>
      </c>
      <c r="CB391" t="s">
        <v>462</v>
      </c>
    </row>
    <row r="392" spans="2:80" x14ac:dyDescent="0.35">
      <c r="B392" t="s">
        <v>427</v>
      </c>
      <c r="C392" t="s">
        <v>127</v>
      </c>
      <c r="D392" t="s">
        <v>136</v>
      </c>
      <c r="E392" t="s">
        <v>429</v>
      </c>
      <c r="G392" t="s">
        <v>126</v>
      </c>
      <c r="H392">
        <v>2022</v>
      </c>
      <c r="I392" t="s">
        <v>176</v>
      </c>
      <c r="J392">
        <v>4</v>
      </c>
      <c r="K392">
        <v>4</v>
      </c>
      <c r="L392">
        <v>4</v>
      </c>
      <c r="M392">
        <v>1</v>
      </c>
      <c r="N392">
        <v>4</v>
      </c>
      <c r="O392">
        <v>4</v>
      </c>
      <c r="P392">
        <v>4</v>
      </c>
      <c r="Q392">
        <v>2</v>
      </c>
      <c r="R392">
        <v>4</v>
      </c>
      <c r="S392">
        <v>3</v>
      </c>
      <c r="T392">
        <v>4</v>
      </c>
      <c r="U392">
        <v>4</v>
      </c>
      <c r="V392">
        <v>4</v>
      </c>
      <c r="W392">
        <v>4</v>
      </c>
      <c r="X392">
        <v>4</v>
      </c>
      <c r="Y392">
        <v>4</v>
      </c>
      <c r="Z392">
        <v>3</v>
      </c>
      <c r="AA392">
        <v>1</v>
      </c>
      <c r="AB392">
        <v>1</v>
      </c>
      <c r="AC392">
        <v>4</v>
      </c>
      <c r="AD392">
        <v>4</v>
      </c>
      <c r="AE392">
        <v>4</v>
      </c>
      <c r="AF392">
        <v>4</v>
      </c>
      <c r="AG392">
        <v>3</v>
      </c>
      <c r="AH392">
        <v>4</v>
      </c>
      <c r="AI392">
        <v>4</v>
      </c>
      <c r="AJ392">
        <v>4</v>
      </c>
      <c r="AL392">
        <v>4</v>
      </c>
      <c r="AM392">
        <v>1</v>
      </c>
      <c r="AN392">
        <v>1</v>
      </c>
      <c r="AO392">
        <v>1</v>
      </c>
      <c r="AP392">
        <v>1</v>
      </c>
      <c r="BS392" t="s">
        <v>462</v>
      </c>
      <c r="BT392" t="s">
        <v>462</v>
      </c>
      <c r="BU392" t="s">
        <v>462</v>
      </c>
      <c r="BV392" t="s">
        <v>462</v>
      </c>
      <c r="BW392" t="s">
        <v>462</v>
      </c>
      <c r="BX392" t="s">
        <v>462</v>
      </c>
      <c r="BY392" t="s">
        <v>462</v>
      </c>
      <c r="BZ392" t="s">
        <v>462</v>
      </c>
      <c r="CA392" t="s">
        <v>462</v>
      </c>
      <c r="CB392" t="s">
        <v>462</v>
      </c>
    </row>
    <row r="393" spans="2:80" x14ac:dyDescent="0.35">
      <c r="B393" t="s">
        <v>428</v>
      </c>
      <c r="C393" t="s">
        <v>127</v>
      </c>
      <c r="D393" t="s">
        <v>136</v>
      </c>
      <c r="E393" t="s">
        <v>364</v>
      </c>
      <c r="G393" t="s">
        <v>126</v>
      </c>
      <c r="H393">
        <v>2022</v>
      </c>
      <c r="I393" t="s">
        <v>176</v>
      </c>
      <c r="J393">
        <v>3</v>
      </c>
      <c r="K393">
        <v>4</v>
      </c>
      <c r="L393">
        <v>4</v>
      </c>
      <c r="M393">
        <v>3</v>
      </c>
      <c r="N393">
        <v>4</v>
      </c>
      <c r="O393">
        <v>3</v>
      </c>
      <c r="P393">
        <v>4</v>
      </c>
      <c r="Q393">
        <v>5</v>
      </c>
      <c r="R393">
        <v>3</v>
      </c>
      <c r="S393">
        <v>1</v>
      </c>
      <c r="T393">
        <v>4</v>
      </c>
      <c r="U393">
        <v>4</v>
      </c>
      <c r="V393">
        <v>5</v>
      </c>
      <c r="W393">
        <v>4</v>
      </c>
      <c r="X393">
        <v>4</v>
      </c>
      <c r="Y393">
        <v>4</v>
      </c>
      <c r="Z393">
        <v>5</v>
      </c>
      <c r="AA393">
        <v>5</v>
      </c>
      <c r="AB393">
        <v>5</v>
      </c>
      <c r="AC393">
        <v>5</v>
      </c>
      <c r="AD393">
        <v>4</v>
      </c>
      <c r="AE393">
        <v>4</v>
      </c>
      <c r="AF393">
        <v>5</v>
      </c>
      <c r="AG393">
        <v>4</v>
      </c>
      <c r="AH393">
        <v>4</v>
      </c>
      <c r="AI393">
        <v>4</v>
      </c>
      <c r="AJ393">
        <v>4</v>
      </c>
      <c r="AL393">
        <v>4</v>
      </c>
      <c r="AM393">
        <v>1</v>
      </c>
      <c r="AN393">
        <v>1</v>
      </c>
      <c r="AO393">
        <v>1</v>
      </c>
      <c r="AP393">
        <v>1</v>
      </c>
      <c r="BS393" t="s">
        <v>462</v>
      </c>
      <c r="BT393" t="s">
        <v>462</v>
      </c>
      <c r="BU393" t="s">
        <v>462</v>
      </c>
      <c r="BV393" t="s">
        <v>462</v>
      </c>
      <c r="BW393" t="s">
        <v>462</v>
      </c>
      <c r="BX393" t="s">
        <v>462</v>
      </c>
      <c r="BY393" t="s">
        <v>462</v>
      </c>
      <c r="BZ393" t="s">
        <v>462</v>
      </c>
      <c r="CA393" t="s">
        <v>462</v>
      </c>
      <c r="CB393" t="s">
        <v>462</v>
      </c>
    </row>
    <row r="394" spans="2:80" x14ac:dyDescent="0.35">
      <c r="B394" t="s">
        <v>427</v>
      </c>
      <c r="C394" t="s">
        <v>127</v>
      </c>
      <c r="D394" t="s">
        <v>136</v>
      </c>
      <c r="E394" t="s">
        <v>429</v>
      </c>
      <c r="G394" t="s">
        <v>126</v>
      </c>
      <c r="H394">
        <v>2022</v>
      </c>
      <c r="I394" t="s">
        <v>177</v>
      </c>
      <c r="J394">
        <v>3</v>
      </c>
      <c r="K394">
        <v>3</v>
      </c>
      <c r="L394">
        <v>3</v>
      </c>
      <c r="M394">
        <v>2</v>
      </c>
      <c r="N394">
        <v>4</v>
      </c>
      <c r="O394">
        <v>5</v>
      </c>
      <c r="P394">
        <v>3</v>
      </c>
      <c r="Q394">
        <v>3</v>
      </c>
      <c r="R394">
        <v>3</v>
      </c>
      <c r="S394">
        <v>3</v>
      </c>
      <c r="T394">
        <v>4</v>
      </c>
      <c r="U394">
        <v>4</v>
      </c>
      <c r="V394">
        <v>4</v>
      </c>
      <c r="W394">
        <v>4</v>
      </c>
      <c r="X394">
        <v>3</v>
      </c>
      <c r="Y394">
        <v>3</v>
      </c>
      <c r="Z394">
        <v>3</v>
      </c>
      <c r="AA394">
        <v>1</v>
      </c>
      <c r="AB394">
        <v>1</v>
      </c>
      <c r="AC394">
        <v>3</v>
      </c>
      <c r="AD394">
        <v>4</v>
      </c>
      <c r="AE394">
        <v>4</v>
      </c>
      <c r="AF394">
        <v>3</v>
      </c>
      <c r="AG394">
        <v>3</v>
      </c>
      <c r="AH394">
        <v>4</v>
      </c>
      <c r="AI394">
        <v>4</v>
      </c>
      <c r="AJ394">
        <v>4</v>
      </c>
      <c r="AL394">
        <v>4</v>
      </c>
      <c r="AM394">
        <v>1</v>
      </c>
      <c r="AN394">
        <v>2</v>
      </c>
      <c r="AO394">
        <v>1</v>
      </c>
      <c r="AP394">
        <v>2</v>
      </c>
      <c r="BS394" t="s">
        <v>462</v>
      </c>
      <c r="BT394" t="s">
        <v>462</v>
      </c>
      <c r="BU394" t="s">
        <v>462</v>
      </c>
      <c r="BV394" t="s">
        <v>462</v>
      </c>
      <c r="BW394" t="s">
        <v>462</v>
      </c>
      <c r="BX394" t="s">
        <v>462</v>
      </c>
      <c r="BY394" t="s">
        <v>462</v>
      </c>
      <c r="BZ394" t="s">
        <v>462</v>
      </c>
      <c r="CA394" t="s">
        <v>462</v>
      </c>
      <c r="CB394" t="s">
        <v>462</v>
      </c>
    </row>
    <row r="395" spans="2:80" x14ac:dyDescent="0.35">
      <c r="B395" t="s">
        <v>428</v>
      </c>
      <c r="C395" t="s">
        <v>127</v>
      </c>
      <c r="D395" t="s">
        <v>137</v>
      </c>
      <c r="E395" t="s">
        <v>364</v>
      </c>
      <c r="G395" t="s">
        <v>126</v>
      </c>
      <c r="H395">
        <v>2022</v>
      </c>
      <c r="I395" t="s">
        <v>177</v>
      </c>
      <c r="J395">
        <v>4</v>
      </c>
      <c r="K395">
        <v>4</v>
      </c>
      <c r="L395">
        <v>5</v>
      </c>
      <c r="M395">
        <v>1</v>
      </c>
      <c r="N395">
        <v>5</v>
      </c>
      <c r="O395">
        <v>3</v>
      </c>
      <c r="P395">
        <v>5</v>
      </c>
      <c r="Q395">
        <v>4</v>
      </c>
      <c r="R395">
        <v>4</v>
      </c>
      <c r="S395">
        <v>4</v>
      </c>
      <c r="T395">
        <v>4</v>
      </c>
      <c r="U395">
        <v>4</v>
      </c>
      <c r="V395">
        <v>4</v>
      </c>
      <c r="W395">
        <v>4</v>
      </c>
      <c r="X395">
        <v>4</v>
      </c>
      <c r="Y395">
        <v>4</v>
      </c>
      <c r="Z395">
        <v>4</v>
      </c>
      <c r="AA395">
        <v>4</v>
      </c>
      <c r="AB395">
        <v>1</v>
      </c>
      <c r="AC395">
        <v>4</v>
      </c>
      <c r="AD395">
        <v>4</v>
      </c>
      <c r="AE395">
        <v>4</v>
      </c>
      <c r="AF395">
        <v>4</v>
      </c>
      <c r="AG395">
        <v>5</v>
      </c>
      <c r="AH395">
        <v>4</v>
      </c>
      <c r="AI395">
        <v>4</v>
      </c>
      <c r="AJ395">
        <v>4</v>
      </c>
      <c r="AL395">
        <v>4</v>
      </c>
      <c r="AM395">
        <v>3</v>
      </c>
      <c r="AN395">
        <v>1</v>
      </c>
      <c r="AO395">
        <v>1</v>
      </c>
      <c r="AP395">
        <v>1</v>
      </c>
      <c r="BS395" t="s">
        <v>462</v>
      </c>
      <c r="BT395" t="s">
        <v>462</v>
      </c>
      <c r="BU395" t="s">
        <v>462</v>
      </c>
      <c r="BV395" t="s">
        <v>462</v>
      </c>
      <c r="BW395" t="s">
        <v>462</v>
      </c>
      <c r="BX395" t="s">
        <v>462</v>
      </c>
      <c r="BY395" t="s">
        <v>462</v>
      </c>
      <c r="BZ395" t="s">
        <v>462</v>
      </c>
      <c r="CA395" t="s">
        <v>462</v>
      </c>
      <c r="CB395" t="s">
        <v>462</v>
      </c>
    </row>
    <row r="396" spans="2:80" x14ac:dyDescent="0.35">
      <c r="B396" t="s">
        <v>427</v>
      </c>
      <c r="C396" t="s">
        <v>127</v>
      </c>
      <c r="D396" t="s">
        <v>136</v>
      </c>
      <c r="E396" t="s">
        <v>429</v>
      </c>
      <c r="G396" t="s">
        <v>126</v>
      </c>
      <c r="H396">
        <v>2022</v>
      </c>
      <c r="I396" t="s">
        <v>177</v>
      </c>
      <c r="J396">
        <v>3</v>
      </c>
      <c r="K396">
        <v>3</v>
      </c>
      <c r="L396">
        <v>3</v>
      </c>
      <c r="M396">
        <v>3</v>
      </c>
      <c r="N396">
        <v>4</v>
      </c>
      <c r="O396">
        <v>4</v>
      </c>
      <c r="P396">
        <v>2</v>
      </c>
      <c r="Q396">
        <v>4</v>
      </c>
      <c r="R396">
        <v>4</v>
      </c>
      <c r="S396">
        <v>3</v>
      </c>
      <c r="T396">
        <v>4</v>
      </c>
      <c r="U396">
        <v>4</v>
      </c>
      <c r="V396">
        <v>3</v>
      </c>
      <c r="W396">
        <v>4</v>
      </c>
      <c r="X396">
        <v>4</v>
      </c>
      <c r="Y396">
        <v>3</v>
      </c>
      <c r="Z396">
        <v>3</v>
      </c>
      <c r="AA396">
        <v>1</v>
      </c>
      <c r="AB396">
        <v>1</v>
      </c>
      <c r="AC396">
        <v>4</v>
      </c>
      <c r="AD396">
        <v>4</v>
      </c>
      <c r="AE396">
        <v>4</v>
      </c>
      <c r="AF396">
        <v>4</v>
      </c>
      <c r="AG396">
        <v>3</v>
      </c>
      <c r="AH396">
        <v>4</v>
      </c>
      <c r="AI396">
        <v>3</v>
      </c>
      <c r="AJ396">
        <v>3</v>
      </c>
      <c r="AL396">
        <v>4</v>
      </c>
      <c r="AM396">
        <v>1</v>
      </c>
      <c r="AN396">
        <v>1</v>
      </c>
      <c r="AO396">
        <v>1</v>
      </c>
      <c r="AP396">
        <v>1</v>
      </c>
      <c r="BS396" t="s">
        <v>462</v>
      </c>
      <c r="BT396" t="s">
        <v>462</v>
      </c>
      <c r="BU396" t="s">
        <v>462</v>
      </c>
      <c r="BV396" t="s">
        <v>462</v>
      </c>
      <c r="BW396" t="s">
        <v>462</v>
      </c>
      <c r="BX396" t="s">
        <v>462</v>
      </c>
      <c r="BY396" t="s">
        <v>462</v>
      </c>
      <c r="BZ396" t="s">
        <v>462</v>
      </c>
      <c r="CA396" t="s">
        <v>462</v>
      </c>
      <c r="CB396" t="s">
        <v>462</v>
      </c>
    </row>
    <row r="397" spans="2:80" x14ac:dyDescent="0.35">
      <c r="B397" t="s">
        <v>428</v>
      </c>
      <c r="C397" t="s">
        <v>127</v>
      </c>
      <c r="D397" t="s">
        <v>137</v>
      </c>
      <c r="E397" t="s">
        <v>364</v>
      </c>
      <c r="G397" t="s">
        <v>126</v>
      </c>
      <c r="H397">
        <v>2022</v>
      </c>
      <c r="I397" t="s">
        <v>176</v>
      </c>
      <c r="J397">
        <v>3</v>
      </c>
      <c r="K397">
        <v>4</v>
      </c>
      <c r="L397">
        <v>3</v>
      </c>
      <c r="M397">
        <v>1</v>
      </c>
      <c r="N397">
        <v>3</v>
      </c>
      <c r="O397">
        <v>4</v>
      </c>
      <c r="P397">
        <v>3</v>
      </c>
      <c r="Q397">
        <v>4</v>
      </c>
      <c r="R397">
        <v>3</v>
      </c>
      <c r="S397">
        <v>2</v>
      </c>
      <c r="T397">
        <v>4</v>
      </c>
      <c r="U397">
        <v>4</v>
      </c>
      <c r="V397">
        <v>4</v>
      </c>
      <c r="W397">
        <v>4</v>
      </c>
      <c r="X397">
        <v>3</v>
      </c>
      <c r="Y397">
        <v>4</v>
      </c>
      <c r="Z397">
        <v>3</v>
      </c>
      <c r="AA397">
        <v>1</v>
      </c>
      <c r="AB397">
        <v>1</v>
      </c>
      <c r="AC397">
        <v>4</v>
      </c>
      <c r="AD397">
        <v>4</v>
      </c>
      <c r="AE397">
        <v>4</v>
      </c>
      <c r="AF397">
        <v>4</v>
      </c>
      <c r="AG397">
        <v>3</v>
      </c>
      <c r="AH397">
        <v>4</v>
      </c>
      <c r="AI397">
        <v>4</v>
      </c>
      <c r="AJ397">
        <v>3</v>
      </c>
      <c r="AL397">
        <v>4</v>
      </c>
      <c r="AM397">
        <v>2</v>
      </c>
      <c r="AN397">
        <v>1</v>
      </c>
      <c r="AO397">
        <v>1</v>
      </c>
      <c r="AP397">
        <v>1</v>
      </c>
      <c r="BS397" t="s">
        <v>462</v>
      </c>
      <c r="BT397" t="s">
        <v>462</v>
      </c>
      <c r="BU397" t="s">
        <v>462</v>
      </c>
      <c r="BV397" t="s">
        <v>462</v>
      </c>
      <c r="BW397" t="s">
        <v>462</v>
      </c>
      <c r="BX397" t="s">
        <v>462</v>
      </c>
      <c r="BY397" t="s">
        <v>462</v>
      </c>
      <c r="BZ397" t="s">
        <v>462</v>
      </c>
      <c r="CA397" t="s">
        <v>462</v>
      </c>
      <c r="CB397" t="s">
        <v>462</v>
      </c>
    </row>
    <row r="398" spans="2:80" x14ac:dyDescent="0.35">
      <c r="B398" t="s">
        <v>427</v>
      </c>
      <c r="C398" t="s">
        <v>127</v>
      </c>
      <c r="D398" t="s">
        <v>136</v>
      </c>
      <c r="E398" t="s">
        <v>429</v>
      </c>
      <c r="G398" t="s">
        <v>126</v>
      </c>
      <c r="H398">
        <v>2022</v>
      </c>
      <c r="I398" t="s">
        <v>177</v>
      </c>
      <c r="J398">
        <v>4</v>
      </c>
      <c r="K398">
        <v>4</v>
      </c>
      <c r="L398">
        <v>4</v>
      </c>
      <c r="M398">
        <v>2</v>
      </c>
      <c r="N398">
        <v>4</v>
      </c>
      <c r="O398">
        <v>3</v>
      </c>
      <c r="P398">
        <v>2</v>
      </c>
      <c r="Q398">
        <v>3</v>
      </c>
      <c r="R398">
        <v>3</v>
      </c>
      <c r="S398">
        <v>3</v>
      </c>
      <c r="T398">
        <v>4</v>
      </c>
      <c r="U398">
        <v>3</v>
      </c>
      <c r="V398">
        <v>4</v>
      </c>
      <c r="W398">
        <v>4</v>
      </c>
      <c r="X398">
        <v>4</v>
      </c>
      <c r="Y398">
        <v>4</v>
      </c>
      <c r="Z398">
        <v>3</v>
      </c>
      <c r="AA398">
        <v>1</v>
      </c>
      <c r="AB398">
        <v>1</v>
      </c>
      <c r="AC398">
        <v>3</v>
      </c>
      <c r="AD398">
        <v>4</v>
      </c>
      <c r="AE398">
        <v>4</v>
      </c>
      <c r="AF398">
        <v>3</v>
      </c>
      <c r="AG398">
        <v>4</v>
      </c>
      <c r="AH398">
        <v>4</v>
      </c>
      <c r="AI398">
        <v>4</v>
      </c>
      <c r="AJ398">
        <v>3</v>
      </c>
      <c r="AL398">
        <v>4</v>
      </c>
      <c r="AM398">
        <v>1</v>
      </c>
      <c r="AN398">
        <v>1</v>
      </c>
      <c r="AO398">
        <v>1</v>
      </c>
      <c r="AP398">
        <v>2</v>
      </c>
      <c r="BS398" t="s">
        <v>462</v>
      </c>
      <c r="BT398" t="s">
        <v>462</v>
      </c>
      <c r="BU398" t="s">
        <v>462</v>
      </c>
      <c r="BV398" t="s">
        <v>462</v>
      </c>
      <c r="BW398" t="s">
        <v>462</v>
      </c>
      <c r="BX398" t="s">
        <v>462</v>
      </c>
      <c r="BY398" t="s">
        <v>462</v>
      </c>
      <c r="BZ398" t="s">
        <v>462</v>
      </c>
      <c r="CA398" t="s">
        <v>462</v>
      </c>
      <c r="CB398" t="s">
        <v>462</v>
      </c>
    </row>
    <row r="399" spans="2:80" x14ac:dyDescent="0.35">
      <c r="B399" t="s">
        <v>427</v>
      </c>
      <c r="C399" t="s">
        <v>127</v>
      </c>
      <c r="D399" t="s">
        <v>137</v>
      </c>
      <c r="E399" t="s">
        <v>425</v>
      </c>
      <c r="G399" t="s">
        <v>126</v>
      </c>
      <c r="H399">
        <v>2022</v>
      </c>
      <c r="I399" t="s">
        <v>176</v>
      </c>
      <c r="J399">
        <v>3</v>
      </c>
      <c r="K399">
        <v>2</v>
      </c>
      <c r="L399">
        <v>4</v>
      </c>
      <c r="M399">
        <v>1</v>
      </c>
      <c r="N399">
        <v>3</v>
      </c>
      <c r="O399">
        <v>4</v>
      </c>
      <c r="P399">
        <v>4</v>
      </c>
      <c r="Q399">
        <v>5</v>
      </c>
      <c r="R399">
        <v>4</v>
      </c>
      <c r="S399">
        <v>4</v>
      </c>
      <c r="T399">
        <v>4</v>
      </c>
      <c r="U399">
        <v>3</v>
      </c>
      <c r="V399">
        <v>5</v>
      </c>
      <c r="W399">
        <v>3</v>
      </c>
      <c r="X399">
        <v>4</v>
      </c>
      <c r="Y399">
        <v>3</v>
      </c>
      <c r="Z399">
        <v>2</v>
      </c>
      <c r="AA399">
        <v>1</v>
      </c>
      <c r="AB399">
        <v>1</v>
      </c>
      <c r="AC399">
        <v>4</v>
      </c>
      <c r="AD399">
        <v>4</v>
      </c>
      <c r="AE399">
        <v>5</v>
      </c>
      <c r="AF399">
        <v>3</v>
      </c>
      <c r="AG399">
        <v>1</v>
      </c>
      <c r="AH399">
        <v>4</v>
      </c>
      <c r="AI399">
        <v>4</v>
      </c>
      <c r="AJ399">
        <v>2</v>
      </c>
      <c r="AL399">
        <v>4</v>
      </c>
      <c r="AM399">
        <v>2</v>
      </c>
      <c r="AN399">
        <v>1</v>
      </c>
      <c r="AO399">
        <v>2</v>
      </c>
      <c r="AP399">
        <v>1</v>
      </c>
      <c r="BS399" t="s">
        <v>462</v>
      </c>
      <c r="BT399" t="s">
        <v>462</v>
      </c>
      <c r="BU399" t="s">
        <v>462</v>
      </c>
      <c r="BV399" t="s">
        <v>462</v>
      </c>
      <c r="BW399" t="s">
        <v>462</v>
      </c>
      <c r="BX399" t="s">
        <v>462</v>
      </c>
      <c r="BY399" t="s">
        <v>462</v>
      </c>
      <c r="BZ399" t="s">
        <v>462</v>
      </c>
      <c r="CA399" t="s">
        <v>462</v>
      </c>
      <c r="CB399" t="s">
        <v>462</v>
      </c>
    </row>
    <row r="400" spans="2:80" x14ac:dyDescent="0.35">
      <c r="B400" t="s">
        <v>427</v>
      </c>
      <c r="C400" t="s">
        <v>127</v>
      </c>
      <c r="D400" t="s">
        <v>137</v>
      </c>
      <c r="E400" t="s">
        <v>425</v>
      </c>
      <c r="G400" t="s">
        <v>126</v>
      </c>
      <c r="H400">
        <v>2022</v>
      </c>
      <c r="I400" t="s">
        <v>176</v>
      </c>
      <c r="J400">
        <v>3</v>
      </c>
      <c r="K400">
        <v>3</v>
      </c>
      <c r="L400">
        <v>3</v>
      </c>
      <c r="M400">
        <v>1</v>
      </c>
      <c r="N400">
        <v>4</v>
      </c>
      <c r="O400">
        <v>4</v>
      </c>
      <c r="P400">
        <v>4</v>
      </c>
      <c r="Q400">
        <v>3</v>
      </c>
      <c r="R400">
        <v>4</v>
      </c>
      <c r="S400">
        <v>3</v>
      </c>
      <c r="T400">
        <v>4</v>
      </c>
      <c r="U400">
        <v>4</v>
      </c>
      <c r="V400">
        <v>4</v>
      </c>
      <c r="W400">
        <v>4</v>
      </c>
      <c r="X400">
        <v>4</v>
      </c>
      <c r="Y400">
        <v>4</v>
      </c>
      <c r="Z400">
        <v>3</v>
      </c>
      <c r="AA400">
        <v>1</v>
      </c>
      <c r="AB400">
        <v>1</v>
      </c>
      <c r="AC400">
        <v>4</v>
      </c>
      <c r="AD400">
        <v>4</v>
      </c>
      <c r="AE400">
        <v>4</v>
      </c>
      <c r="AF400">
        <v>4</v>
      </c>
      <c r="AG400">
        <v>3</v>
      </c>
      <c r="AH400">
        <v>4</v>
      </c>
      <c r="AI400">
        <v>4</v>
      </c>
      <c r="AJ400">
        <v>4</v>
      </c>
      <c r="AL400">
        <v>4</v>
      </c>
      <c r="AM400">
        <v>1</v>
      </c>
      <c r="AN400">
        <v>2</v>
      </c>
      <c r="AO400">
        <v>1</v>
      </c>
      <c r="AP400">
        <v>2</v>
      </c>
      <c r="BS400" t="s">
        <v>462</v>
      </c>
      <c r="BT400" t="s">
        <v>462</v>
      </c>
      <c r="BU400" t="s">
        <v>462</v>
      </c>
      <c r="BV400" t="s">
        <v>462</v>
      </c>
      <c r="BW400" t="s">
        <v>462</v>
      </c>
      <c r="BX400" t="s">
        <v>462</v>
      </c>
      <c r="BY400" t="s">
        <v>462</v>
      </c>
      <c r="BZ400" t="s">
        <v>462</v>
      </c>
      <c r="CA400" t="s">
        <v>462</v>
      </c>
      <c r="CB400" t="s">
        <v>462</v>
      </c>
    </row>
    <row r="401" spans="2:80" x14ac:dyDescent="0.35">
      <c r="B401" t="s">
        <v>427</v>
      </c>
      <c r="C401" t="s">
        <v>127</v>
      </c>
      <c r="D401" t="s">
        <v>137</v>
      </c>
      <c r="E401" t="s">
        <v>425</v>
      </c>
      <c r="G401" t="s">
        <v>126</v>
      </c>
      <c r="H401">
        <v>2022</v>
      </c>
      <c r="I401" t="s">
        <v>176</v>
      </c>
      <c r="J401">
        <v>3</v>
      </c>
      <c r="K401">
        <v>3</v>
      </c>
      <c r="L401">
        <v>3</v>
      </c>
      <c r="M401">
        <v>1</v>
      </c>
      <c r="N401">
        <v>4</v>
      </c>
      <c r="O401">
        <v>3</v>
      </c>
      <c r="P401">
        <v>2</v>
      </c>
      <c r="Q401">
        <v>2</v>
      </c>
      <c r="R401">
        <v>3</v>
      </c>
      <c r="S401">
        <v>4</v>
      </c>
      <c r="T401">
        <v>3</v>
      </c>
      <c r="U401">
        <v>3</v>
      </c>
      <c r="V401">
        <v>3</v>
      </c>
      <c r="W401">
        <v>3</v>
      </c>
      <c r="X401">
        <v>4</v>
      </c>
      <c r="Y401">
        <v>3</v>
      </c>
      <c r="Z401">
        <v>2</v>
      </c>
      <c r="AA401">
        <v>1</v>
      </c>
      <c r="AB401">
        <v>1</v>
      </c>
      <c r="AC401">
        <v>4</v>
      </c>
      <c r="AD401">
        <v>4</v>
      </c>
      <c r="AE401">
        <v>3</v>
      </c>
      <c r="AF401">
        <v>4</v>
      </c>
      <c r="AG401">
        <v>2</v>
      </c>
      <c r="AH401">
        <v>4</v>
      </c>
      <c r="AI401">
        <v>4</v>
      </c>
      <c r="AJ401">
        <v>4</v>
      </c>
      <c r="AL401">
        <v>3</v>
      </c>
      <c r="AM401">
        <v>1</v>
      </c>
      <c r="AN401">
        <v>1</v>
      </c>
      <c r="AO401">
        <v>1</v>
      </c>
      <c r="AP401">
        <v>1</v>
      </c>
      <c r="BS401" t="s">
        <v>462</v>
      </c>
      <c r="BT401" t="s">
        <v>462</v>
      </c>
      <c r="BU401" t="s">
        <v>462</v>
      </c>
      <c r="BV401" t="s">
        <v>462</v>
      </c>
      <c r="BW401" t="s">
        <v>462</v>
      </c>
      <c r="BX401" t="s">
        <v>462</v>
      </c>
      <c r="BY401" t="s">
        <v>462</v>
      </c>
      <c r="BZ401" t="s">
        <v>462</v>
      </c>
      <c r="CA401" t="s">
        <v>462</v>
      </c>
      <c r="CB401" t="s">
        <v>462</v>
      </c>
    </row>
    <row r="402" spans="2:80" x14ac:dyDescent="0.35">
      <c r="B402" t="s">
        <v>427</v>
      </c>
      <c r="C402" t="s">
        <v>127</v>
      </c>
      <c r="D402" t="s">
        <v>147</v>
      </c>
      <c r="E402" t="s">
        <v>430</v>
      </c>
      <c r="G402" t="s">
        <v>126</v>
      </c>
      <c r="H402">
        <v>2022</v>
      </c>
      <c r="I402" t="s">
        <v>176</v>
      </c>
      <c r="K402">
        <v>4</v>
      </c>
      <c r="L402">
        <v>4</v>
      </c>
      <c r="M402">
        <v>1</v>
      </c>
      <c r="N402">
        <v>4</v>
      </c>
      <c r="O402">
        <v>4</v>
      </c>
      <c r="P402">
        <v>3</v>
      </c>
      <c r="Q402">
        <v>4</v>
      </c>
      <c r="R402">
        <v>4</v>
      </c>
      <c r="S402">
        <v>3</v>
      </c>
      <c r="T402">
        <v>4</v>
      </c>
      <c r="U402">
        <v>4</v>
      </c>
      <c r="V402">
        <v>4</v>
      </c>
      <c r="W402">
        <v>4</v>
      </c>
      <c r="X402">
        <v>4</v>
      </c>
      <c r="Y402">
        <v>4</v>
      </c>
      <c r="Z402">
        <v>4</v>
      </c>
      <c r="AA402">
        <v>1</v>
      </c>
      <c r="AB402">
        <v>1</v>
      </c>
      <c r="AC402">
        <v>4</v>
      </c>
      <c r="AD402">
        <v>4</v>
      </c>
      <c r="AE402">
        <v>4</v>
      </c>
      <c r="AF402">
        <v>4</v>
      </c>
      <c r="AG402">
        <v>4</v>
      </c>
      <c r="AH402">
        <v>4</v>
      </c>
      <c r="AI402">
        <v>4</v>
      </c>
      <c r="AJ402">
        <v>4</v>
      </c>
      <c r="AL402">
        <v>4</v>
      </c>
      <c r="AM402">
        <v>1</v>
      </c>
      <c r="AN402">
        <v>1</v>
      </c>
      <c r="AO402">
        <v>1</v>
      </c>
      <c r="AP402">
        <v>1</v>
      </c>
      <c r="BS402" t="s">
        <v>462</v>
      </c>
      <c r="BT402" t="s">
        <v>462</v>
      </c>
      <c r="BU402" t="s">
        <v>462</v>
      </c>
      <c r="BV402" t="s">
        <v>462</v>
      </c>
      <c r="BW402" t="s">
        <v>462</v>
      </c>
      <c r="BX402" t="s">
        <v>462</v>
      </c>
      <c r="BY402" t="s">
        <v>462</v>
      </c>
      <c r="BZ402" t="s">
        <v>462</v>
      </c>
      <c r="CA402" t="s">
        <v>462</v>
      </c>
      <c r="CB402" t="s">
        <v>462</v>
      </c>
    </row>
    <row r="403" spans="2:80" x14ac:dyDescent="0.35">
      <c r="B403" t="s">
        <v>427</v>
      </c>
      <c r="C403" t="s">
        <v>127</v>
      </c>
      <c r="D403" t="s">
        <v>133</v>
      </c>
      <c r="E403" t="s">
        <v>430</v>
      </c>
      <c r="G403" t="s">
        <v>126</v>
      </c>
      <c r="H403">
        <v>2022</v>
      </c>
      <c r="I403" t="s">
        <v>176</v>
      </c>
      <c r="J403">
        <v>3</v>
      </c>
      <c r="K403">
        <v>3</v>
      </c>
      <c r="L403">
        <v>3</v>
      </c>
      <c r="M403">
        <v>2</v>
      </c>
      <c r="N403">
        <v>4</v>
      </c>
      <c r="O403">
        <v>3</v>
      </c>
      <c r="P403">
        <v>3</v>
      </c>
      <c r="Q403">
        <v>3</v>
      </c>
      <c r="R403">
        <v>3</v>
      </c>
      <c r="S403">
        <v>1</v>
      </c>
      <c r="T403">
        <v>4</v>
      </c>
      <c r="U403">
        <v>4</v>
      </c>
      <c r="V403">
        <v>3</v>
      </c>
      <c r="W403">
        <v>3</v>
      </c>
      <c r="X403">
        <v>3</v>
      </c>
      <c r="Y403">
        <v>4</v>
      </c>
      <c r="Z403">
        <v>3</v>
      </c>
      <c r="AA403">
        <v>1</v>
      </c>
      <c r="AB403">
        <v>1</v>
      </c>
      <c r="AC403">
        <v>4</v>
      </c>
      <c r="AD403">
        <v>4</v>
      </c>
      <c r="AE403">
        <v>4</v>
      </c>
      <c r="AF403">
        <v>4</v>
      </c>
      <c r="AG403">
        <v>3</v>
      </c>
      <c r="AH403">
        <v>4</v>
      </c>
      <c r="AI403">
        <v>4</v>
      </c>
      <c r="AJ403">
        <v>4</v>
      </c>
      <c r="AL403">
        <v>4</v>
      </c>
      <c r="AM403">
        <v>2</v>
      </c>
      <c r="AN403">
        <v>1</v>
      </c>
      <c r="AO403">
        <v>2</v>
      </c>
      <c r="AP403">
        <v>1</v>
      </c>
      <c r="BS403" t="s">
        <v>462</v>
      </c>
      <c r="BT403" t="s">
        <v>462</v>
      </c>
      <c r="BU403" t="s">
        <v>462</v>
      </c>
      <c r="BV403" t="s">
        <v>462</v>
      </c>
      <c r="BW403" t="s">
        <v>462</v>
      </c>
      <c r="BX403" t="s">
        <v>462</v>
      </c>
      <c r="BY403" t="s">
        <v>462</v>
      </c>
      <c r="BZ403" t="s">
        <v>462</v>
      </c>
      <c r="CA403" t="s">
        <v>462</v>
      </c>
      <c r="CB403" t="s">
        <v>462</v>
      </c>
    </row>
    <row r="404" spans="2:80" x14ac:dyDescent="0.35">
      <c r="B404" t="s">
        <v>427</v>
      </c>
      <c r="C404" t="s">
        <v>127</v>
      </c>
      <c r="D404" t="s">
        <v>133</v>
      </c>
      <c r="E404" t="s">
        <v>430</v>
      </c>
      <c r="G404" t="s">
        <v>126</v>
      </c>
      <c r="H404">
        <v>2022</v>
      </c>
      <c r="I404" t="s">
        <v>176</v>
      </c>
      <c r="J404">
        <v>3</v>
      </c>
      <c r="K404">
        <v>3</v>
      </c>
      <c r="L404">
        <v>3</v>
      </c>
      <c r="M404">
        <v>2</v>
      </c>
      <c r="N404">
        <v>4</v>
      </c>
      <c r="O404">
        <v>3</v>
      </c>
      <c r="P404">
        <v>2</v>
      </c>
      <c r="Q404">
        <v>5</v>
      </c>
      <c r="R404">
        <v>4</v>
      </c>
      <c r="S404">
        <v>4</v>
      </c>
      <c r="T404">
        <v>3</v>
      </c>
      <c r="U404">
        <v>4</v>
      </c>
      <c r="V404">
        <v>3</v>
      </c>
      <c r="W404">
        <v>4</v>
      </c>
      <c r="X404">
        <v>4</v>
      </c>
      <c r="Y404">
        <v>4</v>
      </c>
      <c r="Z404">
        <v>3</v>
      </c>
      <c r="AA404">
        <v>1</v>
      </c>
      <c r="AB404">
        <v>1</v>
      </c>
      <c r="AC404">
        <v>4</v>
      </c>
      <c r="AD404">
        <v>3</v>
      </c>
      <c r="AE404">
        <v>4</v>
      </c>
      <c r="AF404">
        <v>4</v>
      </c>
      <c r="AG404">
        <v>3</v>
      </c>
      <c r="AH404">
        <v>4</v>
      </c>
      <c r="AI404">
        <v>4</v>
      </c>
      <c r="AJ404">
        <v>4</v>
      </c>
      <c r="AL404">
        <v>4</v>
      </c>
      <c r="AM404">
        <v>3</v>
      </c>
      <c r="AN404">
        <v>1</v>
      </c>
      <c r="AO404">
        <v>1</v>
      </c>
      <c r="AP404">
        <v>2</v>
      </c>
      <c r="BS404" t="s">
        <v>462</v>
      </c>
      <c r="BT404" t="s">
        <v>462</v>
      </c>
      <c r="BU404" t="s">
        <v>462</v>
      </c>
      <c r="BV404" t="s">
        <v>462</v>
      </c>
      <c r="BW404" t="s">
        <v>462</v>
      </c>
      <c r="BX404" t="s">
        <v>462</v>
      </c>
      <c r="BY404" t="s">
        <v>462</v>
      </c>
      <c r="BZ404" t="s">
        <v>462</v>
      </c>
      <c r="CA404" t="s">
        <v>462</v>
      </c>
      <c r="CB404" t="s">
        <v>462</v>
      </c>
    </row>
    <row r="405" spans="2:80" x14ac:dyDescent="0.35">
      <c r="B405" t="s">
        <v>428</v>
      </c>
      <c r="C405" t="s">
        <v>127</v>
      </c>
      <c r="D405" t="s">
        <v>137</v>
      </c>
      <c r="E405" t="s">
        <v>363</v>
      </c>
      <c r="G405" t="s">
        <v>126</v>
      </c>
      <c r="H405">
        <v>2022</v>
      </c>
      <c r="I405" t="s">
        <v>176</v>
      </c>
      <c r="J405">
        <v>3</v>
      </c>
      <c r="K405">
        <v>3</v>
      </c>
      <c r="L405">
        <v>3</v>
      </c>
      <c r="M405">
        <v>2</v>
      </c>
      <c r="N405">
        <v>4</v>
      </c>
      <c r="O405">
        <v>3</v>
      </c>
      <c r="P405">
        <v>3</v>
      </c>
      <c r="Q405">
        <v>3</v>
      </c>
      <c r="R405">
        <v>3</v>
      </c>
      <c r="S405">
        <v>2</v>
      </c>
      <c r="T405">
        <v>4</v>
      </c>
      <c r="U405">
        <v>4</v>
      </c>
      <c r="V405">
        <v>4</v>
      </c>
      <c r="W405">
        <v>4</v>
      </c>
      <c r="X405">
        <v>3</v>
      </c>
      <c r="Y405">
        <v>3</v>
      </c>
      <c r="Z405">
        <v>3</v>
      </c>
      <c r="AA405">
        <v>1</v>
      </c>
      <c r="AB405">
        <v>1</v>
      </c>
      <c r="AC405">
        <v>4</v>
      </c>
      <c r="AD405">
        <v>4</v>
      </c>
      <c r="AE405">
        <v>4</v>
      </c>
      <c r="AF405">
        <v>4</v>
      </c>
      <c r="AG405">
        <v>2</v>
      </c>
      <c r="AH405">
        <v>4</v>
      </c>
      <c r="AI405">
        <v>4</v>
      </c>
      <c r="AJ405">
        <v>3</v>
      </c>
      <c r="AL405">
        <v>4</v>
      </c>
      <c r="AM405">
        <v>1</v>
      </c>
      <c r="AN405">
        <v>1</v>
      </c>
      <c r="AO405">
        <v>1</v>
      </c>
      <c r="AP405">
        <v>1</v>
      </c>
      <c r="BS405" t="s">
        <v>462</v>
      </c>
      <c r="BT405" t="s">
        <v>462</v>
      </c>
      <c r="BU405" t="s">
        <v>462</v>
      </c>
      <c r="BV405" t="s">
        <v>462</v>
      </c>
      <c r="BW405" t="s">
        <v>462</v>
      </c>
      <c r="BX405" t="s">
        <v>462</v>
      </c>
      <c r="BY405" t="s">
        <v>462</v>
      </c>
      <c r="BZ405" t="s">
        <v>462</v>
      </c>
      <c r="CA405" t="s">
        <v>462</v>
      </c>
      <c r="CB405" t="s">
        <v>462</v>
      </c>
    </row>
    <row r="406" spans="2:80" x14ac:dyDescent="0.35">
      <c r="B406" t="s">
        <v>428</v>
      </c>
      <c r="C406" t="s">
        <v>127</v>
      </c>
      <c r="D406" t="s">
        <v>137</v>
      </c>
      <c r="E406" t="s">
        <v>363</v>
      </c>
      <c r="G406" t="s">
        <v>126</v>
      </c>
      <c r="H406">
        <v>2022</v>
      </c>
      <c r="I406" t="s">
        <v>177</v>
      </c>
      <c r="J406">
        <v>4</v>
      </c>
      <c r="K406">
        <v>4</v>
      </c>
      <c r="L406">
        <v>4</v>
      </c>
      <c r="M406">
        <v>2</v>
      </c>
      <c r="N406">
        <v>4</v>
      </c>
      <c r="O406">
        <v>3</v>
      </c>
      <c r="P406">
        <v>3</v>
      </c>
      <c r="Q406">
        <v>4</v>
      </c>
      <c r="R406">
        <v>4</v>
      </c>
      <c r="S406">
        <v>2</v>
      </c>
      <c r="T406">
        <v>4</v>
      </c>
      <c r="U406">
        <v>4</v>
      </c>
      <c r="V406">
        <v>4</v>
      </c>
      <c r="W406">
        <v>4</v>
      </c>
      <c r="X406">
        <v>4</v>
      </c>
      <c r="Y406">
        <v>4</v>
      </c>
      <c r="Z406">
        <v>4</v>
      </c>
      <c r="AA406">
        <v>1</v>
      </c>
      <c r="AB406">
        <v>1</v>
      </c>
      <c r="AC406">
        <v>4</v>
      </c>
      <c r="AD406">
        <v>4</v>
      </c>
      <c r="AE406">
        <v>4</v>
      </c>
      <c r="AF406">
        <v>4</v>
      </c>
      <c r="AG406">
        <v>3</v>
      </c>
      <c r="AH406">
        <v>4</v>
      </c>
      <c r="AI406">
        <v>3</v>
      </c>
      <c r="AJ406">
        <v>3</v>
      </c>
      <c r="AL406">
        <v>4</v>
      </c>
      <c r="AM406">
        <v>1</v>
      </c>
      <c r="AN406">
        <v>1</v>
      </c>
      <c r="AO406">
        <v>1</v>
      </c>
      <c r="AP406">
        <v>1</v>
      </c>
      <c r="BS406" t="s">
        <v>462</v>
      </c>
      <c r="BT406" t="s">
        <v>462</v>
      </c>
      <c r="BU406" t="s">
        <v>462</v>
      </c>
      <c r="BV406" t="s">
        <v>462</v>
      </c>
      <c r="BW406" t="s">
        <v>462</v>
      </c>
      <c r="BX406" t="s">
        <v>462</v>
      </c>
      <c r="BY406" t="s">
        <v>462</v>
      </c>
      <c r="BZ406" t="s">
        <v>462</v>
      </c>
      <c r="CA406" t="s">
        <v>462</v>
      </c>
      <c r="CB406" t="s">
        <v>462</v>
      </c>
    </row>
    <row r="407" spans="2:80" x14ac:dyDescent="0.35">
      <c r="B407" t="s">
        <v>428</v>
      </c>
      <c r="C407" t="s">
        <v>127</v>
      </c>
      <c r="D407" t="s">
        <v>137</v>
      </c>
      <c r="E407" t="s">
        <v>363</v>
      </c>
      <c r="G407" t="s">
        <v>126</v>
      </c>
      <c r="H407">
        <v>2022</v>
      </c>
      <c r="I407" t="s">
        <v>177</v>
      </c>
      <c r="J407">
        <v>4</v>
      </c>
      <c r="K407">
        <v>4</v>
      </c>
      <c r="L407">
        <v>3</v>
      </c>
      <c r="M407">
        <v>2</v>
      </c>
      <c r="N407">
        <v>4</v>
      </c>
      <c r="O407">
        <v>4</v>
      </c>
      <c r="P407">
        <v>3</v>
      </c>
      <c r="Q407">
        <v>4</v>
      </c>
      <c r="R407">
        <v>4</v>
      </c>
      <c r="S407">
        <v>3</v>
      </c>
      <c r="T407">
        <v>4</v>
      </c>
      <c r="U407">
        <v>4</v>
      </c>
      <c r="V407">
        <v>4</v>
      </c>
      <c r="W407">
        <v>4</v>
      </c>
      <c r="X407">
        <v>4</v>
      </c>
      <c r="Y407">
        <v>3</v>
      </c>
      <c r="Z407">
        <v>4</v>
      </c>
      <c r="AA407">
        <v>1</v>
      </c>
      <c r="AB407">
        <v>1</v>
      </c>
      <c r="AC407">
        <v>4</v>
      </c>
      <c r="AD407">
        <v>4</v>
      </c>
      <c r="AE407">
        <v>3</v>
      </c>
      <c r="AF407">
        <v>4</v>
      </c>
      <c r="AG407">
        <v>3</v>
      </c>
      <c r="AH407">
        <v>4</v>
      </c>
      <c r="AI407">
        <v>4</v>
      </c>
      <c r="AJ407">
        <v>3</v>
      </c>
      <c r="AL407">
        <v>4</v>
      </c>
      <c r="AM407">
        <v>2</v>
      </c>
      <c r="AN407">
        <v>1</v>
      </c>
      <c r="AO407">
        <v>1</v>
      </c>
      <c r="AP407">
        <v>1</v>
      </c>
      <c r="BS407" t="s">
        <v>462</v>
      </c>
      <c r="BT407" t="s">
        <v>462</v>
      </c>
      <c r="BU407" t="s">
        <v>462</v>
      </c>
      <c r="BV407" t="s">
        <v>462</v>
      </c>
      <c r="BW407" t="s">
        <v>462</v>
      </c>
      <c r="BX407" t="s">
        <v>462</v>
      </c>
      <c r="BY407" t="s">
        <v>462</v>
      </c>
      <c r="BZ407" t="s">
        <v>462</v>
      </c>
      <c r="CA407" t="s">
        <v>462</v>
      </c>
      <c r="CB407" t="s">
        <v>462</v>
      </c>
    </row>
    <row r="408" spans="2:80" x14ac:dyDescent="0.35">
      <c r="B408" t="s">
        <v>428</v>
      </c>
      <c r="C408" t="s">
        <v>127</v>
      </c>
      <c r="D408" t="s">
        <v>137</v>
      </c>
      <c r="E408" t="s">
        <v>363</v>
      </c>
      <c r="G408" t="s">
        <v>126</v>
      </c>
      <c r="H408">
        <v>2022</v>
      </c>
      <c r="I408" t="s">
        <v>176</v>
      </c>
      <c r="J408">
        <v>4</v>
      </c>
      <c r="K408">
        <v>4</v>
      </c>
      <c r="L408">
        <v>4</v>
      </c>
      <c r="M408">
        <v>2</v>
      </c>
      <c r="N408">
        <v>4</v>
      </c>
      <c r="O408">
        <v>4</v>
      </c>
      <c r="P408">
        <v>3</v>
      </c>
      <c r="Q408">
        <v>4</v>
      </c>
      <c r="R408">
        <v>4</v>
      </c>
      <c r="S408">
        <v>3</v>
      </c>
      <c r="T408">
        <v>4</v>
      </c>
      <c r="U408">
        <v>4</v>
      </c>
      <c r="V408">
        <v>4</v>
      </c>
      <c r="W408">
        <v>4</v>
      </c>
      <c r="X408">
        <v>4</v>
      </c>
      <c r="Y408">
        <v>4</v>
      </c>
      <c r="Z408">
        <v>4</v>
      </c>
      <c r="AA408">
        <v>1</v>
      </c>
      <c r="AB408">
        <v>1</v>
      </c>
      <c r="AC408">
        <v>4</v>
      </c>
      <c r="AD408">
        <v>4</v>
      </c>
      <c r="AE408">
        <v>4</v>
      </c>
      <c r="AF408">
        <v>4</v>
      </c>
      <c r="AG408">
        <v>2</v>
      </c>
      <c r="AH408">
        <v>4</v>
      </c>
      <c r="AI408">
        <v>3</v>
      </c>
      <c r="AJ408">
        <v>1</v>
      </c>
      <c r="AL408">
        <v>4</v>
      </c>
      <c r="AM408">
        <v>1</v>
      </c>
      <c r="AN408">
        <v>1</v>
      </c>
      <c r="AO408">
        <v>1</v>
      </c>
      <c r="AP408">
        <v>1</v>
      </c>
      <c r="BS408" t="s">
        <v>462</v>
      </c>
      <c r="BT408" t="s">
        <v>462</v>
      </c>
      <c r="BU408" t="s">
        <v>462</v>
      </c>
      <c r="BV408" t="s">
        <v>462</v>
      </c>
      <c r="BW408" t="s">
        <v>462</v>
      </c>
      <c r="BX408" t="s">
        <v>462</v>
      </c>
      <c r="BY408" t="s">
        <v>462</v>
      </c>
      <c r="BZ408" t="s">
        <v>462</v>
      </c>
      <c r="CA408" t="s">
        <v>462</v>
      </c>
      <c r="CB408" t="s">
        <v>462</v>
      </c>
    </row>
    <row r="409" spans="2:80" x14ac:dyDescent="0.35">
      <c r="B409" t="s">
        <v>428</v>
      </c>
      <c r="C409" t="s">
        <v>127</v>
      </c>
      <c r="D409" t="s">
        <v>137</v>
      </c>
      <c r="E409" t="s">
        <v>363</v>
      </c>
      <c r="G409" t="s">
        <v>126</v>
      </c>
      <c r="H409">
        <v>2022</v>
      </c>
      <c r="I409" t="s">
        <v>177</v>
      </c>
      <c r="J409">
        <v>3</v>
      </c>
      <c r="K409">
        <v>3</v>
      </c>
      <c r="L409">
        <v>3</v>
      </c>
      <c r="M409">
        <v>3</v>
      </c>
      <c r="N409">
        <v>4</v>
      </c>
      <c r="O409">
        <v>2</v>
      </c>
      <c r="P409">
        <v>2</v>
      </c>
      <c r="Q409">
        <v>3</v>
      </c>
      <c r="R409">
        <v>4</v>
      </c>
      <c r="S409">
        <v>3</v>
      </c>
      <c r="T409">
        <v>4</v>
      </c>
      <c r="U409">
        <v>3</v>
      </c>
      <c r="V409">
        <v>4</v>
      </c>
      <c r="W409">
        <v>4</v>
      </c>
      <c r="X409">
        <v>4</v>
      </c>
      <c r="Y409">
        <v>4</v>
      </c>
      <c r="Z409">
        <v>3</v>
      </c>
      <c r="AA409">
        <v>1</v>
      </c>
      <c r="AB409">
        <v>1</v>
      </c>
      <c r="AC409">
        <v>3</v>
      </c>
      <c r="AD409">
        <v>4</v>
      </c>
      <c r="AE409">
        <v>4</v>
      </c>
      <c r="AF409">
        <v>3</v>
      </c>
      <c r="AG409">
        <v>2</v>
      </c>
      <c r="AH409">
        <v>4</v>
      </c>
      <c r="AI409">
        <v>4</v>
      </c>
      <c r="AJ409">
        <v>3</v>
      </c>
      <c r="AL409">
        <v>4</v>
      </c>
      <c r="AM409">
        <v>3</v>
      </c>
      <c r="AN409">
        <v>1</v>
      </c>
      <c r="AO409">
        <v>1</v>
      </c>
      <c r="AP409">
        <v>1</v>
      </c>
      <c r="BS409" t="s">
        <v>462</v>
      </c>
      <c r="BT409" t="s">
        <v>462</v>
      </c>
      <c r="BU409" t="s">
        <v>462</v>
      </c>
      <c r="BV409" t="s">
        <v>462</v>
      </c>
      <c r="BW409" t="s">
        <v>462</v>
      </c>
      <c r="BX409" t="s">
        <v>462</v>
      </c>
      <c r="BY409" t="s">
        <v>462</v>
      </c>
      <c r="BZ409" t="s">
        <v>462</v>
      </c>
      <c r="CA409" t="s">
        <v>462</v>
      </c>
      <c r="CB409" t="s">
        <v>462</v>
      </c>
    </row>
    <row r="410" spans="2:80" x14ac:dyDescent="0.35">
      <c r="B410" t="s">
        <v>426</v>
      </c>
      <c r="C410" t="s">
        <v>127</v>
      </c>
      <c r="D410" t="s">
        <v>133</v>
      </c>
      <c r="E410" t="s">
        <v>366</v>
      </c>
      <c r="G410" t="s">
        <v>126</v>
      </c>
      <c r="H410">
        <v>2022</v>
      </c>
      <c r="I410" t="s">
        <v>177</v>
      </c>
      <c r="J410">
        <v>3</v>
      </c>
      <c r="K410">
        <v>3</v>
      </c>
      <c r="L410">
        <v>3</v>
      </c>
      <c r="M410">
        <v>2</v>
      </c>
      <c r="N410">
        <v>4</v>
      </c>
      <c r="O410">
        <v>3</v>
      </c>
      <c r="P410">
        <v>2</v>
      </c>
      <c r="Q410">
        <v>3</v>
      </c>
      <c r="R410">
        <v>4</v>
      </c>
      <c r="S410">
        <v>4</v>
      </c>
      <c r="T410">
        <v>4</v>
      </c>
      <c r="U410">
        <v>3</v>
      </c>
      <c r="V410">
        <v>3</v>
      </c>
      <c r="W410">
        <v>4</v>
      </c>
      <c r="X410">
        <v>4</v>
      </c>
      <c r="Y410">
        <v>2</v>
      </c>
      <c r="Z410">
        <v>2</v>
      </c>
      <c r="AA410">
        <v>1</v>
      </c>
      <c r="AB410">
        <v>1</v>
      </c>
      <c r="AC410">
        <v>4</v>
      </c>
      <c r="AD410">
        <v>4</v>
      </c>
      <c r="AE410">
        <v>4</v>
      </c>
      <c r="AF410">
        <v>3</v>
      </c>
      <c r="AG410">
        <v>4</v>
      </c>
      <c r="AH410">
        <v>4</v>
      </c>
      <c r="AI410">
        <v>2</v>
      </c>
      <c r="AJ410">
        <v>4</v>
      </c>
      <c r="AL410">
        <v>4</v>
      </c>
      <c r="AM410">
        <v>2</v>
      </c>
      <c r="AN410">
        <v>1</v>
      </c>
      <c r="AO410">
        <v>1</v>
      </c>
      <c r="AP410">
        <v>2</v>
      </c>
      <c r="BS410" t="s">
        <v>462</v>
      </c>
      <c r="BT410" t="s">
        <v>462</v>
      </c>
      <c r="BU410" t="s">
        <v>462</v>
      </c>
      <c r="BV410" t="s">
        <v>462</v>
      </c>
      <c r="BW410" t="s">
        <v>462</v>
      </c>
      <c r="BX410" t="s">
        <v>462</v>
      </c>
      <c r="BY410" t="s">
        <v>462</v>
      </c>
      <c r="BZ410" t="s">
        <v>462</v>
      </c>
      <c r="CA410" t="s">
        <v>462</v>
      </c>
      <c r="CB410" t="s">
        <v>462</v>
      </c>
    </row>
    <row r="411" spans="2:80" x14ac:dyDescent="0.35">
      <c r="B411" t="s">
        <v>427</v>
      </c>
      <c r="C411" t="s">
        <v>127</v>
      </c>
      <c r="D411" t="s">
        <v>169</v>
      </c>
      <c r="E411" t="s">
        <v>430</v>
      </c>
      <c r="G411" t="s">
        <v>126</v>
      </c>
      <c r="H411">
        <v>2022</v>
      </c>
      <c r="I411" t="s">
        <v>177</v>
      </c>
      <c r="J411">
        <v>3</v>
      </c>
      <c r="K411">
        <v>3</v>
      </c>
      <c r="L411">
        <v>3</v>
      </c>
      <c r="M411">
        <v>3</v>
      </c>
      <c r="N411">
        <v>3</v>
      </c>
      <c r="O411">
        <v>3</v>
      </c>
      <c r="P411">
        <v>3</v>
      </c>
      <c r="Q411">
        <v>3</v>
      </c>
      <c r="R411">
        <v>3</v>
      </c>
      <c r="S411">
        <v>3</v>
      </c>
      <c r="T411">
        <v>4</v>
      </c>
      <c r="U411">
        <v>4</v>
      </c>
      <c r="V411">
        <v>4</v>
      </c>
      <c r="W411">
        <v>4</v>
      </c>
      <c r="X411">
        <v>4</v>
      </c>
      <c r="Y411">
        <v>3</v>
      </c>
      <c r="Z411">
        <v>3</v>
      </c>
      <c r="AA411">
        <v>3</v>
      </c>
      <c r="AB411">
        <v>4</v>
      </c>
      <c r="AC411">
        <v>3</v>
      </c>
      <c r="AD411">
        <v>4</v>
      </c>
      <c r="AE411">
        <v>3</v>
      </c>
      <c r="AF411">
        <v>4</v>
      </c>
      <c r="AG411">
        <v>4</v>
      </c>
      <c r="AH411">
        <v>4</v>
      </c>
      <c r="AI411">
        <v>4</v>
      </c>
      <c r="AJ411">
        <v>4</v>
      </c>
      <c r="AL411">
        <v>3</v>
      </c>
      <c r="AM411">
        <v>3</v>
      </c>
      <c r="AN411">
        <v>1</v>
      </c>
      <c r="AO411">
        <v>1</v>
      </c>
      <c r="BS411" t="s">
        <v>462</v>
      </c>
      <c r="BT411" t="s">
        <v>462</v>
      </c>
      <c r="BU411" t="s">
        <v>462</v>
      </c>
      <c r="BV411" t="s">
        <v>462</v>
      </c>
      <c r="BW411" t="s">
        <v>462</v>
      </c>
      <c r="BX411" t="s">
        <v>462</v>
      </c>
      <c r="BY411" t="s">
        <v>462</v>
      </c>
      <c r="BZ411" t="s">
        <v>462</v>
      </c>
      <c r="CA411" t="s">
        <v>462</v>
      </c>
      <c r="CB411" t="s">
        <v>462</v>
      </c>
    </row>
    <row r="412" spans="2:80" x14ac:dyDescent="0.35">
      <c r="B412" t="s">
        <v>426</v>
      </c>
      <c r="C412" t="s">
        <v>127</v>
      </c>
      <c r="D412" t="s">
        <v>153</v>
      </c>
      <c r="E412" t="s">
        <v>362</v>
      </c>
      <c r="G412" t="s">
        <v>126</v>
      </c>
      <c r="H412">
        <v>2022</v>
      </c>
      <c r="I412" t="s">
        <v>176</v>
      </c>
      <c r="J412">
        <v>3</v>
      </c>
      <c r="K412">
        <v>3</v>
      </c>
      <c r="L412">
        <v>4</v>
      </c>
      <c r="M412">
        <v>3</v>
      </c>
      <c r="N412">
        <v>4</v>
      </c>
      <c r="O412">
        <v>3</v>
      </c>
      <c r="P412">
        <v>3</v>
      </c>
      <c r="Q412">
        <v>3</v>
      </c>
      <c r="R412">
        <v>4</v>
      </c>
      <c r="S412">
        <v>2</v>
      </c>
      <c r="T412">
        <v>4</v>
      </c>
      <c r="U412">
        <v>4</v>
      </c>
      <c r="V412">
        <v>4</v>
      </c>
      <c r="W412">
        <v>4</v>
      </c>
      <c r="X412">
        <v>4</v>
      </c>
      <c r="Y412">
        <v>4</v>
      </c>
      <c r="Z412">
        <v>4</v>
      </c>
      <c r="AA412">
        <v>1</v>
      </c>
      <c r="AB412">
        <v>1</v>
      </c>
      <c r="AC412">
        <v>4</v>
      </c>
      <c r="AD412">
        <v>4</v>
      </c>
      <c r="AE412">
        <v>3</v>
      </c>
      <c r="AF412">
        <v>4</v>
      </c>
      <c r="AG412">
        <v>4</v>
      </c>
      <c r="AH412">
        <v>4</v>
      </c>
      <c r="AI412">
        <v>3</v>
      </c>
      <c r="AJ412">
        <v>4</v>
      </c>
      <c r="AL412">
        <v>4</v>
      </c>
      <c r="AM412">
        <v>1</v>
      </c>
      <c r="AN412">
        <v>1</v>
      </c>
      <c r="AO412">
        <v>1</v>
      </c>
      <c r="AP412">
        <v>2</v>
      </c>
      <c r="BS412" t="s">
        <v>462</v>
      </c>
      <c r="BT412" t="s">
        <v>462</v>
      </c>
      <c r="BU412" t="s">
        <v>462</v>
      </c>
      <c r="BV412" t="s">
        <v>462</v>
      </c>
      <c r="BW412" t="s">
        <v>462</v>
      </c>
      <c r="BX412" t="s">
        <v>462</v>
      </c>
      <c r="BY412" t="s">
        <v>462</v>
      </c>
      <c r="BZ412" t="s">
        <v>462</v>
      </c>
      <c r="CA412" t="s">
        <v>462</v>
      </c>
      <c r="CB412" t="s">
        <v>462</v>
      </c>
    </row>
    <row r="413" spans="2:80" x14ac:dyDescent="0.35">
      <c r="B413" t="s">
        <v>428</v>
      </c>
      <c r="C413" t="s">
        <v>127</v>
      </c>
      <c r="D413" t="s">
        <v>137</v>
      </c>
      <c r="E413" t="s">
        <v>363</v>
      </c>
      <c r="G413" t="s">
        <v>126</v>
      </c>
      <c r="H413">
        <v>2022</v>
      </c>
      <c r="I413" t="s">
        <v>177</v>
      </c>
      <c r="J413">
        <v>5</v>
      </c>
      <c r="K413">
        <v>3</v>
      </c>
      <c r="L413">
        <v>3</v>
      </c>
      <c r="M413">
        <v>2</v>
      </c>
      <c r="N413">
        <v>5</v>
      </c>
      <c r="O413">
        <v>5</v>
      </c>
      <c r="P413">
        <v>4</v>
      </c>
      <c r="Q413">
        <v>4</v>
      </c>
      <c r="R413">
        <v>4</v>
      </c>
      <c r="S413">
        <v>3</v>
      </c>
      <c r="T413">
        <v>1</v>
      </c>
      <c r="U413">
        <v>5</v>
      </c>
      <c r="V413">
        <v>3</v>
      </c>
      <c r="W413">
        <v>3</v>
      </c>
      <c r="X413">
        <v>5</v>
      </c>
      <c r="Y413">
        <v>4</v>
      </c>
      <c r="Z413">
        <v>5</v>
      </c>
      <c r="AA413">
        <v>2</v>
      </c>
      <c r="AB413">
        <v>2</v>
      </c>
      <c r="AC413">
        <v>2</v>
      </c>
      <c r="AD413">
        <v>4</v>
      </c>
      <c r="AE413">
        <v>5</v>
      </c>
      <c r="AF413">
        <v>3</v>
      </c>
      <c r="AG413">
        <v>4</v>
      </c>
      <c r="AH413">
        <v>4</v>
      </c>
      <c r="AI413">
        <v>4</v>
      </c>
      <c r="AJ413">
        <v>4</v>
      </c>
      <c r="AL413">
        <v>1</v>
      </c>
      <c r="AM413">
        <v>1</v>
      </c>
      <c r="AN413">
        <v>1</v>
      </c>
      <c r="AO413">
        <v>1</v>
      </c>
      <c r="AP413">
        <v>1</v>
      </c>
      <c r="BS413" t="s">
        <v>462</v>
      </c>
      <c r="BT413" t="s">
        <v>462</v>
      </c>
      <c r="BU413" t="s">
        <v>462</v>
      </c>
      <c r="BV413" t="s">
        <v>462</v>
      </c>
      <c r="BW413" t="s">
        <v>462</v>
      </c>
      <c r="BX413" t="s">
        <v>462</v>
      </c>
      <c r="BY413" t="s">
        <v>462</v>
      </c>
      <c r="BZ413" t="s">
        <v>462</v>
      </c>
      <c r="CA413" t="s">
        <v>462</v>
      </c>
      <c r="CB413" t="s">
        <v>462</v>
      </c>
    </row>
    <row r="414" spans="2:80" x14ac:dyDescent="0.35">
      <c r="B414" t="s">
        <v>426</v>
      </c>
      <c r="C414" t="s">
        <v>127</v>
      </c>
      <c r="D414" t="s">
        <v>153</v>
      </c>
      <c r="E414" t="s">
        <v>366</v>
      </c>
      <c r="G414" t="s">
        <v>126</v>
      </c>
      <c r="H414">
        <v>2022</v>
      </c>
      <c r="I414" t="s">
        <v>176</v>
      </c>
      <c r="J414">
        <v>3</v>
      </c>
      <c r="K414">
        <v>2</v>
      </c>
      <c r="L414">
        <v>2</v>
      </c>
      <c r="M414">
        <v>2</v>
      </c>
      <c r="N414">
        <v>3</v>
      </c>
      <c r="O414">
        <v>1</v>
      </c>
      <c r="P414">
        <v>5</v>
      </c>
      <c r="Q414">
        <v>5</v>
      </c>
      <c r="R414">
        <v>4</v>
      </c>
      <c r="S414">
        <v>4</v>
      </c>
      <c r="T414">
        <v>4</v>
      </c>
      <c r="U414">
        <v>4</v>
      </c>
      <c r="V414">
        <v>3</v>
      </c>
      <c r="W414">
        <v>4</v>
      </c>
      <c r="X414">
        <v>4</v>
      </c>
      <c r="Y414">
        <v>2</v>
      </c>
      <c r="Z414">
        <v>5</v>
      </c>
      <c r="AA414">
        <v>3</v>
      </c>
      <c r="AB414">
        <v>5</v>
      </c>
      <c r="AC414">
        <v>4</v>
      </c>
      <c r="AD414">
        <v>3</v>
      </c>
      <c r="AE414">
        <v>4</v>
      </c>
      <c r="AF414">
        <v>4</v>
      </c>
      <c r="AG414">
        <v>3</v>
      </c>
      <c r="AH414">
        <v>4</v>
      </c>
      <c r="AI414">
        <v>3</v>
      </c>
      <c r="AJ414">
        <v>4</v>
      </c>
      <c r="AL414">
        <v>3</v>
      </c>
      <c r="AM414">
        <v>3</v>
      </c>
      <c r="AN414">
        <v>2</v>
      </c>
      <c r="AO414">
        <v>1</v>
      </c>
      <c r="AP414">
        <v>2</v>
      </c>
      <c r="BS414" t="s">
        <v>462</v>
      </c>
      <c r="BT414" t="s">
        <v>462</v>
      </c>
      <c r="BU414" t="s">
        <v>462</v>
      </c>
      <c r="BV414" t="s">
        <v>462</v>
      </c>
      <c r="BW414" t="s">
        <v>462</v>
      </c>
      <c r="BX414" t="s">
        <v>462</v>
      </c>
      <c r="BY414" t="s">
        <v>462</v>
      </c>
      <c r="BZ414" t="s">
        <v>462</v>
      </c>
      <c r="CA414" t="s">
        <v>462</v>
      </c>
      <c r="CB414" t="s">
        <v>462</v>
      </c>
    </row>
    <row r="415" spans="2:80" x14ac:dyDescent="0.35">
      <c r="B415" t="s">
        <v>427</v>
      </c>
      <c r="C415" t="s">
        <v>127</v>
      </c>
      <c r="D415" t="s">
        <v>147</v>
      </c>
      <c r="E415" t="s">
        <v>429</v>
      </c>
      <c r="G415" t="s">
        <v>126</v>
      </c>
      <c r="H415">
        <v>2022</v>
      </c>
      <c r="I415" t="s">
        <v>177</v>
      </c>
      <c r="J415">
        <v>3</v>
      </c>
      <c r="K415">
        <v>2</v>
      </c>
      <c r="L415">
        <v>1</v>
      </c>
      <c r="M415">
        <v>1</v>
      </c>
      <c r="N415">
        <v>3</v>
      </c>
      <c r="O415">
        <v>5</v>
      </c>
      <c r="P415">
        <v>4</v>
      </c>
      <c r="Q415">
        <v>1</v>
      </c>
      <c r="R415">
        <v>5</v>
      </c>
      <c r="S415">
        <v>3</v>
      </c>
      <c r="T415">
        <v>4</v>
      </c>
      <c r="U415">
        <v>4</v>
      </c>
      <c r="V415">
        <v>3</v>
      </c>
      <c r="W415">
        <v>4</v>
      </c>
      <c r="X415">
        <v>4</v>
      </c>
      <c r="Y415">
        <v>4</v>
      </c>
      <c r="Z415">
        <v>4</v>
      </c>
      <c r="AA415">
        <v>1</v>
      </c>
      <c r="AB415">
        <v>1</v>
      </c>
      <c r="AC415">
        <v>5</v>
      </c>
      <c r="AD415">
        <v>4</v>
      </c>
      <c r="AE415">
        <v>5</v>
      </c>
      <c r="AF415">
        <v>5</v>
      </c>
      <c r="AG415">
        <v>1</v>
      </c>
      <c r="AH415">
        <v>4</v>
      </c>
      <c r="AI415">
        <v>4</v>
      </c>
      <c r="AJ415">
        <v>4</v>
      </c>
      <c r="AL415">
        <v>5</v>
      </c>
      <c r="AM415">
        <v>3</v>
      </c>
      <c r="AN415">
        <v>1</v>
      </c>
      <c r="AO415">
        <v>2</v>
      </c>
      <c r="AP415">
        <v>1</v>
      </c>
      <c r="BS415" t="s">
        <v>462</v>
      </c>
      <c r="BT415" t="s">
        <v>462</v>
      </c>
      <c r="BU415" t="s">
        <v>462</v>
      </c>
      <c r="BV415" t="s">
        <v>462</v>
      </c>
      <c r="BW415" t="s">
        <v>462</v>
      </c>
      <c r="BX415" t="s">
        <v>462</v>
      </c>
      <c r="BY415" t="s">
        <v>462</v>
      </c>
      <c r="BZ415" t="s">
        <v>462</v>
      </c>
      <c r="CA415" t="s">
        <v>462</v>
      </c>
      <c r="CB415" t="s">
        <v>462</v>
      </c>
    </row>
    <row r="416" spans="2:80" x14ac:dyDescent="0.35">
      <c r="B416" t="s">
        <v>426</v>
      </c>
      <c r="C416" t="s">
        <v>127</v>
      </c>
      <c r="D416" t="s">
        <v>153</v>
      </c>
      <c r="E416" t="s">
        <v>366</v>
      </c>
      <c r="G416" t="s">
        <v>126</v>
      </c>
      <c r="H416">
        <v>2022</v>
      </c>
      <c r="I416" t="s">
        <v>177</v>
      </c>
      <c r="J416">
        <v>4</v>
      </c>
      <c r="K416">
        <v>3</v>
      </c>
      <c r="L416">
        <v>3</v>
      </c>
      <c r="M416">
        <v>2</v>
      </c>
      <c r="N416">
        <v>4</v>
      </c>
      <c r="O416">
        <v>3</v>
      </c>
      <c r="P416">
        <v>4</v>
      </c>
      <c r="Q416">
        <v>4</v>
      </c>
      <c r="R416">
        <v>4</v>
      </c>
      <c r="S416">
        <v>2</v>
      </c>
      <c r="T416">
        <v>4</v>
      </c>
      <c r="U416">
        <v>4</v>
      </c>
      <c r="V416">
        <v>4</v>
      </c>
      <c r="W416">
        <v>4</v>
      </c>
      <c r="X416">
        <v>4</v>
      </c>
      <c r="Y416">
        <v>4</v>
      </c>
      <c r="Z416">
        <v>3</v>
      </c>
      <c r="AA416">
        <v>1</v>
      </c>
      <c r="AB416">
        <v>1</v>
      </c>
      <c r="AC416">
        <v>4</v>
      </c>
      <c r="AD416">
        <v>4</v>
      </c>
      <c r="AE416">
        <v>4</v>
      </c>
      <c r="AF416">
        <v>5</v>
      </c>
      <c r="AG416">
        <v>1</v>
      </c>
      <c r="AH416">
        <v>4</v>
      </c>
      <c r="AI416">
        <v>4</v>
      </c>
      <c r="AJ416">
        <v>4</v>
      </c>
      <c r="AL416">
        <v>4</v>
      </c>
      <c r="AM416">
        <v>1</v>
      </c>
      <c r="AN416">
        <v>1</v>
      </c>
      <c r="AO416">
        <v>1</v>
      </c>
      <c r="AP416">
        <v>1</v>
      </c>
      <c r="BS416" t="s">
        <v>462</v>
      </c>
      <c r="BT416" t="s">
        <v>462</v>
      </c>
      <c r="BU416" t="s">
        <v>462</v>
      </c>
      <c r="BV416" t="s">
        <v>462</v>
      </c>
      <c r="BW416" t="s">
        <v>462</v>
      </c>
      <c r="BX416" t="s">
        <v>462</v>
      </c>
      <c r="BY416" t="s">
        <v>462</v>
      </c>
      <c r="BZ416" t="s">
        <v>462</v>
      </c>
      <c r="CA416" t="s">
        <v>462</v>
      </c>
      <c r="CB416" t="s">
        <v>462</v>
      </c>
    </row>
    <row r="417" spans="2:80" x14ac:dyDescent="0.35">
      <c r="B417" t="s">
        <v>427</v>
      </c>
      <c r="C417" t="s">
        <v>127</v>
      </c>
      <c r="D417" t="s">
        <v>147</v>
      </c>
      <c r="E417" t="s">
        <v>429</v>
      </c>
      <c r="G417" t="s">
        <v>126</v>
      </c>
      <c r="H417">
        <v>2022</v>
      </c>
      <c r="I417" t="s">
        <v>176</v>
      </c>
      <c r="J417">
        <v>3</v>
      </c>
      <c r="K417">
        <v>3</v>
      </c>
      <c r="L417">
        <v>3</v>
      </c>
      <c r="M417">
        <v>2</v>
      </c>
      <c r="N417">
        <v>4</v>
      </c>
      <c r="O417">
        <v>5</v>
      </c>
      <c r="P417">
        <v>3</v>
      </c>
      <c r="Q417">
        <v>5</v>
      </c>
      <c r="R417">
        <v>5</v>
      </c>
      <c r="S417">
        <v>3</v>
      </c>
      <c r="T417">
        <v>4</v>
      </c>
      <c r="U417">
        <v>4</v>
      </c>
      <c r="V417">
        <v>4</v>
      </c>
      <c r="W417">
        <v>4</v>
      </c>
      <c r="X417">
        <v>3</v>
      </c>
      <c r="Y417">
        <v>3</v>
      </c>
      <c r="Z417">
        <v>3</v>
      </c>
      <c r="AA417">
        <v>1</v>
      </c>
      <c r="AB417">
        <v>1</v>
      </c>
      <c r="AC417">
        <v>3</v>
      </c>
      <c r="AD417">
        <v>4</v>
      </c>
      <c r="AE417">
        <v>4</v>
      </c>
      <c r="AF417">
        <v>3</v>
      </c>
      <c r="AG417">
        <v>3</v>
      </c>
      <c r="AH417">
        <v>4</v>
      </c>
      <c r="AI417">
        <v>4</v>
      </c>
      <c r="AJ417">
        <v>3</v>
      </c>
      <c r="AL417">
        <v>3</v>
      </c>
      <c r="AM417">
        <v>1</v>
      </c>
      <c r="AN417">
        <v>2</v>
      </c>
      <c r="AO417">
        <v>1</v>
      </c>
      <c r="AP417">
        <v>1</v>
      </c>
      <c r="BS417" t="s">
        <v>462</v>
      </c>
      <c r="BT417" t="s">
        <v>462</v>
      </c>
      <c r="BU417" t="s">
        <v>462</v>
      </c>
      <c r="BV417" t="s">
        <v>462</v>
      </c>
      <c r="BW417" t="s">
        <v>462</v>
      </c>
      <c r="BX417" t="s">
        <v>462</v>
      </c>
      <c r="BY417" t="s">
        <v>462</v>
      </c>
      <c r="BZ417" t="s">
        <v>462</v>
      </c>
      <c r="CA417" t="s">
        <v>462</v>
      </c>
      <c r="CB417" t="s">
        <v>462</v>
      </c>
    </row>
    <row r="418" spans="2:80" x14ac:dyDescent="0.35">
      <c r="B418" t="s">
        <v>426</v>
      </c>
      <c r="C418" t="s">
        <v>127</v>
      </c>
      <c r="D418" t="s">
        <v>153</v>
      </c>
      <c r="E418" t="s">
        <v>361</v>
      </c>
      <c r="G418" t="s">
        <v>126</v>
      </c>
      <c r="H418">
        <v>2022</v>
      </c>
      <c r="I418" t="s">
        <v>354</v>
      </c>
      <c r="J418">
        <v>3</v>
      </c>
      <c r="K418">
        <v>4</v>
      </c>
      <c r="L418">
        <v>4</v>
      </c>
      <c r="M418">
        <v>1</v>
      </c>
      <c r="N418">
        <v>4</v>
      </c>
      <c r="O418">
        <v>3</v>
      </c>
      <c r="P418">
        <v>2</v>
      </c>
      <c r="Q418">
        <v>3</v>
      </c>
      <c r="R418">
        <v>4</v>
      </c>
      <c r="S418">
        <v>4</v>
      </c>
      <c r="T418">
        <v>4</v>
      </c>
      <c r="U418">
        <v>4</v>
      </c>
      <c r="V418">
        <v>4</v>
      </c>
      <c r="W418">
        <v>3</v>
      </c>
      <c r="X418">
        <v>4</v>
      </c>
      <c r="Y418">
        <v>2</v>
      </c>
      <c r="Z418">
        <v>3</v>
      </c>
      <c r="AA418">
        <v>1</v>
      </c>
      <c r="AB418">
        <v>1</v>
      </c>
      <c r="AC418">
        <v>4</v>
      </c>
      <c r="AD418">
        <v>4</v>
      </c>
      <c r="AE418">
        <v>4</v>
      </c>
      <c r="AF418">
        <v>1</v>
      </c>
      <c r="AG418">
        <v>1</v>
      </c>
      <c r="AH418">
        <v>4</v>
      </c>
      <c r="AI418">
        <v>2</v>
      </c>
      <c r="AJ418">
        <v>3</v>
      </c>
      <c r="AL418">
        <v>3</v>
      </c>
      <c r="AM418">
        <v>1</v>
      </c>
      <c r="AN418">
        <v>1</v>
      </c>
      <c r="AO418">
        <v>1</v>
      </c>
      <c r="AP418">
        <v>1</v>
      </c>
      <c r="BS418" t="s">
        <v>462</v>
      </c>
      <c r="BT418" t="s">
        <v>462</v>
      </c>
      <c r="BU418" t="s">
        <v>462</v>
      </c>
      <c r="BV418" t="s">
        <v>462</v>
      </c>
      <c r="BW418" t="s">
        <v>462</v>
      </c>
      <c r="BX418" t="s">
        <v>462</v>
      </c>
      <c r="BY418" t="s">
        <v>462</v>
      </c>
      <c r="BZ418" t="s">
        <v>462</v>
      </c>
      <c r="CA418" t="s">
        <v>462</v>
      </c>
      <c r="CB418" t="s">
        <v>462</v>
      </c>
    </row>
    <row r="419" spans="2:80" x14ac:dyDescent="0.35">
      <c r="B419" t="s">
        <v>426</v>
      </c>
      <c r="C419" t="s">
        <v>127</v>
      </c>
      <c r="D419" t="s">
        <v>153</v>
      </c>
      <c r="E419" t="s">
        <v>366</v>
      </c>
      <c r="G419" t="s">
        <v>126</v>
      </c>
      <c r="H419">
        <v>2022</v>
      </c>
      <c r="I419" t="s">
        <v>176</v>
      </c>
      <c r="J419">
        <v>3</v>
      </c>
      <c r="K419">
        <v>3</v>
      </c>
      <c r="L419">
        <v>3</v>
      </c>
      <c r="M419">
        <v>2</v>
      </c>
      <c r="N419">
        <v>4</v>
      </c>
      <c r="O419">
        <v>3</v>
      </c>
      <c r="P419">
        <v>2</v>
      </c>
      <c r="Q419">
        <v>4</v>
      </c>
      <c r="R419">
        <v>3</v>
      </c>
      <c r="S419">
        <v>3</v>
      </c>
      <c r="T419">
        <v>3</v>
      </c>
      <c r="U419">
        <v>3</v>
      </c>
      <c r="V419">
        <v>3</v>
      </c>
      <c r="W419">
        <v>3</v>
      </c>
      <c r="X419">
        <v>4</v>
      </c>
      <c r="Y419">
        <v>3</v>
      </c>
      <c r="Z419">
        <v>2</v>
      </c>
      <c r="AA419">
        <v>1</v>
      </c>
      <c r="AB419">
        <v>1</v>
      </c>
      <c r="AC419">
        <v>4</v>
      </c>
      <c r="AD419">
        <v>4</v>
      </c>
      <c r="AE419">
        <v>3</v>
      </c>
      <c r="AF419">
        <v>3</v>
      </c>
      <c r="AG419">
        <v>4</v>
      </c>
      <c r="AH419">
        <v>4</v>
      </c>
      <c r="AI419">
        <v>4</v>
      </c>
      <c r="AJ419">
        <v>4</v>
      </c>
      <c r="AL419">
        <v>3</v>
      </c>
      <c r="AM419">
        <v>2</v>
      </c>
      <c r="AN419">
        <v>2</v>
      </c>
      <c r="AO419">
        <v>1</v>
      </c>
      <c r="AP419">
        <v>1</v>
      </c>
      <c r="BS419" t="s">
        <v>462</v>
      </c>
      <c r="BT419" t="s">
        <v>462</v>
      </c>
      <c r="BU419" t="s">
        <v>462</v>
      </c>
      <c r="BV419" t="s">
        <v>462</v>
      </c>
      <c r="BW419" t="s">
        <v>462</v>
      </c>
      <c r="BX419" t="s">
        <v>462</v>
      </c>
      <c r="BY419" t="s">
        <v>462</v>
      </c>
      <c r="BZ419" t="s">
        <v>462</v>
      </c>
      <c r="CA419" t="s">
        <v>462</v>
      </c>
      <c r="CB419" t="s">
        <v>462</v>
      </c>
    </row>
    <row r="420" spans="2:80" x14ac:dyDescent="0.35">
      <c r="B420" t="s">
        <v>427</v>
      </c>
      <c r="C420" t="s">
        <v>127</v>
      </c>
      <c r="D420" t="s">
        <v>147</v>
      </c>
      <c r="E420" t="s">
        <v>429</v>
      </c>
      <c r="G420" t="s">
        <v>126</v>
      </c>
      <c r="H420">
        <v>2022</v>
      </c>
      <c r="I420" t="s">
        <v>176</v>
      </c>
      <c r="J420">
        <v>3</v>
      </c>
      <c r="K420">
        <v>3</v>
      </c>
      <c r="L420">
        <v>2</v>
      </c>
      <c r="M420">
        <v>1</v>
      </c>
      <c r="N420">
        <v>4</v>
      </c>
      <c r="O420">
        <v>3</v>
      </c>
      <c r="P420">
        <v>2</v>
      </c>
      <c r="Q420">
        <v>1</v>
      </c>
      <c r="R420">
        <v>2</v>
      </c>
      <c r="S420">
        <v>4</v>
      </c>
      <c r="T420">
        <v>4</v>
      </c>
      <c r="U420">
        <v>4</v>
      </c>
      <c r="V420">
        <v>4</v>
      </c>
      <c r="W420">
        <v>4</v>
      </c>
      <c r="X420">
        <v>3</v>
      </c>
      <c r="Y420">
        <v>4</v>
      </c>
      <c r="Z420">
        <v>3</v>
      </c>
      <c r="AA420">
        <v>1</v>
      </c>
      <c r="AB420">
        <v>1</v>
      </c>
      <c r="AC420">
        <v>4</v>
      </c>
      <c r="AD420">
        <v>4</v>
      </c>
      <c r="AE420">
        <v>4</v>
      </c>
      <c r="AF420">
        <v>3</v>
      </c>
      <c r="AG420">
        <v>2</v>
      </c>
      <c r="AH420">
        <v>4</v>
      </c>
      <c r="AI420">
        <v>4</v>
      </c>
      <c r="AJ420">
        <v>4</v>
      </c>
      <c r="AL420">
        <v>4</v>
      </c>
      <c r="AM420">
        <v>1</v>
      </c>
      <c r="AN420">
        <v>1</v>
      </c>
      <c r="AO420">
        <v>1</v>
      </c>
      <c r="AP420">
        <v>1</v>
      </c>
      <c r="BS420" t="s">
        <v>462</v>
      </c>
      <c r="BT420" t="s">
        <v>462</v>
      </c>
      <c r="BU420" t="s">
        <v>462</v>
      </c>
      <c r="BV420" t="s">
        <v>462</v>
      </c>
      <c r="BW420" t="s">
        <v>462</v>
      </c>
      <c r="BX420" t="s">
        <v>462</v>
      </c>
      <c r="BY420" t="s">
        <v>462</v>
      </c>
      <c r="BZ420" t="s">
        <v>462</v>
      </c>
      <c r="CA420" t="s">
        <v>462</v>
      </c>
      <c r="CB420" t="s">
        <v>462</v>
      </c>
    </row>
    <row r="421" spans="2:80" x14ac:dyDescent="0.35">
      <c r="B421" t="s">
        <v>426</v>
      </c>
      <c r="C421" t="s">
        <v>127</v>
      </c>
      <c r="D421" t="s">
        <v>153</v>
      </c>
      <c r="E421" t="s">
        <v>366</v>
      </c>
      <c r="G421" t="s">
        <v>126</v>
      </c>
      <c r="H421">
        <v>2022</v>
      </c>
      <c r="I421" t="s">
        <v>177</v>
      </c>
      <c r="J421">
        <v>3</v>
      </c>
      <c r="K421">
        <v>2</v>
      </c>
      <c r="L421">
        <v>2</v>
      </c>
      <c r="M421">
        <v>2</v>
      </c>
      <c r="N421">
        <v>2</v>
      </c>
      <c r="O421">
        <v>2</v>
      </c>
      <c r="P421">
        <v>3</v>
      </c>
      <c r="Q421">
        <v>2</v>
      </c>
      <c r="R421">
        <v>3</v>
      </c>
      <c r="S421">
        <v>2</v>
      </c>
      <c r="T421">
        <v>3</v>
      </c>
      <c r="U421">
        <v>3</v>
      </c>
      <c r="V421">
        <v>3</v>
      </c>
      <c r="W421">
        <v>4</v>
      </c>
      <c r="X421">
        <v>3</v>
      </c>
      <c r="Y421">
        <v>3</v>
      </c>
      <c r="Z421">
        <v>3</v>
      </c>
      <c r="AA421">
        <v>1</v>
      </c>
      <c r="AB421">
        <v>2</v>
      </c>
      <c r="AC421">
        <v>3</v>
      </c>
      <c r="AD421">
        <v>3</v>
      </c>
      <c r="AE421">
        <v>3</v>
      </c>
      <c r="AF421">
        <v>3</v>
      </c>
      <c r="AG421">
        <v>3</v>
      </c>
      <c r="AH421">
        <v>4</v>
      </c>
      <c r="AI421">
        <v>3</v>
      </c>
      <c r="AJ421">
        <v>3</v>
      </c>
      <c r="AL421">
        <v>3</v>
      </c>
      <c r="AM421">
        <v>2</v>
      </c>
      <c r="AN421">
        <v>2</v>
      </c>
      <c r="AO421">
        <v>2</v>
      </c>
      <c r="AP421">
        <v>1</v>
      </c>
      <c r="BS421" t="s">
        <v>462</v>
      </c>
      <c r="BT421" t="s">
        <v>462</v>
      </c>
      <c r="BU421" t="s">
        <v>462</v>
      </c>
      <c r="BV421" t="s">
        <v>462</v>
      </c>
      <c r="BW421" t="s">
        <v>462</v>
      </c>
      <c r="BX421" t="s">
        <v>462</v>
      </c>
      <c r="BY421" t="s">
        <v>462</v>
      </c>
      <c r="BZ421" t="s">
        <v>462</v>
      </c>
      <c r="CA421" t="s">
        <v>462</v>
      </c>
      <c r="CB421" t="s">
        <v>462</v>
      </c>
    </row>
    <row r="422" spans="2:80" x14ac:dyDescent="0.35">
      <c r="B422" t="s">
        <v>427</v>
      </c>
      <c r="C422" t="s">
        <v>127</v>
      </c>
      <c r="D422" t="s">
        <v>153</v>
      </c>
      <c r="E422" t="s">
        <v>425</v>
      </c>
      <c r="G422" t="s">
        <v>126</v>
      </c>
      <c r="H422">
        <v>2022</v>
      </c>
      <c r="I422" t="s">
        <v>177</v>
      </c>
      <c r="J422">
        <v>3</v>
      </c>
      <c r="K422">
        <v>3</v>
      </c>
      <c r="L422">
        <v>3</v>
      </c>
      <c r="M422">
        <v>1</v>
      </c>
      <c r="N422">
        <v>4</v>
      </c>
      <c r="O422">
        <v>4</v>
      </c>
      <c r="P422">
        <v>3</v>
      </c>
      <c r="Q422">
        <v>3</v>
      </c>
      <c r="R422">
        <v>3</v>
      </c>
      <c r="S422">
        <v>2</v>
      </c>
      <c r="T422">
        <v>4</v>
      </c>
      <c r="U422">
        <v>4</v>
      </c>
      <c r="V422">
        <v>4</v>
      </c>
      <c r="W422">
        <v>4</v>
      </c>
      <c r="X422">
        <v>3</v>
      </c>
      <c r="Y422">
        <v>4</v>
      </c>
      <c r="Z422">
        <v>3</v>
      </c>
      <c r="AA422">
        <v>1</v>
      </c>
      <c r="AB422">
        <v>1</v>
      </c>
      <c r="AC422">
        <v>4</v>
      </c>
      <c r="AD422">
        <v>4</v>
      </c>
      <c r="AE422">
        <v>4</v>
      </c>
      <c r="AF422">
        <v>4</v>
      </c>
      <c r="AG422">
        <v>3</v>
      </c>
      <c r="AH422">
        <v>4</v>
      </c>
      <c r="AI422">
        <v>4</v>
      </c>
      <c r="AJ422">
        <v>4</v>
      </c>
      <c r="AL422">
        <v>4</v>
      </c>
      <c r="AM422">
        <v>1</v>
      </c>
      <c r="AN422">
        <v>2</v>
      </c>
      <c r="AO422">
        <v>1</v>
      </c>
      <c r="AP422">
        <v>1</v>
      </c>
      <c r="BS422" t="s">
        <v>462</v>
      </c>
      <c r="BT422" t="s">
        <v>462</v>
      </c>
      <c r="BU422" t="s">
        <v>462</v>
      </c>
      <c r="BV422" t="s">
        <v>462</v>
      </c>
      <c r="BW422" t="s">
        <v>462</v>
      </c>
      <c r="BX422" t="s">
        <v>462</v>
      </c>
      <c r="BY422" t="s">
        <v>462</v>
      </c>
      <c r="BZ422" t="s">
        <v>462</v>
      </c>
      <c r="CA422" t="s">
        <v>462</v>
      </c>
      <c r="CB422" t="s">
        <v>462</v>
      </c>
    </row>
    <row r="423" spans="2:80" x14ac:dyDescent="0.35">
      <c r="B423" t="s">
        <v>426</v>
      </c>
      <c r="C423" t="s">
        <v>127</v>
      </c>
      <c r="D423" t="s">
        <v>153</v>
      </c>
      <c r="E423" t="s">
        <v>366</v>
      </c>
      <c r="G423" t="s">
        <v>126</v>
      </c>
      <c r="H423">
        <v>2022</v>
      </c>
      <c r="I423" t="s">
        <v>176</v>
      </c>
      <c r="J423">
        <v>4</v>
      </c>
      <c r="K423">
        <v>4</v>
      </c>
      <c r="L423">
        <v>4</v>
      </c>
      <c r="M423">
        <v>3</v>
      </c>
      <c r="N423">
        <v>4</v>
      </c>
      <c r="O423">
        <v>5</v>
      </c>
      <c r="P423">
        <v>4</v>
      </c>
      <c r="Q423">
        <v>4</v>
      </c>
      <c r="R423">
        <v>5</v>
      </c>
      <c r="S423">
        <v>2</v>
      </c>
      <c r="T423">
        <v>4</v>
      </c>
      <c r="U423">
        <v>4</v>
      </c>
      <c r="V423">
        <v>4</v>
      </c>
      <c r="W423">
        <v>4</v>
      </c>
      <c r="X423">
        <v>4</v>
      </c>
      <c r="Y423">
        <v>3</v>
      </c>
      <c r="Z423">
        <v>3</v>
      </c>
      <c r="AA423">
        <v>4</v>
      </c>
      <c r="AB423">
        <v>4</v>
      </c>
      <c r="AC423">
        <v>4</v>
      </c>
      <c r="AD423">
        <v>4</v>
      </c>
      <c r="AE423">
        <v>4</v>
      </c>
      <c r="AF423">
        <v>4</v>
      </c>
      <c r="AG423">
        <v>3</v>
      </c>
      <c r="AH423">
        <v>4</v>
      </c>
      <c r="AI423">
        <v>4</v>
      </c>
      <c r="AJ423">
        <v>4</v>
      </c>
      <c r="AL423">
        <v>4</v>
      </c>
      <c r="AM423">
        <v>1</v>
      </c>
      <c r="AN423">
        <v>2</v>
      </c>
      <c r="AO423">
        <v>1</v>
      </c>
      <c r="AP423">
        <v>1</v>
      </c>
      <c r="BS423" t="s">
        <v>462</v>
      </c>
      <c r="BT423" t="s">
        <v>462</v>
      </c>
      <c r="BU423" t="s">
        <v>462</v>
      </c>
      <c r="BV423" t="s">
        <v>462</v>
      </c>
      <c r="BW423" t="s">
        <v>462</v>
      </c>
      <c r="BX423" t="s">
        <v>462</v>
      </c>
      <c r="BY423" t="s">
        <v>462</v>
      </c>
      <c r="BZ423" t="s">
        <v>462</v>
      </c>
      <c r="CA423" t="s">
        <v>462</v>
      </c>
      <c r="CB423" t="s">
        <v>462</v>
      </c>
    </row>
    <row r="424" spans="2:80" x14ac:dyDescent="0.35">
      <c r="B424" t="s">
        <v>427</v>
      </c>
      <c r="C424" t="s">
        <v>127</v>
      </c>
      <c r="D424" t="s">
        <v>147</v>
      </c>
      <c r="E424" t="s">
        <v>429</v>
      </c>
      <c r="G424" t="s">
        <v>126</v>
      </c>
      <c r="H424">
        <v>2022</v>
      </c>
      <c r="I424" t="s">
        <v>177</v>
      </c>
      <c r="J424">
        <v>3</v>
      </c>
      <c r="K424">
        <v>4</v>
      </c>
      <c r="L424">
        <v>3</v>
      </c>
      <c r="M424">
        <v>2</v>
      </c>
      <c r="N424">
        <v>3</v>
      </c>
      <c r="O424">
        <v>4</v>
      </c>
      <c r="P424">
        <v>3</v>
      </c>
      <c r="Q424">
        <v>2</v>
      </c>
      <c r="R424">
        <v>3</v>
      </c>
      <c r="S424">
        <v>4</v>
      </c>
      <c r="T424">
        <v>4</v>
      </c>
      <c r="U424">
        <v>4</v>
      </c>
      <c r="V424">
        <v>4</v>
      </c>
      <c r="W424">
        <v>4</v>
      </c>
      <c r="X424">
        <v>4</v>
      </c>
      <c r="Y424">
        <v>4</v>
      </c>
      <c r="Z424">
        <v>4</v>
      </c>
      <c r="AA424">
        <v>4</v>
      </c>
      <c r="AB424">
        <v>4</v>
      </c>
      <c r="AC424">
        <v>4</v>
      </c>
      <c r="AD424">
        <v>4</v>
      </c>
      <c r="AE424">
        <v>4</v>
      </c>
      <c r="AF424">
        <v>3</v>
      </c>
      <c r="AG424">
        <v>3</v>
      </c>
      <c r="AH424">
        <v>4</v>
      </c>
      <c r="AI424">
        <v>3</v>
      </c>
      <c r="AJ424">
        <v>4</v>
      </c>
      <c r="AL424">
        <v>4</v>
      </c>
      <c r="AM424">
        <v>1</v>
      </c>
      <c r="AN424">
        <v>1</v>
      </c>
      <c r="AO424">
        <v>1</v>
      </c>
      <c r="AP424">
        <v>1</v>
      </c>
      <c r="BS424" t="s">
        <v>462</v>
      </c>
      <c r="BT424" t="s">
        <v>462</v>
      </c>
      <c r="BU424" t="s">
        <v>462</v>
      </c>
      <c r="BV424" t="s">
        <v>462</v>
      </c>
      <c r="BW424" t="s">
        <v>462</v>
      </c>
      <c r="BX424" t="s">
        <v>462</v>
      </c>
      <c r="BY424" t="s">
        <v>462</v>
      </c>
      <c r="BZ424" t="s">
        <v>462</v>
      </c>
      <c r="CA424" t="s">
        <v>462</v>
      </c>
      <c r="CB424" t="s">
        <v>462</v>
      </c>
    </row>
    <row r="425" spans="2:80" x14ac:dyDescent="0.35">
      <c r="B425" t="s">
        <v>426</v>
      </c>
      <c r="C425" t="s">
        <v>127</v>
      </c>
      <c r="D425" t="s">
        <v>153</v>
      </c>
      <c r="E425" t="s">
        <v>366</v>
      </c>
      <c r="G425" t="s">
        <v>126</v>
      </c>
      <c r="H425">
        <v>2022</v>
      </c>
      <c r="I425" t="s">
        <v>176</v>
      </c>
      <c r="J425">
        <v>2</v>
      </c>
      <c r="K425">
        <v>2</v>
      </c>
      <c r="L425">
        <v>2</v>
      </c>
      <c r="M425">
        <v>4</v>
      </c>
      <c r="N425">
        <v>3</v>
      </c>
      <c r="O425">
        <v>3</v>
      </c>
      <c r="P425">
        <v>3</v>
      </c>
      <c r="Q425">
        <v>2</v>
      </c>
      <c r="R425">
        <v>3</v>
      </c>
      <c r="S425">
        <v>2</v>
      </c>
      <c r="T425">
        <v>3</v>
      </c>
      <c r="U425">
        <v>2</v>
      </c>
      <c r="V425">
        <v>2</v>
      </c>
      <c r="W425">
        <v>3</v>
      </c>
      <c r="X425">
        <v>5</v>
      </c>
      <c r="Y425">
        <v>1</v>
      </c>
      <c r="Z425">
        <v>1</v>
      </c>
      <c r="AA425">
        <v>1</v>
      </c>
      <c r="AB425">
        <v>3</v>
      </c>
      <c r="AC425">
        <v>1</v>
      </c>
      <c r="AD425">
        <v>4</v>
      </c>
      <c r="AE425">
        <v>3</v>
      </c>
      <c r="AF425">
        <v>3</v>
      </c>
      <c r="AG425">
        <v>2</v>
      </c>
      <c r="AH425">
        <v>4</v>
      </c>
      <c r="AI425">
        <v>4</v>
      </c>
      <c r="AL425">
        <v>2</v>
      </c>
      <c r="AM425">
        <v>2</v>
      </c>
      <c r="AN425">
        <v>2</v>
      </c>
      <c r="AO425">
        <v>2</v>
      </c>
      <c r="AP425">
        <v>3</v>
      </c>
      <c r="BS425" t="s">
        <v>462</v>
      </c>
      <c r="BT425" t="s">
        <v>462</v>
      </c>
      <c r="BU425" t="s">
        <v>462</v>
      </c>
      <c r="BV425" t="s">
        <v>462</v>
      </c>
      <c r="BW425" t="s">
        <v>462</v>
      </c>
      <c r="BX425" t="s">
        <v>462</v>
      </c>
      <c r="BY425" t="s">
        <v>462</v>
      </c>
      <c r="BZ425" t="s">
        <v>462</v>
      </c>
      <c r="CA425" t="s">
        <v>462</v>
      </c>
      <c r="CB425" t="s">
        <v>462</v>
      </c>
    </row>
    <row r="426" spans="2:80" x14ac:dyDescent="0.35">
      <c r="B426" t="s">
        <v>428</v>
      </c>
      <c r="C426" t="s">
        <v>127</v>
      </c>
      <c r="D426" t="s">
        <v>135</v>
      </c>
      <c r="E426" t="s">
        <v>364</v>
      </c>
      <c r="G426" t="s">
        <v>126</v>
      </c>
      <c r="H426">
        <v>2022</v>
      </c>
      <c r="I426" t="s">
        <v>176</v>
      </c>
      <c r="J426">
        <v>3</v>
      </c>
      <c r="K426">
        <v>4</v>
      </c>
      <c r="L426">
        <v>3</v>
      </c>
      <c r="M426">
        <v>3</v>
      </c>
      <c r="N426">
        <v>3</v>
      </c>
      <c r="O426">
        <v>4</v>
      </c>
      <c r="P426">
        <v>4</v>
      </c>
      <c r="Q426">
        <v>3</v>
      </c>
      <c r="R426">
        <v>4</v>
      </c>
      <c r="S426">
        <v>1</v>
      </c>
      <c r="T426">
        <v>3</v>
      </c>
      <c r="U426">
        <v>3</v>
      </c>
      <c r="V426">
        <v>3</v>
      </c>
      <c r="W426">
        <v>3</v>
      </c>
      <c r="X426">
        <v>4</v>
      </c>
      <c r="Y426">
        <v>4</v>
      </c>
      <c r="Z426">
        <v>3</v>
      </c>
      <c r="AA426">
        <v>1</v>
      </c>
      <c r="AB426">
        <v>1</v>
      </c>
      <c r="AC426">
        <v>3</v>
      </c>
      <c r="AD426">
        <v>4</v>
      </c>
      <c r="AE426">
        <v>4</v>
      </c>
      <c r="AF426">
        <v>3</v>
      </c>
      <c r="AG426">
        <v>3</v>
      </c>
      <c r="AH426">
        <v>4</v>
      </c>
      <c r="AI426">
        <v>4</v>
      </c>
      <c r="AJ426">
        <v>3</v>
      </c>
      <c r="AL426">
        <v>4</v>
      </c>
      <c r="AM426">
        <v>2</v>
      </c>
      <c r="AN426">
        <v>2</v>
      </c>
      <c r="AO426">
        <v>1</v>
      </c>
      <c r="AP426">
        <v>1</v>
      </c>
      <c r="BS426" t="s">
        <v>462</v>
      </c>
      <c r="BT426" t="s">
        <v>462</v>
      </c>
      <c r="BU426" t="s">
        <v>462</v>
      </c>
      <c r="BV426" t="s">
        <v>462</v>
      </c>
      <c r="BW426" t="s">
        <v>462</v>
      </c>
      <c r="BX426" t="s">
        <v>462</v>
      </c>
      <c r="BY426" t="s">
        <v>462</v>
      </c>
      <c r="BZ426" t="s">
        <v>462</v>
      </c>
      <c r="CA426" t="s">
        <v>462</v>
      </c>
      <c r="CB426" t="s">
        <v>462</v>
      </c>
    </row>
    <row r="427" spans="2:80" x14ac:dyDescent="0.35">
      <c r="B427" t="s">
        <v>428</v>
      </c>
      <c r="C427" t="s">
        <v>127</v>
      </c>
      <c r="D427" t="s">
        <v>136</v>
      </c>
      <c r="E427" t="s">
        <v>364</v>
      </c>
      <c r="G427" t="s">
        <v>126</v>
      </c>
      <c r="H427">
        <v>2022</v>
      </c>
      <c r="I427" t="s">
        <v>177</v>
      </c>
      <c r="J427">
        <v>1</v>
      </c>
      <c r="K427">
        <v>5</v>
      </c>
      <c r="L427">
        <v>2</v>
      </c>
      <c r="M427">
        <v>5</v>
      </c>
      <c r="N427">
        <v>2</v>
      </c>
      <c r="O427">
        <v>5</v>
      </c>
      <c r="P427">
        <v>2</v>
      </c>
      <c r="Q427">
        <v>5</v>
      </c>
      <c r="R427">
        <v>5</v>
      </c>
      <c r="S427">
        <v>3</v>
      </c>
      <c r="T427">
        <v>4</v>
      </c>
      <c r="U427">
        <v>4</v>
      </c>
      <c r="V427">
        <v>4</v>
      </c>
      <c r="W427">
        <v>5</v>
      </c>
      <c r="X427">
        <v>4</v>
      </c>
      <c r="Y427">
        <v>5</v>
      </c>
      <c r="Z427">
        <v>2</v>
      </c>
      <c r="AA427">
        <v>1</v>
      </c>
      <c r="AB427">
        <v>1</v>
      </c>
      <c r="AC427">
        <v>4</v>
      </c>
      <c r="AD427">
        <v>4</v>
      </c>
      <c r="AE427">
        <v>4</v>
      </c>
      <c r="AF427">
        <v>5</v>
      </c>
      <c r="AG427">
        <v>3</v>
      </c>
      <c r="AH427">
        <v>4</v>
      </c>
      <c r="AI427">
        <v>4</v>
      </c>
      <c r="AJ427">
        <v>4</v>
      </c>
      <c r="AL427">
        <v>5</v>
      </c>
      <c r="AM427">
        <v>3</v>
      </c>
      <c r="AN427">
        <v>2</v>
      </c>
      <c r="AO427">
        <v>1</v>
      </c>
      <c r="AP427">
        <v>2</v>
      </c>
      <c r="BS427" t="s">
        <v>462</v>
      </c>
      <c r="BT427" t="s">
        <v>462</v>
      </c>
      <c r="BU427" t="s">
        <v>462</v>
      </c>
      <c r="BV427" t="s">
        <v>462</v>
      </c>
      <c r="BW427" t="s">
        <v>462</v>
      </c>
      <c r="BX427" t="s">
        <v>462</v>
      </c>
      <c r="BY427" t="s">
        <v>462</v>
      </c>
      <c r="BZ427" t="s">
        <v>462</v>
      </c>
      <c r="CA427" t="s">
        <v>462</v>
      </c>
      <c r="CB427" t="s">
        <v>462</v>
      </c>
    </row>
    <row r="428" spans="2:80" x14ac:dyDescent="0.35">
      <c r="B428" t="s">
        <v>428</v>
      </c>
      <c r="C428" t="s">
        <v>127</v>
      </c>
      <c r="D428" t="s">
        <v>135</v>
      </c>
      <c r="E428" t="s">
        <v>364</v>
      </c>
      <c r="G428" t="s">
        <v>126</v>
      </c>
      <c r="H428">
        <v>2022</v>
      </c>
      <c r="I428" t="s">
        <v>177</v>
      </c>
      <c r="J428">
        <v>4</v>
      </c>
      <c r="K428">
        <v>3</v>
      </c>
      <c r="L428">
        <v>4</v>
      </c>
      <c r="M428">
        <v>4</v>
      </c>
      <c r="N428">
        <v>2</v>
      </c>
      <c r="O428">
        <v>4</v>
      </c>
      <c r="P428">
        <v>4</v>
      </c>
      <c r="Q428">
        <v>4</v>
      </c>
      <c r="R428">
        <v>4</v>
      </c>
      <c r="S428">
        <v>3</v>
      </c>
      <c r="T428">
        <v>4</v>
      </c>
      <c r="U428">
        <v>4</v>
      </c>
      <c r="V428">
        <v>4</v>
      </c>
      <c r="W428">
        <v>4</v>
      </c>
      <c r="X428">
        <v>3</v>
      </c>
      <c r="Y428">
        <v>3</v>
      </c>
      <c r="Z428">
        <v>2</v>
      </c>
      <c r="AA428">
        <v>5</v>
      </c>
      <c r="AB428">
        <v>5</v>
      </c>
      <c r="AC428">
        <v>4</v>
      </c>
      <c r="AD428">
        <v>4</v>
      </c>
      <c r="AE428">
        <v>4</v>
      </c>
      <c r="AF428">
        <v>4</v>
      </c>
      <c r="AG428">
        <v>4</v>
      </c>
      <c r="AH428">
        <v>4</v>
      </c>
      <c r="AI428">
        <v>4</v>
      </c>
      <c r="AJ428">
        <v>4</v>
      </c>
      <c r="AL428">
        <v>4</v>
      </c>
      <c r="AM428">
        <v>1</v>
      </c>
      <c r="AN428">
        <v>1</v>
      </c>
      <c r="AO428">
        <v>1</v>
      </c>
      <c r="AP428">
        <v>1</v>
      </c>
      <c r="BS428" t="s">
        <v>462</v>
      </c>
      <c r="BT428" t="s">
        <v>462</v>
      </c>
      <c r="BU428" t="s">
        <v>462</v>
      </c>
      <c r="BV428" t="s">
        <v>462</v>
      </c>
      <c r="BW428" t="s">
        <v>462</v>
      </c>
      <c r="BX428" t="s">
        <v>462</v>
      </c>
      <c r="BY428" t="s">
        <v>462</v>
      </c>
      <c r="BZ428" t="s">
        <v>462</v>
      </c>
      <c r="CA428" t="s">
        <v>462</v>
      </c>
      <c r="CB428" t="s">
        <v>462</v>
      </c>
    </row>
    <row r="429" spans="2:80" x14ac:dyDescent="0.35">
      <c r="B429" t="s">
        <v>426</v>
      </c>
      <c r="C429" t="s">
        <v>127</v>
      </c>
      <c r="D429" t="s">
        <v>134</v>
      </c>
      <c r="E429" t="s">
        <v>361</v>
      </c>
      <c r="G429" t="s">
        <v>126</v>
      </c>
      <c r="H429">
        <v>2022</v>
      </c>
      <c r="I429" t="s">
        <v>177</v>
      </c>
      <c r="J429">
        <v>2</v>
      </c>
      <c r="K429">
        <v>2</v>
      </c>
      <c r="L429">
        <v>1</v>
      </c>
      <c r="N429">
        <v>4</v>
      </c>
      <c r="O429">
        <v>4</v>
      </c>
      <c r="P429">
        <v>4</v>
      </c>
      <c r="Q429">
        <v>3</v>
      </c>
      <c r="R429">
        <v>3</v>
      </c>
      <c r="S429">
        <v>1</v>
      </c>
      <c r="T429">
        <v>3</v>
      </c>
      <c r="U429">
        <v>4</v>
      </c>
      <c r="V429">
        <v>3</v>
      </c>
      <c r="W429">
        <v>3</v>
      </c>
      <c r="X429">
        <v>3</v>
      </c>
      <c r="Y429">
        <v>2</v>
      </c>
      <c r="Z429">
        <v>2</v>
      </c>
      <c r="AA429">
        <v>1</v>
      </c>
      <c r="AB429">
        <v>1</v>
      </c>
      <c r="AC429">
        <v>4</v>
      </c>
      <c r="AD429">
        <v>3</v>
      </c>
      <c r="AE429">
        <v>3</v>
      </c>
      <c r="AF429">
        <v>2</v>
      </c>
      <c r="AG429">
        <v>3</v>
      </c>
      <c r="AH429">
        <v>4</v>
      </c>
      <c r="AI429">
        <v>3</v>
      </c>
      <c r="AJ429">
        <v>2</v>
      </c>
      <c r="AL429">
        <v>4</v>
      </c>
      <c r="AM429">
        <v>2</v>
      </c>
      <c r="AN429">
        <v>1</v>
      </c>
      <c r="AO429">
        <v>1</v>
      </c>
      <c r="AP429">
        <v>1</v>
      </c>
      <c r="BS429" t="s">
        <v>462</v>
      </c>
      <c r="BT429" t="s">
        <v>462</v>
      </c>
      <c r="BU429" t="s">
        <v>462</v>
      </c>
      <c r="BV429" t="s">
        <v>462</v>
      </c>
      <c r="BW429" t="s">
        <v>462</v>
      </c>
      <c r="BX429" t="s">
        <v>462</v>
      </c>
      <c r="BY429" t="s">
        <v>462</v>
      </c>
      <c r="BZ429" t="s">
        <v>462</v>
      </c>
      <c r="CA429" t="s">
        <v>462</v>
      </c>
      <c r="CB429" t="s">
        <v>462</v>
      </c>
    </row>
    <row r="430" spans="2:80" x14ac:dyDescent="0.35">
      <c r="B430" t="s">
        <v>428</v>
      </c>
      <c r="C430" t="s">
        <v>127</v>
      </c>
      <c r="D430" t="s">
        <v>135</v>
      </c>
      <c r="E430" t="s">
        <v>364</v>
      </c>
      <c r="G430" t="s">
        <v>126</v>
      </c>
      <c r="H430">
        <v>2022</v>
      </c>
      <c r="I430" t="s">
        <v>176</v>
      </c>
      <c r="J430">
        <v>3</v>
      </c>
      <c r="K430">
        <v>4</v>
      </c>
      <c r="L430">
        <v>5</v>
      </c>
      <c r="M430">
        <v>1</v>
      </c>
      <c r="N430">
        <v>4</v>
      </c>
      <c r="O430">
        <v>3</v>
      </c>
      <c r="P430">
        <v>3</v>
      </c>
      <c r="Q430">
        <v>3</v>
      </c>
      <c r="R430">
        <v>4</v>
      </c>
      <c r="S430">
        <v>1</v>
      </c>
      <c r="T430">
        <v>4</v>
      </c>
      <c r="U430">
        <v>4</v>
      </c>
      <c r="V430">
        <v>3</v>
      </c>
      <c r="W430">
        <v>4</v>
      </c>
      <c r="X430">
        <v>4</v>
      </c>
      <c r="Y430">
        <v>4</v>
      </c>
      <c r="Z430">
        <v>4</v>
      </c>
      <c r="AA430">
        <v>1</v>
      </c>
      <c r="AB430">
        <v>1</v>
      </c>
      <c r="AC430">
        <v>4</v>
      </c>
      <c r="AD430">
        <v>4</v>
      </c>
      <c r="AE430">
        <v>4</v>
      </c>
      <c r="AF430">
        <v>4</v>
      </c>
      <c r="AG430">
        <v>4</v>
      </c>
      <c r="AH430">
        <v>4</v>
      </c>
      <c r="AI430">
        <v>4</v>
      </c>
      <c r="AJ430">
        <v>3</v>
      </c>
      <c r="AL430">
        <v>4</v>
      </c>
      <c r="AM430">
        <v>3</v>
      </c>
      <c r="AN430">
        <v>2</v>
      </c>
      <c r="AO430">
        <v>1</v>
      </c>
      <c r="AP430">
        <v>2</v>
      </c>
      <c r="BS430" t="s">
        <v>462</v>
      </c>
      <c r="BT430" t="s">
        <v>462</v>
      </c>
      <c r="BU430" t="s">
        <v>462</v>
      </c>
      <c r="BV430" t="s">
        <v>462</v>
      </c>
      <c r="BW430" t="s">
        <v>462</v>
      </c>
      <c r="BX430" t="s">
        <v>462</v>
      </c>
      <c r="BY430" t="s">
        <v>462</v>
      </c>
      <c r="BZ430" t="s">
        <v>462</v>
      </c>
      <c r="CA430" t="s">
        <v>462</v>
      </c>
      <c r="CB430" t="s">
        <v>462</v>
      </c>
    </row>
    <row r="431" spans="2:80" x14ac:dyDescent="0.35">
      <c r="B431" t="s">
        <v>428</v>
      </c>
      <c r="C431" t="s">
        <v>127</v>
      </c>
      <c r="D431" t="s">
        <v>128</v>
      </c>
      <c r="E431" t="s">
        <v>363</v>
      </c>
      <c r="G431" t="s">
        <v>126</v>
      </c>
      <c r="H431">
        <v>2022</v>
      </c>
      <c r="I431" t="s">
        <v>177</v>
      </c>
      <c r="J431">
        <v>3</v>
      </c>
      <c r="K431">
        <v>2</v>
      </c>
      <c r="L431">
        <v>2</v>
      </c>
      <c r="M431">
        <v>5</v>
      </c>
      <c r="N431">
        <v>4</v>
      </c>
      <c r="O431">
        <v>4</v>
      </c>
      <c r="P431">
        <v>4</v>
      </c>
      <c r="Q431">
        <v>4</v>
      </c>
      <c r="R431">
        <v>5</v>
      </c>
      <c r="S431">
        <v>5</v>
      </c>
      <c r="T431">
        <v>3</v>
      </c>
      <c r="U431">
        <v>4</v>
      </c>
      <c r="V431">
        <v>4</v>
      </c>
      <c r="W431">
        <v>5</v>
      </c>
      <c r="X431">
        <v>4</v>
      </c>
      <c r="Y431">
        <v>4</v>
      </c>
      <c r="Z431">
        <v>4</v>
      </c>
      <c r="AA431">
        <v>1</v>
      </c>
      <c r="AB431">
        <v>1</v>
      </c>
      <c r="AC431">
        <v>4</v>
      </c>
      <c r="AD431">
        <v>5</v>
      </c>
      <c r="AE431">
        <v>4</v>
      </c>
      <c r="AF431">
        <v>4</v>
      </c>
      <c r="AG431">
        <v>4</v>
      </c>
      <c r="AH431">
        <v>4</v>
      </c>
      <c r="AI431">
        <v>4</v>
      </c>
      <c r="AJ431">
        <v>5</v>
      </c>
      <c r="AL431">
        <v>4</v>
      </c>
      <c r="AM431">
        <v>2</v>
      </c>
      <c r="AN431">
        <v>1</v>
      </c>
      <c r="AO431">
        <v>1</v>
      </c>
      <c r="AP431">
        <v>1</v>
      </c>
      <c r="BS431" t="s">
        <v>462</v>
      </c>
      <c r="BT431" t="s">
        <v>462</v>
      </c>
      <c r="BU431" t="s">
        <v>462</v>
      </c>
      <c r="BV431" t="s">
        <v>462</v>
      </c>
      <c r="BW431" t="s">
        <v>462</v>
      </c>
      <c r="BX431" t="s">
        <v>462</v>
      </c>
      <c r="BY431" t="s">
        <v>462</v>
      </c>
      <c r="BZ431" t="s">
        <v>462</v>
      </c>
      <c r="CA431" t="s">
        <v>462</v>
      </c>
      <c r="CB431" t="s">
        <v>462</v>
      </c>
    </row>
    <row r="432" spans="2:80" x14ac:dyDescent="0.35">
      <c r="B432" t="s">
        <v>428</v>
      </c>
      <c r="C432" t="s">
        <v>127</v>
      </c>
      <c r="D432" t="s">
        <v>135</v>
      </c>
      <c r="E432" t="s">
        <v>364</v>
      </c>
      <c r="G432" t="s">
        <v>126</v>
      </c>
      <c r="H432">
        <v>2022</v>
      </c>
      <c r="I432" t="s">
        <v>176</v>
      </c>
      <c r="J432">
        <v>3</v>
      </c>
      <c r="K432">
        <v>3</v>
      </c>
      <c r="L432">
        <v>3</v>
      </c>
      <c r="M432">
        <v>2</v>
      </c>
      <c r="N432">
        <v>3</v>
      </c>
      <c r="O432">
        <v>3</v>
      </c>
      <c r="P432">
        <v>4</v>
      </c>
      <c r="Q432">
        <v>3</v>
      </c>
      <c r="R432">
        <v>3</v>
      </c>
      <c r="S432">
        <v>4</v>
      </c>
      <c r="T432">
        <v>4</v>
      </c>
      <c r="U432">
        <v>3</v>
      </c>
      <c r="V432">
        <v>4</v>
      </c>
      <c r="W432">
        <v>4</v>
      </c>
      <c r="X432">
        <v>4</v>
      </c>
      <c r="Y432">
        <v>3</v>
      </c>
      <c r="Z432">
        <v>3</v>
      </c>
      <c r="AB432">
        <v>1</v>
      </c>
      <c r="AC432">
        <v>4</v>
      </c>
      <c r="AD432">
        <v>4</v>
      </c>
      <c r="AE432">
        <v>3</v>
      </c>
      <c r="AF432">
        <v>3</v>
      </c>
      <c r="AG432">
        <v>3</v>
      </c>
      <c r="AH432">
        <v>4</v>
      </c>
      <c r="AI432">
        <v>4</v>
      </c>
      <c r="AJ432">
        <v>4</v>
      </c>
      <c r="AL432">
        <v>4</v>
      </c>
      <c r="AM432">
        <v>1</v>
      </c>
      <c r="AN432">
        <v>2</v>
      </c>
      <c r="AO432">
        <v>1</v>
      </c>
      <c r="AP432">
        <v>2</v>
      </c>
      <c r="BS432" t="s">
        <v>462</v>
      </c>
      <c r="BT432" t="s">
        <v>462</v>
      </c>
      <c r="BU432" t="s">
        <v>462</v>
      </c>
      <c r="BV432" t="s">
        <v>462</v>
      </c>
      <c r="BW432" t="s">
        <v>462</v>
      </c>
      <c r="BX432" t="s">
        <v>462</v>
      </c>
      <c r="BY432" t="s">
        <v>462</v>
      </c>
      <c r="BZ432" t="s">
        <v>462</v>
      </c>
      <c r="CA432" t="s">
        <v>462</v>
      </c>
      <c r="CB432" t="s">
        <v>462</v>
      </c>
    </row>
    <row r="433" spans="2:80" x14ac:dyDescent="0.35">
      <c r="B433" t="s">
        <v>427</v>
      </c>
      <c r="C433" t="s">
        <v>127</v>
      </c>
      <c r="D433" t="s">
        <v>148</v>
      </c>
      <c r="E433" t="s">
        <v>425</v>
      </c>
      <c r="G433" t="s">
        <v>126</v>
      </c>
      <c r="H433">
        <v>2022</v>
      </c>
      <c r="I433" t="s">
        <v>177</v>
      </c>
      <c r="J433">
        <v>2</v>
      </c>
      <c r="K433">
        <v>2</v>
      </c>
      <c r="L433">
        <v>5</v>
      </c>
      <c r="M433">
        <v>5</v>
      </c>
      <c r="N433">
        <v>4</v>
      </c>
      <c r="O433">
        <v>5</v>
      </c>
      <c r="P433">
        <v>3</v>
      </c>
      <c r="Q433">
        <v>4</v>
      </c>
      <c r="R433">
        <v>5</v>
      </c>
      <c r="S433">
        <v>3</v>
      </c>
      <c r="T433">
        <v>4</v>
      </c>
      <c r="U433">
        <v>4</v>
      </c>
      <c r="V433">
        <v>4</v>
      </c>
      <c r="W433">
        <v>4</v>
      </c>
      <c r="X433">
        <v>4</v>
      </c>
      <c r="Y433">
        <v>2</v>
      </c>
      <c r="Z433">
        <v>2</v>
      </c>
      <c r="AA433">
        <v>1</v>
      </c>
      <c r="AB433">
        <v>1</v>
      </c>
      <c r="AC433">
        <v>4</v>
      </c>
      <c r="AD433">
        <v>4</v>
      </c>
      <c r="AE433">
        <v>4</v>
      </c>
      <c r="AF433">
        <v>4</v>
      </c>
      <c r="AG433">
        <v>2</v>
      </c>
      <c r="AH433">
        <v>4</v>
      </c>
      <c r="AI433">
        <v>4</v>
      </c>
      <c r="AJ433">
        <v>3</v>
      </c>
      <c r="AL433">
        <v>4</v>
      </c>
      <c r="AM433">
        <v>3</v>
      </c>
      <c r="AN433">
        <v>2</v>
      </c>
      <c r="AO433">
        <v>2</v>
      </c>
      <c r="AP433">
        <v>2</v>
      </c>
      <c r="BS433" t="s">
        <v>462</v>
      </c>
      <c r="BT433" t="s">
        <v>462</v>
      </c>
      <c r="BU433" t="s">
        <v>462</v>
      </c>
      <c r="BV433" t="s">
        <v>462</v>
      </c>
      <c r="BW433" t="s">
        <v>462</v>
      </c>
      <c r="BX433" t="s">
        <v>462</v>
      </c>
      <c r="BY433" t="s">
        <v>462</v>
      </c>
      <c r="BZ433" t="s">
        <v>462</v>
      </c>
      <c r="CA433" t="s">
        <v>462</v>
      </c>
      <c r="CB433" t="s">
        <v>462</v>
      </c>
    </row>
    <row r="434" spans="2:80" x14ac:dyDescent="0.35">
      <c r="B434" t="s">
        <v>427</v>
      </c>
      <c r="C434" t="s">
        <v>127</v>
      </c>
      <c r="D434" t="s">
        <v>148</v>
      </c>
      <c r="E434" t="s">
        <v>425</v>
      </c>
      <c r="G434" t="s">
        <v>126</v>
      </c>
      <c r="H434">
        <v>2022</v>
      </c>
      <c r="I434" t="s">
        <v>177</v>
      </c>
      <c r="J434">
        <v>3</v>
      </c>
      <c r="K434">
        <v>4</v>
      </c>
      <c r="L434">
        <v>3</v>
      </c>
      <c r="M434">
        <v>1</v>
      </c>
      <c r="N434">
        <v>4</v>
      </c>
      <c r="O434">
        <v>4</v>
      </c>
      <c r="P434">
        <v>3</v>
      </c>
      <c r="Q434">
        <v>4</v>
      </c>
      <c r="R434">
        <v>4</v>
      </c>
      <c r="S434">
        <v>2</v>
      </c>
      <c r="T434">
        <v>4</v>
      </c>
      <c r="U434">
        <v>4</v>
      </c>
      <c r="V434">
        <v>4</v>
      </c>
      <c r="W434">
        <v>4</v>
      </c>
      <c r="X434">
        <v>3</v>
      </c>
      <c r="Y434">
        <v>4</v>
      </c>
      <c r="Z434">
        <v>3</v>
      </c>
      <c r="AA434">
        <v>1</v>
      </c>
      <c r="AB434">
        <v>1</v>
      </c>
      <c r="AC434">
        <v>4</v>
      </c>
      <c r="AD434">
        <v>4</v>
      </c>
      <c r="AE434">
        <v>4</v>
      </c>
      <c r="AF434">
        <v>3</v>
      </c>
      <c r="AG434">
        <v>2</v>
      </c>
      <c r="AH434">
        <v>4</v>
      </c>
      <c r="AI434">
        <v>4</v>
      </c>
      <c r="AJ434">
        <v>4</v>
      </c>
      <c r="AL434">
        <v>4</v>
      </c>
      <c r="AM434">
        <v>1</v>
      </c>
      <c r="AN434">
        <v>1</v>
      </c>
      <c r="AO434">
        <v>1</v>
      </c>
      <c r="AP434">
        <v>1</v>
      </c>
      <c r="BS434" t="s">
        <v>462</v>
      </c>
      <c r="BT434" t="s">
        <v>462</v>
      </c>
      <c r="BU434" t="s">
        <v>462</v>
      </c>
      <c r="BV434" t="s">
        <v>462</v>
      </c>
      <c r="BW434" t="s">
        <v>462</v>
      </c>
      <c r="BX434" t="s">
        <v>462</v>
      </c>
      <c r="BY434" t="s">
        <v>462</v>
      </c>
      <c r="BZ434" t="s">
        <v>462</v>
      </c>
      <c r="CA434" t="s">
        <v>462</v>
      </c>
      <c r="CB434" t="s">
        <v>462</v>
      </c>
    </row>
    <row r="435" spans="2:80" x14ac:dyDescent="0.35">
      <c r="B435" t="s">
        <v>427</v>
      </c>
      <c r="C435" t="s">
        <v>127</v>
      </c>
      <c r="D435" t="s">
        <v>148</v>
      </c>
      <c r="E435" t="s">
        <v>425</v>
      </c>
      <c r="G435" t="s">
        <v>126</v>
      </c>
      <c r="H435">
        <v>2022</v>
      </c>
      <c r="I435" t="s">
        <v>177</v>
      </c>
      <c r="J435">
        <v>4</v>
      </c>
      <c r="K435">
        <v>3</v>
      </c>
      <c r="L435">
        <v>3</v>
      </c>
      <c r="M435">
        <v>1</v>
      </c>
      <c r="N435">
        <v>4</v>
      </c>
      <c r="O435">
        <v>3</v>
      </c>
      <c r="P435">
        <v>4</v>
      </c>
      <c r="Q435">
        <v>3</v>
      </c>
      <c r="R435">
        <v>4</v>
      </c>
      <c r="S435">
        <v>2</v>
      </c>
      <c r="T435">
        <v>4</v>
      </c>
      <c r="U435">
        <v>4</v>
      </c>
      <c r="V435">
        <v>4</v>
      </c>
      <c r="W435">
        <v>4</v>
      </c>
      <c r="X435">
        <v>4</v>
      </c>
      <c r="Y435">
        <v>4</v>
      </c>
      <c r="Z435">
        <v>4</v>
      </c>
      <c r="AA435">
        <v>1</v>
      </c>
      <c r="AB435">
        <v>1</v>
      </c>
      <c r="AC435">
        <v>4</v>
      </c>
      <c r="AD435">
        <v>4</v>
      </c>
      <c r="AE435">
        <v>4</v>
      </c>
      <c r="AF435">
        <v>4</v>
      </c>
      <c r="AG435">
        <v>4</v>
      </c>
      <c r="AH435">
        <v>4</v>
      </c>
      <c r="AI435">
        <v>4</v>
      </c>
      <c r="AJ435">
        <v>4</v>
      </c>
      <c r="AL435">
        <v>4</v>
      </c>
      <c r="AM435">
        <v>1</v>
      </c>
      <c r="AN435">
        <v>1</v>
      </c>
      <c r="AO435">
        <v>1</v>
      </c>
      <c r="AP435">
        <v>1</v>
      </c>
      <c r="BS435" t="s">
        <v>462</v>
      </c>
      <c r="BT435" t="s">
        <v>462</v>
      </c>
      <c r="BU435" t="s">
        <v>462</v>
      </c>
      <c r="BV435" t="s">
        <v>462</v>
      </c>
      <c r="BW435" t="s">
        <v>462</v>
      </c>
      <c r="BX435" t="s">
        <v>462</v>
      </c>
      <c r="BY435" t="s">
        <v>462</v>
      </c>
      <c r="BZ435" t="s">
        <v>462</v>
      </c>
      <c r="CA435" t="s">
        <v>462</v>
      </c>
      <c r="CB435" t="s">
        <v>462</v>
      </c>
    </row>
    <row r="436" spans="2:80" x14ac:dyDescent="0.35">
      <c r="B436" t="s">
        <v>427</v>
      </c>
      <c r="C436" t="s">
        <v>127</v>
      </c>
      <c r="D436" t="s">
        <v>148</v>
      </c>
      <c r="E436" t="s">
        <v>425</v>
      </c>
      <c r="G436" t="s">
        <v>126</v>
      </c>
      <c r="H436">
        <v>2022</v>
      </c>
      <c r="I436" t="s">
        <v>177</v>
      </c>
      <c r="J436">
        <v>4</v>
      </c>
      <c r="K436">
        <v>4</v>
      </c>
      <c r="L436">
        <v>4</v>
      </c>
      <c r="M436">
        <v>1</v>
      </c>
      <c r="N436">
        <v>4</v>
      </c>
      <c r="O436">
        <v>3</v>
      </c>
      <c r="P436">
        <v>3</v>
      </c>
      <c r="Q436">
        <v>3</v>
      </c>
      <c r="R436">
        <v>3</v>
      </c>
      <c r="S436">
        <v>2</v>
      </c>
      <c r="T436">
        <v>4</v>
      </c>
      <c r="U436">
        <v>4</v>
      </c>
      <c r="V436">
        <v>4</v>
      </c>
      <c r="W436">
        <v>4</v>
      </c>
      <c r="X436">
        <v>4</v>
      </c>
      <c r="Y436">
        <v>4</v>
      </c>
      <c r="Z436">
        <v>3</v>
      </c>
      <c r="AA436">
        <v>1</v>
      </c>
      <c r="AB436">
        <v>1</v>
      </c>
      <c r="AC436">
        <v>4</v>
      </c>
      <c r="AD436">
        <v>4</v>
      </c>
      <c r="AE436">
        <v>4</v>
      </c>
      <c r="AF436">
        <v>3</v>
      </c>
      <c r="AG436">
        <v>3</v>
      </c>
      <c r="AH436">
        <v>4</v>
      </c>
      <c r="AI436">
        <v>4</v>
      </c>
      <c r="AJ436">
        <v>3</v>
      </c>
      <c r="AL436">
        <v>4</v>
      </c>
      <c r="AM436">
        <v>2</v>
      </c>
      <c r="AN436">
        <v>1</v>
      </c>
      <c r="AO436">
        <v>1</v>
      </c>
      <c r="AP436">
        <v>1</v>
      </c>
      <c r="BS436" t="s">
        <v>462</v>
      </c>
      <c r="BT436" t="s">
        <v>462</v>
      </c>
      <c r="BU436" t="s">
        <v>462</v>
      </c>
      <c r="BV436" t="s">
        <v>462</v>
      </c>
      <c r="BW436" t="s">
        <v>462</v>
      </c>
      <c r="BX436" t="s">
        <v>462</v>
      </c>
      <c r="BY436" t="s">
        <v>462</v>
      </c>
      <c r="BZ436" t="s">
        <v>462</v>
      </c>
      <c r="CA436" t="s">
        <v>462</v>
      </c>
      <c r="CB436" t="s">
        <v>462</v>
      </c>
    </row>
    <row r="437" spans="2:80" x14ac:dyDescent="0.35">
      <c r="B437" t="s">
        <v>427</v>
      </c>
      <c r="C437" t="s">
        <v>127</v>
      </c>
      <c r="D437" t="s">
        <v>148</v>
      </c>
      <c r="E437" t="s">
        <v>430</v>
      </c>
      <c r="G437" t="s">
        <v>126</v>
      </c>
      <c r="H437">
        <v>2022</v>
      </c>
      <c r="I437" t="s">
        <v>177</v>
      </c>
      <c r="J437">
        <v>5</v>
      </c>
      <c r="K437">
        <v>5</v>
      </c>
      <c r="L437">
        <v>5</v>
      </c>
      <c r="M437">
        <v>2</v>
      </c>
      <c r="N437">
        <v>3</v>
      </c>
      <c r="O437">
        <v>5</v>
      </c>
      <c r="P437">
        <v>2</v>
      </c>
      <c r="Q437">
        <v>5</v>
      </c>
      <c r="R437">
        <v>5</v>
      </c>
      <c r="S437">
        <v>4</v>
      </c>
      <c r="T437">
        <v>4</v>
      </c>
      <c r="U437">
        <v>4</v>
      </c>
      <c r="V437">
        <v>4</v>
      </c>
      <c r="W437">
        <v>4</v>
      </c>
      <c r="X437">
        <v>3</v>
      </c>
      <c r="Y437">
        <v>3</v>
      </c>
      <c r="Z437">
        <v>5</v>
      </c>
      <c r="AA437">
        <v>1</v>
      </c>
      <c r="AB437">
        <v>1</v>
      </c>
      <c r="AC437">
        <v>2</v>
      </c>
      <c r="AD437">
        <v>3</v>
      </c>
      <c r="AE437">
        <v>5</v>
      </c>
      <c r="AF437">
        <v>1</v>
      </c>
      <c r="AG437">
        <v>5</v>
      </c>
      <c r="AH437">
        <v>4</v>
      </c>
      <c r="AI437">
        <v>4</v>
      </c>
      <c r="AJ437">
        <v>4</v>
      </c>
      <c r="AL437">
        <v>5</v>
      </c>
      <c r="AM437">
        <v>3</v>
      </c>
      <c r="AN437">
        <v>2</v>
      </c>
      <c r="AO437">
        <v>1</v>
      </c>
      <c r="AP437">
        <v>1</v>
      </c>
      <c r="BS437" t="s">
        <v>462</v>
      </c>
      <c r="BT437" t="s">
        <v>462</v>
      </c>
      <c r="BU437" t="s">
        <v>462</v>
      </c>
      <c r="BV437" t="s">
        <v>462</v>
      </c>
      <c r="BW437" t="s">
        <v>462</v>
      </c>
      <c r="BX437" t="s">
        <v>462</v>
      </c>
      <c r="BY437" t="s">
        <v>462</v>
      </c>
      <c r="BZ437" t="s">
        <v>462</v>
      </c>
      <c r="CA437" t="s">
        <v>462</v>
      </c>
      <c r="CB437" t="s">
        <v>462</v>
      </c>
    </row>
    <row r="438" spans="2:80" x14ac:dyDescent="0.35">
      <c r="B438" t="s">
        <v>427</v>
      </c>
      <c r="C438" t="s">
        <v>127</v>
      </c>
      <c r="D438" t="s">
        <v>130</v>
      </c>
      <c r="E438" t="s">
        <v>430</v>
      </c>
      <c r="G438" t="s">
        <v>126</v>
      </c>
      <c r="H438">
        <v>2022</v>
      </c>
      <c r="I438" t="s">
        <v>177</v>
      </c>
      <c r="J438">
        <v>3</v>
      </c>
      <c r="K438">
        <v>2</v>
      </c>
      <c r="L438">
        <v>1</v>
      </c>
      <c r="M438">
        <v>1</v>
      </c>
      <c r="N438">
        <v>4</v>
      </c>
      <c r="O438">
        <v>2</v>
      </c>
      <c r="P438">
        <v>3</v>
      </c>
      <c r="Q438">
        <v>2</v>
      </c>
      <c r="R438">
        <v>3</v>
      </c>
      <c r="S438">
        <v>3</v>
      </c>
      <c r="T438">
        <v>3</v>
      </c>
      <c r="U438">
        <v>2</v>
      </c>
      <c r="V438">
        <v>4</v>
      </c>
      <c r="W438">
        <v>1</v>
      </c>
      <c r="X438">
        <v>4</v>
      </c>
      <c r="Y438">
        <v>2</v>
      </c>
      <c r="Z438">
        <v>1</v>
      </c>
      <c r="AA438">
        <v>1</v>
      </c>
      <c r="AB438">
        <v>1</v>
      </c>
      <c r="AC438">
        <v>3</v>
      </c>
      <c r="AD438">
        <v>2</v>
      </c>
      <c r="AE438">
        <v>2</v>
      </c>
      <c r="AF438">
        <v>4</v>
      </c>
      <c r="AG438">
        <v>3</v>
      </c>
      <c r="AH438">
        <v>4</v>
      </c>
      <c r="AI438">
        <v>4</v>
      </c>
      <c r="AJ438">
        <v>4</v>
      </c>
      <c r="AL438">
        <v>3</v>
      </c>
      <c r="AM438">
        <v>1</v>
      </c>
      <c r="AN438">
        <v>1</v>
      </c>
      <c r="AO438">
        <v>1</v>
      </c>
      <c r="AP438">
        <v>1</v>
      </c>
      <c r="BS438" t="s">
        <v>462</v>
      </c>
      <c r="BT438" t="s">
        <v>462</v>
      </c>
      <c r="BU438" t="s">
        <v>462</v>
      </c>
      <c r="BV438" t="s">
        <v>462</v>
      </c>
      <c r="BW438" t="s">
        <v>462</v>
      </c>
      <c r="BX438" t="s">
        <v>462</v>
      </c>
      <c r="BY438" t="s">
        <v>462</v>
      </c>
      <c r="BZ438" t="s">
        <v>462</v>
      </c>
      <c r="CA438" t="s">
        <v>462</v>
      </c>
      <c r="CB438" t="s">
        <v>462</v>
      </c>
    </row>
    <row r="439" spans="2:80" x14ac:dyDescent="0.35">
      <c r="B439" t="s">
        <v>428</v>
      </c>
      <c r="C439" t="s">
        <v>127</v>
      </c>
      <c r="D439" t="s">
        <v>153</v>
      </c>
      <c r="E439" t="s">
        <v>359</v>
      </c>
      <c r="G439" t="s">
        <v>126</v>
      </c>
      <c r="H439">
        <v>2022</v>
      </c>
      <c r="I439" t="s">
        <v>176</v>
      </c>
      <c r="J439">
        <v>4</v>
      </c>
      <c r="K439">
        <v>4</v>
      </c>
      <c r="L439">
        <v>4</v>
      </c>
      <c r="M439">
        <v>3</v>
      </c>
      <c r="N439">
        <v>4</v>
      </c>
      <c r="O439">
        <v>5</v>
      </c>
      <c r="P439">
        <v>3</v>
      </c>
      <c r="Q439">
        <v>5</v>
      </c>
      <c r="R439">
        <v>4</v>
      </c>
      <c r="S439">
        <v>5</v>
      </c>
      <c r="T439">
        <v>4</v>
      </c>
      <c r="U439">
        <v>4</v>
      </c>
      <c r="V439">
        <v>4</v>
      </c>
      <c r="W439">
        <v>3</v>
      </c>
      <c r="X439">
        <v>3</v>
      </c>
      <c r="Y439">
        <v>3</v>
      </c>
      <c r="Z439">
        <v>5</v>
      </c>
      <c r="AA439">
        <v>1</v>
      </c>
      <c r="AB439">
        <v>2</v>
      </c>
      <c r="AC439">
        <v>3</v>
      </c>
      <c r="AD439">
        <v>4</v>
      </c>
      <c r="AE439">
        <v>3</v>
      </c>
      <c r="AG439">
        <v>3</v>
      </c>
      <c r="AH439">
        <v>4</v>
      </c>
      <c r="AI439">
        <v>4</v>
      </c>
      <c r="AJ439">
        <v>4</v>
      </c>
      <c r="AL439">
        <v>4</v>
      </c>
      <c r="AM439">
        <v>3</v>
      </c>
      <c r="AN439">
        <v>1</v>
      </c>
      <c r="AO439">
        <v>1</v>
      </c>
      <c r="AP439">
        <v>3</v>
      </c>
      <c r="BS439" t="s">
        <v>462</v>
      </c>
      <c r="BT439" t="s">
        <v>462</v>
      </c>
      <c r="BU439" t="s">
        <v>462</v>
      </c>
      <c r="BV439" t="s">
        <v>462</v>
      </c>
      <c r="BW439" t="s">
        <v>462</v>
      </c>
      <c r="BX439" t="s">
        <v>462</v>
      </c>
      <c r="BY439" t="s">
        <v>462</v>
      </c>
      <c r="BZ439" t="s">
        <v>462</v>
      </c>
      <c r="CA439" t="s">
        <v>462</v>
      </c>
      <c r="CB439" t="s">
        <v>462</v>
      </c>
    </row>
    <row r="440" spans="2:80" x14ac:dyDescent="0.35">
      <c r="B440" t="s">
        <v>427</v>
      </c>
      <c r="C440" t="s">
        <v>127</v>
      </c>
      <c r="D440" t="s">
        <v>149</v>
      </c>
      <c r="E440" t="s">
        <v>430</v>
      </c>
      <c r="G440" t="s">
        <v>126</v>
      </c>
      <c r="H440">
        <v>2022</v>
      </c>
      <c r="I440" t="s">
        <v>176</v>
      </c>
      <c r="J440">
        <v>4</v>
      </c>
      <c r="K440">
        <v>3</v>
      </c>
      <c r="L440">
        <v>4</v>
      </c>
      <c r="M440">
        <v>1</v>
      </c>
      <c r="N440">
        <v>3</v>
      </c>
      <c r="O440">
        <v>2</v>
      </c>
      <c r="P440">
        <v>4</v>
      </c>
      <c r="Q440">
        <v>2</v>
      </c>
      <c r="R440">
        <v>1</v>
      </c>
      <c r="S440">
        <v>3</v>
      </c>
      <c r="T440">
        <v>4</v>
      </c>
      <c r="U440">
        <v>4</v>
      </c>
      <c r="V440">
        <v>4</v>
      </c>
      <c r="W440">
        <v>4</v>
      </c>
      <c r="X440">
        <v>4</v>
      </c>
      <c r="Y440">
        <v>3</v>
      </c>
      <c r="Z440">
        <v>2</v>
      </c>
      <c r="AA440">
        <v>1</v>
      </c>
      <c r="AB440">
        <v>1</v>
      </c>
      <c r="AC440">
        <v>4</v>
      </c>
      <c r="AD440">
        <v>4</v>
      </c>
      <c r="AE440">
        <v>4</v>
      </c>
      <c r="AF440">
        <v>4</v>
      </c>
      <c r="AG440">
        <v>4</v>
      </c>
      <c r="AH440">
        <v>4</v>
      </c>
      <c r="AI440">
        <v>4</v>
      </c>
      <c r="AJ440">
        <v>4</v>
      </c>
      <c r="AL440">
        <v>4</v>
      </c>
      <c r="AM440">
        <v>3</v>
      </c>
      <c r="AN440">
        <v>2</v>
      </c>
      <c r="AO440">
        <v>1</v>
      </c>
      <c r="AP440">
        <v>1</v>
      </c>
      <c r="BS440" t="s">
        <v>462</v>
      </c>
      <c r="BT440" t="s">
        <v>462</v>
      </c>
      <c r="BU440" t="s">
        <v>462</v>
      </c>
      <c r="BV440" t="s">
        <v>462</v>
      </c>
      <c r="BW440" t="s">
        <v>462</v>
      </c>
      <c r="BX440" t="s">
        <v>462</v>
      </c>
      <c r="BY440" t="s">
        <v>462</v>
      </c>
      <c r="BZ440" t="s">
        <v>462</v>
      </c>
      <c r="CA440" t="s">
        <v>462</v>
      </c>
      <c r="CB440" t="s">
        <v>462</v>
      </c>
    </row>
    <row r="441" spans="2:80" x14ac:dyDescent="0.35">
      <c r="B441" t="s">
        <v>428</v>
      </c>
      <c r="C441" t="s">
        <v>127</v>
      </c>
      <c r="D441" t="s">
        <v>130</v>
      </c>
      <c r="E441" t="s">
        <v>364</v>
      </c>
      <c r="G441" t="s">
        <v>126</v>
      </c>
      <c r="H441">
        <v>2022</v>
      </c>
      <c r="I441" t="s">
        <v>177</v>
      </c>
      <c r="J441">
        <v>3</v>
      </c>
      <c r="K441">
        <v>2</v>
      </c>
      <c r="L441">
        <v>4</v>
      </c>
      <c r="N441">
        <v>3</v>
      </c>
      <c r="O441">
        <v>5</v>
      </c>
      <c r="P441">
        <v>5</v>
      </c>
      <c r="Q441">
        <v>4</v>
      </c>
      <c r="R441">
        <v>3</v>
      </c>
      <c r="S441">
        <v>3</v>
      </c>
      <c r="T441">
        <v>3</v>
      </c>
      <c r="U441">
        <v>4</v>
      </c>
      <c r="V441">
        <v>4</v>
      </c>
      <c r="W441">
        <v>5</v>
      </c>
      <c r="X441">
        <v>5</v>
      </c>
      <c r="Y441">
        <v>3</v>
      </c>
      <c r="Z441">
        <v>2</v>
      </c>
      <c r="AA441">
        <v>4</v>
      </c>
      <c r="AB441">
        <v>3</v>
      </c>
      <c r="AC441">
        <v>4</v>
      </c>
      <c r="AD441">
        <v>5</v>
      </c>
      <c r="AE441">
        <v>5</v>
      </c>
      <c r="AF441">
        <v>3</v>
      </c>
      <c r="AG441">
        <v>2</v>
      </c>
      <c r="AH441">
        <v>4</v>
      </c>
      <c r="AI441">
        <v>5</v>
      </c>
      <c r="AJ441">
        <v>3</v>
      </c>
      <c r="AL441">
        <v>5</v>
      </c>
      <c r="AM441">
        <v>3</v>
      </c>
      <c r="AN441">
        <v>2</v>
      </c>
      <c r="AO441">
        <v>1</v>
      </c>
      <c r="AP441">
        <v>2</v>
      </c>
      <c r="BS441" t="s">
        <v>462</v>
      </c>
      <c r="BT441" t="s">
        <v>462</v>
      </c>
      <c r="BU441" t="s">
        <v>462</v>
      </c>
      <c r="BV441" t="s">
        <v>462</v>
      </c>
      <c r="BW441" t="s">
        <v>462</v>
      </c>
      <c r="BX441" t="s">
        <v>462</v>
      </c>
      <c r="BY441" t="s">
        <v>462</v>
      </c>
      <c r="BZ441" t="s">
        <v>462</v>
      </c>
      <c r="CA441" t="s">
        <v>462</v>
      </c>
      <c r="CB441" t="s">
        <v>462</v>
      </c>
    </row>
    <row r="442" spans="2:80" x14ac:dyDescent="0.35">
      <c r="B442" t="s">
        <v>428</v>
      </c>
      <c r="C442" t="s">
        <v>127</v>
      </c>
      <c r="D442" t="s">
        <v>151</v>
      </c>
      <c r="E442" t="s">
        <v>378</v>
      </c>
      <c r="G442" t="s">
        <v>126</v>
      </c>
      <c r="H442">
        <v>2022</v>
      </c>
      <c r="I442" t="s">
        <v>176</v>
      </c>
      <c r="J442">
        <v>4</v>
      </c>
      <c r="K442">
        <v>4</v>
      </c>
      <c r="L442">
        <v>4</v>
      </c>
      <c r="M442">
        <v>2</v>
      </c>
      <c r="N442">
        <v>4</v>
      </c>
      <c r="O442">
        <v>3</v>
      </c>
      <c r="P442">
        <v>4</v>
      </c>
      <c r="Q442">
        <v>4</v>
      </c>
      <c r="R442">
        <v>4</v>
      </c>
      <c r="S442">
        <v>2</v>
      </c>
      <c r="T442">
        <v>4</v>
      </c>
      <c r="U442">
        <v>4</v>
      </c>
      <c r="V442">
        <v>4</v>
      </c>
      <c r="W442">
        <v>4</v>
      </c>
      <c r="X442">
        <v>4</v>
      </c>
      <c r="Y442">
        <v>4</v>
      </c>
      <c r="Z442">
        <v>4</v>
      </c>
      <c r="AA442">
        <v>1</v>
      </c>
      <c r="AB442">
        <v>1</v>
      </c>
      <c r="AC442">
        <v>4</v>
      </c>
      <c r="AD442">
        <v>4</v>
      </c>
      <c r="AE442">
        <v>4</v>
      </c>
      <c r="AF442">
        <v>4</v>
      </c>
      <c r="AG442">
        <v>3</v>
      </c>
      <c r="AH442">
        <v>4</v>
      </c>
      <c r="AI442">
        <v>4</v>
      </c>
      <c r="AJ442">
        <v>4</v>
      </c>
      <c r="AL442">
        <v>4</v>
      </c>
      <c r="AM442">
        <v>1</v>
      </c>
      <c r="AN442">
        <v>1</v>
      </c>
      <c r="AO442">
        <v>1</v>
      </c>
      <c r="AP442">
        <v>1</v>
      </c>
      <c r="BS442" t="s">
        <v>462</v>
      </c>
      <c r="BT442" t="s">
        <v>462</v>
      </c>
      <c r="BU442" t="s">
        <v>462</v>
      </c>
      <c r="BV442" t="s">
        <v>462</v>
      </c>
      <c r="BW442" t="s">
        <v>462</v>
      </c>
      <c r="BX442" t="s">
        <v>462</v>
      </c>
      <c r="BY442" t="s">
        <v>462</v>
      </c>
      <c r="BZ442" t="s">
        <v>462</v>
      </c>
      <c r="CA442" t="s">
        <v>462</v>
      </c>
      <c r="CB442" t="s">
        <v>462</v>
      </c>
    </row>
    <row r="443" spans="2:80" x14ac:dyDescent="0.35">
      <c r="B443" t="s">
        <v>427</v>
      </c>
      <c r="C443" t="s">
        <v>127</v>
      </c>
      <c r="D443" t="s">
        <v>149</v>
      </c>
      <c r="E443" t="s">
        <v>430</v>
      </c>
      <c r="G443" t="s">
        <v>126</v>
      </c>
      <c r="H443">
        <v>2022</v>
      </c>
      <c r="I443" t="s">
        <v>176</v>
      </c>
      <c r="J443">
        <v>1</v>
      </c>
      <c r="K443">
        <v>1</v>
      </c>
      <c r="L443">
        <v>2</v>
      </c>
      <c r="M443">
        <v>2</v>
      </c>
      <c r="N443">
        <v>1</v>
      </c>
      <c r="O443">
        <v>1</v>
      </c>
      <c r="P443">
        <v>4</v>
      </c>
      <c r="Q443">
        <v>1</v>
      </c>
      <c r="R443">
        <v>1</v>
      </c>
      <c r="S443">
        <v>1</v>
      </c>
      <c r="T443">
        <v>4</v>
      </c>
      <c r="U443">
        <v>1</v>
      </c>
      <c r="V443">
        <v>2</v>
      </c>
      <c r="W443">
        <v>1</v>
      </c>
      <c r="X443">
        <v>4</v>
      </c>
      <c r="Y443">
        <v>1</v>
      </c>
      <c r="Z443">
        <v>1</v>
      </c>
      <c r="AA443">
        <v>2</v>
      </c>
      <c r="AB443">
        <v>1</v>
      </c>
      <c r="AC443">
        <v>4</v>
      </c>
      <c r="AD443">
        <v>4</v>
      </c>
      <c r="AE443">
        <v>1</v>
      </c>
      <c r="AF443">
        <v>4</v>
      </c>
      <c r="AG443">
        <v>1</v>
      </c>
      <c r="AH443">
        <v>4</v>
      </c>
      <c r="AI443">
        <v>4</v>
      </c>
      <c r="AJ443">
        <v>4</v>
      </c>
      <c r="AL443">
        <v>4</v>
      </c>
      <c r="AM443">
        <v>2</v>
      </c>
      <c r="AN443">
        <v>1</v>
      </c>
      <c r="AO443">
        <v>1</v>
      </c>
      <c r="AP443">
        <v>2</v>
      </c>
      <c r="BS443" t="s">
        <v>462</v>
      </c>
      <c r="BT443" t="s">
        <v>462</v>
      </c>
      <c r="BU443" t="s">
        <v>462</v>
      </c>
      <c r="BV443" t="s">
        <v>462</v>
      </c>
      <c r="BW443" t="s">
        <v>462</v>
      </c>
      <c r="BX443" t="s">
        <v>462</v>
      </c>
      <c r="BY443" t="s">
        <v>462</v>
      </c>
      <c r="BZ443" t="s">
        <v>462</v>
      </c>
      <c r="CA443" t="s">
        <v>462</v>
      </c>
      <c r="CB443" t="s">
        <v>462</v>
      </c>
    </row>
    <row r="444" spans="2:80" x14ac:dyDescent="0.35">
      <c r="B444" t="s">
        <v>428</v>
      </c>
      <c r="C444" t="s">
        <v>127</v>
      </c>
      <c r="D444" t="s">
        <v>130</v>
      </c>
      <c r="E444" t="s">
        <v>364</v>
      </c>
      <c r="G444" t="s">
        <v>126</v>
      </c>
      <c r="H444">
        <v>2022</v>
      </c>
      <c r="I444" t="s">
        <v>176</v>
      </c>
      <c r="J444">
        <v>4</v>
      </c>
      <c r="K444">
        <v>2</v>
      </c>
      <c r="L444">
        <v>4</v>
      </c>
      <c r="M444">
        <v>1</v>
      </c>
      <c r="N444">
        <v>4</v>
      </c>
      <c r="O444">
        <v>4</v>
      </c>
      <c r="P444">
        <v>2</v>
      </c>
      <c r="Q444">
        <v>2</v>
      </c>
      <c r="R444">
        <v>4</v>
      </c>
      <c r="S444">
        <v>1</v>
      </c>
      <c r="T444">
        <v>4</v>
      </c>
      <c r="U444">
        <v>4</v>
      </c>
      <c r="V444">
        <v>4</v>
      </c>
      <c r="W444">
        <v>4</v>
      </c>
      <c r="X444">
        <v>4</v>
      </c>
      <c r="Y444">
        <v>1</v>
      </c>
      <c r="Z444">
        <v>1</v>
      </c>
      <c r="AA444">
        <v>1</v>
      </c>
      <c r="AB444">
        <v>1</v>
      </c>
      <c r="AC444">
        <v>4</v>
      </c>
      <c r="AD444">
        <v>3</v>
      </c>
      <c r="AE444">
        <v>4</v>
      </c>
      <c r="AF444">
        <v>1</v>
      </c>
      <c r="AG444">
        <v>1</v>
      </c>
      <c r="AH444">
        <v>4</v>
      </c>
      <c r="AI444">
        <v>4</v>
      </c>
      <c r="AJ444">
        <v>4</v>
      </c>
      <c r="AL444">
        <v>4</v>
      </c>
      <c r="AM444">
        <v>3</v>
      </c>
      <c r="AN444">
        <v>2</v>
      </c>
      <c r="AO444">
        <v>1</v>
      </c>
      <c r="AP444">
        <v>1</v>
      </c>
      <c r="BS444" t="s">
        <v>462</v>
      </c>
      <c r="BT444" t="s">
        <v>462</v>
      </c>
      <c r="BU444" t="s">
        <v>462</v>
      </c>
      <c r="BV444" t="s">
        <v>462</v>
      </c>
      <c r="BW444" t="s">
        <v>462</v>
      </c>
      <c r="BX444" t="s">
        <v>462</v>
      </c>
      <c r="BY444" t="s">
        <v>462</v>
      </c>
      <c r="BZ444" t="s">
        <v>462</v>
      </c>
      <c r="CA444" t="s">
        <v>462</v>
      </c>
      <c r="CB444" t="s">
        <v>462</v>
      </c>
    </row>
    <row r="445" spans="2:80" x14ac:dyDescent="0.35">
      <c r="B445" t="s">
        <v>426</v>
      </c>
      <c r="C445" t="s">
        <v>127</v>
      </c>
      <c r="D445" t="s">
        <v>133</v>
      </c>
      <c r="E445" t="s">
        <v>366</v>
      </c>
      <c r="G445" t="s">
        <v>126</v>
      </c>
      <c r="H445">
        <v>2022</v>
      </c>
      <c r="I445" t="s">
        <v>177</v>
      </c>
      <c r="J445">
        <v>4</v>
      </c>
      <c r="K445">
        <v>3</v>
      </c>
      <c r="L445">
        <v>3</v>
      </c>
      <c r="M445">
        <v>2</v>
      </c>
      <c r="N445">
        <v>3</v>
      </c>
      <c r="O445">
        <v>3</v>
      </c>
      <c r="P445">
        <v>3</v>
      </c>
      <c r="Q445">
        <v>3</v>
      </c>
      <c r="R445">
        <v>3</v>
      </c>
      <c r="S445">
        <v>2</v>
      </c>
      <c r="T445">
        <v>4</v>
      </c>
      <c r="U445">
        <v>4</v>
      </c>
      <c r="V445">
        <v>3</v>
      </c>
      <c r="W445">
        <v>3</v>
      </c>
      <c r="X445">
        <v>3</v>
      </c>
      <c r="Y445">
        <v>3</v>
      </c>
      <c r="Z445">
        <v>3</v>
      </c>
      <c r="AA445">
        <v>2</v>
      </c>
      <c r="AB445">
        <v>1</v>
      </c>
      <c r="AC445">
        <v>4</v>
      </c>
      <c r="AD445">
        <v>4</v>
      </c>
      <c r="AE445">
        <v>3</v>
      </c>
      <c r="AF445">
        <v>3</v>
      </c>
      <c r="AG445">
        <v>4</v>
      </c>
      <c r="AH445">
        <v>4</v>
      </c>
      <c r="AI445">
        <v>4</v>
      </c>
      <c r="AJ445">
        <v>4</v>
      </c>
      <c r="AL445">
        <v>3</v>
      </c>
      <c r="AM445">
        <v>1</v>
      </c>
      <c r="AN445">
        <v>1</v>
      </c>
      <c r="AO445">
        <v>1</v>
      </c>
      <c r="AP445">
        <v>1</v>
      </c>
      <c r="BS445" t="s">
        <v>462</v>
      </c>
      <c r="BT445" t="s">
        <v>462</v>
      </c>
      <c r="BU445" t="s">
        <v>462</v>
      </c>
      <c r="BV445" t="s">
        <v>462</v>
      </c>
      <c r="BW445" t="s">
        <v>462</v>
      </c>
      <c r="BX445" t="s">
        <v>462</v>
      </c>
      <c r="BY445" t="s">
        <v>462</v>
      </c>
      <c r="BZ445" t="s">
        <v>462</v>
      </c>
      <c r="CA445" t="s">
        <v>462</v>
      </c>
      <c r="CB445" t="s">
        <v>462</v>
      </c>
    </row>
    <row r="446" spans="2:80" x14ac:dyDescent="0.35">
      <c r="B446" t="s">
        <v>428</v>
      </c>
      <c r="C446" t="s">
        <v>127</v>
      </c>
      <c r="D446" t="s">
        <v>146</v>
      </c>
      <c r="E446" t="s">
        <v>363</v>
      </c>
      <c r="G446" t="s">
        <v>126</v>
      </c>
      <c r="H446">
        <v>2022</v>
      </c>
      <c r="I446" t="s">
        <v>177</v>
      </c>
      <c r="J446">
        <v>5</v>
      </c>
      <c r="K446">
        <v>3</v>
      </c>
      <c r="L446">
        <v>3</v>
      </c>
      <c r="M446">
        <v>3</v>
      </c>
      <c r="N446">
        <v>3</v>
      </c>
      <c r="O446">
        <v>4</v>
      </c>
      <c r="P446">
        <v>2</v>
      </c>
      <c r="Q446">
        <v>3</v>
      </c>
      <c r="R446">
        <v>4</v>
      </c>
      <c r="S446">
        <v>2</v>
      </c>
      <c r="T446">
        <v>4</v>
      </c>
      <c r="U446">
        <v>4</v>
      </c>
      <c r="V446">
        <v>4</v>
      </c>
      <c r="W446">
        <v>5</v>
      </c>
      <c r="X446">
        <v>3</v>
      </c>
      <c r="Y446">
        <v>3</v>
      </c>
      <c r="Z446">
        <v>3</v>
      </c>
      <c r="AA446">
        <v>1</v>
      </c>
      <c r="AB446">
        <v>1</v>
      </c>
      <c r="AC446">
        <v>4</v>
      </c>
      <c r="AD446">
        <v>3</v>
      </c>
      <c r="AE446">
        <v>3</v>
      </c>
      <c r="AF446">
        <v>3</v>
      </c>
      <c r="AG446">
        <v>5</v>
      </c>
      <c r="AH446">
        <v>4</v>
      </c>
      <c r="AI446">
        <v>3</v>
      </c>
      <c r="AJ446">
        <v>4</v>
      </c>
      <c r="AL446">
        <v>3</v>
      </c>
      <c r="AM446">
        <v>2</v>
      </c>
      <c r="AN446">
        <v>1</v>
      </c>
      <c r="AO446">
        <v>1</v>
      </c>
      <c r="AP446">
        <v>1</v>
      </c>
      <c r="BS446" t="s">
        <v>462</v>
      </c>
      <c r="BT446" t="s">
        <v>462</v>
      </c>
      <c r="BU446" t="s">
        <v>462</v>
      </c>
      <c r="BV446" t="s">
        <v>462</v>
      </c>
      <c r="BW446" t="s">
        <v>462</v>
      </c>
      <c r="BX446" t="s">
        <v>462</v>
      </c>
      <c r="BY446" t="s">
        <v>462</v>
      </c>
      <c r="BZ446" t="s">
        <v>462</v>
      </c>
      <c r="CA446" t="s">
        <v>462</v>
      </c>
      <c r="CB446" t="s">
        <v>462</v>
      </c>
    </row>
    <row r="447" spans="2:80" x14ac:dyDescent="0.35">
      <c r="B447" t="s">
        <v>428</v>
      </c>
      <c r="C447" t="s">
        <v>127</v>
      </c>
      <c r="D447" t="s">
        <v>138</v>
      </c>
      <c r="E447" t="s">
        <v>372</v>
      </c>
      <c r="G447" t="s">
        <v>126</v>
      </c>
      <c r="H447">
        <v>2022</v>
      </c>
      <c r="I447" t="s">
        <v>177</v>
      </c>
      <c r="J447">
        <v>4</v>
      </c>
      <c r="K447">
        <v>4</v>
      </c>
      <c r="L447">
        <v>4</v>
      </c>
      <c r="M447">
        <v>3</v>
      </c>
      <c r="N447">
        <v>3</v>
      </c>
      <c r="O447">
        <v>3</v>
      </c>
      <c r="P447">
        <v>3</v>
      </c>
      <c r="Q447">
        <v>3</v>
      </c>
      <c r="R447">
        <v>4</v>
      </c>
      <c r="S447">
        <v>2</v>
      </c>
      <c r="T447">
        <v>4</v>
      </c>
      <c r="U447">
        <v>4</v>
      </c>
      <c r="V447">
        <v>3</v>
      </c>
      <c r="W447">
        <v>4</v>
      </c>
      <c r="X447">
        <v>4</v>
      </c>
      <c r="Y447">
        <v>4</v>
      </c>
      <c r="Z447">
        <v>3</v>
      </c>
      <c r="AA447">
        <v>2</v>
      </c>
      <c r="AB447">
        <v>1</v>
      </c>
      <c r="AC447">
        <v>4</v>
      </c>
      <c r="AD447">
        <v>4</v>
      </c>
      <c r="AE447">
        <v>3</v>
      </c>
      <c r="AF447">
        <v>4</v>
      </c>
      <c r="AG447">
        <v>4</v>
      </c>
      <c r="AH447">
        <v>4</v>
      </c>
      <c r="AI447">
        <v>4</v>
      </c>
      <c r="AJ447">
        <v>4</v>
      </c>
      <c r="AL447">
        <v>4</v>
      </c>
      <c r="AM447">
        <v>3</v>
      </c>
      <c r="AN447">
        <v>1</v>
      </c>
      <c r="AO447">
        <v>1</v>
      </c>
      <c r="AP447">
        <v>1</v>
      </c>
      <c r="BS447" t="s">
        <v>462</v>
      </c>
      <c r="BT447" t="s">
        <v>462</v>
      </c>
      <c r="BU447" t="s">
        <v>462</v>
      </c>
      <c r="BV447" t="s">
        <v>462</v>
      </c>
      <c r="BW447" t="s">
        <v>462</v>
      </c>
      <c r="BX447" t="s">
        <v>462</v>
      </c>
      <c r="BY447" t="s">
        <v>462</v>
      </c>
      <c r="BZ447" t="s">
        <v>462</v>
      </c>
      <c r="CA447" t="s">
        <v>462</v>
      </c>
      <c r="CB447" t="s">
        <v>462</v>
      </c>
    </row>
    <row r="448" spans="2:80" x14ac:dyDescent="0.35">
      <c r="B448" t="s">
        <v>428</v>
      </c>
      <c r="C448" t="s">
        <v>127</v>
      </c>
      <c r="D448" t="s">
        <v>146</v>
      </c>
      <c r="E448" t="s">
        <v>364</v>
      </c>
      <c r="G448" t="s">
        <v>126</v>
      </c>
      <c r="H448">
        <v>2022</v>
      </c>
      <c r="I448" t="s">
        <v>176</v>
      </c>
      <c r="J448">
        <v>4</v>
      </c>
      <c r="K448">
        <v>3</v>
      </c>
      <c r="L448">
        <v>4</v>
      </c>
      <c r="M448">
        <v>2</v>
      </c>
      <c r="N448">
        <v>4</v>
      </c>
      <c r="O448">
        <v>4</v>
      </c>
      <c r="P448">
        <v>3</v>
      </c>
      <c r="Q448">
        <v>4</v>
      </c>
      <c r="R448">
        <v>4</v>
      </c>
      <c r="S448">
        <v>2</v>
      </c>
      <c r="T448">
        <v>4</v>
      </c>
      <c r="U448">
        <v>4</v>
      </c>
      <c r="V448">
        <v>4</v>
      </c>
      <c r="W448">
        <v>4</v>
      </c>
      <c r="X448">
        <v>4</v>
      </c>
      <c r="Y448">
        <v>4</v>
      </c>
      <c r="Z448">
        <v>3</v>
      </c>
      <c r="AA448">
        <v>1</v>
      </c>
      <c r="AB448">
        <v>1</v>
      </c>
      <c r="AC448">
        <v>4</v>
      </c>
      <c r="AD448">
        <v>4</v>
      </c>
      <c r="AE448">
        <v>4</v>
      </c>
      <c r="AF448">
        <v>4</v>
      </c>
      <c r="AG448">
        <v>4</v>
      </c>
      <c r="AH448">
        <v>4</v>
      </c>
      <c r="AI448">
        <v>4</v>
      </c>
      <c r="AJ448">
        <v>4</v>
      </c>
      <c r="AL448">
        <v>4</v>
      </c>
      <c r="AM448">
        <v>1</v>
      </c>
      <c r="AN448">
        <v>2</v>
      </c>
      <c r="AO448">
        <v>1</v>
      </c>
      <c r="AP448">
        <v>1</v>
      </c>
      <c r="BS448" t="s">
        <v>462</v>
      </c>
      <c r="BT448" t="s">
        <v>462</v>
      </c>
      <c r="BU448" t="s">
        <v>462</v>
      </c>
      <c r="BV448" t="s">
        <v>462</v>
      </c>
      <c r="BW448" t="s">
        <v>462</v>
      </c>
      <c r="BX448" t="s">
        <v>462</v>
      </c>
      <c r="BY448" t="s">
        <v>462</v>
      </c>
      <c r="BZ448" t="s">
        <v>462</v>
      </c>
      <c r="CA448" t="s">
        <v>462</v>
      </c>
      <c r="CB448" t="s">
        <v>462</v>
      </c>
    </row>
    <row r="449" spans="2:80" x14ac:dyDescent="0.35">
      <c r="B449" t="s">
        <v>428</v>
      </c>
      <c r="C449" t="s">
        <v>127</v>
      </c>
      <c r="D449" t="s">
        <v>138</v>
      </c>
      <c r="E449" t="s">
        <v>372</v>
      </c>
      <c r="G449" t="s">
        <v>126</v>
      </c>
      <c r="H449">
        <v>2022</v>
      </c>
      <c r="I449" t="s">
        <v>177</v>
      </c>
      <c r="J449">
        <v>3</v>
      </c>
      <c r="K449">
        <v>3</v>
      </c>
      <c r="L449">
        <v>5</v>
      </c>
      <c r="M449">
        <v>1</v>
      </c>
      <c r="N449">
        <v>4</v>
      </c>
      <c r="O449">
        <v>5</v>
      </c>
      <c r="P449">
        <v>3</v>
      </c>
      <c r="Q449">
        <v>3</v>
      </c>
      <c r="R449">
        <v>4</v>
      </c>
      <c r="S449">
        <v>3</v>
      </c>
      <c r="T449">
        <v>4</v>
      </c>
      <c r="U449">
        <v>4</v>
      </c>
      <c r="V449">
        <v>5</v>
      </c>
      <c r="W449">
        <v>4</v>
      </c>
      <c r="X449">
        <v>3</v>
      </c>
      <c r="Y449">
        <v>4</v>
      </c>
      <c r="Z449">
        <v>4</v>
      </c>
      <c r="AA449">
        <v>3</v>
      </c>
      <c r="AB449">
        <v>1</v>
      </c>
      <c r="AC449">
        <v>4</v>
      </c>
      <c r="AD449">
        <v>3</v>
      </c>
      <c r="AE449">
        <v>4</v>
      </c>
      <c r="AF449">
        <v>4</v>
      </c>
      <c r="AG449">
        <v>3</v>
      </c>
      <c r="AH449">
        <v>4</v>
      </c>
      <c r="AI449">
        <v>3</v>
      </c>
      <c r="AJ449">
        <v>3</v>
      </c>
      <c r="AL449">
        <v>4</v>
      </c>
      <c r="AM449">
        <v>1</v>
      </c>
      <c r="AN449">
        <v>1</v>
      </c>
      <c r="AO449">
        <v>1</v>
      </c>
      <c r="AP449">
        <v>1</v>
      </c>
      <c r="BS449" t="s">
        <v>462</v>
      </c>
      <c r="BT449" t="s">
        <v>462</v>
      </c>
      <c r="BU449" t="s">
        <v>462</v>
      </c>
      <c r="BV449" t="s">
        <v>462</v>
      </c>
      <c r="BW449" t="s">
        <v>462</v>
      </c>
      <c r="BX449" t="s">
        <v>462</v>
      </c>
      <c r="BY449" t="s">
        <v>462</v>
      </c>
      <c r="BZ449" t="s">
        <v>462</v>
      </c>
      <c r="CA449" t="s">
        <v>462</v>
      </c>
      <c r="CB449" t="s">
        <v>462</v>
      </c>
    </row>
    <row r="450" spans="2:80" x14ac:dyDescent="0.35">
      <c r="B450" t="s">
        <v>428</v>
      </c>
      <c r="C450" t="s">
        <v>127</v>
      </c>
      <c r="D450" t="s">
        <v>153</v>
      </c>
      <c r="E450" t="s">
        <v>364</v>
      </c>
      <c r="G450" t="s">
        <v>126</v>
      </c>
      <c r="H450">
        <v>2022</v>
      </c>
      <c r="I450" t="s">
        <v>177</v>
      </c>
      <c r="J450">
        <v>4</v>
      </c>
      <c r="K450">
        <v>4</v>
      </c>
      <c r="L450">
        <v>4</v>
      </c>
      <c r="M450">
        <v>4</v>
      </c>
      <c r="N450">
        <v>4</v>
      </c>
      <c r="O450">
        <v>5</v>
      </c>
      <c r="P450">
        <v>4</v>
      </c>
      <c r="Q450">
        <v>4</v>
      </c>
      <c r="R450">
        <v>4</v>
      </c>
      <c r="S450">
        <v>4</v>
      </c>
      <c r="T450">
        <v>4</v>
      </c>
      <c r="U450">
        <v>4</v>
      </c>
      <c r="V450">
        <v>4</v>
      </c>
      <c r="W450">
        <v>4</v>
      </c>
      <c r="X450">
        <v>4</v>
      </c>
      <c r="Y450">
        <v>4</v>
      </c>
      <c r="Z450">
        <v>4</v>
      </c>
      <c r="AA450">
        <v>5</v>
      </c>
      <c r="AB450">
        <v>1</v>
      </c>
      <c r="AC450">
        <v>4</v>
      </c>
      <c r="AD450">
        <v>4</v>
      </c>
      <c r="AE450">
        <v>4</v>
      </c>
      <c r="AF450">
        <v>4</v>
      </c>
      <c r="AG450">
        <v>4</v>
      </c>
      <c r="AH450">
        <v>4</v>
      </c>
      <c r="AI450">
        <v>4</v>
      </c>
      <c r="AJ450">
        <v>4</v>
      </c>
      <c r="AL450">
        <v>4</v>
      </c>
      <c r="AM450">
        <v>1</v>
      </c>
      <c r="AN450">
        <v>1</v>
      </c>
      <c r="AO450">
        <v>1</v>
      </c>
      <c r="AP450">
        <v>1</v>
      </c>
      <c r="BS450" t="s">
        <v>462</v>
      </c>
      <c r="BT450" t="s">
        <v>462</v>
      </c>
      <c r="BU450" t="s">
        <v>462</v>
      </c>
      <c r="BV450" t="s">
        <v>462</v>
      </c>
      <c r="BW450" t="s">
        <v>462</v>
      </c>
      <c r="BX450" t="s">
        <v>462</v>
      </c>
      <c r="BY450" t="s">
        <v>462</v>
      </c>
      <c r="BZ450" t="s">
        <v>462</v>
      </c>
      <c r="CA450" t="s">
        <v>462</v>
      </c>
      <c r="CB450" t="s">
        <v>462</v>
      </c>
    </row>
    <row r="451" spans="2:80" x14ac:dyDescent="0.35">
      <c r="B451" t="s">
        <v>428</v>
      </c>
      <c r="C451" t="s">
        <v>127</v>
      </c>
      <c r="D451" t="s">
        <v>146</v>
      </c>
      <c r="E451" t="s">
        <v>364</v>
      </c>
      <c r="G451" t="s">
        <v>126</v>
      </c>
      <c r="H451">
        <v>2022</v>
      </c>
      <c r="I451" t="s">
        <v>177</v>
      </c>
      <c r="J451">
        <v>3</v>
      </c>
      <c r="K451">
        <v>3</v>
      </c>
      <c r="L451">
        <v>4</v>
      </c>
      <c r="M451">
        <v>1</v>
      </c>
      <c r="N451">
        <v>4</v>
      </c>
      <c r="O451">
        <v>4</v>
      </c>
      <c r="P451">
        <v>3</v>
      </c>
      <c r="Q451">
        <v>4</v>
      </c>
      <c r="R451">
        <v>4</v>
      </c>
      <c r="S451">
        <v>1</v>
      </c>
      <c r="T451">
        <v>4</v>
      </c>
      <c r="U451">
        <v>4</v>
      </c>
      <c r="V451">
        <v>4</v>
      </c>
      <c r="W451">
        <v>4</v>
      </c>
      <c r="X451">
        <v>4</v>
      </c>
      <c r="Y451">
        <v>3</v>
      </c>
      <c r="Z451">
        <v>4</v>
      </c>
      <c r="AA451">
        <v>1</v>
      </c>
      <c r="AB451">
        <v>1</v>
      </c>
      <c r="AC451">
        <v>4</v>
      </c>
      <c r="AD451">
        <v>4</v>
      </c>
      <c r="AE451">
        <v>4</v>
      </c>
      <c r="AF451">
        <v>4</v>
      </c>
      <c r="AG451">
        <v>3</v>
      </c>
      <c r="AH451">
        <v>4</v>
      </c>
      <c r="AI451">
        <v>4</v>
      </c>
      <c r="AJ451">
        <v>4</v>
      </c>
      <c r="AL451">
        <v>4</v>
      </c>
      <c r="AM451">
        <v>1</v>
      </c>
      <c r="AN451">
        <v>1</v>
      </c>
      <c r="AO451">
        <v>1</v>
      </c>
      <c r="AP451">
        <v>1</v>
      </c>
      <c r="BS451" t="s">
        <v>462</v>
      </c>
      <c r="BT451" t="s">
        <v>462</v>
      </c>
      <c r="BU451" t="s">
        <v>462</v>
      </c>
      <c r="BV451" t="s">
        <v>462</v>
      </c>
      <c r="BW451" t="s">
        <v>462</v>
      </c>
      <c r="BX451" t="s">
        <v>462</v>
      </c>
      <c r="BY451" t="s">
        <v>462</v>
      </c>
      <c r="BZ451" t="s">
        <v>462</v>
      </c>
      <c r="CA451" t="s">
        <v>462</v>
      </c>
      <c r="CB451" t="s">
        <v>462</v>
      </c>
    </row>
    <row r="452" spans="2:80" x14ac:dyDescent="0.35">
      <c r="B452" t="s">
        <v>428</v>
      </c>
      <c r="C452" t="s">
        <v>127</v>
      </c>
      <c r="D452" t="s">
        <v>146</v>
      </c>
      <c r="E452" t="s">
        <v>364</v>
      </c>
      <c r="G452" t="s">
        <v>126</v>
      </c>
      <c r="H452">
        <v>2022</v>
      </c>
      <c r="I452" t="s">
        <v>177</v>
      </c>
      <c r="J452">
        <v>3</v>
      </c>
      <c r="K452">
        <v>4</v>
      </c>
      <c r="L452">
        <v>4</v>
      </c>
      <c r="M452">
        <v>1</v>
      </c>
      <c r="N452">
        <v>4</v>
      </c>
      <c r="O452">
        <v>4</v>
      </c>
      <c r="P452">
        <v>3</v>
      </c>
      <c r="Q452">
        <v>3</v>
      </c>
      <c r="R452">
        <v>4</v>
      </c>
      <c r="S452">
        <v>2</v>
      </c>
      <c r="T452">
        <v>4</v>
      </c>
      <c r="U452">
        <v>4</v>
      </c>
      <c r="V452">
        <v>4</v>
      </c>
      <c r="W452">
        <v>4</v>
      </c>
      <c r="X452">
        <v>4</v>
      </c>
      <c r="Y452">
        <v>4</v>
      </c>
      <c r="Z452">
        <v>3</v>
      </c>
      <c r="AA452">
        <v>1</v>
      </c>
      <c r="AB452">
        <v>1</v>
      </c>
      <c r="AC452">
        <v>4</v>
      </c>
      <c r="AD452">
        <v>4</v>
      </c>
      <c r="AE452">
        <v>4</v>
      </c>
      <c r="AF452">
        <v>3</v>
      </c>
      <c r="AG452">
        <v>4</v>
      </c>
      <c r="AH452">
        <v>4</v>
      </c>
      <c r="AI452">
        <v>4</v>
      </c>
      <c r="AJ452">
        <v>4</v>
      </c>
      <c r="AL452">
        <v>4</v>
      </c>
      <c r="AM452">
        <v>1</v>
      </c>
      <c r="AN452">
        <v>1</v>
      </c>
      <c r="AO452">
        <v>1</v>
      </c>
      <c r="AP452">
        <v>1</v>
      </c>
      <c r="BS452" t="s">
        <v>462</v>
      </c>
      <c r="BT452" t="s">
        <v>462</v>
      </c>
      <c r="BU452" t="s">
        <v>462</v>
      </c>
      <c r="BV452" t="s">
        <v>462</v>
      </c>
      <c r="BW452" t="s">
        <v>462</v>
      </c>
      <c r="BX452" t="s">
        <v>462</v>
      </c>
      <c r="BY452" t="s">
        <v>462</v>
      </c>
      <c r="BZ452" t="s">
        <v>462</v>
      </c>
      <c r="CA452" t="s">
        <v>462</v>
      </c>
      <c r="CB452" t="s">
        <v>462</v>
      </c>
    </row>
    <row r="453" spans="2:80" x14ac:dyDescent="0.35">
      <c r="B453" t="s">
        <v>428</v>
      </c>
      <c r="C453" t="s">
        <v>127</v>
      </c>
      <c r="D453" t="s">
        <v>146</v>
      </c>
      <c r="E453" t="s">
        <v>364</v>
      </c>
      <c r="G453" t="s">
        <v>126</v>
      </c>
      <c r="H453">
        <v>2022</v>
      </c>
      <c r="I453" t="s">
        <v>177</v>
      </c>
      <c r="J453">
        <v>3</v>
      </c>
      <c r="K453">
        <v>3</v>
      </c>
      <c r="L453">
        <v>3</v>
      </c>
      <c r="M453">
        <v>5</v>
      </c>
      <c r="N453">
        <v>4</v>
      </c>
      <c r="O453">
        <v>4</v>
      </c>
      <c r="P453">
        <v>3</v>
      </c>
      <c r="R453">
        <v>4</v>
      </c>
      <c r="S453">
        <v>5</v>
      </c>
      <c r="T453">
        <v>4</v>
      </c>
      <c r="U453">
        <v>4</v>
      </c>
      <c r="V453">
        <v>4</v>
      </c>
      <c r="W453">
        <v>4</v>
      </c>
      <c r="X453">
        <v>3</v>
      </c>
      <c r="Y453">
        <v>3</v>
      </c>
      <c r="Z453">
        <v>3</v>
      </c>
      <c r="AA453">
        <v>2</v>
      </c>
      <c r="AB453">
        <v>1</v>
      </c>
      <c r="AC453">
        <v>3</v>
      </c>
      <c r="AD453">
        <v>3</v>
      </c>
      <c r="AE453">
        <v>4</v>
      </c>
      <c r="AF453">
        <v>5</v>
      </c>
      <c r="AG453">
        <v>3</v>
      </c>
      <c r="AH453">
        <v>4</v>
      </c>
      <c r="AI453">
        <v>4</v>
      </c>
      <c r="AJ453">
        <v>4</v>
      </c>
      <c r="AL453">
        <v>3</v>
      </c>
      <c r="AM453">
        <v>3</v>
      </c>
      <c r="AN453">
        <v>1</v>
      </c>
      <c r="AO453">
        <v>1</v>
      </c>
      <c r="AP453">
        <v>2</v>
      </c>
      <c r="BS453" t="s">
        <v>462</v>
      </c>
      <c r="BT453" t="s">
        <v>462</v>
      </c>
      <c r="BU453" t="s">
        <v>462</v>
      </c>
      <c r="BV453" t="s">
        <v>462</v>
      </c>
      <c r="BW453" t="s">
        <v>462</v>
      </c>
      <c r="BX453" t="s">
        <v>462</v>
      </c>
      <c r="BY453" t="s">
        <v>462</v>
      </c>
      <c r="BZ453" t="s">
        <v>462</v>
      </c>
      <c r="CA453" t="s">
        <v>462</v>
      </c>
      <c r="CB453" t="s">
        <v>462</v>
      </c>
    </row>
    <row r="454" spans="2:80" x14ac:dyDescent="0.35">
      <c r="B454" t="s">
        <v>428</v>
      </c>
      <c r="C454" t="s">
        <v>127</v>
      </c>
      <c r="D454" t="s">
        <v>138</v>
      </c>
      <c r="E454" t="s">
        <v>372</v>
      </c>
      <c r="G454" t="s">
        <v>126</v>
      </c>
      <c r="H454">
        <v>2022</v>
      </c>
      <c r="I454" t="s">
        <v>176</v>
      </c>
      <c r="J454">
        <v>4</v>
      </c>
      <c r="K454">
        <v>3</v>
      </c>
      <c r="L454">
        <v>4</v>
      </c>
      <c r="M454">
        <v>1</v>
      </c>
      <c r="N454">
        <v>4</v>
      </c>
      <c r="O454">
        <v>4</v>
      </c>
      <c r="P454">
        <v>4</v>
      </c>
      <c r="Q454">
        <v>3</v>
      </c>
      <c r="S454">
        <v>2</v>
      </c>
      <c r="T454">
        <v>4</v>
      </c>
      <c r="U454">
        <v>4</v>
      </c>
      <c r="V454">
        <v>4</v>
      </c>
      <c r="W454">
        <v>4</v>
      </c>
      <c r="X454">
        <v>3</v>
      </c>
      <c r="Y454">
        <v>3</v>
      </c>
      <c r="Z454">
        <v>3</v>
      </c>
      <c r="AA454">
        <v>1</v>
      </c>
      <c r="AB454">
        <v>2</v>
      </c>
      <c r="AC454">
        <v>4</v>
      </c>
      <c r="AD454">
        <v>3</v>
      </c>
      <c r="AE454">
        <v>4</v>
      </c>
      <c r="AF454">
        <v>3</v>
      </c>
      <c r="AG454">
        <v>4</v>
      </c>
      <c r="AH454">
        <v>4</v>
      </c>
      <c r="AI454">
        <v>4</v>
      </c>
      <c r="AJ454">
        <v>4</v>
      </c>
      <c r="AL454">
        <v>3</v>
      </c>
      <c r="AM454">
        <v>2</v>
      </c>
      <c r="AN454">
        <v>1</v>
      </c>
      <c r="AO454">
        <v>1</v>
      </c>
      <c r="AP454">
        <v>3</v>
      </c>
      <c r="BS454" t="s">
        <v>462</v>
      </c>
      <c r="BT454" t="s">
        <v>462</v>
      </c>
      <c r="BU454" t="s">
        <v>462</v>
      </c>
      <c r="BV454" t="s">
        <v>462</v>
      </c>
      <c r="BW454" t="s">
        <v>462</v>
      </c>
      <c r="BX454" t="s">
        <v>462</v>
      </c>
      <c r="BY454" t="s">
        <v>462</v>
      </c>
      <c r="BZ454" t="s">
        <v>462</v>
      </c>
      <c r="CA454" t="s">
        <v>462</v>
      </c>
      <c r="CB454" t="s">
        <v>462</v>
      </c>
    </row>
    <row r="455" spans="2:80" x14ac:dyDescent="0.35">
      <c r="B455" t="s">
        <v>426</v>
      </c>
      <c r="C455" t="s">
        <v>127</v>
      </c>
      <c r="D455" t="s">
        <v>133</v>
      </c>
      <c r="E455" t="s">
        <v>366</v>
      </c>
      <c r="G455" t="s">
        <v>126</v>
      </c>
      <c r="H455">
        <v>2022</v>
      </c>
      <c r="I455" t="s">
        <v>177</v>
      </c>
      <c r="J455">
        <v>2</v>
      </c>
      <c r="K455">
        <v>2</v>
      </c>
      <c r="L455">
        <v>1</v>
      </c>
      <c r="M455">
        <v>4</v>
      </c>
      <c r="N455">
        <v>1</v>
      </c>
      <c r="O455">
        <v>5</v>
      </c>
      <c r="P455">
        <v>3</v>
      </c>
      <c r="Q455">
        <v>4</v>
      </c>
      <c r="R455">
        <v>5</v>
      </c>
      <c r="S455">
        <v>5</v>
      </c>
      <c r="T455">
        <v>4</v>
      </c>
      <c r="U455">
        <v>4</v>
      </c>
      <c r="V455">
        <v>4</v>
      </c>
      <c r="W455">
        <v>3</v>
      </c>
      <c r="X455">
        <v>4</v>
      </c>
      <c r="Y455">
        <v>4</v>
      </c>
      <c r="Z455">
        <v>2</v>
      </c>
      <c r="AA455">
        <v>1</v>
      </c>
      <c r="AB455">
        <v>1</v>
      </c>
      <c r="AC455">
        <v>4</v>
      </c>
      <c r="AD455">
        <v>4</v>
      </c>
      <c r="AE455">
        <v>4</v>
      </c>
      <c r="AF455">
        <v>5</v>
      </c>
      <c r="AG455">
        <v>5</v>
      </c>
      <c r="AH455">
        <v>4</v>
      </c>
      <c r="AI455">
        <v>4</v>
      </c>
      <c r="AJ455">
        <v>4</v>
      </c>
      <c r="AL455">
        <v>5</v>
      </c>
      <c r="AM455">
        <v>3</v>
      </c>
      <c r="AN455">
        <v>2</v>
      </c>
      <c r="AO455">
        <v>1</v>
      </c>
      <c r="AP455">
        <v>3</v>
      </c>
      <c r="BS455" t="s">
        <v>462</v>
      </c>
      <c r="BT455" t="s">
        <v>462</v>
      </c>
      <c r="BU455" t="s">
        <v>462</v>
      </c>
      <c r="BV455" t="s">
        <v>462</v>
      </c>
      <c r="BW455" t="s">
        <v>462</v>
      </c>
      <c r="BX455" t="s">
        <v>462</v>
      </c>
      <c r="BY455" t="s">
        <v>462</v>
      </c>
      <c r="BZ455" t="s">
        <v>462</v>
      </c>
      <c r="CA455" t="s">
        <v>462</v>
      </c>
      <c r="CB455" t="s">
        <v>462</v>
      </c>
    </row>
    <row r="456" spans="2:80" x14ac:dyDescent="0.35">
      <c r="B456" t="s">
        <v>426</v>
      </c>
      <c r="C456" t="s">
        <v>127</v>
      </c>
      <c r="D456" t="s">
        <v>133</v>
      </c>
      <c r="E456" t="s">
        <v>366</v>
      </c>
      <c r="G456" t="s">
        <v>126</v>
      </c>
      <c r="H456">
        <v>2022</v>
      </c>
      <c r="I456" t="s">
        <v>176</v>
      </c>
      <c r="J456">
        <v>3</v>
      </c>
      <c r="K456">
        <v>3</v>
      </c>
      <c r="L456">
        <v>5</v>
      </c>
      <c r="M456">
        <v>3</v>
      </c>
      <c r="N456">
        <v>2</v>
      </c>
      <c r="O456">
        <v>1</v>
      </c>
      <c r="P456">
        <v>3</v>
      </c>
      <c r="Q456">
        <v>3</v>
      </c>
      <c r="R456">
        <v>4</v>
      </c>
      <c r="S456">
        <v>3</v>
      </c>
      <c r="T456">
        <v>3</v>
      </c>
      <c r="U456">
        <v>3</v>
      </c>
      <c r="V456">
        <v>3</v>
      </c>
      <c r="W456">
        <v>4</v>
      </c>
      <c r="X456">
        <v>4</v>
      </c>
      <c r="Y456">
        <v>2</v>
      </c>
      <c r="Z456">
        <v>2</v>
      </c>
      <c r="AA456">
        <v>3</v>
      </c>
      <c r="AB456">
        <v>1</v>
      </c>
      <c r="AC456">
        <v>4</v>
      </c>
      <c r="AD456">
        <v>3</v>
      </c>
      <c r="AE456">
        <v>3</v>
      </c>
      <c r="AF456">
        <v>4</v>
      </c>
      <c r="AG456">
        <v>3</v>
      </c>
      <c r="AH456">
        <v>4</v>
      </c>
      <c r="AI456">
        <v>3</v>
      </c>
      <c r="AJ456">
        <v>4</v>
      </c>
      <c r="AL456">
        <v>3</v>
      </c>
      <c r="AM456">
        <v>1</v>
      </c>
      <c r="AN456">
        <v>1</v>
      </c>
      <c r="AO456">
        <v>1</v>
      </c>
      <c r="AP456">
        <v>1</v>
      </c>
      <c r="BS456" t="s">
        <v>462</v>
      </c>
      <c r="BT456" t="s">
        <v>462</v>
      </c>
      <c r="BU456" t="s">
        <v>462</v>
      </c>
      <c r="BV456" t="s">
        <v>462</v>
      </c>
      <c r="BW456" t="s">
        <v>462</v>
      </c>
      <c r="BX456" t="s">
        <v>462</v>
      </c>
      <c r="BY456" t="s">
        <v>462</v>
      </c>
      <c r="BZ456" t="s">
        <v>462</v>
      </c>
      <c r="CA456" t="s">
        <v>462</v>
      </c>
      <c r="CB456" t="s">
        <v>462</v>
      </c>
    </row>
    <row r="457" spans="2:80" x14ac:dyDescent="0.35">
      <c r="B457" t="s">
        <v>426</v>
      </c>
      <c r="C457" t="s">
        <v>127</v>
      </c>
      <c r="D457" t="s">
        <v>134</v>
      </c>
      <c r="E457" t="s">
        <v>361</v>
      </c>
      <c r="G457" t="s">
        <v>126</v>
      </c>
      <c r="H457">
        <v>2022</v>
      </c>
      <c r="I457" t="s">
        <v>177</v>
      </c>
      <c r="J457">
        <v>4</v>
      </c>
      <c r="K457">
        <v>3</v>
      </c>
      <c r="L457">
        <v>3</v>
      </c>
      <c r="M457">
        <v>1</v>
      </c>
      <c r="N457">
        <v>4</v>
      </c>
      <c r="O457">
        <v>4</v>
      </c>
      <c r="P457">
        <v>3</v>
      </c>
      <c r="Q457">
        <v>4</v>
      </c>
      <c r="R457">
        <v>4</v>
      </c>
      <c r="S457">
        <v>4</v>
      </c>
      <c r="T457">
        <v>4</v>
      </c>
      <c r="U457">
        <v>4</v>
      </c>
      <c r="V457">
        <v>4</v>
      </c>
      <c r="W457">
        <v>4</v>
      </c>
      <c r="X457">
        <v>4</v>
      </c>
      <c r="Y457">
        <v>3</v>
      </c>
      <c r="Z457">
        <v>3</v>
      </c>
      <c r="AA457">
        <v>1</v>
      </c>
      <c r="AB457">
        <v>1</v>
      </c>
      <c r="AC457">
        <v>4</v>
      </c>
      <c r="AD457">
        <v>4</v>
      </c>
      <c r="AE457">
        <v>4</v>
      </c>
      <c r="AF457">
        <v>2</v>
      </c>
      <c r="AG457">
        <v>3</v>
      </c>
      <c r="AH457">
        <v>4</v>
      </c>
      <c r="AI457">
        <v>4</v>
      </c>
      <c r="AJ457">
        <v>1</v>
      </c>
      <c r="AL457">
        <v>4</v>
      </c>
      <c r="AM457">
        <v>3</v>
      </c>
      <c r="AN457">
        <v>1</v>
      </c>
      <c r="AO457">
        <v>1</v>
      </c>
      <c r="AP457">
        <v>1</v>
      </c>
      <c r="BS457" t="s">
        <v>462</v>
      </c>
      <c r="BT457" t="s">
        <v>462</v>
      </c>
      <c r="BU457" t="s">
        <v>462</v>
      </c>
      <c r="BV457" t="s">
        <v>462</v>
      </c>
      <c r="BW457" t="s">
        <v>462</v>
      </c>
      <c r="BX457" t="s">
        <v>462</v>
      </c>
      <c r="BY457" t="s">
        <v>462</v>
      </c>
      <c r="BZ457" t="s">
        <v>462</v>
      </c>
      <c r="CA457" t="s">
        <v>462</v>
      </c>
      <c r="CB457" t="s">
        <v>462</v>
      </c>
    </row>
    <row r="458" spans="2:80" x14ac:dyDescent="0.35">
      <c r="B458" t="s">
        <v>428</v>
      </c>
      <c r="C458" t="s">
        <v>127</v>
      </c>
      <c r="D458" t="s">
        <v>153</v>
      </c>
      <c r="E458" t="s">
        <v>364</v>
      </c>
      <c r="G458" t="s">
        <v>126</v>
      </c>
      <c r="H458">
        <v>2022</v>
      </c>
      <c r="I458" t="s">
        <v>176</v>
      </c>
      <c r="J458">
        <v>3</v>
      </c>
      <c r="K458">
        <v>4</v>
      </c>
      <c r="L458">
        <v>3</v>
      </c>
      <c r="M458">
        <v>4</v>
      </c>
      <c r="N458">
        <v>4</v>
      </c>
      <c r="O458">
        <v>5</v>
      </c>
      <c r="P458">
        <v>3</v>
      </c>
      <c r="Q458">
        <v>3</v>
      </c>
      <c r="R458">
        <v>3</v>
      </c>
      <c r="S458">
        <v>3</v>
      </c>
      <c r="T458">
        <v>3</v>
      </c>
      <c r="U458">
        <v>3</v>
      </c>
      <c r="V458">
        <v>4</v>
      </c>
      <c r="W458">
        <v>4</v>
      </c>
      <c r="X458">
        <v>3</v>
      </c>
      <c r="Y458">
        <v>3</v>
      </c>
      <c r="Z458">
        <v>3</v>
      </c>
      <c r="AA458">
        <v>4</v>
      </c>
      <c r="AB458">
        <v>1</v>
      </c>
      <c r="AC458">
        <v>3</v>
      </c>
      <c r="AD458">
        <v>4</v>
      </c>
      <c r="AE458">
        <v>3</v>
      </c>
      <c r="AF458">
        <v>3</v>
      </c>
      <c r="AG458">
        <v>4</v>
      </c>
      <c r="AH458">
        <v>4</v>
      </c>
      <c r="AI458">
        <v>3</v>
      </c>
      <c r="AJ458">
        <v>3</v>
      </c>
      <c r="AL458">
        <v>3</v>
      </c>
      <c r="AM458">
        <v>2</v>
      </c>
      <c r="AN458">
        <v>2</v>
      </c>
      <c r="AO458">
        <v>2</v>
      </c>
      <c r="AP458">
        <v>2</v>
      </c>
      <c r="BS458" t="s">
        <v>462</v>
      </c>
      <c r="BT458" t="s">
        <v>462</v>
      </c>
      <c r="BU458" t="s">
        <v>462</v>
      </c>
      <c r="BV458" t="s">
        <v>462</v>
      </c>
      <c r="BW458" t="s">
        <v>462</v>
      </c>
      <c r="BX458" t="s">
        <v>462</v>
      </c>
      <c r="BY458" t="s">
        <v>462</v>
      </c>
      <c r="BZ458" t="s">
        <v>462</v>
      </c>
      <c r="CA458" t="s">
        <v>462</v>
      </c>
      <c r="CB458" t="s">
        <v>462</v>
      </c>
    </row>
    <row r="459" spans="2:80" x14ac:dyDescent="0.35">
      <c r="B459" t="s">
        <v>428</v>
      </c>
      <c r="C459" t="s">
        <v>127</v>
      </c>
      <c r="D459" t="s">
        <v>153</v>
      </c>
      <c r="E459" t="s">
        <v>364</v>
      </c>
      <c r="G459" t="s">
        <v>126</v>
      </c>
      <c r="H459">
        <v>2022</v>
      </c>
      <c r="I459" t="s">
        <v>177</v>
      </c>
      <c r="J459">
        <v>4</v>
      </c>
      <c r="K459">
        <v>3</v>
      </c>
      <c r="L459">
        <v>4</v>
      </c>
      <c r="M459">
        <v>4</v>
      </c>
      <c r="N459">
        <v>4</v>
      </c>
      <c r="O459">
        <v>4</v>
      </c>
      <c r="P459">
        <v>4</v>
      </c>
      <c r="Q459">
        <v>2</v>
      </c>
      <c r="R459">
        <v>3</v>
      </c>
      <c r="S459">
        <v>4</v>
      </c>
      <c r="T459">
        <v>4</v>
      </c>
      <c r="U459">
        <v>4</v>
      </c>
      <c r="V459">
        <v>4</v>
      </c>
      <c r="W459">
        <v>4</v>
      </c>
      <c r="X459">
        <v>4</v>
      </c>
      <c r="Y459">
        <v>4</v>
      </c>
      <c r="Z459">
        <v>3</v>
      </c>
      <c r="AA459">
        <v>4</v>
      </c>
      <c r="AB459">
        <v>1</v>
      </c>
      <c r="AC459">
        <v>4</v>
      </c>
      <c r="AD459">
        <v>4</v>
      </c>
      <c r="AE459">
        <v>4</v>
      </c>
      <c r="AF459">
        <v>4</v>
      </c>
      <c r="AG459">
        <v>3</v>
      </c>
      <c r="AH459">
        <v>4</v>
      </c>
      <c r="AI459">
        <v>4</v>
      </c>
      <c r="AJ459">
        <v>4</v>
      </c>
      <c r="AL459">
        <v>2</v>
      </c>
      <c r="AM459">
        <v>1</v>
      </c>
      <c r="AN459">
        <v>1</v>
      </c>
      <c r="AO459">
        <v>1</v>
      </c>
      <c r="AP459">
        <v>1</v>
      </c>
      <c r="BS459" t="s">
        <v>462</v>
      </c>
      <c r="BT459" t="s">
        <v>462</v>
      </c>
      <c r="BU459" t="s">
        <v>462</v>
      </c>
      <c r="BV459" t="s">
        <v>462</v>
      </c>
      <c r="BW459" t="s">
        <v>462</v>
      </c>
      <c r="BX459" t="s">
        <v>462</v>
      </c>
      <c r="BY459" t="s">
        <v>462</v>
      </c>
      <c r="BZ459" t="s">
        <v>462</v>
      </c>
      <c r="CA459" t="s">
        <v>462</v>
      </c>
      <c r="CB459" t="s">
        <v>462</v>
      </c>
    </row>
    <row r="460" spans="2:80" x14ac:dyDescent="0.35">
      <c r="B460" t="s">
        <v>428</v>
      </c>
      <c r="C460" t="s">
        <v>127</v>
      </c>
      <c r="D460" t="s">
        <v>151</v>
      </c>
      <c r="E460" t="s">
        <v>378</v>
      </c>
      <c r="G460" t="s">
        <v>126</v>
      </c>
      <c r="H460">
        <v>2022</v>
      </c>
      <c r="I460" t="s">
        <v>176</v>
      </c>
      <c r="J460">
        <v>3</v>
      </c>
      <c r="K460">
        <v>3</v>
      </c>
      <c r="L460">
        <v>3</v>
      </c>
      <c r="M460">
        <v>2</v>
      </c>
      <c r="N460">
        <v>3</v>
      </c>
      <c r="O460">
        <v>3</v>
      </c>
      <c r="P460">
        <v>3</v>
      </c>
      <c r="Q460">
        <v>3</v>
      </c>
      <c r="R460">
        <v>2</v>
      </c>
      <c r="S460">
        <v>3</v>
      </c>
      <c r="T460">
        <v>4</v>
      </c>
      <c r="U460">
        <v>4</v>
      </c>
      <c r="V460">
        <v>3</v>
      </c>
      <c r="W460">
        <v>4</v>
      </c>
      <c r="X460">
        <v>3</v>
      </c>
      <c r="Y460">
        <v>4</v>
      </c>
      <c r="Z460">
        <v>3</v>
      </c>
      <c r="AA460">
        <v>1</v>
      </c>
      <c r="AB460">
        <v>1</v>
      </c>
      <c r="AC460">
        <v>4</v>
      </c>
      <c r="AD460">
        <v>4</v>
      </c>
      <c r="AE460">
        <v>4</v>
      </c>
      <c r="AF460">
        <v>5</v>
      </c>
      <c r="AG460">
        <v>3</v>
      </c>
      <c r="AH460">
        <v>4</v>
      </c>
      <c r="AI460">
        <v>4</v>
      </c>
      <c r="AJ460">
        <v>4</v>
      </c>
      <c r="AL460">
        <v>4</v>
      </c>
      <c r="AM460">
        <v>1</v>
      </c>
      <c r="AN460">
        <v>2</v>
      </c>
      <c r="AO460">
        <v>1</v>
      </c>
      <c r="AP460">
        <v>2</v>
      </c>
      <c r="BS460" t="s">
        <v>462</v>
      </c>
      <c r="BT460" t="s">
        <v>462</v>
      </c>
      <c r="BU460" t="s">
        <v>462</v>
      </c>
      <c r="BV460" t="s">
        <v>462</v>
      </c>
      <c r="BW460" t="s">
        <v>462</v>
      </c>
      <c r="BX460" t="s">
        <v>462</v>
      </c>
      <c r="BY460" t="s">
        <v>462</v>
      </c>
      <c r="BZ460" t="s">
        <v>462</v>
      </c>
      <c r="CA460" t="s">
        <v>462</v>
      </c>
      <c r="CB460" t="s">
        <v>462</v>
      </c>
    </row>
    <row r="461" spans="2:80" x14ac:dyDescent="0.35">
      <c r="B461" t="s">
        <v>427</v>
      </c>
      <c r="C461" t="s">
        <v>127</v>
      </c>
      <c r="D461" t="s">
        <v>149</v>
      </c>
      <c r="E461" t="s">
        <v>430</v>
      </c>
      <c r="G461" t="s">
        <v>126</v>
      </c>
      <c r="H461">
        <v>2022</v>
      </c>
      <c r="I461" t="s">
        <v>177</v>
      </c>
      <c r="J461">
        <v>4</v>
      </c>
      <c r="K461">
        <v>3</v>
      </c>
      <c r="L461">
        <v>2</v>
      </c>
      <c r="M461">
        <v>2</v>
      </c>
      <c r="N461">
        <v>3</v>
      </c>
      <c r="O461">
        <v>2</v>
      </c>
      <c r="P461">
        <v>3</v>
      </c>
      <c r="Q461">
        <v>3</v>
      </c>
      <c r="R461">
        <v>4</v>
      </c>
      <c r="S461">
        <v>2</v>
      </c>
      <c r="T461">
        <v>4</v>
      </c>
      <c r="U461">
        <v>4</v>
      </c>
      <c r="V461">
        <v>4</v>
      </c>
      <c r="W461">
        <v>4</v>
      </c>
      <c r="X461">
        <v>4</v>
      </c>
      <c r="Y461">
        <v>2</v>
      </c>
      <c r="Z461">
        <v>2</v>
      </c>
      <c r="AA461">
        <v>1</v>
      </c>
      <c r="AB461">
        <v>1</v>
      </c>
      <c r="AC461">
        <v>4</v>
      </c>
      <c r="AD461">
        <v>2</v>
      </c>
      <c r="AE461">
        <v>4</v>
      </c>
      <c r="AF461">
        <v>3</v>
      </c>
      <c r="AG461">
        <v>4</v>
      </c>
      <c r="AH461">
        <v>4</v>
      </c>
      <c r="AI461">
        <v>1</v>
      </c>
      <c r="AJ461">
        <v>4</v>
      </c>
      <c r="AL461">
        <v>2</v>
      </c>
      <c r="AM461">
        <v>1</v>
      </c>
      <c r="AN461">
        <v>2</v>
      </c>
      <c r="AO461">
        <v>1</v>
      </c>
      <c r="AP461">
        <v>2</v>
      </c>
      <c r="BS461" t="s">
        <v>462</v>
      </c>
      <c r="BT461" t="s">
        <v>462</v>
      </c>
      <c r="BU461" t="s">
        <v>462</v>
      </c>
      <c r="BV461" t="s">
        <v>462</v>
      </c>
      <c r="BW461" t="s">
        <v>462</v>
      </c>
      <c r="BX461" t="s">
        <v>462</v>
      </c>
      <c r="BY461" t="s">
        <v>462</v>
      </c>
      <c r="BZ461" t="s">
        <v>462</v>
      </c>
      <c r="CA461" t="s">
        <v>462</v>
      </c>
      <c r="CB461" t="s">
        <v>462</v>
      </c>
    </row>
    <row r="462" spans="2:80" x14ac:dyDescent="0.35">
      <c r="B462" t="s">
        <v>427</v>
      </c>
      <c r="C462" t="s">
        <v>127</v>
      </c>
      <c r="D462" t="s">
        <v>149</v>
      </c>
      <c r="E462" t="s">
        <v>430</v>
      </c>
      <c r="G462" t="s">
        <v>126</v>
      </c>
      <c r="H462">
        <v>2022</v>
      </c>
      <c r="I462" t="s">
        <v>177</v>
      </c>
      <c r="J462">
        <v>4</v>
      </c>
      <c r="K462">
        <v>3</v>
      </c>
      <c r="L462">
        <v>2</v>
      </c>
      <c r="M462">
        <v>2</v>
      </c>
      <c r="N462">
        <v>4</v>
      </c>
      <c r="O462">
        <v>3</v>
      </c>
      <c r="P462">
        <v>3</v>
      </c>
      <c r="Q462">
        <v>3</v>
      </c>
      <c r="R462">
        <v>4</v>
      </c>
      <c r="S462">
        <v>2</v>
      </c>
      <c r="T462">
        <v>4</v>
      </c>
      <c r="U462">
        <v>4</v>
      </c>
      <c r="V462">
        <v>4</v>
      </c>
      <c r="W462">
        <v>4</v>
      </c>
      <c r="X462">
        <v>4</v>
      </c>
      <c r="Y462">
        <v>2</v>
      </c>
      <c r="Z462">
        <v>2</v>
      </c>
      <c r="AA462">
        <v>1</v>
      </c>
      <c r="AB462">
        <v>4</v>
      </c>
      <c r="AC462">
        <v>3</v>
      </c>
      <c r="AD462">
        <v>4</v>
      </c>
      <c r="AE462">
        <v>4</v>
      </c>
      <c r="AF462">
        <v>3</v>
      </c>
      <c r="AG462">
        <v>4</v>
      </c>
      <c r="AH462">
        <v>4</v>
      </c>
      <c r="AI462">
        <v>4</v>
      </c>
      <c r="AJ462">
        <v>4</v>
      </c>
      <c r="AL462">
        <v>4</v>
      </c>
      <c r="AM462">
        <v>1</v>
      </c>
      <c r="AN462">
        <v>2</v>
      </c>
      <c r="AO462">
        <v>2</v>
      </c>
      <c r="AP462">
        <v>1</v>
      </c>
      <c r="BS462" t="s">
        <v>462</v>
      </c>
      <c r="BT462" t="s">
        <v>462</v>
      </c>
      <c r="BU462" t="s">
        <v>462</v>
      </c>
      <c r="BV462" t="s">
        <v>462</v>
      </c>
      <c r="BW462" t="s">
        <v>462</v>
      </c>
      <c r="BX462" t="s">
        <v>462</v>
      </c>
      <c r="BY462" t="s">
        <v>462</v>
      </c>
      <c r="BZ462" t="s">
        <v>462</v>
      </c>
      <c r="CA462" t="s">
        <v>462</v>
      </c>
      <c r="CB462" t="s">
        <v>462</v>
      </c>
    </row>
    <row r="463" spans="2:80" x14ac:dyDescent="0.35">
      <c r="B463" t="s">
        <v>427</v>
      </c>
      <c r="C463" t="s">
        <v>127</v>
      </c>
      <c r="D463" t="s">
        <v>153</v>
      </c>
      <c r="E463" t="s">
        <v>425</v>
      </c>
      <c r="G463" t="s">
        <v>126</v>
      </c>
      <c r="H463">
        <v>2022</v>
      </c>
      <c r="I463" t="s">
        <v>177</v>
      </c>
      <c r="J463">
        <v>3</v>
      </c>
      <c r="K463">
        <v>4</v>
      </c>
      <c r="L463">
        <v>4</v>
      </c>
      <c r="M463">
        <v>1</v>
      </c>
      <c r="N463">
        <v>4</v>
      </c>
      <c r="O463">
        <v>3</v>
      </c>
      <c r="P463">
        <v>5</v>
      </c>
      <c r="Q463">
        <v>3</v>
      </c>
      <c r="R463">
        <v>3</v>
      </c>
      <c r="S463">
        <v>2</v>
      </c>
      <c r="T463">
        <v>4</v>
      </c>
      <c r="U463">
        <v>3</v>
      </c>
      <c r="V463">
        <v>3</v>
      </c>
      <c r="W463">
        <v>5</v>
      </c>
      <c r="X463">
        <v>4</v>
      </c>
      <c r="Y463">
        <v>3</v>
      </c>
      <c r="Z463">
        <v>3</v>
      </c>
      <c r="AA463">
        <v>1</v>
      </c>
      <c r="AB463">
        <v>1</v>
      </c>
      <c r="AC463">
        <v>3</v>
      </c>
      <c r="AD463">
        <v>3</v>
      </c>
      <c r="AE463">
        <v>3</v>
      </c>
      <c r="AF463">
        <v>3</v>
      </c>
      <c r="AG463">
        <v>3</v>
      </c>
      <c r="AH463">
        <v>4</v>
      </c>
      <c r="AI463">
        <v>3</v>
      </c>
      <c r="AJ463">
        <v>4</v>
      </c>
      <c r="AL463">
        <v>3</v>
      </c>
      <c r="AM463">
        <v>1</v>
      </c>
      <c r="AN463">
        <v>2</v>
      </c>
      <c r="AO463">
        <v>1</v>
      </c>
      <c r="AP463">
        <v>2</v>
      </c>
      <c r="BS463" t="s">
        <v>462</v>
      </c>
      <c r="BT463" t="s">
        <v>462</v>
      </c>
      <c r="BU463" t="s">
        <v>462</v>
      </c>
      <c r="BV463" t="s">
        <v>462</v>
      </c>
      <c r="BW463" t="s">
        <v>462</v>
      </c>
      <c r="BX463" t="s">
        <v>462</v>
      </c>
      <c r="BY463" t="s">
        <v>462</v>
      </c>
      <c r="BZ463" t="s">
        <v>462</v>
      </c>
      <c r="CA463" t="s">
        <v>462</v>
      </c>
      <c r="CB463" t="s">
        <v>462</v>
      </c>
    </row>
    <row r="464" spans="2:80" x14ac:dyDescent="0.35">
      <c r="B464" t="s">
        <v>427</v>
      </c>
      <c r="C464" t="s">
        <v>127</v>
      </c>
      <c r="D464" t="s">
        <v>149</v>
      </c>
      <c r="E464" t="s">
        <v>430</v>
      </c>
      <c r="G464" t="s">
        <v>126</v>
      </c>
      <c r="H464">
        <v>2022</v>
      </c>
      <c r="I464" t="s">
        <v>176</v>
      </c>
      <c r="J464">
        <v>3</v>
      </c>
      <c r="K464">
        <v>3</v>
      </c>
      <c r="L464">
        <v>4</v>
      </c>
      <c r="M464">
        <v>2</v>
      </c>
      <c r="N464">
        <v>4</v>
      </c>
      <c r="O464">
        <v>4</v>
      </c>
      <c r="P464">
        <v>4</v>
      </c>
      <c r="Q464">
        <v>4</v>
      </c>
      <c r="R464">
        <v>4</v>
      </c>
      <c r="S464">
        <v>1</v>
      </c>
      <c r="T464">
        <v>4</v>
      </c>
      <c r="U464">
        <v>4</v>
      </c>
      <c r="V464">
        <v>4</v>
      </c>
      <c r="W464">
        <v>4</v>
      </c>
      <c r="X464">
        <v>4</v>
      </c>
      <c r="Y464">
        <v>2</v>
      </c>
      <c r="Z464">
        <v>3</v>
      </c>
      <c r="AA464">
        <v>3</v>
      </c>
      <c r="AB464">
        <v>4</v>
      </c>
      <c r="AC464">
        <v>4</v>
      </c>
      <c r="AD464">
        <v>3</v>
      </c>
      <c r="AE464">
        <v>3</v>
      </c>
      <c r="AF464">
        <v>4</v>
      </c>
      <c r="AG464">
        <v>3</v>
      </c>
      <c r="AH464">
        <v>4</v>
      </c>
      <c r="AI464">
        <v>3</v>
      </c>
      <c r="AJ464">
        <v>4</v>
      </c>
      <c r="AL464">
        <v>3</v>
      </c>
      <c r="AM464">
        <v>1</v>
      </c>
      <c r="AN464">
        <v>1</v>
      </c>
      <c r="AO464">
        <v>1</v>
      </c>
      <c r="AP464">
        <v>1</v>
      </c>
      <c r="BS464" t="s">
        <v>462</v>
      </c>
      <c r="BT464" t="s">
        <v>462</v>
      </c>
      <c r="BU464" t="s">
        <v>462</v>
      </c>
      <c r="BV464" t="s">
        <v>462</v>
      </c>
      <c r="BW464" t="s">
        <v>462</v>
      </c>
      <c r="BX464" t="s">
        <v>462</v>
      </c>
      <c r="BY464" t="s">
        <v>462</v>
      </c>
      <c r="BZ464" t="s">
        <v>462</v>
      </c>
      <c r="CA464" t="s">
        <v>462</v>
      </c>
      <c r="CB464" t="s">
        <v>462</v>
      </c>
    </row>
    <row r="465" spans="2:80" x14ac:dyDescent="0.35">
      <c r="B465" t="s">
        <v>427</v>
      </c>
      <c r="C465" t="s">
        <v>127</v>
      </c>
      <c r="D465" t="s">
        <v>153</v>
      </c>
      <c r="E465" t="s">
        <v>425</v>
      </c>
      <c r="G465" t="s">
        <v>126</v>
      </c>
      <c r="H465">
        <v>2022</v>
      </c>
      <c r="I465" t="s">
        <v>176</v>
      </c>
      <c r="J465">
        <v>4</v>
      </c>
      <c r="K465">
        <v>4</v>
      </c>
      <c r="L465">
        <v>4</v>
      </c>
      <c r="M465">
        <v>5</v>
      </c>
      <c r="N465">
        <v>4</v>
      </c>
      <c r="O465">
        <v>4</v>
      </c>
      <c r="P465">
        <v>4</v>
      </c>
      <c r="Q465">
        <v>4</v>
      </c>
      <c r="R465">
        <v>4</v>
      </c>
      <c r="S465">
        <v>1</v>
      </c>
      <c r="T465">
        <v>4</v>
      </c>
      <c r="U465">
        <v>4</v>
      </c>
      <c r="V465">
        <v>4</v>
      </c>
      <c r="W465">
        <v>4</v>
      </c>
      <c r="X465">
        <v>4</v>
      </c>
      <c r="Y465">
        <v>4</v>
      </c>
      <c r="Z465">
        <v>3</v>
      </c>
      <c r="AA465">
        <v>1</v>
      </c>
      <c r="AB465">
        <v>1</v>
      </c>
      <c r="AC465">
        <v>4</v>
      </c>
      <c r="AD465">
        <v>4</v>
      </c>
      <c r="AE465">
        <v>4</v>
      </c>
      <c r="AF465">
        <v>5</v>
      </c>
      <c r="AG465">
        <v>3</v>
      </c>
      <c r="AH465">
        <v>4</v>
      </c>
      <c r="AI465">
        <v>4</v>
      </c>
      <c r="AJ465">
        <v>4</v>
      </c>
      <c r="AL465">
        <v>4</v>
      </c>
      <c r="AM465">
        <v>1</v>
      </c>
      <c r="AN465">
        <v>1</v>
      </c>
      <c r="AO465">
        <v>1</v>
      </c>
      <c r="AP465">
        <v>1</v>
      </c>
      <c r="BS465" t="s">
        <v>462</v>
      </c>
      <c r="BT465" t="s">
        <v>462</v>
      </c>
      <c r="BU465" t="s">
        <v>462</v>
      </c>
      <c r="BV465" t="s">
        <v>462</v>
      </c>
      <c r="BW465" t="s">
        <v>462</v>
      </c>
      <c r="BX465" t="s">
        <v>462</v>
      </c>
      <c r="BY465" t="s">
        <v>462</v>
      </c>
      <c r="BZ465" t="s">
        <v>462</v>
      </c>
      <c r="CA465" t="s">
        <v>462</v>
      </c>
      <c r="CB465" t="s">
        <v>462</v>
      </c>
    </row>
    <row r="466" spans="2:80" x14ac:dyDescent="0.35">
      <c r="B466" t="s">
        <v>427</v>
      </c>
      <c r="C466" t="s">
        <v>127</v>
      </c>
      <c r="D466" t="s">
        <v>153</v>
      </c>
      <c r="E466" t="s">
        <v>425</v>
      </c>
      <c r="G466" t="s">
        <v>126</v>
      </c>
      <c r="H466">
        <v>2022</v>
      </c>
      <c r="I466" t="s">
        <v>176</v>
      </c>
      <c r="J466">
        <v>5</v>
      </c>
      <c r="K466">
        <v>3</v>
      </c>
      <c r="L466">
        <v>2</v>
      </c>
      <c r="M466">
        <v>2</v>
      </c>
      <c r="N466">
        <v>4</v>
      </c>
      <c r="O466">
        <v>3</v>
      </c>
      <c r="P466">
        <v>2</v>
      </c>
      <c r="Q466">
        <v>3</v>
      </c>
      <c r="R466">
        <v>4</v>
      </c>
      <c r="S466">
        <v>4</v>
      </c>
      <c r="T466">
        <v>4</v>
      </c>
      <c r="U466">
        <v>3</v>
      </c>
      <c r="V466">
        <v>3</v>
      </c>
      <c r="W466">
        <v>2</v>
      </c>
      <c r="X466">
        <v>3</v>
      </c>
      <c r="Y466">
        <v>4</v>
      </c>
      <c r="Z466">
        <v>3</v>
      </c>
      <c r="AA466">
        <v>1</v>
      </c>
      <c r="AB466">
        <v>1</v>
      </c>
      <c r="AC466">
        <v>4</v>
      </c>
      <c r="AD466">
        <v>4</v>
      </c>
      <c r="AE466">
        <v>3</v>
      </c>
      <c r="AF466">
        <v>4</v>
      </c>
      <c r="AG466">
        <v>2</v>
      </c>
      <c r="AH466">
        <v>4</v>
      </c>
      <c r="AI466">
        <v>3</v>
      </c>
      <c r="AJ466">
        <v>4</v>
      </c>
      <c r="AL466">
        <v>3</v>
      </c>
      <c r="AM466">
        <v>3</v>
      </c>
      <c r="AN466">
        <v>1</v>
      </c>
      <c r="AO466">
        <v>1</v>
      </c>
      <c r="AP466">
        <v>1</v>
      </c>
      <c r="BS466" t="s">
        <v>462</v>
      </c>
      <c r="BT466" t="s">
        <v>462</v>
      </c>
      <c r="BU466" t="s">
        <v>462</v>
      </c>
      <c r="BV466" t="s">
        <v>462</v>
      </c>
      <c r="BW466" t="s">
        <v>462</v>
      </c>
      <c r="BX466" t="s">
        <v>462</v>
      </c>
      <c r="BY466" t="s">
        <v>462</v>
      </c>
      <c r="BZ466" t="s">
        <v>462</v>
      </c>
      <c r="CA466" t="s">
        <v>462</v>
      </c>
      <c r="CB466" t="s">
        <v>462</v>
      </c>
    </row>
    <row r="467" spans="2:80" x14ac:dyDescent="0.35">
      <c r="B467" t="s">
        <v>428</v>
      </c>
      <c r="C467" t="s">
        <v>127</v>
      </c>
      <c r="D467" t="s">
        <v>135</v>
      </c>
      <c r="E467" t="s">
        <v>363</v>
      </c>
      <c r="G467" t="s">
        <v>126</v>
      </c>
      <c r="H467">
        <v>2022</v>
      </c>
      <c r="I467" t="s">
        <v>177</v>
      </c>
      <c r="J467">
        <v>4</v>
      </c>
      <c r="K467">
        <v>4</v>
      </c>
      <c r="L467">
        <v>4</v>
      </c>
      <c r="M467">
        <v>1</v>
      </c>
      <c r="N467">
        <v>4</v>
      </c>
      <c r="O467">
        <v>4</v>
      </c>
      <c r="P467">
        <v>4</v>
      </c>
      <c r="Q467">
        <v>3</v>
      </c>
      <c r="R467">
        <v>4</v>
      </c>
      <c r="S467">
        <v>2</v>
      </c>
      <c r="T467">
        <v>4</v>
      </c>
      <c r="U467">
        <v>4</v>
      </c>
      <c r="V467">
        <v>4</v>
      </c>
      <c r="W467">
        <v>3</v>
      </c>
      <c r="X467">
        <v>4</v>
      </c>
      <c r="Y467">
        <v>4</v>
      </c>
      <c r="Z467">
        <v>4</v>
      </c>
      <c r="AA467">
        <v>1</v>
      </c>
      <c r="AB467">
        <v>1</v>
      </c>
      <c r="AC467">
        <v>4</v>
      </c>
      <c r="AD467">
        <v>4</v>
      </c>
      <c r="AE467">
        <v>4</v>
      </c>
      <c r="AF467">
        <v>3</v>
      </c>
      <c r="AG467">
        <v>3</v>
      </c>
      <c r="AH467">
        <v>4</v>
      </c>
      <c r="AI467">
        <v>4</v>
      </c>
      <c r="AJ467">
        <v>4</v>
      </c>
      <c r="AL467">
        <v>3</v>
      </c>
      <c r="AM467">
        <v>1</v>
      </c>
      <c r="AN467">
        <v>1</v>
      </c>
      <c r="AO467">
        <v>1</v>
      </c>
      <c r="AP467">
        <v>1</v>
      </c>
      <c r="BS467" t="s">
        <v>462</v>
      </c>
      <c r="BT467" t="s">
        <v>462</v>
      </c>
      <c r="BU467" t="s">
        <v>462</v>
      </c>
      <c r="BV467" t="s">
        <v>462</v>
      </c>
      <c r="BW467" t="s">
        <v>462</v>
      </c>
      <c r="BX467" t="s">
        <v>462</v>
      </c>
      <c r="BY467" t="s">
        <v>462</v>
      </c>
      <c r="BZ467" t="s">
        <v>462</v>
      </c>
      <c r="CA467" t="s">
        <v>462</v>
      </c>
      <c r="CB467" t="s">
        <v>462</v>
      </c>
    </row>
    <row r="468" spans="2:80" x14ac:dyDescent="0.35">
      <c r="B468" t="s">
        <v>428</v>
      </c>
      <c r="C468" t="s">
        <v>127</v>
      </c>
      <c r="D468" t="s">
        <v>135</v>
      </c>
      <c r="E468" t="s">
        <v>363</v>
      </c>
      <c r="G468" t="s">
        <v>126</v>
      </c>
      <c r="H468">
        <v>2022</v>
      </c>
      <c r="I468" t="s">
        <v>176</v>
      </c>
      <c r="J468">
        <v>3</v>
      </c>
      <c r="K468">
        <v>3</v>
      </c>
      <c r="L468">
        <v>3</v>
      </c>
      <c r="M468">
        <v>1</v>
      </c>
      <c r="N468">
        <v>3</v>
      </c>
      <c r="O468">
        <v>4</v>
      </c>
      <c r="P468">
        <v>3</v>
      </c>
      <c r="Q468">
        <v>3</v>
      </c>
      <c r="R468">
        <v>3</v>
      </c>
      <c r="S468">
        <v>1</v>
      </c>
      <c r="T468">
        <v>4</v>
      </c>
      <c r="U468">
        <v>4</v>
      </c>
      <c r="V468">
        <v>4</v>
      </c>
      <c r="W468">
        <v>4</v>
      </c>
      <c r="X468">
        <v>4</v>
      </c>
      <c r="Y468">
        <v>3</v>
      </c>
      <c r="Z468">
        <v>3</v>
      </c>
      <c r="AA468">
        <v>2</v>
      </c>
      <c r="AB468">
        <v>1</v>
      </c>
      <c r="AC468">
        <v>3</v>
      </c>
      <c r="AD468">
        <v>4</v>
      </c>
      <c r="AE468">
        <v>3</v>
      </c>
      <c r="AF468">
        <v>4</v>
      </c>
      <c r="AG468">
        <v>4</v>
      </c>
      <c r="AH468">
        <v>4</v>
      </c>
      <c r="AI468">
        <v>4</v>
      </c>
      <c r="AJ468">
        <v>4</v>
      </c>
      <c r="AL468">
        <v>4</v>
      </c>
      <c r="AM468">
        <v>1</v>
      </c>
      <c r="AN468">
        <v>1</v>
      </c>
      <c r="AO468">
        <v>1</v>
      </c>
      <c r="AP468">
        <v>1</v>
      </c>
      <c r="BS468" t="s">
        <v>462</v>
      </c>
      <c r="BT468" t="s">
        <v>462</v>
      </c>
      <c r="BU468" t="s">
        <v>462</v>
      </c>
      <c r="BV468" t="s">
        <v>462</v>
      </c>
      <c r="BW468" t="s">
        <v>462</v>
      </c>
      <c r="BX468" t="s">
        <v>462</v>
      </c>
      <c r="BY468" t="s">
        <v>462</v>
      </c>
      <c r="BZ468" t="s">
        <v>462</v>
      </c>
      <c r="CA468" t="s">
        <v>462</v>
      </c>
      <c r="CB468" t="s">
        <v>462</v>
      </c>
    </row>
    <row r="469" spans="2:80" x14ac:dyDescent="0.35">
      <c r="B469" t="s">
        <v>428</v>
      </c>
      <c r="C469" t="s">
        <v>127</v>
      </c>
      <c r="D469" t="s">
        <v>135</v>
      </c>
      <c r="E469" t="s">
        <v>363</v>
      </c>
      <c r="G469" t="s">
        <v>126</v>
      </c>
      <c r="H469">
        <v>2022</v>
      </c>
      <c r="I469" t="s">
        <v>176</v>
      </c>
      <c r="J469">
        <v>5</v>
      </c>
      <c r="K469">
        <v>3</v>
      </c>
      <c r="L469">
        <v>4</v>
      </c>
      <c r="M469">
        <v>3</v>
      </c>
      <c r="N469">
        <v>5</v>
      </c>
      <c r="O469">
        <v>2</v>
      </c>
      <c r="P469">
        <v>4</v>
      </c>
      <c r="Q469">
        <v>4</v>
      </c>
      <c r="R469">
        <v>4</v>
      </c>
      <c r="S469">
        <v>5</v>
      </c>
      <c r="T469">
        <v>4</v>
      </c>
      <c r="U469">
        <v>4</v>
      </c>
      <c r="V469">
        <v>4</v>
      </c>
      <c r="W469">
        <v>4</v>
      </c>
      <c r="X469">
        <v>4</v>
      </c>
      <c r="Y469">
        <v>4</v>
      </c>
      <c r="Z469">
        <v>2</v>
      </c>
      <c r="AA469">
        <v>1</v>
      </c>
      <c r="AB469">
        <v>2</v>
      </c>
      <c r="AC469">
        <v>5</v>
      </c>
      <c r="AD469">
        <v>5</v>
      </c>
      <c r="AE469">
        <v>5</v>
      </c>
      <c r="AF469">
        <v>5</v>
      </c>
      <c r="AG469">
        <v>4</v>
      </c>
      <c r="AH469">
        <v>4</v>
      </c>
      <c r="AI469">
        <v>3</v>
      </c>
      <c r="AJ469">
        <v>4</v>
      </c>
      <c r="AL469">
        <v>4</v>
      </c>
      <c r="AM469">
        <v>1</v>
      </c>
      <c r="AN469">
        <v>1</v>
      </c>
      <c r="AO469">
        <v>1</v>
      </c>
      <c r="BS469" t="s">
        <v>462</v>
      </c>
      <c r="BT469" t="s">
        <v>462</v>
      </c>
      <c r="BU469" t="s">
        <v>462</v>
      </c>
      <c r="BV469" t="s">
        <v>462</v>
      </c>
      <c r="BW469" t="s">
        <v>462</v>
      </c>
      <c r="BX469" t="s">
        <v>462</v>
      </c>
      <c r="BY469" t="s">
        <v>462</v>
      </c>
      <c r="BZ469" t="s">
        <v>462</v>
      </c>
      <c r="CA469" t="s">
        <v>462</v>
      </c>
      <c r="CB469" t="s">
        <v>462</v>
      </c>
    </row>
    <row r="470" spans="2:80" x14ac:dyDescent="0.35">
      <c r="B470" t="s">
        <v>428</v>
      </c>
      <c r="C470" t="s">
        <v>127</v>
      </c>
      <c r="D470" t="s">
        <v>135</v>
      </c>
      <c r="E470" t="s">
        <v>363</v>
      </c>
      <c r="G470" t="s">
        <v>126</v>
      </c>
      <c r="H470">
        <v>2022</v>
      </c>
      <c r="I470" t="s">
        <v>176</v>
      </c>
      <c r="J470">
        <v>4</v>
      </c>
      <c r="K470">
        <v>4</v>
      </c>
      <c r="L470">
        <v>4</v>
      </c>
      <c r="M470">
        <v>1</v>
      </c>
      <c r="N470">
        <v>2</v>
      </c>
      <c r="O470">
        <v>2</v>
      </c>
      <c r="P470">
        <v>3</v>
      </c>
      <c r="Q470">
        <v>2</v>
      </c>
      <c r="R470">
        <v>5</v>
      </c>
      <c r="S470">
        <v>3</v>
      </c>
      <c r="T470">
        <v>1</v>
      </c>
      <c r="U470">
        <v>1</v>
      </c>
      <c r="V470">
        <v>1</v>
      </c>
      <c r="W470">
        <v>3</v>
      </c>
      <c r="X470">
        <v>3</v>
      </c>
      <c r="Y470">
        <v>3</v>
      </c>
      <c r="Z470">
        <v>2</v>
      </c>
      <c r="AA470">
        <v>3</v>
      </c>
      <c r="AB470">
        <v>1</v>
      </c>
      <c r="AC470">
        <v>2</v>
      </c>
      <c r="AD470">
        <v>2</v>
      </c>
      <c r="AE470">
        <v>2</v>
      </c>
      <c r="AF470">
        <v>1</v>
      </c>
      <c r="AG470">
        <v>5</v>
      </c>
      <c r="AH470">
        <v>4</v>
      </c>
      <c r="AI470">
        <v>5</v>
      </c>
      <c r="AJ470">
        <v>4</v>
      </c>
      <c r="AL470">
        <v>3</v>
      </c>
      <c r="AM470">
        <v>2</v>
      </c>
      <c r="AN470">
        <v>1</v>
      </c>
      <c r="AO470">
        <v>1</v>
      </c>
      <c r="AP470">
        <v>2</v>
      </c>
      <c r="BS470" t="s">
        <v>462</v>
      </c>
      <c r="BT470" t="s">
        <v>462</v>
      </c>
      <c r="BU470" t="s">
        <v>462</v>
      </c>
      <c r="BV470" t="s">
        <v>462</v>
      </c>
      <c r="BW470" t="s">
        <v>462</v>
      </c>
      <c r="BX470" t="s">
        <v>462</v>
      </c>
      <c r="BY470" t="s">
        <v>462</v>
      </c>
      <c r="BZ470" t="s">
        <v>462</v>
      </c>
      <c r="CA470" t="s">
        <v>462</v>
      </c>
      <c r="CB470" t="s">
        <v>462</v>
      </c>
    </row>
    <row r="471" spans="2:80" x14ac:dyDescent="0.35">
      <c r="B471" t="s">
        <v>428</v>
      </c>
      <c r="C471" t="s">
        <v>127</v>
      </c>
      <c r="D471" t="s">
        <v>135</v>
      </c>
      <c r="E471" t="s">
        <v>363</v>
      </c>
      <c r="G471" t="s">
        <v>126</v>
      </c>
      <c r="H471">
        <v>2022</v>
      </c>
      <c r="I471" t="s">
        <v>177</v>
      </c>
      <c r="J471">
        <v>4</v>
      </c>
      <c r="K471">
        <v>4</v>
      </c>
      <c r="L471">
        <v>4</v>
      </c>
      <c r="M471">
        <v>1</v>
      </c>
      <c r="N471">
        <v>4</v>
      </c>
      <c r="O471">
        <v>3</v>
      </c>
      <c r="P471">
        <v>3</v>
      </c>
      <c r="Q471">
        <v>4</v>
      </c>
      <c r="R471">
        <v>4</v>
      </c>
      <c r="S471">
        <v>3</v>
      </c>
      <c r="T471">
        <v>4</v>
      </c>
      <c r="U471">
        <v>3</v>
      </c>
      <c r="V471">
        <v>4</v>
      </c>
      <c r="W471">
        <v>4</v>
      </c>
      <c r="X471">
        <v>3</v>
      </c>
      <c r="Y471">
        <v>2</v>
      </c>
      <c r="Z471">
        <v>3</v>
      </c>
      <c r="AA471">
        <v>4</v>
      </c>
      <c r="AB471">
        <v>3</v>
      </c>
      <c r="AC471">
        <v>4</v>
      </c>
      <c r="AD471">
        <v>3</v>
      </c>
      <c r="AE471">
        <v>4</v>
      </c>
      <c r="AF471">
        <v>4</v>
      </c>
      <c r="AG471">
        <v>4</v>
      </c>
      <c r="AH471">
        <v>4</v>
      </c>
      <c r="AI471">
        <v>4</v>
      </c>
      <c r="AJ471">
        <v>4</v>
      </c>
      <c r="AL471">
        <v>4</v>
      </c>
      <c r="AM471">
        <v>1</v>
      </c>
      <c r="AN471">
        <v>1</v>
      </c>
      <c r="AO471">
        <v>1</v>
      </c>
      <c r="AP471">
        <v>2</v>
      </c>
      <c r="BS471" t="s">
        <v>462</v>
      </c>
      <c r="BT471" t="s">
        <v>462</v>
      </c>
      <c r="BU471" t="s">
        <v>462</v>
      </c>
      <c r="BV471" t="s">
        <v>462</v>
      </c>
      <c r="BW471" t="s">
        <v>462</v>
      </c>
      <c r="BX471" t="s">
        <v>462</v>
      </c>
      <c r="BY471" t="s">
        <v>462</v>
      </c>
      <c r="BZ471" t="s">
        <v>462</v>
      </c>
      <c r="CA471" t="s">
        <v>462</v>
      </c>
      <c r="CB471" t="s">
        <v>462</v>
      </c>
    </row>
    <row r="472" spans="2:80" x14ac:dyDescent="0.35">
      <c r="B472" t="s">
        <v>427</v>
      </c>
      <c r="C472" t="s">
        <v>127</v>
      </c>
      <c r="D472" t="s">
        <v>380</v>
      </c>
      <c r="E472" t="s">
        <v>425</v>
      </c>
      <c r="G472" t="s">
        <v>126</v>
      </c>
      <c r="H472">
        <v>2022</v>
      </c>
      <c r="I472" t="s">
        <v>176</v>
      </c>
      <c r="J472">
        <v>4</v>
      </c>
      <c r="K472">
        <v>4</v>
      </c>
      <c r="L472">
        <v>4</v>
      </c>
      <c r="M472">
        <v>4</v>
      </c>
      <c r="N472">
        <v>4</v>
      </c>
      <c r="O472">
        <v>4</v>
      </c>
      <c r="P472">
        <v>4</v>
      </c>
      <c r="Q472">
        <v>4</v>
      </c>
      <c r="R472">
        <v>4</v>
      </c>
      <c r="S472">
        <v>4</v>
      </c>
      <c r="T472">
        <v>4</v>
      </c>
      <c r="U472">
        <v>4</v>
      </c>
      <c r="V472">
        <v>4</v>
      </c>
      <c r="W472">
        <v>4</v>
      </c>
      <c r="X472">
        <v>4</v>
      </c>
      <c r="Y472">
        <v>4</v>
      </c>
      <c r="Z472">
        <v>4</v>
      </c>
      <c r="AA472">
        <v>4</v>
      </c>
      <c r="AB472">
        <v>4</v>
      </c>
      <c r="AC472">
        <v>4</v>
      </c>
      <c r="AD472">
        <v>4</v>
      </c>
      <c r="AE472">
        <v>4</v>
      </c>
      <c r="AF472">
        <v>4</v>
      </c>
      <c r="AG472">
        <v>4</v>
      </c>
      <c r="AH472">
        <v>4</v>
      </c>
      <c r="AI472">
        <v>4</v>
      </c>
      <c r="AJ472">
        <v>4</v>
      </c>
      <c r="AL472">
        <v>4</v>
      </c>
      <c r="AM472">
        <v>1</v>
      </c>
      <c r="AN472">
        <v>1</v>
      </c>
      <c r="AO472">
        <v>1</v>
      </c>
      <c r="AP472">
        <v>1</v>
      </c>
      <c r="BS472" t="s">
        <v>462</v>
      </c>
      <c r="BT472" t="s">
        <v>462</v>
      </c>
      <c r="BU472" t="s">
        <v>462</v>
      </c>
      <c r="BV472" t="s">
        <v>462</v>
      </c>
      <c r="BW472" t="s">
        <v>462</v>
      </c>
      <c r="BX472" t="s">
        <v>462</v>
      </c>
      <c r="BY472" t="s">
        <v>462</v>
      </c>
      <c r="BZ472" t="s">
        <v>462</v>
      </c>
      <c r="CA472" t="s">
        <v>462</v>
      </c>
      <c r="CB472" t="s">
        <v>462</v>
      </c>
    </row>
    <row r="473" spans="2:80" x14ac:dyDescent="0.35">
      <c r="B473" t="s">
        <v>428</v>
      </c>
      <c r="C473" t="s">
        <v>127</v>
      </c>
      <c r="D473" t="s">
        <v>135</v>
      </c>
      <c r="E473" t="s">
        <v>363</v>
      </c>
      <c r="G473" t="s">
        <v>126</v>
      </c>
      <c r="H473">
        <v>2022</v>
      </c>
      <c r="I473" t="s">
        <v>177</v>
      </c>
      <c r="J473">
        <v>3</v>
      </c>
      <c r="K473">
        <v>3</v>
      </c>
      <c r="L473">
        <v>3</v>
      </c>
      <c r="M473">
        <v>2</v>
      </c>
      <c r="N473">
        <v>3</v>
      </c>
      <c r="O473">
        <v>3</v>
      </c>
      <c r="P473">
        <v>3</v>
      </c>
      <c r="Q473">
        <v>3</v>
      </c>
      <c r="R473">
        <v>3</v>
      </c>
      <c r="S473">
        <v>3</v>
      </c>
      <c r="T473">
        <v>4</v>
      </c>
      <c r="U473">
        <v>3</v>
      </c>
      <c r="V473">
        <v>4</v>
      </c>
      <c r="W473">
        <v>3</v>
      </c>
      <c r="X473">
        <v>3</v>
      </c>
      <c r="Y473">
        <v>4</v>
      </c>
      <c r="Z473">
        <v>3</v>
      </c>
      <c r="AA473">
        <v>1</v>
      </c>
      <c r="AB473">
        <v>1</v>
      </c>
      <c r="AC473">
        <v>4</v>
      </c>
      <c r="AD473">
        <v>4</v>
      </c>
      <c r="AE473">
        <v>3</v>
      </c>
      <c r="AF473">
        <v>3</v>
      </c>
      <c r="AG473">
        <v>3</v>
      </c>
      <c r="AH473">
        <v>4</v>
      </c>
      <c r="AI473">
        <v>4</v>
      </c>
      <c r="AJ473">
        <v>4</v>
      </c>
      <c r="AL473">
        <v>4</v>
      </c>
      <c r="AM473">
        <v>1</v>
      </c>
      <c r="AN473">
        <v>1</v>
      </c>
      <c r="AO473">
        <v>1</v>
      </c>
      <c r="AP473">
        <v>2</v>
      </c>
      <c r="BS473" t="s">
        <v>462</v>
      </c>
      <c r="BT473" t="s">
        <v>462</v>
      </c>
      <c r="BU473" t="s">
        <v>462</v>
      </c>
      <c r="BV473" t="s">
        <v>462</v>
      </c>
      <c r="BW473" t="s">
        <v>462</v>
      </c>
      <c r="BX473" t="s">
        <v>462</v>
      </c>
      <c r="BY473" t="s">
        <v>462</v>
      </c>
      <c r="BZ473" t="s">
        <v>462</v>
      </c>
      <c r="CA473" t="s">
        <v>462</v>
      </c>
      <c r="CB473" t="s">
        <v>462</v>
      </c>
    </row>
    <row r="474" spans="2:80" x14ac:dyDescent="0.35">
      <c r="B474" t="s">
        <v>428</v>
      </c>
      <c r="C474" t="s">
        <v>127</v>
      </c>
      <c r="D474" t="s">
        <v>134</v>
      </c>
      <c r="E474" t="s">
        <v>359</v>
      </c>
      <c r="G474" t="s">
        <v>126</v>
      </c>
      <c r="H474">
        <v>2022</v>
      </c>
      <c r="I474" t="s">
        <v>177</v>
      </c>
      <c r="J474">
        <v>4</v>
      </c>
      <c r="K474">
        <v>4</v>
      </c>
      <c r="L474">
        <v>4</v>
      </c>
      <c r="M474">
        <v>3</v>
      </c>
      <c r="N474">
        <v>4</v>
      </c>
      <c r="O474">
        <v>4</v>
      </c>
      <c r="P474">
        <v>4</v>
      </c>
      <c r="Q474">
        <v>4</v>
      </c>
      <c r="R474">
        <v>4</v>
      </c>
      <c r="S474">
        <v>3</v>
      </c>
      <c r="T474">
        <v>4</v>
      </c>
      <c r="U474">
        <v>4</v>
      </c>
      <c r="V474">
        <v>4</v>
      </c>
      <c r="W474">
        <v>4</v>
      </c>
      <c r="X474">
        <v>4</v>
      </c>
      <c r="Y474">
        <v>4</v>
      </c>
      <c r="Z474">
        <v>3</v>
      </c>
      <c r="AA474">
        <v>1</v>
      </c>
      <c r="AB474">
        <v>1</v>
      </c>
      <c r="AC474">
        <v>3</v>
      </c>
      <c r="AD474">
        <v>3</v>
      </c>
      <c r="AE474">
        <v>4</v>
      </c>
      <c r="AF474">
        <v>4</v>
      </c>
      <c r="AG474">
        <v>2</v>
      </c>
      <c r="AH474">
        <v>4</v>
      </c>
      <c r="AI474">
        <v>3</v>
      </c>
      <c r="AJ474">
        <v>4</v>
      </c>
      <c r="AL474">
        <v>2</v>
      </c>
      <c r="AM474">
        <v>1</v>
      </c>
      <c r="AN474">
        <v>1</v>
      </c>
      <c r="AO474">
        <v>1</v>
      </c>
      <c r="AP474">
        <v>1</v>
      </c>
      <c r="BS474" t="s">
        <v>462</v>
      </c>
      <c r="BT474" t="s">
        <v>462</v>
      </c>
      <c r="BU474" t="s">
        <v>462</v>
      </c>
      <c r="BV474" t="s">
        <v>462</v>
      </c>
      <c r="BW474" t="s">
        <v>462</v>
      </c>
      <c r="BX474" t="s">
        <v>462</v>
      </c>
      <c r="BY474" t="s">
        <v>462</v>
      </c>
      <c r="BZ474" t="s">
        <v>462</v>
      </c>
      <c r="CA474" t="s">
        <v>462</v>
      </c>
      <c r="CB474" t="s">
        <v>462</v>
      </c>
    </row>
    <row r="475" spans="2:80" x14ac:dyDescent="0.35">
      <c r="B475" t="s">
        <v>428</v>
      </c>
      <c r="C475" t="s">
        <v>127</v>
      </c>
      <c r="D475" t="s">
        <v>134</v>
      </c>
      <c r="E475" t="s">
        <v>363</v>
      </c>
      <c r="G475" t="s">
        <v>126</v>
      </c>
      <c r="H475">
        <v>2022</v>
      </c>
      <c r="I475" t="s">
        <v>176</v>
      </c>
      <c r="J475">
        <v>3</v>
      </c>
      <c r="K475">
        <v>3</v>
      </c>
      <c r="L475">
        <v>2</v>
      </c>
      <c r="M475">
        <v>2</v>
      </c>
      <c r="N475">
        <v>3</v>
      </c>
      <c r="O475">
        <v>2</v>
      </c>
      <c r="P475">
        <v>1</v>
      </c>
      <c r="Q475">
        <v>2</v>
      </c>
      <c r="R475">
        <v>3</v>
      </c>
      <c r="S475">
        <v>3</v>
      </c>
      <c r="T475">
        <v>3</v>
      </c>
      <c r="U475">
        <v>3</v>
      </c>
      <c r="V475">
        <v>3</v>
      </c>
      <c r="W475">
        <v>4</v>
      </c>
      <c r="X475">
        <v>4</v>
      </c>
      <c r="Y475">
        <v>2</v>
      </c>
      <c r="Z475">
        <v>3</v>
      </c>
      <c r="AA475">
        <v>4</v>
      </c>
      <c r="AB475">
        <v>3</v>
      </c>
      <c r="AC475">
        <v>3</v>
      </c>
      <c r="AD475">
        <v>2</v>
      </c>
      <c r="AE475">
        <v>3</v>
      </c>
      <c r="AF475">
        <v>3</v>
      </c>
      <c r="AG475">
        <v>3</v>
      </c>
      <c r="AH475">
        <v>4</v>
      </c>
      <c r="AI475">
        <v>3</v>
      </c>
      <c r="AJ475">
        <v>4</v>
      </c>
      <c r="AL475">
        <v>3</v>
      </c>
      <c r="AM475">
        <v>2</v>
      </c>
      <c r="AN475">
        <v>2</v>
      </c>
      <c r="AO475">
        <v>1</v>
      </c>
      <c r="AP475">
        <v>1</v>
      </c>
      <c r="BS475" t="s">
        <v>462</v>
      </c>
      <c r="BT475" t="s">
        <v>462</v>
      </c>
      <c r="BU475" t="s">
        <v>462</v>
      </c>
      <c r="BV475" t="s">
        <v>462</v>
      </c>
      <c r="BW475" t="s">
        <v>462</v>
      </c>
      <c r="BX475" t="s">
        <v>462</v>
      </c>
      <c r="BY475" t="s">
        <v>462</v>
      </c>
      <c r="BZ475" t="s">
        <v>462</v>
      </c>
      <c r="CA475" t="s">
        <v>462</v>
      </c>
      <c r="CB475" t="s">
        <v>462</v>
      </c>
    </row>
    <row r="476" spans="2:80" x14ac:dyDescent="0.35">
      <c r="B476" t="s">
        <v>428</v>
      </c>
      <c r="C476" t="s">
        <v>127</v>
      </c>
      <c r="D476" t="s">
        <v>128</v>
      </c>
      <c r="E476" t="s">
        <v>363</v>
      </c>
      <c r="G476" t="s">
        <v>126</v>
      </c>
      <c r="H476">
        <v>2022</v>
      </c>
      <c r="I476" t="s">
        <v>176</v>
      </c>
      <c r="J476">
        <v>5</v>
      </c>
      <c r="K476">
        <v>5</v>
      </c>
      <c r="L476">
        <v>2</v>
      </c>
      <c r="M476">
        <v>5</v>
      </c>
      <c r="N476">
        <v>3</v>
      </c>
      <c r="O476">
        <v>3</v>
      </c>
      <c r="P476">
        <v>3</v>
      </c>
      <c r="Q476">
        <v>3</v>
      </c>
      <c r="R476">
        <v>4</v>
      </c>
      <c r="S476">
        <v>3</v>
      </c>
      <c r="T476">
        <v>4</v>
      </c>
      <c r="U476">
        <v>4</v>
      </c>
      <c r="V476">
        <v>4</v>
      </c>
      <c r="W476">
        <v>3</v>
      </c>
      <c r="X476">
        <v>3</v>
      </c>
      <c r="Y476">
        <v>3</v>
      </c>
      <c r="Z476">
        <v>3</v>
      </c>
      <c r="AA476">
        <v>3</v>
      </c>
      <c r="AB476">
        <v>2</v>
      </c>
      <c r="AC476">
        <v>3</v>
      </c>
      <c r="AD476">
        <v>3</v>
      </c>
      <c r="AE476">
        <v>3</v>
      </c>
      <c r="AF476">
        <v>4</v>
      </c>
      <c r="AG476">
        <v>3</v>
      </c>
      <c r="AH476">
        <v>4</v>
      </c>
      <c r="AI476">
        <v>4</v>
      </c>
      <c r="AJ476">
        <v>5</v>
      </c>
      <c r="AL476">
        <v>4</v>
      </c>
      <c r="AM476">
        <v>1</v>
      </c>
      <c r="AN476">
        <v>1</v>
      </c>
      <c r="AO476">
        <v>1</v>
      </c>
      <c r="AP476">
        <v>2</v>
      </c>
      <c r="BS476" t="s">
        <v>462</v>
      </c>
      <c r="BT476" t="s">
        <v>462</v>
      </c>
      <c r="BU476" t="s">
        <v>462</v>
      </c>
      <c r="BV476" t="s">
        <v>462</v>
      </c>
      <c r="BW476" t="s">
        <v>462</v>
      </c>
      <c r="BX476" t="s">
        <v>462</v>
      </c>
      <c r="BY476" t="s">
        <v>462</v>
      </c>
      <c r="BZ476" t="s">
        <v>462</v>
      </c>
      <c r="CA476" t="s">
        <v>462</v>
      </c>
      <c r="CB476" t="s">
        <v>462</v>
      </c>
    </row>
    <row r="477" spans="2:80" x14ac:dyDescent="0.35">
      <c r="B477" t="s">
        <v>428</v>
      </c>
      <c r="C477" t="s">
        <v>127</v>
      </c>
      <c r="D477" t="s">
        <v>128</v>
      </c>
      <c r="E477" t="s">
        <v>363</v>
      </c>
      <c r="G477" t="s">
        <v>126</v>
      </c>
      <c r="H477">
        <v>2022</v>
      </c>
      <c r="I477" t="s">
        <v>176</v>
      </c>
      <c r="J477">
        <v>3</v>
      </c>
      <c r="K477">
        <v>3</v>
      </c>
      <c r="L477">
        <v>3</v>
      </c>
      <c r="M477">
        <v>3</v>
      </c>
      <c r="N477">
        <v>4</v>
      </c>
      <c r="O477">
        <v>4</v>
      </c>
      <c r="P477">
        <v>3</v>
      </c>
      <c r="Q477">
        <v>4</v>
      </c>
      <c r="R477">
        <v>4</v>
      </c>
      <c r="S477">
        <v>3</v>
      </c>
      <c r="T477">
        <v>4</v>
      </c>
      <c r="U477">
        <v>4</v>
      </c>
      <c r="V477">
        <v>4</v>
      </c>
      <c r="W477">
        <v>4</v>
      </c>
      <c r="X477">
        <v>4</v>
      </c>
      <c r="Y477">
        <v>4</v>
      </c>
      <c r="Z477">
        <v>3</v>
      </c>
      <c r="AA477">
        <v>1</v>
      </c>
      <c r="AB477">
        <v>1</v>
      </c>
      <c r="AC477">
        <v>4</v>
      </c>
      <c r="AD477">
        <v>4</v>
      </c>
      <c r="AE477">
        <v>4</v>
      </c>
      <c r="AF477">
        <v>4</v>
      </c>
      <c r="AG477">
        <v>4</v>
      </c>
      <c r="AH477">
        <v>4</v>
      </c>
      <c r="AI477">
        <v>4</v>
      </c>
      <c r="AJ477">
        <v>4</v>
      </c>
      <c r="AL477">
        <v>4</v>
      </c>
      <c r="AM477">
        <v>1</v>
      </c>
      <c r="AN477">
        <v>1</v>
      </c>
      <c r="AO477">
        <v>1</v>
      </c>
      <c r="AP477">
        <v>2</v>
      </c>
      <c r="BS477" t="s">
        <v>462</v>
      </c>
      <c r="BT477" t="s">
        <v>462</v>
      </c>
      <c r="BU477" t="s">
        <v>462</v>
      </c>
      <c r="BV477" t="s">
        <v>462</v>
      </c>
      <c r="BW477" t="s">
        <v>462</v>
      </c>
      <c r="BX477" t="s">
        <v>462</v>
      </c>
      <c r="BY477" t="s">
        <v>462</v>
      </c>
      <c r="BZ477" t="s">
        <v>462</v>
      </c>
      <c r="CA477" t="s">
        <v>462</v>
      </c>
      <c r="CB477" t="s">
        <v>462</v>
      </c>
    </row>
    <row r="478" spans="2:80" x14ac:dyDescent="0.35">
      <c r="B478" t="s">
        <v>427</v>
      </c>
      <c r="C478" t="s">
        <v>127</v>
      </c>
      <c r="D478" t="s">
        <v>135</v>
      </c>
      <c r="E478" t="s">
        <v>430</v>
      </c>
      <c r="G478" t="s">
        <v>126</v>
      </c>
      <c r="H478">
        <v>2022</v>
      </c>
      <c r="I478" t="s">
        <v>176</v>
      </c>
      <c r="J478">
        <v>2</v>
      </c>
      <c r="K478">
        <v>3</v>
      </c>
      <c r="L478">
        <v>3</v>
      </c>
      <c r="M478">
        <v>5</v>
      </c>
      <c r="N478">
        <v>3</v>
      </c>
      <c r="O478">
        <v>5</v>
      </c>
      <c r="P478">
        <v>4</v>
      </c>
      <c r="Q478">
        <v>5</v>
      </c>
      <c r="R478">
        <v>5</v>
      </c>
      <c r="S478">
        <v>5</v>
      </c>
      <c r="T478">
        <v>4</v>
      </c>
      <c r="U478">
        <v>3</v>
      </c>
      <c r="V478">
        <v>4</v>
      </c>
      <c r="W478">
        <v>4</v>
      </c>
      <c r="X478">
        <v>5</v>
      </c>
      <c r="Y478">
        <v>5</v>
      </c>
      <c r="Z478">
        <v>5</v>
      </c>
      <c r="AA478">
        <v>5</v>
      </c>
      <c r="AB478">
        <v>5</v>
      </c>
      <c r="AC478">
        <v>3</v>
      </c>
      <c r="AD478">
        <v>1</v>
      </c>
      <c r="AE478">
        <v>5</v>
      </c>
      <c r="AF478">
        <v>5</v>
      </c>
      <c r="AG478">
        <v>5</v>
      </c>
      <c r="AH478">
        <v>4</v>
      </c>
      <c r="AI478">
        <v>3</v>
      </c>
      <c r="AJ478">
        <v>5</v>
      </c>
      <c r="AL478">
        <v>5</v>
      </c>
      <c r="AM478">
        <v>3</v>
      </c>
      <c r="AN478">
        <v>2</v>
      </c>
      <c r="AO478">
        <v>1</v>
      </c>
      <c r="AP478">
        <v>2</v>
      </c>
      <c r="BS478" t="s">
        <v>462</v>
      </c>
      <c r="BT478" t="s">
        <v>462</v>
      </c>
      <c r="BU478" t="s">
        <v>462</v>
      </c>
      <c r="BV478" t="s">
        <v>462</v>
      </c>
      <c r="BW478" t="s">
        <v>462</v>
      </c>
      <c r="BX478" t="s">
        <v>462</v>
      </c>
      <c r="BY478" t="s">
        <v>462</v>
      </c>
      <c r="BZ478" t="s">
        <v>462</v>
      </c>
      <c r="CA478" t="s">
        <v>462</v>
      </c>
      <c r="CB478" t="s">
        <v>462</v>
      </c>
    </row>
    <row r="479" spans="2:80" x14ac:dyDescent="0.35">
      <c r="B479" t="s">
        <v>428</v>
      </c>
      <c r="C479" t="s">
        <v>127</v>
      </c>
      <c r="D479" t="s">
        <v>128</v>
      </c>
      <c r="E479" t="s">
        <v>363</v>
      </c>
      <c r="G479" t="s">
        <v>126</v>
      </c>
      <c r="H479">
        <v>2022</v>
      </c>
      <c r="I479" t="s">
        <v>176</v>
      </c>
      <c r="J479">
        <v>3</v>
      </c>
      <c r="K479">
        <v>4</v>
      </c>
      <c r="L479">
        <v>3</v>
      </c>
      <c r="M479">
        <v>5</v>
      </c>
      <c r="N479">
        <v>4</v>
      </c>
      <c r="O479">
        <v>4</v>
      </c>
      <c r="P479">
        <v>3</v>
      </c>
      <c r="Q479">
        <v>4</v>
      </c>
      <c r="R479">
        <v>4</v>
      </c>
      <c r="S479">
        <v>2</v>
      </c>
      <c r="T479">
        <v>4</v>
      </c>
      <c r="U479">
        <v>4</v>
      </c>
      <c r="V479">
        <v>4</v>
      </c>
      <c r="W479">
        <v>4</v>
      </c>
      <c r="X479">
        <v>3</v>
      </c>
      <c r="Y479">
        <v>4</v>
      </c>
      <c r="Z479">
        <v>4</v>
      </c>
      <c r="AA479">
        <v>1</v>
      </c>
      <c r="AB479">
        <v>1</v>
      </c>
      <c r="AC479">
        <v>4</v>
      </c>
      <c r="AD479">
        <v>4</v>
      </c>
      <c r="AE479">
        <v>4</v>
      </c>
      <c r="AF479">
        <v>4</v>
      </c>
      <c r="AG479">
        <v>3</v>
      </c>
      <c r="AH479">
        <v>4</v>
      </c>
      <c r="AI479">
        <v>4</v>
      </c>
      <c r="AJ479">
        <v>4</v>
      </c>
      <c r="AL479">
        <v>4</v>
      </c>
      <c r="AM479">
        <v>1</v>
      </c>
      <c r="AN479">
        <v>2</v>
      </c>
      <c r="AO479">
        <v>1</v>
      </c>
      <c r="AP479">
        <v>2</v>
      </c>
      <c r="BS479" t="s">
        <v>462</v>
      </c>
      <c r="BT479" t="s">
        <v>462</v>
      </c>
      <c r="BU479" t="s">
        <v>462</v>
      </c>
      <c r="BV479" t="s">
        <v>462</v>
      </c>
      <c r="BW479" t="s">
        <v>462</v>
      </c>
      <c r="BX479" t="s">
        <v>462</v>
      </c>
      <c r="BY479" t="s">
        <v>462</v>
      </c>
      <c r="BZ479" t="s">
        <v>462</v>
      </c>
      <c r="CA479" t="s">
        <v>462</v>
      </c>
      <c r="CB479" t="s">
        <v>462</v>
      </c>
    </row>
    <row r="480" spans="2:80" x14ac:dyDescent="0.35">
      <c r="B480" t="s">
        <v>428</v>
      </c>
      <c r="C480" t="s">
        <v>127</v>
      </c>
      <c r="D480" t="s">
        <v>128</v>
      </c>
      <c r="E480" t="s">
        <v>363</v>
      </c>
      <c r="G480" t="s">
        <v>126</v>
      </c>
      <c r="H480">
        <v>2022</v>
      </c>
      <c r="I480" t="s">
        <v>177</v>
      </c>
      <c r="J480">
        <v>3</v>
      </c>
      <c r="K480">
        <v>3</v>
      </c>
      <c r="L480">
        <v>4</v>
      </c>
      <c r="M480">
        <v>1</v>
      </c>
      <c r="N480">
        <v>4</v>
      </c>
      <c r="O480">
        <v>4</v>
      </c>
      <c r="P480">
        <v>3</v>
      </c>
      <c r="Q480">
        <v>4</v>
      </c>
      <c r="R480">
        <v>4</v>
      </c>
      <c r="S480">
        <v>3</v>
      </c>
      <c r="T480">
        <v>4</v>
      </c>
      <c r="U480">
        <v>4</v>
      </c>
      <c r="V480">
        <v>4</v>
      </c>
      <c r="W480">
        <v>4</v>
      </c>
      <c r="X480">
        <v>4</v>
      </c>
      <c r="Y480">
        <v>3</v>
      </c>
      <c r="Z480">
        <v>3</v>
      </c>
      <c r="AA480">
        <v>1</v>
      </c>
      <c r="AB480">
        <v>1</v>
      </c>
      <c r="AC480">
        <v>4</v>
      </c>
      <c r="AD480">
        <v>4</v>
      </c>
      <c r="AE480">
        <v>4</v>
      </c>
      <c r="AF480">
        <v>4</v>
      </c>
      <c r="AG480">
        <v>4</v>
      </c>
      <c r="AH480">
        <v>4</v>
      </c>
      <c r="AI480">
        <v>4</v>
      </c>
      <c r="AJ480">
        <v>4</v>
      </c>
      <c r="AL480">
        <v>4</v>
      </c>
      <c r="AM480">
        <v>1</v>
      </c>
      <c r="AN480">
        <v>1</v>
      </c>
      <c r="AO480">
        <v>1</v>
      </c>
      <c r="AP480">
        <v>1</v>
      </c>
      <c r="BS480" t="s">
        <v>462</v>
      </c>
      <c r="BT480" t="s">
        <v>462</v>
      </c>
      <c r="BU480" t="s">
        <v>462</v>
      </c>
      <c r="BV480" t="s">
        <v>462</v>
      </c>
      <c r="BW480" t="s">
        <v>462</v>
      </c>
      <c r="BX480" t="s">
        <v>462</v>
      </c>
      <c r="BY480" t="s">
        <v>462</v>
      </c>
      <c r="BZ480" t="s">
        <v>462</v>
      </c>
      <c r="CA480" t="s">
        <v>462</v>
      </c>
      <c r="CB480" t="s">
        <v>462</v>
      </c>
    </row>
    <row r="481" spans="2:80" x14ac:dyDescent="0.35">
      <c r="B481" t="s">
        <v>427</v>
      </c>
      <c r="C481" t="s">
        <v>127</v>
      </c>
      <c r="D481" t="s">
        <v>135</v>
      </c>
      <c r="E481" t="s">
        <v>430</v>
      </c>
      <c r="G481" t="s">
        <v>126</v>
      </c>
      <c r="H481">
        <v>2022</v>
      </c>
      <c r="I481" t="s">
        <v>177</v>
      </c>
      <c r="J481">
        <v>4</v>
      </c>
      <c r="K481">
        <v>3</v>
      </c>
      <c r="L481">
        <v>3</v>
      </c>
      <c r="M481">
        <v>1</v>
      </c>
      <c r="N481">
        <v>4</v>
      </c>
      <c r="O481">
        <v>4</v>
      </c>
      <c r="P481">
        <v>4</v>
      </c>
      <c r="Q481">
        <v>4</v>
      </c>
      <c r="R481">
        <v>3</v>
      </c>
      <c r="S481">
        <v>2</v>
      </c>
      <c r="T481">
        <v>4</v>
      </c>
      <c r="U481">
        <v>4</v>
      </c>
      <c r="V481">
        <v>4</v>
      </c>
      <c r="W481">
        <v>3</v>
      </c>
      <c r="X481">
        <v>4</v>
      </c>
      <c r="Y481">
        <v>4</v>
      </c>
      <c r="Z481">
        <v>3</v>
      </c>
      <c r="AA481">
        <v>1</v>
      </c>
      <c r="AB481">
        <v>1</v>
      </c>
      <c r="AC481">
        <v>4</v>
      </c>
      <c r="AD481">
        <v>4</v>
      </c>
      <c r="AE481">
        <v>4</v>
      </c>
      <c r="AF481">
        <v>3</v>
      </c>
      <c r="AG481">
        <v>3</v>
      </c>
      <c r="AH481">
        <v>4</v>
      </c>
      <c r="AI481">
        <v>4</v>
      </c>
      <c r="AJ481">
        <v>4</v>
      </c>
      <c r="AL481">
        <v>4</v>
      </c>
      <c r="AM481">
        <v>1</v>
      </c>
      <c r="AN481">
        <v>2</v>
      </c>
      <c r="AO481">
        <v>2</v>
      </c>
      <c r="AP481">
        <v>1</v>
      </c>
      <c r="BS481" t="s">
        <v>462</v>
      </c>
      <c r="BT481" t="s">
        <v>462</v>
      </c>
      <c r="BU481" t="s">
        <v>462</v>
      </c>
      <c r="BV481" t="s">
        <v>462</v>
      </c>
      <c r="BW481" t="s">
        <v>462</v>
      </c>
      <c r="BX481" t="s">
        <v>462</v>
      </c>
      <c r="BY481" t="s">
        <v>462</v>
      </c>
      <c r="BZ481" t="s">
        <v>462</v>
      </c>
      <c r="CA481" t="s">
        <v>462</v>
      </c>
      <c r="CB481" t="s">
        <v>462</v>
      </c>
    </row>
    <row r="482" spans="2:80" x14ac:dyDescent="0.35">
      <c r="B482" t="s">
        <v>427</v>
      </c>
      <c r="C482" t="s">
        <v>127</v>
      </c>
      <c r="D482" t="s">
        <v>380</v>
      </c>
      <c r="E482" t="s">
        <v>425</v>
      </c>
      <c r="G482" t="s">
        <v>126</v>
      </c>
      <c r="H482">
        <v>2022</v>
      </c>
      <c r="I482" t="s">
        <v>177</v>
      </c>
      <c r="J482">
        <v>2</v>
      </c>
      <c r="K482">
        <v>2</v>
      </c>
      <c r="L482">
        <v>3</v>
      </c>
      <c r="M482">
        <v>2</v>
      </c>
      <c r="N482">
        <v>3</v>
      </c>
      <c r="O482">
        <v>5</v>
      </c>
      <c r="P482">
        <v>3</v>
      </c>
      <c r="Q482">
        <v>2</v>
      </c>
      <c r="R482">
        <v>3</v>
      </c>
      <c r="S482">
        <v>3</v>
      </c>
      <c r="T482">
        <v>3</v>
      </c>
      <c r="U482">
        <v>2</v>
      </c>
      <c r="V482">
        <v>2</v>
      </c>
      <c r="W482">
        <v>3</v>
      </c>
      <c r="X482">
        <v>3</v>
      </c>
      <c r="Y482">
        <v>3</v>
      </c>
      <c r="Z482">
        <v>4</v>
      </c>
      <c r="AA482">
        <v>1</v>
      </c>
      <c r="AB482">
        <v>1</v>
      </c>
      <c r="AC482">
        <v>5</v>
      </c>
      <c r="AD482">
        <v>4</v>
      </c>
      <c r="AE482">
        <v>4</v>
      </c>
      <c r="AF482">
        <v>4</v>
      </c>
      <c r="AG482">
        <v>4</v>
      </c>
      <c r="AH482">
        <v>4</v>
      </c>
      <c r="AI482">
        <v>4</v>
      </c>
      <c r="AJ482">
        <v>3</v>
      </c>
      <c r="AL482">
        <v>4</v>
      </c>
      <c r="AM482">
        <v>1</v>
      </c>
      <c r="AN482">
        <v>1</v>
      </c>
      <c r="AO482">
        <v>1</v>
      </c>
      <c r="AP482">
        <v>1</v>
      </c>
      <c r="BS482" t="s">
        <v>462</v>
      </c>
      <c r="BT482" t="s">
        <v>462</v>
      </c>
      <c r="BU482" t="s">
        <v>462</v>
      </c>
      <c r="BV482" t="s">
        <v>462</v>
      </c>
      <c r="BW482" t="s">
        <v>462</v>
      </c>
      <c r="BX482" t="s">
        <v>462</v>
      </c>
      <c r="BY482" t="s">
        <v>462</v>
      </c>
      <c r="BZ482" t="s">
        <v>462</v>
      </c>
      <c r="CA482" t="s">
        <v>462</v>
      </c>
      <c r="CB482" t="s">
        <v>462</v>
      </c>
    </row>
    <row r="483" spans="2:80" x14ac:dyDescent="0.35">
      <c r="B483" t="s">
        <v>426</v>
      </c>
      <c r="C483" t="s">
        <v>127</v>
      </c>
      <c r="D483" t="s">
        <v>130</v>
      </c>
      <c r="E483" t="s">
        <v>362</v>
      </c>
      <c r="G483" t="s">
        <v>126</v>
      </c>
      <c r="H483">
        <v>2022</v>
      </c>
      <c r="I483" t="s">
        <v>176</v>
      </c>
      <c r="J483">
        <v>4</v>
      </c>
      <c r="K483">
        <v>3</v>
      </c>
      <c r="L483">
        <v>4</v>
      </c>
      <c r="N483">
        <v>4</v>
      </c>
      <c r="O483">
        <v>5</v>
      </c>
      <c r="P483">
        <v>3</v>
      </c>
      <c r="Q483">
        <v>4</v>
      </c>
      <c r="R483">
        <v>4</v>
      </c>
      <c r="S483">
        <v>3</v>
      </c>
      <c r="T483">
        <v>4</v>
      </c>
      <c r="U483">
        <v>4</v>
      </c>
      <c r="V483">
        <v>4</v>
      </c>
      <c r="W483">
        <v>4</v>
      </c>
      <c r="X483">
        <v>3</v>
      </c>
      <c r="Y483">
        <v>4</v>
      </c>
      <c r="Z483">
        <v>3</v>
      </c>
      <c r="AA483">
        <v>1</v>
      </c>
      <c r="AB483">
        <v>1</v>
      </c>
      <c r="AC483">
        <v>4</v>
      </c>
      <c r="AD483">
        <v>4</v>
      </c>
      <c r="AE483">
        <v>4</v>
      </c>
      <c r="AF483">
        <v>4</v>
      </c>
      <c r="AG483">
        <v>3</v>
      </c>
      <c r="AH483">
        <v>4</v>
      </c>
      <c r="AI483">
        <v>4</v>
      </c>
      <c r="AJ483">
        <v>4</v>
      </c>
      <c r="AL483">
        <v>4</v>
      </c>
      <c r="AM483">
        <v>1</v>
      </c>
      <c r="AN483">
        <v>1</v>
      </c>
      <c r="AO483">
        <v>1</v>
      </c>
      <c r="AP483">
        <v>1</v>
      </c>
      <c r="BS483" t="s">
        <v>462</v>
      </c>
      <c r="BT483" t="s">
        <v>462</v>
      </c>
      <c r="BU483" t="s">
        <v>462</v>
      </c>
      <c r="BV483" t="s">
        <v>462</v>
      </c>
      <c r="BW483" t="s">
        <v>462</v>
      </c>
      <c r="BX483" t="s">
        <v>462</v>
      </c>
      <c r="BY483" t="s">
        <v>462</v>
      </c>
      <c r="BZ483" t="s">
        <v>462</v>
      </c>
      <c r="CA483" t="s">
        <v>462</v>
      </c>
      <c r="CB483" t="s">
        <v>462</v>
      </c>
    </row>
    <row r="484" spans="2:80" x14ac:dyDescent="0.35">
      <c r="B484" t="s">
        <v>426</v>
      </c>
      <c r="C484" t="s">
        <v>127</v>
      </c>
      <c r="D484" t="s">
        <v>136</v>
      </c>
      <c r="E484" t="s">
        <v>366</v>
      </c>
      <c r="G484" t="s">
        <v>126</v>
      </c>
      <c r="H484">
        <v>2022</v>
      </c>
      <c r="I484" t="s">
        <v>177</v>
      </c>
      <c r="J484">
        <v>3</v>
      </c>
      <c r="K484">
        <v>3</v>
      </c>
      <c r="L484">
        <v>4</v>
      </c>
      <c r="M484">
        <v>2</v>
      </c>
      <c r="N484">
        <v>4</v>
      </c>
      <c r="O484">
        <v>3</v>
      </c>
      <c r="P484">
        <v>4</v>
      </c>
      <c r="Q484">
        <v>4</v>
      </c>
      <c r="R484">
        <v>3</v>
      </c>
      <c r="S484">
        <v>2</v>
      </c>
      <c r="T484">
        <v>4</v>
      </c>
      <c r="U484">
        <v>4</v>
      </c>
      <c r="V484">
        <v>4</v>
      </c>
      <c r="W484">
        <v>3</v>
      </c>
      <c r="X484">
        <v>4</v>
      </c>
      <c r="Y484">
        <v>4</v>
      </c>
      <c r="Z484">
        <v>3</v>
      </c>
      <c r="AA484">
        <v>1</v>
      </c>
      <c r="AB484">
        <v>1</v>
      </c>
      <c r="AC484">
        <v>4</v>
      </c>
      <c r="AD484">
        <v>4</v>
      </c>
      <c r="AE484">
        <v>4</v>
      </c>
      <c r="AF484">
        <v>4</v>
      </c>
      <c r="AG484">
        <v>4</v>
      </c>
      <c r="AH484">
        <v>4</v>
      </c>
      <c r="AI484">
        <v>4</v>
      </c>
      <c r="AJ484">
        <v>3</v>
      </c>
      <c r="AL484">
        <v>4</v>
      </c>
      <c r="AM484">
        <v>3</v>
      </c>
      <c r="AN484">
        <v>1</v>
      </c>
      <c r="AO484">
        <v>1</v>
      </c>
      <c r="AP484">
        <v>1</v>
      </c>
      <c r="BS484" t="s">
        <v>462</v>
      </c>
      <c r="BT484" t="s">
        <v>462</v>
      </c>
      <c r="BU484" t="s">
        <v>462</v>
      </c>
      <c r="BV484" t="s">
        <v>462</v>
      </c>
      <c r="BW484" t="s">
        <v>462</v>
      </c>
      <c r="BX484" t="s">
        <v>462</v>
      </c>
      <c r="BY484" t="s">
        <v>462</v>
      </c>
      <c r="BZ484" t="s">
        <v>462</v>
      </c>
      <c r="CA484" t="s">
        <v>462</v>
      </c>
      <c r="CB484" t="s">
        <v>462</v>
      </c>
    </row>
    <row r="485" spans="2:80" x14ac:dyDescent="0.35">
      <c r="B485" t="s">
        <v>426</v>
      </c>
      <c r="C485" t="s">
        <v>127</v>
      </c>
      <c r="D485" t="s">
        <v>136</v>
      </c>
      <c r="E485" t="s">
        <v>366</v>
      </c>
      <c r="G485" t="s">
        <v>126</v>
      </c>
      <c r="H485">
        <v>2022</v>
      </c>
      <c r="I485" t="s">
        <v>177</v>
      </c>
      <c r="J485">
        <v>3</v>
      </c>
      <c r="K485">
        <v>3</v>
      </c>
      <c r="L485">
        <v>3</v>
      </c>
      <c r="M485">
        <v>1</v>
      </c>
      <c r="N485">
        <v>4</v>
      </c>
      <c r="O485">
        <v>4</v>
      </c>
      <c r="P485">
        <v>3</v>
      </c>
      <c r="Q485">
        <v>3</v>
      </c>
      <c r="R485">
        <v>4</v>
      </c>
      <c r="S485">
        <v>2</v>
      </c>
      <c r="T485">
        <v>4</v>
      </c>
      <c r="U485">
        <v>4</v>
      </c>
      <c r="V485">
        <v>4</v>
      </c>
      <c r="W485">
        <v>4</v>
      </c>
      <c r="X485">
        <v>4</v>
      </c>
      <c r="Y485">
        <v>3</v>
      </c>
      <c r="Z485">
        <v>3</v>
      </c>
      <c r="AA485">
        <v>1</v>
      </c>
      <c r="AB485">
        <v>1</v>
      </c>
      <c r="AC485">
        <v>4</v>
      </c>
      <c r="AD485">
        <v>4</v>
      </c>
      <c r="AE485">
        <v>4</v>
      </c>
      <c r="AF485">
        <v>4</v>
      </c>
      <c r="AG485">
        <v>4</v>
      </c>
      <c r="AH485">
        <v>4</v>
      </c>
      <c r="AI485">
        <v>4</v>
      </c>
      <c r="AJ485">
        <v>3</v>
      </c>
      <c r="AL485">
        <v>4</v>
      </c>
      <c r="AM485">
        <v>1</v>
      </c>
      <c r="AN485">
        <v>1</v>
      </c>
      <c r="AO485">
        <v>1</v>
      </c>
      <c r="AP485">
        <v>1</v>
      </c>
      <c r="BS485" t="s">
        <v>462</v>
      </c>
      <c r="BT485" t="s">
        <v>462</v>
      </c>
      <c r="BU485" t="s">
        <v>462</v>
      </c>
      <c r="BV485" t="s">
        <v>462</v>
      </c>
      <c r="BW485" t="s">
        <v>462</v>
      </c>
      <c r="BX485" t="s">
        <v>462</v>
      </c>
      <c r="BY485" t="s">
        <v>462</v>
      </c>
      <c r="BZ485" t="s">
        <v>462</v>
      </c>
      <c r="CA485" t="s">
        <v>462</v>
      </c>
      <c r="CB485" t="s">
        <v>462</v>
      </c>
    </row>
    <row r="486" spans="2:80" x14ac:dyDescent="0.35">
      <c r="B486" t="s">
        <v>426</v>
      </c>
      <c r="C486" t="s">
        <v>127</v>
      </c>
      <c r="D486" t="s">
        <v>136</v>
      </c>
      <c r="E486" t="s">
        <v>366</v>
      </c>
      <c r="G486" t="s">
        <v>126</v>
      </c>
      <c r="H486">
        <v>2022</v>
      </c>
      <c r="I486" t="s">
        <v>354</v>
      </c>
      <c r="J486">
        <v>3</v>
      </c>
      <c r="K486">
        <v>4</v>
      </c>
      <c r="L486">
        <v>3</v>
      </c>
      <c r="M486">
        <v>1</v>
      </c>
      <c r="N486">
        <v>4</v>
      </c>
      <c r="O486">
        <v>5</v>
      </c>
      <c r="P486">
        <v>3</v>
      </c>
      <c r="Q486">
        <v>3</v>
      </c>
      <c r="R486">
        <v>4</v>
      </c>
      <c r="S486">
        <v>2</v>
      </c>
      <c r="T486">
        <v>4</v>
      </c>
      <c r="U486">
        <v>4</v>
      </c>
      <c r="V486">
        <v>4</v>
      </c>
      <c r="W486">
        <v>4</v>
      </c>
      <c r="X486">
        <v>4</v>
      </c>
      <c r="Y486">
        <v>4</v>
      </c>
      <c r="Z486">
        <v>5</v>
      </c>
      <c r="AA486">
        <v>1</v>
      </c>
      <c r="AB486">
        <v>1</v>
      </c>
      <c r="AC486">
        <v>4</v>
      </c>
      <c r="AD486">
        <v>4</v>
      </c>
      <c r="AE486">
        <v>4</v>
      </c>
      <c r="AF486">
        <v>4</v>
      </c>
      <c r="AG486">
        <v>3</v>
      </c>
      <c r="AH486">
        <v>4</v>
      </c>
      <c r="AI486">
        <v>4</v>
      </c>
      <c r="AJ486">
        <v>3</v>
      </c>
      <c r="AL486">
        <v>4</v>
      </c>
      <c r="AM486">
        <v>1</v>
      </c>
      <c r="AN486">
        <v>1</v>
      </c>
      <c r="AO486">
        <v>1</v>
      </c>
      <c r="AP486">
        <v>2</v>
      </c>
      <c r="BS486" t="s">
        <v>462</v>
      </c>
      <c r="BT486" t="s">
        <v>462</v>
      </c>
      <c r="BU486" t="s">
        <v>462</v>
      </c>
      <c r="BV486" t="s">
        <v>462</v>
      </c>
      <c r="BW486" t="s">
        <v>462</v>
      </c>
      <c r="BX486" t="s">
        <v>462</v>
      </c>
      <c r="BY486" t="s">
        <v>462</v>
      </c>
      <c r="BZ486" t="s">
        <v>462</v>
      </c>
      <c r="CA486" t="s">
        <v>462</v>
      </c>
      <c r="CB486" t="s">
        <v>462</v>
      </c>
    </row>
    <row r="487" spans="2:80" x14ac:dyDescent="0.35">
      <c r="B487" t="s">
        <v>427</v>
      </c>
      <c r="C487" t="s">
        <v>127</v>
      </c>
      <c r="D487" t="s">
        <v>128</v>
      </c>
      <c r="E487" t="s">
        <v>429</v>
      </c>
      <c r="G487" t="s">
        <v>126</v>
      </c>
      <c r="H487">
        <v>2022</v>
      </c>
      <c r="I487" t="s">
        <v>176</v>
      </c>
      <c r="J487">
        <v>3</v>
      </c>
      <c r="K487">
        <v>4</v>
      </c>
      <c r="L487">
        <v>3</v>
      </c>
      <c r="M487">
        <v>2</v>
      </c>
      <c r="N487">
        <v>4</v>
      </c>
      <c r="O487">
        <v>3</v>
      </c>
      <c r="P487">
        <v>4</v>
      </c>
      <c r="Q487">
        <v>3</v>
      </c>
      <c r="R487">
        <v>3</v>
      </c>
      <c r="S487">
        <v>2</v>
      </c>
      <c r="T487">
        <v>4</v>
      </c>
      <c r="U487">
        <v>4</v>
      </c>
      <c r="V487">
        <v>4</v>
      </c>
      <c r="W487">
        <v>4</v>
      </c>
      <c r="X487">
        <v>4</v>
      </c>
      <c r="Y487">
        <v>4</v>
      </c>
      <c r="Z487">
        <v>3</v>
      </c>
      <c r="AA487">
        <v>1</v>
      </c>
      <c r="AB487">
        <v>1</v>
      </c>
      <c r="AC487">
        <v>4</v>
      </c>
      <c r="AD487">
        <v>4</v>
      </c>
      <c r="AE487">
        <v>4</v>
      </c>
      <c r="AF487">
        <v>3</v>
      </c>
      <c r="AG487">
        <v>4</v>
      </c>
      <c r="AH487">
        <v>4</v>
      </c>
      <c r="AI487">
        <v>3</v>
      </c>
      <c r="AJ487">
        <v>4</v>
      </c>
      <c r="AL487">
        <v>4</v>
      </c>
      <c r="AM487">
        <v>1</v>
      </c>
      <c r="AN487">
        <v>1</v>
      </c>
      <c r="AO487">
        <v>1</v>
      </c>
      <c r="AP487">
        <v>1</v>
      </c>
      <c r="BS487" t="s">
        <v>462</v>
      </c>
      <c r="BT487" t="s">
        <v>462</v>
      </c>
      <c r="BU487" t="s">
        <v>462</v>
      </c>
      <c r="BV487" t="s">
        <v>462</v>
      </c>
      <c r="BW487" t="s">
        <v>462</v>
      </c>
      <c r="BX487" t="s">
        <v>462</v>
      </c>
      <c r="BY487" t="s">
        <v>462</v>
      </c>
      <c r="BZ487" t="s">
        <v>462</v>
      </c>
      <c r="CA487" t="s">
        <v>462</v>
      </c>
      <c r="CB487" t="s">
        <v>462</v>
      </c>
    </row>
    <row r="488" spans="2:80" x14ac:dyDescent="0.35">
      <c r="B488" t="s">
        <v>426</v>
      </c>
      <c r="C488" t="s">
        <v>127</v>
      </c>
      <c r="D488" t="s">
        <v>136</v>
      </c>
      <c r="E488" t="s">
        <v>366</v>
      </c>
      <c r="G488" t="s">
        <v>126</v>
      </c>
      <c r="H488">
        <v>2022</v>
      </c>
      <c r="I488" t="s">
        <v>177</v>
      </c>
      <c r="J488">
        <v>5</v>
      </c>
      <c r="K488">
        <v>4</v>
      </c>
      <c r="L488">
        <v>5</v>
      </c>
      <c r="M488">
        <v>2</v>
      </c>
      <c r="N488">
        <v>3</v>
      </c>
      <c r="O488">
        <v>5</v>
      </c>
      <c r="P488">
        <v>3</v>
      </c>
      <c r="Q488">
        <v>5</v>
      </c>
      <c r="R488">
        <v>3</v>
      </c>
      <c r="S488">
        <v>5</v>
      </c>
      <c r="T488">
        <v>4</v>
      </c>
      <c r="U488">
        <v>4</v>
      </c>
      <c r="V488">
        <v>4</v>
      </c>
      <c r="W488">
        <v>4</v>
      </c>
      <c r="X488">
        <v>4</v>
      </c>
      <c r="Y488">
        <v>4</v>
      </c>
      <c r="Z488">
        <v>5</v>
      </c>
      <c r="AA488">
        <v>1</v>
      </c>
      <c r="AB488">
        <v>1</v>
      </c>
      <c r="AC488">
        <v>4</v>
      </c>
      <c r="AD488">
        <v>4</v>
      </c>
      <c r="AE488">
        <v>4</v>
      </c>
      <c r="AF488">
        <v>4</v>
      </c>
      <c r="AG488">
        <v>3</v>
      </c>
      <c r="AH488">
        <v>4</v>
      </c>
      <c r="AI488">
        <v>4</v>
      </c>
      <c r="AJ488">
        <v>4</v>
      </c>
      <c r="AL488">
        <v>4</v>
      </c>
      <c r="AM488">
        <v>3</v>
      </c>
      <c r="AN488">
        <v>1</v>
      </c>
      <c r="AO488">
        <v>1</v>
      </c>
      <c r="AP488">
        <v>1</v>
      </c>
      <c r="BS488" t="s">
        <v>462</v>
      </c>
      <c r="BT488" t="s">
        <v>462</v>
      </c>
      <c r="BU488" t="s">
        <v>462</v>
      </c>
      <c r="BV488" t="s">
        <v>462</v>
      </c>
      <c r="BW488" t="s">
        <v>462</v>
      </c>
      <c r="BX488" t="s">
        <v>462</v>
      </c>
      <c r="BY488" t="s">
        <v>462</v>
      </c>
      <c r="BZ488" t="s">
        <v>462</v>
      </c>
      <c r="CA488" t="s">
        <v>462</v>
      </c>
      <c r="CB488" t="s">
        <v>462</v>
      </c>
    </row>
    <row r="489" spans="2:80" x14ac:dyDescent="0.35">
      <c r="B489" t="s">
        <v>427</v>
      </c>
      <c r="C489" t="s">
        <v>127</v>
      </c>
      <c r="D489" t="s">
        <v>380</v>
      </c>
      <c r="E489" t="s">
        <v>425</v>
      </c>
      <c r="G489" t="s">
        <v>126</v>
      </c>
      <c r="H489">
        <v>2022</v>
      </c>
      <c r="I489" t="s">
        <v>177</v>
      </c>
      <c r="J489">
        <v>4</v>
      </c>
      <c r="K489">
        <v>3</v>
      </c>
      <c r="L489">
        <v>3</v>
      </c>
      <c r="M489">
        <v>1</v>
      </c>
      <c r="N489">
        <v>4</v>
      </c>
      <c r="O489">
        <v>3</v>
      </c>
      <c r="P489">
        <v>3</v>
      </c>
      <c r="Q489">
        <v>3</v>
      </c>
      <c r="R489">
        <v>4</v>
      </c>
      <c r="S489">
        <v>2</v>
      </c>
      <c r="T489">
        <v>4</v>
      </c>
      <c r="U489">
        <v>3</v>
      </c>
      <c r="V489">
        <v>4</v>
      </c>
      <c r="W489">
        <v>4</v>
      </c>
      <c r="X489">
        <v>4</v>
      </c>
      <c r="Y489">
        <v>4</v>
      </c>
      <c r="Z489">
        <v>3</v>
      </c>
      <c r="AA489">
        <v>1</v>
      </c>
      <c r="AB489">
        <v>1</v>
      </c>
      <c r="AC489">
        <v>3</v>
      </c>
      <c r="AD489">
        <v>4</v>
      </c>
      <c r="AE489">
        <v>4</v>
      </c>
      <c r="AF489">
        <v>4</v>
      </c>
      <c r="AG489">
        <v>4</v>
      </c>
      <c r="AH489">
        <v>4</v>
      </c>
      <c r="AI489">
        <v>3</v>
      </c>
      <c r="AJ489">
        <v>4</v>
      </c>
      <c r="AL489">
        <v>3</v>
      </c>
      <c r="AM489">
        <v>1</v>
      </c>
      <c r="AN489">
        <v>2</v>
      </c>
      <c r="AO489">
        <v>1</v>
      </c>
      <c r="AP489">
        <v>1</v>
      </c>
      <c r="BS489" t="s">
        <v>462</v>
      </c>
      <c r="BT489" t="s">
        <v>462</v>
      </c>
      <c r="BU489" t="s">
        <v>462</v>
      </c>
      <c r="BV489" t="s">
        <v>462</v>
      </c>
      <c r="BW489" t="s">
        <v>462</v>
      </c>
      <c r="BX489" t="s">
        <v>462</v>
      </c>
      <c r="BY489" t="s">
        <v>462</v>
      </c>
      <c r="BZ489" t="s">
        <v>462</v>
      </c>
      <c r="CA489" t="s">
        <v>462</v>
      </c>
      <c r="CB489" t="s">
        <v>462</v>
      </c>
    </row>
    <row r="490" spans="2:80" x14ac:dyDescent="0.35">
      <c r="B490" t="s">
        <v>426</v>
      </c>
      <c r="C490" t="s">
        <v>127</v>
      </c>
      <c r="D490" t="s">
        <v>136</v>
      </c>
      <c r="E490" t="s">
        <v>366</v>
      </c>
      <c r="G490" t="s">
        <v>126</v>
      </c>
      <c r="H490">
        <v>2022</v>
      </c>
      <c r="I490" t="s">
        <v>176</v>
      </c>
      <c r="J490">
        <v>4</v>
      </c>
      <c r="K490">
        <v>4</v>
      </c>
      <c r="L490">
        <v>4</v>
      </c>
      <c r="M490">
        <v>2</v>
      </c>
      <c r="N490">
        <v>4</v>
      </c>
      <c r="O490">
        <v>4</v>
      </c>
      <c r="P490">
        <v>3</v>
      </c>
      <c r="Q490">
        <v>4</v>
      </c>
      <c r="R490">
        <v>4</v>
      </c>
      <c r="S490">
        <v>2</v>
      </c>
      <c r="T490">
        <v>4</v>
      </c>
      <c r="U490">
        <v>4</v>
      </c>
      <c r="V490">
        <v>4</v>
      </c>
      <c r="W490">
        <v>4</v>
      </c>
      <c r="X490">
        <v>4</v>
      </c>
      <c r="Y490">
        <v>4</v>
      </c>
      <c r="Z490">
        <v>3</v>
      </c>
      <c r="AA490">
        <v>1</v>
      </c>
      <c r="AB490">
        <v>1</v>
      </c>
      <c r="AC490">
        <v>4</v>
      </c>
      <c r="AD490">
        <v>4</v>
      </c>
      <c r="AE490">
        <v>5</v>
      </c>
      <c r="AF490">
        <v>4</v>
      </c>
      <c r="AG490">
        <v>4</v>
      </c>
      <c r="AH490">
        <v>4</v>
      </c>
      <c r="AI490">
        <v>4</v>
      </c>
      <c r="AJ490">
        <v>4</v>
      </c>
      <c r="AL490">
        <v>4</v>
      </c>
      <c r="AM490">
        <v>1</v>
      </c>
      <c r="AN490">
        <v>1</v>
      </c>
      <c r="AO490">
        <v>1</v>
      </c>
      <c r="AP490">
        <v>3</v>
      </c>
      <c r="BS490" t="s">
        <v>462</v>
      </c>
      <c r="BT490" t="s">
        <v>462</v>
      </c>
      <c r="BU490" t="s">
        <v>462</v>
      </c>
      <c r="BV490" t="s">
        <v>462</v>
      </c>
      <c r="BW490" t="s">
        <v>462</v>
      </c>
      <c r="BX490" t="s">
        <v>462</v>
      </c>
      <c r="BY490" t="s">
        <v>462</v>
      </c>
      <c r="BZ490" t="s">
        <v>462</v>
      </c>
      <c r="CA490" t="s">
        <v>462</v>
      </c>
      <c r="CB490" t="s">
        <v>462</v>
      </c>
    </row>
    <row r="491" spans="2:80" x14ac:dyDescent="0.35">
      <c r="B491" t="s">
        <v>426</v>
      </c>
      <c r="C491" t="s">
        <v>127</v>
      </c>
      <c r="D491" t="s">
        <v>136</v>
      </c>
      <c r="E491" t="s">
        <v>366</v>
      </c>
      <c r="G491" t="s">
        <v>126</v>
      </c>
      <c r="H491">
        <v>2022</v>
      </c>
      <c r="I491" t="s">
        <v>177</v>
      </c>
      <c r="J491">
        <v>3</v>
      </c>
      <c r="K491">
        <v>3</v>
      </c>
      <c r="L491">
        <v>3</v>
      </c>
      <c r="M491">
        <v>1</v>
      </c>
      <c r="N491">
        <v>4</v>
      </c>
      <c r="O491">
        <v>4</v>
      </c>
      <c r="P491">
        <v>3</v>
      </c>
      <c r="Q491">
        <v>3</v>
      </c>
      <c r="R491">
        <v>3</v>
      </c>
      <c r="S491">
        <v>2</v>
      </c>
      <c r="T491">
        <v>4</v>
      </c>
      <c r="U491">
        <v>4</v>
      </c>
      <c r="V491">
        <v>4</v>
      </c>
      <c r="W491">
        <v>4</v>
      </c>
      <c r="X491">
        <v>4</v>
      </c>
      <c r="Y491">
        <v>4</v>
      </c>
      <c r="Z491">
        <v>3</v>
      </c>
      <c r="AA491">
        <v>1</v>
      </c>
      <c r="AB491">
        <v>1</v>
      </c>
      <c r="AC491">
        <v>4</v>
      </c>
      <c r="AD491">
        <v>4</v>
      </c>
      <c r="AE491">
        <v>4</v>
      </c>
      <c r="AF491">
        <v>3</v>
      </c>
      <c r="AG491">
        <v>3</v>
      </c>
      <c r="AH491">
        <v>4</v>
      </c>
      <c r="AI491">
        <v>3</v>
      </c>
      <c r="AJ491">
        <v>3</v>
      </c>
      <c r="AL491">
        <v>3</v>
      </c>
      <c r="AM491">
        <v>1</v>
      </c>
      <c r="AN491">
        <v>1</v>
      </c>
      <c r="AO491">
        <v>1</v>
      </c>
      <c r="AP491">
        <v>1</v>
      </c>
      <c r="BS491" t="s">
        <v>462</v>
      </c>
      <c r="BT491" t="s">
        <v>462</v>
      </c>
      <c r="BU491" t="s">
        <v>462</v>
      </c>
      <c r="BV491" t="s">
        <v>462</v>
      </c>
      <c r="BW491" t="s">
        <v>462</v>
      </c>
      <c r="BX491" t="s">
        <v>462</v>
      </c>
      <c r="BY491" t="s">
        <v>462</v>
      </c>
      <c r="BZ491" t="s">
        <v>462</v>
      </c>
      <c r="CA491" t="s">
        <v>462</v>
      </c>
      <c r="CB491" t="s">
        <v>462</v>
      </c>
    </row>
    <row r="492" spans="2:80" x14ac:dyDescent="0.35">
      <c r="B492" t="s">
        <v>427</v>
      </c>
      <c r="C492" t="s">
        <v>127</v>
      </c>
      <c r="D492" t="s">
        <v>128</v>
      </c>
      <c r="E492" t="s">
        <v>429</v>
      </c>
      <c r="G492" t="s">
        <v>126</v>
      </c>
      <c r="H492">
        <v>2022</v>
      </c>
      <c r="I492" t="s">
        <v>177</v>
      </c>
      <c r="J492">
        <v>4</v>
      </c>
      <c r="K492">
        <v>4</v>
      </c>
      <c r="L492">
        <v>4</v>
      </c>
      <c r="M492">
        <v>1</v>
      </c>
      <c r="N492">
        <v>4</v>
      </c>
      <c r="O492">
        <v>4</v>
      </c>
      <c r="P492">
        <v>4</v>
      </c>
      <c r="Q492">
        <v>3</v>
      </c>
      <c r="R492">
        <v>4</v>
      </c>
      <c r="S492">
        <v>3</v>
      </c>
      <c r="T492">
        <v>4</v>
      </c>
      <c r="U492">
        <v>4</v>
      </c>
      <c r="V492">
        <v>4</v>
      </c>
      <c r="W492">
        <v>2</v>
      </c>
      <c r="X492">
        <v>4</v>
      </c>
      <c r="Y492">
        <v>4</v>
      </c>
      <c r="Z492">
        <v>1</v>
      </c>
      <c r="AA492">
        <v>1</v>
      </c>
      <c r="AB492">
        <v>4</v>
      </c>
      <c r="AC492">
        <v>4</v>
      </c>
      <c r="AD492">
        <v>4</v>
      </c>
      <c r="AE492">
        <v>4</v>
      </c>
      <c r="AF492">
        <v>5</v>
      </c>
      <c r="AG492">
        <v>3</v>
      </c>
      <c r="AH492">
        <v>4</v>
      </c>
      <c r="AI492">
        <v>4</v>
      </c>
      <c r="AJ492">
        <v>4</v>
      </c>
      <c r="AL492">
        <v>4</v>
      </c>
      <c r="AM492">
        <v>1</v>
      </c>
      <c r="AN492">
        <v>1</v>
      </c>
      <c r="AO492">
        <v>1</v>
      </c>
      <c r="AP492">
        <v>1</v>
      </c>
      <c r="BS492" t="s">
        <v>462</v>
      </c>
      <c r="BT492" t="s">
        <v>462</v>
      </c>
      <c r="BU492" t="s">
        <v>462</v>
      </c>
      <c r="BV492" t="s">
        <v>462</v>
      </c>
      <c r="BW492" t="s">
        <v>462</v>
      </c>
      <c r="BX492" t="s">
        <v>462</v>
      </c>
      <c r="BY492" t="s">
        <v>462</v>
      </c>
      <c r="BZ492" t="s">
        <v>462</v>
      </c>
      <c r="CA492" t="s">
        <v>462</v>
      </c>
      <c r="CB492" t="s">
        <v>462</v>
      </c>
    </row>
    <row r="493" spans="2:80" x14ac:dyDescent="0.35">
      <c r="B493" t="s">
        <v>426</v>
      </c>
      <c r="C493" t="s">
        <v>127</v>
      </c>
      <c r="D493" t="s">
        <v>136</v>
      </c>
      <c r="E493" t="s">
        <v>366</v>
      </c>
      <c r="G493" t="s">
        <v>126</v>
      </c>
      <c r="H493">
        <v>2022</v>
      </c>
      <c r="I493" t="s">
        <v>177</v>
      </c>
      <c r="J493">
        <v>4</v>
      </c>
      <c r="K493">
        <v>4</v>
      </c>
      <c r="L493">
        <v>4</v>
      </c>
      <c r="M493">
        <v>4</v>
      </c>
      <c r="N493">
        <v>4</v>
      </c>
      <c r="O493">
        <v>4</v>
      </c>
      <c r="P493">
        <v>4</v>
      </c>
      <c r="Q493">
        <v>4</v>
      </c>
      <c r="R493">
        <v>4</v>
      </c>
      <c r="S493">
        <v>4</v>
      </c>
      <c r="T493">
        <v>4</v>
      </c>
      <c r="U493">
        <v>4</v>
      </c>
      <c r="V493">
        <v>4</v>
      </c>
      <c r="W493">
        <v>4</v>
      </c>
      <c r="X493">
        <v>4</v>
      </c>
      <c r="Y493">
        <v>4</v>
      </c>
      <c r="Z493">
        <v>4</v>
      </c>
      <c r="AA493">
        <v>4</v>
      </c>
      <c r="AB493">
        <v>4</v>
      </c>
      <c r="AC493">
        <v>4</v>
      </c>
      <c r="AD493">
        <v>4</v>
      </c>
      <c r="AE493">
        <v>4</v>
      </c>
      <c r="AF493">
        <v>4</v>
      </c>
      <c r="AG493">
        <v>4</v>
      </c>
      <c r="AH493">
        <v>4</v>
      </c>
      <c r="AI493">
        <v>4</v>
      </c>
      <c r="AJ493">
        <v>4</v>
      </c>
      <c r="AL493">
        <v>4</v>
      </c>
      <c r="AM493">
        <v>1</v>
      </c>
      <c r="AN493">
        <v>1</v>
      </c>
      <c r="AO493">
        <v>1</v>
      </c>
      <c r="AP493">
        <v>1</v>
      </c>
      <c r="BS493" t="s">
        <v>462</v>
      </c>
      <c r="BT493" t="s">
        <v>462</v>
      </c>
      <c r="BU493" t="s">
        <v>462</v>
      </c>
      <c r="BV493" t="s">
        <v>462</v>
      </c>
      <c r="BW493" t="s">
        <v>462</v>
      </c>
      <c r="BX493" t="s">
        <v>462</v>
      </c>
      <c r="BY493" t="s">
        <v>462</v>
      </c>
      <c r="BZ493" t="s">
        <v>462</v>
      </c>
      <c r="CA493" t="s">
        <v>462</v>
      </c>
      <c r="CB493" t="s">
        <v>462</v>
      </c>
    </row>
    <row r="494" spans="2:80" x14ac:dyDescent="0.35">
      <c r="B494" t="s">
        <v>427</v>
      </c>
      <c r="C494" t="s">
        <v>127</v>
      </c>
      <c r="D494" t="s">
        <v>128</v>
      </c>
      <c r="E494" t="s">
        <v>429</v>
      </c>
      <c r="G494" t="s">
        <v>126</v>
      </c>
      <c r="H494">
        <v>2022</v>
      </c>
      <c r="I494" t="s">
        <v>177</v>
      </c>
      <c r="J494">
        <v>3</v>
      </c>
      <c r="K494">
        <v>5</v>
      </c>
      <c r="L494">
        <v>5</v>
      </c>
      <c r="M494">
        <v>5</v>
      </c>
      <c r="N494">
        <v>3</v>
      </c>
      <c r="O494">
        <v>2</v>
      </c>
      <c r="P494">
        <v>4</v>
      </c>
      <c r="Q494">
        <v>3</v>
      </c>
      <c r="R494">
        <v>3</v>
      </c>
      <c r="S494">
        <v>5</v>
      </c>
      <c r="T494">
        <v>4</v>
      </c>
      <c r="U494">
        <v>4</v>
      </c>
      <c r="V494">
        <v>4</v>
      </c>
      <c r="W494">
        <v>3</v>
      </c>
      <c r="X494">
        <v>3</v>
      </c>
      <c r="Y494">
        <v>4</v>
      </c>
      <c r="Z494">
        <v>3</v>
      </c>
      <c r="AA494">
        <v>1</v>
      </c>
      <c r="AB494">
        <v>1</v>
      </c>
      <c r="AC494">
        <v>4</v>
      </c>
      <c r="AD494">
        <v>3</v>
      </c>
      <c r="AE494">
        <v>5</v>
      </c>
      <c r="AF494">
        <v>5</v>
      </c>
      <c r="AG494">
        <v>1</v>
      </c>
      <c r="AH494">
        <v>4</v>
      </c>
      <c r="AI494">
        <v>5</v>
      </c>
      <c r="AJ494">
        <v>4</v>
      </c>
      <c r="AL494">
        <v>3</v>
      </c>
      <c r="AM494">
        <v>1</v>
      </c>
      <c r="AN494">
        <v>1</v>
      </c>
      <c r="AO494">
        <v>3</v>
      </c>
      <c r="AP494">
        <v>1</v>
      </c>
      <c r="BS494" t="s">
        <v>462</v>
      </c>
      <c r="BT494" t="s">
        <v>462</v>
      </c>
      <c r="BU494" t="s">
        <v>462</v>
      </c>
      <c r="BV494" t="s">
        <v>462</v>
      </c>
      <c r="BW494" t="s">
        <v>462</v>
      </c>
      <c r="BX494" t="s">
        <v>462</v>
      </c>
      <c r="BY494" t="s">
        <v>462</v>
      </c>
      <c r="BZ494" t="s">
        <v>462</v>
      </c>
      <c r="CA494" t="s">
        <v>462</v>
      </c>
      <c r="CB494" t="s">
        <v>462</v>
      </c>
    </row>
    <row r="495" spans="2:80" x14ac:dyDescent="0.35">
      <c r="B495" t="s">
        <v>426</v>
      </c>
      <c r="C495" t="s">
        <v>127</v>
      </c>
      <c r="D495" t="s">
        <v>133</v>
      </c>
      <c r="E495" t="s">
        <v>362</v>
      </c>
      <c r="G495" t="s">
        <v>126</v>
      </c>
      <c r="H495">
        <v>2022</v>
      </c>
      <c r="I495" t="s">
        <v>176</v>
      </c>
      <c r="J495">
        <v>4</v>
      </c>
      <c r="K495">
        <v>4</v>
      </c>
      <c r="L495">
        <v>3</v>
      </c>
      <c r="M495">
        <v>1</v>
      </c>
      <c r="N495">
        <v>4</v>
      </c>
      <c r="O495">
        <v>5</v>
      </c>
      <c r="P495">
        <v>5</v>
      </c>
      <c r="Q495">
        <v>3</v>
      </c>
      <c r="R495">
        <v>4</v>
      </c>
      <c r="S495">
        <v>3</v>
      </c>
      <c r="T495">
        <v>4</v>
      </c>
      <c r="U495">
        <v>4</v>
      </c>
      <c r="V495">
        <v>4</v>
      </c>
      <c r="W495">
        <v>4</v>
      </c>
      <c r="X495">
        <v>3</v>
      </c>
      <c r="Y495">
        <v>4</v>
      </c>
      <c r="Z495">
        <v>5</v>
      </c>
      <c r="AA495">
        <v>1</v>
      </c>
      <c r="AB495">
        <v>1</v>
      </c>
      <c r="AC495">
        <v>4</v>
      </c>
      <c r="AD495">
        <v>4</v>
      </c>
      <c r="AE495">
        <v>4</v>
      </c>
      <c r="AF495">
        <v>4</v>
      </c>
      <c r="AG495">
        <v>5</v>
      </c>
      <c r="AH495">
        <v>4</v>
      </c>
      <c r="AI495">
        <v>4</v>
      </c>
      <c r="AJ495">
        <v>4</v>
      </c>
      <c r="AL495">
        <v>4</v>
      </c>
      <c r="AM495">
        <v>3</v>
      </c>
      <c r="AN495">
        <v>1</v>
      </c>
      <c r="AO495">
        <v>1</v>
      </c>
      <c r="AP495">
        <v>1</v>
      </c>
      <c r="BS495" t="s">
        <v>462</v>
      </c>
      <c r="BT495" t="s">
        <v>462</v>
      </c>
      <c r="BU495" t="s">
        <v>462</v>
      </c>
      <c r="BV495" t="s">
        <v>462</v>
      </c>
      <c r="BW495" t="s">
        <v>462</v>
      </c>
      <c r="BX495" t="s">
        <v>462</v>
      </c>
      <c r="BY495" t="s">
        <v>462</v>
      </c>
      <c r="BZ495" t="s">
        <v>462</v>
      </c>
      <c r="CA495" t="s">
        <v>462</v>
      </c>
      <c r="CB495" t="s">
        <v>462</v>
      </c>
    </row>
    <row r="496" spans="2:80" x14ac:dyDescent="0.35">
      <c r="B496" t="s">
        <v>426</v>
      </c>
      <c r="C496" t="s">
        <v>127</v>
      </c>
      <c r="D496" t="s">
        <v>133</v>
      </c>
      <c r="E496" t="s">
        <v>362</v>
      </c>
      <c r="G496" t="s">
        <v>126</v>
      </c>
      <c r="H496">
        <v>2022</v>
      </c>
      <c r="I496" t="s">
        <v>177</v>
      </c>
      <c r="J496">
        <v>4</v>
      </c>
      <c r="K496">
        <v>3</v>
      </c>
      <c r="L496">
        <v>3</v>
      </c>
      <c r="M496">
        <v>2</v>
      </c>
      <c r="N496">
        <v>4</v>
      </c>
      <c r="O496">
        <v>2</v>
      </c>
      <c r="P496">
        <v>5</v>
      </c>
      <c r="Q496">
        <v>4</v>
      </c>
      <c r="R496">
        <v>4</v>
      </c>
      <c r="S496">
        <v>3</v>
      </c>
      <c r="T496">
        <v>4</v>
      </c>
      <c r="U496">
        <v>4</v>
      </c>
      <c r="V496">
        <v>4</v>
      </c>
      <c r="W496">
        <v>4</v>
      </c>
      <c r="X496">
        <v>3</v>
      </c>
      <c r="Y496">
        <v>3</v>
      </c>
      <c r="Z496">
        <v>3</v>
      </c>
      <c r="AA496">
        <v>2</v>
      </c>
      <c r="AB496">
        <v>1</v>
      </c>
      <c r="AC496">
        <v>3</v>
      </c>
      <c r="AD496">
        <v>4</v>
      </c>
      <c r="AE496">
        <v>4</v>
      </c>
      <c r="AF496">
        <v>5</v>
      </c>
      <c r="AG496">
        <v>3</v>
      </c>
      <c r="AH496">
        <v>4</v>
      </c>
      <c r="AI496">
        <v>4</v>
      </c>
      <c r="AJ496">
        <v>5</v>
      </c>
      <c r="AL496">
        <v>4</v>
      </c>
      <c r="AM496">
        <v>1</v>
      </c>
      <c r="AN496">
        <v>1</v>
      </c>
      <c r="AO496">
        <v>1</v>
      </c>
      <c r="AP496">
        <v>1</v>
      </c>
      <c r="BS496" t="s">
        <v>462</v>
      </c>
      <c r="BT496" t="s">
        <v>462</v>
      </c>
      <c r="BU496" t="s">
        <v>462</v>
      </c>
      <c r="BV496" t="s">
        <v>462</v>
      </c>
      <c r="BW496" t="s">
        <v>462</v>
      </c>
      <c r="BX496" t="s">
        <v>462</v>
      </c>
      <c r="BY496" t="s">
        <v>462</v>
      </c>
      <c r="BZ496" t="s">
        <v>462</v>
      </c>
      <c r="CA496" t="s">
        <v>462</v>
      </c>
      <c r="CB496" t="s">
        <v>462</v>
      </c>
    </row>
    <row r="497" spans="2:80" x14ac:dyDescent="0.35">
      <c r="B497" t="s">
        <v>428</v>
      </c>
      <c r="C497" t="s">
        <v>127</v>
      </c>
      <c r="D497" t="s">
        <v>137</v>
      </c>
      <c r="E497" t="s">
        <v>364</v>
      </c>
      <c r="G497" t="s">
        <v>126</v>
      </c>
      <c r="H497">
        <v>2022</v>
      </c>
      <c r="I497" t="s">
        <v>177</v>
      </c>
      <c r="J497">
        <v>3</v>
      </c>
      <c r="K497">
        <v>5</v>
      </c>
      <c r="L497">
        <v>3</v>
      </c>
      <c r="M497">
        <v>2</v>
      </c>
      <c r="N497">
        <v>4</v>
      </c>
      <c r="O497">
        <v>3</v>
      </c>
      <c r="P497">
        <v>2</v>
      </c>
      <c r="Q497">
        <v>3</v>
      </c>
      <c r="R497">
        <v>4</v>
      </c>
      <c r="S497">
        <v>2</v>
      </c>
      <c r="T497">
        <v>4</v>
      </c>
      <c r="U497">
        <v>3</v>
      </c>
      <c r="V497">
        <v>4</v>
      </c>
      <c r="W497">
        <v>4</v>
      </c>
      <c r="X497">
        <v>4</v>
      </c>
      <c r="Y497">
        <v>4</v>
      </c>
      <c r="Z497">
        <v>3</v>
      </c>
      <c r="AA497">
        <v>1</v>
      </c>
      <c r="AB497">
        <v>1</v>
      </c>
      <c r="AC497">
        <v>4</v>
      </c>
      <c r="AD497">
        <v>4</v>
      </c>
      <c r="AE497">
        <v>3</v>
      </c>
      <c r="AF497">
        <v>4</v>
      </c>
      <c r="AG497">
        <v>3</v>
      </c>
      <c r="AH497">
        <v>4</v>
      </c>
      <c r="AI497">
        <v>4</v>
      </c>
      <c r="AJ497">
        <v>4</v>
      </c>
      <c r="AL497">
        <v>4</v>
      </c>
      <c r="AM497">
        <v>1</v>
      </c>
      <c r="AN497">
        <v>1</v>
      </c>
      <c r="AO497">
        <v>1</v>
      </c>
      <c r="AP497">
        <v>1</v>
      </c>
      <c r="BS497" t="s">
        <v>462</v>
      </c>
      <c r="BT497" t="s">
        <v>462</v>
      </c>
      <c r="BU497" t="s">
        <v>462</v>
      </c>
      <c r="BV497" t="s">
        <v>462</v>
      </c>
      <c r="BW497" t="s">
        <v>462</v>
      </c>
      <c r="BX497" t="s">
        <v>462</v>
      </c>
      <c r="BY497" t="s">
        <v>462</v>
      </c>
      <c r="BZ497" t="s">
        <v>462</v>
      </c>
      <c r="CA497" t="s">
        <v>462</v>
      </c>
      <c r="CB497" t="s">
        <v>462</v>
      </c>
    </row>
    <row r="498" spans="2:80" x14ac:dyDescent="0.35">
      <c r="B498" t="s">
        <v>427</v>
      </c>
      <c r="C498" t="s">
        <v>127</v>
      </c>
      <c r="D498" t="s">
        <v>135</v>
      </c>
      <c r="E498" t="s">
        <v>429</v>
      </c>
      <c r="G498" t="s">
        <v>126</v>
      </c>
      <c r="H498">
        <v>2022</v>
      </c>
      <c r="I498" t="s">
        <v>177</v>
      </c>
      <c r="J498">
        <v>2</v>
      </c>
      <c r="K498">
        <v>2</v>
      </c>
      <c r="L498">
        <v>2</v>
      </c>
      <c r="M498">
        <v>3</v>
      </c>
      <c r="N498">
        <v>3</v>
      </c>
      <c r="O498">
        <v>2</v>
      </c>
      <c r="P498">
        <v>3</v>
      </c>
      <c r="Q498">
        <v>3</v>
      </c>
      <c r="R498">
        <v>3</v>
      </c>
      <c r="S498">
        <v>2</v>
      </c>
      <c r="T498">
        <v>2</v>
      </c>
      <c r="U498">
        <v>3</v>
      </c>
      <c r="V498">
        <v>3</v>
      </c>
      <c r="W498">
        <v>2</v>
      </c>
      <c r="X498">
        <v>3</v>
      </c>
      <c r="Y498">
        <v>3</v>
      </c>
      <c r="Z498">
        <v>2</v>
      </c>
      <c r="AA498">
        <v>1</v>
      </c>
      <c r="AB498">
        <v>1</v>
      </c>
      <c r="AC498">
        <v>5</v>
      </c>
      <c r="AD498">
        <v>4</v>
      </c>
      <c r="AE498">
        <v>4</v>
      </c>
      <c r="AF498">
        <v>5</v>
      </c>
      <c r="AG498">
        <v>4</v>
      </c>
      <c r="AH498">
        <v>4</v>
      </c>
      <c r="AI498">
        <v>4</v>
      </c>
      <c r="AJ498">
        <v>4</v>
      </c>
      <c r="AL498">
        <v>4</v>
      </c>
      <c r="AM498">
        <v>1</v>
      </c>
      <c r="AN498">
        <v>2</v>
      </c>
      <c r="AO498">
        <v>1</v>
      </c>
      <c r="AP498">
        <v>2</v>
      </c>
      <c r="BS498" t="s">
        <v>462</v>
      </c>
      <c r="BT498" t="s">
        <v>462</v>
      </c>
      <c r="BU498" t="s">
        <v>462</v>
      </c>
      <c r="BV498" t="s">
        <v>462</v>
      </c>
      <c r="BW498" t="s">
        <v>462</v>
      </c>
      <c r="BX498" t="s">
        <v>462</v>
      </c>
      <c r="BY498" t="s">
        <v>462</v>
      </c>
      <c r="BZ498" t="s">
        <v>462</v>
      </c>
      <c r="CA498" t="s">
        <v>462</v>
      </c>
      <c r="CB498" t="s">
        <v>462</v>
      </c>
    </row>
    <row r="499" spans="2:80" x14ac:dyDescent="0.35">
      <c r="B499" t="s">
        <v>426</v>
      </c>
      <c r="C499" t="s">
        <v>127</v>
      </c>
      <c r="D499" t="s">
        <v>134</v>
      </c>
      <c r="E499" t="s">
        <v>361</v>
      </c>
      <c r="G499" t="s">
        <v>126</v>
      </c>
      <c r="H499">
        <v>2022</v>
      </c>
      <c r="I499" t="s">
        <v>176</v>
      </c>
      <c r="J499">
        <v>4</v>
      </c>
      <c r="K499">
        <v>3</v>
      </c>
      <c r="L499">
        <v>2</v>
      </c>
      <c r="M499">
        <v>2</v>
      </c>
      <c r="N499">
        <v>3</v>
      </c>
      <c r="O499">
        <v>4</v>
      </c>
      <c r="P499">
        <v>3</v>
      </c>
      <c r="Q499">
        <v>4</v>
      </c>
      <c r="R499">
        <v>3</v>
      </c>
      <c r="S499">
        <v>1</v>
      </c>
      <c r="T499">
        <v>4</v>
      </c>
      <c r="U499">
        <v>4</v>
      </c>
      <c r="V499">
        <v>4</v>
      </c>
      <c r="W499">
        <v>4</v>
      </c>
      <c r="X499">
        <v>4</v>
      </c>
      <c r="Y499">
        <v>3</v>
      </c>
      <c r="Z499">
        <v>4</v>
      </c>
      <c r="AA499">
        <v>1</v>
      </c>
      <c r="AB499">
        <v>2</v>
      </c>
      <c r="AC499">
        <v>4</v>
      </c>
      <c r="AD499">
        <v>4</v>
      </c>
      <c r="AE499">
        <v>3</v>
      </c>
      <c r="AF499">
        <v>2</v>
      </c>
      <c r="AG499">
        <v>3</v>
      </c>
      <c r="AH499">
        <v>4</v>
      </c>
      <c r="AI499">
        <v>3</v>
      </c>
      <c r="AJ499">
        <v>2</v>
      </c>
      <c r="AL499">
        <v>3</v>
      </c>
      <c r="AM499">
        <v>2</v>
      </c>
      <c r="AN499">
        <v>1</v>
      </c>
      <c r="AO499">
        <v>1</v>
      </c>
      <c r="AP499">
        <v>2</v>
      </c>
      <c r="BS499" t="s">
        <v>462</v>
      </c>
      <c r="BT499" t="s">
        <v>462</v>
      </c>
      <c r="BU499" t="s">
        <v>462</v>
      </c>
      <c r="BV499" t="s">
        <v>462</v>
      </c>
      <c r="BW499" t="s">
        <v>462</v>
      </c>
      <c r="BX499" t="s">
        <v>462</v>
      </c>
      <c r="BY499" t="s">
        <v>462</v>
      </c>
      <c r="BZ499" t="s">
        <v>462</v>
      </c>
      <c r="CA499" t="s">
        <v>462</v>
      </c>
      <c r="CB499" t="s">
        <v>462</v>
      </c>
    </row>
    <row r="500" spans="2:80" x14ac:dyDescent="0.35">
      <c r="B500" t="s">
        <v>427</v>
      </c>
      <c r="C500" t="s">
        <v>127</v>
      </c>
      <c r="D500" t="s">
        <v>135</v>
      </c>
      <c r="E500" t="s">
        <v>429</v>
      </c>
      <c r="G500" t="s">
        <v>126</v>
      </c>
      <c r="H500">
        <v>2022</v>
      </c>
      <c r="I500" t="s">
        <v>177</v>
      </c>
      <c r="J500">
        <v>5</v>
      </c>
      <c r="K500">
        <v>5</v>
      </c>
      <c r="L500">
        <v>5</v>
      </c>
      <c r="M500">
        <v>5</v>
      </c>
      <c r="N500">
        <v>4</v>
      </c>
      <c r="O500">
        <v>5</v>
      </c>
      <c r="P500">
        <v>4</v>
      </c>
      <c r="Q500">
        <v>5</v>
      </c>
      <c r="R500">
        <v>4</v>
      </c>
      <c r="S500">
        <v>5</v>
      </c>
      <c r="T500">
        <v>4</v>
      </c>
      <c r="U500">
        <v>4</v>
      </c>
      <c r="V500">
        <v>4</v>
      </c>
      <c r="W500">
        <v>4</v>
      </c>
      <c r="X500">
        <v>4</v>
      </c>
      <c r="Y500">
        <v>4</v>
      </c>
      <c r="Z500">
        <v>5</v>
      </c>
      <c r="AA500">
        <v>3</v>
      </c>
      <c r="AB500">
        <v>1</v>
      </c>
      <c r="AC500">
        <v>4</v>
      </c>
      <c r="AD500">
        <v>5</v>
      </c>
      <c r="AE500">
        <v>3</v>
      </c>
      <c r="AF500">
        <v>2</v>
      </c>
      <c r="AG500">
        <v>4</v>
      </c>
      <c r="AH500">
        <v>4</v>
      </c>
      <c r="AI500">
        <v>4</v>
      </c>
      <c r="AJ500">
        <v>4</v>
      </c>
      <c r="AL500">
        <v>5</v>
      </c>
      <c r="AM500">
        <v>1</v>
      </c>
      <c r="AN500">
        <v>2</v>
      </c>
      <c r="AO500">
        <v>3</v>
      </c>
      <c r="AP500">
        <v>3</v>
      </c>
      <c r="BS500" t="s">
        <v>462</v>
      </c>
      <c r="BT500" t="s">
        <v>462</v>
      </c>
      <c r="BU500" t="s">
        <v>462</v>
      </c>
      <c r="BV500" t="s">
        <v>462</v>
      </c>
      <c r="BW500" t="s">
        <v>462</v>
      </c>
      <c r="BX500" t="s">
        <v>462</v>
      </c>
      <c r="BY500" t="s">
        <v>462</v>
      </c>
      <c r="BZ500" t="s">
        <v>462</v>
      </c>
      <c r="CA500" t="s">
        <v>462</v>
      </c>
      <c r="CB500" t="s">
        <v>462</v>
      </c>
    </row>
    <row r="501" spans="2:80" x14ac:dyDescent="0.35">
      <c r="B501" t="s">
        <v>427</v>
      </c>
      <c r="C501" t="s">
        <v>127</v>
      </c>
      <c r="D501" t="s">
        <v>135</v>
      </c>
      <c r="E501" t="s">
        <v>429</v>
      </c>
      <c r="G501" t="s">
        <v>126</v>
      </c>
      <c r="H501">
        <v>2022</v>
      </c>
      <c r="I501" t="s">
        <v>176</v>
      </c>
      <c r="J501">
        <v>3</v>
      </c>
      <c r="K501">
        <v>3</v>
      </c>
      <c r="L501">
        <v>3</v>
      </c>
      <c r="M501">
        <v>2</v>
      </c>
      <c r="N501">
        <v>4</v>
      </c>
      <c r="O501">
        <v>4</v>
      </c>
      <c r="P501">
        <v>3</v>
      </c>
      <c r="Q501">
        <v>4</v>
      </c>
      <c r="R501">
        <v>4</v>
      </c>
      <c r="S501">
        <v>2</v>
      </c>
      <c r="T501">
        <v>4</v>
      </c>
      <c r="U501">
        <v>4</v>
      </c>
      <c r="V501">
        <v>4</v>
      </c>
      <c r="W501">
        <v>4</v>
      </c>
      <c r="X501">
        <v>3</v>
      </c>
      <c r="Y501">
        <v>4</v>
      </c>
      <c r="Z501">
        <v>3</v>
      </c>
      <c r="AA501">
        <v>5</v>
      </c>
      <c r="AB501">
        <v>1</v>
      </c>
      <c r="AC501">
        <v>4</v>
      </c>
      <c r="AD501">
        <v>4</v>
      </c>
      <c r="AE501">
        <v>4</v>
      </c>
      <c r="AF501">
        <v>5</v>
      </c>
      <c r="AG501">
        <v>4</v>
      </c>
      <c r="AH501">
        <v>4</v>
      </c>
      <c r="AI501">
        <v>4</v>
      </c>
      <c r="AJ501">
        <v>4</v>
      </c>
      <c r="AL501">
        <v>4</v>
      </c>
      <c r="AM501">
        <v>3</v>
      </c>
      <c r="AN501">
        <v>1</v>
      </c>
      <c r="AO501">
        <v>1</v>
      </c>
      <c r="AP501">
        <v>2</v>
      </c>
      <c r="BS501" t="s">
        <v>462</v>
      </c>
      <c r="BT501" t="s">
        <v>462</v>
      </c>
      <c r="BU501" t="s">
        <v>462</v>
      </c>
      <c r="BV501" t="s">
        <v>462</v>
      </c>
      <c r="BW501" t="s">
        <v>462</v>
      </c>
      <c r="BX501" t="s">
        <v>462</v>
      </c>
      <c r="BY501" t="s">
        <v>462</v>
      </c>
      <c r="BZ501" t="s">
        <v>462</v>
      </c>
      <c r="CA501" t="s">
        <v>462</v>
      </c>
      <c r="CB501" t="s">
        <v>462</v>
      </c>
    </row>
    <row r="502" spans="2:80" x14ac:dyDescent="0.35">
      <c r="B502" t="s">
        <v>427</v>
      </c>
      <c r="C502" t="s">
        <v>127</v>
      </c>
      <c r="D502" t="s">
        <v>169</v>
      </c>
      <c r="E502" t="s">
        <v>430</v>
      </c>
      <c r="G502" t="s">
        <v>126</v>
      </c>
      <c r="H502">
        <v>2022</v>
      </c>
      <c r="I502" t="s">
        <v>177</v>
      </c>
      <c r="J502">
        <v>4</v>
      </c>
      <c r="K502">
        <v>3</v>
      </c>
      <c r="L502">
        <v>4</v>
      </c>
      <c r="M502">
        <v>5</v>
      </c>
      <c r="N502">
        <v>4</v>
      </c>
      <c r="O502">
        <v>5</v>
      </c>
      <c r="P502">
        <v>5</v>
      </c>
      <c r="Q502">
        <v>4</v>
      </c>
      <c r="R502">
        <v>4</v>
      </c>
      <c r="S502">
        <v>5</v>
      </c>
      <c r="T502">
        <v>4</v>
      </c>
      <c r="U502">
        <v>4</v>
      </c>
      <c r="V502">
        <v>4</v>
      </c>
      <c r="W502">
        <v>4</v>
      </c>
      <c r="X502">
        <v>4</v>
      </c>
      <c r="Y502">
        <v>4</v>
      </c>
      <c r="Z502">
        <v>5</v>
      </c>
      <c r="AA502">
        <v>1</v>
      </c>
      <c r="AB502">
        <v>1</v>
      </c>
      <c r="AC502">
        <v>4</v>
      </c>
      <c r="AD502">
        <v>4</v>
      </c>
      <c r="AE502">
        <v>4</v>
      </c>
      <c r="AG502">
        <v>5</v>
      </c>
      <c r="AH502">
        <v>4</v>
      </c>
      <c r="AI502">
        <v>4</v>
      </c>
      <c r="AL502">
        <v>4</v>
      </c>
      <c r="AM502">
        <v>1</v>
      </c>
      <c r="AN502">
        <v>1</v>
      </c>
      <c r="AO502">
        <v>1</v>
      </c>
      <c r="AP502">
        <v>1</v>
      </c>
      <c r="BS502" t="s">
        <v>462</v>
      </c>
      <c r="BT502" t="s">
        <v>462</v>
      </c>
      <c r="BU502" t="s">
        <v>462</v>
      </c>
      <c r="BV502" t="s">
        <v>462</v>
      </c>
      <c r="BW502" t="s">
        <v>462</v>
      </c>
      <c r="BX502" t="s">
        <v>462</v>
      </c>
      <c r="BY502" t="s">
        <v>462</v>
      </c>
      <c r="BZ502" t="s">
        <v>462</v>
      </c>
      <c r="CA502" t="s">
        <v>462</v>
      </c>
      <c r="CB502" t="s">
        <v>462</v>
      </c>
    </row>
    <row r="503" spans="2:80" x14ac:dyDescent="0.35">
      <c r="B503" t="s">
        <v>426</v>
      </c>
      <c r="C503" t="s">
        <v>127</v>
      </c>
      <c r="D503" t="s">
        <v>132</v>
      </c>
      <c r="E503" t="s">
        <v>366</v>
      </c>
      <c r="G503" t="s">
        <v>126</v>
      </c>
      <c r="H503">
        <v>2022</v>
      </c>
      <c r="I503" t="s">
        <v>177</v>
      </c>
      <c r="J503">
        <v>2</v>
      </c>
      <c r="K503">
        <v>1</v>
      </c>
      <c r="L503">
        <v>2</v>
      </c>
      <c r="M503">
        <v>2</v>
      </c>
      <c r="N503">
        <v>3</v>
      </c>
      <c r="O503">
        <v>2</v>
      </c>
      <c r="P503">
        <v>3</v>
      </c>
      <c r="Q503">
        <v>1</v>
      </c>
      <c r="R503">
        <v>2</v>
      </c>
      <c r="S503">
        <v>4</v>
      </c>
      <c r="T503">
        <v>3</v>
      </c>
      <c r="U503">
        <v>3</v>
      </c>
      <c r="V503">
        <v>3</v>
      </c>
      <c r="W503">
        <v>3</v>
      </c>
      <c r="X503">
        <v>3</v>
      </c>
      <c r="Y503">
        <v>2</v>
      </c>
      <c r="Z503">
        <v>2</v>
      </c>
      <c r="AA503">
        <v>1</v>
      </c>
      <c r="AB503">
        <v>1</v>
      </c>
      <c r="AC503">
        <v>4</v>
      </c>
      <c r="AD503">
        <v>4</v>
      </c>
      <c r="AE503">
        <v>4</v>
      </c>
      <c r="AF503">
        <v>2</v>
      </c>
      <c r="AG503">
        <v>3</v>
      </c>
      <c r="AH503">
        <v>4</v>
      </c>
      <c r="AI503">
        <v>3</v>
      </c>
      <c r="AJ503">
        <v>3</v>
      </c>
      <c r="AL503">
        <v>3</v>
      </c>
      <c r="AM503">
        <v>2</v>
      </c>
      <c r="AN503">
        <v>2</v>
      </c>
      <c r="AO503">
        <v>3</v>
      </c>
      <c r="AP503">
        <v>2</v>
      </c>
      <c r="BS503" t="s">
        <v>462</v>
      </c>
      <c r="BT503" t="s">
        <v>462</v>
      </c>
      <c r="BU503" t="s">
        <v>462</v>
      </c>
      <c r="BV503" t="s">
        <v>462</v>
      </c>
      <c r="BW503" t="s">
        <v>462</v>
      </c>
      <c r="BX503" t="s">
        <v>462</v>
      </c>
      <c r="BY503" t="s">
        <v>462</v>
      </c>
      <c r="BZ503" t="s">
        <v>462</v>
      </c>
      <c r="CA503" t="s">
        <v>462</v>
      </c>
      <c r="CB503" t="s">
        <v>462</v>
      </c>
    </row>
    <row r="504" spans="2:80" x14ac:dyDescent="0.35">
      <c r="B504" t="s">
        <v>428</v>
      </c>
      <c r="C504" t="s">
        <v>127</v>
      </c>
      <c r="D504" t="s">
        <v>133</v>
      </c>
      <c r="E504" t="s">
        <v>363</v>
      </c>
      <c r="G504" t="s">
        <v>126</v>
      </c>
      <c r="H504">
        <v>2022</v>
      </c>
      <c r="I504" t="s">
        <v>177</v>
      </c>
      <c r="J504">
        <v>3</v>
      </c>
      <c r="K504">
        <v>3</v>
      </c>
      <c r="L504">
        <v>5</v>
      </c>
      <c r="M504">
        <v>4</v>
      </c>
      <c r="N504">
        <v>5</v>
      </c>
      <c r="O504">
        <v>5</v>
      </c>
      <c r="P504">
        <v>3</v>
      </c>
      <c r="Q504">
        <v>5</v>
      </c>
      <c r="R504">
        <v>4</v>
      </c>
      <c r="S504">
        <v>4</v>
      </c>
      <c r="T504">
        <v>4</v>
      </c>
      <c r="U504">
        <v>4</v>
      </c>
      <c r="V504">
        <v>4</v>
      </c>
      <c r="W504">
        <v>5</v>
      </c>
      <c r="X504">
        <v>4</v>
      </c>
      <c r="Y504">
        <v>4</v>
      </c>
      <c r="Z504">
        <v>4</v>
      </c>
      <c r="AA504">
        <v>1</v>
      </c>
      <c r="AB504">
        <v>1</v>
      </c>
      <c r="AC504">
        <v>4</v>
      </c>
      <c r="AD504">
        <v>4</v>
      </c>
      <c r="AE504">
        <v>4</v>
      </c>
      <c r="AF504">
        <v>5</v>
      </c>
      <c r="AG504">
        <v>3</v>
      </c>
      <c r="AH504">
        <v>4</v>
      </c>
      <c r="AI504">
        <v>4</v>
      </c>
      <c r="AJ504">
        <v>4</v>
      </c>
      <c r="AL504">
        <v>4</v>
      </c>
      <c r="AM504">
        <v>2</v>
      </c>
      <c r="AN504">
        <v>2</v>
      </c>
      <c r="AO504">
        <v>1</v>
      </c>
      <c r="AP504">
        <v>2</v>
      </c>
      <c r="BS504" t="s">
        <v>462</v>
      </c>
      <c r="BT504" t="s">
        <v>462</v>
      </c>
      <c r="BU504" t="s">
        <v>462</v>
      </c>
      <c r="BV504" t="s">
        <v>462</v>
      </c>
      <c r="BW504" t="s">
        <v>462</v>
      </c>
      <c r="BX504" t="s">
        <v>462</v>
      </c>
      <c r="BY504" t="s">
        <v>462</v>
      </c>
      <c r="BZ504" t="s">
        <v>462</v>
      </c>
      <c r="CA504" t="s">
        <v>462</v>
      </c>
      <c r="CB504" t="s">
        <v>462</v>
      </c>
    </row>
    <row r="505" spans="2:80" x14ac:dyDescent="0.35">
      <c r="B505" t="s">
        <v>428</v>
      </c>
      <c r="C505" t="s">
        <v>127</v>
      </c>
      <c r="D505" t="s">
        <v>134</v>
      </c>
      <c r="E505" t="s">
        <v>359</v>
      </c>
      <c r="G505" t="s">
        <v>126</v>
      </c>
      <c r="H505">
        <v>2022</v>
      </c>
      <c r="I505" t="s">
        <v>176</v>
      </c>
      <c r="J505">
        <v>3</v>
      </c>
      <c r="K505">
        <v>3</v>
      </c>
      <c r="L505">
        <v>5</v>
      </c>
      <c r="M505">
        <v>5</v>
      </c>
      <c r="N505">
        <v>3</v>
      </c>
      <c r="O505">
        <v>2</v>
      </c>
      <c r="P505">
        <v>3</v>
      </c>
      <c r="Q505">
        <v>3</v>
      </c>
      <c r="R505">
        <v>5</v>
      </c>
      <c r="S505">
        <v>3</v>
      </c>
      <c r="T505">
        <v>3</v>
      </c>
      <c r="U505">
        <v>3</v>
      </c>
      <c r="V505">
        <v>4</v>
      </c>
      <c r="W505">
        <v>3</v>
      </c>
      <c r="X505">
        <v>3</v>
      </c>
      <c r="Y505">
        <v>3</v>
      </c>
      <c r="Z505">
        <v>3</v>
      </c>
      <c r="AA505">
        <v>3</v>
      </c>
      <c r="AB505">
        <v>5</v>
      </c>
      <c r="AC505">
        <v>4</v>
      </c>
      <c r="AD505">
        <v>4</v>
      </c>
      <c r="AE505">
        <v>4</v>
      </c>
      <c r="AF505">
        <v>3</v>
      </c>
      <c r="AG505">
        <v>4</v>
      </c>
      <c r="AH505">
        <v>4</v>
      </c>
      <c r="AI505">
        <v>3</v>
      </c>
      <c r="AJ505">
        <v>4</v>
      </c>
      <c r="AL505">
        <v>4</v>
      </c>
      <c r="AM505">
        <v>3</v>
      </c>
      <c r="AN505">
        <v>1</v>
      </c>
      <c r="AO505">
        <v>1</v>
      </c>
      <c r="BS505" t="s">
        <v>462</v>
      </c>
      <c r="BT505" t="s">
        <v>462</v>
      </c>
      <c r="BU505" t="s">
        <v>462</v>
      </c>
      <c r="BV505" t="s">
        <v>462</v>
      </c>
      <c r="BW505" t="s">
        <v>462</v>
      </c>
      <c r="BX505" t="s">
        <v>462</v>
      </c>
      <c r="BY505" t="s">
        <v>462</v>
      </c>
      <c r="BZ505" t="s">
        <v>462</v>
      </c>
      <c r="CA505" t="s">
        <v>462</v>
      </c>
      <c r="CB505" t="s">
        <v>462</v>
      </c>
    </row>
    <row r="506" spans="2:80" x14ac:dyDescent="0.35">
      <c r="B506" t="s">
        <v>427</v>
      </c>
      <c r="C506" t="s">
        <v>127</v>
      </c>
      <c r="D506" t="s">
        <v>139</v>
      </c>
      <c r="E506" t="s">
        <v>429</v>
      </c>
      <c r="G506" t="s">
        <v>126</v>
      </c>
      <c r="H506">
        <v>2022</v>
      </c>
      <c r="I506" t="s">
        <v>176</v>
      </c>
      <c r="J506">
        <v>4</v>
      </c>
      <c r="K506">
        <v>4</v>
      </c>
      <c r="L506">
        <v>3</v>
      </c>
      <c r="M506">
        <v>1</v>
      </c>
      <c r="N506">
        <v>4</v>
      </c>
      <c r="O506">
        <v>3</v>
      </c>
      <c r="P506">
        <v>4</v>
      </c>
      <c r="Q506">
        <v>3</v>
      </c>
      <c r="R506">
        <v>3</v>
      </c>
      <c r="S506">
        <v>3</v>
      </c>
      <c r="T506">
        <v>4</v>
      </c>
      <c r="U506">
        <v>4</v>
      </c>
      <c r="V506">
        <v>4</v>
      </c>
      <c r="W506">
        <v>4</v>
      </c>
      <c r="X506">
        <v>4</v>
      </c>
      <c r="Y506">
        <v>4</v>
      </c>
      <c r="Z506">
        <v>3</v>
      </c>
      <c r="AA506">
        <v>1</v>
      </c>
      <c r="AB506">
        <v>1</v>
      </c>
      <c r="AC506">
        <v>4</v>
      </c>
      <c r="AD506">
        <v>4</v>
      </c>
      <c r="AE506">
        <v>4</v>
      </c>
      <c r="AF506">
        <v>4</v>
      </c>
      <c r="AG506">
        <v>4</v>
      </c>
      <c r="AH506">
        <v>4</v>
      </c>
      <c r="AI506">
        <v>4</v>
      </c>
      <c r="AJ506">
        <v>4</v>
      </c>
      <c r="AL506">
        <v>4</v>
      </c>
      <c r="AM506">
        <v>1</v>
      </c>
      <c r="AN506">
        <v>1</v>
      </c>
      <c r="AO506">
        <v>1</v>
      </c>
      <c r="AP506">
        <v>1</v>
      </c>
      <c r="BS506" t="s">
        <v>462</v>
      </c>
      <c r="BT506" t="s">
        <v>462</v>
      </c>
      <c r="BU506" t="s">
        <v>462</v>
      </c>
      <c r="BV506" t="s">
        <v>462</v>
      </c>
      <c r="BW506" t="s">
        <v>462</v>
      </c>
      <c r="BX506" t="s">
        <v>462</v>
      </c>
      <c r="BY506" t="s">
        <v>462</v>
      </c>
      <c r="BZ506" t="s">
        <v>462</v>
      </c>
      <c r="CA506" t="s">
        <v>462</v>
      </c>
      <c r="CB506" t="s">
        <v>462</v>
      </c>
    </row>
    <row r="507" spans="2:80" x14ac:dyDescent="0.35">
      <c r="B507" t="s">
        <v>428</v>
      </c>
      <c r="C507" t="s">
        <v>127</v>
      </c>
      <c r="D507" t="s">
        <v>133</v>
      </c>
      <c r="E507" t="s">
        <v>363</v>
      </c>
      <c r="G507" t="s">
        <v>126</v>
      </c>
      <c r="H507">
        <v>2022</v>
      </c>
      <c r="I507" t="s">
        <v>176</v>
      </c>
      <c r="J507">
        <v>3</v>
      </c>
      <c r="K507">
        <v>3</v>
      </c>
      <c r="L507">
        <v>2</v>
      </c>
      <c r="M507">
        <v>1</v>
      </c>
      <c r="N507">
        <v>3</v>
      </c>
      <c r="O507">
        <v>2</v>
      </c>
      <c r="P507">
        <v>3</v>
      </c>
      <c r="Q507">
        <v>2</v>
      </c>
      <c r="R507">
        <v>2</v>
      </c>
      <c r="S507">
        <v>4</v>
      </c>
      <c r="T507">
        <v>4</v>
      </c>
      <c r="U507">
        <v>4</v>
      </c>
      <c r="V507">
        <v>4</v>
      </c>
      <c r="W507">
        <v>4</v>
      </c>
      <c r="X507">
        <v>4</v>
      </c>
      <c r="Y507">
        <v>4</v>
      </c>
      <c r="Z507">
        <v>3</v>
      </c>
      <c r="AA507">
        <v>1</v>
      </c>
      <c r="AB507">
        <v>1</v>
      </c>
      <c r="AC507">
        <v>4</v>
      </c>
      <c r="AD507">
        <v>4</v>
      </c>
      <c r="AE507">
        <v>4</v>
      </c>
      <c r="AF507">
        <v>3</v>
      </c>
      <c r="AG507">
        <v>3</v>
      </c>
      <c r="AH507">
        <v>4</v>
      </c>
      <c r="AI507">
        <v>4</v>
      </c>
      <c r="AJ507">
        <v>3</v>
      </c>
      <c r="AL507">
        <v>4</v>
      </c>
      <c r="AM507">
        <v>1</v>
      </c>
      <c r="AN507">
        <v>1</v>
      </c>
      <c r="AO507">
        <v>1</v>
      </c>
      <c r="AP507">
        <v>2</v>
      </c>
      <c r="BS507" t="s">
        <v>462</v>
      </c>
      <c r="BT507" t="s">
        <v>462</v>
      </c>
      <c r="BU507" t="s">
        <v>462</v>
      </c>
      <c r="BV507" t="s">
        <v>462</v>
      </c>
      <c r="BW507" t="s">
        <v>462</v>
      </c>
      <c r="BX507" t="s">
        <v>462</v>
      </c>
      <c r="BY507" t="s">
        <v>462</v>
      </c>
      <c r="BZ507" t="s">
        <v>462</v>
      </c>
      <c r="CA507" t="s">
        <v>462</v>
      </c>
      <c r="CB507" t="s">
        <v>462</v>
      </c>
    </row>
    <row r="508" spans="2:80" x14ac:dyDescent="0.35">
      <c r="B508" t="s">
        <v>428</v>
      </c>
      <c r="C508" t="s">
        <v>127</v>
      </c>
      <c r="D508" t="s">
        <v>133</v>
      </c>
      <c r="E508" t="s">
        <v>363</v>
      </c>
      <c r="G508" t="s">
        <v>126</v>
      </c>
      <c r="H508">
        <v>2022</v>
      </c>
      <c r="I508" t="s">
        <v>177</v>
      </c>
      <c r="J508">
        <v>3</v>
      </c>
      <c r="K508">
        <v>3</v>
      </c>
      <c r="L508">
        <v>3</v>
      </c>
      <c r="M508">
        <v>2</v>
      </c>
      <c r="N508">
        <v>4</v>
      </c>
      <c r="O508">
        <v>4</v>
      </c>
      <c r="P508">
        <v>3</v>
      </c>
      <c r="Q508">
        <v>5</v>
      </c>
      <c r="R508">
        <v>3</v>
      </c>
      <c r="S508">
        <v>3</v>
      </c>
      <c r="T508">
        <v>4</v>
      </c>
      <c r="U508">
        <v>4</v>
      </c>
      <c r="V508">
        <v>3</v>
      </c>
      <c r="W508">
        <v>4</v>
      </c>
      <c r="X508">
        <v>4</v>
      </c>
      <c r="Y508">
        <v>4</v>
      </c>
      <c r="Z508">
        <v>3</v>
      </c>
      <c r="AA508">
        <v>1</v>
      </c>
      <c r="AB508">
        <v>1</v>
      </c>
      <c r="AC508">
        <v>4</v>
      </c>
      <c r="AD508">
        <v>4</v>
      </c>
      <c r="AE508">
        <v>4</v>
      </c>
      <c r="AF508">
        <v>3</v>
      </c>
      <c r="AG508">
        <v>3</v>
      </c>
      <c r="AH508">
        <v>4</v>
      </c>
      <c r="AI508">
        <v>4</v>
      </c>
      <c r="AJ508">
        <v>3</v>
      </c>
      <c r="AL508">
        <v>4</v>
      </c>
      <c r="AM508">
        <v>1</v>
      </c>
      <c r="AN508">
        <v>1</v>
      </c>
      <c r="AO508">
        <v>1</v>
      </c>
      <c r="AP508">
        <v>2</v>
      </c>
      <c r="BS508" t="s">
        <v>462</v>
      </c>
      <c r="BT508" t="s">
        <v>462</v>
      </c>
      <c r="BU508" t="s">
        <v>462</v>
      </c>
      <c r="BV508" t="s">
        <v>462</v>
      </c>
      <c r="BW508" t="s">
        <v>462</v>
      </c>
      <c r="BX508" t="s">
        <v>462</v>
      </c>
      <c r="BY508" t="s">
        <v>462</v>
      </c>
      <c r="BZ508" t="s">
        <v>462</v>
      </c>
      <c r="CA508" t="s">
        <v>462</v>
      </c>
      <c r="CB508" t="s">
        <v>462</v>
      </c>
    </row>
    <row r="509" spans="2:80" x14ac:dyDescent="0.35">
      <c r="B509" t="s">
        <v>428</v>
      </c>
      <c r="C509" t="s">
        <v>127</v>
      </c>
      <c r="D509" t="s">
        <v>133</v>
      </c>
      <c r="E509" t="s">
        <v>363</v>
      </c>
      <c r="G509" t="s">
        <v>126</v>
      </c>
      <c r="H509">
        <v>2022</v>
      </c>
      <c r="I509" t="s">
        <v>176</v>
      </c>
      <c r="J509">
        <v>3</v>
      </c>
      <c r="K509">
        <v>3</v>
      </c>
      <c r="L509">
        <v>3</v>
      </c>
      <c r="M509">
        <v>1</v>
      </c>
      <c r="N509">
        <v>4</v>
      </c>
      <c r="O509">
        <v>3</v>
      </c>
      <c r="P509">
        <v>3</v>
      </c>
      <c r="Q509">
        <v>3</v>
      </c>
      <c r="R509">
        <v>4</v>
      </c>
      <c r="S509">
        <v>2</v>
      </c>
      <c r="T509">
        <v>4</v>
      </c>
      <c r="U509">
        <v>4</v>
      </c>
      <c r="V509">
        <v>4</v>
      </c>
      <c r="W509">
        <v>4</v>
      </c>
      <c r="X509">
        <v>4</v>
      </c>
      <c r="Y509">
        <v>4</v>
      </c>
      <c r="Z509">
        <v>3</v>
      </c>
      <c r="AA509">
        <v>2</v>
      </c>
      <c r="AB509">
        <v>1</v>
      </c>
      <c r="AC509">
        <v>4</v>
      </c>
      <c r="AD509">
        <v>4</v>
      </c>
      <c r="AE509">
        <v>4</v>
      </c>
      <c r="AF509">
        <v>4</v>
      </c>
      <c r="AG509">
        <v>4</v>
      </c>
      <c r="AH509">
        <v>4</v>
      </c>
      <c r="AI509">
        <v>4</v>
      </c>
      <c r="AJ509">
        <v>3</v>
      </c>
      <c r="AL509">
        <v>4</v>
      </c>
      <c r="AM509">
        <v>1</v>
      </c>
      <c r="AN509">
        <v>1</v>
      </c>
      <c r="AO509">
        <v>1</v>
      </c>
      <c r="AP509">
        <v>1</v>
      </c>
      <c r="BS509" t="s">
        <v>462</v>
      </c>
      <c r="BT509" t="s">
        <v>462</v>
      </c>
      <c r="BU509" t="s">
        <v>462</v>
      </c>
      <c r="BV509" t="s">
        <v>462</v>
      </c>
      <c r="BW509" t="s">
        <v>462</v>
      </c>
      <c r="BX509" t="s">
        <v>462</v>
      </c>
      <c r="BY509" t="s">
        <v>462</v>
      </c>
      <c r="BZ509" t="s">
        <v>462</v>
      </c>
      <c r="CA509" t="s">
        <v>462</v>
      </c>
      <c r="CB509" t="s">
        <v>462</v>
      </c>
    </row>
    <row r="510" spans="2:80" x14ac:dyDescent="0.35">
      <c r="B510" t="s">
        <v>427</v>
      </c>
      <c r="C510" t="s">
        <v>127</v>
      </c>
      <c r="D510" t="s">
        <v>153</v>
      </c>
      <c r="E510" t="s">
        <v>425</v>
      </c>
      <c r="G510" t="s">
        <v>126</v>
      </c>
      <c r="H510">
        <v>2022</v>
      </c>
      <c r="I510" t="s">
        <v>176</v>
      </c>
      <c r="J510">
        <v>3</v>
      </c>
      <c r="K510">
        <v>4</v>
      </c>
      <c r="L510">
        <v>3</v>
      </c>
      <c r="M510">
        <v>2</v>
      </c>
      <c r="N510">
        <v>3</v>
      </c>
      <c r="O510">
        <v>4</v>
      </c>
      <c r="P510">
        <v>4</v>
      </c>
      <c r="Q510">
        <v>4</v>
      </c>
      <c r="R510">
        <v>4</v>
      </c>
      <c r="S510">
        <v>2</v>
      </c>
      <c r="T510">
        <v>4</v>
      </c>
      <c r="U510">
        <v>4</v>
      </c>
      <c r="V510">
        <v>4</v>
      </c>
      <c r="W510">
        <v>4</v>
      </c>
      <c r="X510">
        <v>4</v>
      </c>
      <c r="Y510">
        <v>4</v>
      </c>
      <c r="Z510">
        <v>3</v>
      </c>
      <c r="AA510">
        <v>1</v>
      </c>
      <c r="AB510">
        <v>1</v>
      </c>
      <c r="AC510">
        <v>3</v>
      </c>
      <c r="AD510">
        <v>4</v>
      </c>
      <c r="AE510">
        <v>3</v>
      </c>
      <c r="AF510">
        <v>4</v>
      </c>
      <c r="AG510">
        <v>3</v>
      </c>
      <c r="AH510">
        <v>4</v>
      </c>
      <c r="AI510">
        <v>3</v>
      </c>
      <c r="AJ510">
        <v>3</v>
      </c>
      <c r="AL510">
        <v>4</v>
      </c>
      <c r="AM510">
        <v>1</v>
      </c>
      <c r="AN510">
        <v>1</v>
      </c>
      <c r="AO510">
        <v>2</v>
      </c>
      <c r="AP510">
        <v>1</v>
      </c>
      <c r="BS510" t="s">
        <v>462</v>
      </c>
      <c r="BT510" t="s">
        <v>462</v>
      </c>
      <c r="BU510" t="s">
        <v>462</v>
      </c>
      <c r="BV510" t="s">
        <v>462</v>
      </c>
      <c r="BW510" t="s">
        <v>462</v>
      </c>
      <c r="BX510" t="s">
        <v>462</v>
      </c>
      <c r="BY510" t="s">
        <v>462</v>
      </c>
      <c r="BZ510" t="s">
        <v>462</v>
      </c>
      <c r="CA510" t="s">
        <v>462</v>
      </c>
      <c r="CB510" t="s">
        <v>462</v>
      </c>
    </row>
    <row r="511" spans="2:80" x14ac:dyDescent="0.35">
      <c r="B511" t="s">
        <v>427</v>
      </c>
      <c r="C511" t="s">
        <v>127</v>
      </c>
      <c r="D511" t="s">
        <v>153</v>
      </c>
      <c r="E511" t="s">
        <v>425</v>
      </c>
      <c r="G511" t="s">
        <v>126</v>
      </c>
      <c r="H511">
        <v>2022</v>
      </c>
      <c r="I511" t="s">
        <v>177</v>
      </c>
      <c r="J511">
        <v>5</v>
      </c>
      <c r="K511">
        <v>5</v>
      </c>
      <c r="L511">
        <v>4</v>
      </c>
      <c r="M511">
        <v>1</v>
      </c>
      <c r="N511">
        <v>4</v>
      </c>
      <c r="O511">
        <v>2</v>
      </c>
      <c r="P511">
        <v>3</v>
      </c>
      <c r="Q511">
        <v>5</v>
      </c>
      <c r="R511">
        <v>3</v>
      </c>
      <c r="S511">
        <v>3</v>
      </c>
      <c r="T511">
        <v>4</v>
      </c>
      <c r="U511">
        <v>4</v>
      </c>
      <c r="V511">
        <v>4</v>
      </c>
      <c r="W511">
        <v>4</v>
      </c>
      <c r="X511">
        <v>3</v>
      </c>
      <c r="Y511">
        <v>4</v>
      </c>
      <c r="Z511">
        <v>3</v>
      </c>
      <c r="AA511">
        <v>1</v>
      </c>
      <c r="AB511">
        <v>1</v>
      </c>
      <c r="AC511">
        <v>5</v>
      </c>
      <c r="AD511">
        <v>4</v>
      </c>
      <c r="AE511">
        <v>4</v>
      </c>
      <c r="AF511">
        <v>5</v>
      </c>
      <c r="AG511">
        <v>4</v>
      </c>
      <c r="AH511">
        <v>4</v>
      </c>
      <c r="AI511">
        <v>4</v>
      </c>
      <c r="AJ511">
        <v>4</v>
      </c>
      <c r="AL511">
        <v>4</v>
      </c>
      <c r="AM511">
        <v>1</v>
      </c>
      <c r="AN511">
        <v>1</v>
      </c>
      <c r="AO511">
        <v>1</v>
      </c>
      <c r="AP511">
        <v>3</v>
      </c>
      <c r="BS511" t="s">
        <v>462</v>
      </c>
      <c r="BT511" t="s">
        <v>462</v>
      </c>
      <c r="BU511" t="s">
        <v>462</v>
      </c>
      <c r="BV511" t="s">
        <v>462</v>
      </c>
      <c r="BW511" t="s">
        <v>462</v>
      </c>
      <c r="BX511" t="s">
        <v>462</v>
      </c>
      <c r="BY511" t="s">
        <v>462</v>
      </c>
      <c r="BZ511" t="s">
        <v>462</v>
      </c>
      <c r="CA511" t="s">
        <v>462</v>
      </c>
      <c r="CB511" t="s">
        <v>462</v>
      </c>
    </row>
    <row r="512" spans="2:80" x14ac:dyDescent="0.35">
      <c r="B512" t="s">
        <v>426</v>
      </c>
      <c r="C512" t="s">
        <v>127</v>
      </c>
      <c r="D512" t="s">
        <v>133</v>
      </c>
      <c r="E512" t="s">
        <v>362</v>
      </c>
      <c r="G512" t="s">
        <v>126</v>
      </c>
      <c r="H512">
        <v>2022</v>
      </c>
      <c r="I512" t="s">
        <v>177</v>
      </c>
      <c r="J512">
        <v>3</v>
      </c>
      <c r="K512">
        <v>4</v>
      </c>
      <c r="L512">
        <v>4</v>
      </c>
      <c r="M512">
        <v>1</v>
      </c>
      <c r="N512">
        <v>4</v>
      </c>
      <c r="O512">
        <v>4</v>
      </c>
      <c r="P512">
        <v>3</v>
      </c>
      <c r="Q512">
        <v>4</v>
      </c>
      <c r="R512">
        <v>4</v>
      </c>
      <c r="S512">
        <v>4</v>
      </c>
      <c r="T512">
        <v>4</v>
      </c>
      <c r="U512">
        <v>3</v>
      </c>
      <c r="V512">
        <v>3</v>
      </c>
      <c r="W512">
        <v>4</v>
      </c>
      <c r="X512">
        <v>4</v>
      </c>
      <c r="Y512">
        <v>4</v>
      </c>
      <c r="Z512">
        <v>3</v>
      </c>
      <c r="AA512">
        <v>1</v>
      </c>
      <c r="AB512">
        <v>1</v>
      </c>
      <c r="AC512">
        <v>4</v>
      </c>
      <c r="AD512">
        <v>4</v>
      </c>
      <c r="AE512">
        <v>4</v>
      </c>
      <c r="AF512">
        <v>4</v>
      </c>
      <c r="AG512">
        <v>3</v>
      </c>
      <c r="AH512">
        <v>4</v>
      </c>
      <c r="AI512">
        <v>4</v>
      </c>
      <c r="AJ512">
        <v>4</v>
      </c>
      <c r="AL512">
        <v>4</v>
      </c>
      <c r="AM512">
        <v>2</v>
      </c>
      <c r="AN512">
        <v>1</v>
      </c>
      <c r="AO512">
        <v>1</v>
      </c>
      <c r="AP512">
        <v>1</v>
      </c>
      <c r="BS512" t="s">
        <v>462</v>
      </c>
      <c r="BT512" t="s">
        <v>462</v>
      </c>
      <c r="BU512" t="s">
        <v>462</v>
      </c>
      <c r="BV512" t="s">
        <v>462</v>
      </c>
      <c r="BW512" t="s">
        <v>462</v>
      </c>
      <c r="BX512" t="s">
        <v>462</v>
      </c>
      <c r="BY512" t="s">
        <v>462</v>
      </c>
      <c r="BZ512" t="s">
        <v>462</v>
      </c>
      <c r="CA512" t="s">
        <v>462</v>
      </c>
      <c r="CB512" t="s">
        <v>462</v>
      </c>
    </row>
    <row r="513" spans="2:80" x14ac:dyDescent="0.35">
      <c r="B513" t="s">
        <v>426</v>
      </c>
      <c r="C513" t="s">
        <v>127</v>
      </c>
      <c r="D513" t="s">
        <v>133</v>
      </c>
      <c r="E513" t="s">
        <v>362</v>
      </c>
      <c r="G513" t="s">
        <v>126</v>
      </c>
      <c r="H513">
        <v>2022</v>
      </c>
      <c r="I513" t="s">
        <v>176</v>
      </c>
      <c r="J513">
        <v>4</v>
      </c>
      <c r="K513">
        <v>3</v>
      </c>
      <c r="L513">
        <v>4</v>
      </c>
      <c r="M513">
        <v>2</v>
      </c>
      <c r="N513">
        <v>4</v>
      </c>
      <c r="P513">
        <v>3</v>
      </c>
      <c r="Q513">
        <v>3</v>
      </c>
      <c r="R513">
        <v>4</v>
      </c>
      <c r="S513">
        <v>3</v>
      </c>
      <c r="T513">
        <v>4</v>
      </c>
      <c r="U513">
        <v>4</v>
      </c>
      <c r="V513">
        <v>3</v>
      </c>
      <c r="W513">
        <v>4</v>
      </c>
      <c r="X513">
        <v>4</v>
      </c>
      <c r="Y513">
        <v>4</v>
      </c>
      <c r="Z513">
        <v>3</v>
      </c>
      <c r="AA513">
        <v>1</v>
      </c>
      <c r="AB513">
        <v>1</v>
      </c>
      <c r="AC513">
        <v>3</v>
      </c>
      <c r="AD513">
        <v>4</v>
      </c>
      <c r="AE513">
        <v>4</v>
      </c>
      <c r="AF513">
        <v>3</v>
      </c>
      <c r="AG513">
        <v>4</v>
      </c>
      <c r="AH513">
        <v>4</v>
      </c>
      <c r="AI513">
        <v>4</v>
      </c>
      <c r="AJ513">
        <v>3</v>
      </c>
      <c r="AL513">
        <v>4</v>
      </c>
      <c r="AM513">
        <v>2</v>
      </c>
      <c r="AN513">
        <v>1</v>
      </c>
      <c r="AO513">
        <v>1</v>
      </c>
      <c r="AP513">
        <v>1</v>
      </c>
      <c r="BS513" t="s">
        <v>462</v>
      </c>
      <c r="BT513" t="s">
        <v>462</v>
      </c>
      <c r="BU513" t="s">
        <v>462</v>
      </c>
      <c r="BV513" t="s">
        <v>462</v>
      </c>
      <c r="BW513" t="s">
        <v>462</v>
      </c>
      <c r="BX513" t="s">
        <v>462</v>
      </c>
      <c r="BY513" t="s">
        <v>462</v>
      </c>
      <c r="BZ513" t="s">
        <v>462</v>
      </c>
      <c r="CA513" t="s">
        <v>462</v>
      </c>
      <c r="CB513" t="s">
        <v>462</v>
      </c>
    </row>
    <row r="514" spans="2:80" x14ac:dyDescent="0.35">
      <c r="B514" t="s">
        <v>428</v>
      </c>
      <c r="C514" t="s">
        <v>127</v>
      </c>
      <c r="D514" t="s">
        <v>137</v>
      </c>
      <c r="E514" t="s">
        <v>364</v>
      </c>
      <c r="G514" t="s">
        <v>126</v>
      </c>
      <c r="H514">
        <v>2022</v>
      </c>
      <c r="I514" t="s">
        <v>176</v>
      </c>
      <c r="J514">
        <v>3</v>
      </c>
      <c r="K514">
        <v>3</v>
      </c>
      <c r="L514">
        <v>5</v>
      </c>
      <c r="M514">
        <v>1</v>
      </c>
      <c r="N514">
        <v>3</v>
      </c>
      <c r="O514">
        <v>3</v>
      </c>
      <c r="P514">
        <v>4</v>
      </c>
      <c r="Q514">
        <v>3</v>
      </c>
      <c r="R514">
        <v>4</v>
      </c>
      <c r="S514">
        <v>3</v>
      </c>
      <c r="T514">
        <v>4</v>
      </c>
      <c r="U514">
        <v>4</v>
      </c>
      <c r="V514">
        <v>4</v>
      </c>
      <c r="W514">
        <v>4</v>
      </c>
      <c r="X514">
        <v>4</v>
      </c>
      <c r="Y514">
        <v>3</v>
      </c>
      <c r="Z514">
        <v>3</v>
      </c>
      <c r="AA514">
        <v>1</v>
      </c>
      <c r="AB514">
        <v>1</v>
      </c>
      <c r="AC514">
        <v>4</v>
      </c>
      <c r="AD514">
        <v>4</v>
      </c>
      <c r="AE514">
        <v>4</v>
      </c>
      <c r="AF514">
        <v>4</v>
      </c>
      <c r="AG514">
        <v>3</v>
      </c>
      <c r="AH514">
        <v>4</v>
      </c>
      <c r="AI514">
        <v>4</v>
      </c>
      <c r="AJ514">
        <v>4</v>
      </c>
      <c r="AL514">
        <v>4</v>
      </c>
      <c r="AM514">
        <v>3</v>
      </c>
      <c r="AN514">
        <v>2</v>
      </c>
      <c r="AO514">
        <v>1</v>
      </c>
      <c r="AP514">
        <v>2</v>
      </c>
      <c r="BS514" t="s">
        <v>462</v>
      </c>
      <c r="BT514" t="s">
        <v>462</v>
      </c>
      <c r="BU514" t="s">
        <v>462</v>
      </c>
      <c r="BV514" t="s">
        <v>462</v>
      </c>
      <c r="BW514" t="s">
        <v>462</v>
      </c>
      <c r="BX514" t="s">
        <v>462</v>
      </c>
      <c r="BY514" t="s">
        <v>462</v>
      </c>
      <c r="BZ514" t="s">
        <v>462</v>
      </c>
      <c r="CA514" t="s">
        <v>462</v>
      </c>
      <c r="CB514" t="s">
        <v>462</v>
      </c>
    </row>
    <row r="515" spans="2:80" x14ac:dyDescent="0.35">
      <c r="B515" t="s">
        <v>427</v>
      </c>
      <c r="C515" t="s">
        <v>127</v>
      </c>
      <c r="D515" t="s">
        <v>139</v>
      </c>
      <c r="E515" t="s">
        <v>429</v>
      </c>
      <c r="G515" t="s">
        <v>126</v>
      </c>
      <c r="H515">
        <v>2022</v>
      </c>
      <c r="I515" t="s">
        <v>177</v>
      </c>
      <c r="J515">
        <v>3</v>
      </c>
      <c r="K515">
        <v>4</v>
      </c>
      <c r="L515">
        <v>4</v>
      </c>
      <c r="M515">
        <v>1</v>
      </c>
      <c r="N515">
        <v>3</v>
      </c>
      <c r="O515">
        <v>3</v>
      </c>
      <c r="P515">
        <v>1</v>
      </c>
      <c r="Q515">
        <v>3</v>
      </c>
      <c r="R515">
        <v>3</v>
      </c>
      <c r="S515">
        <v>5</v>
      </c>
      <c r="T515">
        <v>4</v>
      </c>
      <c r="U515">
        <v>4</v>
      </c>
      <c r="V515">
        <v>4</v>
      </c>
      <c r="W515">
        <v>4</v>
      </c>
      <c r="X515">
        <v>4</v>
      </c>
      <c r="Y515">
        <v>4</v>
      </c>
      <c r="Z515">
        <v>5</v>
      </c>
      <c r="AA515">
        <v>1</v>
      </c>
      <c r="AB515">
        <v>1</v>
      </c>
      <c r="AC515">
        <v>4</v>
      </c>
      <c r="AD515">
        <v>4</v>
      </c>
      <c r="AE515">
        <v>4</v>
      </c>
      <c r="AF515">
        <v>4</v>
      </c>
      <c r="AG515">
        <v>2</v>
      </c>
      <c r="AH515">
        <v>4</v>
      </c>
      <c r="AI515">
        <v>4</v>
      </c>
      <c r="AJ515">
        <v>3</v>
      </c>
      <c r="AL515">
        <v>4</v>
      </c>
      <c r="AM515">
        <v>1</v>
      </c>
      <c r="AN515">
        <v>1</v>
      </c>
      <c r="AO515">
        <v>1</v>
      </c>
      <c r="AP515">
        <v>1</v>
      </c>
      <c r="BS515" t="s">
        <v>462</v>
      </c>
      <c r="BT515" t="s">
        <v>462</v>
      </c>
      <c r="BU515" t="s">
        <v>462</v>
      </c>
      <c r="BV515" t="s">
        <v>462</v>
      </c>
      <c r="BW515" t="s">
        <v>462</v>
      </c>
      <c r="BX515" t="s">
        <v>462</v>
      </c>
      <c r="BY515" t="s">
        <v>462</v>
      </c>
      <c r="BZ515" t="s">
        <v>462</v>
      </c>
      <c r="CA515" t="s">
        <v>462</v>
      </c>
      <c r="CB515" t="s">
        <v>462</v>
      </c>
    </row>
    <row r="516" spans="2:80" x14ac:dyDescent="0.35">
      <c r="B516" t="s">
        <v>427</v>
      </c>
      <c r="C516" t="s">
        <v>127</v>
      </c>
      <c r="D516" t="s">
        <v>139</v>
      </c>
      <c r="E516" t="s">
        <v>429</v>
      </c>
      <c r="G516" t="s">
        <v>126</v>
      </c>
      <c r="H516">
        <v>2022</v>
      </c>
      <c r="I516" t="s">
        <v>177</v>
      </c>
      <c r="J516">
        <v>3</v>
      </c>
      <c r="K516">
        <v>2</v>
      </c>
      <c r="L516">
        <v>2</v>
      </c>
      <c r="M516">
        <v>1</v>
      </c>
      <c r="N516">
        <v>4</v>
      </c>
      <c r="O516">
        <v>4</v>
      </c>
      <c r="P516">
        <v>3</v>
      </c>
      <c r="Q516">
        <v>2</v>
      </c>
      <c r="R516">
        <v>4</v>
      </c>
      <c r="S516">
        <v>3</v>
      </c>
      <c r="T516">
        <v>4</v>
      </c>
      <c r="U516">
        <v>4</v>
      </c>
      <c r="V516">
        <v>3</v>
      </c>
      <c r="W516">
        <v>4</v>
      </c>
      <c r="X516">
        <v>4</v>
      </c>
      <c r="Y516">
        <v>3</v>
      </c>
      <c r="Z516">
        <v>3</v>
      </c>
      <c r="AA516">
        <v>1</v>
      </c>
      <c r="AB516">
        <v>1</v>
      </c>
      <c r="AC516">
        <v>3</v>
      </c>
      <c r="AD516">
        <v>4</v>
      </c>
      <c r="AE516">
        <v>4</v>
      </c>
      <c r="AF516">
        <v>4</v>
      </c>
      <c r="AG516">
        <v>3</v>
      </c>
      <c r="AH516">
        <v>4</v>
      </c>
      <c r="AI516">
        <v>4</v>
      </c>
      <c r="AJ516">
        <v>3</v>
      </c>
      <c r="AL516">
        <v>3</v>
      </c>
      <c r="AM516">
        <v>1</v>
      </c>
      <c r="AN516">
        <v>1</v>
      </c>
      <c r="AO516">
        <v>1</v>
      </c>
      <c r="AP516">
        <v>1</v>
      </c>
      <c r="BS516" t="s">
        <v>462</v>
      </c>
      <c r="BT516" t="s">
        <v>462</v>
      </c>
      <c r="BU516" t="s">
        <v>462</v>
      </c>
      <c r="BV516" t="s">
        <v>462</v>
      </c>
      <c r="BW516" t="s">
        <v>462</v>
      </c>
      <c r="BX516" t="s">
        <v>462</v>
      </c>
      <c r="BY516" t="s">
        <v>462</v>
      </c>
      <c r="BZ516" t="s">
        <v>462</v>
      </c>
      <c r="CA516" t="s">
        <v>462</v>
      </c>
      <c r="CB516" t="s">
        <v>462</v>
      </c>
    </row>
    <row r="517" spans="2:80" x14ac:dyDescent="0.35">
      <c r="B517" t="s">
        <v>427</v>
      </c>
      <c r="C517" t="s">
        <v>127</v>
      </c>
      <c r="D517" t="s">
        <v>139</v>
      </c>
      <c r="E517" t="s">
        <v>429</v>
      </c>
      <c r="G517" t="s">
        <v>126</v>
      </c>
      <c r="H517">
        <v>2022</v>
      </c>
      <c r="I517" t="s">
        <v>176</v>
      </c>
      <c r="J517">
        <v>3</v>
      </c>
      <c r="K517">
        <v>3</v>
      </c>
      <c r="L517">
        <v>3</v>
      </c>
      <c r="M517">
        <v>1</v>
      </c>
      <c r="N517">
        <v>4</v>
      </c>
      <c r="O517">
        <v>4</v>
      </c>
      <c r="P517">
        <v>3</v>
      </c>
      <c r="Q517">
        <v>3</v>
      </c>
      <c r="R517">
        <v>4</v>
      </c>
      <c r="S517">
        <v>2</v>
      </c>
      <c r="T517">
        <v>4</v>
      </c>
      <c r="U517">
        <v>4</v>
      </c>
      <c r="V517">
        <v>4</v>
      </c>
      <c r="W517">
        <v>4</v>
      </c>
      <c r="X517">
        <v>4</v>
      </c>
      <c r="Y517">
        <v>4</v>
      </c>
      <c r="Z517">
        <v>3</v>
      </c>
      <c r="AA517">
        <v>1</v>
      </c>
      <c r="AB517">
        <v>1</v>
      </c>
      <c r="AC517">
        <v>4</v>
      </c>
      <c r="AD517">
        <v>4</v>
      </c>
      <c r="AE517">
        <v>4</v>
      </c>
      <c r="AF517">
        <v>4</v>
      </c>
      <c r="AG517">
        <v>3</v>
      </c>
      <c r="AH517">
        <v>4</v>
      </c>
      <c r="AI517">
        <v>4</v>
      </c>
      <c r="AJ517">
        <v>3</v>
      </c>
      <c r="AL517">
        <v>4</v>
      </c>
      <c r="AM517">
        <v>1</v>
      </c>
      <c r="AN517">
        <v>1</v>
      </c>
      <c r="AO517">
        <v>1</v>
      </c>
      <c r="AP517">
        <v>1</v>
      </c>
      <c r="BS517" t="s">
        <v>462</v>
      </c>
      <c r="BT517" t="s">
        <v>462</v>
      </c>
      <c r="BU517" t="s">
        <v>462</v>
      </c>
      <c r="BV517" t="s">
        <v>462</v>
      </c>
      <c r="BW517" t="s">
        <v>462</v>
      </c>
      <c r="BX517" t="s">
        <v>462</v>
      </c>
      <c r="BY517" t="s">
        <v>462</v>
      </c>
      <c r="BZ517" t="s">
        <v>462</v>
      </c>
      <c r="CA517" t="s">
        <v>462</v>
      </c>
      <c r="CB517" t="s">
        <v>462</v>
      </c>
    </row>
    <row r="518" spans="2:80" x14ac:dyDescent="0.35">
      <c r="B518" t="s">
        <v>426</v>
      </c>
      <c r="C518" t="s">
        <v>127</v>
      </c>
      <c r="D518" t="s">
        <v>134</v>
      </c>
      <c r="E518" t="s">
        <v>361</v>
      </c>
      <c r="G518" t="s">
        <v>126</v>
      </c>
      <c r="H518">
        <v>2022</v>
      </c>
      <c r="I518" t="s">
        <v>176</v>
      </c>
      <c r="J518">
        <v>3</v>
      </c>
      <c r="K518">
        <v>3</v>
      </c>
      <c r="L518">
        <v>3</v>
      </c>
      <c r="M518">
        <v>2</v>
      </c>
      <c r="N518">
        <v>3</v>
      </c>
      <c r="O518">
        <v>2</v>
      </c>
      <c r="P518">
        <v>3</v>
      </c>
      <c r="Q518">
        <v>3</v>
      </c>
      <c r="R518">
        <v>4</v>
      </c>
      <c r="S518">
        <v>2</v>
      </c>
      <c r="T518">
        <v>4</v>
      </c>
      <c r="U518">
        <v>4</v>
      </c>
      <c r="V518">
        <v>4</v>
      </c>
      <c r="W518">
        <v>4</v>
      </c>
      <c r="X518">
        <v>3</v>
      </c>
      <c r="Y518">
        <v>3</v>
      </c>
      <c r="Z518">
        <v>2</v>
      </c>
      <c r="AA518">
        <v>1</v>
      </c>
      <c r="AB518">
        <v>1</v>
      </c>
      <c r="AC518">
        <v>4</v>
      </c>
      <c r="AD518">
        <v>3</v>
      </c>
      <c r="AE518">
        <v>4</v>
      </c>
      <c r="AF518">
        <v>3</v>
      </c>
      <c r="AG518">
        <v>3</v>
      </c>
      <c r="AH518">
        <v>4</v>
      </c>
      <c r="AI518">
        <v>4</v>
      </c>
      <c r="AJ518">
        <v>3</v>
      </c>
      <c r="AL518">
        <v>3</v>
      </c>
      <c r="AM518">
        <v>1</v>
      </c>
      <c r="AN518">
        <v>2</v>
      </c>
      <c r="AO518">
        <v>1</v>
      </c>
      <c r="AP518">
        <v>3</v>
      </c>
      <c r="BS518" t="s">
        <v>462</v>
      </c>
      <c r="BT518" t="s">
        <v>462</v>
      </c>
      <c r="BU518" t="s">
        <v>462</v>
      </c>
      <c r="BV518" t="s">
        <v>462</v>
      </c>
      <c r="BW518" t="s">
        <v>462</v>
      </c>
      <c r="BX518" t="s">
        <v>462</v>
      </c>
      <c r="BY518" t="s">
        <v>462</v>
      </c>
      <c r="BZ518" t="s">
        <v>462</v>
      </c>
      <c r="CA518" t="s">
        <v>462</v>
      </c>
      <c r="CB518" t="s">
        <v>462</v>
      </c>
    </row>
    <row r="519" spans="2:80" x14ac:dyDescent="0.35">
      <c r="B519" t="s">
        <v>426</v>
      </c>
      <c r="C519" t="s">
        <v>127</v>
      </c>
      <c r="D519" t="s">
        <v>134</v>
      </c>
      <c r="E519" t="s">
        <v>361</v>
      </c>
      <c r="G519" t="s">
        <v>126</v>
      </c>
      <c r="H519">
        <v>2022</v>
      </c>
      <c r="I519" t="s">
        <v>176</v>
      </c>
      <c r="J519">
        <v>3</v>
      </c>
      <c r="K519">
        <v>3</v>
      </c>
      <c r="L519">
        <v>4</v>
      </c>
      <c r="M519">
        <v>5</v>
      </c>
      <c r="N519">
        <v>4</v>
      </c>
      <c r="O519">
        <v>3</v>
      </c>
      <c r="P519">
        <v>4</v>
      </c>
      <c r="Q519">
        <v>3</v>
      </c>
      <c r="R519">
        <v>3</v>
      </c>
      <c r="S519">
        <v>1</v>
      </c>
      <c r="T519">
        <v>4</v>
      </c>
      <c r="U519">
        <v>4</v>
      </c>
      <c r="V519">
        <v>4</v>
      </c>
      <c r="W519">
        <v>3</v>
      </c>
      <c r="X519">
        <v>3</v>
      </c>
      <c r="Y519">
        <v>4</v>
      </c>
      <c r="Z519">
        <v>3</v>
      </c>
      <c r="AA519">
        <v>1</v>
      </c>
      <c r="AB519">
        <v>1</v>
      </c>
      <c r="AC519">
        <v>3</v>
      </c>
      <c r="AD519">
        <v>3</v>
      </c>
      <c r="AE519">
        <v>4</v>
      </c>
      <c r="AF519">
        <v>5</v>
      </c>
      <c r="AG519">
        <v>3</v>
      </c>
      <c r="AH519">
        <v>4</v>
      </c>
      <c r="AI519">
        <v>5</v>
      </c>
      <c r="AJ519">
        <v>3</v>
      </c>
      <c r="AL519">
        <v>3</v>
      </c>
      <c r="AM519">
        <v>1</v>
      </c>
      <c r="AN519">
        <v>1</v>
      </c>
      <c r="AO519">
        <v>1</v>
      </c>
      <c r="AP519">
        <v>1</v>
      </c>
      <c r="BS519" t="s">
        <v>462</v>
      </c>
      <c r="BT519" t="s">
        <v>462</v>
      </c>
      <c r="BU519" t="s">
        <v>462</v>
      </c>
      <c r="BV519" t="s">
        <v>462</v>
      </c>
      <c r="BW519" t="s">
        <v>462</v>
      </c>
      <c r="BX519" t="s">
        <v>462</v>
      </c>
      <c r="BY519" t="s">
        <v>462</v>
      </c>
      <c r="BZ519" t="s">
        <v>462</v>
      </c>
      <c r="CA519" t="s">
        <v>462</v>
      </c>
      <c r="CB519" t="s">
        <v>462</v>
      </c>
    </row>
    <row r="520" spans="2:80" x14ac:dyDescent="0.35">
      <c r="B520" t="s">
        <v>426</v>
      </c>
      <c r="C520" t="s">
        <v>127</v>
      </c>
      <c r="D520" t="s">
        <v>134</v>
      </c>
      <c r="E520" t="s">
        <v>361</v>
      </c>
      <c r="G520" t="s">
        <v>126</v>
      </c>
      <c r="H520">
        <v>2022</v>
      </c>
      <c r="I520" t="s">
        <v>177</v>
      </c>
      <c r="J520">
        <v>3</v>
      </c>
      <c r="K520">
        <v>3</v>
      </c>
      <c r="L520">
        <v>3</v>
      </c>
      <c r="M520">
        <v>2</v>
      </c>
      <c r="N520">
        <v>4</v>
      </c>
      <c r="O520">
        <v>4</v>
      </c>
      <c r="P520">
        <v>3</v>
      </c>
      <c r="Q520">
        <v>3</v>
      </c>
      <c r="R520">
        <v>4</v>
      </c>
      <c r="S520">
        <v>1</v>
      </c>
      <c r="T520">
        <v>4</v>
      </c>
      <c r="U520">
        <v>3</v>
      </c>
      <c r="V520">
        <v>4</v>
      </c>
      <c r="W520">
        <v>4</v>
      </c>
      <c r="X520">
        <v>4</v>
      </c>
      <c r="Y520">
        <v>4</v>
      </c>
      <c r="Z520">
        <v>3</v>
      </c>
      <c r="AA520">
        <v>1</v>
      </c>
      <c r="AB520">
        <v>1</v>
      </c>
      <c r="AC520">
        <v>4</v>
      </c>
      <c r="AD520">
        <v>4</v>
      </c>
      <c r="AE520">
        <v>4</v>
      </c>
      <c r="AF520">
        <v>3</v>
      </c>
      <c r="AG520">
        <v>4</v>
      </c>
      <c r="AH520">
        <v>4</v>
      </c>
      <c r="AI520">
        <v>3</v>
      </c>
      <c r="AJ520">
        <v>4</v>
      </c>
      <c r="AL520">
        <v>4</v>
      </c>
      <c r="AM520">
        <v>3</v>
      </c>
      <c r="AN520">
        <v>1</v>
      </c>
      <c r="AO520">
        <v>1</v>
      </c>
      <c r="AP520">
        <v>2</v>
      </c>
      <c r="BS520" t="s">
        <v>462</v>
      </c>
      <c r="BT520" t="s">
        <v>462</v>
      </c>
      <c r="BU520" t="s">
        <v>462</v>
      </c>
      <c r="BV520" t="s">
        <v>462</v>
      </c>
      <c r="BW520" t="s">
        <v>462</v>
      </c>
      <c r="BX520" t="s">
        <v>462</v>
      </c>
      <c r="BY520" t="s">
        <v>462</v>
      </c>
      <c r="BZ520" t="s">
        <v>462</v>
      </c>
      <c r="CA520" t="s">
        <v>462</v>
      </c>
      <c r="CB520" t="s">
        <v>462</v>
      </c>
    </row>
    <row r="521" spans="2:80" x14ac:dyDescent="0.35">
      <c r="B521" t="s">
        <v>428</v>
      </c>
      <c r="C521" t="s">
        <v>127</v>
      </c>
      <c r="D521" t="s">
        <v>154</v>
      </c>
      <c r="E521" t="s">
        <v>359</v>
      </c>
      <c r="G521" t="s">
        <v>126</v>
      </c>
      <c r="H521">
        <v>2022</v>
      </c>
      <c r="I521" t="s">
        <v>176</v>
      </c>
      <c r="J521">
        <v>4</v>
      </c>
      <c r="K521">
        <v>4</v>
      </c>
      <c r="L521">
        <v>4</v>
      </c>
      <c r="M521">
        <v>1</v>
      </c>
      <c r="N521">
        <v>4</v>
      </c>
      <c r="O521">
        <v>4</v>
      </c>
      <c r="P521">
        <v>3</v>
      </c>
      <c r="Q521">
        <v>3</v>
      </c>
      <c r="R521">
        <v>3</v>
      </c>
      <c r="S521">
        <v>2</v>
      </c>
      <c r="T521">
        <v>4</v>
      </c>
      <c r="U521">
        <v>4</v>
      </c>
      <c r="V521">
        <v>4</v>
      </c>
      <c r="W521">
        <v>4</v>
      </c>
      <c r="X521">
        <v>4</v>
      </c>
      <c r="Y521">
        <v>4</v>
      </c>
      <c r="Z521">
        <v>3</v>
      </c>
      <c r="AA521">
        <v>1</v>
      </c>
      <c r="AB521">
        <v>1</v>
      </c>
      <c r="AC521">
        <v>4</v>
      </c>
      <c r="AD521">
        <v>4</v>
      </c>
      <c r="AE521">
        <v>4</v>
      </c>
      <c r="AF521">
        <v>4</v>
      </c>
      <c r="AG521">
        <v>4</v>
      </c>
      <c r="AH521">
        <v>4</v>
      </c>
      <c r="AI521">
        <v>4</v>
      </c>
      <c r="AJ521">
        <v>4</v>
      </c>
      <c r="AL521">
        <v>4</v>
      </c>
      <c r="AM521">
        <v>1</v>
      </c>
      <c r="AN521">
        <v>1</v>
      </c>
      <c r="AO521">
        <v>1</v>
      </c>
      <c r="AP521">
        <v>1</v>
      </c>
      <c r="BS521" t="s">
        <v>462</v>
      </c>
      <c r="BT521" t="s">
        <v>462</v>
      </c>
      <c r="BU521" t="s">
        <v>462</v>
      </c>
      <c r="BV521" t="s">
        <v>462</v>
      </c>
      <c r="BW521" t="s">
        <v>462</v>
      </c>
      <c r="BX521" t="s">
        <v>462</v>
      </c>
      <c r="BY521" t="s">
        <v>462</v>
      </c>
      <c r="BZ521" t="s">
        <v>462</v>
      </c>
      <c r="CA521" t="s">
        <v>462</v>
      </c>
      <c r="CB521" t="s">
        <v>462</v>
      </c>
    </row>
    <row r="522" spans="2:80" x14ac:dyDescent="0.35">
      <c r="B522" t="s">
        <v>428</v>
      </c>
      <c r="C522" t="s">
        <v>127</v>
      </c>
      <c r="D522" t="s">
        <v>134</v>
      </c>
      <c r="E522" t="s">
        <v>359</v>
      </c>
      <c r="G522" t="s">
        <v>126</v>
      </c>
      <c r="H522">
        <v>2022</v>
      </c>
      <c r="I522" t="s">
        <v>177</v>
      </c>
      <c r="J522">
        <v>4</v>
      </c>
      <c r="K522">
        <v>4</v>
      </c>
      <c r="L522">
        <v>4</v>
      </c>
      <c r="M522">
        <v>4</v>
      </c>
      <c r="N522">
        <v>4</v>
      </c>
      <c r="O522">
        <v>4</v>
      </c>
      <c r="P522">
        <v>3</v>
      </c>
      <c r="Q522">
        <v>4</v>
      </c>
      <c r="R522">
        <v>4</v>
      </c>
      <c r="S522">
        <v>3</v>
      </c>
      <c r="T522">
        <v>4</v>
      </c>
      <c r="U522">
        <v>4</v>
      </c>
      <c r="V522">
        <v>4</v>
      </c>
      <c r="W522">
        <v>4</v>
      </c>
      <c r="X522">
        <v>4</v>
      </c>
      <c r="Y522">
        <v>3</v>
      </c>
      <c r="Z522">
        <v>3</v>
      </c>
      <c r="AA522">
        <v>1</v>
      </c>
      <c r="AB522">
        <v>1</v>
      </c>
      <c r="AC522">
        <v>4</v>
      </c>
      <c r="AD522">
        <v>4</v>
      </c>
      <c r="AE522">
        <v>4</v>
      </c>
      <c r="AF522">
        <v>4</v>
      </c>
      <c r="AG522">
        <v>4</v>
      </c>
      <c r="AH522">
        <v>4</v>
      </c>
      <c r="AI522">
        <v>4</v>
      </c>
      <c r="AJ522">
        <v>4</v>
      </c>
      <c r="AL522">
        <v>4</v>
      </c>
      <c r="AM522">
        <v>3</v>
      </c>
      <c r="AN522">
        <v>1</v>
      </c>
      <c r="AO522">
        <v>1</v>
      </c>
      <c r="AP522">
        <v>1</v>
      </c>
      <c r="BS522" t="s">
        <v>462</v>
      </c>
      <c r="BT522" t="s">
        <v>462</v>
      </c>
      <c r="BU522" t="s">
        <v>462</v>
      </c>
      <c r="BV522" t="s">
        <v>462</v>
      </c>
      <c r="BW522" t="s">
        <v>462</v>
      </c>
      <c r="BX522" t="s">
        <v>462</v>
      </c>
      <c r="BY522" t="s">
        <v>462</v>
      </c>
      <c r="BZ522" t="s">
        <v>462</v>
      </c>
      <c r="CA522" t="s">
        <v>462</v>
      </c>
      <c r="CB522" t="s">
        <v>462</v>
      </c>
    </row>
    <row r="523" spans="2:80" x14ac:dyDescent="0.35">
      <c r="B523" t="s">
        <v>428</v>
      </c>
      <c r="C523" t="s">
        <v>127</v>
      </c>
      <c r="D523" t="s">
        <v>137</v>
      </c>
      <c r="E523" t="s">
        <v>364</v>
      </c>
      <c r="G523" t="s">
        <v>126</v>
      </c>
      <c r="H523">
        <v>2022</v>
      </c>
      <c r="I523" t="s">
        <v>177</v>
      </c>
      <c r="J523">
        <v>4</v>
      </c>
      <c r="K523">
        <v>3</v>
      </c>
      <c r="L523">
        <v>3</v>
      </c>
      <c r="M523">
        <v>1</v>
      </c>
      <c r="N523">
        <v>4</v>
      </c>
      <c r="O523">
        <v>4</v>
      </c>
      <c r="P523">
        <v>5</v>
      </c>
      <c r="Q523">
        <v>3</v>
      </c>
      <c r="R523">
        <v>4</v>
      </c>
      <c r="S523">
        <v>2</v>
      </c>
      <c r="T523">
        <v>4</v>
      </c>
      <c r="U523">
        <v>4</v>
      </c>
      <c r="V523">
        <v>4</v>
      </c>
      <c r="W523">
        <v>4</v>
      </c>
      <c r="X523">
        <v>4</v>
      </c>
      <c r="Y523">
        <v>4</v>
      </c>
      <c r="Z523">
        <v>3</v>
      </c>
      <c r="AA523">
        <v>1</v>
      </c>
      <c r="AB523">
        <v>1</v>
      </c>
      <c r="AC523">
        <v>4</v>
      </c>
      <c r="AD523">
        <v>4</v>
      </c>
      <c r="AE523">
        <v>3</v>
      </c>
      <c r="AF523">
        <v>4</v>
      </c>
      <c r="AG523">
        <v>2</v>
      </c>
      <c r="AH523">
        <v>4</v>
      </c>
      <c r="AI523">
        <v>3</v>
      </c>
      <c r="AJ523">
        <v>5</v>
      </c>
      <c r="AL523">
        <v>4</v>
      </c>
      <c r="AM523">
        <v>1</v>
      </c>
      <c r="AN523">
        <v>1</v>
      </c>
      <c r="AO523">
        <v>1</v>
      </c>
      <c r="AP523">
        <v>1</v>
      </c>
      <c r="BS523" t="s">
        <v>462</v>
      </c>
      <c r="BT523" t="s">
        <v>462</v>
      </c>
      <c r="BU523" t="s">
        <v>462</v>
      </c>
      <c r="BV523" t="s">
        <v>462</v>
      </c>
      <c r="BW523" t="s">
        <v>462</v>
      </c>
      <c r="BX523" t="s">
        <v>462</v>
      </c>
      <c r="BY523" t="s">
        <v>462</v>
      </c>
      <c r="BZ523" t="s">
        <v>462</v>
      </c>
      <c r="CA523" t="s">
        <v>462</v>
      </c>
      <c r="CB523" t="s">
        <v>462</v>
      </c>
    </row>
    <row r="524" spans="2:80" x14ac:dyDescent="0.35">
      <c r="B524" t="s">
        <v>428</v>
      </c>
      <c r="C524" t="s">
        <v>127</v>
      </c>
      <c r="D524" t="s">
        <v>137</v>
      </c>
      <c r="E524" t="s">
        <v>364</v>
      </c>
      <c r="G524" t="s">
        <v>126</v>
      </c>
      <c r="H524">
        <v>2022</v>
      </c>
      <c r="I524" t="s">
        <v>177</v>
      </c>
      <c r="J524">
        <v>3</v>
      </c>
      <c r="K524">
        <v>4</v>
      </c>
      <c r="L524">
        <v>3</v>
      </c>
      <c r="M524">
        <v>1</v>
      </c>
      <c r="N524">
        <v>4</v>
      </c>
      <c r="O524">
        <v>3</v>
      </c>
      <c r="P524">
        <v>3</v>
      </c>
      <c r="Q524">
        <v>3</v>
      </c>
      <c r="R524">
        <v>3</v>
      </c>
      <c r="S524">
        <v>1</v>
      </c>
      <c r="T524">
        <v>4</v>
      </c>
      <c r="U524">
        <v>4</v>
      </c>
      <c r="V524">
        <v>4</v>
      </c>
      <c r="W524">
        <v>4</v>
      </c>
      <c r="X524">
        <v>4</v>
      </c>
      <c r="Y524">
        <v>4</v>
      </c>
      <c r="Z524">
        <v>3</v>
      </c>
      <c r="AA524">
        <v>1</v>
      </c>
      <c r="AB524">
        <v>1</v>
      </c>
      <c r="AC524">
        <v>4</v>
      </c>
      <c r="AD524">
        <v>4</v>
      </c>
      <c r="AE524">
        <v>4</v>
      </c>
      <c r="AF524">
        <v>3</v>
      </c>
      <c r="AG524">
        <v>3</v>
      </c>
      <c r="AH524">
        <v>4</v>
      </c>
      <c r="AI524">
        <v>3</v>
      </c>
      <c r="AJ524">
        <v>4</v>
      </c>
      <c r="AL524">
        <v>4</v>
      </c>
      <c r="AM524">
        <v>1</v>
      </c>
      <c r="AN524">
        <v>1</v>
      </c>
      <c r="AO524">
        <v>1</v>
      </c>
      <c r="AP524">
        <v>1</v>
      </c>
      <c r="BS524" t="s">
        <v>462</v>
      </c>
      <c r="BT524" t="s">
        <v>462</v>
      </c>
      <c r="BU524" t="s">
        <v>462</v>
      </c>
      <c r="BV524" t="s">
        <v>462</v>
      </c>
      <c r="BW524" t="s">
        <v>462</v>
      </c>
      <c r="BX524" t="s">
        <v>462</v>
      </c>
      <c r="BY524" t="s">
        <v>462</v>
      </c>
      <c r="BZ524" t="s">
        <v>462</v>
      </c>
      <c r="CA524" t="s">
        <v>462</v>
      </c>
      <c r="CB524" t="s">
        <v>462</v>
      </c>
    </row>
    <row r="525" spans="2:80" x14ac:dyDescent="0.35">
      <c r="B525" t="s">
        <v>428</v>
      </c>
      <c r="C525" t="s">
        <v>127</v>
      </c>
      <c r="D525" t="s">
        <v>151</v>
      </c>
      <c r="E525" t="s">
        <v>378</v>
      </c>
      <c r="G525" t="s">
        <v>126</v>
      </c>
      <c r="H525">
        <v>2022</v>
      </c>
      <c r="I525" t="s">
        <v>177</v>
      </c>
      <c r="J525">
        <v>3</v>
      </c>
      <c r="K525">
        <v>3</v>
      </c>
      <c r="L525">
        <v>4</v>
      </c>
      <c r="M525">
        <v>3</v>
      </c>
      <c r="N525">
        <v>4</v>
      </c>
      <c r="O525">
        <v>4</v>
      </c>
      <c r="P525">
        <v>4</v>
      </c>
      <c r="Q525">
        <v>3</v>
      </c>
      <c r="R525">
        <v>4</v>
      </c>
      <c r="S525">
        <v>3</v>
      </c>
      <c r="T525">
        <v>4</v>
      </c>
      <c r="U525">
        <v>4</v>
      </c>
      <c r="V525">
        <v>4</v>
      </c>
      <c r="W525">
        <v>4</v>
      </c>
      <c r="X525">
        <v>3</v>
      </c>
      <c r="Y525">
        <v>3</v>
      </c>
      <c r="Z525">
        <v>3</v>
      </c>
      <c r="AA525">
        <v>3</v>
      </c>
      <c r="AB525">
        <v>4</v>
      </c>
      <c r="AC525">
        <v>4</v>
      </c>
      <c r="AD525">
        <v>3</v>
      </c>
      <c r="AE525">
        <v>4</v>
      </c>
      <c r="AF525">
        <v>4</v>
      </c>
      <c r="AG525">
        <v>3</v>
      </c>
      <c r="AH525">
        <v>4</v>
      </c>
      <c r="AI525">
        <v>4</v>
      </c>
      <c r="AJ525">
        <v>4</v>
      </c>
      <c r="AL525">
        <v>3</v>
      </c>
      <c r="AM525">
        <v>1</v>
      </c>
      <c r="AN525">
        <v>1</v>
      </c>
      <c r="AO525">
        <v>1</v>
      </c>
      <c r="AP525">
        <v>1</v>
      </c>
      <c r="BS525" t="s">
        <v>462</v>
      </c>
      <c r="BT525" t="s">
        <v>462</v>
      </c>
      <c r="BU525" t="s">
        <v>462</v>
      </c>
      <c r="BV525" t="s">
        <v>462</v>
      </c>
      <c r="BW525" t="s">
        <v>462</v>
      </c>
      <c r="BX525" t="s">
        <v>462</v>
      </c>
      <c r="BY525" t="s">
        <v>462</v>
      </c>
      <c r="BZ525" t="s">
        <v>462</v>
      </c>
      <c r="CA525" t="s">
        <v>462</v>
      </c>
      <c r="CB525" t="s">
        <v>462</v>
      </c>
    </row>
    <row r="526" spans="2:80" x14ac:dyDescent="0.35">
      <c r="B526" t="s">
        <v>428</v>
      </c>
      <c r="C526" t="s">
        <v>127</v>
      </c>
      <c r="D526" t="s">
        <v>151</v>
      </c>
      <c r="E526" t="s">
        <v>378</v>
      </c>
      <c r="G526" t="s">
        <v>126</v>
      </c>
      <c r="H526">
        <v>2022</v>
      </c>
      <c r="I526" t="s">
        <v>177</v>
      </c>
      <c r="J526">
        <v>3</v>
      </c>
      <c r="K526">
        <v>2</v>
      </c>
      <c r="L526">
        <v>2</v>
      </c>
      <c r="M526">
        <v>2</v>
      </c>
      <c r="N526">
        <v>4</v>
      </c>
      <c r="O526">
        <v>4</v>
      </c>
      <c r="P526">
        <v>3</v>
      </c>
      <c r="Q526">
        <v>4</v>
      </c>
      <c r="R526">
        <v>4</v>
      </c>
      <c r="S526">
        <v>3</v>
      </c>
      <c r="T526">
        <v>4</v>
      </c>
      <c r="U526">
        <v>4</v>
      </c>
      <c r="V526">
        <v>4</v>
      </c>
      <c r="W526">
        <v>4</v>
      </c>
      <c r="X526">
        <v>4</v>
      </c>
      <c r="Y526">
        <v>4</v>
      </c>
      <c r="Z526">
        <v>3</v>
      </c>
      <c r="AA526">
        <v>1</v>
      </c>
      <c r="AB526">
        <v>1</v>
      </c>
      <c r="AC526">
        <v>4</v>
      </c>
      <c r="AD526">
        <v>4</v>
      </c>
      <c r="AE526">
        <v>4</v>
      </c>
      <c r="AF526">
        <v>4</v>
      </c>
      <c r="AG526">
        <v>3</v>
      </c>
      <c r="AH526">
        <v>4</v>
      </c>
      <c r="AI526">
        <v>4</v>
      </c>
      <c r="AJ526">
        <v>4</v>
      </c>
      <c r="AL526">
        <v>4</v>
      </c>
      <c r="AM526">
        <v>1</v>
      </c>
      <c r="AN526">
        <v>1</v>
      </c>
      <c r="AO526">
        <v>1</v>
      </c>
      <c r="AP526">
        <v>1</v>
      </c>
      <c r="BS526" t="s">
        <v>462</v>
      </c>
      <c r="BT526" t="s">
        <v>462</v>
      </c>
      <c r="BU526" t="s">
        <v>462</v>
      </c>
      <c r="BV526" t="s">
        <v>462</v>
      </c>
      <c r="BW526" t="s">
        <v>462</v>
      </c>
      <c r="BX526" t="s">
        <v>462</v>
      </c>
      <c r="BY526" t="s">
        <v>462</v>
      </c>
      <c r="BZ526" t="s">
        <v>462</v>
      </c>
      <c r="CA526" t="s">
        <v>462</v>
      </c>
      <c r="CB526" t="s">
        <v>462</v>
      </c>
    </row>
    <row r="527" spans="2:80" x14ac:dyDescent="0.35">
      <c r="B527" t="s">
        <v>428</v>
      </c>
      <c r="C527" t="s">
        <v>127</v>
      </c>
      <c r="D527" t="s">
        <v>151</v>
      </c>
      <c r="E527" t="s">
        <v>378</v>
      </c>
      <c r="G527" t="s">
        <v>126</v>
      </c>
      <c r="H527">
        <v>2022</v>
      </c>
      <c r="I527" t="s">
        <v>176</v>
      </c>
      <c r="J527">
        <v>3</v>
      </c>
      <c r="K527">
        <v>4</v>
      </c>
      <c r="L527">
        <v>2</v>
      </c>
      <c r="M527">
        <v>2</v>
      </c>
      <c r="N527">
        <v>3</v>
      </c>
      <c r="O527">
        <v>4</v>
      </c>
      <c r="P527">
        <v>3</v>
      </c>
      <c r="Q527">
        <v>4</v>
      </c>
      <c r="R527">
        <v>4</v>
      </c>
      <c r="S527">
        <v>2</v>
      </c>
      <c r="T527">
        <v>4</v>
      </c>
      <c r="U527">
        <v>4</v>
      </c>
      <c r="V527">
        <v>4</v>
      </c>
      <c r="W527">
        <v>4</v>
      </c>
      <c r="X527">
        <v>3</v>
      </c>
      <c r="Y527">
        <v>4</v>
      </c>
      <c r="Z527">
        <v>4</v>
      </c>
      <c r="AA527">
        <v>2</v>
      </c>
      <c r="AB527">
        <v>1</v>
      </c>
      <c r="AC527">
        <v>3</v>
      </c>
      <c r="AD527">
        <v>4</v>
      </c>
      <c r="AE527">
        <v>4</v>
      </c>
      <c r="AF527">
        <v>3</v>
      </c>
      <c r="AG527">
        <v>3</v>
      </c>
      <c r="AH527">
        <v>4</v>
      </c>
      <c r="AI527">
        <v>4</v>
      </c>
      <c r="AJ527">
        <v>4</v>
      </c>
      <c r="AL527">
        <v>4</v>
      </c>
      <c r="AM527">
        <v>1</v>
      </c>
      <c r="AN527">
        <v>2</v>
      </c>
      <c r="AO527">
        <v>2</v>
      </c>
      <c r="AP527">
        <v>2</v>
      </c>
      <c r="BS527" t="s">
        <v>462</v>
      </c>
      <c r="BT527" t="s">
        <v>462</v>
      </c>
      <c r="BU527" t="s">
        <v>462</v>
      </c>
      <c r="BV527" t="s">
        <v>462</v>
      </c>
      <c r="BW527" t="s">
        <v>462</v>
      </c>
      <c r="BX527" t="s">
        <v>462</v>
      </c>
      <c r="BY527" t="s">
        <v>462</v>
      </c>
      <c r="BZ527" t="s">
        <v>462</v>
      </c>
      <c r="CA527" t="s">
        <v>462</v>
      </c>
      <c r="CB527" t="s">
        <v>462</v>
      </c>
    </row>
    <row r="528" spans="2:80" x14ac:dyDescent="0.35">
      <c r="B528" t="s">
        <v>428</v>
      </c>
      <c r="C528" t="s">
        <v>127</v>
      </c>
      <c r="D528" t="s">
        <v>130</v>
      </c>
      <c r="E528" t="s">
        <v>364</v>
      </c>
      <c r="G528" t="s">
        <v>126</v>
      </c>
      <c r="H528">
        <v>2022</v>
      </c>
      <c r="I528" t="s">
        <v>177</v>
      </c>
      <c r="J528">
        <v>3</v>
      </c>
      <c r="K528">
        <v>2</v>
      </c>
      <c r="L528">
        <v>3</v>
      </c>
      <c r="M528">
        <v>2</v>
      </c>
      <c r="N528">
        <v>4</v>
      </c>
      <c r="O528">
        <v>3</v>
      </c>
      <c r="P528">
        <v>2</v>
      </c>
      <c r="Q528">
        <v>3</v>
      </c>
      <c r="R528">
        <v>2</v>
      </c>
      <c r="S528">
        <v>3</v>
      </c>
      <c r="T528">
        <v>3</v>
      </c>
      <c r="U528">
        <v>3</v>
      </c>
      <c r="V528">
        <v>4</v>
      </c>
      <c r="W528">
        <v>4</v>
      </c>
      <c r="X528">
        <v>2</v>
      </c>
      <c r="Y528">
        <v>3</v>
      </c>
      <c r="Z528">
        <v>3</v>
      </c>
      <c r="AA528">
        <v>1</v>
      </c>
      <c r="AB528">
        <v>1</v>
      </c>
      <c r="AC528">
        <v>3</v>
      </c>
      <c r="AD528">
        <v>3</v>
      </c>
      <c r="AE528">
        <v>4</v>
      </c>
      <c r="AF528">
        <v>1</v>
      </c>
      <c r="AG528">
        <v>2</v>
      </c>
      <c r="AH528">
        <v>4</v>
      </c>
      <c r="AI528">
        <v>4</v>
      </c>
      <c r="AJ528">
        <v>4</v>
      </c>
      <c r="AL528">
        <v>4</v>
      </c>
      <c r="AM528">
        <v>1</v>
      </c>
      <c r="AN528">
        <v>2</v>
      </c>
      <c r="AO528">
        <v>1</v>
      </c>
      <c r="AP528">
        <v>2</v>
      </c>
      <c r="BS528" t="s">
        <v>462</v>
      </c>
      <c r="BT528" t="s">
        <v>462</v>
      </c>
      <c r="BU528" t="s">
        <v>462</v>
      </c>
      <c r="BV528" t="s">
        <v>462</v>
      </c>
      <c r="BW528" t="s">
        <v>462</v>
      </c>
      <c r="BX528" t="s">
        <v>462</v>
      </c>
      <c r="BY528" t="s">
        <v>462</v>
      </c>
      <c r="BZ528" t="s">
        <v>462</v>
      </c>
      <c r="CA528" t="s">
        <v>462</v>
      </c>
      <c r="CB528" t="s">
        <v>462</v>
      </c>
    </row>
    <row r="529" spans="2:80" x14ac:dyDescent="0.35">
      <c r="B529" t="s">
        <v>428</v>
      </c>
      <c r="C529" t="s">
        <v>127</v>
      </c>
      <c r="D529" t="s">
        <v>151</v>
      </c>
      <c r="E529" t="s">
        <v>378</v>
      </c>
      <c r="G529" t="s">
        <v>126</v>
      </c>
      <c r="H529">
        <v>2022</v>
      </c>
      <c r="I529" t="s">
        <v>177</v>
      </c>
      <c r="J529">
        <v>3</v>
      </c>
      <c r="K529">
        <v>3</v>
      </c>
      <c r="L529">
        <v>3</v>
      </c>
      <c r="M529">
        <v>1</v>
      </c>
      <c r="N529">
        <v>4</v>
      </c>
      <c r="O529">
        <v>4</v>
      </c>
      <c r="P529">
        <v>4</v>
      </c>
      <c r="Q529">
        <v>4</v>
      </c>
      <c r="R529">
        <v>4</v>
      </c>
      <c r="S529">
        <v>2</v>
      </c>
      <c r="T529">
        <v>4</v>
      </c>
      <c r="U529">
        <v>4</v>
      </c>
      <c r="V529">
        <v>4</v>
      </c>
      <c r="W529">
        <v>4</v>
      </c>
      <c r="X529">
        <v>4</v>
      </c>
      <c r="Y529">
        <v>4</v>
      </c>
      <c r="Z529">
        <v>3</v>
      </c>
      <c r="AA529">
        <v>1</v>
      </c>
      <c r="AB529">
        <v>1</v>
      </c>
      <c r="AC529">
        <v>4</v>
      </c>
      <c r="AD529">
        <v>4</v>
      </c>
      <c r="AE529">
        <v>4</v>
      </c>
      <c r="AF529">
        <v>4</v>
      </c>
      <c r="AG529">
        <v>3</v>
      </c>
      <c r="AH529">
        <v>4</v>
      </c>
      <c r="AI529">
        <v>4</v>
      </c>
      <c r="AJ529">
        <v>4</v>
      </c>
      <c r="AL529">
        <v>4</v>
      </c>
      <c r="AM529">
        <v>1</v>
      </c>
      <c r="AN529">
        <v>1</v>
      </c>
      <c r="AO529">
        <v>1</v>
      </c>
      <c r="AP529">
        <v>2</v>
      </c>
      <c r="BS529" t="s">
        <v>462</v>
      </c>
      <c r="BT529" t="s">
        <v>462</v>
      </c>
      <c r="BU529" t="s">
        <v>462</v>
      </c>
      <c r="BV529" t="s">
        <v>462</v>
      </c>
      <c r="BW529" t="s">
        <v>462</v>
      </c>
      <c r="BX529" t="s">
        <v>462</v>
      </c>
      <c r="BY529" t="s">
        <v>462</v>
      </c>
      <c r="BZ529" t="s">
        <v>462</v>
      </c>
      <c r="CA529" t="s">
        <v>462</v>
      </c>
      <c r="CB529" t="s">
        <v>462</v>
      </c>
    </row>
    <row r="530" spans="2:80" x14ac:dyDescent="0.35">
      <c r="B530" t="s">
        <v>428</v>
      </c>
      <c r="C530" t="s">
        <v>127</v>
      </c>
      <c r="D530" t="s">
        <v>130</v>
      </c>
      <c r="E530" t="s">
        <v>364</v>
      </c>
      <c r="G530" t="s">
        <v>126</v>
      </c>
      <c r="H530">
        <v>2022</v>
      </c>
      <c r="I530" t="s">
        <v>176</v>
      </c>
      <c r="J530">
        <v>3</v>
      </c>
      <c r="K530">
        <v>3</v>
      </c>
      <c r="L530">
        <v>4</v>
      </c>
      <c r="M530">
        <v>1</v>
      </c>
      <c r="N530">
        <v>4</v>
      </c>
      <c r="O530">
        <v>5</v>
      </c>
      <c r="P530">
        <v>3</v>
      </c>
      <c r="Q530">
        <v>3</v>
      </c>
      <c r="R530">
        <v>3</v>
      </c>
      <c r="S530">
        <v>3</v>
      </c>
      <c r="T530">
        <v>4</v>
      </c>
      <c r="U530">
        <v>3</v>
      </c>
      <c r="V530">
        <v>4</v>
      </c>
      <c r="W530">
        <v>4</v>
      </c>
      <c r="X530">
        <v>3</v>
      </c>
      <c r="Y530">
        <v>1</v>
      </c>
      <c r="Z530">
        <v>2</v>
      </c>
      <c r="AA530">
        <v>5</v>
      </c>
      <c r="AB530">
        <v>5</v>
      </c>
      <c r="AC530">
        <v>3</v>
      </c>
      <c r="AD530">
        <v>3</v>
      </c>
      <c r="AE530">
        <v>5</v>
      </c>
      <c r="AF530">
        <v>3</v>
      </c>
      <c r="AG530">
        <v>2</v>
      </c>
      <c r="AH530">
        <v>4</v>
      </c>
      <c r="AI530">
        <v>3</v>
      </c>
      <c r="AJ530">
        <v>4</v>
      </c>
      <c r="AL530">
        <v>3</v>
      </c>
      <c r="AM530">
        <v>1</v>
      </c>
      <c r="AN530">
        <v>2</v>
      </c>
      <c r="AO530">
        <v>1</v>
      </c>
      <c r="AP530">
        <v>1</v>
      </c>
      <c r="BS530" t="s">
        <v>462</v>
      </c>
      <c r="BT530" t="s">
        <v>462</v>
      </c>
      <c r="BU530" t="s">
        <v>462</v>
      </c>
      <c r="BV530" t="s">
        <v>462</v>
      </c>
      <c r="BW530" t="s">
        <v>462</v>
      </c>
      <c r="BX530" t="s">
        <v>462</v>
      </c>
      <c r="BY530" t="s">
        <v>462</v>
      </c>
      <c r="BZ530" t="s">
        <v>462</v>
      </c>
      <c r="CA530" t="s">
        <v>462</v>
      </c>
      <c r="CB530" t="s">
        <v>462</v>
      </c>
    </row>
    <row r="531" spans="2:80" x14ac:dyDescent="0.35">
      <c r="B531" t="s">
        <v>428</v>
      </c>
      <c r="C531" t="s">
        <v>127</v>
      </c>
      <c r="D531" t="s">
        <v>130</v>
      </c>
      <c r="E531" t="s">
        <v>364</v>
      </c>
      <c r="G531" t="s">
        <v>126</v>
      </c>
      <c r="H531">
        <v>2022</v>
      </c>
      <c r="I531" t="s">
        <v>177</v>
      </c>
      <c r="J531">
        <v>1</v>
      </c>
      <c r="K531">
        <v>3</v>
      </c>
      <c r="L531">
        <v>5</v>
      </c>
      <c r="M531">
        <v>4</v>
      </c>
      <c r="N531">
        <v>5</v>
      </c>
      <c r="O531">
        <v>5</v>
      </c>
      <c r="P531">
        <v>1</v>
      </c>
      <c r="Q531">
        <v>5</v>
      </c>
      <c r="R531">
        <v>4</v>
      </c>
      <c r="S531">
        <v>5</v>
      </c>
      <c r="T531">
        <v>4</v>
      </c>
      <c r="U531">
        <v>4</v>
      </c>
      <c r="V531">
        <v>5</v>
      </c>
      <c r="W531">
        <v>4</v>
      </c>
      <c r="X531">
        <v>5</v>
      </c>
      <c r="Y531">
        <v>5</v>
      </c>
      <c r="Z531">
        <v>4</v>
      </c>
      <c r="AA531">
        <v>5</v>
      </c>
      <c r="AB531">
        <v>5</v>
      </c>
      <c r="AC531">
        <v>5</v>
      </c>
      <c r="AD531">
        <v>4</v>
      </c>
      <c r="AE531">
        <v>4</v>
      </c>
      <c r="AF531">
        <v>5</v>
      </c>
      <c r="AG531">
        <v>5</v>
      </c>
      <c r="AH531">
        <v>4</v>
      </c>
      <c r="AI531">
        <v>4</v>
      </c>
      <c r="AJ531">
        <v>4</v>
      </c>
      <c r="AL531">
        <v>5</v>
      </c>
      <c r="AM531">
        <v>3</v>
      </c>
      <c r="AN531">
        <v>2</v>
      </c>
      <c r="AO531">
        <v>2</v>
      </c>
      <c r="AP531">
        <v>1</v>
      </c>
      <c r="BS531" t="s">
        <v>462</v>
      </c>
      <c r="BT531" t="s">
        <v>462</v>
      </c>
      <c r="BU531" t="s">
        <v>462</v>
      </c>
      <c r="BV531" t="s">
        <v>462</v>
      </c>
      <c r="BW531" t="s">
        <v>462</v>
      </c>
      <c r="BX531" t="s">
        <v>462</v>
      </c>
      <c r="BY531" t="s">
        <v>462</v>
      </c>
      <c r="BZ531" t="s">
        <v>462</v>
      </c>
      <c r="CA531" t="s">
        <v>462</v>
      </c>
      <c r="CB531" t="s">
        <v>462</v>
      </c>
    </row>
    <row r="532" spans="2:80" x14ac:dyDescent="0.35">
      <c r="B532" t="s">
        <v>428</v>
      </c>
      <c r="C532" t="s">
        <v>127</v>
      </c>
      <c r="D532" t="s">
        <v>130</v>
      </c>
      <c r="E532" t="s">
        <v>364</v>
      </c>
      <c r="G532" t="s">
        <v>126</v>
      </c>
      <c r="H532">
        <v>2022</v>
      </c>
      <c r="I532" t="s">
        <v>177</v>
      </c>
      <c r="J532">
        <v>2</v>
      </c>
      <c r="K532">
        <v>1</v>
      </c>
      <c r="L532">
        <v>1</v>
      </c>
      <c r="M532">
        <v>2</v>
      </c>
      <c r="N532">
        <v>4</v>
      </c>
      <c r="O532">
        <v>4</v>
      </c>
      <c r="P532">
        <v>2</v>
      </c>
      <c r="Q532">
        <v>2</v>
      </c>
      <c r="R532">
        <v>4</v>
      </c>
      <c r="S532">
        <v>3</v>
      </c>
      <c r="T532">
        <v>3</v>
      </c>
      <c r="U532">
        <v>4</v>
      </c>
      <c r="V532">
        <v>4</v>
      </c>
      <c r="W532">
        <v>3</v>
      </c>
      <c r="X532">
        <v>3</v>
      </c>
      <c r="Y532">
        <v>2</v>
      </c>
      <c r="Z532">
        <v>2</v>
      </c>
      <c r="AA532">
        <v>4</v>
      </c>
      <c r="AB532">
        <v>1</v>
      </c>
      <c r="AC532">
        <v>4</v>
      </c>
      <c r="AD532">
        <v>3</v>
      </c>
      <c r="AE532">
        <v>1</v>
      </c>
      <c r="AF532">
        <v>5</v>
      </c>
      <c r="AG532">
        <v>1</v>
      </c>
      <c r="AH532">
        <v>4</v>
      </c>
      <c r="AI532">
        <v>2</v>
      </c>
      <c r="AJ532">
        <v>3</v>
      </c>
      <c r="AL532">
        <v>3</v>
      </c>
      <c r="AM532">
        <v>1</v>
      </c>
      <c r="AN532">
        <v>1</v>
      </c>
      <c r="AO532">
        <v>1</v>
      </c>
      <c r="AP532">
        <v>2</v>
      </c>
      <c r="BS532" t="s">
        <v>462</v>
      </c>
      <c r="BT532" t="s">
        <v>462</v>
      </c>
      <c r="BU532" t="s">
        <v>462</v>
      </c>
      <c r="BV532" t="s">
        <v>462</v>
      </c>
      <c r="BW532" t="s">
        <v>462</v>
      </c>
      <c r="BX532" t="s">
        <v>462</v>
      </c>
      <c r="BY532" t="s">
        <v>462</v>
      </c>
      <c r="BZ532" t="s">
        <v>462</v>
      </c>
      <c r="CA532" t="s">
        <v>462</v>
      </c>
      <c r="CB532" t="s">
        <v>462</v>
      </c>
    </row>
    <row r="533" spans="2:80" x14ac:dyDescent="0.35">
      <c r="B533" t="s">
        <v>428</v>
      </c>
      <c r="C533" t="s">
        <v>127</v>
      </c>
      <c r="D533" t="s">
        <v>130</v>
      </c>
      <c r="E533" t="s">
        <v>364</v>
      </c>
      <c r="G533" t="s">
        <v>126</v>
      </c>
      <c r="H533">
        <v>2022</v>
      </c>
      <c r="I533" t="s">
        <v>176</v>
      </c>
      <c r="J533">
        <v>3</v>
      </c>
      <c r="K533">
        <v>3</v>
      </c>
      <c r="L533">
        <v>4</v>
      </c>
      <c r="M533">
        <v>2</v>
      </c>
      <c r="N533">
        <v>4</v>
      </c>
      <c r="O533">
        <v>2</v>
      </c>
      <c r="P533">
        <v>1</v>
      </c>
      <c r="Q533">
        <v>3</v>
      </c>
      <c r="R533">
        <v>4</v>
      </c>
      <c r="S533">
        <v>4</v>
      </c>
      <c r="T533">
        <v>3</v>
      </c>
      <c r="U533">
        <v>4</v>
      </c>
      <c r="V533">
        <v>4</v>
      </c>
      <c r="W533">
        <v>3</v>
      </c>
      <c r="X533">
        <v>3</v>
      </c>
      <c r="Y533">
        <v>3</v>
      </c>
      <c r="Z533">
        <v>2</v>
      </c>
      <c r="AA533">
        <v>1</v>
      </c>
      <c r="AB533">
        <v>1</v>
      </c>
      <c r="AC533">
        <v>4</v>
      </c>
      <c r="AD533">
        <v>3</v>
      </c>
      <c r="AE533">
        <v>3</v>
      </c>
      <c r="AF533">
        <v>4</v>
      </c>
      <c r="AG533">
        <v>3</v>
      </c>
      <c r="AH533">
        <v>4</v>
      </c>
      <c r="AI533">
        <v>3</v>
      </c>
      <c r="AJ533">
        <v>4</v>
      </c>
      <c r="AL533">
        <v>4</v>
      </c>
      <c r="AM533">
        <v>1</v>
      </c>
      <c r="AN533">
        <v>1</v>
      </c>
      <c r="AO533">
        <v>2</v>
      </c>
      <c r="AP533">
        <v>3</v>
      </c>
      <c r="BS533" t="s">
        <v>462</v>
      </c>
      <c r="BT533" t="s">
        <v>462</v>
      </c>
      <c r="BU533" t="s">
        <v>462</v>
      </c>
      <c r="BV533" t="s">
        <v>462</v>
      </c>
      <c r="BW533" t="s">
        <v>462</v>
      </c>
      <c r="BX533" t="s">
        <v>462</v>
      </c>
      <c r="BY533" t="s">
        <v>462</v>
      </c>
      <c r="BZ533" t="s">
        <v>462</v>
      </c>
      <c r="CA533" t="s">
        <v>462</v>
      </c>
      <c r="CB533" t="s">
        <v>462</v>
      </c>
    </row>
    <row r="534" spans="2:80" x14ac:dyDescent="0.35">
      <c r="B534" t="s">
        <v>428</v>
      </c>
      <c r="C534" t="s">
        <v>127</v>
      </c>
      <c r="D534" t="s">
        <v>130</v>
      </c>
      <c r="E534" t="s">
        <v>364</v>
      </c>
      <c r="G534" t="s">
        <v>126</v>
      </c>
      <c r="H534">
        <v>2022</v>
      </c>
      <c r="I534" t="s">
        <v>177</v>
      </c>
      <c r="J534">
        <v>3</v>
      </c>
      <c r="K534">
        <v>3</v>
      </c>
      <c r="L534">
        <v>3</v>
      </c>
      <c r="M534">
        <v>2</v>
      </c>
      <c r="N534">
        <v>4</v>
      </c>
      <c r="O534">
        <v>4</v>
      </c>
      <c r="P534">
        <v>3</v>
      </c>
      <c r="Q534">
        <v>4</v>
      </c>
      <c r="R534">
        <v>4</v>
      </c>
      <c r="S534">
        <v>3</v>
      </c>
      <c r="T534">
        <v>4</v>
      </c>
      <c r="U534">
        <v>3</v>
      </c>
      <c r="V534">
        <v>5</v>
      </c>
      <c r="W534">
        <v>4</v>
      </c>
      <c r="X534">
        <v>4</v>
      </c>
      <c r="Y534">
        <v>4</v>
      </c>
      <c r="Z534">
        <v>3</v>
      </c>
      <c r="AA534">
        <v>1</v>
      </c>
      <c r="AB534">
        <v>1</v>
      </c>
      <c r="AC534">
        <v>4</v>
      </c>
      <c r="AD534">
        <v>4</v>
      </c>
      <c r="AE534">
        <v>4</v>
      </c>
      <c r="AF534">
        <v>4</v>
      </c>
      <c r="AG534">
        <v>4</v>
      </c>
      <c r="AH534">
        <v>4</v>
      </c>
      <c r="AI534">
        <v>4</v>
      </c>
      <c r="AJ534">
        <v>4</v>
      </c>
      <c r="AL534">
        <v>4</v>
      </c>
      <c r="AM534">
        <v>1</v>
      </c>
      <c r="AN534">
        <v>1</v>
      </c>
      <c r="AO534">
        <v>1</v>
      </c>
      <c r="AP534">
        <v>1</v>
      </c>
      <c r="BS534" t="s">
        <v>462</v>
      </c>
      <c r="BT534" t="s">
        <v>462</v>
      </c>
      <c r="BU534" t="s">
        <v>462</v>
      </c>
      <c r="BV534" t="s">
        <v>462</v>
      </c>
      <c r="BW534" t="s">
        <v>462</v>
      </c>
      <c r="BX534" t="s">
        <v>462</v>
      </c>
      <c r="BY534" t="s">
        <v>462</v>
      </c>
      <c r="BZ534" t="s">
        <v>462</v>
      </c>
      <c r="CA534" t="s">
        <v>462</v>
      </c>
      <c r="CB534" t="s">
        <v>462</v>
      </c>
    </row>
    <row r="535" spans="2:80" x14ac:dyDescent="0.35">
      <c r="B535" t="s">
        <v>428</v>
      </c>
      <c r="C535" t="s">
        <v>127</v>
      </c>
      <c r="D535" t="s">
        <v>358</v>
      </c>
      <c r="E535" t="s">
        <v>359</v>
      </c>
      <c r="G535" t="s">
        <v>126</v>
      </c>
      <c r="H535">
        <v>2022</v>
      </c>
      <c r="I535" t="s">
        <v>176</v>
      </c>
      <c r="J535">
        <v>4</v>
      </c>
      <c r="K535">
        <v>4</v>
      </c>
      <c r="L535">
        <v>4</v>
      </c>
      <c r="M535">
        <v>1</v>
      </c>
      <c r="N535">
        <v>4</v>
      </c>
      <c r="O535">
        <v>3</v>
      </c>
      <c r="P535">
        <v>4</v>
      </c>
      <c r="Q535">
        <v>3</v>
      </c>
      <c r="R535">
        <v>4</v>
      </c>
      <c r="S535">
        <v>2</v>
      </c>
      <c r="T535">
        <v>4</v>
      </c>
      <c r="U535">
        <v>4</v>
      </c>
      <c r="V535">
        <v>4</v>
      </c>
      <c r="W535">
        <v>4</v>
      </c>
      <c r="X535">
        <v>4</v>
      </c>
      <c r="Y535">
        <v>2</v>
      </c>
      <c r="Z535">
        <v>1</v>
      </c>
      <c r="AA535">
        <v>1</v>
      </c>
      <c r="AB535">
        <v>1</v>
      </c>
      <c r="AC535">
        <v>4</v>
      </c>
      <c r="AD535">
        <v>4</v>
      </c>
      <c r="AE535">
        <v>4</v>
      </c>
      <c r="AF535">
        <v>4</v>
      </c>
      <c r="AG535">
        <v>4</v>
      </c>
      <c r="AH535">
        <v>4</v>
      </c>
      <c r="AI535">
        <v>4</v>
      </c>
      <c r="AJ535">
        <v>2</v>
      </c>
      <c r="AL535">
        <v>4</v>
      </c>
      <c r="AM535">
        <v>1</v>
      </c>
      <c r="AN535">
        <v>1</v>
      </c>
      <c r="AO535">
        <v>1</v>
      </c>
      <c r="AP535">
        <v>1</v>
      </c>
      <c r="BS535" t="s">
        <v>462</v>
      </c>
      <c r="BT535" t="s">
        <v>462</v>
      </c>
      <c r="BU535" t="s">
        <v>462</v>
      </c>
      <c r="BV535" t="s">
        <v>462</v>
      </c>
      <c r="BW535" t="s">
        <v>462</v>
      </c>
      <c r="BX535" t="s">
        <v>462</v>
      </c>
      <c r="BY535" t="s">
        <v>462</v>
      </c>
      <c r="BZ535" t="s">
        <v>462</v>
      </c>
      <c r="CA535" t="s">
        <v>462</v>
      </c>
      <c r="CB535" t="s">
        <v>462</v>
      </c>
    </row>
    <row r="536" spans="2:80" x14ac:dyDescent="0.35">
      <c r="B536" t="s">
        <v>428</v>
      </c>
      <c r="C536" t="s">
        <v>127</v>
      </c>
      <c r="D536" t="s">
        <v>358</v>
      </c>
      <c r="E536" t="s">
        <v>359</v>
      </c>
      <c r="G536" t="s">
        <v>126</v>
      </c>
      <c r="H536">
        <v>2022</v>
      </c>
      <c r="I536" t="s">
        <v>176</v>
      </c>
      <c r="J536">
        <v>4</v>
      </c>
      <c r="K536">
        <v>4</v>
      </c>
      <c r="L536">
        <v>4</v>
      </c>
      <c r="M536">
        <v>1</v>
      </c>
      <c r="N536">
        <v>4</v>
      </c>
      <c r="O536">
        <v>4</v>
      </c>
      <c r="P536">
        <v>2</v>
      </c>
      <c r="Q536">
        <v>4</v>
      </c>
      <c r="R536">
        <v>3</v>
      </c>
      <c r="S536">
        <v>2</v>
      </c>
      <c r="T536">
        <v>4</v>
      </c>
      <c r="U536">
        <v>4</v>
      </c>
      <c r="V536">
        <v>4</v>
      </c>
      <c r="W536">
        <v>4</v>
      </c>
      <c r="X536">
        <v>4</v>
      </c>
      <c r="Y536">
        <v>4</v>
      </c>
      <c r="Z536">
        <v>2</v>
      </c>
      <c r="AA536">
        <v>1</v>
      </c>
      <c r="AB536">
        <v>1</v>
      </c>
      <c r="AC536">
        <v>4</v>
      </c>
      <c r="AD536">
        <v>5</v>
      </c>
      <c r="AE536">
        <v>2</v>
      </c>
      <c r="AF536">
        <v>4</v>
      </c>
      <c r="AG536">
        <v>3</v>
      </c>
      <c r="AH536">
        <v>4</v>
      </c>
      <c r="AI536">
        <v>3</v>
      </c>
      <c r="AJ536">
        <v>4</v>
      </c>
      <c r="AL536">
        <v>3</v>
      </c>
      <c r="AM536">
        <v>2</v>
      </c>
      <c r="AN536">
        <v>1</v>
      </c>
      <c r="AO536">
        <v>3</v>
      </c>
      <c r="AP536">
        <v>2</v>
      </c>
      <c r="BS536" t="s">
        <v>462</v>
      </c>
      <c r="BT536" t="s">
        <v>462</v>
      </c>
      <c r="BU536" t="s">
        <v>462</v>
      </c>
      <c r="BV536" t="s">
        <v>462</v>
      </c>
      <c r="BW536" t="s">
        <v>462</v>
      </c>
      <c r="BX536" t="s">
        <v>462</v>
      </c>
      <c r="BY536" t="s">
        <v>462</v>
      </c>
      <c r="BZ536" t="s">
        <v>462</v>
      </c>
      <c r="CA536" t="s">
        <v>462</v>
      </c>
      <c r="CB536" t="s">
        <v>462</v>
      </c>
    </row>
    <row r="537" spans="2:80" x14ac:dyDescent="0.35">
      <c r="B537" t="s">
        <v>426</v>
      </c>
      <c r="C537" t="s">
        <v>127</v>
      </c>
      <c r="D537" t="s">
        <v>130</v>
      </c>
      <c r="E537" t="s">
        <v>362</v>
      </c>
      <c r="G537" t="s">
        <v>126</v>
      </c>
      <c r="H537">
        <v>2022</v>
      </c>
      <c r="I537" t="s">
        <v>176</v>
      </c>
      <c r="J537">
        <v>4</v>
      </c>
      <c r="K537">
        <v>3</v>
      </c>
      <c r="L537">
        <v>4</v>
      </c>
      <c r="M537">
        <v>3</v>
      </c>
      <c r="N537">
        <v>4</v>
      </c>
      <c r="O537">
        <v>3</v>
      </c>
      <c r="P537">
        <v>4</v>
      </c>
      <c r="Q537">
        <v>3</v>
      </c>
      <c r="R537">
        <v>3</v>
      </c>
      <c r="S537">
        <v>4</v>
      </c>
      <c r="T537">
        <v>4</v>
      </c>
      <c r="U537">
        <v>4</v>
      </c>
      <c r="V537">
        <v>3</v>
      </c>
      <c r="W537">
        <v>4</v>
      </c>
      <c r="X537">
        <v>4</v>
      </c>
      <c r="Y537">
        <v>3</v>
      </c>
      <c r="Z537">
        <v>4</v>
      </c>
      <c r="AA537">
        <v>3</v>
      </c>
      <c r="AB537">
        <v>2</v>
      </c>
      <c r="AC537">
        <v>4</v>
      </c>
      <c r="AD537">
        <v>2</v>
      </c>
      <c r="AE537">
        <v>4</v>
      </c>
      <c r="AF537">
        <v>4</v>
      </c>
      <c r="AG537">
        <v>4</v>
      </c>
      <c r="AH537">
        <v>4</v>
      </c>
      <c r="AI537">
        <v>3</v>
      </c>
      <c r="AJ537">
        <v>4</v>
      </c>
      <c r="AL537">
        <v>3</v>
      </c>
      <c r="AM537">
        <v>1</v>
      </c>
      <c r="AN537">
        <v>1</v>
      </c>
      <c r="AO537">
        <v>1</v>
      </c>
      <c r="AP537">
        <v>2</v>
      </c>
      <c r="BS537" t="s">
        <v>462</v>
      </c>
      <c r="BT537" t="s">
        <v>462</v>
      </c>
      <c r="BU537" t="s">
        <v>462</v>
      </c>
      <c r="BV537" t="s">
        <v>462</v>
      </c>
      <c r="BW537" t="s">
        <v>462</v>
      </c>
      <c r="BX537" t="s">
        <v>462</v>
      </c>
      <c r="BY537" t="s">
        <v>462</v>
      </c>
      <c r="BZ537" t="s">
        <v>462</v>
      </c>
      <c r="CA537" t="s">
        <v>462</v>
      </c>
      <c r="CB537" t="s">
        <v>462</v>
      </c>
    </row>
    <row r="538" spans="2:80" x14ac:dyDescent="0.35">
      <c r="B538" t="s">
        <v>428</v>
      </c>
      <c r="C538" t="s">
        <v>127</v>
      </c>
      <c r="D538" t="s">
        <v>132</v>
      </c>
      <c r="E538" t="s">
        <v>359</v>
      </c>
      <c r="G538" t="s">
        <v>126</v>
      </c>
      <c r="H538">
        <v>2022</v>
      </c>
      <c r="I538" t="s">
        <v>176</v>
      </c>
      <c r="J538">
        <v>4</v>
      </c>
      <c r="K538">
        <v>4</v>
      </c>
      <c r="L538">
        <v>4</v>
      </c>
      <c r="M538">
        <v>3</v>
      </c>
      <c r="N538">
        <v>5</v>
      </c>
      <c r="O538">
        <v>4</v>
      </c>
      <c r="P538">
        <v>3</v>
      </c>
      <c r="Q538">
        <v>5</v>
      </c>
      <c r="R538">
        <v>5</v>
      </c>
      <c r="S538">
        <v>4</v>
      </c>
      <c r="T538">
        <v>4</v>
      </c>
      <c r="U538">
        <v>4</v>
      </c>
      <c r="V538">
        <v>4</v>
      </c>
      <c r="W538">
        <v>4</v>
      </c>
      <c r="X538">
        <v>4</v>
      </c>
      <c r="Y538">
        <v>3</v>
      </c>
      <c r="Z538">
        <v>2</v>
      </c>
      <c r="AA538">
        <v>1</v>
      </c>
      <c r="AB538">
        <v>1</v>
      </c>
      <c r="AC538">
        <v>4</v>
      </c>
      <c r="AD538">
        <v>3</v>
      </c>
      <c r="AE538">
        <v>3</v>
      </c>
      <c r="AF538">
        <v>5</v>
      </c>
      <c r="AG538">
        <v>4</v>
      </c>
      <c r="AH538">
        <v>4</v>
      </c>
      <c r="AI538">
        <v>4</v>
      </c>
      <c r="AJ538">
        <v>4</v>
      </c>
      <c r="AL538">
        <v>4</v>
      </c>
      <c r="AM538">
        <v>1</v>
      </c>
      <c r="AN538">
        <v>1</v>
      </c>
      <c r="AO538">
        <v>1</v>
      </c>
      <c r="AP538">
        <v>2</v>
      </c>
      <c r="BS538" t="s">
        <v>462</v>
      </c>
      <c r="BT538" t="s">
        <v>462</v>
      </c>
      <c r="BU538" t="s">
        <v>462</v>
      </c>
      <c r="BV538" t="s">
        <v>462</v>
      </c>
      <c r="BW538" t="s">
        <v>462</v>
      </c>
      <c r="BX538" t="s">
        <v>462</v>
      </c>
      <c r="BY538" t="s">
        <v>462</v>
      </c>
      <c r="BZ538" t="s">
        <v>462</v>
      </c>
      <c r="CA538" t="s">
        <v>462</v>
      </c>
      <c r="CB538" t="s">
        <v>462</v>
      </c>
    </row>
    <row r="539" spans="2:80" x14ac:dyDescent="0.35">
      <c r="B539" t="s">
        <v>427</v>
      </c>
      <c r="C539" t="s">
        <v>127</v>
      </c>
      <c r="D539" t="s">
        <v>139</v>
      </c>
      <c r="E539" t="s">
        <v>430</v>
      </c>
      <c r="G539" t="s">
        <v>126</v>
      </c>
      <c r="H539">
        <v>2022</v>
      </c>
      <c r="I539" t="s">
        <v>177</v>
      </c>
      <c r="J539">
        <v>5</v>
      </c>
      <c r="K539">
        <v>3</v>
      </c>
      <c r="L539">
        <v>4</v>
      </c>
      <c r="M539">
        <v>1</v>
      </c>
      <c r="N539">
        <v>3</v>
      </c>
      <c r="O539">
        <v>4</v>
      </c>
      <c r="P539">
        <v>4</v>
      </c>
      <c r="Q539">
        <v>5</v>
      </c>
      <c r="R539">
        <v>4</v>
      </c>
      <c r="S539">
        <v>4</v>
      </c>
      <c r="T539">
        <v>4</v>
      </c>
      <c r="U539">
        <v>4</v>
      </c>
      <c r="V539">
        <v>4</v>
      </c>
      <c r="W539">
        <v>4</v>
      </c>
      <c r="X539">
        <v>4</v>
      </c>
      <c r="Y539">
        <v>4</v>
      </c>
      <c r="Z539">
        <v>4</v>
      </c>
      <c r="AA539">
        <v>1</v>
      </c>
      <c r="AB539">
        <v>1</v>
      </c>
      <c r="AC539">
        <v>4</v>
      </c>
      <c r="AD539">
        <v>4</v>
      </c>
      <c r="AE539">
        <v>5</v>
      </c>
      <c r="AF539">
        <v>5</v>
      </c>
      <c r="AG539">
        <v>4</v>
      </c>
      <c r="AH539">
        <v>4</v>
      </c>
      <c r="AI539">
        <v>4</v>
      </c>
      <c r="AJ539">
        <v>4</v>
      </c>
      <c r="AL539">
        <v>4</v>
      </c>
      <c r="AM539">
        <v>1</v>
      </c>
      <c r="AN539">
        <v>2</v>
      </c>
      <c r="AO539">
        <v>1</v>
      </c>
      <c r="AP539">
        <v>1</v>
      </c>
      <c r="BS539" t="s">
        <v>462</v>
      </c>
      <c r="BT539" t="s">
        <v>462</v>
      </c>
      <c r="BU539" t="s">
        <v>462</v>
      </c>
      <c r="BV539" t="s">
        <v>462</v>
      </c>
      <c r="BW539" t="s">
        <v>462</v>
      </c>
      <c r="BX539" t="s">
        <v>462</v>
      </c>
      <c r="BY539" t="s">
        <v>462</v>
      </c>
      <c r="BZ539" t="s">
        <v>462</v>
      </c>
      <c r="CA539" t="s">
        <v>462</v>
      </c>
      <c r="CB539" t="s">
        <v>462</v>
      </c>
    </row>
    <row r="540" spans="2:80" x14ac:dyDescent="0.35">
      <c r="B540" t="s">
        <v>428</v>
      </c>
      <c r="C540" t="s">
        <v>127</v>
      </c>
      <c r="D540" t="s">
        <v>132</v>
      </c>
      <c r="E540" t="s">
        <v>364</v>
      </c>
      <c r="G540" t="s">
        <v>126</v>
      </c>
      <c r="H540">
        <v>2022</v>
      </c>
      <c r="I540" t="s">
        <v>177</v>
      </c>
      <c r="J540">
        <v>4</v>
      </c>
      <c r="K540">
        <v>4</v>
      </c>
      <c r="L540">
        <v>4</v>
      </c>
      <c r="M540">
        <v>1</v>
      </c>
      <c r="N540">
        <v>4</v>
      </c>
      <c r="O540">
        <v>4</v>
      </c>
      <c r="P540">
        <v>4</v>
      </c>
      <c r="Q540">
        <v>4</v>
      </c>
      <c r="R540">
        <v>4</v>
      </c>
      <c r="S540">
        <v>1</v>
      </c>
      <c r="T540">
        <v>4</v>
      </c>
      <c r="U540">
        <v>4</v>
      </c>
      <c r="V540">
        <v>4</v>
      </c>
      <c r="W540">
        <v>4</v>
      </c>
      <c r="X540">
        <v>4</v>
      </c>
      <c r="Y540">
        <v>5</v>
      </c>
      <c r="Z540">
        <v>5</v>
      </c>
      <c r="AA540">
        <v>1</v>
      </c>
      <c r="AB540">
        <v>1</v>
      </c>
      <c r="AC540">
        <v>4</v>
      </c>
      <c r="AD540">
        <v>4</v>
      </c>
      <c r="AE540">
        <v>4</v>
      </c>
      <c r="AF540">
        <v>5</v>
      </c>
      <c r="AG540">
        <v>4</v>
      </c>
      <c r="AH540">
        <v>4</v>
      </c>
      <c r="AI540">
        <v>4</v>
      </c>
      <c r="AJ540">
        <v>4</v>
      </c>
      <c r="AL540">
        <v>4</v>
      </c>
      <c r="AM540">
        <v>2</v>
      </c>
      <c r="AN540">
        <v>1</v>
      </c>
      <c r="AO540">
        <v>1</v>
      </c>
      <c r="AP540">
        <v>1</v>
      </c>
      <c r="BS540" t="s">
        <v>462</v>
      </c>
      <c r="BT540" t="s">
        <v>462</v>
      </c>
      <c r="BU540" t="s">
        <v>462</v>
      </c>
      <c r="BV540" t="s">
        <v>462</v>
      </c>
      <c r="BW540" t="s">
        <v>462</v>
      </c>
      <c r="BX540" t="s">
        <v>462</v>
      </c>
      <c r="BY540" t="s">
        <v>462</v>
      </c>
      <c r="BZ540" t="s">
        <v>462</v>
      </c>
      <c r="CA540" t="s">
        <v>462</v>
      </c>
      <c r="CB540" t="s">
        <v>462</v>
      </c>
    </row>
    <row r="541" spans="2:80" x14ac:dyDescent="0.35">
      <c r="B541" t="s">
        <v>428</v>
      </c>
      <c r="C541" t="s">
        <v>127</v>
      </c>
      <c r="D541" t="s">
        <v>132</v>
      </c>
      <c r="E541" t="s">
        <v>363</v>
      </c>
      <c r="G541" t="s">
        <v>126</v>
      </c>
      <c r="H541">
        <v>2022</v>
      </c>
      <c r="I541" t="s">
        <v>176</v>
      </c>
      <c r="J541">
        <v>5</v>
      </c>
      <c r="K541">
        <v>3</v>
      </c>
      <c r="L541">
        <v>4</v>
      </c>
      <c r="M541">
        <v>3</v>
      </c>
      <c r="N541">
        <v>5</v>
      </c>
      <c r="O541">
        <v>3</v>
      </c>
      <c r="P541">
        <v>1</v>
      </c>
      <c r="Q541">
        <v>2</v>
      </c>
      <c r="R541">
        <v>3</v>
      </c>
      <c r="S541">
        <v>3</v>
      </c>
      <c r="T541">
        <v>4</v>
      </c>
      <c r="U541">
        <v>4</v>
      </c>
      <c r="V541">
        <v>4</v>
      </c>
      <c r="W541">
        <v>4</v>
      </c>
      <c r="X541">
        <v>4</v>
      </c>
      <c r="Y541">
        <v>4</v>
      </c>
      <c r="Z541">
        <v>4</v>
      </c>
      <c r="AA541">
        <v>1</v>
      </c>
      <c r="AB541">
        <v>5</v>
      </c>
      <c r="AC541">
        <v>4</v>
      </c>
      <c r="AD541">
        <v>4</v>
      </c>
      <c r="AE541">
        <v>4</v>
      </c>
      <c r="AF541">
        <v>3</v>
      </c>
      <c r="AG541">
        <v>4</v>
      </c>
      <c r="AH541">
        <v>4</v>
      </c>
      <c r="AI541">
        <v>3</v>
      </c>
      <c r="AJ541">
        <v>4</v>
      </c>
      <c r="AL541">
        <v>4</v>
      </c>
      <c r="AM541">
        <v>2</v>
      </c>
      <c r="AN541">
        <v>1</v>
      </c>
      <c r="AO541">
        <v>1</v>
      </c>
      <c r="AP541">
        <v>2</v>
      </c>
      <c r="BS541" t="s">
        <v>462</v>
      </c>
      <c r="BT541" t="s">
        <v>462</v>
      </c>
      <c r="BU541" t="s">
        <v>462</v>
      </c>
      <c r="BV541" t="s">
        <v>462</v>
      </c>
      <c r="BW541" t="s">
        <v>462</v>
      </c>
      <c r="BX541" t="s">
        <v>462</v>
      </c>
      <c r="BY541" t="s">
        <v>462</v>
      </c>
      <c r="BZ541" t="s">
        <v>462</v>
      </c>
      <c r="CA541" t="s">
        <v>462</v>
      </c>
      <c r="CB541" t="s">
        <v>462</v>
      </c>
    </row>
    <row r="542" spans="2:80" x14ac:dyDescent="0.35">
      <c r="B542" t="s">
        <v>428</v>
      </c>
      <c r="C542" t="s">
        <v>127</v>
      </c>
      <c r="D542" t="s">
        <v>132</v>
      </c>
      <c r="E542" t="s">
        <v>363</v>
      </c>
      <c r="G542" t="s">
        <v>126</v>
      </c>
      <c r="H542">
        <v>2022</v>
      </c>
      <c r="I542" t="s">
        <v>177</v>
      </c>
      <c r="J542">
        <v>2</v>
      </c>
      <c r="K542">
        <v>3</v>
      </c>
      <c r="L542">
        <v>2</v>
      </c>
      <c r="M542">
        <v>3</v>
      </c>
      <c r="N542">
        <v>2</v>
      </c>
      <c r="O542">
        <v>5</v>
      </c>
      <c r="P542">
        <v>3</v>
      </c>
      <c r="Q542">
        <v>5</v>
      </c>
      <c r="R542">
        <v>5</v>
      </c>
      <c r="S542">
        <v>4</v>
      </c>
      <c r="T542">
        <v>4</v>
      </c>
      <c r="U542">
        <v>3</v>
      </c>
      <c r="V542">
        <v>4</v>
      </c>
      <c r="W542">
        <v>3</v>
      </c>
      <c r="X542">
        <v>4</v>
      </c>
      <c r="Y542">
        <v>3</v>
      </c>
      <c r="Z542">
        <v>2</v>
      </c>
      <c r="AA542">
        <v>2</v>
      </c>
      <c r="AB542">
        <v>3</v>
      </c>
      <c r="AC542">
        <v>4</v>
      </c>
      <c r="AD542">
        <v>3</v>
      </c>
      <c r="AE542">
        <v>2</v>
      </c>
      <c r="AF542">
        <v>4</v>
      </c>
      <c r="AG542">
        <v>3</v>
      </c>
      <c r="AH542">
        <v>4</v>
      </c>
      <c r="AI542">
        <v>4</v>
      </c>
      <c r="AJ542">
        <v>4</v>
      </c>
      <c r="AL542">
        <v>2</v>
      </c>
      <c r="AM542">
        <v>1</v>
      </c>
      <c r="AN542">
        <v>1</v>
      </c>
      <c r="AO542">
        <v>2</v>
      </c>
      <c r="AP542">
        <v>2</v>
      </c>
      <c r="BS542" t="s">
        <v>462</v>
      </c>
      <c r="BT542" t="s">
        <v>462</v>
      </c>
      <c r="BU542" t="s">
        <v>462</v>
      </c>
      <c r="BV542" t="s">
        <v>462</v>
      </c>
      <c r="BW542" t="s">
        <v>462</v>
      </c>
      <c r="BX542" t="s">
        <v>462</v>
      </c>
      <c r="BY542" t="s">
        <v>462</v>
      </c>
      <c r="BZ542" t="s">
        <v>462</v>
      </c>
      <c r="CA542" t="s">
        <v>462</v>
      </c>
      <c r="CB542" t="s">
        <v>462</v>
      </c>
    </row>
    <row r="543" spans="2:80" x14ac:dyDescent="0.35">
      <c r="B543" t="s">
        <v>428</v>
      </c>
      <c r="C543" t="s">
        <v>127</v>
      </c>
      <c r="D543" t="s">
        <v>132</v>
      </c>
      <c r="E543" t="s">
        <v>363</v>
      </c>
      <c r="G543" t="s">
        <v>126</v>
      </c>
      <c r="H543">
        <v>2022</v>
      </c>
      <c r="I543" t="s">
        <v>176</v>
      </c>
      <c r="J543">
        <v>4</v>
      </c>
      <c r="K543">
        <v>4</v>
      </c>
      <c r="L543">
        <v>4</v>
      </c>
      <c r="M543">
        <v>2</v>
      </c>
      <c r="N543">
        <v>3</v>
      </c>
      <c r="O543">
        <v>3</v>
      </c>
      <c r="P543">
        <v>4</v>
      </c>
      <c r="Q543">
        <v>4</v>
      </c>
      <c r="R543">
        <v>4</v>
      </c>
      <c r="S543">
        <v>4</v>
      </c>
      <c r="T543">
        <v>4</v>
      </c>
      <c r="U543">
        <v>4</v>
      </c>
      <c r="V543">
        <v>3</v>
      </c>
      <c r="W543">
        <v>4</v>
      </c>
      <c r="X543">
        <v>3</v>
      </c>
      <c r="Y543">
        <v>3</v>
      </c>
      <c r="Z543">
        <v>2</v>
      </c>
      <c r="AA543">
        <v>1</v>
      </c>
      <c r="AB543">
        <v>1</v>
      </c>
      <c r="AC543">
        <v>4</v>
      </c>
      <c r="AD543">
        <v>4</v>
      </c>
      <c r="AE543">
        <v>4</v>
      </c>
      <c r="AF543">
        <v>4</v>
      </c>
      <c r="AG543">
        <v>3</v>
      </c>
      <c r="AH543">
        <v>4</v>
      </c>
      <c r="AI543">
        <v>4</v>
      </c>
      <c r="AJ543">
        <v>4</v>
      </c>
      <c r="AL543">
        <v>4</v>
      </c>
      <c r="AM543">
        <v>1</v>
      </c>
      <c r="AN543">
        <v>1</v>
      </c>
      <c r="AO543">
        <v>1</v>
      </c>
      <c r="AP543">
        <v>1</v>
      </c>
      <c r="BS543" t="s">
        <v>462</v>
      </c>
      <c r="BT543" t="s">
        <v>462</v>
      </c>
      <c r="BU543" t="s">
        <v>462</v>
      </c>
      <c r="BV543" t="s">
        <v>462</v>
      </c>
      <c r="BW543" t="s">
        <v>462</v>
      </c>
      <c r="BX543" t="s">
        <v>462</v>
      </c>
      <c r="BY543" t="s">
        <v>462</v>
      </c>
      <c r="BZ543" t="s">
        <v>462</v>
      </c>
      <c r="CA543" t="s">
        <v>462</v>
      </c>
      <c r="CB543" t="s">
        <v>462</v>
      </c>
    </row>
    <row r="544" spans="2:80" x14ac:dyDescent="0.35">
      <c r="B544" t="s">
        <v>428</v>
      </c>
      <c r="C544" t="s">
        <v>127</v>
      </c>
      <c r="D544" t="s">
        <v>132</v>
      </c>
      <c r="E544" t="s">
        <v>363</v>
      </c>
      <c r="G544" t="s">
        <v>126</v>
      </c>
      <c r="H544">
        <v>2022</v>
      </c>
      <c r="I544" t="s">
        <v>176</v>
      </c>
      <c r="J544">
        <v>3</v>
      </c>
      <c r="K544">
        <v>3</v>
      </c>
      <c r="L544">
        <v>3</v>
      </c>
      <c r="M544">
        <v>1</v>
      </c>
      <c r="N544">
        <v>4</v>
      </c>
      <c r="O544">
        <v>4</v>
      </c>
      <c r="P544">
        <v>2</v>
      </c>
      <c r="Q544">
        <v>3</v>
      </c>
      <c r="R544">
        <v>4</v>
      </c>
      <c r="S544">
        <v>4</v>
      </c>
      <c r="T544">
        <v>4</v>
      </c>
      <c r="U544">
        <v>4</v>
      </c>
      <c r="V544">
        <v>4</v>
      </c>
      <c r="W544">
        <v>4</v>
      </c>
      <c r="X544">
        <v>4</v>
      </c>
      <c r="Y544">
        <v>3</v>
      </c>
      <c r="Z544">
        <v>2</v>
      </c>
      <c r="AA544">
        <v>1</v>
      </c>
      <c r="AB544">
        <v>1</v>
      </c>
      <c r="AC544">
        <v>4</v>
      </c>
      <c r="AD544">
        <v>4</v>
      </c>
      <c r="AE544">
        <v>4</v>
      </c>
      <c r="AF544">
        <v>4</v>
      </c>
      <c r="AG544">
        <v>3</v>
      </c>
      <c r="AH544">
        <v>4</v>
      </c>
      <c r="AI544">
        <v>4</v>
      </c>
      <c r="AJ544">
        <v>4</v>
      </c>
      <c r="AL544">
        <v>4</v>
      </c>
      <c r="AM544">
        <v>1</v>
      </c>
      <c r="AN544">
        <v>1</v>
      </c>
      <c r="AO544">
        <v>1</v>
      </c>
      <c r="AP544">
        <v>1</v>
      </c>
      <c r="BS544" t="s">
        <v>462</v>
      </c>
      <c r="BT544" t="s">
        <v>462</v>
      </c>
      <c r="BU544" t="s">
        <v>462</v>
      </c>
      <c r="BV544" t="s">
        <v>462</v>
      </c>
      <c r="BW544" t="s">
        <v>462</v>
      </c>
      <c r="BX544" t="s">
        <v>462</v>
      </c>
      <c r="BY544" t="s">
        <v>462</v>
      </c>
      <c r="BZ544" t="s">
        <v>462</v>
      </c>
      <c r="CA544" t="s">
        <v>462</v>
      </c>
      <c r="CB544" t="s">
        <v>462</v>
      </c>
    </row>
    <row r="545" spans="2:80" x14ac:dyDescent="0.35">
      <c r="B545" t="s">
        <v>427</v>
      </c>
      <c r="C545" t="s">
        <v>127</v>
      </c>
      <c r="D545" t="s">
        <v>138</v>
      </c>
      <c r="E545" t="s">
        <v>436</v>
      </c>
      <c r="G545" t="s">
        <v>126</v>
      </c>
      <c r="H545">
        <v>2022</v>
      </c>
      <c r="I545" t="s">
        <v>177</v>
      </c>
      <c r="J545">
        <v>4</v>
      </c>
      <c r="K545">
        <v>4</v>
      </c>
      <c r="L545">
        <v>4</v>
      </c>
      <c r="M545">
        <v>1</v>
      </c>
      <c r="N545">
        <v>4</v>
      </c>
      <c r="O545">
        <v>4</v>
      </c>
      <c r="P545">
        <v>4</v>
      </c>
      <c r="Q545">
        <v>4</v>
      </c>
      <c r="R545">
        <v>3</v>
      </c>
      <c r="S545">
        <v>1</v>
      </c>
      <c r="T545">
        <v>4</v>
      </c>
      <c r="U545">
        <v>4</v>
      </c>
      <c r="V545">
        <v>4</v>
      </c>
      <c r="W545">
        <v>4</v>
      </c>
      <c r="X545">
        <v>4</v>
      </c>
      <c r="Y545">
        <v>4</v>
      </c>
      <c r="Z545">
        <v>4</v>
      </c>
      <c r="AA545">
        <v>1</v>
      </c>
      <c r="AB545">
        <v>1</v>
      </c>
      <c r="AC545">
        <v>4</v>
      </c>
      <c r="AD545">
        <v>4</v>
      </c>
      <c r="AE545">
        <v>4</v>
      </c>
      <c r="AF545">
        <v>4</v>
      </c>
      <c r="AG545">
        <v>4</v>
      </c>
      <c r="AH545">
        <v>4</v>
      </c>
      <c r="AI545">
        <v>4</v>
      </c>
      <c r="AJ545">
        <v>4</v>
      </c>
      <c r="AL545">
        <v>4</v>
      </c>
      <c r="AM545">
        <v>1</v>
      </c>
      <c r="AN545">
        <v>1</v>
      </c>
      <c r="AO545">
        <v>1</v>
      </c>
      <c r="AP545">
        <v>1</v>
      </c>
      <c r="BS545" t="s">
        <v>462</v>
      </c>
      <c r="BT545" t="s">
        <v>462</v>
      </c>
      <c r="BU545" t="s">
        <v>462</v>
      </c>
      <c r="BV545" t="s">
        <v>462</v>
      </c>
      <c r="BW545" t="s">
        <v>462</v>
      </c>
      <c r="BX545" t="s">
        <v>462</v>
      </c>
      <c r="BY545" t="s">
        <v>462</v>
      </c>
      <c r="BZ545" t="s">
        <v>462</v>
      </c>
      <c r="CA545" t="s">
        <v>462</v>
      </c>
      <c r="CB545" t="s">
        <v>462</v>
      </c>
    </row>
    <row r="546" spans="2:80" x14ac:dyDescent="0.35">
      <c r="B546" t="s">
        <v>428</v>
      </c>
      <c r="C546" t="s">
        <v>127</v>
      </c>
      <c r="D546" t="s">
        <v>132</v>
      </c>
      <c r="E546" t="s">
        <v>364</v>
      </c>
      <c r="G546" t="s">
        <v>126</v>
      </c>
      <c r="H546">
        <v>2022</v>
      </c>
      <c r="I546" t="s">
        <v>177</v>
      </c>
      <c r="J546">
        <v>1</v>
      </c>
      <c r="K546">
        <v>1</v>
      </c>
      <c r="L546">
        <v>1</v>
      </c>
      <c r="M546">
        <v>1</v>
      </c>
      <c r="N546">
        <v>3</v>
      </c>
      <c r="O546">
        <v>3</v>
      </c>
      <c r="P546">
        <v>1</v>
      </c>
      <c r="Q546">
        <v>3</v>
      </c>
      <c r="R546">
        <v>3</v>
      </c>
      <c r="S546">
        <v>1</v>
      </c>
      <c r="T546">
        <v>4</v>
      </c>
      <c r="U546">
        <v>4</v>
      </c>
      <c r="V546">
        <v>2</v>
      </c>
      <c r="W546">
        <v>4</v>
      </c>
      <c r="X546">
        <v>4</v>
      </c>
      <c r="Y546">
        <v>2</v>
      </c>
      <c r="Z546">
        <v>1</v>
      </c>
      <c r="AA546">
        <v>1</v>
      </c>
      <c r="AB546">
        <v>1</v>
      </c>
      <c r="AC546">
        <v>4</v>
      </c>
      <c r="AD546">
        <v>4</v>
      </c>
      <c r="AE546">
        <v>4</v>
      </c>
      <c r="AF546">
        <v>5</v>
      </c>
      <c r="AG546">
        <v>1</v>
      </c>
      <c r="AH546">
        <v>4</v>
      </c>
      <c r="AI546">
        <v>5</v>
      </c>
      <c r="AJ546">
        <v>4</v>
      </c>
      <c r="AL546">
        <v>2</v>
      </c>
      <c r="AM546">
        <v>1</v>
      </c>
      <c r="AN546">
        <v>1</v>
      </c>
      <c r="AO546">
        <v>1</v>
      </c>
      <c r="AP546">
        <v>2</v>
      </c>
      <c r="BS546" t="s">
        <v>462</v>
      </c>
      <c r="BT546" t="s">
        <v>462</v>
      </c>
      <c r="BU546" t="s">
        <v>462</v>
      </c>
      <c r="BV546" t="s">
        <v>462</v>
      </c>
      <c r="BW546" t="s">
        <v>462</v>
      </c>
      <c r="BX546" t="s">
        <v>462</v>
      </c>
      <c r="BY546" t="s">
        <v>462</v>
      </c>
      <c r="BZ546" t="s">
        <v>462</v>
      </c>
      <c r="CA546" t="s">
        <v>462</v>
      </c>
      <c r="CB546" t="s">
        <v>462</v>
      </c>
    </row>
    <row r="547" spans="2:80" x14ac:dyDescent="0.35">
      <c r="B547" t="s">
        <v>428</v>
      </c>
      <c r="C547" t="s">
        <v>127</v>
      </c>
      <c r="D547" t="s">
        <v>132</v>
      </c>
      <c r="E547" t="s">
        <v>363</v>
      </c>
      <c r="G547" t="s">
        <v>126</v>
      </c>
      <c r="H547">
        <v>2022</v>
      </c>
      <c r="I547" t="s">
        <v>177</v>
      </c>
      <c r="J547">
        <v>3</v>
      </c>
      <c r="K547">
        <v>5</v>
      </c>
      <c r="L547">
        <v>3</v>
      </c>
      <c r="M547">
        <v>1</v>
      </c>
      <c r="N547">
        <v>5</v>
      </c>
      <c r="O547">
        <v>5</v>
      </c>
      <c r="P547">
        <v>5</v>
      </c>
      <c r="Q547">
        <v>5</v>
      </c>
      <c r="R547">
        <v>3</v>
      </c>
      <c r="S547">
        <v>4</v>
      </c>
      <c r="T547">
        <v>4</v>
      </c>
      <c r="U547">
        <v>4</v>
      </c>
      <c r="V547">
        <v>3</v>
      </c>
      <c r="W547">
        <v>3</v>
      </c>
      <c r="X547">
        <v>3</v>
      </c>
      <c r="Y547">
        <v>5</v>
      </c>
      <c r="Z547">
        <v>5</v>
      </c>
      <c r="AA547">
        <v>1</v>
      </c>
      <c r="AB547">
        <v>1</v>
      </c>
      <c r="AC547">
        <v>3</v>
      </c>
      <c r="AD547">
        <v>3</v>
      </c>
      <c r="AE547">
        <v>5</v>
      </c>
      <c r="AF547">
        <v>3</v>
      </c>
      <c r="AG547">
        <v>5</v>
      </c>
      <c r="AH547">
        <v>4</v>
      </c>
      <c r="AI547">
        <v>5</v>
      </c>
      <c r="AJ547">
        <v>3</v>
      </c>
      <c r="AL547">
        <v>3</v>
      </c>
      <c r="AM547">
        <v>2</v>
      </c>
      <c r="AN547">
        <v>1</v>
      </c>
      <c r="AO547">
        <v>2</v>
      </c>
      <c r="AP547">
        <v>1</v>
      </c>
      <c r="BS547" t="s">
        <v>462</v>
      </c>
      <c r="BT547" t="s">
        <v>462</v>
      </c>
      <c r="BU547" t="s">
        <v>462</v>
      </c>
      <c r="BV547" t="s">
        <v>462</v>
      </c>
      <c r="BW547" t="s">
        <v>462</v>
      </c>
      <c r="BX547" t="s">
        <v>462</v>
      </c>
      <c r="BY547" t="s">
        <v>462</v>
      </c>
      <c r="BZ547" t="s">
        <v>462</v>
      </c>
      <c r="CA547" t="s">
        <v>462</v>
      </c>
      <c r="CB547" t="s">
        <v>462</v>
      </c>
    </row>
    <row r="548" spans="2:80" x14ac:dyDescent="0.35">
      <c r="B548" t="s">
        <v>428</v>
      </c>
      <c r="C548" t="s">
        <v>127</v>
      </c>
      <c r="D548" t="s">
        <v>134</v>
      </c>
      <c r="E548" t="s">
        <v>359</v>
      </c>
      <c r="G548" t="s">
        <v>126</v>
      </c>
      <c r="H548">
        <v>2022</v>
      </c>
      <c r="I548" t="s">
        <v>176</v>
      </c>
      <c r="J548">
        <v>4</v>
      </c>
      <c r="K548">
        <v>4</v>
      </c>
      <c r="L548">
        <v>4</v>
      </c>
      <c r="M548">
        <v>3</v>
      </c>
      <c r="N548">
        <v>2</v>
      </c>
      <c r="O548">
        <v>4</v>
      </c>
      <c r="P548">
        <v>2</v>
      </c>
      <c r="Q548">
        <v>3</v>
      </c>
      <c r="R548">
        <v>4</v>
      </c>
      <c r="S548">
        <v>4</v>
      </c>
      <c r="T548">
        <v>4</v>
      </c>
      <c r="U548">
        <v>4</v>
      </c>
      <c r="V548">
        <v>4</v>
      </c>
      <c r="W548">
        <v>4</v>
      </c>
      <c r="X548">
        <v>4</v>
      </c>
      <c r="Y548">
        <v>4</v>
      </c>
      <c r="Z548">
        <v>2</v>
      </c>
      <c r="AA548">
        <v>1</v>
      </c>
      <c r="AB548">
        <v>1</v>
      </c>
      <c r="AC548">
        <v>4</v>
      </c>
      <c r="AD548">
        <v>4</v>
      </c>
      <c r="AE548">
        <v>4</v>
      </c>
      <c r="AF548">
        <v>4</v>
      </c>
      <c r="AG548">
        <v>3</v>
      </c>
      <c r="AH548">
        <v>4</v>
      </c>
      <c r="AI548">
        <v>4</v>
      </c>
      <c r="AJ548">
        <v>4</v>
      </c>
      <c r="AL548">
        <v>4</v>
      </c>
      <c r="AM548">
        <v>1</v>
      </c>
      <c r="AN548">
        <v>2</v>
      </c>
      <c r="AO548">
        <v>1</v>
      </c>
      <c r="AP548">
        <v>2</v>
      </c>
      <c r="BS548" t="s">
        <v>462</v>
      </c>
      <c r="BT548" t="s">
        <v>462</v>
      </c>
      <c r="BU548" t="s">
        <v>462</v>
      </c>
      <c r="BV548" t="s">
        <v>462</v>
      </c>
      <c r="BW548" t="s">
        <v>462</v>
      </c>
      <c r="BX548" t="s">
        <v>462</v>
      </c>
      <c r="BY548" t="s">
        <v>462</v>
      </c>
      <c r="BZ548" t="s">
        <v>462</v>
      </c>
      <c r="CA548" t="s">
        <v>462</v>
      </c>
      <c r="CB548" t="s">
        <v>462</v>
      </c>
    </row>
    <row r="549" spans="2:80" x14ac:dyDescent="0.35">
      <c r="B549" t="s">
        <v>428</v>
      </c>
      <c r="C549" t="s">
        <v>127</v>
      </c>
      <c r="D549" t="s">
        <v>154</v>
      </c>
      <c r="E549" t="s">
        <v>359</v>
      </c>
      <c r="G549" t="s">
        <v>126</v>
      </c>
      <c r="H549">
        <v>2022</v>
      </c>
      <c r="I549" t="s">
        <v>177</v>
      </c>
      <c r="J549">
        <v>4</v>
      </c>
      <c r="K549">
        <v>4</v>
      </c>
      <c r="L549">
        <v>3</v>
      </c>
      <c r="M549">
        <v>1</v>
      </c>
      <c r="N549">
        <v>4</v>
      </c>
      <c r="O549">
        <v>4</v>
      </c>
      <c r="P549">
        <v>4</v>
      </c>
      <c r="Q549">
        <v>4</v>
      </c>
      <c r="R549">
        <v>3</v>
      </c>
      <c r="S549">
        <v>2</v>
      </c>
      <c r="T549">
        <v>4</v>
      </c>
      <c r="U549">
        <v>4</v>
      </c>
      <c r="V549">
        <v>3</v>
      </c>
      <c r="W549">
        <v>4</v>
      </c>
      <c r="X549">
        <v>4</v>
      </c>
      <c r="Y549">
        <v>4</v>
      </c>
      <c r="Z549">
        <v>3</v>
      </c>
      <c r="AA549">
        <v>1</v>
      </c>
      <c r="AB549">
        <v>1</v>
      </c>
      <c r="AC549">
        <v>3</v>
      </c>
      <c r="AD549">
        <v>4</v>
      </c>
      <c r="AE549">
        <v>4</v>
      </c>
      <c r="AF549">
        <v>4</v>
      </c>
      <c r="AG549">
        <v>4</v>
      </c>
      <c r="AH549">
        <v>4</v>
      </c>
      <c r="AI549">
        <v>4</v>
      </c>
      <c r="AJ549">
        <v>4</v>
      </c>
      <c r="AL549">
        <v>4</v>
      </c>
      <c r="AM549">
        <v>3</v>
      </c>
      <c r="AN549">
        <v>1</v>
      </c>
      <c r="AO549">
        <v>1</v>
      </c>
      <c r="AP549">
        <v>1</v>
      </c>
      <c r="BS549" t="s">
        <v>462</v>
      </c>
      <c r="BT549" t="s">
        <v>462</v>
      </c>
      <c r="BU549" t="s">
        <v>462</v>
      </c>
      <c r="BV549" t="s">
        <v>462</v>
      </c>
      <c r="BW549" t="s">
        <v>462</v>
      </c>
      <c r="BX549" t="s">
        <v>462</v>
      </c>
      <c r="BY549" t="s">
        <v>462</v>
      </c>
      <c r="BZ549" t="s">
        <v>462</v>
      </c>
      <c r="CA549" t="s">
        <v>462</v>
      </c>
      <c r="CB549" t="s">
        <v>462</v>
      </c>
    </row>
    <row r="550" spans="2:80" x14ac:dyDescent="0.35">
      <c r="B550" t="s">
        <v>428</v>
      </c>
      <c r="C550" t="s">
        <v>127</v>
      </c>
      <c r="D550" t="s">
        <v>154</v>
      </c>
      <c r="E550" t="s">
        <v>359</v>
      </c>
      <c r="G550" t="s">
        <v>126</v>
      </c>
      <c r="H550">
        <v>2022</v>
      </c>
      <c r="I550" t="s">
        <v>177</v>
      </c>
      <c r="J550">
        <v>4</v>
      </c>
      <c r="K550">
        <v>4</v>
      </c>
      <c r="L550">
        <v>4</v>
      </c>
      <c r="M550">
        <v>1</v>
      </c>
      <c r="N550">
        <v>4</v>
      </c>
      <c r="O550">
        <v>4</v>
      </c>
      <c r="P550">
        <v>5</v>
      </c>
      <c r="Q550">
        <v>3</v>
      </c>
      <c r="R550">
        <v>3</v>
      </c>
      <c r="S550">
        <v>3</v>
      </c>
      <c r="T550">
        <v>4</v>
      </c>
      <c r="U550">
        <v>4</v>
      </c>
      <c r="V550">
        <v>4</v>
      </c>
      <c r="W550">
        <v>4</v>
      </c>
      <c r="X550">
        <v>4</v>
      </c>
      <c r="Y550">
        <v>4</v>
      </c>
      <c r="Z550">
        <v>4</v>
      </c>
      <c r="AA550">
        <v>1</v>
      </c>
      <c r="AB550">
        <v>1</v>
      </c>
      <c r="AC550">
        <v>4</v>
      </c>
      <c r="AD550">
        <v>4</v>
      </c>
      <c r="AE550">
        <v>4</v>
      </c>
      <c r="AF550">
        <v>2</v>
      </c>
      <c r="AG550">
        <v>4</v>
      </c>
      <c r="AH550">
        <v>4</v>
      </c>
      <c r="AI550">
        <v>4</v>
      </c>
      <c r="AJ550">
        <v>4</v>
      </c>
      <c r="AL550">
        <v>4</v>
      </c>
      <c r="AM550">
        <v>3</v>
      </c>
      <c r="AN550">
        <v>1</v>
      </c>
      <c r="AO550">
        <v>1</v>
      </c>
      <c r="AP550">
        <v>2</v>
      </c>
      <c r="BS550" t="s">
        <v>462</v>
      </c>
      <c r="BT550" t="s">
        <v>462</v>
      </c>
      <c r="BU550" t="s">
        <v>462</v>
      </c>
      <c r="BV550" t="s">
        <v>462</v>
      </c>
      <c r="BW550" t="s">
        <v>462</v>
      </c>
      <c r="BX550" t="s">
        <v>462</v>
      </c>
      <c r="BY550" t="s">
        <v>462</v>
      </c>
      <c r="BZ550" t="s">
        <v>462</v>
      </c>
      <c r="CA550" t="s">
        <v>462</v>
      </c>
      <c r="CB550" t="s">
        <v>462</v>
      </c>
    </row>
    <row r="551" spans="2:80" x14ac:dyDescent="0.35">
      <c r="B551" t="s">
        <v>426</v>
      </c>
      <c r="C551" t="s">
        <v>127</v>
      </c>
      <c r="D551" t="s">
        <v>139</v>
      </c>
      <c r="E551" t="s">
        <v>362</v>
      </c>
      <c r="G551" t="s">
        <v>126</v>
      </c>
      <c r="H551">
        <v>2022</v>
      </c>
      <c r="I551" t="s">
        <v>176</v>
      </c>
      <c r="J551">
        <v>3</v>
      </c>
      <c r="K551">
        <v>2</v>
      </c>
      <c r="L551">
        <v>3</v>
      </c>
      <c r="M551">
        <v>1</v>
      </c>
      <c r="N551">
        <v>4</v>
      </c>
      <c r="O551">
        <v>3</v>
      </c>
      <c r="P551">
        <v>2</v>
      </c>
      <c r="Q551">
        <v>3</v>
      </c>
      <c r="R551">
        <v>3</v>
      </c>
      <c r="S551">
        <v>4</v>
      </c>
      <c r="T551">
        <v>4</v>
      </c>
      <c r="U551">
        <v>3</v>
      </c>
      <c r="V551">
        <v>3</v>
      </c>
      <c r="W551">
        <v>4</v>
      </c>
      <c r="X551">
        <v>4</v>
      </c>
      <c r="Y551">
        <v>3</v>
      </c>
      <c r="Z551">
        <v>2</v>
      </c>
      <c r="AA551">
        <v>1</v>
      </c>
      <c r="AB551">
        <v>1</v>
      </c>
      <c r="AC551">
        <v>4</v>
      </c>
      <c r="AD551">
        <v>4</v>
      </c>
      <c r="AE551">
        <v>3</v>
      </c>
      <c r="AF551">
        <v>4</v>
      </c>
      <c r="AG551">
        <v>3</v>
      </c>
      <c r="AH551">
        <v>4</v>
      </c>
      <c r="AI551">
        <v>4</v>
      </c>
      <c r="AJ551">
        <v>3</v>
      </c>
      <c r="AL551">
        <v>3</v>
      </c>
      <c r="AM551">
        <v>2</v>
      </c>
      <c r="AN551">
        <v>1</v>
      </c>
      <c r="AO551">
        <v>1</v>
      </c>
      <c r="AP551">
        <v>2</v>
      </c>
      <c r="BS551" t="s">
        <v>462</v>
      </c>
      <c r="BT551" t="s">
        <v>462</v>
      </c>
      <c r="BU551" t="s">
        <v>462</v>
      </c>
      <c r="BV551" t="s">
        <v>462</v>
      </c>
      <c r="BW551" t="s">
        <v>462</v>
      </c>
      <c r="BX551" t="s">
        <v>462</v>
      </c>
      <c r="BY551" t="s">
        <v>462</v>
      </c>
      <c r="BZ551" t="s">
        <v>462</v>
      </c>
      <c r="CA551" t="s">
        <v>462</v>
      </c>
      <c r="CB551" t="s">
        <v>462</v>
      </c>
    </row>
    <row r="552" spans="2:80" x14ac:dyDescent="0.35">
      <c r="B552" t="s">
        <v>427</v>
      </c>
      <c r="C552" t="s">
        <v>127</v>
      </c>
      <c r="D552" t="s">
        <v>139</v>
      </c>
      <c r="E552" t="s">
        <v>430</v>
      </c>
      <c r="G552" t="s">
        <v>126</v>
      </c>
      <c r="H552">
        <v>2022</v>
      </c>
      <c r="I552" t="s">
        <v>177</v>
      </c>
      <c r="J552">
        <v>2</v>
      </c>
      <c r="K552">
        <v>2</v>
      </c>
      <c r="L552">
        <v>2</v>
      </c>
      <c r="M552">
        <v>1</v>
      </c>
      <c r="N552">
        <v>4</v>
      </c>
      <c r="O552">
        <v>3</v>
      </c>
      <c r="P552">
        <v>3</v>
      </c>
      <c r="Q552">
        <v>1</v>
      </c>
      <c r="R552">
        <v>4</v>
      </c>
      <c r="S552">
        <v>3</v>
      </c>
      <c r="T552">
        <v>4</v>
      </c>
      <c r="U552">
        <v>4</v>
      </c>
      <c r="V552">
        <v>3</v>
      </c>
      <c r="W552">
        <v>3</v>
      </c>
      <c r="X552">
        <v>4</v>
      </c>
      <c r="Y552">
        <v>3</v>
      </c>
      <c r="Z552">
        <v>3</v>
      </c>
      <c r="AA552">
        <v>1</v>
      </c>
      <c r="AB552">
        <v>1</v>
      </c>
      <c r="AC552">
        <v>2</v>
      </c>
      <c r="AD552">
        <v>4</v>
      </c>
      <c r="AE552">
        <v>3</v>
      </c>
      <c r="AF552">
        <v>3</v>
      </c>
      <c r="AG552">
        <v>3</v>
      </c>
      <c r="AH552">
        <v>4</v>
      </c>
      <c r="AI552">
        <v>3</v>
      </c>
      <c r="AJ552">
        <v>2</v>
      </c>
      <c r="AL552">
        <v>2</v>
      </c>
      <c r="AM552">
        <v>1</v>
      </c>
      <c r="AN552">
        <v>1</v>
      </c>
      <c r="AO552">
        <v>1</v>
      </c>
      <c r="AP552">
        <v>1</v>
      </c>
      <c r="BS552" t="s">
        <v>462</v>
      </c>
      <c r="BT552" t="s">
        <v>462</v>
      </c>
      <c r="BU552" t="s">
        <v>462</v>
      </c>
      <c r="BV552" t="s">
        <v>462</v>
      </c>
      <c r="BW552" t="s">
        <v>462</v>
      </c>
      <c r="BX552" t="s">
        <v>462</v>
      </c>
      <c r="BY552" t="s">
        <v>462</v>
      </c>
      <c r="BZ552" t="s">
        <v>462</v>
      </c>
      <c r="CA552" t="s">
        <v>462</v>
      </c>
      <c r="CB552" t="s">
        <v>462</v>
      </c>
    </row>
    <row r="553" spans="2:80" x14ac:dyDescent="0.35">
      <c r="B553" t="s">
        <v>428</v>
      </c>
      <c r="C553" t="s">
        <v>127</v>
      </c>
      <c r="D553" t="s">
        <v>154</v>
      </c>
      <c r="E553" t="s">
        <v>359</v>
      </c>
      <c r="G553" t="s">
        <v>126</v>
      </c>
      <c r="H553">
        <v>2022</v>
      </c>
      <c r="I553" t="s">
        <v>177</v>
      </c>
      <c r="J553">
        <v>4</v>
      </c>
      <c r="K553">
        <v>4</v>
      </c>
      <c r="L553">
        <v>4</v>
      </c>
      <c r="M553">
        <v>1</v>
      </c>
      <c r="N553">
        <v>4</v>
      </c>
      <c r="O553">
        <v>1</v>
      </c>
      <c r="P553">
        <v>4</v>
      </c>
      <c r="Q553">
        <v>2</v>
      </c>
      <c r="R553">
        <v>4</v>
      </c>
      <c r="S553">
        <v>4</v>
      </c>
      <c r="T553">
        <v>4</v>
      </c>
      <c r="U553">
        <v>4</v>
      </c>
      <c r="V553">
        <v>3</v>
      </c>
      <c r="W553">
        <v>4</v>
      </c>
      <c r="X553">
        <v>3</v>
      </c>
      <c r="Y553">
        <v>3</v>
      </c>
      <c r="Z553">
        <v>2</v>
      </c>
      <c r="AA553">
        <v>1</v>
      </c>
      <c r="AB553">
        <v>1</v>
      </c>
      <c r="AC553">
        <v>4</v>
      </c>
      <c r="AD553">
        <v>4</v>
      </c>
      <c r="AE553">
        <v>4</v>
      </c>
      <c r="AF553">
        <v>3</v>
      </c>
      <c r="AG553">
        <v>4</v>
      </c>
      <c r="AH553">
        <v>4</v>
      </c>
      <c r="AI553">
        <v>4</v>
      </c>
      <c r="AJ553">
        <v>4</v>
      </c>
      <c r="AL553">
        <v>4</v>
      </c>
      <c r="AM553">
        <v>3</v>
      </c>
      <c r="AN553">
        <v>1</v>
      </c>
      <c r="AO553">
        <v>1</v>
      </c>
      <c r="AP553">
        <v>1</v>
      </c>
      <c r="BS553" t="s">
        <v>462</v>
      </c>
      <c r="BT553" t="s">
        <v>462</v>
      </c>
      <c r="BU553" t="s">
        <v>462</v>
      </c>
      <c r="BV553" t="s">
        <v>462</v>
      </c>
      <c r="BW553" t="s">
        <v>462</v>
      </c>
      <c r="BX553" t="s">
        <v>462</v>
      </c>
      <c r="BY553" t="s">
        <v>462</v>
      </c>
      <c r="BZ553" t="s">
        <v>462</v>
      </c>
      <c r="CA553" t="s">
        <v>462</v>
      </c>
      <c r="CB553" t="s">
        <v>462</v>
      </c>
    </row>
    <row r="554" spans="2:80" x14ac:dyDescent="0.35">
      <c r="B554" t="s">
        <v>427</v>
      </c>
      <c r="C554" t="s">
        <v>127</v>
      </c>
      <c r="D554" t="s">
        <v>138</v>
      </c>
      <c r="E554" t="s">
        <v>432</v>
      </c>
      <c r="G554" t="s">
        <v>126</v>
      </c>
      <c r="H554">
        <v>2022</v>
      </c>
      <c r="I554" t="s">
        <v>176</v>
      </c>
      <c r="J554">
        <v>4</v>
      </c>
      <c r="K554">
        <v>3</v>
      </c>
      <c r="L554">
        <v>5</v>
      </c>
      <c r="M554">
        <v>1</v>
      </c>
      <c r="N554">
        <v>4</v>
      </c>
      <c r="O554">
        <v>5</v>
      </c>
      <c r="P554">
        <v>3</v>
      </c>
      <c r="Q554">
        <v>5</v>
      </c>
      <c r="R554">
        <v>5</v>
      </c>
      <c r="S554">
        <v>2</v>
      </c>
      <c r="T554">
        <v>4</v>
      </c>
      <c r="U554">
        <v>4</v>
      </c>
      <c r="V554">
        <v>4</v>
      </c>
      <c r="W554">
        <v>4</v>
      </c>
      <c r="X554">
        <v>4</v>
      </c>
      <c r="Y554">
        <v>4</v>
      </c>
      <c r="Z554">
        <v>4</v>
      </c>
      <c r="AA554">
        <v>2</v>
      </c>
      <c r="AB554">
        <v>1</v>
      </c>
      <c r="AC554">
        <v>4</v>
      </c>
      <c r="AD554">
        <v>4</v>
      </c>
      <c r="AE554">
        <v>4</v>
      </c>
      <c r="AF554">
        <v>5</v>
      </c>
      <c r="AG554">
        <v>3</v>
      </c>
      <c r="AH554">
        <v>4</v>
      </c>
      <c r="AI554">
        <v>3</v>
      </c>
      <c r="AJ554">
        <v>4</v>
      </c>
      <c r="AL554">
        <v>4</v>
      </c>
      <c r="AM554">
        <v>3</v>
      </c>
      <c r="AN554">
        <v>1</v>
      </c>
      <c r="AO554">
        <v>1</v>
      </c>
      <c r="AP554">
        <v>2</v>
      </c>
      <c r="BS554" t="s">
        <v>462</v>
      </c>
      <c r="BT554" t="s">
        <v>462</v>
      </c>
      <c r="BU554" t="s">
        <v>462</v>
      </c>
      <c r="BV554" t="s">
        <v>462</v>
      </c>
      <c r="BW554" t="s">
        <v>462</v>
      </c>
      <c r="BX554" t="s">
        <v>462</v>
      </c>
      <c r="BY554" t="s">
        <v>462</v>
      </c>
      <c r="BZ554" t="s">
        <v>462</v>
      </c>
      <c r="CA554" t="s">
        <v>462</v>
      </c>
      <c r="CB554" t="s">
        <v>462</v>
      </c>
    </row>
    <row r="555" spans="2:80" x14ac:dyDescent="0.35">
      <c r="B555" t="s">
        <v>428</v>
      </c>
      <c r="C555" t="s">
        <v>127</v>
      </c>
      <c r="D555" t="s">
        <v>154</v>
      </c>
      <c r="E555" t="s">
        <v>359</v>
      </c>
      <c r="G555" t="s">
        <v>126</v>
      </c>
      <c r="H555">
        <v>2022</v>
      </c>
      <c r="I555" t="s">
        <v>177</v>
      </c>
      <c r="J555">
        <v>4</v>
      </c>
      <c r="K555">
        <v>4</v>
      </c>
      <c r="L555">
        <v>4</v>
      </c>
      <c r="M555">
        <v>1</v>
      </c>
      <c r="N555">
        <v>4</v>
      </c>
      <c r="O555">
        <v>4</v>
      </c>
      <c r="P555">
        <v>4</v>
      </c>
      <c r="Q555">
        <v>3</v>
      </c>
      <c r="R555">
        <v>2</v>
      </c>
      <c r="S555">
        <v>1</v>
      </c>
      <c r="T555">
        <v>4</v>
      </c>
      <c r="U555">
        <v>4</v>
      </c>
      <c r="V555">
        <v>4</v>
      </c>
      <c r="W555">
        <v>4</v>
      </c>
      <c r="X555">
        <v>4</v>
      </c>
      <c r="Y555">
        <v>3</v>
      </c>
      <c r="Z555">
        <v>4</v>
      </c>
      <c r="AA555">
        <v>1</v>
      </c>
      <c r="AB555">
        <v>1</v>
      </c>
      <c r="AC555">
        <v>4</v>
      </c>
      <c r="AD555">
        <v>4</v>
      </c>
      <c r="AE555">
        <v>4</v>
      </c>
      <c r="AF555">
        <v>2</v>
      </c>
      <c r="AG555">
        <v>4</v>
      </c>
      <c r="AH555">
        <v>4</v>
      </c>
      <c r="AI555">
        <v>4</v>
      </c>
      <c r="AJ555">
        <v>4</v>
      </c>
      <c r="AL555">
        <v>4</v>
      </c>
      <c r="AM555">
        <v>1</v>
      </c>
      <c r="AN555">
        <v>1</v>
      </c>
      <c r="AO555">
        <v>1</v>
      </c>
      <c r="AP555">
        <v>1</v>
      </c>
      <c r="BS555" t="s">
        <v>462</v>
      </c>
      <c r="BT555" t="s">
        <v>462</v>
      </c>
      <c r="BU555" t="s">
        <v>462</v>
      </c>
      <c r="BV555" t="s">
        <v>462</v>
      </c>
      <c r="BW555" t="s">
        <v>462</v>
      </c>
      <c r="BX555" t="s">
        <v>462</v>
      </c>
      <c r="BY555" t="s">
        <v>462</v>
      </c>
      <c r="BZ555" t="s">
        <v>462</v>
      </c>
      <c r="CA555" t="s">
        <v>462</v>
      </c>
      <c r="CB555" t="s">
        <v>462</v>
      </c>
    </row>
    <row r="556" spans="2:80" x14ac:dyDescent="0.35">
      <c r="B556" t="s">
        <v>428</v>
      </c>
      <c r="C556" t="s">
        <v>127</v>
      </c>
      <c r="D556" t="s">
        <v>154</v>
      </c>
      <c r="E556" t="s">
        <v>359</v>
      </c>
      <c r="G556" t="s">
        <v>126</v>
      </c>
      <c r="H556">
        <v>2022</v>
      </c>
      <c r="I556" t="s">
        <v>177</v>
      </c>
      <c r="J556">
        <v>3</v>
      </c>
      <c r="K556">
        <v>3</v>
      </c>
      <c r="L556">
        <v>3</v>
      </c>
      <c r="M556">
        <v>2</v>
      </c>
      <c r="N556">
        <v>5</v>
      </c>
      <c r="O556">
        <v>3</v>
      </c>
      <c r="P556">
        <v>3</v>
      </c>
      <c r="Q556">
        <v>3</v>
      </c>
      <c r="R556">
        <v>3</v>
      </c>
      <c r="S556">
        <v>3</v>
      </c>
      <c r="T556">
        <v>4</v>
      </c>
      <c r="U556">
        <v>4</v>
      </c>
      <c r="V556">
        <v>4</v>
      </c>
      <c r="W556">
        <v>4</v>
      </c>
      <c r="X556">
        <v>3</v>
      </c>
      <c r="Y556">
        <v>3</v>
      </c>
      <c r="Z556">
        <v>3</v>
      </c>
      <c r="AA556">
        <v>1</v>
      </c>
      <c r="AB556">
        <v>1</v>
      </c>
      <c r="AC556">
        <v>4</v>
      </c>
      <c r="AD556">
        <v>4</v>
      </c>
      <c r="AE556">
        <v>4</v>
      </c>
      <c r="AF556">
        <v>3</v>
      </c>
      <c r="AG556">
        <v>3</v>
      </c>
      <c r="AH556">
        <v>4</v>
      </c>
      <c r="AI556">
        <v>4</v>
      </c>
      <c r="AJ556">
        <v>4</v>
      </c>
      <c r="AL556">
        <v>4</v>
      </c>
      <c r="AM556">
        <v>3</v>
      </c>
      <c r="AN556">
        <v>1</v>
      </c>
      <c r="AO556">
        <v>1</v>
      </c>
      <c r="AP556">
        <v>1</v>
      </c>
      <c r="BS556" t="s">
        <v>462</v>
      </c>
      <c r="BT556" t="s">
        <v>462</v>
      </c>
      <c r="BU556" t="s">
        <v>462</v>
      </c>
      <c r="BV556" t="s">
        <v>462</v>
      </c>
      <c r="BW556" t="s">
        <v>462</v>
      </c>
      <c r="BX556" t="s">
        <v>462</v>
      </c>
      <c r="BY556" t="s">
        <v>462</v>
      </c>
      <c r="BZ556" t="s">
        <v>462</v>
      </c>
      <c r="CA556" t="s">
        <v>462</v>
      </c>
      <c r="CB556" t="s">
        <v>462</v>
      </c>
    </row>
    <row r="557" spans="2:80" x14ac:dyDescent="0.35">
      <c r="B557" t="s">
        <v>426</v>
      </c>
      <c r="C557" t="s">
        <v>127</v>
      </c>
      <c r="D557" t="s">
        <v>130</v>
      </c>
      <c r="E557" t="s">
        <v>362</v>
      </c>
      <c r="G557" t="s">
        <v>126</v>
      </c>
      <c r="H557">
        <v>2022</v>
      </c>
      <c r="I557" t="s">
        <v>176</v>
      </c>
      <c r="J557">
        <v>3</v>
      </c>
      <c r="K557">
        <v>3</v>
      </c>
      <c r="L557">
        <v>2</v>
      </c>
      <c r="M557">
        <v>3</v>
      </c>
      <c r="N557">
        <v>5</v>
      </c>
      <c r="O557">
        <v>5</v>
      </c>
      <c r="P557">
        <v>3</v>
      </c>
      <c r="Q557">
        <v>3</v>
      </c>
      <c r="R557">
        <v>4</v>
      </c>
      <c r="S557">
        <v>3</v>
      </c>
      <c r="T557">
        <v>4</v>
      </c>
      <c r="U557">
        <v>4</v>
      </c>
      <c r="V557">
        <v>4</v>
      </c>
      <c r="W557">
        <v>4</v>
      </c>
      <c r="X557">
        <v>4</v>
      </c>
      <c r="Y557">
        <v>3</v>
      </c>
      <c r="Z557">
        <v>2</v>
      </c>
      <c r="AA557">
        <v>1</v>
      </c>
      <c r="AB557">
        <v>1</v>
      </c>
      <c r="AC557">
        <v>4</v>
      </c>
      <c r="AD557">
        <v>4</v>
      </c>
      <c r="AE557">
        <v>4</v>
      </c>
      <c r="AF557">
        <v>4</v>
      </c>
      <c r="AG557">
        <v>4</v>
      </c>
      <c r="AH557">
        <v>4</v>
      </c>
      <c r="AI557">
        <v>4</v>
      </c>
      <c r="AJ557">
        <v>4</v>
      </c>
      <c r="AL557">
        <v>3</v>
      </c>
      <c r="AM557">
        <v>1</v>
      </c>
      <c r="AN557">
        <v>2</v>
      </c>
      <c r="AO557">
        <v>1</v>
      </c>
      <c r="AP557">
        <v>1</v>
      </c>
      <c r="BS557" t="s">
        <v>462</v>
      </c>
      <c r="BT557" t="s">
        <v>462</v>
      </c>
      <c r="BU557" t="s">
        <v>462</v>
      </c>
      <c r="BV557" t="s">
        <v>462</v>
      </c>
      <c r="BW557" t="s">
        <v>462</v>
      </c>
      <c r="BX557" t="s">
        <v>462</v>
      </c>
      <c r="BY557" t="s">
        <v>462</v>
      </c>
      <c r="BZ557" t="s">
        <v>462</v>
      </c>
      <c r="CA557" t="s">
        <v>462</v>
      </c>
      <c r="CB557" t="s">
        <v>462</v>
      </c>
    </row>
    <row r="558" spans="2:80" x14ac:dyDescent="0.35">
      <c r="B558" t="s">
        <v>428</v>
      </c>
      <c r="C558" t="s">
        <v>127</v>
      </c>
      <c r="D558" t="s">
        <v>154</v>
      </c>
      <c r="E558" t="s">
        <v>359</v>
      </c>
      <c r="G558" t="s">
        <v>126</v>
      </c>
      <c r="H558">
        <v>2022</v>
      </c>
      <c r="I558" t="s">
        <v>177</v>
      </c>
      <c r="J558">
        <v>4</v>
      </c>
      <c r="K558">
        <v>4</v>
      </c>
      <c r="L558">
        <v>4</v>
      </c>
      <c r="M558">
        <v>1</v>
      </c>
      <c r="N558">
        <v>4</v>
      </c>
      <c r="O558">
        <v>4</v>
      </c>
      <c r="P558">
        <v>4</v>
      </c>
      <c r="Q558">
        <v>3</v>
      </c>
      <c r="R558">
        <v>3</v>
      </c>
      <c r="S558">
        <v>3</v>
      </c>
      <c r="T558">
        <v>4</v>
      </c>
      <c r="U558">
        <v>4</v>
      </c>
      <c r="V558">
        <v>4</v>
      </c>
      <c r="W558">
        <v>4</v>
      </c>
      <c r="X558">
        <v>4</v>
      </c>
      <c r="Y558">
        <v>4</v>
      </c>
      <c r="Z558">
        <v>3</v>
      </c>
      <c r="AA558">
        <v>1</v>
      </c>
      <c r="AB558">
        <v>1</v>
      </c>
      <c r="AC558">
        <v>4</v>
      </c>
      <c r="AD558">
        <v>4</v>
      </c>
      <c r="AE558">
        <v>4</v>
      </c>
      <c r="AF558">
        <v>3</v>
      </c>
      <c r="AG558">
        <v>4</v>
      </c>
      <c r="AH558">
        <v>4</v>
      </c>
      <c r="AI558">
        <v>4</v>
      </c>
      <c r="AJ558">
        <v>3</v>
      </c>
      <c r="AL558">
        <v>4</v>
      </c>
      <c r="AM558">
        <v>1</v>
      </c>
      <c r="AN558">
        <v>1</v>
      </c>
      <c r="AO558">
        <v>1</v>
      </c>
      <c r="AP558">
        <v>1</v>
      </c>
      <c r="BS558" t="s">
        <v>462</v>
      </c>
      <c r="BT558" t="s">
        <v>462</v>
      </c>
      <c r="BU558" t="s">
        <v>462</v>
      </c>
      <c r="BV558" t="s">
        <v>462</v>
      </c>
      <c r="BW558" t="s">
        <v>462</v>
      </c>
      <c r="BX558" t="s">
        <v>462</v>
      </c>
      <c r="BY558" t="s">
        <v>462</v>
      </c>
      <c r="BZ558" t="s">
        <v>462</v>
      </c>
      <c r="CA558" t="s">
        <v>462</v>
      </c>
      <c r="CB558" t="s">
        <v>462</v>
      </c>
    </row>
    <row r="559" spans="2:80" x14ac:dyDescent="0.35">
      <c r="B559" t="s">
        <v>426</v>
      </c>
      <c r="C559" t="s">
        <v>127</v>
      </c>
      <c r="D559" t="s">
        <v>149</v>
      </c>
      <c r="E559" t="s">
        <v>366</v>
      </c>
      <c r="G559" t="s">
        <v>126</v>
      </c>
      <c r="H559">
        <v>2022</v>
      </c>
      <c r="I559" t="s">
        <v>177</v>
      </c>
      <c r="J559">
        <v>4</v>
      </c>
      <c r="K559">
        <v>3</v>
      </c>
      <c r="L559">
        <v>4</v>
      </c>
      <c r="M559">
        <v>2</v>
      </c>
      <c r="N559">
        <v>3</v>
      </c>
      <c r="O559">
        <v>3</v>
      </c>
      <c r="P559">
        <v>5</v>
      </c>
      <c r="Q559">
        <v>1</v>
      </c>
      <c r="R559">
        <v>3</v>
      </c>
      <c r="S559">
        <v>3</v>
      </c>
      <c r="T559">
        <v>4</v>
      </c>
      <c r="U559">
        <v>4</v>
      </c>
      <c r="V559">
        <v>3</v>
      </c>
      <c r="W559">
        <v>3</v>
      </c>
      <c r="X559">
        <v>4</v>
      </c>
      <c r="Y559">
        <v>4</v>
      </c>
      <c r="Z559">
        <v>3</v>
      </c>
      <c r="AA559">
        <v>1</v>
      </c>
      <c r="AB559">
        <v>1</v>
      </c>
      <c r="AC559">
        <v>4</v>
      </c>
      <c r="AD559">
        <v>3</v>
      </c>
      <c r="AE559">
        <v>4</v>
      </c>
      <c r="AF559">
        <v>4</v>
      </c>
      <c r="AG559">
        <v>5</v>
      </c>
      <c r="AH559">
        <v>4</v>
      </c>
      <c r="AI559">
        <v>4</v>
      </c>
      <c r="AJ559">
        <v>4</v>
      </c>
      <c r="AL559">
        <v>4</v>
      </c>
      <c r="AM559">
        <v>1</v>
      </c>
      <c r="AN559">
        <v>1</v>
      </c>
      <c r="AO559">
        <v>1</v>
      </c>
      <c r="AP559">
        <v>2</v>
      </c>
      <c r="BS559" t="s">
        <v>462</v>
      </c>
      <c r="BT559" t="s">
        <v>462</v>
      </c>
      <c r="BU559" t="s">
        <v>462</v>
      </c>
      <c r="BV559" t="s">
        <v>462</v>
      </c>
      <c r="BW559" t="s">
        <v>462</v>
      </c>
      <c r="BX559" t="s">
        <v>462</v>
      </c>
      <c r="BY559" t="s">
        <v>462</v>
      </c>
      <c r="BZ559" t="s">
        <v>462</v>
      </c>
      <c r="CA559" t="s">
        <v>462</v>
      </c>
      <c r="CB559" t="s">
        <v>462</v>
      </c>
    </row>
    <row r="560" spans="2:80" x14ac:dyDescent="0.35">
      <c r="B560" t="s">
        <v>428</v>
      </c>
      <c r="C560" t="s">
        <v>127</v>
      </c>
      <c r="D560" t="s">
        <v>134</v>
      </c>
      <c r="E560" t="s">
        <v>359</v>
      </c>
      <c r="G560" t="s">
        <v>126</v>
      </c>
      <c r="H560">
        <v>2022</v>
      </c>
      <c r="I560" t="s">
        <v>176</v>
      </c>
      <c r="J560">
        <v>3</v>
      </c>
      <c r="K560">
        <v>3</v>
      </c>
      <c r="M560">
        <v>2</v>
      </c>
      <c r="N560">
        <v>3</v>
      </c>
      <c r="O560">
        <v>3</v>
      </c>
      <c r="P560">
        <v>3</v>
      </c>
      <c r="Q560">
        <v>3</v>
      </c>
      <c r="R560">
        <v>3</v>
      </c>
      <c r="S560">
        <v>2</v>
      </c>
      <c r="T560">
        <v>3</v>
      </c>
      <c r="U560">
        <v>3</v>
      </c>
      <c r="V560">
        <v>3</v>
      </c>
      <c r="W560">
        <v>3</v>
      </c>
      <c r="X560">
        <v>3</v>
      </c>
      <c r="Y560">
        <v>3</v>
      </c>
      <c r="Z560">
        <v>3</v>
      </c>
      <c r="AA560">
        <v>2</v>
      </c>
      <c r="AB560">
        <v>1</v>
      </c>
      <c r="AC560">
        <v>3</v>
      </c>
      <c r="AE560">
        <v>3</v>
      </c>
      <c r="AF560">
        <v>3</v>
      </c>
      <c r="AG560">
        <v>2</v>
      </c>
      <c r="AH560">
        <v>4</v>
      </c>
      <c r="AI560">
        <v>4</v>
      </c>
      <c r="AJ560">
        <v>4</v>
      </c>
      <c r="AL560">
        <v>3</v>
      </c>
      <c r="AM560">
        <v>1</v>
      </c>
      <c r="AN560">
        <v>2</v>
      </c>
      <c r="AO560">
        <v>3</v>
      </c>
      <c r="AP560">
        <v>2</v>
      </c>
      <c r="BS560" t="s">
        <v>462</v>
      </c>
      <c r="BT560" t="s">
        <v>462</v>
      </c>
      <c r="BU560" t="s">
        <v>462</v>
      </c>
      <c r="BV560" t="s">
        <v>462</v>
      </c>
      <c r="BW560" t="s">
        <v>462</v>
      </c>
      <c r="BX560" t="s">
        <v>462</v>
      </c>
      <c r="BY560" t="s">
        <v>462</v>
      </c>
      <c r="BZ560" t="s">
        <v>462</v>
      </c>
      <c r="CA560" t="s">
        <v>462</v>
      </c>
      <c r="CB560" t="s">
        <v>462</v>
      </c>
    </row>
    <row r="561" spans="2:80" x14ac:dyDescent="0.35">
      <c r="B561" t="s">
        <v>426</v>
      </c>
      <c r="C561" t="s">
        <v>127</v>
      </c>
      <c r="D561" t="s">
        <v>149</v>
      </c>
      <c r="E561" t="s">
        <v>366</v>
      </c>
      <c r="G561" t="s">
        <v>126</v>
      </c>
      <c r="H561">
        <v>2022</v>
      </c>
      <c r="I561" t="s">
        <v>176</v>
      </c>
      <c r="J561">
        <v>2</v>
      </c>
      <c r="K561">
        <v>3</v>
      </c>
      <c r="L561">
        <v>3</v>
      </c>
      <c r="M561">
        <v>1</v>
      </c>
      <c r="N561">
        <v>4</v>
      </c>
      <c r="O561">
        <v>3</v>
      </c>
      <c r="P561">
        <v>3</v>
      </c>
      <c r="Q561">
        <v>3</v>
      </c>
      <c r="R561">
        <v>4</v>
      </c>
      <c r="S561">
        <v>3</v>
      </c>
      <c r="T561">
        <v>4</v>
      </c>
      <c r="U561">
        <v>4</v>
      </c>
      <c r="V561">
        <v>4</v>
      </c>
      <c r="W561">
        <v>4</v>
      </c>
      <c r="X561">
        <v>3</v>
      </c>
      <c r="Y561">
        <v>3</v>
      </c>
      <c r="Z561">
        <v>2</v>
      </c>
      <c r="AA561">
        <v>1</v>
      </c>
      <c r="AB561">
        <v>1</v>
      </c>
      <c r="AC561">
        <v>4</v>
      </c>
      <c r="AD561">
        <v>3</v>
      </c>
      <c r="AE561">
        <v>4</v>
      </c>
      <c r="AF561">
        <v>4</v>
      </c>
      <c r="AG561">
        <v>2</v>
      </c>
      <c r="AH561">
        <v>4</v>
      </c>
      <c r="AI561">
        <v>4</v>
      </c>
      <c r="AJ561">
        <v>3</v>
      </c>
      <c r="AL561">
        <v>3</v>
      </c>
      <c r="AM561">
        <v>1</v>
      </c>
      <c r="AN561">
        <v>2</v>
      </c>
      <c r="AO561">
        <v>1</v>
      </c>
      <c r="AP561">
        <v>1</v>
      </c>
      <c r="BS561" t="s">
        <v>462</v>
      </c>
      <c r="BT561" t="s">
        <v>462</v>
      </c>
      <c r="BU561" t="s">
        <v>462</v>
      </c>
      <c r="BV561" t="s">
        <v>462</v>
      </c>
      <c r="BW561" t="s">
        <v>462</v>
      </c>
      <c r="BX561" t="s">
        <v>462</v>
      </c>
      <c r="BY561" t="s">
        <v>462</v>
      </c>
      <c r="BZ561" t="s">
        <v>462</v>
      </c>
      <c r="CA561" t="s">
        <v>462</v>
      </c>
      <c r="CB561" t="s">
        <v>462</v>
      </c>
    </row>
    <row r="562" spans="2:80" x14ac:dyDescent="0.35">
      <c r="B562" t="s">
        <v>426</v>
      </c>
      <c r="C562" t="s">
        <v>127</v>
      </c>
      <c r="D562" t="s">
        <v>149</v>
      </c>
      <c r="E562" t="s">
        <v>366</v>
      </c>
      <c r="G562" t="s">
        <v>126</v>
      </c>
      <c r="H562">
        <v>2022</v>
      </c>
      <c r="I562" t="s">
        <v>177</v>
      </c>
      <c r="J562">
        <v>3</v>
      </c>
      <c r="K562">
        <v>3</v>
      </c>
      <c r="L562">
        <v>3</v>
      </c>
      <c r="M562">
        <v>1</v>
      </c>
      <c r="N562">
        <v>4</v>
      </c>
      <c r="O562">
        <v>4</v>
      </c>
      <c r="P562">
        <v>3</v>
      </c>
      <c r="Q562">
        <v>4</v>
      </c>
      <c r="R562">
        <v>3</v>
      </c>
      <c r="S562">
        <v>2</v>
      </c>
      <c r="T562">
        <v>4</v>
      </c>
      <c r="U562">
        <v>4</v>
      </c>
      <c r="V562">
        <v>4</v>
      </c>
      <c r="W562">
        <v>4</v>
      </c>
      <c r="X562">
        <v>4</v>
      </c>
      <c r="Y562">
        <v>4</v>
      </c>
      <c r="Z562">
        <v>4</v>
      </c>
      <c r="AA562">
        <v>1</v>
      </c>
      <c r="AB562">
        <v>1</v>
      </c>
      <c r="AC562">
        <v>3</v>
      </c>
      <c r="AD562">
        <v>4</v>
      </c>
      <c r="AE562">
        <v>4</v>
      </c>
      <c r="AF562">
        <v>5</v>
      </c>
      <c r="AG562">
        <v>3</v>
      </c>
      <c r="AH562">
        <v>4</v>
      </c>
      <c r="AI562">
        <v>4</v>
      </c>
      <c r="AJ562">
        <v>3</v>
      </c>
      <c r="AL562">
        <v>4</v>
      </c>
      <c r="AM562">
        <v>1</v>
      </c>
      <c r="AN562">
        <v>1</v>
      </c>
      <c r="AO562">
        <v>1</v>
      </c>
      <c r="AP562">
        <v>1</v>
      </c>
      <c r="BS562" t="s">
        <v>462</v>
      </c>
      <c r="BT562" t="s">
        <v>462</v>
      </c>
      <c r="BU562" t="s">
        <v>462</v>
      </c>
      <c r="BV562" t="s">
        <v>462</v>
      </c>
      <c r="BW562" t="s">
        <v>462</v>
      </c>
      <c r="BX562" t="s">
        <v>462</v>
      </c>
      <c r="BY562" t="s">
        <v>462</v>
      </c>
      <c r="BZ562" t="s">
        <v>462</v>
      </c>
      <c r="CA562" t="s">
        <v>462</v>
      </c>
      <c r="CB562" t="s">
        <v>462</v>
      </c>
    </row>
    <row r="563" spans="2:80" x14ac:dyDescent="0.35">
      <c r="B563" t="s">
        <v>428</v>
      </c>
      <c r="C563" t="s">
        <v>127</v>
      </c>
      <c r="D563" t="s">
        <v>134</v>
      </c>
      <c r="E563" t="s">
        <v>359</v>
      </c>
      <c r="G563" t="s">
        <v>126</v>
      </c>
      <c r="H563">
        <v>2022</v>
      </c>
      <c r="I563" t="s">
        <v>177</v>
      </c>
      <c r="J563">
        <v>4</v>
      </c>
      <c r="K563">
        <v>4</v>
      </c>
      <c r="L563">
        <v>4</v>
      </c>
      <c r="M563">
        <v>1</v>
      </c>
      <c r="N563">
        <v>3</v>
      </c>
      <c r="O563">
        <v>4</v>
      </c>
      <c r="P563">
        <v>3</v>
      </c>
      <c r="Q563">
        <v>4</v>
      </c>
      <c r="R563">
        <v>4</v>
      </c>
      <c r="S563">
        <v>3</v>
      </c>
      <c r="T563">
        <v>4</v>
      </c>
      <c r="U563">
        <v>4</v>
      </c>
      <c r="V563">
        <v>4</v>
      </c>
      <c r="W563">
        <v>4</v>
      </c>
      <c r="X563">
        <v>4</v>
      </c>
      <c r="Y563">
        <v>4</v>
      </c>
      <c r="Z563">
        <v>4</v>
      </c>
      <c r="AA563">
        <v>4</v>
      </c>
      <c r="AB563">
        <v>1</v>
      </c>
      <c r="AC563">
        <v>4</v>
      </c>
      <c r="AD563">
        <v>4</v>
      </c>
      <c r="AE563">
        <v>4</v>
      </c>
      <c r="AF563">
        <v>3</v>
      </c>
      <c r="AG563">
        <v>3</v>
      </c>
      <c r="AH563">
        <v>4</v>
      </c>
      <c r="AI563">
        <v>4</v>
      </c>
      <c r="AJ563">
        <v>3</v>
      </c>
      <c r="AL563">
        <v>4</v>
      </c>
      <c r="AM563">
        <v>2</v>
      </c>
      <c r="AN563">
        <v>2</v>
      </c>
      <c r="AO563">
        <v>1</v>
      </c>
      <c r="AP563">
        <v>3</v>
      </c>
      <c r="BS563" t="s">
        <v>462</v>
      </c>
      <c r="BT563" t="s">
        <v>462</v>
      </c>
      <c r="BU563" t="s">
        <v>462</v>
      </c>
      <c r="BV563" t="s">
        <v>462</v>
      </c>
      <c r="BW563" t="s">
        <v>462</v>
      </c>
      <c r="BX563" t="s">
        <v>462</v>
      </c>
      <c r="BY563" t="s">
        <v>462</v>
      </c>
      <c r="BZ563" t="s">
        <v>462</v>
      </c>
      <c r="CA563" t="s">
        <v>462</v>
      </c>
      <c r="CB563" t="s">
        <v>462</v>
      </c>
    </row>
    <row r="564" spans="2:80" x14ac:dyDescent="0.35">
      <c r="B564" t="s">
        <v>428</v>
      </c>
      <c r="C564" t="s">
        <v>127</v>
      </c>
      <c r="D564" t="s">
        <v>134</v>
      </c>
      <c r="E564" t="s">
        <v>359</v>
      </c>
      <c r="G564" t="s">
        <v>126</v>
      </c>
      <c r="H564">
        <v>2022</v>
      </c>
      <c r="I564" t="s">
        <v>177</v>
      </c>
      <c r="J564">
        <v>5</v>
      </c>
      <c r="K564">
        <v>3</v>
      </c>
      <c r="L564">
        <v>1</v>
      </c>
      <c r="M564">
        <v>1</v>
      </c>
      <c r="N564">
        <v>4</v>
      </c>
      <c r="O564">
        <v>5</v>
      </c>
      <c r="P564">
        <v>4</v>
      </c>
      <c r="Q564">
        <v>3</v>
      </c>
      <c r="R564">
        <v>4</v>
      </c>
      <c r="S564">
        <v>2</v>
      </c>
      <c r="T564">
        <v>4</v>
      </c>
      <c r="U564">
        <v>3</v>
      </c>
      <c r="V564">
        <v>4</v>
      </c>
      <c r="W564">
        <v>4</v>
      </c>
      <c r="X564">
        <v>4</v>
      </c>
      <c r="Y564">
        <v>4</v>
      </c>
      <c r="Z564">
        <v>3</v>
      </c>
      <c r="AA564">
        <v>4</v>
      </c>
      <c r="AB564">
        <v>1</v>
      </c>
      <c r="AC564">
        <v>4</v>
      </c>
      <c r="AD564">
        <v>4</v>
      </c>
      <c r="AE564">
        <v>3</v>
      </c>
      <c r="AF564">
        <v>5</v>
      </c>
      <c r="AG564">
        <v>3</v>
      </c>
      <c r="AH564">
        <v>4</v>
      </c>
      <c r="AI564">
        <v>3</v>
      </c>
      <c r="AJ564">
        <v>4</v>
      </c>
      <c r="AL564">
        <v>4</v>
      </c>
      <c r="AM564">
        <v>1</v>
      </c>
      <c r="AN564">
        <v>2</v>
      </c>
      <c r="AO564">
        <v>1</v>
      </c>
      <c r="AP564">
        <v>2</v>
      </c>
      <c r="BS564" t="s">
        <v>462</v>
      </c>
      <c r="BT564" t="s">
        <v>462</v>
      </c>
      <c r="BU564" t="s">
        <v>462</v>
      </c>
      <c r="BV564" t="s">
        <v>462</v>
      </c>
      <c r="BW564" t="s">
        <v>462</v>
      </c>
      <c r="BX564" t="s">
        <v>462</v>
      </c>
      <c r="BY564" t="s">
        <v>462</v>
      </c>
      <c r="BZ564" t="s">
        <v>462</v>
      </c>
      <c r="CA564" t="s">
        <v>462</v>
      </c>
      <c r="CB564" t="s">
        <v>462</v>
      </c>
    </row>
    <row r="565" spans="2:80" x14ac:dyDescent="0.35">
      <c r="B565" t="s">
        <v>428</v>
      </c>
      <c r="C565" t="s">
        <v>127</v>
      </c>
      <c r="D565" t="s">
        <v>134</v>
      </c>
      <c r="E565" t="s">
        <v>364</v>
      </c>
      <c r="G565" t="s">
        <v>126</v>
      </c>
      <c r="H565">
        <v>2022</v>
      </c>
      <c r="I565" t="s">
        <v>176</v>
      </c>
      <c r="J565">
        <v>3</v>
      </c>
      <c r="K565">
        <v>3</v>
      </c>
      <c r="L565">
        <v>4</v>
      </c>
      <c r="M565">
        <v>2</v>
      </c>
      <c r="N565">
        <v>4</v>
      </c>
      <c r="O565">
        <v>2</v>
      </c>
      <c r="P565">
        <v>3</v>
      </c>
      <c r="Q565">
        <v>4</v>
      </c>
      <c r="R565">
        <v>3</v>
      </c>
      <c r="S565">
        <v>2</v>
      </c>
      <c r="T565">
        <v>4</v>
      </c>
      <c r="U565">
        <v>3</v>
      </c>
      <c r="V565">
        <v>4</v>
      </c>
      <c r="W565">
        <v>4</v>
      </c>
      <c r="X565">
        <v>3</v>
      </c>
      <c r="Y565">
        <v>2</v>
      </c>
      <c r="Z565">
        <v>1</v>
      </c>
      <c r="AA565">
        <v>1</v>
      </c>
      <c r="AB565">
        <v>1</v>
      </c>
      <c r="AC565">
        <v>4</v>
      </c>
      <c r="AD565">
        <v>3</v>
      </c>
      <c r="AE565">
        <v>4</v>
      </c>
      <c r="AF565">
        <v>3</v>
      </c>
      <c r="AG565">
        <v>3</v>
      </c>
      <c r="AH565">
        <v>4</v>
      </c>
      <c r="AI565">
        <v>4</v>
      </c>
      <c r="AJ565">
        <v>3</v>
      </c>
      <c r="AL565">
        <v>4</v>
      </c>
      <c r="AM565">
        <v>1</v>
      </c>
      <c r="AN565">
        <v>2</v>
      </c>
      <c r="AO565">
        <v>2</v>
      </c>
      <c r="AP565">
        <v>1</v>
      </c>
      <c r="BS565" t="s">
        <v>462</v>
      </c>
      <c r="BT565" t="s">
        <v>462</v>
      </c>
      <c r="BU565" t="s">
        <v>462</v>
      </c>
      <c r="BV565" t="s">
        <v>462</v>
      </c>
      <c r="BW565" t="s">
        <v>462</v>
      </c>
      <c r="BX565" t="s">
        <v>462</v>
      </c>
      <c r="BY565" t="s">
        <v>462</v>
      </c>
      <c r="BZ565" t="s">
        <v>462</v>
      </c>
      <c r="CA565" t="s">
        <v>462</v>
      </c>
      <c r="CB565" t="s">
        <v>462</v>
      </c>
    </row>
    <row r="566" spans="2:80" x14ac:dyDescent="0.35">
      <c r="B566" t="s">
        <v>428</v>
      </c>
      <c r="C566" t="s">
        <v>127</v>
      </c>
      <c r="D566" t="s">
        <v>134</v>
      </c>
      <c r="E566" t="s">
        <v>359</v>
      </c>
      <c r="G566" t="s">
        <v>126</v>
      </c>
      <c r="H566">
        <v>2022</v>
      </c>
      <c r="I566" t="s">
        <v>177</v>
      </c>
      <c r="J566">
        <v>4</v>
      </c>
      <c r="K566">
        <v>4</v>
      </c>
      <c r="L566">
        <v>3</v>
      </c>
      <c r="M566">
        <v>1</v>
      </c>
      <c r="N566">
        <v>4</v>
      </c>
      <c r="O566">
        <v>3</v>
      </c>
      <c r="P566">
        <v>5</v>
      </c>
      <c r="Q566">
        <v>5</v>
      </c>
      <c r="R566">
        <v>4</v>
      </c>
      <c r="S566">
        <v>4</v>
      </c>
      <c r="T566">
        <v>4</v>
      </c>
      <c r="U566">
        <v>4</v>
      </c>
      <c r="V566">
        <v>4</v>
      </c>
      <c r="W566">
        <v>4</v>
      </c>
      <c r="X566">
        <v>4</v>
      </c>
      <c r="Y566">
        <v>3</v>
      </c>
      <c r="Z566">
        <v>3</v>
      </c>
      <c r="AA566">
        <v>2</v>
      </c>
      <c r="AB566">
        <v>1</v>
      </c>
      <c r="AC566">
        <v>4</v>
      </c>
      <c r="AD566">
        <v>4</v>
      </c>
      <c r="AE566">
        <v>4</v>
      </c>
      <c r="AF566">
        <v>4</v>
      </c>
      <c r="AG566">
        <v>4</v>
      </c>
      <c r="AH566">
        <v>4</v>
      </c>
      <c r="AI566">
        <v>4</v>
      </c>
      <c r="AJ566">
        <v>4</v>
      </c>
      <c r="AL566">
        <v>4</v>
      </c>
      <c r="AM566">
        <v>1</v>
      </c>
      <c r="AN566">
        <v>2</v>
      </c>
      <c r="AO566">
        <v>1</v>
      </c>
      <c r="AP566">
        <v>1</v>
      </c>
      <c r="BS566" t="s">
        <v>462</v>
      </c>
      <c r="BT566" t="s">
        <v>462</v>
      </c>
      <c r="BU566" t="s">
        <v>462</v>
      </c>
      <c r="BV566" t="s">
        <v>462</v>
      </c>
      <c r="BW566" t="s">
        <v>462</v>
      </c>
      <c r="BX566" t="s">
        <v>462</v>
      </c>
      <c r="BY566" t="s">
        <v>462</v>
      </c>
      <c r="BZ566" t="s">
        <v>462</v>
      </c>
      <c r="CA566" t="s">
        <v>462</v>
      </c>
      <c r="CB566" t="s">
        <v>462</v>
      </c>
    </row>
    <row r="567" spans="2:80" x14ac:dyDescent="0.35">
      <c r="B567" t="s">
        <v>428</v>
      </c>
      <c r="C567" t="s">
        <v>127</v>
      </c>
      <c r="D567" t="s">
        <v>134</v>
      </c>
      <c r="E567" t="s">
        <v>359</v>
      </c>
      <c r="G567" t="s">
        <v>126</v>
      </c>
      <c r="H567">
        <v>2022</v>
      </c>
      <c r="I567" t="s">
        <v>176</v>
      </c>
      <c r="J567">
        <v>3</v>
      </c>
      <c r="K567">
        <v>3</v>
      </c>
      <c r="L567">
        <v>3</v>
      </c>
      <c r="M567">
        <v>1</v>
      </c>
      <c r="N567">
        <v>4</v>
      </c>
      <c r="O567">
        <v>4</v>
      </c>
      <c r="P567">
        <v>3</v>
      </c>
      <c r="Q567">
        <v>3</v>
      </c>
      <c r="R567">
        <v>3</v>
      </c>
      <c r="S567">
        <v>2</v>
      </c>
      <c r="T567">
        <v>4</v>
      </c>
      <c r="U567">
        <v>4</v>
      </c>
      <c r="V567">
        <v>4</v>
      </c>
      <c r="W567">
        <v>4</v>
      </c>
      <c r="X567">
        <v>4</v>
      </c>
      <c r="Y567">
        <v>4</v>
      </c>
      <c r="Z567">
        <v>3</v>
      </c>
      <c r="AA567">
        <v>1</v>
      </c>
      <c r="AB567">
        <v>1</v>
      </c>
      <c r="AC567">
        <v>4</v>
      </c>
      <c r="AD567">
        <v>4</v>
      </c>
      <c r="AE567">
        <v>4</v>
      </c>
      <c r="AF567">
        <v>4</v>
      </c>
      <c r="AG567">
        <v>3</v>
      </c>
      <c r="AH567">
        <v>4</v>
      </c>
      <c r="AI567">
        <v>4</v>
      </c>
      <c r="AJ567">
        <v>3</v>
      </c>
      <c r="AL567">
        <v>4</v>
      </c>
      <c r="AM567">
        <v>1</v>
      </c>
      <c r="AN567">
        <v>1</v>
      </c>
      <c r="AO567">
        <v>1</v>
      </c>
      <c r="AP567">
        <v>1</v>
      </c>
      <c r="BS567" t="s">
        <v>462</v>
      </c>
      <c r="BT567" t="s">
        <v>462</v>
      </c>
      <c r="BU567" t="s">
        <v>462</v>
      </c>
      <c r="BV567" t="s">
        <v>462</v>
      </c>
      <c r="BW567" t="s">
        <v>462</v>
      </c>
      <c r="BX567" t="s">
        <v>462</v>
      </c>
      <c r="BY567" t="s">
        <v>462</v>
      </c>
      <c r="BZ567" t="s">
        <v>462</v>
      </c>
      <c r="CA567" t="s">
        <v>462</v>
      </c>
      <c r="CB567" t="s">
        <v>462</v>
      </c>
    </row>
    <row r="568" spans="2:80" x14ac:dyDescent="0.35">
      <c r="B568" t="s">
        <v>428</v>
      </c>
      <c r="C568" t="s">
        <v>127</v>
      </c>
      <c r="D568" t="s">
        <v>134</v>
      </c>
      <c r="E568" t="s">
        <v>359</v>
      </c>
      <c r="G568" t="s">
        <v>126</v>
      </c>
      <c r="H568">
        <v>2022</v>
      </c>
      <c r="I568" t="s">
        <v>176</v>
      </c>
      <c r="J568">
        <v>3</v>
      </c>
      <c r="K568">
        <v>3</v>
      </c>
      <c r="L568">
        <v>4</v>
      </c>
      <c r="M568">
        <v>1</v>
      </c>
      <c r="N568">
        <v>4</v>
      </c>
      <c r="O568">
        <v>5</v>
      </c>
      <c r="P568">
        <v>3</v>
      </c>
      <c r="Q568">
        <v>3</v>
      </c>
      <c r="R568">
        <v>3</v>
      </c>
      <c r="S568">
        <v>2</v>
      </c>
      <c r="T568">
        <v>4</v>
      </c>
      <c r="U568">
        <v>3</v>
      </c>
      <c r="V568">
        <v>4</v>
      </c>
      <c r="W568">
        <v>4</v>
      </c>
      <c r="X568">
        <v>4</v>
      </c>
      <c r="Y568">
        <v>4</v>
      </c>
      <c r="Z568">
        <v>3</v>
      </c>
      <c r="AA568">
        <v>3</v>
      </c>
      <c r="AB568">
        <v>3</v>
      </c>
      <c r="AC568">
        <v>4</v>
      </c>
      <c r="AD568">
        <v>4</v>
      </c>
      <c r="AE568">
        <v>3</v>
      </c>
      <c r="AF568">
        <v>4</v>
      </c>
      <c r="AG568">
        <v>3</v>
      </c>
      <c r="AH568">
        <v>4</v>
      </c>
      <c r="AI568">
        <v>3</v>
      </c>
      <c r="AJ568">
        <v>3</v>
      </c>
      <c r="AL568">
        <v>4</v>
      </c>
      <c r="AM568">
        <v>1</v>
      </c>
      <c r="AN568">
        <v>1</v>
      </c>
      <c r="AO568">
        <v>1</v>
      </c>
      <c r="AP568">
        <v>2</v>
      </c>
      <c r="BS568" t="s">
        <v>462</v>
      </c>
      <c r="BT568" t="s">
        <v>462</v>
      </c>
      <c r="BU568" t="s">
        <v>462</v>
      </c>
      <c r="BV568" t="s">
        <v>462</v>
      </c>
      <c r="BW568" t="s">
        <v>462</v>
      </c>
      <c r="BX568" t="s">
        <v>462</v>
      </c>
      <c r="BY568" t="s">
        <v>462</v>
      </c>
      <c r="BZ568" t="s">
        <v>462</v>
      </c>
      <c r="CA568" t="s">
        <v>462</v>
      </c>
      <c r="CB568" t="s">
        <v>462</v>
      </c>
    </row>
    <row r="569" spans="2:80" x14ac:dyDescent="0.35">
      <c r="B569" t="s">
        <v>428</v>
      </c>
      <c r="C569" t="s">
        <v>127</v>
      </c>
      <c r="D569" t="s">
        <v>138</v>
      </c>
      <c r="E569" t="s">
        <v>367</v>
      </c>
      <c r="G569" t="s">
        <v>126</v>
      </c>
      <c r="H569">
        <v>2022</v>
      </c>
      <c r="I569" t="s">
        <v>176</v>
      </c>
      <c r="J569">
        <v>3</v>
      </c>
      <c r="K569">
        <v>3</v>
      </c>
      <c r="L569">
        <v>4</v>
      </c>
      <c r="M569">
        <v>1</v>
      </c>
      <c r="N569">
        <v>4</v>
      </c>
      <c r="O569">
        <v>4</v>
      </c>
      <c r="P569">
        <v>2</v>
      </c>
      <c r="Q569">
        <v>4</v>
      </c>
      <c r="R569">
        <v>4</v>
      </c>
      <c r="S569">
        <v>4</v>
      </c>
      <c r="T569">
        <v>3</v>
      </c>
      <c r="U569">
        <v>4</v>
      </c>
      <c r="V569">
        <v>4</v>
      </c>
      <c r="W569">
        <v>4</v>
      </c>
      <c r="X569">
        <v>2</v>
      </c>
      <c r="Y569">
        <v>4</v>
      </c>
      <c r="Z569">
        <v>4</v>
      </c>
      <c r="AA569">
        <v>4</v>
      </c>
      <c r="AB569">
        <v>1</v>
      </c>
      <c r="AC569">
        <v>2</v>
      </c>
      <c r="AD569">
        <v>2</v>
      </c>
      <c r="AE569">
        <v>4</v>
      </c>
      <c r="AF569">
        <v>3</v>
      </c>
      <c r="AG569">
        <v>4</v>
      </c>
      <c r="AH569">
        <v>4</v>
      </c>
      <c r="AI569">
        <v>4</v>
      </c>
      <c r="AJ569">
        <v>4</v>
      </c>
      <c r="AL569">
        <v>4</v>
      </c>
      <c r="AM569">
        <v>1</v>
      </c>
      <c r="AN569">
        <v>1</v>
      </c>
      <c r="AO569">
        <v>2</v>
      </c>
      <c r="AP569">
        <v>1</v>
      </c>
      <c r="BS569" t="s">
        <v>462</v>
      </c>
      <c r="BT569" t="s">
        <v>462</v>
      </c>
      <c r="BU569" t="s">
        <v>462</v>
      </c>
      <c r="BV569" t="s">
        <v>462</v>
      </c>
      <c r="BW569" t="s">
        <v>462</v>
      </c>
      <c r="BX569" t="s">
        <v>462</v>
      </c>
      <c r="BY569" t="s">
        <v>462</v>
      </c>
      <c r="BZ569" t="s">
        <v>462</v>
      </c>
      <c r="CA569" t="s">
        <v>462</v>
      </c>
      <c r="CB569" t="s">
        <v>462</v>
      </c>
    </row>
    <row r="570" spans="2:80" x14ac:dyDescent="0.35">
      <c r="B570" t="s">
        <v>428</v>
      </c>
      <c r="C570" t="s">
        <v>127</v>
      </c>
      <c r="D570" t="s">
        <v>138</v>
      </c>
      <c r="E570" t="s">
        <v>367</v>
      </c>
      <c r="G570" t="s">
        <v>126</v>
      </c>
      <c r="H570">
        <v>2022</v>
      </c>
      <c r="I570" t="s">
        <v>177</v>
      </c>
      <c r="J570">
        <v>4</v>
      </c>
      <c r="K570">
        <v>3</v>
      </c>
      <c r="L570">
        <v>5</v>
      </c>
      <c r="M570">
        <v>2</v>
      </c>
      <c r="N570">
        <v>4</v>
      </c>
      <c r="O570">
        <v>3</v>
      </c>
      <c r="P570">
        <v>3</v>
      </c>
      <c r="Q570">
        <v>3</v>
      </c>
      <c r="R570">
        <v>3</v>
      </c>
      <c r="S570">
        <v>2</v>
      </c>
      <c r="T570">
        <v>4</v>
      </c>
      <c r="U570">
        <v>4</v>
      </c>
      <c r="V570">
        <v>4</v>
      </c>
      <c r="W570">
        <v>4</v>
      </c>
      <c r="X570">
        <v>3</v>
      </c>
      <c r="Y570">
        <v>4</v>
      </c>
      <c r="Z570">
        <v>3</v>
      </c>
      <c r="AA570">
        <v>1</v>
      </c>
      <c r="AB570">
        <v>1</v>
      </c>
      <c r="AC570">
        <v>3</v>
      </c>
      <c r="AD570">
        <v>3</v>
      </c>
      <c r="AE570">
        <v>3</v>
      </c>
      <c r="AF570">
        <v>3</v>
      </c>
      <c r="AG570">
        <v>3</v>
      </c>
      <c r="AH570">
        <v>4</v>
      </c>
      <c r="AI570">
        <v>4</v>
      </c>
      <c r="AJ570">
        <v>3</v>
      </c>
      <c r="AL570">
        <v>4</v>
      </c>
      <c r="AM570">
        <v>1</v>
      </c>
      <c r="AN570">
        <v>1</v>
      </c>
      <c r="AO570">
        <v>1</v>
      </c>
      <c r="AP570">
        <v>1</v>
      </c>
      <c r="BS570" t="s">
        <v>462</v>
      </c>
      <c r="BT570" t="s">
        <v>462</v>
      </c>
      <c r="BU570" t="s">
        <v>462</v>
      </c>
      <c r="BV570" t="s">
        <v>462</v>
      </c>
      <c r="BW570" t="s">
        <v>462</v>
      </c>
      <c r="BX570" t="s">
        <v>462</v>
      </c>
      <c r="BY570" t="s">
        <v>462</v>
      </c>
      <c r="BZ570" t="s">
        <v>462</v>
      </c>
      <c r="CA570" t="s">
        <v>462</v>
      </c>
      <c r="CB570" t="s">
        <v>462</v>
      </c>
    </row>
    <row r="571" spans="2:80" x14ac:dyDescent="0.35">
      <c r="B571" t="s">
        <v>428</v>
      </c>
      <c r="C571" t="s">
        <v>127</v>
      </c>
      <c r="D571" t="s">
        <v>134</v>
      </c>
      <c r="E571" t="s">
        <v>359</v>
      </c>
      <c r="G571" t="s">
        <v>126</v>
      </c>
      <c r="H571">
        <v>2022</v>
      </c>
      <c r="I571" t="s">
        <v>177</v>
      </c>
      <c r="J571">
        <v>3</v>
      </c>
      <c r="K571">
        <v>4</v>
      </c>
      <c r="L571">
        <v>4</v>
      </c>
      <c r="M571">
        <v>1</v>
      </c>
      <c r="N571">
        <v>4</v>
      </c>
      <c r="O571">
        <v>4</v>
      </c>
      <c r="P571">
        <v>3</v>
      </c>
      <c r="Q571">
        <v>3</v>
      </c>
      <c r="R571">
        <v>3</v>
      </c>
      <c r="T571">
        <v>4</v>
      </c>
      <c r="U571">
        <v>4</v>
      </c>
      <c r="V571">
        <v>3</v>
      </c>
      <c r="W571">
        <v>4</v>
      </c>
      <c r="X571">
        <v>4</v>
      </c>
      <c r="Y571">
        <v>3</v>
      </c>
      <c r="Z571">
        <v>3</v>
      </c>
      <c r="AA571">
        <v>1</v>
      </c>
      <c r="AB571">
        <v>1</v>
      </c>
      <c r="AC571">
        <v>2</v>
      </c>
      <c r="AD571">
        <v>4</v>
      </c>
      <c r="AE571">
        <v>3</v>
      </c>
      <c r="AF571">
        <v>3</v>
      </c>
      <c r="AG571">
        <v>3</v>
      </c>
      <c r="AH571">
        <v>4</v>
      </c>
      <c r="AI571">
        <v>3</v>
      </c>
      <c r="AJ571">
        <v>3</v>
      </c>
      <c r="AL571">
        <v>3</v>
      </c>
      <c r="AM571">
        <v>1</v>
      </c>
      <c r="AN571">
        <v>1</v>
      </c>
      <c r="AO571">
        <v>1</v>
      </c>
      <c r="AP571">
        <v>1</v>
      </c>
      <c r="BS571" t="s">
        <v>462</v>
      </c>
      <c r="BT571" t="s">
        <v>462</v>
      </c>
      <c r="BU571" t="s">
        <v>462</v>
      </c>
      <c r="BV571" t="s">
        <v>462</v>
      </c>
      <c r="BW571" t="s">
        <v>462</v>
      </c>
      <c r="BX571" t="s">
        <v>462</v>
      </c>
      <c r="BY571" t="s">
        <v>462</v>
      </c>
      <c r="BZ571" t="s">
        <v>462</v>
      </c>
      <c r="CA571" t="s">
        <v>462</v>
      </c>
      <c r="CB571" t="s">
        <v>462</v>
      </c>
    </row>
    <row r="572" spans="2:80" x14ac:dyDescent="0.35">
      <c r="B572" t="s">
        <v>428</v>
      </c>
      <c r="C572" t="s">
        <v>127</v>
      </c>
      <c r="D572" t="s">
        <v>134</v>
      </c>
      <c r="E572" t="s">
        <v>359</v>
      </c>
      <c r="G572" t="s">
        <v>126</v>
      </c>
      <c r="H572">
        <v>2022</v>
      </c>
      <c r="I572" t="s">
        <v>177</v>
      </c>
      <c r="J572">
        <v>1</v>
      </c>
      <c r="K572">
        <v>1</v>
      </c>
      <c r="L572">
        <v>1</v>
      </c>
      <c r="M572">
        <v>1</v>
      </c>
      <c r="N572">
        <v>4</v>
      </c>
      <c r="O572">
        <v>4</v>
      </c>
      <c r="P572">
        <v>5</v>
      </c>
      <c r="Q572">
        <v>5</v>
      </c>
      <c r="R572">
        <v>4</v>
      </c>
      <c r="S572">
        <v>4</v>
      </c>
      <c r="T572">
        <v>4</v>
      </c>
      <c r="U572">
        <v>4</v>
      </c>
      <c r="V572">
        <v>4</v>
      </c>
      <c r="W572">
        <v>4</v>
      </c>
      <c r="X572">
        <v>4</v>
      </c>
      <c r="Y572">
        <v>4</v>
      </c>
      <c r="Z572">
        <v>4</v>
      </c>
      <c r="AA572">
        <v>5</v>
      </c>
      <c r="AB572">
        <v>5</v>
      </c>
      <c r="AC572">
        <v>5</v>
      </c>
      <c r="AD572">
        <v>5</v>
      </c>
      <c r="AE572">
        <v>4</v>
      </c>
      <c r="AF572">
        <v>4</v>
      </c>
      <c r="AG572">
        <v>4</v>
      </c>
      <c r="AH572">
        <v>4</v>
      </c>
      <c r="AI572">
        <v>4</v>
      </c>
      <c r="AJ572">
        <v>4</v>
      </c>
      <c r="AL572">
        <v>4</v>
      </c>
      <c r="AN572">
        <v>2</v>
      </c>
      <c r="AO572">
        <v>1</v>
      </c>
      <c r="AP572">
        <v>3</v>
      </c>
      <c r="BS572" t="s">
        <v>462</v>
      </c>
      <c r="BT572" t="s">
        <v>462</v>
      </c>
      <c r="BU572" t="s">
        <v>462</v>
      </c>
      <c r="BV572" t="s">
        <v>462</v>
      </c>
      <c r="BW572" t="s">
        <v>462</v>
      </c>
      <c r="BX572" t="s">
        <v>462</v>
      </c>
      <c r="BY572" t="s">
        <v>462</v>
      </c>
      <c r="BZ572" t="s">
        <v>462</v>
      </c>
      <c r="CA572" t="s">
        <v>462</v>
      </c>
      <c r="CB572" t="s">
        <v>462</v>
      </c>
    </row>
    <row r="573" spans="2:80" x14ac:dyDescent="0.35">
      <c r="B573" t="s">
        <v>428</v>
      </c>
      <c r="C573" t="s">
        <v>127</v>
      </c>
      <c r="D573" t="s">
        <v>138</v>
      </c>
      <c r="E573" t="s">
        <v>367</v>
      </c>
      <c r="G573" t="s">
        <v>126</v>
      </c>
      <c r="H573">
        <v>2022</v>
      </c>
      <c r="I573" t="s">
        <v>177</v>
      </c>
      <c r="J573">
        <v>3</v>
      </c>
      <c r="K573">
        <v>2</v>
      </c>
      <c r="L573">
        <v>2</v>
      </c>
      <c r="M573">
        <v>2</v>
      </c>
      <c r="N573">
        <v>4</v>
      </c>
      <c r="O573">
        <v>4</v>
      </c>
      <c r="P573">
        <v>3</v>
      </c>
      <c r="Q573">
        <v>5</v>
      </c>
      <c r="R573">
        <v>4</v>
      </c>
      <c r="S573">
        <v>3</v>
      </c>
      <c r="T573">
        <v>4</v>
      </c>
      <c r="U573">
        <v>4</v>
      </c>
      <c r="V573">
        <v>5</v>
      </c>
      <c r="W573">
        <v>4</v>
      </c>
      <c r="X573">
        <v>4</v>
      </c>
      <c r="Y573">
        <v>4</v>
      </c>
      <c r="Z573">
        <v>5</v>
      </c>
      <c r="AA573">
        <v>3</v>
      </c>
      <c r="AB573">
        <v>1</v>
      </c>
      <c r="AC573">
        <v>4</v>
      </c>
      <c r="AD573">
        <v>4</v>
      </c>
      <c r="AE573">
        <v>4</v>
      </c>
      <c r="AF573">
        <v>5</v>
      </c>
      <c r="AG573">
        <v>4</v>
      </c>
      <c r="AH573">
        <v>4</v>
      </c>
      <c r="AI573">
        <v>4</v>
      </c>
      <c r="AJ573">
        <v>5</v>
      </c>
      <c r="AL573">
        <v>4</v>
      </c>
      <c r="AM573">
        <v>1</v>
      </c>
      <c r="AN573">
        <v>1</v>
      </c>
      <c r="AO573">
        <v>1</v>
      </c>
      <c r="AP573">
        <v>1</v>
      </c>
      <c r="BS573" t="s">
        <v>462</v>
      </c>
      <c r="BT573" t="s">
        <v>462</v>
      </c>
      <c r="BU573" t="s">
        <v>462</v>
      </c>
      <c r="BV573" t="s">
        <v>462</v>
      </c>
      <c r="BW573" t="s">
        <v>462</v>
      </c>
      <c r="BX573" t="s">
        <v>462</v>
      </c>
      <c r="BY573" t="s">
        <v>462</v>
      </c>
      <c r="BZ573" t="s">
        <v>462</v>
      </c>
      <c r="CA573" t="s">
        <v>462</v>
      </c>
      <c r="CB573" t="s">
        <v>462</v>
      </c>
    </row>
    <row r="574" spans="2:80" x14ac:dyDescent="0.35">
      <c r="B574" t="s">
        <v>428</v>
      </c>
      <c r="C574" t="s">
        <v>127</v>
      </c>
      <c r="D574" t="s">
        <v>138</v>
      </c>
      <c r="E574" t="s">
        <v>367</v>
      </c>
      <c r="G574" t="s">
        <v>126</v>
      </c>
      <c r="H574">
        <v>2022</v>
      </c>
      <c r="I574" t="s">
        <v>177</v>
      </c>
      <c r="J574">
        <v>4</v>
      </c>
      <c r="K574">
        <v>4</v>
      </c>
      <c r="L574">
        <v>4</v>
      </c>
      <c r="M574">
        <v>1</v>
      </c>
      <c r="N574">
        <v>4</v>
      </c>
      <c r="O574">
        <v>4</v>
      </c>
      <c r="P574">
        <v>4</v>
      </c>
      <c r="Q574">
        <v>4</v>
      </c>
      <c r="R574">
        <v>4</v>
      </c>
      <c r="S574">
        <v>5</v>
      </c>
      <c r="T574">
        <v>4</v>
      </c>
      <c r="U574">
        <v>4</v>
      </c>
      <c r="V574">
        <v>4</v>
      </c>
      <c r="W574">
        <v>4</v>
      </c>
      <c r="X574">
        <v>4</v>
      </c>
      <c r="Y574">
        <v>4</v>
      </c>
      <c r="Z574">
        <v>5</v>
      </c>
      <c r="AA574">
        <v>1</v>
      </c>
      <c r="AB574">
        <v>1</v>
      </c>
      <c r="AC574">
        <v>4</v>
      </c>
      <c r="AD574">
        <v>4</v>
      </c>
      <c r="AE574">
        <v>4</v>
      </c>
      <c r="AF574">
        <v>4</v>
      </c>
      <c r="AG574">
        <v>2</v>
      </c>
      <c r="AH574">
        <v>4</v>
      </c>
      <c r="AI574">
        <v>4</v>
      </c>
      <c r="AJ574">
        <v>4</v>
      </c>
      <c r="AL574">
        <v>4</v>
      </c>
      <c r="AM574">
        <v>1</v>
      </c>
      <c r="AN574">
        <v>1</v>
      </c>
      <c r="AO574">
        <v>1</v>
      </c>
      <c r="AP574">
        <v>1</v>
      </c>
      <c r="BS574" t="s">
        <v>462</v>
      </c>
      <c r="BT574" t="s">
        <v>462</v>
      </c>
      <c r="BU574" t="s">
        <v>462</v>
      </c>
      <c r="BV574" t="s">
        <v>462</v>
      </c>
      <c r="BW574" t="s">
        <v>462</v>
      </c>
      <c r="BX574" t="s">
        <v>462</v>
      </c>
      <c r="BY574" t="s">
        <v>462</v>
      </c>
      <c r="BZ574" t="s">
        <v>462</v>
      </c>
      <c r="CA574" t="s">
        <v>462</v>
      </c>
      <c r="CB574" t="s">
        <v>462</v>
      </c>
    </row>
    <row r="575" spans="2:80" x14ac:dyDescent="0.35">
      <c r="B575" t="s">
        <v>427</v>
      </c>
      <c r="C575" t="s">
        <v>127</v>
      </c>
      <c r="D575" t="s">
        <v>134</v>
      </c>
      <c r="E575" t="s">
        <v>425</v>
      </c>
      <c r="G575" t="s">
        <v>126</v>
      </c>
      <c r="H575">
        <v>2022</v>
      </c>
      <c r="I575" t="s">
        <v>177</v>
      </c>
      <c r="J575">
        <v>4</v>
      </c>
      <c r="K575">
        <v>4</v>
      </c>
      <c r="L575">
        <v>4</v>
      </c>
      <c r="M575">
        <v>3</v>
      </c>
      <c r="N575">
        <v>4</v>
      </c>
      <c r="O575">
        <v>5</v>
      </c>
      <c r="P575">
        <v>4</v>
      </c>
      <c r="Q575">
        <v>4</v>
      </c>
      <c r="R575">
        <v>4</v>
      </c>
      <c r="S575">
        <v>4</v>
      </c>
      <c r="T575">
        <v>4</v>
      </c>
      <c r="U575">
        <v>4</v>
      </c>
      <c r="V575">
        <v>4</v>
      </c>
      <c r="W575">
        <v>3</v>
      </c>
      <c r="X575">
        <v>4</v>
      </c>
      <c r="Y575">
        <v>4</v>
      </c>
      <c r="Z575">
        <v>3</v>
      </c>
      <c r="AA575">
        <v>1</v>
      </c>
      <c r="AB575">
        <v>1</v>
      </c>
      <c r="AC575">
        <v>4</v>
      </c>
      <c r="AD575">
        <v>4</v>
      </c>
      <c r="AE575">
        <v>4</v>
      </c>
      <c r="AF575">
        <v>4</v>
      </c>
      <c r="AG575">
        <v>1</v>
      </c>
      <c r="AH575">
        <v>4</v>
      </c>
      <c r="AI575">
        <v>4</v>
      </c>
      <c r="AJ575">
        <v>2</v>
      </c>
      <c r="AL575">
        <v>4</v>
      </c>
      <c r="AM575">
        <v>2</v>
      </c>
      <c r="AN575">
        <v>1</v>
      </c>
      <c r="AO575">
        <v>1</v>
      </c>
      <c r="AP575">
        <v>1</v>
      </c>
      <c r="BS575" t="s">
        <v>462</v>
      </c>
      <c r="BT575" t="s">
        <v>462</v>
      </c>
      <c r="BU575" t="s">
        <v>462</v>
      </c>
      <c r="BV575" t="s">
        <v>462</v>
      </c>
      <c r="BW575" t="s">
        <v>462</v>
      </c>
      <c r="BX575" t="s">
        <v>462</v>
      </c>
      <c r="BY575" t="s">
        <v>462</v>
      </c>
      <c r="BZ575" t="s">
        <v>462</v>
      </c>
      <c r="CA575" t="s">
        <v>462</v>
      </c>
      <c r="CB575" t="s">
        <v>462</v>
      </c>
    </row>
    <row r="576" spans="2:80" x14ac:dyDescent="0.35">
      <c r="B576" t="s">
        <v>427</v>
      </c>
      <c r="C576" t="s">
        <v>127</v>
      </c>
      <c r="D576" t="s">
        <v>137</v>
      </c>
      <c r="E576" t="s">
        <v>429</v>
      </c>
      <c r="G576" t="s">
        <v>126</v>
      </c>
      <c r="H576">
        <v>2022</v>
      </c>
      <c r="I576" t="s">
        <v>177</v>
      </c>
      <c r="J576">
        <v>3</v>
      </c>
      <c r="K576">
        <v>2</v>
      </c>
      <c r="L576">
        <v>2</v>
      </c>
      <c r="M576">
        <v>2</v>
      </c>
      <c r="N576">
        <v>5</v>
      </c>
      <c r="O576">
        <v>4</v>
      </c>
      <c r="P576">
        <v>2</v>
      </c>
      <c r="Q576">
        <v>3</v>
      </c>
      <c r="R576">
        <v>3</v>
      </c>
      <c r="S576">
        <v>4</v>
      </c>
      <c r="T576">
        <v>4</v>
      </c>
      <c r="U576">
        <v>3</v>
      </c>
      <c r="V576">
        <v>4</v>
      </c>
      <c r="W576">
        <v>4</v>
      </c>
      <c r="X576">
        <v>4</v>
      </c>
      <c r="Y576">
        <v>3</v>
      </c>
      <c r="Z576">
        <v>3</v>
      </c>
      <c r="AA576">
        <v>1</v>
      </c>
      <c r="AB576">
        <v>1</v>
      </c>
      <c r="AC576">
        <v>4</v>
      </c>
      <c r="AD576">
        <v>3</v>
      </c>
      <c r="AE576">
        <v>4</v>
      </c>
      <c r="AF576">
        <v>3</v>
      </c>
      <c r="AG576">
        <v>3</v>
      </c>
      <c r="AH576">
        <v>4</v>
      </c>
      <c r="AI576">
        <v>3</v>
      </c>
      <c r="AJ576">
        <v>4</v>
      </c>
      <c r="AL576">
        <v>3</v>
      </c>
      <c r="AM576">
        <v>1</v>
      </c>
      <c r="AN576">
        <v>2</v>
      </c>
      <c r="AO576">
        <v>1</v>
      </c>
      <c r="AP576">
        <v>2</v>
      </c>
      <c r="BS576" t="s">
        <v>462</v>
      </c>
      <c r="BT576" t="s">
        <v>462</v>
      </c>
      <c r="BU576" t="s">
        <v>462</v>
      </c>
      <c r="BV576" t="s">
        <v>462</v>
      </c>
      <c r="BW576" t="s">
        <v>462</v>
      </c>
      <c r="BX576" t="s">
        <v>462</v>
      </c>
      <c r="BY576" t="s">
        <v>462</v>
      </c>
      <c r="BZ576" t="s">
        <v>462</v>
      </c>
      <c r="CA576" t="s">
        <v>462</v>
      </c>
      <c r="CB576" t="s">
        <v>462</v>
      </c>
    </row>
    <row r="577" spans="2:80" x14ac:dyDescent="0.35">
      <c r="B577" t="s">
        <v>426</v>
      </c>
      <c r="C577" t="s">
        <v>127</v>
      </c>
      <c r="D577" t="s">
        <v>132</v>
      </c>
      <c r="E577" t="s">
        <v>362</v>
      </c>
      <c r="G577" t="s">
        <v>126</v>
      </c>
      <c r="H577">
        <v>2022</v>
      </c>
      <c r="I577" t="s">
        <v>177</v>
      </c>
      <c r="J577">
        <v>3</v>
      </c>
      <c r="K577">
        <v>3</v>
      </c>
      <c r="L577">
        <v>3</v>
      </c>
      <c r="M577">
        <v>3</v>
      </c>
      <c r="N577">
        <v>4</v>
      </c>
      <c r="O577">
        <v>3</v>
      </c>
      <c r="P577">
        <v>2</v>
      </c>
      <c r="Q577">
        <v>3</v>
      </c>
      <c r="R577">
        <v>3</v>
      </c>
      <c r="S577">
        <v>3</v>
      </c>
      <c r="T577">
        <v>4</v>
      </c>
      <c r="U577">
        <v>4</v>
      </c>
      <c r="V577">
        <v>4</v>
      </c>
      <c r="W577">
        <v>4</v>
      </c>
      <c r="X577">
        <v>3</v>
      </c>
      <c r="Y577">
        <v>3</v>
      </c>
      <c r="Z577">
        <v>3</v>
      </c>
      <c r="AA577">
        <v>1</v>
      </c>
      <c r="AB577">
        <v>1</v>
      </c>
      <c r="AC577">
        <v>4</v>
      </c>
      <c r="AD577">
        <v>4</v>
      </c>
      <c r="AE577">
        <v>4</v>
      </c>
      <c r="AF577">
        <v>3</v>
      </c>
      <c r="AG577">
        <v>3</v>
      </c>
      <c r="AH577">
        <v>4</v>
      </c>
      <c r="AI577">
        <v>3</v>
      </c>
      <c r="AJ577">
        <v>4</v>
      </c>
      <c r="AL577">
        <v>4</v>
      </c>
      <c r="AM577">
        <v>3</v>
      </c>
      <c r="AN577">
        <v>1</v>
      </c>
      <c r="AO577">
        <v>1</v>
      </c>
      <c r="AP577">
        <v>2</v>
      </c>
      <c r="BS577" t="s">
        <v>462</v>
      </c>
      <c r="BT577" t="s">
        <v>462</v>
      </c>
      <c r="BU577" t="s">
        <v>462</v>
      </c>
      <c r="BV577" t="s">
        <v>462</v>
      </c>
      <c r="BW577" t="s">
        <v>462</v>
      </c>
      <c r="BX577" t="s">
        <v>462</v>
      </c>
      <c r="BY577" t="s">
        <v>462</v>
      </c>
      <c r="BZ577" t="s">
        <v>462</v>
      </c>
      <c r="CA577" t="s">
        <v>462</v>
      </c>
      <c r="CB577" t="s">
        <v>462</v>
      </c>
    </row>
    <row r="578" spans="2:80" x14ac:dyDescent="0.35">
      <c r="B578" t="s">
        <v>426</v>
      </c>
      <c r="C578" t="s">
        <v>127</v>
      </c>
      <c r="D578" t="s">
        <v>132</v>
      </c>
      <c r="E578" t="s">
        <v>362</v>
      </c>
      <c r="G578" t="s">
        <v>126</v>
      </c>
      <c r="H578">
        <v>2022</v>
      </c>
      <c r="I578" t="s">
        <v>177</v>
      </c>
      <c r="J578">
        <v>3</v>
      </c>
      <c r="K578">
        <v>3</v>
      </c>
      <c r="L578">
        <v>3</v>
      </c>
      <c r="M578">
        <v>1</v>
      </c>
      <c r="N578">
        <v>4</v>
      </c>
      <c r="O578">
        <v>4</v>
      </c>
      <c r="P578">
        <v>3</v>
      </c>
      <c r="Q578">
        <v>3</v>
      </c>
      <c r="R578">
        <v>4</v>
      </c>
      <c r="S578">
        <v>3</v>
      </c>
      <c r="T578">
        <v>3</v>
      </c>
      <c r="U578">
        <v>3</v>
      </c>
      <c r="V578">
        <v>3</v>
      </c>
      <c r="W578">
        <v>4</v>
      </c>
      <c r="X578">
        <v>4</v>
      </c>
      <c r="Y578">
        <v>3</v>
      </c>
      <c r="Z578">
        <v>2</v>
      </c>
      <c r="AA578">
        <v>1</v>
      </c>
      <c r="AB578">
        <v>1</v>
      </c>
      <c r="AC578">
        <v>4</v>
      </c>
      <c r="AD578">
        <v>3</v>
      </c>
      <c r="AE578">
        <v>4</v>
      </c>
      <c r="AF578">
        <v>4</v>
      </c>
      <c r="AG578">
        <v>3</v>
      </c>
      <c r="AH578">
        <v>4</v>
      </c>
      <c r="AI578">
        <v>3</v>
      </c>
      <c r="AJ578">
        <v>4</v>
      </c>
      <c r="AL578">
        <v>3</v>
      </c>
      <c r="AM578">
        <v>1</v>
      </c>
      <c r="AN578">
        <v>1</v>
      </c>
      <c r="AO578">
        <v>1</v>
      </c>
      <c r="AP578">
        <v>1</v>
      </c>
      <c r="BS578" t="s">
        <v>462</v>
      </c>
      <c r="BT578" t="s">
        <v>462</v>
      </c>
      <c r="BU578" t="s">
        <v>462</v>
      </c>
      <c r="BV578" t="s">
        <v>462</v>
      </c>
      <c r="BW578" t="s">
        <v>462</v>
      </c>
      <c r="BX578" t="s">
        <v>462</v>
      </c>
      <c r="BY578" t="s">
        <v>462</v>
      </c>
      <c r="BZ578" t="s">
        <v>462</v>
      </c>
      <c r="CA578" t="s">
        <v>462</v>
      </c>
      <c r="CB578" t="s">
        <v>462</v>
      </c>
    </row>
    <row r="579" spans="2:80" x14ac:dyDescent="0.35">
      <c r="B579" t="s">
        <v>426</v>
      </c>
      <c r="C579" t="s">
        <v>127</v>
      </c>
      <c r="D579" t="s">
        <v>150</v>
      </c>
      <c r="E579" t="s">
        <v>361</v>
      </c>
      <c r="G579" t="s">
        <v>126</v>
      </c>
      <c r="H579">
        <v>2022</v>
      </c>
      <c r="I579" t="s">
        <v>177</v>
      </c>
      <c r="J579">
        <v>4</v>
      </c>
      <c r="K579">
        <v>4</v>
      </c>
      <c r="L579">
        <v>5</v>
      </c>
      <c r="M579">
        <v>2</v>
      </c>
      <c r="N579">
        <v>3</v>
      </c>
      <c r="O579">
        <v>2</v>
      </c>
      <c r="P579">
        <v>3</v>
      </c>
      <c r="Q579">
        <v>3</v>
      </c>
      <c r="R579">
        <v>3</v>
      </c>
      <c r="S579">
        <v>5</v>
      </c>
      <c r="T579">
        <v>4</v>
      </c>
      <c r="U579">
        <v>4</v>
      </c>
      <c r="V579">
        <v>3</v>
      </c>
      <c r="W579">
        <v>4</v>
      </c>
      <c r="X579">
        <v>4</v>
      </c>
      <c r="Y579">
        <v>4</v>
      </c>
      <c r="Z579">
        <v>2</v>
      </c>
      <c r="AA579">
        <v>1</v>
      </c>
      <c r="AB579">
        <v>1</v>
      </c>
      <c r="AC579">
        <v>1</v>
      </c>
      <c r="AD579">
        <v>5</v>
      </c>
      <c r="AE579">
        <v>4</v>
      </c>
      <c r="AF579">
        <v>5</v>
      </c>
      <c r="AG579">
        <v>4</v>
      </c>
      <c r="AH579">
        <v>4</v>
      </c>
      <c r="AI579">
        <v>3</v>
      </c>
      <c r="AJ579">
        <v>4</v>
      </c>
      <c r="AL579">
        <v>5</v>
      </c>
      <c r="AM579">
        <v>1</v>
      </c>
      <c r="AN579">
        <v>1</v>
      </c>
      <c r="AO579">
        <v>1</v>
      </c>
      <c r="AP579">
        <v>2</v>
      </c>
      <c r="BS579" t="s">
        <v>462</v>
      </c>
      <c r="BT579" t="s">
        <v>462</v>
      </c>
      <c r="BU579" t="s">
        <v>462</v>
      </c>
      <c r="BV579" t="s">
        <v>462</v>
      </c>
      <c r="BW579" t="s">
        <v>462</v>
      </c>
      <c r="BX579" t="s">
        <v>462</v>
      </c>
      <c r="BY579" t="s">
        <v>462</v>
      </c>
      <c r="BZ579" t="s">
        <v>462</v>
      </c>
      <c r="CA579" t="s">
        <v>462</v>
      </c>
      <c r="CB579" t="s">
        <v>462</v>
      </c>
    </row>
    <row r="580" spans="2:80" x14ac:dyDescent="0.35">
      <c r="B580" t="s">
        <v>428</v>
      </c>
      <c r="C580" t="s">
        <v>127</v>
      </c>
      <c r="D580" t="s">
        <v>148</v>
      </c>
      <c r="E580" t="s">
        <v>359</v>
      </c>
      <c r="G580" t="s">
        <v>126</v>
      </c>
      <c r="H580">
        <v>2022</v>
      </c>
      <c r="I580" t="s">
        <v>176</v>
      </c>
      <c r="J580">
        <v>5</v>
      </c>
      <c r="K580">
        <v>4</v>
      </c>
      <c r="L580">
        <v>4</v>
      </c>
      <c r="M580">
        <v>1</v>
      </c>
      <c r="N580">
        <v>4</v>
      </c>
      <c r="O580">
        <v>4</v>
      </c>
      <c r="P580">
        <v>3</v>
      </c>
      <c r="Q580">
        <v>3</v>
      </c>
      <c r="R580">
        <v>4</v>
      </c>
      <c r="S580">
        <v>2</v>
      </c>
      <c r="T580">
        <v>4</v>
      </c>
      <c r="U580">
        <v>4</v>
      </c>
      <c r="V580">
        <v>4</v>
      </c>
      <c r="W580">
        <v>4</v>
      </c>
      <c r="X580">
        <v>3</v>
      </c>
      <c r="Y580">
        <v>3</v>
      </c>
      <c r="Z580">
        <v>3</v>
      </c>
      <c r="AA580">
        <v>1</v>
      </c>
      <c r="AB580">
        <v>1</v>
      </c>
      <c r="AC580">
        <v>4</v>
      </c>
      <c r="AD580">
        <v>4</v>
      </c>
      <c r="AE580">
        <v>4</v>
      </c>
      <c r="AF580">
        <v>5</v>
      </c>
      <c r="AG580">
        <v>5</v>
      </c>
      <c r="AH580">
        <v>4</v>
      </c>
      <c r="AI580">
        <v>4</v>
      </c>
      <c r="AJ580">
        <v>4</v>
      </c>
      <c r="AL580">
        <v>4</v>
      </c>
      <c r="AM580">
        <v>1</v>
      </c>
      <c r="AN580">
        <v>1</v>
      </c>
      <c r="AO580">
        <v>1</v>
      </c>
      <c r="AP580">
        <v>1</v>
      </c>
      <c r="BS580" t="s">
        <v>462</v>
      </c>
      <c r="BT580" t="s">
        <v>462</v>
      </c>
      <c r="BU580" t="s">
        <v>462</v>
      </c>
      <c r="BV580" t="s">
        <v>462</v>
      </c>
      <c r="BW580" t="s">
        <v>462</v>
      </c>
      <c r="BX580" t="s">
        <v>462</v>
      </c>
      <c r="BY580" t="s">
        <v>462</v>
      </c>
      <c r="BZ580" t="s">
        <v>462</v>
      </c>
      <c r="CA580" t="s">
        <v>462</v>
      </c>
      <c r="CB580" t="s">
        <v>462</v>
      </c>
    </row>
    <row r="581" spans="2:80" x14ac:dyDescent="0.35">
      <c r="B581" t="s">
        <v>428</v>
      </c>
      <c r="C581" t="s">
        <v>127</v>
      </c>
      <c r="D581" t="s">
        <v>148</v>
      </c>
      <c r="E581" t="s">
        <v>359</v>
      </c>
      <c r="G581" t="s">
        <v>126</v>
      </c>
      <c r="H581">
        <v>2022</v>
      </c>
      <c r="I581" t="s">
        <v>176</v>
      </c>
      <c r="J581">
        <v>4</v>
      </c>
      <c r="K581">
        <v>4</v>
      </c>
      <c r="M581">
        <v>1</v>
      </c>
      <c r="N581">
        <v>3</v>
      </c>
      <c r="O581">
        <v>4</v>
      </c>
      <c r="Q581">
        <v>4</v>
      </c>
      <c r="R581">
        <v>4</v>
      </c>
      <c r="S581">
        <v>4</v>
      </c>
      <c r="T581">
        <v>4</v>
      </c>
      <c r="U581">
        <v>4</v>
      </c>
      <c r="V581">
        <v>4</v>
      </c>
      <c r="W581">
        <v>4</v>
      </c>
      <c r="X581">
        <v>4</v>
      </c>
      <c r="Y581">
        <v>4</v>
      </c>
      <c r="Z581">
        <v>4</v>
      </c>
      <c r="AA581">
        <v>5</v>
      </c>
      <c r="AB581">
        <v>1</v>
      </c>
      <c r="AC581">
        <v>4</v>
      </c>
      <c r="AD581">
        <v>4</v>
      </c>
      <c r="AE581">
        <v>4</v>
      </c>
      <c r="AF581">
        <v>3</v>
      </c>
      <c r="AG581">
        <v>5</v>
      </c>
      <c r="AH581">
        <v>4</v>
      </c>
      <c r="AI581">
        <v>4</v>
      </c>
      <c r="AJ581">
        <v>4</v>
      </c>
      <c r="AL581">
        <v>4</v>
      </c>
      <c r="AM581">
        <v>1</v>
      </c>
      <c r="AN581">
        <v>2</v>
      </c>
      <c r="AO581">
        <v>2</v>
      </c>
      <c r="AP581">
        <v>2</v>
      </c>
      <c r="BS581" t="s">
        <v>462</v>
      </c>
      <c r="BT581" t="s">
        <v>462</v>
      </c>
      <c r="BU581" t="s">
        <v>462</v>
      </c>
      <c r="BV581" t="s">
        <v>462</v>
      </c>
      <c r="BW581" t="s">
        <v>462</v>
      </c>
      <c r="BX581" t="s">
        <v>462</v>
      </c>
      <c r="BY581" t="s">
        <v>462</v>
      </c>
      <c r="BZ581" t="s">
        <v>462</v>
      </c>
      <c r="CA581" t="s">
        <v>462</v>
      </c>
      <c r="CB581" t="s">
        <v>462</v>
      </c>
    </row>
    <row r="582" spans="2:80" x14ac:dyDescent="0.35">
      <c r="B582" t="s">
        <v>428</v>
      </c>
      <c r="C582" t="s">
        <v>127</v>
      </c>
      <c r="D582" t="s">
        <v>148</v>
      </c>
      <c r="E582" t="s">
        <v>363</v>
      </c>
      <c r="G582" t="s">
        <v>126</v>
      </c>
      <c r="H582">
        <v>2022</v>
      </c>
      <c r="I582" t="s">
        <v>177</v>
      </c>
      <c r="J582">
        <v>4</v>
      </c>
      <c r="K582">
        <v>3</v>
      </c>
      <c r="L582">
        <v>4</v>
      </c>
      <c r="M582">
        <v>2</v>
      </c>
      <c r="N582">
        <v>4</v>
      </c>
      <c r="O582">
        <v>4</v>
      </c>
      <c r="P582">
        <v>3</v>
      </c>
      <c r="Q582">
        <v>3</v>
      </c>
      <c r="R582">
        <v>4</v>
      </c>
      <c r="S582">
        <v>3</v>
      </c>
      <c r="T582">
        <v>4</v>
      </c>
      <c r="U582">
        <v>4</v>
      </c>
      <c r="V582">
        <v>4</v>
      </c>
      <c r="W582">
        <v>4</v>
      </c>
      <c r="X582">
        <v>3</v>
      </c>
      <c r="Y582">
        <v>3</v>
      </c>
      <c r="Z582">
        <v>3</v>
      </c>
      <c r="AA582">
        <v>3</v>
      </c>
      <c r="AB582">
        <v>1</v>
      </c>
      <c r="AC582">
        <v>4</v>
      </c>
      <c r="AD582">
        <v>3</v>
      </c>
      <c r="AE582">
        <v>4</v>
      </c>
      <c r="AF582">
        <v>4</v>
      </c>
      <c r="AG582">
        <v>3</v>
      </c>
      <c r="AH582">
        <v>4</v>
      </c>
      <c r="AI582">
        <v>4</v>
      </c>
      <c r="AJ582">
        <v>4</v>
      </c>
      <c r="AL582">
        <v>3</v>
      </c>
      <c r="AM582">
        <v>3</v>
      </c>
      <c r="AN582">
        <v>1</v>
      </c>
      <c r="AO582">
        <v>1</v>
      </c>
      <c r="AP582">
        <v>2</v>
      </c>
      <c r="BS582" t="s">
        <v>462</v>
      </c>
      <c r="BT582" t="s">
        <v>462</v>
      </c>
      <c r="BU582" t="s">
        <v>462</v>
      </c>
      <c r="BV582" t="s">
        <v>462</v>
      </c>
      <c r="BW582" t="s">
        <v>462</v>
      </c>
      <c r="BX582" t="s">
        <v>462</v>
      </c>
      <c r="BY582" t="s">
        <v>462</v>
      </c>
      <c r="BZ582" t="s">
        <v>462</v>
      </c>
      <c r="CA582" t="s">
        <v>462</v>
      </c>
      <c r="CB582" t="s">
        <v>462</v>
      </c>
    </row>
    <row r="583" spans="2:80" x14ac:dyDescent="0.35">
      <c r="B583" t="s">
        <v>428</v>
      </c>
      <c r="C583" t="s">
        <v>127</v>
      </c>
      <c r="D583" t="s">
        <v>148</v>
      </c>
      <c r="E583" t="s">
        <v>359</v>
      </c>
      <c r="G583" t="s">
        <v>126</v>
      </c>
      <c r="H583">
        <v>2022</v>
      </c>
      <c r="I583" t="s">
        <v>177</v>
      </c>
      <c r="J583">
        <v>3</v>
      </c>
      <c r="K583">
        <v>3</v>
      </c>
      <c r="L583">
        <v>3</v>
      </c>
      <c r="M583">
        <v>1</v>
      </c>
      <c r="N583">
        <v>4</v>
      </c>
      <c r="O583">
        <v>4</v>
      </c>
      <c r="P583">
        <v>3</v>
      </c>
      <c r="Q583">
        <v>4</v>
      </c>
      <c r="R583">
        <v>3</v>
      </c>
      <c r="S583">
        <v>2</v>
      </c>
      <c r="T583">
        <v>4</v>
      </c>
      <c r="U583">
        <v>4</v>
      </c>
      <c r="V583">
        <v>4</v>
      </c>
      <c r="W583">
        <v>4</v>
      </c>
      <c r="X583">
        <v>4</v>
      </c>
      <c r="Y583">
        <v>4</v>
      </c>
      <c r="Z583">
        <v>4</v>
      </c>
      <c r="AA583">
        <v>1</v>
      </c>
      <c r="AB583">
        <v>1</v>
      </c>
      <c r="AC583">
        <v>4</v>
      </c>
      <c r="AD583">
        <v>4</v>
      </c>
      <c r="AE583">
        <v>4</v>
      </c>
      <c r="AF583">
        <v>3</v>
      </c>
      <c r="AG583">
        <v>4</v>
      </c>
      <c r="AH583">
        <v>4</v>
      </c>
      <c r="AI583">
        <v>4</v>
      </c>
      <c r="AJ583">
        <v>3</v>
      </c>
      <c r="AL583">
        <v>4</v>
      </c>
      <c r="AM583">
        <v>1</v>
      </c>
      <c r="AN583">
        <v>1</v>
      </c>
      <c r="AO583">
        <v>1</v>
      </c>
      <c r="AP583">
        <v>1</v>
      </c>
      <c r="BS583" t="s">
        <v>462</v>
      </c>
      <c r="BT583" t="s">
        <v>462</v>
      </c>
      <c r="BU583" t="s">
        <v>462</v>
      </c>
      <c r="BV583" t="s">
        <v>462</v>
      </c>
      <c r="BW583" t="s">
        <v>462</v>
      </c>
      <c r="BX583" t="s">
        <v>462</v>
      </c>
      <c r="BY583" t="s">
        <v>462</v>
      </c>
      <c r="BZ583" t="s">
        <v>462</v>
      </c>
      <c r="CA583" t="s">
        <v>462</v>
      </c>
      <c r="CB583" t="s">
        <v>462</v>
      </c>
    </row>
    <row r="584" spans="2:80" x14ac:dyDescent="0.35">
      <c r="B584" t="s">
        <v>428</v>
      </c>
      <c r="C584" t="s">
        <v>127</v>
      </c>
      <c r="D584" t="s">
        <v>148</v>
      </c>
      <c r="E584" t="s">
        <v>359</v>
      </c>
      <c r="G584" t="s">
        <v>126</v>
      </c>
      <c r="H584">
        <v>2022</v>
      </c>
      <c r="I584" t="s">
        <v>177</v>
      </c>
      <c r="J584">
        <v>3</v>
      </c>
      <c r="K584">
        <v>3</v>
      </c>
      <c r="L584">
        <v>4</v>
      </c>
      <c r="M584">
        <v>2</v>
      </c>
      <c r="N584">
        <v>4</v>
      </c>
      <c r="O584">
        <v>3</v>
      </c>
      <c r="P584">
        <v>3</v>
      </c>
      <c r="Q584">
        <v>3</v>
      </c>
      <c r="R584">
        <v>4</v>
      </c>
      <c r="S584">
        <v>2</v>
      </c>
      <c r="T584">
        <v>4</v>
      </c>
      <c r="U584">
        <v>4</v>
      </c>
      <c r="V584">
        <v>3</v>
      </c>
      <c r="W584">
        <v>4</v>
      </c>
      <c r="X584">
        <v>3</v>
      </c>
      <c r="Y584">
        <v>3</v>
      </c>
      <c r="Z584">
        <v>3</v>
      </c>
      <c r="AA584">
        <v>1</v>
      </c>
      <c r="AB584">
        <v>1</v>
      </c>
      <c r="AC584">
        <v>4</v>
      </c>
      <c r="AD584">
        <v>4</v>
      </c>
      <c r="AE584">
        <v>3</v>
      </c>
      <c r="AF584">
        <v>3</v>
      </c>
      <c r="AG584">
        <v>3</v>
      </c>
      <c r="AH584">
        <v>4</v>
      </c>
      <c r="AI584">
        <v>4</v>
      </c>
      <c r="AJ584">
        <v>3</v>
      </c>
      <c r="AL584">
        <v>4</v>
      </c>
      <c r="AM584">
        <v>1</v>
      </c>
      <c r="AN584">
        <v>1</v>
      </c>
      <c r="AO584">
        <v>1</v>
      </c>
      <c r="AP584">
        <v>1</v>
      </c>
      <c r="BS584" t="s">
        <v>462</v>
      </c>
      <c r="BT584" t="s">
        <v>462</v>
      </c>
      <c r="BU584" t="s">
        <v>462</v>
      </c>
      <c r="BV584" t="s">
        <v>462</v>
      </c>
      <c r="BW584" t="s">
        <v>462</v>
      </c>
      <c r="BX584" t="s">
        <v>462</v>
      </c>
      <c r="BY584" t="s">
        <v>462</v>
      </c>
      <c r="BZ584" t="s">
        <v>462</v>
      </c>
      <c r="CA584" t="s">
        <v>462</v>
      </c>
      <c r="CB584" t="s">
        <v>462</v>
      </c>
    </row>
    <row r="585" spans="2:80" x14ac:dyDescent="0.35">
      <c r="B585" t="s">
        <v>428</v>
      </c>
      <c r="C585" t="s">
        <v>127</v>
      </c>
      <c r="D585" t="s">
        <v>148</v>
      </c>
      <c r="E585" t="s">
        <v>359</v>
      </c>
      <c r="G585" t="s">
        <v>126</v>
      </c>
      <c r="H585">
        <v>2022</v>
      </c>
      <c r="I585" t="s">
        <v>177</v>
      </c>
      <c r="J585">
        <v>4</v>
      </c>
      <c r="K585">
        <v>5</v>
      </c>
      <c r="L585">
        <v>4</v>
      </c>
      <c r="M585">
        <v>1</v>
      </c>
      <c r="N585">
        <v>5</v>
      </c>
      <c r="O585">
        <v>4</v>
      </c>
      <c r="P585">
        <v>2</v>
      </c>
      <c r="Q585">
        <v>3</v>
      </c>
      <c r="R585">
        <v>5</v>
      </c>
      <c r="S585">
        <v>2</v>
      </c>
      <c r="T585">
        <v>4</v>
      </c>
      <c r="U585">
        <v>4</v>
      </c>
      <c r="V585">
        <v>4</v>
      </c>
      <c r="W585">
        <v>3</v>
      </c>
      <c r="X585">
        <v>2</v>
      </c>
      <c r="Y585">
        <v>4</v>
      </c>
      <c r="Z585">
        <v>3</v>
      </c>
      <c r="AA585">
        <v>1</v>
      </c>
      <c r="AB585">
        <v>1</v>
      </c>
      <c r="AC585">
        <v>4</v>
      </c>
      <c r="AD585">
        <v>4</v>
      </c>
      <c r="AE585">
        <v>2</v>
      </c>
      <c r="AF585">
        <v>5</v>
      </c>
      <c r="AG585">
        <v>5</v>
      </c>
      <c r="AH585">
        <v>4</v>
      </c>
      <c r="AI585">
        <v>3</v>
      </c>
      <c r="AJ585">
        <v>4</v>
      </c>
      <c r="AL585">
        <v>4</v>
      </c>
      <c r="AM585">
        <v>1</v>
      </c>
      <c r="AN585">
        <v>1</v>
      </c>
      <c r="AO585">
        <v>1</v>
      </c>
      <c r="AP585">
        <v>2</v>
      </c>
      <c r="BS585" t="s">
        <v>462</v>
      </c>
      <c r="BT585" t="s">
        <v>462</v>
      </c>
      <c r="BU585" t="s">
        <v>462</v>
      </c>
      <c r="BV585" t="s">
        <v>462</v>
      </c>
      <c r="BW585" t="s">
        <v>462</v>
      </c>
      <c r="BX585" t="s">
        <v>462</v>
      </c>
      <c r="BY585" t="s">
        <v>462</v>
      </c>
      <c r="BZ585" t="s">
        <v>462</v>
      </c>
      <c r="CA585" t="s">
        <v>462</v>
      </c>
      <c r="CB585" t="s">
        <v>462</v>
      </c>
    </row>
    <row r="586" spans="2:80" x14ac:dyDescent="0.35">
      <c r="B586" t="s">
        <v>428</v>
      </c>
      <c r="C586" t="s">
        <v>127</v>
      </c>
      <c r="D586" t="s">
        <v>128</v>
      </c>
      <c r="E586" t="s">
        <v>376</v>
      </c>
      <c r="G586" t="s">
        <v>126</v>
      </c>
      <c r="H586">
        <v>2022</v>
      </c>
      <c r="I586" t="s">
        <v>176</v>
      </c>
      <c r="J586">
        <v>4</v>
      </c>
      <c r="K586">
        <v>4</v>
      </c>
      <c r="L586">
        <v>4</v>
      </c>
      <c r="M586">
        <v>5</v>
      </c>
      <c r="N586">
        <v>3</v>
      </c>
      <c r="O586">
        <v>5</v>
      </c>
      <c r="P586">
        <v>4</v>
      </c>
      <c r="Q586">
        <v>4</v>
      </c>
      <c r="R586">
        <v>4</v>
      </c>
      <c r="S586">
        <v>3</v>
      </c>
      <c r="T586">
        <v>4</v>
      </c>
      <c r="U586">
        <v>4</v>
      </c>
      <c r="V586">
        <v>4</v>
      </c>
      <c r="W586">
        <v>4</v>
      </c>
      <c r="X586">
        <v>4</v>
      </c>
      <c r="Y586">
        <v>4</v>
      </c>
      <c r="Z586">
        <v>5</v>
      </c>
      <c r="AA586">
        <v>5</v>
      </c>
      <c r="AB586">
        <v>1</v>
      </c>
      <c r="AC586">
        <v>4</v>
      </c>
      <c r="AD586">
        <v>4</v>
      </c>
      <c r="AE586">
        <v>4</v>
      </c>
      <c r="AF586">
        <v>4</v>
      </c>
      <c r="AG586">
        <v>4</v>
      </c>
      <c r="AH586">
        <v>4</v>
      </c>
      <c r="AI586">
        <v>4</v>
      </c>
      <c r="AJ586">
        <v>4</v>
      </c>
      <c r="AL586">
        <v>4</v>
      </c>
      <c r="AM586">
        <v>2</v>
      </c>
      <c r="AN586">
        <v>2</v>
      </c>
      <c r="AO586">
        <v>1</v>
      </c>
      <c r="AP586">
        <v>1</v>
      </c>
      <c r="BS586" t="s">
        <v>462</v>
      </c>
      <c r="BT586" t="s">
        <v>462</v>
      </c>
      <c r="BU586" t="s">
        <v>462</v>
      </c>
      <c r="BV586" t="s">
        <v>462</v>
      </c>
      <c r="BW586" t="s">
        <v>462</v>
      </c>
      <c r="BX586" t="s">
        <v>462</v>
      </c>
      <c r="BY586" t="s">
        <v>462</v>
      </c>
      <c r="BZ586" t="s">
        <v>462</v>
      </c>
      <c r="CA586" t="s">
        <v>462</v>
      </c>
      <c r="CB586" t="s">
        <v>462</v>
      </c>
    </row>
    <row r="587" spans="2:80" x14ac:dyDescent="0.35">
      <c r="B587" t="s">
        <v>427</v>
      </c>
      <c r="C587" t="s">
        <v>127</v>
      </c>
      <c r="D587" t="s">
        <v>139</v>
      </c>
      <c r="E587" t="s">
        <v>429</v>
      </c>
      <c r="G587" t="s">
        <v>126</v>
      </c>
      <c r="H587">
        <v>2022</v>
      </c>
      <c r="I587" t="s">
        <v>177</v>
      </c>
      <c r="J587">
        <v>3</v>
      </c>
      <c r="K587">
        <v>3</v>
      </c>
      <c r="L587">
        <v>3</v>
      </c>
      <c r="M587">
        <v>1</v>
      </c>
      <c r="N587">
        <v>3</v>
      </c>
      <c r="O587">
        <v>5</v>
      </c>
      <c r="P587">
        <v>3</v>
      </c>
      <c r="Q587">
        <v>3</v>
      </c>
      <c r="R587">
        <v>3</v>
      </c>
      <c r="S587">
        <v>3</v>
      </c>
      <c r="T587">
        <v>4</v>
      </c>
      <c r="U587">
        <v>4</v>
      </c>
      <c r="V587">
        <v>4</v>
      </c>
      <c r="W587">
        <v>4</v>
      </c>
      <c r="X587">
        <v>4</v>
      </c>
      <c r="Y587">
        <v>3</v>
      </c>
      <c r="Z587">
        <v>3</v>
      </c>
      <c r="AA587">
        <v>1</v>
      </c>
      <c r="AB587">
        <v>1</v>
      </c>
      <c r="AC587">
        <v>4</v>
      </c>
      <c r="AD587">
        <v>4</v>
      </c>
      <c r="AE587">
        <v>5</v>
      </c>
      <c r="AF587">
        <v>5</v>
      </c>
      <c r="AG587">
        <v>4</v>
      </c>
      <c r="AH587">
        <v>4</v>
      </c>
      <c r="AI587">
        <v>4</v>
      </c>
      <c r="AJ587">
        <v>4</v>
      </c>
      <c r="AL587">
        <v>4</v>
      </c>
      <c r="AM587">
        <v>1</v>
      </c>
      <c r="AN587">
        <v>1</v>
      </c>
      <c r="AO587">
        <v>1</v>
      </c>
      <c r="AP587">
        <v>1</v>
      </c>
      <c r="BS587" t="s">
        <v>462</v>
      </c>
      <c r="BT587" t="s">
        <v>462</v>
      </c>
      <c r="BU587" t="s">
        <v>462</v>
      </c>
      <c r="BV587" t="s">
        <v>462</v>
      </c>
      <c r="BW587" t="s">
        <v>462</v>
      </c>
      <c r="BX587" t="s">
        <v>462</v>
      </c>
      <c r="BY587" t="s">
        <v>462</v>
      </c>
      <c r="BZ587" t="s">
        <v>462</v>
      </c>
      <c r="CA587" t="s">
        <v>462</v>
      </c>
      <c r="CB587" t="s">
        <v>462</v>
      </c>
    </row>
    <row r="588" spans="2:80" x14ac:dyDescent="0.35">
      <c r="B588" t="s">
        <v>426</v>
      </c>
      <c r="C588" t="s">
        <v>127</v>
      </c>
      <c r="D588" t="s">
        <v>150</v>
      </c>
      <c r="E588" t="s">
        <v>361</v>
      </c>
      <c r="G588" t="s">
        <v>126</v>
      </c>
      <c r="H588">
        <v>2022</v>
      </c>
      <c r="I588" t="s">
        <v>176</v>
      </c>
      <c r="J588">
        <v>5</v>
      </c>
      <c r="K588">
        <v>5</v>
      </c>
      <c r="M588">
        <v>2</v>
      </c>
      <c r="N588">
        <v>4</v>
      </c>
      <c r="O588">
        <v>4</v>
      </c>
      <c r="P588">
        <v>3</v>
      </c>
      <c r="Q588">
        <v>4</v>
      </c>
      <c r="R588">
        <v>4</v>
      </c>
      <c r="S588">
        <v>2</v>
      </c>
      <c r="T588">
        <v>4</v>
      </c>
      <c r="U588">
        <v>4</v>
      </c>
      <c r="V588">
        <v>4</v>
      </c>
      <c r="W588">
        <v>4</v>
      </c>
      <c r="X588">
        <v>3</v>
      </c>
      <c r="Y588">
        <v>4</v>
      </c>
      <c r="Z588">
        <v>4</v>
      </c>
      <c r="AA588">
        <v>1</v>
      </c>
      <c r="AB588">
        <v>1</v>
      </c>
      <c r="AC588">
        <v>4</v>
      </c>
      <c r="AD588">
        <v>3</v>
      </c>
      <c r="AE588">
        <v>5</v>
      </c>
      <c r="AF588">
        <v>4</v>
      </c>
      <c r="AG588">
        <v>4</v>
      </c>
      <c r="AH588">
        <v>4</v>
      </c>
      <c r="AI588">
        <v>4</v>
      </c>
      <c r="AJ588">
        <v>4</v>
      </c>
      <c r="AL588">
        <v>4</v>
      </c>
      <c r="AM588">
        <v>1</v>
      </c>
      <c r="AN588">
        <v>2</v>
      </c>
      <c r="AO588">
        <v>1</v>
      </c>
      <c r="AP588">
        <v>1</v>
      </c>
      <c r="BS588" t="s">
        <v>462</v>
      </c>
      <c r="BT588" t="s">
        <v>462</v>
      </c>
      <c r="BU588" t="s">
        <v>462</v>
      </c>
      <c r="BV588" t="s">
        <v>462</v>
      </c>
      <c r="BW588" t="s">
        <v>462</v>
      </c>
      <c r="BX588" t="s">
        <v>462</v>
      </c>
      <c r="BY588" t="s">
        <v>462</v>
      </c>
      <c r="BZ588" t="s">
        <v>462</v>
      </c>
      <c r="CA588" t="s">
        <v>462</v>
      </c>
      <c r="CB588" t="s">
        <v>462</v>
      </c>
    </row>
    <row r="589" spans="2:80" x14ac:dyDescent="0.35">
      <c r="B589" t="s">
        <v>427</v>
      </c>
      <c r="C589" t="s">
        <v>127</v>
      </c>
      <c r="D589" t="s">
        <v>141</v>
      </c>
      <c r="E589" t="s">
        <v>430</v>
      </c>
      <c r="G589" t="s">
        <v>126</v>
      </c>
      <c r="H589">
        <v>2022</v>
      </c>
      <c r="I589" t="s">
        <v>177</v>
      </c>
      <c r="J589">
        <v>4</v>
      </c>
      <c r="K589">
        <v>3</v>
      </c>
      <c r="L589">
        <v>3</v>
      </c>
      <c r="M589">
        <v>1</v>
      </c>
      <c r="N589">
        <v>4</v>
      </c>
      <c r="O589">
        <v>3</v>
      </c>
      <c r="P589">
        <v>3</v>
      </c>
      <c r="Q589">
        <v>3</v>
      </c>
      <c r="R589">
        <v>4</v>
      </c>
      <c r="S589">
        <v>5</v>
      </c>
      <c r="T589">
        <v>4</v>
      </c>
      <c r="U589">
        <v>4</v>
      </c>
      <c r="V589">
        <v>4</v>
      </c>
      <c r="W589">
        <v>4</v>
      </c>
      <c r="X589">
        <v>4</v>
      </c>
      <c r="Y589">
        <v>4</v>
      </c>
      <c r="Z589">
        <v>3</v>
      </c>
      <c r="AA589">
        <v>4</v>
      </c>
      <c r="AB589">
        <v>1</v>
      </c>
      <c r="AC589">
        <v>4</v>
      </c>
      <c r="AD589">
        <v>4</v>
      </c>
      <c r="AE589">
        <v>5</v>
      </c>
      <c r="AF589">
        <v>4</v>
      </c>
      <c r="AG589">
        <v>3</v>
      </c>
      <c r="AH589">
        <v>4</v>
      </c>
      <c r="AI589">
        <v>4</v>
      </c>
      <c r="AJ589">
        <v>4</v>
      </c>
      <c r="AL589">
        <v>3</v>
      </c>
      <c r="AM589">
        <v>3</v>
      </c>
      <c r="AN589">
        <v>2</v>
      </c>
      <c r="AO589">
        <v>1</v>
      </c>
      <c r="AP589">
        <v>2</v>
      </c>
      <c r="BS589" t="s">
        <v>462</v>
      </c>
      <c r="BT589" t="s">
        <v>462</v>
      </c>
      <c r="BU589" t="s">
        <v>462</v>
      </c>
      <c r="BV589" t="s">
        <v>462</v>
      </c>
      <c r="BW589" t="s">
        <v>462</v>
      </c>
      <c r="BX589" t="s">
        <v>462</v>
      </c>
      <c r="BY589" t="s">
        <v>462</v>
      </c>
      <c r="BZ589" t="s">
        <v>462</v>
      </c>
      <c r="CA589" t="s">
        <v>462</v>
      </c>
      <c r="CB589" t="s">
        <v>462</v>
      </c>
    </row>
    <row r="590" spans="2:80" x14ac:dyDescent="0.35">
      <c r="B590" t="s">
        <v>427</v>
      </c>
      <c r="C590" t="s">
        <v>127</v>
      </c>
      <c r="D590" t="s">
        <v>141</v>
      </c>
      <c r="E590" t="s">
        <v>430</v>
      </c>
      <c r="G590" t="s">
        <v>126</v>
      </c>
      <c r="H590">
        <v>2022</v>
      </c>
      <c r="I590" t="s">
        <v>176</v>
      </c>
      <c r="J590">
        <v>3</v>
      </c>
      <c r="K590">
        <v>4</v>
      </c>
      <c r="L590">
        <v>3</v>
      </c>
      <c r="M590">
        <v>2</v>
      </c>
      <c r="N590">
        <v>4</v>
      </c>
      <c r="O590">
        <v>4</v>
      </c>
      <c r="P590">
        <v>3</v>
      </c>
      <c r="Q590">
        <v>4</v>
      </c>
      <c r="R590">
        <v>3</v>
      </c>
      <c r="S590">
        <v>2</v>
      </c>
      <c r="T590">
        <v>4</v>
      </c>
      <c r="U590">
        <v>4</v>
      </c>
      <c r="V590">
        <v>3</v>
      </c>
      <c r="W590">
        <v>3</v>
      </c>
      <c r="X590">
        <v>4</v>
      </c>
      <c r="Y590">
        <v>4</v>
      </c>
      <c r="Z590">
        <v>5</v>
      </c>
      <c r="AA590">
        <v>1</v>
      </c>
      <c r="AB590">
        <v>4</v>
      </c>
      <c r="AC590">
        <v>4</v>
      </c>
      <c r="AD590">
        <v>4</v>
      </c>
      <c r="AE590">
        <v>4</v>
      </c>
      <c r="AF590">
        <v>4</v>
      </c>
      <c r="AG590">
        <v>3</v>
      </c>
      <c r="AH590">
        <v>4</v>
      </c>
      <c r="AI590">
        <v>4</v>
      </c>
      <c r="AJ590">
        <v>4</v>
      </c>
      <c r="AL590">
        <v>4</v>
      </c>
      <c r="AM590">
        <v>1</v>
      </c>
      <c r="AN590">
        <v>2</v>
      </c>
      <c r="AO590">
        <v>1</v>
      </c>
      <c r="AP590">
        <v>1</v>
      </c>
      <c r="BS590" t="s">
        <v>462</v>
      </c>
      <c r="BT590" t="s">
        <v>462</v>
      </c>
      <c r="BU590" t="s">
        <v>462</v>
      </c>
      <c r="BV590" t="s">
        <v>462</v>
      </c>
      <c r="BW590" t="s">
        <v>462</v>
      </c>
      <c r="BX590" t="s">
        <v>462</v>
      </c>
      <c r="BY590" t="s">
        <v>462</v>
      </c>
      <c r="BZ590" t="s">
        <v>462</v>
      </c>
      <c r="CA590" t="s">
        <v>462</v>
      </c>
      <c r="CB590" t="s">
        <v>462</v>
      </c>
    </row>
    <row r="591" spans="2:80" x14ac:dyDescent="0.35">
      <c r="B591" t="s">
        <v>427</v>
      </c>
      <c r="C591" t="s">
        <v>127</v>
      </c>
      <c r="D591" t="s">
        <v>141</v>
      </c>
      <c r="E591" t="s">
        <v>430</v>
      </c>
      <c r="G591" t="s">
        <v>126</v>
      </c>
      <c r="H591">
        <v>2022</v>
      </c>
      <c r="I591" t="s">
        <v>176</v>
      </c>
      <c r="J591">
        <v>4</v>
      </c>
      <c r="K591">
        <v>4</v>
      </c>
      <c r="L591">
        <v>4</v>
      </c>
      <c r="M591">
        <v>3</v>
      </c>
      <c r="N591">
        <v>4</v>
      </c>
      <c r="O591">
        <v>1</v>
      </c>
      <c r="P591">
        <v>4</v>
      </c>
      <c r="Q591">
        <v>4</v>
      </c>
      <c r="R591">
        <v>4</v>
      </c>
      <c r="S591">
        <v>4</v>
      </c>
      <c r="T591">
        <v>4</v>
      </c>
      <c r="U591">
        <v>4</v>
      </c>
      <c r="V591">
        <v>4</v>
      </c>
      <c r="W591">
        <v>4</v>
      </c>
      <c r="X591">
        <v>4</v>
      </c>
      <c r="Y591">
        <v>4</v>
      </c>
      <c r="Z591">
        <v>4</v>
      </c>
      <c r="AA591">
        <v>4</v>
      </c>
      <c r="AB591">
        <v>1</v>
      </c>
      <c r="AC591">
        <v>4</v>
      </c>
      <c r="AD591">
        <v>1</v>
      </c>
      <c r="AE591">
        <v>4</v>
      </c>
      <c r="AF591">
        <v>3</v>
      </c>
      <c r="AG591">
        <v>3</v>
      </c>
      <c r="AH591">
        <v>4</v>
      </c>
      <c r="AI591">
        <v>4</v>
      </c>
      <c r="AJ591">
        <v>4</v>
      </c>
      <c r="AL591">
        <v>3</v>
      </c>
      <c r="AM591">
        <v>3</v>
      </c>
      <c r="AN591">
        <v>1</v>
      </c>
      <c r="AO591">
        <v>1</v>
      </c>
      <c r="AP591">
        <v>2</v>
      </c>
      <c r="BS591" t="s">
        <v>462</v>
      </c>
      <c r="BT591" t="s">
        <v>462</v>
      </c>
      <c r="BU591" t="s">
        <v>462</v>
      </c>
      <c r="BV591" t="s">
        <v>462</v>
      </c>
      <c r="BW591" t="s">
        <v>462</v>
      </c>
      <c r="BX591" t="s">
        <v>462</v>
      </c>
      <c r="BY591" t="s">
        <v>462</v>
      </c>
      <c r="BZ591" t="s">
        <v>462</v>
      </c>
      <c r="CA591" t="s">
        <v>462</v>
      </c>
      <c r="CB591" t="s">
        <v>462</v>
      </c>
    </row>
    <row r="592" spans="2:80" x14ac:dyDescent="0.35">
      <c r="B592" t="s">
        <v>427</v>
      </c>
      <c r="C592" t="s">
        <v>127</v>
      </c>
      <c r="D592" t="s">
        <v>141</v>
      </c>
      <c r="E592" t="s">
        <v>430</v>
      </c>
      <c r="G592" t="s">
        <v>126</v>
      </c>
      <c r="H592">
        <v>2022</v>
      </c>
      <c r="I592" t="s">
        <v>177</v>
      </c>
      <c r="J592">
        <v>3</v>
      </c>
      <c r="K592">
        <v>3</v>
      </c>
      <c r="L592">
        <v>2</v>
      </c>
      <c r="M592">
        <v>2</v>
      </c>
      <c r="N592">
        <v>3</v>
      </c>
      <c r="O592">
        <v>3</v>
      </c>
      <c r="P592">
        <v>2</v>
      </c>
      <c r="Q592">
        <v>3</v>
      </c>
      <c r="R592">
        <v>3</v>
      </c>
      <c r="S592">
        <v>3</v>
      </c>
      <c r="T592">
        <v>4</v>
      </c>
      <c r="U592">
        <v>4</v>
      </c>
      <c r="V592">
        <v>3</v>
      </c>
      <c r="W592">
        <v>3</v>
      </c>
      <c r="X592">
        <v>4</v>
      </c>
      <c r="Y592">
        <v>3</v>
      </c>
      <c r="Z592">
        <v>2</v>
      </c>
      <c r="AA592">
        <v>1</v>
      </c>
      <c r="AB592">
        <v>1</v>
      </c>
      <c r="AC592">
        <v>4</v>
      </c>
      <c r="AD592">
        <v>4</v>
      </c>
      <c r="AE592">
        <v>4</v>
      </c>
      <c r="AF592">
        <v>4</v>
      </c>
      <c r="AG592">
        <v>3</v>
      </c>
      <c r="AH592">
        <v>4</v>
      </c>
      <c r="AI592">
        <v>3</v>
      </c>
      <c r="AJ592">
        <v>4</v>
      </c>
      <c r="AL592">
        <v>3</v>
      </c>
      <c r="AM592">
        <v>1</v>
      </c>
      <c r="AN592">
        <v>1</v>
      </c>
      <c r="AO592">
        <v>1</v>
      </c>
      <c r="AP592">
        <v>3</v>
      </c>
      <c r="BS592" t="s">
        <v>462</v>
      </c>
      <c r="BT592" t="s">
        <v>462</v>
      </c>
      <c r="BU592" t="s">
        <v>462</v>
      </c>
      <c r="BV592" t="s">
        <v>462</v>
      </c>
      <c r="BW592" t="s">
        <v>462</v>
      </c>
      <c r="BX592" t="s">
        <v>462</v>
      </c>
      <c r="BY592" t="s">
        <v>462</v>
      </c>
      <c r="BZ592" t="s">
        <v>462</v>
      </c>
      <c r="CA592" t="s">
        <v>462</v>
      </c>
      <c r="CB592" t="s">
        <v>462</v>
      </c>
    </row>
    <row r="593" spans="2:80" x14ac:dyDescent="0.35">
      <c r="B593" t="s">
        <v>427</v>
      </c>
      <c r="C593" t="s">
        <v>127</v>
      </c>
      <c r="D593" t="s">
        <v>141</v>
      </c>
      <c r="E593" t="s">
        <v>430</v>
      </c>
      <c r="G593" t="s">
        <v>126</v>
      </c>
      <c r="H593">
        <v>2022</v>
      </c>
      <c r="I593" t="s">
        <v>177</v>
      </c>
      <c r="J593">
        <v>3</v>
      </c>
      <c r="K593">
        <v>3</v>
      </c>
      <c r="L593">
        <v>3</v>
      </c>
      <c r="M593">
        <v>2</v>
      </c>
      <c r="N593">
        <v>3</v>
      </c>
      <c r="O593">
        <v>4</v>
      </c>
      <c r="P593">
        <v>3</v>
      </c>
      <c r="Q593">
        <v>5</v>
      </c>
      <c r="R593">
        <v>3</v>
      </c>
      <c r="S593">
        <v>5</v>
      </c>
      <c r="T593">
        <v>4</v>
      </c>
      <c r="U593">
        <v>4</v>
      </c>
      <c r="V593">
        <v>3</v>
      </c>
      <c r="W593">
        <v>3</v>
      </c>
      <c r="X593">
        <v>4</v>
      </c>
      <c r="Y593">
        <v>3</v>
      </c>
      <c r="Z593">
        <v>3</v>
      </c>
      <c r="AA593">
        <v>1</v>
      </c>
      <c r="AB593">
        <v>1</v>
      </c>
      <c r="AC593">
        <v>5</v>
      </c>
      <c r="AD593">
        <v>3</v>
      </c>
      <c r="AE593">
        <v>3</v>
      </c>
      <c r="AF593">
        <v>3</v>
      </c>
      <c r="AG593">
        <v>3</v>
      </c>
      <c r="AH593">
        <v>4</v>
      </c>
      <c r="AI593">
        <v>4</v>
      </c>
      <c r="AJ593">
        <v>3</v>
      </c>
      <c r="AL593">
        <v>3</v>
      </c>
      <c r="AM593">
        <v>1</v>
      </c>
      <c r="AN593">
        <v>1</v>
      </c>
      <c r="AO593">
        <v>1</v>
      </c>
      <c r="AP593">
        <v>2</v>
      </c>
      <c r="BS593" t="s">
        <v>462</v>
      </c>
      <c r="BT593" t="s">
        <v>462</v>
      </c>
      <c r="BU593" t="s">
        <v>462</v>
      </c>
      <c r="BV593" t="s">
        <v>462</v>
      </c>
      <c r="BW593" t="s">
        <v>462</v>
      </c>
      <c r="BX593" t="s">
        <v>462</v>
      </c>
      <c r="BY593" t="s">
        <v>462</v>
      </c>
      <c r="BZ593" t="s">
        <v>462</v>
      </c>
      <c r="CA593" t="s">
        <v>462</v>
      </c>
      <c r="CB593" t="s">
        <v>462</v>
      </c>
    </row>
    <row r="594" spans="2:80" x14ac:dyDescent="0.35">
      <c r="B594" t="s">
        <v>427</v>
      </c>
      <c r="C594" t="s">
        <v>127</v>
      </c>
      <c r="D594" t="s">
        <v>134</v>
      </c>
      <c r="E594" t="s">
        <v>425</v>
      </c>
      <c r="G594" t="s">
        <v>126</v>
      </c>
      <c r="H594">
        <v>2022</v>
      </c>
      <c r="I594" t="s">
        <v>177</v>
      </c>
      <c r="J594">
        <v>3</v>
      </c>
      <c r="K594">
        <v>4</v>
      </c>
      <c r="L594">
        <v>3</v>
      </c>
      <c r="M594">
        <v>3</v>
      </c>
      <c r="N594">
        <v>3</v>
      </c>
      <c r="O594">
        <v>3</v>
      </c>
      <c r="P594">
        <v>3</v>
      </c>
      <c r="Q594">
        <v>3</v>
      </c>
      <c r="R594">
        <v>4</v>
      </c>
      <c r="S594">
        <v>3</v>
      </c>
      <c r="T594">
        <v>4</v>
      </c>
      <c r="U594">
        <v>4</v>
      </c>
      <c r="V594">
        <v>4</v>
      </c>
      <c r="W594">
        <v>4</v>
      </c>
      <c r="X594">
        <v>3</v>
      </c>
      <c r="Y594">
        <v>3</v>
      </c>
      <c r="Z594">
        <v>3</v>
      </c>
      <c r="AA594">
        <v>1</v>
      </c>
      <c r="AB594">
        <v>1</v>
      </c>
      <c r="AC594">
        <v>4</v>
      </c>
      <c r="AD594">
        <v>4</v>
      </c>
      <c r="AE594">
        <v>4</v>
      </c>
      <c r="AF594">
        <v>4</v>
      </c>
      <c r="AG594">
        <v>3</v>
      </c>
      <c r="AH594">
        <v>4</v>
      </c>
      <c r="AI594">
        <v>3</v>
      </c>
      <c r="AJ594">
        <v>4</v>
      </c>
      <c r="AL594">
        <v>4</v>
      </c>
      <c r="AM594">
        <v>3</v>
      </c>
      <c r="AN594">
        <v>1</v>
      </c>
      <c r="AO594">
        <v>3</v>
      </c>
      <c r="AP594">
        <v>1</v>
      </c>
      <c r="BS594" t="s">
        <v>462</v>
      </c>
      <c r="BT594" t="s">
        <v>462</v>
      </c>
      <c r="BU594" t="s">
        <v>462</v>
      </c>
      <c r="BV594" t="s">
        <v>462</v>
      </c>
      <c r="BW594" t="s">
        <v>462</v>
      </c>
      <c r="BX594" t="s">
        <v>462</v>
      </c>
      <c r="BY594" t="s">
        <v>462</v>
      </c>
      <c r="BZ594" t="s">
        <v>462</v>
      </c>
      <c r="CA594" t="s">
        <v>462</v>
      </c>
      <c r="CB594" t="s">
        <v>462</v>
      </c>
    </row>
    <row r="595" spans="2:80" x14ac:dyDescent="0.35">
      <c r="B595" t="s">
        <v>427</v>
      </c>
      <c r="C595" t="s">
        <v>127</v>
      </c>
      <c r="D595" t="s">
        <v>134</v>
      </c>
      <c r="E595" t="s">
        <v>425</v>
      </c>
      <c r="G595" t="s">
        <v>126</v>
      </c>
      <c r="H595">
        <v>2022</v>
      </c>
      <c r="I595" t="s">
        <v>176</v>
      </c>
      <c r="J595">
        <v>3</v>
      </c>
      <c r="K595">
        <v>4</v>
      </c>
      <c r="L595">
        <v>3</v>
      </c>
      <c r="M595">
        <v>1</v>
      </c>
      <c r="N595">
        <v>4</v>
      </c>
      <c r="O595">
        <v>3</v>
      </c>
      <c r="P595">
        <v>3</v>
      </c>
      <c r="Q595">
        <v>4</v>
      </c>
      <c r="R595">
        <v>4</v>
      </c>
      <c r="S595">
        <v>1</v>
      </c>
      <c r="T595">
        <v>4</v>
      </c>
      <c r="U595">
        <v>3</v>
      </c>
      <c r="V595">
        <v>4</v>
      </c>
      <c r="W595">
        <v>4</v>
      </c>
      <c r="X595">
        <v>4</v>
      </c>
      <c r="Y595">
        <v>4</v>
      </c>
      <c r="Z595">
        <v>3</v>
      </c>
      <c r="AA595">
        <v>1</v>
      </c>
      <c r="AB595">
        <v>1</v>
      </c>
      <c r="AC595">
        <v>4</v>
      </c>
      <c r="AD595">
        <v>4</v>
      </c>
      <c r="AE595">
        <v>4</v>
      </c>
      <c r="AF595">
        <v>4</v>
      </c>
      <c r="AG595">
        <v>3</v>
      </c>
      <c r="AH595">
        <v>4</v>
      </c>
      <c r="AI595">
        <v>4</v>
      </c>
      <c r="AJ595">
        <v>4</v>
      </c>
      <c r="AL595">
        <v>4</v>
      </c>
      <c r="AM595">
        <v>1</v>
      </c>
      <c r="AN595">
        <v>2</v>
      </c>
      <c r="AO595">
        <v>1</v>
      </c>
      <c r="AP595">
        <v>1</v>
      </c>
      <c r="BS595" t="s">
        <v>462</v>
      </c>
      <c r="BT595" t="s">
        <v>462</v>
      </c>
      <c r="BU595" t="s">
        <v>462</v>
      </c>
      <c r="BV595" t="s">
        <v>462</v>
      </c>
      <c r="BW595" t="s">
        <v>462</v>
      </c>
      <c r="BX595" t="s">
        <v>462</v>
      </c>
      <c r="BY595" t="s">
        <v>462</v>
      </c>
      <c r="BZ595" t="s">
        <v>462</v>
      </c>
      <c r="CA595" t="s">
        <v>462</v>
      </c>
      <c r="CB595" t="s">
        <v>462</v>
      </c>
    </row>
    <row r="596" spans="2:80" x14ac:dyDescent="0.35">
      <c r="B596" t="s">
        <v>427</v>
      </c>
      <c r="C596" t="s">
        <v>127</v>
      </c>
      <c r="D596" t="s">
        <v>134</v>
      </c>
      <c r="E596" t="s">
        <v>425</v>
      </c>
      <c r="G596" t="s">
        <v>126</v>
      </c>
      <c r="H596">
        <v>2022</v>
      </c>
      <c r="I596" t="s">
        <v>176</v>
      </c>
      <c r="J596">
        <v>3</v>
      </c>
      <c r="K596">
        <v>3</v>
      </c>
      <c r="L596">
        <v>4</v>
      </c>
      <c r="M596">
        <v>2</v>
      </c>
      <c r="N596">
        <v>3</v>
      </c>
      <c r="O596">
        <v>4</v>
      </c>
      <c r="P596">
        <v>3</v>
      </c>
      <c r="Q596">
        <v>3</v>
      </c>
      <c r="R596">
        <v>4</v>
      </c>
      <c r="S596">
        <v>2</v>
      </c>
      <c r="T596">
        <v>4</v>
      </c>
      <c r="U596">
        <v>4</v>
      </c>
      <c r="V596">
        <v>4</v>
      </c>
      <c r="W596">
        <v>3</v>
      </c>
      <c r="X596">
        <v>3</v>
      </c>
      <c r="Y596">
        <v>3</v>
      </c>
      <c r="Z596">
        <v>2</v>
      </c>
      <c r="AA596">
        <v>1</v>
      </c>
      <c r="AB596">
        <v>1</v>
      </c>
      <c r="AC596">
        <v>4</v>
      </c>
      <c r="AD596">
        <v>4</v>
      </c>
      <c r="AE596">
        <v>3</v>
      </c>
      <c r="AF596">
        <v>3</v>
      </c>
      <c r="AG596">
        <v>3</v>
      </c>
      <c r="AH596">
        <v>4</v>
      </c>
      <c r="AI596">
        <v>4</v>
      </c>
      <c r="AJ596">
        <v>4</v>
      </c>
      <c r="AL596">
        <v>4</v>
      </c>
      <c r="AM596">
        <v>2</v>
      </c>
      <c r="AN596">
        <v>2</v>
      </c>
      <c r="AO596">
        <v>2</v>
      </c>
      <c r="AP596">
        <v>1</v>
      </c>
      <c r="BS596" t="s">
        <v>462</v>
      </c>
      <c r="BT596" t="s">
        <v>462</v>
      </c>
      <c r="BU596" t="s">
        <v>462</v>
      </c>
      <c r="BV596" t="s">
        <v>462</v>
      </c>
      <c r="BW596" t="s">
        <v>462</v>
      </c>
      <c r="BX596" t="s">
        <v>462</v>
      </c>
      <c r="BY596" t="s">
        <v>462</v>
      </c>
      <c r="BZ596" t="s">
        <v>462</v>
      </c>
      <c r="CA596" t="s">
        <v>462</v>
      </c>
      <c r="CB596" t="s">
        <v>462</v>
      </c>
    </row>
    <row r="597" spans="2:80" x14ac:dyDescent="0.35">
      <c r="B597" t="s">
        <v>427</v>
      </c>
      <c r="C597" t="s">
        <v>127</v>
      </c>
      <c r="D597" t="s">
        <v>134</v>
      </c>
      <c r="E597" t="s">
        <v>425</v>
      </c>
      <c r="G597" t="s">
        <v>126</v>
      </c>
      <c r="H597">
        <v>2022</v>
      </c>
      <c r="I597" t="s">
        <v>177</v>
      </c>
      <c r="J597">
        <v>4</v>
      </c>
      <c r="K597">
        <v>4</v>
      </c>
      <c r="L597">
        <v>4</v>
      </c>
      <c r="M597">
        <v>1</v>
      </c>
      <c r="N597">
        <v>4</v>
      </c>
      <c r="O597">
        <v>3</v>
      </c>
      <c r="P597">
        <v>3</v>
      </c>
      <c r="Q597">
        <v>3</v>
      </c>
      <c r="R597">
        <v>4</v>
      </c>
      <c r="S597">
        <v>2</v>
      </c>
      <c r="T597">
        <v>4</v>
      </c>
      <c r="U597">
        <v>4</v>
      </c>
      <c r="V597">
        <v>4</v>
      </c>
      <c r="W597">
        <v>4</v>
      </c>
      <c r="X597">
        <v>4</v>
      </c>
      <c r="Y597">
        <v>3</v>
      </c>
      <c r="Z597">
        <v>4</v>
      </c>
      <c r="AA597">
        <v>1</v>
      </c>
      <c r="AB597">
        <v>1</v>
      </c>
      <c r="AC597">
        <v>4</v>
      </c>
      <c r="AD597">
        <v>4</v>
      </c>
      <c r="AE597">
        <v>4</v>
      </c>
      <c r="AF597">
        <v>5</v>
      </c>
      <c r="AG597">
        <v>3</v>
      </c>
      <c r="AH597">
        <v>4</v>
      </c>
      <c r="AI597">
        <v>4</v>
      </c>
      <c r="AJ597">
        <v>4</v>
      </c>
      <c r="AL597">
        <v>4</v>
      </c>
      <c r="AM597">
        <v>3</v>
      </c>
      <c r="AN597">
        <v>2</v>
      </c>
      <c r="AO597">
        <v>1</v>
      </c>
      <c r="AP597">
        <v>2</v>
      </c>
      <c r="BS597" t="s">
        <v>462</v>
      </c>
      <c r="BT597" t="s">
        <v>462</v>
      </c>
      <c r="BU597" t="s">
        <v>462</v>
      </c>
      <c r="BV597" t="s">
        <v>462</v>
      </c>
      <c r="BW597" t="s">
        <v>462</v>
      </c>
      <c r="BX597" t="s">
        <v>462</v>
      </c>
      <c r="BY597" t="s">
        <v>462</v>
      </c>
      <c r="BZ597" t="s">
        <v>462</v>
      </c>
      <c r="CA597" t="s">
        <v>462</v>
      </c>
      <c r="CB597" t="s">
        <v>462</v>
      </c>
    </row>
    <row r="598" spans="2:80" x14ac:dyDescent="0.35">
      <c r="B598" t="s">
        <v>427</v>
      </c>
      <c r="C598" t="s">
        <v>127</v>
      </c>
      <c r="D598" t="s">
        <v>132</v>
      </c>
      <c r="E598" t="s">
        <v>430</v>
      </c>
      <c r="G598" t="s">
        <v>126</v>
      </c>
      <c r="H598">
        <v>2022</v>
      </c>
      <c r="I598" t="s">
        <v>176</v>
      </c>
      <c r="J598">
        <v>4</v>
      </c>
      <c r="K598">
        <v>3</v>
      </c>
      <c r="L598">
        <v>3</v>
      </c>
      <c r="M598">
        <v>1</v>
      </c>
      <c r="N598">
        <v>4</v>
      </c>
      <c r="O598">
        <v>3</v>
      </c>
      <c r="P598">
        <v>4</v>
      </c>
      <c r="Q598">
        <v>4</v>
      </c>
      <c r="R598">
        <v>4</v>
      </c>
      <c r="S598">
        <v>2</v>
      </c>
      <c r="T598">
        <v>4</v>
      </c>
      <c r="U598">
        <v>4</v>
      </c>
      <c r="V598">
        <v>4</v>
      </c>
      <c r="W598">
        <v>4</v>
      </c>
      <c r="X598">
        <v>4</v>
      </c>
      <c r="Y598">
        <v>4</v>
      </c>
      <c r="Z598">
        <v>3</v>
      </c>
      <c r="AB598">
        <v>1</v>
      </c>
      <c r="AC598">
        <v>4</v>
      </c>
      <c r="AD598">
        <v>4</v>
      </c>
      <c r="AE598">
        <v>4</v>
      </c>
      <c r="AF598">
        <v>4</v>
      </c>
      <c r="AG598">
        <v>4</v>
      </c>
      <c r="AH598">
        <v>4</v>
      </c>
      <c r="AI598">
        <v>4</v>
      </c>
      <c r="AJ598">
        <v>4</v>
      </c>
      <c r="AL598">
        <v>4</v>
      </c>
      <c r="AM598">
        <v>1</v>
      </c>
      <c r="AN598">
        <v>1</v>
      </c>
      <c r="AO598">
        <v>1</v>
      </c>
      <c r="AP598">
        <v>1</v>
      </c>
      <c r="BS598" t="s">
        <v>462</v>
      </c>
      <c r="BT598" t="s">
        <v>462</v>
      </c>
      <c r="BU598" t="s">
        <v>462</v>
      </c>
      <c r="BV598" t="s">
        <v>462</v>
      </c>
      <c r="BW598" t="s">
        <v>462</v>
      </c>
      <c r="BX598" t="s">
        <v>462</v>
      </c>
      <c r="BY598" t="s">
        <v>462</v>
      </c>
      <c r="BZ598" t="s">
        <v>462</v>
      </c>
      <c r="CA598" t="s">
        <v>462</v>
      </c>
      <c r="CB598" t="s">
        <v>462</v>
      </c>
    </row>
    <row r="599" spans="2:80" x14ac:dyDescent="0.35">
      <c r="B599" t="s">
        <v>427</v>
      </c>
      <c r="C599" t="s">
        <v>127</v>
      </c>
      <c r="D599" t="s">
        <v>132</v>
      </c>
      <c r="E599" t="s">
        <v>430</v>
      </c>
      <c r="G599" t="s">
        <v>126</v>
      </c>
      <c r="H599">
        <v>2022</v>
      </c>
      <c r="I599" t="s">
        <v>177</v>
      </c>
      <c r="J599">
        <v>3</v>
      </c>
      <c r="K599">
        <v>3</v>
      </c>
      <c r="L599">
        <v>4</v>
      </c>
      <c r="M599">
        <v>2</v>
      </c>
      <c r="N599">
        <v>4</v>
      </c>
      <c r="O599">
        <v>2</v>
      </c>
      <c r="P599">
        <v>4</v>
      </c>
      <c r="Q599">
        <v>3</v>
      </c>
      <c r="R599">
        <v>3</v>
      </c>
      <c r="S599">
        <v>4</v>
      </c>
      <c r="T599">
        <v>4</v>
      </c>
      <c r="U599">
        <v>4</v>
      </c>
      <c r="V599">
        <v>4</v>
      </c>
      <c r="W599">
        <v>4</v>
      </c>
      <c r="X599">
        <v>3</v>
      </c>
      <c r="Y599">
        <v>3</v>
      </c>
      <c r="Z599">
        <v>3</v>
      </c>
      <c r="AA599">
        <v>1</v>
      </c>
      <c r="AB599">
        <v>2</v>
      </c>
      <c r="AC599">
        <v>4</v>
      </c>
      <c r="AD599">
        <v>4</v>
      </c>
      <c r="AE599">
        <v>4</v>
      </c>
      <c r="AF599">
        <v>4</v>
      </c>
      <c r="AG599">
        <v>3</v>
      </c>
      <c r="AH599">
        <v>4</v>
      </c>
      <c r="AI599">
        <v>4</v>
      </c>
      <c r="AJ599">
        <v>4</v>
      </c>
      <c r="AL599">
        <v>4</v>
      </c>
      <c r="AM599">
        <v>2</v>
      </c>
      <c r="AN599">
        <v>1</v>
      </c>
      <c r="AO599">
        <v>1</v>
      </c>
      <c r="AP599">
        <v>2</v>
      </c>
      <c r="BS599" t="s">
        <v>462</v>
      </c>
      <c r="BT599" t="s">
        <v>462</v>
      </c>
      <c r="BU599" t="s">
        <v>462</v>
      </c>
      <c r="BV599" t="s">
        <v>462</v>
      </c>
      <c r="BW599" t="s">
        <v>462</v>
      </c>
      <c r="BX599" t="s">
        <v>462</v>
      </c>
      <c r="BY599" t="s">
        <v>462</v>
      </c>
      <c r="BZ599" t="s">
        <v>462</v>
      </c>
      <c r="CA599" t="s">
        <v>462</v>
      </c>
      <c r="CB599" t="s">
        <v>462</v>
      </c>
    </row>
    <row r="600" spans="2:80" x14ac:dyDescent="0.35">
      <c r="B600" t="s">
        <v>427</v>
      </c>
      <c r="C600" t="s">
        <v>127</v>
      </c>
      <c r="D600" t="s">
        <v>132</v>
      </c>
      <c r="E600" t="s">
        <v>430</v>
      </c>
      <c r="G600" t="s">
        <v>126</v>
      </c>
      <c r="H600">
        <v>2022</v>
      </c>
      <c r="I600" t="s">
        <v>176</v>
      </c>
      <c r="J600">
        <v>4</v>
      </c>
      <c r="K600">
        <v>4</v>
      </c>
      <c r="L600">
        <v>4</v>
      </c>
      <c r="M600">
        <v>2</v>
      </c>
      <c r="N600">
        <v>4</v>
      </c>
      <c r="O600">
        <v>4</v>
      </c>
      <c r="P600">
        <v>4</v>
      </c>
      <c r="Q600">
        <v>3</v>
      </c>
      <c r="R600">
        <v>4</v>
      </c>
      <c r="S600">
        <v>5</v>
      </c>
      <c r="T600">
        <v>4</v>
      </c>
      <c r="U600">
        <v>4</v>
      </c>
      <c r="V600">
        <v>4</v>
      </c>
      <c r="W600">
        <v>4</v>
      </c>
      <c r="X600">
        <v>4</v>
      </c>
      <c r="Y600">
        <v>4</v>
      </c>
      <c r="Z600">
        <v>3</v>
      </c>
      <c r="AA600">
        <v>1</v>
      </c>
      <c r="AC600">
        <v>4</v>
      </c>
      <c r="AD600">
        <v>4</v>
      </c>
      <c r="AE600">
        <v>4</v>
      </c>
      <c r="AF600">
        <v>4</v>
      </c>
      <c r="AG600">
        <v>4</v>
      </c>
      <c r="AH600">
        <v>4</v>
      </c>
      <c r="AI600">
        <v>4</v>
      </c>
      <c r="AJ600">
        <v>4</v>
      </c>
      <c r="AL600">
        <v>4</v>
      </c>
      <c r="AM600">
        <v>1</v>
      </c>
      <c r="AN600">
        <v>1</v>
      </c>
      <c r="AO600">
        <v>1</v>
      </c>
      <c r="AP600">
        <v>1</v>
      </c>
      <c r="BS600" t="s">
        <v>462</v>
      </c>
      <c r="BT600" t="s">
        <v>462</v>
      </c>
      <c r="BU600" t="s">
        <v>462</v>
      </c>
      <c r="BV600" t="s">
        <v>462</v>
      </c>
      <c r="BW600" t="s">
        <v>462</v>
      </c>
      <c r="BX600" t="s">
        <v>462</v>
      </c>
      <c r="BY600" t="s">
        <v>462</v>
      </c>
      <c r="BZ600" t="s">
        <v>462</v>
      </c>
      <c r="CA600" t="s">
        <v>462</v>
      </c>
      <c r="CB600" t="s">
        <v>462</v>
      </c>
    </row>
    <row r="601" spans="2:80" x14ac:dyDescent="0.35">
      <c r="B601" t="s">
        <v>427</v>
      </c>
      <c r="C601" t="s">
        <v>127</v>
      </c>
      <c r="D601" t="s">
        <v>132</v>
      </c>
      <c r="E601" t="s">
        <v>430</v>
      </c>
      <c r="G601" t="s">
        <v>126</v>
      </c>
      <c r="H601">
        <v>2022</v>
      </c>
      <c r="I601" t="s">
        <v>177</v>
      </c>
      <c r="J601">
        <v>4</v>
      </c>
      <c r="K601">
        <v>4</v>
      </c>
      <c r="L601">
        <v>4</v>
      </c>
      <c r="M601">
        <v>1</v>
      </c>
      <c r="N601">
        <v>4</v>
      </c>
      <c r="O601">
        <v>4</v>
      </c>
      <c r="P601">
        <v>4</v>
      </c>
      <c r="Q601">
        <v>4</v>
      </c>
      <c r="R601">
        <v>4</v>
      </c>
      <c r="S601">
        <v>4</v>
      </c>
      <c r="T601">
        <v>4</v>
      </c>
      <c r="U601">
        <v>4</v>
      </c>
      <c r="V601">
        <v>4</v>
      </c>
      <c r="W601">
        <v>4</v>
      </c>
      <c r="X601">
        <v>4</v>
      </c>
      <c r="Y601">
        <v>4</v>
      </c>
      <c r="Z601">
        <v>4</v>
      </c>
      <c r="AA601">
        <v>4</v>
      </c>
      <c r="AB601">
        <v>4</v>
      </c>
      <c r="AC601">
        <v>4</v>
      </c>
      <c r="AD601">
        <v>4</v>
      </c>
      <c r="AE601">
        <v>4</v>
      </c>
      <c r="AF601">
        <v>4</v>
      </c>
      <c r="AG601">
        <v>1</v>
      </c>
      <c r="AH601">
        <v>4</v>
      </c>
      <c r="AI601">
        <v>4</v>
      </c>
      <c r="AJ601">
        <v>4</v>
      </c>
      <c r="AL601">
        <v>4</v>
      </c>
      <c r="AM601">
        <v>1</v>
      </c>
      <c r="AN601">
        <v>2</v>
      </c>
      <c r="AO601">
        <v>1</v>
      </c>
      <c r="AP601">
        <v>1</v>
      </c>
      <c r="BS601" t="s">
        <v>462</v>
      </c>
      <c r="BT601" t="s">
        <v>462</v>
      </c>
      <c r="BU601" t="s">
        <v>462</v>
      </c>
      <c r="BV601" t="s">
        <v>462</v>
      </c>
      <c r="BW601" t="s">
        <v>462</v>
      </c>
      <c r="BX601" t="s">
        <v>462</v>
      </c>
      <c r="BY601" t="s">
        <v>462</v>
      </c>
      <c r="BZ601" t="s">
        <v>462</v>
      </c>
      <c r="CA601" t="s">
        <v>462</v>
      </c>
      <c r="CB601" t="s">
        <v>462</v>
      </c>
    </row>
    <row r="602" spans="2:80" x14ac:dyDescent="0.35">
      <c r="B602" t="s">
        <v>427</v>
      </c>
      <c r="C602" t="s">
        <v>127</v>
      </c>
      <c r="D602" t="s">
        <v>132</v>
      </c>
      <c r="E602" t="s">
        <v>430</v>
      </c>
      <c r="G602" t="s">
        <v>126</v>
      </c>
      <c r="H602">
        <v>2022</v>
      </c>
      <c r="I602" t="s">
        <v>177</v>
      </c>
      <c r="J602">
        <v>3</v>
      </c>
      <c r="K602">
        <v>3</v>
      </c>
      <c r="L602">
        <v>4</v>
      </c>
      <c r="M602">
        <v>1</v>
      </c>
      <c r="N602">
        <v>3</v>
      </c>
      <c r="O602">
        <v>5</v>
      </c>
      <c r="P602">
        <v>1</v>
      </c>
      <c r="Q602">
        <v>3</v>
      </c>
      <c r="R602">
        <v>3</v>
      </c>
      <c r="S602">
        <v>4</v>
      </c>
      <c r="T602">
        <v>4</v>
      </c>
      <c r="U602">
        <v>4</v>
      </c>
      <c r="V602">
        <v>4</v>
      </c>
      <c r="W602">
        <v>4</v>
      </c>
      <c r="X602">
        <v>4</v>
      </c>
      <c r="Y602">
        <v>4</v>
      </c>
      <c r="Z602">
        <v>4</v>
      </c>
      <c r="AA602">
        <v>1</v>
      </c>
      <c r="AB602">
        <v>1</v>
      </c>
      <c r="AC602">
        <v>4</v>
      </c>
      <c r="AD602">
        <v>4</v>
      </c>
      <c r="AE602">
        <v>4</v>
      </c>
      <c r="AF602">
        <v>5</v>
      </c>
      <c r="AG602">
        <v>4</v>
      </c>
      <c r="AH602">
        <v>4</v>
      </c>
      <c r="AI602">
        <v>4</v>
      </c>
      <c r="AJ602">
        <v>4</v>
      </c>
      <c r="AL602">
        <v>4</v>
      </c>
      <c r="AM602">
        <v>3</v>
      </c>
      <c r="AN602">
        <v>1</v>
      </c>
      <c r="AO602">
        <v>1</v>
      </c>
      <c r="AP602">
        <v>2</v>
      </c>
      <c r="BS602" t="s">
        <v>462</v>
      </c>
      <c r="BT602" t="s">
        <v>462</v>
      </c>
      <c r="BU602" t="s">
        <v>462</v>
      </c>
      <c r="BV602" t="s">
        <v>462</v>
      </c>
      <c r="BW602" t="s">
        <v>462</v>
      </c>
      <c r="BX602" t="s">
        <v>462</v>
      </c>
      <c r="BY602" t="s">
        <v>462</v>
      </c>
      <c r="BZ602" t="s">
        <v>462</v>
      </c>
      <c r="CA602" t="s">
        <v>462</v>
      </c>
      <c r="CB602" t="s">
        <v>462</v>
      </c>
    </row>
    <row r="603" spans="2:80" x14ac:dyDescent="0.35">
      <c r="B603" t="s">
        <v>427</v>
      </c>
      <c r="C603" t="s">
        <v>127</v>
      </c>
      <c r="D603" t="s">
        <v>139</v>
      </c>
      <c r="E603" t="s">
        <v>429</v>
      </c>
      <c r="G603" t="s">
        <v>126</v>
      </c>
      <c r="H603">
        <v>2022</v>
      </c>
      <c r="I603" t="s">
        <v>176</v>
      </c>
      <c r="J603">
        <v>5</v>
      </c>
      <c r="K603">
        <v>5</v>
      </c>
      <c r="L603">
        <v>3</v>
      </c>
      <c r="M603">
        <v>2</v>
      </c>
      <c r="N603">
        <v>5</v>
      </c>
      <c r="O603">
        <v>5</v>
      </c>
      <c r="P603">
        <v>3</v>
      </c>
      <c r="Q603">
        <v>3</v>
      </c>
      <c r="R603">
        <v>3</v>
      </c>
      <c r="S603">
        <v>2</v>
      </c>
      <c r="T603">
        <v>4</v>
      </c>
      <c r="U603">
        <v>4</v>
      </c>
      <c r="V603">
        <v>3</v>
      </c>
      <c r="W603">
        <v>4</v>
      </c>
      <c r="X603">
        <v>4</v>
      </c>
      <c r="Y603">
        <v>4</v>
      </c>
      <c r="Z603">
        <v>3</v>
      </c>
      <c r="AA603">
        <v>1</v>
      </c>
      <c r="AB603">
        <v>1</v>
      </c>
      <c r="AC603">
        <v>4</v>
      </c>
      <c r="AD603">
        <v>4</v>
      </c>
      <c r="AE603">
        <v>4</v>
      </c>
      <c r="AF603">
        <v>4</v>
      </c>
      <c r="AG603">
        <v>3</v>
      </c>
      <c r="AH603">
        <v>4</v>
      </c>
      <c r="AI603">
        <v>4</v>
      </c>
      <c r="AJ603">
        <v>4</v>
      </c>
      <c r="AL603">
        <v>4</v>
      </c>
      <c r="AM603">
        <v>1</v>
      </c>
      <c r="AN603">
        <v>1</v>
      </c>
      <c r="AO603">
        <v>1</v>
      </c>
      <c r="AP603">
        <v>2</v>
      </c>
      <c r="BS603" t="s">
        <v>462</v>
      </c>
      <c r="BT603" t="s">
        <v>462</v>
      </c>
      <c r="BU603" t="s">
        <v>462</v>
      </c>
      <c r="BV603" t="s">
        <v>462</v>
      </c>
      <c r="BW603" t="s">
        <v>462</v>
      </c>
      <c r="BX603" t="s">
        <v>462</v>
      </c>
      <c r="BY603" t="s">
        <v>462</v>
      </c>
      <c r="BZ603" t="s">
        <v>462</v>
      </c>
      <c r="CA603" t="s">
        <v>462</v>
      </c>
      <c r="CB603" t="s">
        <v>462</v>
      </c>
    </row>
    <row r="604" spans="2:80" x14ac:dyDescent="0.35">
      <c r="B604" t="s">
        <v>426</v>
      </c>
      <c r="C604" t="s">
        <v>127</v>
      </c>
      <c r="D604" t="s">
        <v>130</v>
      </c>
      <c r="E604" t="s">
        <v>362</v>
      </c>
      <c r="G604" t="s">
        <v>126</v>
      </c>
      <c r="H604">
        <v>2022</v>
      </c>
      <c r="I604" t="s">
        <v>176</v>
      </c>
      <c r="J604">
        <v>3</v>
      </c>
      <c r="K604">
        <v>1</v>
      </c>
      <c r="L604">
        <v>1</v>
      </c>
      <c r="M604">
        <v>3</v>
      </c>
      <c r="N604">
        <v>3</v>
      </c>
      <c r="O604">
        <v>3</v>
      </c>
      <c r="P604">
        <v>3</v>
      </c>
      <c r="Q604">
        <v>4</v>
      </c>
      <c r="R604">
        <v>4</v>
      </c>
      <c r="S604">
        <v>4</v>
      </c>
      <c r="T604">
        <v>4</v>
      </c>
      <c r="U604">
        <v>3</v>
      </c>
      <c r="V604">
        <v>3</v>
      </c>
      <c r="W604">
        <v>2</v>
      </c>
      <c r="X604">
        <v>4</v>
      </c>
      <c r="Y604">
        <v>1</v>
      </c>
      <c r="Z604">
        <v>2</v>
      </c>
      <c r="AA604">
        <v>1</v>
      </c>
      <c r="AB604">
        <v>1</v>
      </c>
      <c r="AC604">
        <v>4</v>
      </c>
      <c r="AD604">
        <v>3</v>
      </c>
      <c r="AE604">
        <v>3</v>
      </c>
      <c r="AF604">
        <v>3</v>
      </c>
      <c r="AG604">
        <v>2</v>
      </c>
      <c r="AH604">
        <v>4</v>
      </c>
      <c r="AI604">
        <v>4</v>
      </c>
      <c r="AJ604">
        <v>3</v>
      </c>
      <c r="AL604">
        <v>3</v>
      </c>
      <c r="AM604">
        <v>1</v>
      </c>
      <c r="AN604">
        <v>2</v>
      </c>
      <c r="AO604">
        <v>1</v>
      </c>
      <c r="AP604">
        <v>1</v>
      </c>
      <c r="BS604" t="s">
        <v>462</v>
      </c>
      <c r="BT604" t="s">
        <v>462</v>
      </c>
      <c r="BU604" t="s">
        <v>462</v>
      </c>
      <c r="BV604" t="s">
        <v>462</v>
      </c>
      <c r="BW604" t="s">
        <v>462</v>
      </c>
      <c r="BX604" t="s">
        <v>462</v>
      </c>
      <c r="BY604" t="s">
        <v>462</v>
      </c>
      <c r="BZ604" t="s">
        <v>462</v>
      </c>
      <c r="CA604" t="s">
        <v>462</v>
      </c>
      <c r="CB604" t="s">
        <v>462</v>
      </c>
    </row>
    <row r="605" spans="2:80" x14ac:dyDescent="0.35">
      <c r="B605" t="s">
        <v>428</v>
      </c>
      <c r="C605" t="s">
        <v>127</v>
      </c>
      <c r="D605" t="s">
        <v>131</v>
      </c>
      <c r="E605" t="s">
        <v>364</v>
      </c>
      <c r="G605" t="s">
        <v>126</v>
      </c>
      <c r="H605">
        <v>2022</v>
      </c>
      <c r="I605" t="s">
        <v>177</v>
      </c>
      <c r="J605">
        <v>3</v>
      </c>
      <c r="K605">
        <v>3</v>
      </c>
      <c r="L605">
        <v>3</v>
      </c>
      <c r="M605">
        <v>2</v>
      </c>
      <c r="N605">
        <v>4</v>
      </c>
      <c r="O605">
        <v>4</v>
      </c>
      <c r="P605">
        <v>3</v>
      </c>
      <c r="Q605">
        <v>3</v>
      </c>
      <c r="R605">
        <v>3</v>
      </c>
      <c r="S605">
        <v>2</v>
      </c>
      <c r="T605">
        <v>4</v>
      </c>
      <c r="U605">
        <v>4</v>
      </c>
      <c r="V605">
        <v>3</v>
      </c>
      <c r="W605">
        <v>4</v>
      </c>
      <c r="X605">
        <v>3</v>
      </c>
      <c r="Y605">
        <v>3</v>
      </c>
      <c r="Z605">
        <v>3</v>
      </c>
      <c r="AA605">
        <v>1</v>
      </c>
      <c r="AB605">
        <v>1</v>
      </c>
      <c r="AC605">
        <v>3</v>
      </c>
      <c r="AD605">
        <v>4</v>
      </c>
      <c r="AE605">
        <v>4</v>
      </c>
      <c r="AF605">
        <v>3</v>
      </c>
      <c r="AG605">
        <v>3</v>
      </c>
      <c r="AH605">
        <v>4</v>
      </c>
      <c r="AI605">
        <v>4</v>
      </c>
      <c r="AJ605">
        <v>4</v>
      </c>
      <c r="AL605">
        <v>4</v>
      </c>
      <c r="AM605">
        <v>3</v>
      </c>
      <c r="AN605">
        <v>1</v>
      </c>
      <c r="AO605">
        <v>1</v>
      </c>
      <c r="AP605">
        <v>1</v>
      </c>
      <c r="BS605" t="s">
        <v>462</v>
      </c>
      <c r="BT605" t="s">
        <v>462</v>
      </c>
      <c r="BU605" t="s">
        <v>462</v>
      </c>
      <c r="BV605" t="s">
        <v>462</v>
      </c>
      <c r="BW605" t="s">
        <v>462</v>
      </c>
      <c r="BX605" t="s">
        <v>462</v>
      </c>
      <c r="BY605" t="s">
        <v>462</v>
      </c>
      <c r="BZ605" t="s">
        <v>462</v>
      </c>
      <c r="CA605" t="s">
        <v>462</v>
      </c>
      <c r="CB605" t="s">
        <v>462</v>
      </c>
    </row>
    <row r="606" spans="2:80" x14ac:dyDescent="0.35">
      <c r="B606" t="s">
        <v>428</v>
      </c>
      <c r="C606" t="s">
        <v>127</v>
      </c>
      <c r="D606" t="s">
        <v>129</v>
      </c>
      <c r="E606" t="s">
        <v>359</v>
      </c>
      <c r="G606" t="s">
        <v>126</v>
      </c>
      <c r="H606">
        <v>2022</v>
      </c>
      <c r="I606" t="s">
        <v>177</v>
      </c>
      <c r="J606">
        <v>2</v>
      </c>
      <c r="K606">
        <v>2</v>
      </c>
      <c r="L606">
        <v>2</v>
      </c>
      <c r="M606">
        <v>1</v>
      </c>
      <c r="N606">
        <v>3</v>
      </c>
      <c r="O606">
        <v>4</v>
      </c>
      <c r="P606">
        <v>3</v>
      </c>
      <c r="Q606">
        <v>3</v>
      </c>
      <c r="R606">
        <v>4</v>
      </c>
      <c r="S606">
        <v>2</v>
      </c>
      <c r="T606">
        <v>4</v>
      </c>
      <c r="U606">
        <v>4</v>
      </c>
      <c r="V606">
        <v>4</v>
      </c>
      <c r="W606">
        <v>4</v>
      </c>
      <c r="X606">
        <v>4</v>
      </c>
      <c r="Y606">
        <v>4</v>
      </c>
      <c r="Z606">
        <v>3</v>
      </c>
      <c r="AA606">
        <v>1</v>
      </c>
      <c r="AB606">
        <v>1</v>
      </c>
      <c r="AC606">
        <v>4</v>
      </c>
      <c r="AD606">
        <v>4</v>
      </c>
      <c r="AE606">
        <v>3</v>
      </c>
      <c r="AF606">
        <v>4</v>
      </c>
      <c r="AG606">
        <v>3</v>
      </c>
      <c r="AH606">
        <v>4</v>
      </c>
      <c r="AJ606">
        <v>4</v>
      </c>
      <c r="AL606">
        <v>3</v>
      </c>
      <c r="AM606">
        <v>3</v>
      </c>
      <c r="AN606">
        <v>2</v>
      </c>
      <c r="AO606">
        <v>1</v>
      </c>
      <c r="AP606">
        <v>1</v>
      </c>
      <c r="BS606" t="s">
        <v>462</v>
      </c>
      <c r="BT606" t="s">
        <v>462</v>
      </c>
      <c r="BU606" t="s">
        <v>462</v>
      </c>
      <c r="BV606" t="s">
        <v>462</v>
      </c>
      <c r="BW606" t="s">
        <v>462</v>
      </c>
      <c r="BX606" t="s">
        <v>462</v>
      </c>
      <c r="BY606" t="s">
        <v>462</v>
      </c>
      <c r="BZ606" t="s">
        <v>462</v>
      </c>
      <c r="CA606" t="s">
        <v>462</v>
      </c>
      <c r="CB606" t="s">
        <v>462</v>
      </c>
    </row>
    <row r="607" spans="2:80" x14ac:dyDescent="0.35">
      <c r="B607" t="s">
        <v>428</v>
      </c>
      <c r="C607" t="s">
        <v>127</v>
      </c>
      <c r="D607" t="s">
        <v>131</v>
      </c>
      <c r="E607" t="s">
        <v>364</v>
      </c>
      <c r="G607" t="s">
        <v>126</v>
      </c>
      <c r="H607">
        <v>2022</v>
      </c>
      <c r="I607" t="s">
        <v>177</v>
      </c>
      <c r="J607">
        <v>2</v>
      </c>
      <c r="K607">
        <v>2</v>
      </c>
      <c r="L607">
        <v>3</v>
      </c>
      <c r="M607">
        <v>4</v>
      </c>
      <c r="N607">
        <v>4</v>
      </c>
      <c r="O607">
        <v>2</v>
      </c>
      <c r="P607">
        <v>3</v>
      </c>
      <c r="Q607">
        <v>3</v>
      </c>
      <c r="R607">
        <v>3</v>
      </c>
      <c r="S607">
        <v>4</v>
      </c>
      <c r="T607">
        <v>4</v>
      </c>
      <c r="U607">
        <v>4</v>
      </c>
      <c r="V607">
        <v>3</v>
      </c>
      <c r="W607">
        <v>3</v>
      </c>
      <c r="X607">
        <v>4</v>
      </c>
      <c r="Y607">
        <v>4</v>
      </c>
      <c r="Z607">
        <v>2</v>
      </c>
      <c r="AA607">
        <v>1</v>
      </c>
      <c r="AB607">
        <v>1</v>
      </c>
      <c r="AC607">
        <v>4</v>
      </c>
      <c r="AD607">
        <v>4</v>
      </c>
      <c r="AE607">
        <v>4</v>
      </c>
      <c r="AF607">
        <v>4</v>
      </c>
      <c r="AG607">
        <v>2</v>
      </c>
      <c r="AH607">
        <v>4</v>
      </c>
      <c r="AI607">
        <v>4</v>
      </c>
      <c r="AJ607">
        <v>4</v>
      </c>
      <c r="AL607">
        <v>3</v>
      </c>
      <c r="AM607">
        <v>1</v>
      </c>
      <c r="AN607">
        <v>1</v>
      </c>
      <c r="AO607">
        <v>1</v>
      </c>
      <c r="AP607">
        <v>2</v>
      </c>
      <c r="BS607" t="s">
        <v>462</v>
      </c>
      <c r="BT607" t="s">
        <v>462</v>
      </c>
      <c r="BU607" t="s">
        <v>462</v>
      </c>
      <c r="BV607" t="s">
        <v>462</v>
      </c>
      <c r="BW607" t="s">
        <v>462</v>
      </c>
      <c r="BX607" t="s">
        <v>462</v>
      </c>
      <c r="BY607" t="s">
        <v>462</v>
      </c>
      <c r="BZ607" t="s">
        <v>462</v>
      </c>
      <c r="CA607" t="s">
        <v>462</v>
      </c>
      <c r="CB607" t="s">
        <v>462</v>
      </c>
    </row>
    <row r="608" spans="2:80" x14ac:dyDescent="0.35">
      <c r="B608" t="s">
        <v>428</v>
      </c>
      <c r="C608" t="s">
        <v>127</v>
      </c>
      <c r="D608" t="s">
        <v>128</v>
      </c>
      <c r="E608" t="s">
        <v>376</v>
      </c>
      <c r="G608" t="s">
        <v>126</v>
      </c>
      <c r="H608">
        <v>2022</v>
      </c>
      <c r="I608" t="s">
        <v>176</v>
      </c>
      <c r="J608">
        <v>3</v>
      </c>
      <c r="K608">
        <v>3</v>
      </c>
      <c r="L608">
        <v>3</v>
      </c>
      <c r="M608">
        <v>2</v>
      </c>
      <c r="N608">
        <v>4</v>
      </c>
      <c r="O608">
        <v>2</v>
      </c>
      <c r="P608">
        <v>4</v>
      </c>
      <c r="Q608">
        <v>4</v>
      </c>
      <c r="R608">
        <v>3</v>
      </c>
      <c r="S608">
        <v>3</v>
      </c>
      <c r="T608">
        <v>4</v>
      </c>
      <c r="U608">
        <v>4</v>
      </c>
      <c r="V608">
        <v>4</v>
      </c>
      <c r="W608">
        <v>4</v>
      </c>
      <c r="X608">
        <v>4</v>
      </c>
      <c r="Y608">
        <v>4</v>
      </c>
      <c r="Z608">
        <v>4</v>
      </c>
      <c r="AA608">
        <v>1</v>
      </c>
      <c r="AB608">
        <v>1</v>
      </c>
      <c r="AC608">
        <v>5</v>
      </c>
      <c r="AD608">
        <v>4</v>
      </c>
      <c r="AE608">
        <v>4</v>
      </c>
      <c r="AF608">
        <v>4</v>
      </c>
      <c r="AG608">
        <v>4</v>
      </c>
      <c r="AH608">
        <v>4</v>
      </c>
      <c r="AI608">
        <v>4</v>
      </c>
      <c r="AJ608">
        <v>4</v>
      </c>
      <c r="AL608">
        <v>4</v>
      </c>
      <c r="AM608">
        <v>1</v>
      </c>
      <c r="AN608">
        <v>2</v>
      </c>
      <c r="AO608">
        <v>1</v>
      </c>
      <c r="AP608">
        <v>1</v>
      </c>
      <c r="BS608" t="s">
        <v>462</v>
      </c>
      <c r="BT608" t="s">
        <v>462</v>
      </c>
      <c r="BU608" t="s">
        <v>462</v>
      </c>
      <c r="BV608" t="s">
        <v>462</v>
      </c>
      <c r="BW608" t="s">
        <v>462</v>
      </c>
      <c r="BX608" t="s">
        <v>462</v>
      </c>
      <c r="BY608" t="s">
        <v>462</v>
      </c>
      <c r="BZ608" t="s">
        <v>462</v>
      </c>
      <c r="CA608" t="s">
        <v>462</v>
      </c>
      <c r="CB608" t="s">
        <v>462</v>
      </c>
    </row>
    <row r="609" spans="2:80" x14ac:dyDescent="0.35">
      <c r="B609" t="s">
        <v>428</v>
      </c>
      <c r="C609" t="s">
        <v>127</v>
      </c>
      <c r="D609" t="s">
        <v>129</v>
      </c>
      <c r="E609" t="s">
        <v>359</v>
      </c>
      <c r="G609" t="s">
        <v>126</v>
      </c>
      <c r="H609">
        <v>2022</v>
      </c>
      <c r="I609" t="s">
        <v>176</v>
      </c>
      <c r="J609">
        <v>3</v>
      </c>
      <c r="K609">
        <v>4</v>
      </c>
      <c r="L609">
        <v>3</v>
      </c>
      <c r="M609">
        <v>1</v>
      </c>
      <c r="N609">
        <v>4</v>
      </c>
      <c r="O609">
        <v>5</v>
      </c>
      <c r="P609">
        <v>3</v>
      </c>
      <c r="Q609">
        <v>3</v>
      </c>
      <c r="R609">
        <v>3</v>
      </c>
      <c r="S609">
        <v>3</v>
      </c>
      <c r="T609">
        <v>4</v>
      </c>
      <c r="U609">
        <v>4</v>
      </c>
      <c r="V609">
        <v>4</v>
      </c>
      <c r="W609">
        <v>4</v>
      </c>
      <c r="X609">
        <v>4</v>
      </c>
      <c r="Y609">
        <v>4</v>
      </c>
      <c r="Z609">
        <v>3</v>
      </c>
      <c r="AA609">
        <v>1</v>
      </c>
      <c r="AB609">
        <v>1</v>
      </c>
      <c r="AC609">
        <v>4</v>
      </c>
      <c r="AD609">
        <v>4</v>
      </c>
      <c r="AE609">
        <v>4</v>
      </c>
      <c r="AF609">
        <v>3</v>
      </c>
      <c r="AG609">
        <v>3</v>
      </c>
      <c r="AH609">
        <v>4</v>
      </c>
      <c r="AI609">
        <v>3</v>
      </c>
      <c r="AJ609">
        <v>4</v>
      </c>
      <c r="AL609">
        <v>4</v>
      </c>
      <c r="AM609">
        <v>3</v>
      </c>
      <c r="AN609">
        <v>1</v>
      </c>
      <c r="AO609">
        <v>1</v>
      </c>
      <c r="AP609">
        <v>1</v>
      </c>
      <c r="BS609" t="s">
        <v>462</v>
      </c>
      <c r="BT609" t="s">
        <v>462</v>
      </c>
      <c r="BU609" t="s">
        <v>462</v>
      </c>
      <c r="BV609" t="s">
        <v>462</v>
      </c>
      <c r="BW609" t="s">
        <v>462</v>
      </c>
      <c r="BX609" t="s">
        <v>462</v>
      </c>
      <c r="BY609" t="s">
        <v>462</v>
      </c>
      <c r="BZ609" t="s">
        <v>462</v>
      </c>
      <c r="CA609" t="s">
        <v>462</v>
      </c>
      <c r="CB609" t="s">
        <v>462</v>
      </c>
    </row>
    <row r="610" spans="2:80" x14ac:dyDescent="0.35">
      <c r="B610" t="s">
        <v>428</v>
      </c>
      <c r="C610" t="s">
        <v>127</v>
      </c>
      <c r="D610" t="s">
        <v>129</v>
      </c>
      <c r="E610" t="s">
        <v>359</v>
      </c>
      <c r="G610" t="s">
        <v>126</v>
      </c>
      <c r="H610">
        <v>2022</v>
      </c>
      <c r="I610" t="s">
        <v>177</v>
      </c>
      <c r="J610">
        <v>5</v>
      </c>
      <c r="K610">
        <v>3</v>
      </c>
      <c r="L610">
        <v>4</v>
      </c>
      <c r="M610">
        <v>3</v>
      </c>
      <c r="N610">
        <v>5</v>
      </c>
      <c r="O610">
        <v>5</v>
      </c>
      <c r="P610">
        <v>3</v>
      </c>
      <c r="Q610">
        <v>4</v>
      </c>
      <c r="R610">
        <v>3</v>
      </c>
      <c r="S610">
        <v>1</v>
      </c>
      <c r="T610">
        <v>4</v>
      </c>
      <c r="U610">
        <v>4</v>
      </c>
      <c r="V610">
        <v>5</v>
      </c>
      <c r="W610">
        <v>4</v>
      </c>
      <c r="X610">
        <v>5</v>
      </c>
      <c r="Y610">
        <v>4</v>
      </c>
      <c r="Z610">
        <v>5</v>
      </c>
      <c r="AA610">
        <v>1</v>
      </c>
      <c r="AB610">
        <v>1</v>
      </c>
      <c r="AC610">
        <v>4</v>
      </c>
      <c r="AD610">
        <v>4</v>
      </c>
      <c r="AE610">
        <v>5</v>
      </c>
      <c r="AF610">
        <v>5</v>
      </c>
      <c r="AG610">
        <v>4</v>
      </c>
      <c r="AH610">
        <v>4</v>
      </c>
      <c r="AI610">
        <v>4</v>
      </c>
      <c r="AJ610">
        <v>5</v>
      </c>
      <c r="AL610">
        <v>4</v>
      </c>
      <c r="AM610">
        <v>1</v>
      </c>
      <c r="AN610">
        <v>2</v>
      </c>
      <c r="AO610">
        <v>1</v>
      </c>
      <c r="BS610" t="s">
        <v>462</v>
      </c>
      <c r="BT610" t="s">
        <v>462</v>
      </c>
      <c r="BU610" t="s">
        <v>462</v>
      </c>
      <c r="BV610" t="s">
        <v>462</v>
      </c>
      <c r="BW610" t="s">
        <v>462</v>
      </c>
      <c r="BX610" t="s">
        <v>462</v>
      </c>
      <c r="BY610" t="s">
        <v>462</v>
      </c>
      <c r="BZ610" t="s">
        <v>462</v>
      </c>
      <c r="CA610" t="s">
        <v>462</v>
      </c>
      <c r="CB610" t="s">
        <v>462</v>
      </c>
    </row>
    <row r="611" spans="2:80" x14ac:dyDescent="0.35">
      <c r="B611" t="s">
        <v>428</v>
      </c>
      <c r="C611" t="s">
        <v>127</v>
      </c>
      <c r="D611" t="s">
        <v>129</v>
      </c>
      <c r="E611" t="s">
        <v>359</v>
      </c>
      <c r="G611" t="s">
        <v>126</v>
      </c>
      <c r="H611">
        <v>2022</v>
      </c>
      <c r="I611" t="s">
        <v>177</v>
      </c>
      <c r="J611">
        <v>4</v>
      </c>
      <c r="K611">
        <v>4</v>
      </c>
      <c r="L611">
        <v>4</v>
      </c>
      <c r="M611">
        <v>1</v>
      </c>
      <c r="N611">
        <v>4</v>
      </c>
      <c r="O611">
        <v>4</v>
      </c>
      <c r="P611">
        <v>4</v>
      </c>
      <c r="Q611">
        <v>4</v>
      </c>
      <c r="R611">
        <v>4</v>
      </c>
      <c r="S611">
        <v>1</v>
      </c>
      <c r="T611">
        <v>4</v>
      </c>
      <c r="U611">
        <v>4</v>
      </c>
      <c r="V611">
        <v>4</v>
      </c>
      <c r="W611">
        <v>4</v>
      </c>
      <c r="X611">
        <v>4</v>
      </c>
      <c r="Y611">
        <v>4</v>
      </c>
      <c r="Z611">
        <v>4</v>
      </c>
      <c r="AA611">
        <v>1</v>
      </c>
      <c r="AB611">
        <v>1</v>
      </c>
      <c r="AC611">
        <v>4</v>
      </c>
      <c r="AD611">
        <v>4</v>
      </c>
      <c r="AE611">
        <v>4</v>
      </c>
      <c r="AF611">
        <v>4</v>
      </c>
      <c r="AG611">
        <v>3</v>
      </c>
      <c r="AH611">
        <v>4</v>
      </c>
      <c r="AI611">
        <v>3</v>
      </c>
      <c r="AJ611">
        <v>3</v>
      </c>
      <c r="AL611">
        <v>4</v>
      </c>
      <c r="AM611">
        <v>1</v>
      </c>
      <c r="AN611">
        <v>1</v>
      </c>
      <c r="AO611">
        <v>1</v>
      </c>
      <c r="AP611">
        <v>1</v>
      </c>
      <c r="BS611" t="s">
        <v>462</v>
      </c>
      <c r="BT611" t="s">
        <v>462</v>
      </c>
      <c r="BU611" t="s">
        <v>462</v>
      </c>
      <c r="BV611" t="s">
        <v>462</v>
      </c>
      <c r="BW611" t="s">
        <v>462</v>
      </c>
      <c r="BX611" t="s">
        <v>462</v>
      </c>
      <c r="BY611" t="s">
        <v>462</v>
      </c>
      <c r="BZ611" t="s">
        <v>462</v>
      </c>
      <c r="CA611" t="s">
        <v>462</v>
      </c>
      <c r="CB611" t="s">
        <v>462</v>
      </c>
    </row>
    <row r="612" spans="2:80" x14ac:dyDescent="0.35">
      <c r="B612" t="s">
        <v>428</v>
      </c>
      <c r="C612" t="s">
        <v>127</v>
      </c>
      <c r="D612" t="s">
        <v>129</v>
      </c>
      <c r="E612" t="s">
        <v>359</v>
      </c>
      <c r="G612" t="s">
        <v>126</v>
      </c>
      <c r="H612">
        <v>2022</v>
      </c>
      <c r="I612" t="s">
        <v>177</v>
      </c>
      <c r="J612">
        <v>4</v>
      </c>
      <c r="K612">
        <v>4</v>
      </c>
      <c r="L612">
        <v>4</v>
      </c>
      <c r="M612">
        <v>1</v>
      </c>
      <c r="N612">
        <v>4</v>
      </c>
      <c r="O612">
        <v>4</v>
      </c>
      <c r="P612">
        <v>3</v>
      </c>
      <c r="Q612">
        <v>2</v>
      </c>
      <c r="R612">
        <v>3</v>
      </c>
      <c r="S612">
        <v>3</v>
      </c>
      <c r="T612">
        <v>4</v>
      </c>
      <c r="U612">
        <v>4</v>
      </c>
      <c r="V612">
        <v>4</v>
      </c>
      <c r="W612">
        <v>4</v>
      </c>
      <c r="X612">
        <v>4</v>
      </c>
      <c r="Y612">
        <v>4</v>
      </c>
      <c r="Z612">
        <v>3</v>
      </c>
      <c r="AA612">
        <v>1</v>
      </c>
      <c r="AB612">
        <v>1</v>
      </c>
      <c r="AC612">
        <v>4</v>
      </c>
      <c r="AD612">
        <v>4</v>
      </c>
      <c r="AE612">
        <v>4</v>
      </c>
      <c r="AF612">
        <v>4</v>
      </c>
      <c r="AG612">
        <v>3</v>
      </c>
      <c r="AH612">
        <v>4</v>
      </c>
      <c r="AI612">
        <v>4</v>
      </c>
      <c r="AJ612">
        <v>4</v>
      </c>
      <c r="AL612">
        <v>4</v>
      </c>
      <c r="AM612">
        <v>3</v>
      </c>
      <c r="AN612">
        <v>1</v>
      </c>
      <c r="AO612">
        <v>1</v>
      </c>
      <c r="AP612">
        <v>2</v>
      </c>
      <c r="BS612" t="s">
        <v>462</v>
      </c>
      <c r="BT612" t="s">
        <v>462</v>
      </c>
      <c r="BU612" t="s">
        <v>462</v>
      </c>
      <c r="BV612" t="s">
        <v>462</v>
      </c>
      <c r="BW612" t="s">
        <v>462</v>
      </c>
      <c r="BX612" t="s">
        <v>462</v>
      </c>
      <c r="BY612" t="s">
        <v>462</v>
      </c>
      <c r="BZ612" t="s">
        <v>462</v>
      </c>
      <c r="CA612" t="s">
        <v>462</v>
      </c>
      <c r="CB612" t="s">
        <v>462</v>
      </c>
    </row>
    <row r="613" spans="2:80" x14ac:dyDescent="0.35">
      <c r="B613" t="s">
        <v>428</v>
      </c>
      <c r="C613" t="s">
        <v>127</v>
      </c>
      <c r="D613" t="s">
        <v>128</v>
      </c>
      <c r="E613" t="s">
        <v>376</v>
      </c>
      <c r="G613" t="s">
        <v>126</v>
      </c>
      <c r="H613">
        <v>2022</v>
      </c>
      <c r="I613" t="s">
        <v>177</v>
      </c>
      <c r="J613">
        <v>3</v>
      </c>
      <c r="K613">
        <v>3</v>
      </c>
      <c r="L613">
        <v>3</v>
      </c>
      <c r="M613">
        <v>1</v>
      </c>
      <c r="N613">
        <v>4</v>
      </c>
      <c r="O613">
        <v>2</v>
      </c>
      <c r="P613">
        <v>3</v>
      </c>
      <c r="Q613">
        <v>3</v>
      </c>
      <c r="R613">
        <v>4</v>
      </c>
      <c r="S613">
        <v>5</v>
      </c>
      <c r="T613">
        <v>4</v>
      </c>
      <c r="U613">
        <v>4</v>
      </c>
      <c r="V613">
        <v>4</v>
      </c>
      <c r="W613">
        <v>4</v>
      </c>
      <c r="X613">
        <v>5</v>
      </c>
      <c r="Y613">
        <v>3</v>
      </c>
      <c r="Z613">
        <v>5</v>
      </c>
      <c r="AA613">
        <v>1</v>
      </c>
      <c r="AB613">
        <v>1</v>
      </c>
      <c r="AC613">
        <v>4</v>
      </c>
      <c r="AD613">
        <v>3</v>
      </c>
      <c r="AE613">
        <v>5</v>
      </c>
      <c r="AF613">
        <v>5</v>
      </c>
      <c r="AG613">
        <v>3</v>
      </c>
      <c r="AH613">
        <v>4</v>
      </c>
      <c r="AI613">
        <v>4</v>
      </c>
      <c r="AJ613">
        <v>4</v>
      </c>
      <c r="AL613">
        <v>3</v>
      </c>
      <c r="AM613">
        <v>1</v>
      </c>
      <c r="AN613">
        <v>1</v>
      </c>
      <c r="AO613">
        <v>1</v>
      </c>
      <c r="AP613">
        <v>1</v>
      </c>
      <c r="BS613" t="s">
        <v>462</v>
      </c>
      <c r="BT613" t="s">
        <v>462</v>
      </c>
      <c r="BU613" t="s">
        <v>462</v>
      </c>
      <c r="BV613" t="s">
        <v>462</v>
      </c>
      <c r="BW613" t="s">
        <v>462</v>
      </c>
      <c r="BX613" t="s">
        <v>462</v>
      </c>
      <c r="BY613" t="s">
        <v>462</v>
      </c>
      <c r="BZ613" t="s">
        <v>462</v>
      </c>
      <c r="CA613" t="s">
        <v>462</v>
      </c>
      <c r="CB613" t="s">
        <v>462</v>
      </c>
    </row>
    <row r="614" spans="2:80" x14ac:dyDescent="0.35">
      <c r="B614" t="s">
        <v>428</v>
      </c>
      <c r="C614" t="s">
        <v>127</v>
      </c>
      <c r="D614" t="s">
        <v>373</v>
      </c>
      <c r="E614" t="s">
        <v>364</v>
      </c>
      <c r="G614" t="s">
        <v>126</v>
      </c>
      <c r="H614">
        <v>2022</v>
      </c>
      <c r="I614" t="s">
        <v>176</v>
      </c>
      <c r="J614">
        <v>3</v>
      </c>
      <c r="K614">
        <v>3</v>
      </c>
      <c r="L614">
        <v>3</v>
      </c>
      <c r="M614">
        <v>4</v>
      </c>
      <c r="N614">
        <v>4</v>
      </c>
      <c r="O614">
        <v>4</v>
      </c>
      <c r="P614">
        <v>3</v>
      </c>
      <c r="Q614">
        <v>4</v>
      </c>
      <c r="R614">
        <v>3</v>
      </c>
      <c r="S614">
        <v>4</v>
      </c>
      <c r="T614">
        <v>4</v>
      </c>
      <c r="U614">
        <v>4</v>
      </c>
      <c r="V614">
        <v>4</v>
      </c>
      <c r="W614">
        <v>4</v>
      </c>
      <c r="X614">
        <v>4</v>
      </c>
      <c r="Y614">
        <v>3</v>
      </c>
      <c r="Z614">
        <v>3</v>
      </c>
      <c r="AA614">
        <v>1</v>
      </c>
      <c r="AB614">
        <v>1</v>
      </c>
      <c r="AC614">
        <v>4</v>
      </c>
      <c r="AD614">
        <v>3</v>
      </c>
      <c r="AE614">
        <v>4</v>
      </c>
      <c r="AF614">
        <v>4</v>
      </c>
      <c r="AG614">
        <v>4</v>
      </c>
      <c r="AH614">
        <v>4</v>
      </c>
      <c r="AI614">
        <v>4</v>
      </c>
      <c r="AJ614">
        <v>4</v>
      </c>
      <c r="AL614">
        <v>4</v>
      </c>
      <c r="AM614">
        <v>3</v>
      </c>
      <c r="AN614">
        <v>1</v>
      </c>
      <c r="AO614">
        <v>1</v>
      </c>
      <c r="AP614">
        <v>1</v>
      </c>
      <c r="BS614" t="s">
        <v>462</v>
      </c>
      <c r="BT614" t="s">
        <v>462</v>
      </c>
      <c r="BU614" t="s">
        <v>462</v>
      </c>
      <c r="BV614" t="s">
        <v>462</v>
      </c>
      <c r="BW614" t="s">
        <v>462</v>
      </c>
      <c r="BX614" t="s">
        <v>462</v>
      </c>
      <c r="BY614" t="s">
        <v>462</v>
      </c>
      <c r="BZ614" t="s">
        <v>462</v>
      </c>
      <c r="CA614" t="s">
        <v>462</v>
      </c>
      <c r="CB614" t="s">
        <v>462</v>
      </c>
    </row>
    <row r="615" spans="2:80" x14ac:dyDescent="0.35">
      <c r="B615" t="s">
        <v>427</v>
      </c>
      <c r="C615" t="s">
        <v>127</v>
      </c>
      <c r="D615" t="s">
        <v>138</v>
      </c>
      <c r="E615" t="s">
        <v>435</v>
      </c>
      <c r="G615" t="s">
        <v>126</v>
      </c>
      <c r="H615">
        <v>2022</v>
      </c>
      <c r="I615" t="s">
        <v>177</v>
      </c>
      <c r="J615">
        <v>4</v>
      </c>
      <c r="K615">
        <v>4</v>
      </c>
      <c r="L615">
        <v>3</v>
      </c>
      <c r="M615">
        <v>1</v>
      </c>
      <c r="N615">
        <v>3</v>
      </c>
      <c r="O615">
        <v>3</v>
      </c>
      <c r="P615">
        <v>4</v>
      </c>
      <c r="Q615">
        <v>4</v>
      </c>
      <c r="R615">
        <v>3</v>
      </c>
      <c r="S615">
        <v>1</v>
      </c>
      <c r="T615">
        <v>4</v>
      </c>
      <c r="U615">
        <v>4</v>
      </c>
      <c r="V615">
        <v>4</v>
      </c>
      <c r="W615">
        <v>4</v>
      </c>
      <c r="X615">
        <v>4</v>
      </c>
      <c r="Y615">
        <v>4</v>
      </c>
      <c r="Z615">
        <v>4</v>
      </c>
      <c r="AA615">
        <v>1</v>
      </c>
      <c r="AB615">
        <v>1</v>
      </c>
      <c r="AC615">
        <v>3</v>
      </c>
      <c r="AD615">
        <v>4</v>
      </c>
      <c r="AE615">
        <v>4</v>
      </c>
      <c r="AF615">
        <v>5</v>
      </c>
      <c r="AG615">
        <v>4</v>
      </c>
      <c r="AH615">
        <v>4</v>
      </c>
      <c r="AI615">
        <v>4</v>
      </c>
      <c r="AJ615">
        <v>4</v>
      </c>
      <c r="AL615">
        <v>4</v>
      </c>
      <c r="AM615">
        <v>1</v>
      </c>
      <c r="AN615">
        <v>1</v>
      </c>
      <c r="AO615">
        <v>1</v>
      </c>
      <c r="AP615">
        <v>1</v>
      </c>
      <c r="BS615" t="s">
        <v>462</v>
      </c>
      <c r="BT615" t="s">
        <v>462</v>
      </c>
      <c r="BU615" t="s">
        <v>462</v>
      </c>
      <c r="BV615" t="s">
        <v>462</v>
      </c>
      <c r="BW615" t="s">
        <v>462</v>
      </c>
      <c r="BX615" t="s">
        <v>462</v>
      </c>
      <c r="BY615" t="s">
        <v>462</v>
      </c>
      <c r="BZ615" t="s">
        <v>462</v>
      </c>
      <c r="CA615" t="s">
        <v>462</v>
      </c>
      <c r="CB615" t="s">
        <v>462</v>
      </c>
    </row>
    <row r="616" spans="2:80" x14ac:dyDescent="0.35">
      <c r="B616" t="s">
        <v>428</v>
      </c>
      <c r="C616" t="s">
        <v>127</v>
      </c>
      <c r="D616" t="s">
        <v>373</v>
      </c>
      <c r="E616" t="s">
        <v>364</v>
      </c>
      <c r="G616" t="s">
        <v>126</v>
      </c>
      <c r="H616">
        <v>2022</v>
      </c>
      <c r="I616" t="s">
        <v>176</v>
      </c>
      <c r="J616">
        <v>5</v>
      </c>
      <c r="K616">
        <v>5</v>
      </c>
      <c r="L616">
        <v>3</v>
      </c>
      <c r="M616">
        <v>3</v>
      </c>
      <c r="N616">
        <v>3</v>
      </c>
      <c r="O616">
        <v>2</v>
      </c>
      <c r="P616">
        <v>2</v>
      </c>
      <c r="Q616">
        <v>5</v>
      </c>
      <c r="R616">
        <v>5</v>
      </c>
      <c r="S616">
        <v>3</v>
      </c>
      <c r="T616">
        <v>3</v>
      </c>
      <c r="U616">
        <v>3</v>
      </c>
      <c r="V616">
        <v>3</v>
      </c>
      <c r="W616">
        <v>3</v>
      </c>
      <c r="X616">
        <v>3</v>
      </c>
      <c r="Y616">
        <v>2</v>
      </c>
      <c r="Z616">
        <v>2</v>
      </c>
      <c r="AA616">
        <v>3</v>
      </c>
      <c r="AB616">
        <v>1</v>
      </c>
      <c r="AC616">
        <v>4</v>
      </c>
      <c r="AD616">
        <v>3</v>
      </c>
      <c r="AE616">
        <v>4</v>
      </c>
      <c r="AF616">
        <v>4</v>
      </c>
      <c r="AG616">
        <v>3</v>
      </c>
      <c r="AH616">
        <v>4</v>
      </c>
      <c r="AI616">
        <v>3</v>
      </c>
      <c r="AJ616">
        <v>4</v>
      </c>
      <c r="AL616">
        <v>4</v>
      </c>
      <c r="AM616">
        <v>3</v>
      </c>
      <c r="AN616">
        <v>1</v>
      </c>
      <c r="AO616">
        <v>1</v>
      </c>
      <c r="AP616">
        <v>1</v>
      </c>
      <c r="BS616" t="s">
        <v>462</v>
      </c>
      <c r="BT616" t="s">
        <v>462</v>
      </c>
      <c r="BU616" t="s">
        <v>462</v>
      </c>
      <c r="BV616" t="s">
        <v>462</v>
      </c>
      <c r="BW616" t="s">
        <v>462</v>
      </c>
      <c r="BX616" t="s">
        <v>462</v>
      </c>
      <c r="BY616" t="s">
        <v>462</v>
      </c>
      <c r="BZ616" t="s">
        <v>462</v>
      </c>
      <c r="CA616" t="s">
        <v>462</v>
      </c>
      <c r="CB616" t="s">
        <v>462</v>
      </c>
    </row>
    <row r="617" spans="2:80" x14ac:dyDescent="0.35">
      <c r="B617" t="s">
        <v>428</v>
      </c>
      <c r="C617" t="s">
        <v>127</v>
      </c>
      <c r="D617" t="s">
        <v>151</v>
      </c>
      <c r="E617" t="s">
        <v>379</v>
      </c>
      <c r="G617" t="s">
        <v>126</v>
      </c>
      <c r="H617">
        <v>2022</v>
      </c>
      <c r="I617" t="s">
        <v>176</v>
      </c>
      <c r="J617">
        <v>3</v>
      </c>
      <c r="K617">
        <v>3</v>
      </c>
      <c r="L617">
        <v>3</v>
      </c>
      <c r="M617">
        <v>1</v>
      </c>
      <c r="N617">
        <v>3</v>
      </c>
      <c r="O617">
        <v>4</v>
      </c>
      <c r="P617">
        <v>3</v>
      </c>
      <c r="Q617">
        <v>3</v>
      </c>
      <c r="R617">
        <v>4</v>
      </c>
      <c r="S617">
        <v>2</v>
      </c>
      <c r="T617">
        <v>4</v>
      </c>
      <c r="U617">
        <v>4</v>
      </c>
      <c r="V617">
        <v>4</v>
      </c>
      <c r="W617">
        <v>4</v>
      </c>
      <c r="X617">
        <v>4</v>
      </c>
      <c r="Y617">
        <v>3</v>
      </c>
      <c r="Z617">
        <v>3</v>
      </c>
      <c r="AA617">
        <v>3</v>
      </c>
      <c r="AB617">
        <v>4</v>
      </c>
      <c r="AC617">
        <v>4</v>
      </c>
      <c r="AD617">
        <v>3</v>
      </c>
      <c r="AF617">
        <v>3</v>
      </c>
      <c r="AG617">
        <v>4</v>
      </c>
      <c r="AH617">
        <v>4</v>
      </c>
      <c r="AI617">
        <v>3</v>
      </c>
      <c r="AJ617">
        <v>4</v>
      </c>
      <c r="AL617">
        <v>4</v>
      </c>
      <c r="AM617">
        <v>1</v>
      </c>
      <c r="AN617">
        <v>1</v>
      </c>
      <c r="AO617">
        <v>1</v>
      </c>
      <c r="AP617">
        <v>1</v>
      </c>
      <c r="BS617" t="s">
        <v>462</v>
      </c>
      <c r="BT617" t="s">
        <v>462</v>
      </c>
      <c r="BU617" t="s">
        <v>462</v>
      </c>
      <c r="BV617" t="s">
        <v>462</v>
      </c>
      <c r="BW617" t="s">
        <v>462</v>
      </c>
      <c r="BX617" t="s">
        <v>462</v>
      </c>
      <c r="BY617" t="s">
        <v>462</v>
      </c>
      <c r="BZ617" t="s">
        <v>462</v>
      </c>
      <c r="CA617" t="s">
        <v>462</v>
      </c>
      <c r="CB617" t="s">
        <v>462</v>
      </c>
    </row>
    <row r="618" spans="2:80" x14ac:dyDescent="0.35">
      <c r="B618" t="s">
        <v>428</v>
      </c>
      <c r="C618" t="s">
        <v>127</v>
      </c>
      <c r="D618" t="s">
        <v>151</v>
      </c>
      <c r="E618" t="s">
        <v>379</v>
      </c>
      <c r="G618" t="s">
        <v>126</v>
      </c>
      <c r="H618">
        <v>2022</v>
      </c>
      <c r="I618" t="s">
        <v>176</v>
      </c>
      <c r="J618">
        <v>3</v>
      </c>
      <c r="L618">
        <v>4</v>
      </c>
      <c r="M618">
        <v>1</v>
      </c>
      <c r="N618">
        <v>4</v>
      </c>
      <c r="O618">
        <v>3</v>
      </c>
      <c r="Q618">
        <v>3</v>
      </c>
      <c r="R618">
        <v>3</v>
      </c>
      <c r="S618">
        <v>3</v>
      </c>
      <c r="T618">
        <v>4</v>
      </c>
      <c r="U618">
        <v>3</v>
      </c>
      <c r="V618">
        <v>4</v>
      </c>
      <c r="W618">
        <v>4</v>
      </c>
      <c r="X618">
        <v>4</v>
      </c>
      <c r="Y618">
        <v>4</v>
      </c>
      <c r="Z618">
        <v>3</v>
      </c>
      <c r="AA618">
        <v>1</v>
      </c>
      <c r="AB618">
        <v>1</v>
      </c>
      <c r="AC618">
        <v>4</v>
      </c>
      <c r="AD618">
        <v>4</v>
      </c>
      <c r="AE618">
        <v>3</v>
      </c>
      <c r="AF618">
        <v>4</v>
      </c>
      <c r="AG618">
        <v>3</v>
      </c>
      <c r="AH618">
        <v>4</v>
      </c>
      <c r="AI618">
        <v>3</v>
      </c>
      <c r="AJ618">
        <v>4</v>
      </c>
      <c r="AL618">
        <v>3</v>
      </c>
      <c r="AM618">
        <v>2</v>
      </c>
      <c r="AN618">
        <v>1</v>
      </c>
      <c r="AO618">
        <v>1</v>
      </c>
      <c r="AP618">
        <v>2</v>
      </c>
      <c r="BS618" t="s">
        <v>462</v>
      </c>
      <c r="BT618" t="s">
        <v>462</v>
      </c>
      <c r="BU618" t="s">
        <v>462</v>
      </c>
      <c r="BV618" t="s">
        <v>462</v>
      </c>
      <c r="BW618" t="s">
        <v>462</v>
      </c>
      <c r="BX618" t="s">
        <v>462</v>
      </c>
      <c r="BY618" t="s">
        <v>462</v>
      </c>
      <c r="BZ618" t="s">
        <v>462</v>
      </c>
      <c r="CA618" t="s">
        <v>462</v>
      </c>
      <c r="CB618" t="s">
        <v>462</v>
      </c>
    </row>
    <row r="619" spans="2:80" x14ac:dyDescent="0.35">
      <c r="B619" t="s">
        <v>428</v>
      </c>
      <c r="C619" t="s">
        <v>127</v>
      </c>
      <c r="D619" t="s">
        <v>151</v>
      </c>
      <c r="E619" t="s">
        <v>379</v>
      </c>
      <c r="G619" t="s">
        <v>126</v>
      </c>
      <c r="H619">
        <v>2022</v>
      </c>
      <c r="I619" t="s">
        <v>177</v>
      </c>
      <c r="J619">
        <v>3</v>
      </c>
      <c r="K619">
        <v>4</v>
      </c>
      <c r="L619">
        <v>4</v>
      </c>
      <c r="M619">
        <v>3</v>
      </c>
      <c r="N619">
        <v>4</v>
      </c>
      <c r="O619">
        <v>4</v>
      </c>
      <c r="P619">
        <v>4</v>
      </c>
      <c r="Q619">
        <v>4</v>
      </c>
      <c r="R619">
        <v>3</v>
      </c>
      <c r="S619">
        <v>4</v>
      </c>
      <c r="T619">
        <v>4</v>
      </c>
      <c r="U619">
        <v>4</v>
      </c>
      <c r="V619">
        <v>4</v>
      </c>
      <c r="W619">
        <v>4</v>
      </c>
      <c r="X619">
        <v>4</v>
      </c>
      <c r="Y619">
        <v>3</v>
      </c>
      <c r="Z619">
        <v>3</v>
      </c>
      <c r="AA619">
        <v>4</v>
      </c>
      <c r="AB619">
        <v>1</v>
      </c>
      <c r="AC619">
        <v>4</v>
      </c>
      <c r="AD619">
        <v>4</v>
      </c>
      <c r="AE619">
        <v>4</v>
      </c>
      <c r="AF619">
        <v>4</v>
      </c>
      <c r="AG619">
        <v>3</v>
      </c>
      <c r="AH619">
        <v>4</v>
      </c>
      <c r="AI619">
        <v>4</v>
      </c>
      <c r="AJ619">
        <v>4</v>
      </c>
      <c r="AL619">
        <v>4</v>
      </c>
      <c r="AM619">
        <v>1</v>
      </c>
      <c r="AN619">
        <v>1</v>
      </c>
      <c r="AO619">
        <v>1</v>
      </c>
      <c r="AP619">
        <v>1</v>
      </c>
      <c r="BS619" t="s">
        <v>462</v>
      </c>
      <c r="BT619" t="s">
        <v>462</v>
      </c>
      <c r="BU619" t="s">
        <v>462</v>
      </c>
      <c r="BV619" t="s">
        <v>462</v>
      </c>
      <c r="BW619" t="s">
        <v>462</v>
      </c>
      <c r="BX619" t="s">
        <v>462</v>
      </c>
      <c r="BY619" t="s">
        <v>462</v>
      </c>
      <c r="BZ619" t="s">
        <v>462</v>
      </c>
      <c r="CA619" t="s">
        <v>462</v>
      </c>
      <c r="CB619" t="s">
        <v>462</v>
      </c>
    </row>
    <row r="620" spans="2:80" x14ac:dyDescent="0.35">
      <c r="B620" t="s">
        <v>428</v>
      </c>
      <c r="C620" t="s">
        <v>127</v>
      </c>
      <c r="D620" t="s">
        <v>151</v>
      </c>
      <c r="E620" t="s">
        <v>379</v>
      </c>
      <c r="G620" t="s">
        <v>126</v>
      </c>
      <c r="H620">
        <v>2022</v>
      </c>
      <c r="I620" t="s">
        <v>177</v>
      </c>
      <c r="J620">
        <v>3</v>
      </c>
      <c r="K620">
        <v>3</v>
      </c>
      <c r="L620">
        <v>3</v>
      </c>
      <c r="M620">
        <v>2</v>
      </c>
      <c r="N620">
        <v>4</v>
      </c>
      <c r="O620">
        <v>2</v>
      </c>
      <c r="Q620">
        <v>4</v>
      </c>
      <c r="R620">
        <v>4</v>
      </c>
      <c r="S620">
        <v>2</v>
      </c>
      <c r="T620">
        <v>4</v>
      </c>
      <c r="U620">
        <v>3</v>
      </c>
      <c r="V620">
        <v>4</v>
      </c>
      <c r="W620">
        <v>4</v>
      </c>
      <c r="X620">
        <v>4</v>
      </c>
      <c r="Y620">
        <v>4</v>
      </c>
      <c r="Z620">
        <v>3</v>
      </c>
      <c r="AA620">
        <v>1</v>
      </c>
      <c r="AB620">
        <v>1</v>
      </c>
      <c r="AC620">
        <v>4</v>
      </c>
      <c r="AD620">
        <v>4</v>
      </c>
      <c r="AE620">
        <v>4</v>
      </c>
      <c r="AF620">
        <v>3</v>
      </c>
      <c r="AG620">
        <v>4</v>
      </c>
      <c r="AH620">
        <v>4</v>
      </c>
      <c r="AI620">
        <v>4</v>
      </c>
      <c r="AJ620">
        <v>4</v>
      </c>
      <c r="AL620">
        <v>4</v>
      </c>
      <c r="AM620">
        <v>3</v>
      </c>
      <c r="AN620">
        <v>1</v>
      </c>
      <c r="AO620">
        <v>1</v>
      </c>
      <c r="AP620">
        <v>1</v>
      </c>
      <c r="BS620" t="s">
        <v>462</v>
      </c>
      <c r="BT620" t="s">
        <v>462</v>
      </c>
      <c r="BU620" t="s">
        <v>462</v>
      </c>
      <c r="BV620" t="s">
        <v>462</v>
      </c>
      <c r="BW620" t="s">
        <v>462</v>
      </c>
      <c r="BX620" t="s">
        <v>462</v>
      </c>
      <c r="BY620" t="s">
        <v>462</v>
      </c>
      <c r="BZ620" t="s">
        <v>462</v>
      </c>
      <c r="CA620" t="s">
        <v>462</v>
      </c>
      <c r="CB620" t="s">
        <v>462</v>
      </c>
    </row>
    <row r="621" spans="2:80" x14ac:dyDescent="0.35">
      <c r="B621" t="s">
        <v>428</v>
      </c>
      <c r="C621" t="s">
        <v>127</v>
      </c>
      <c r="D621" t="s">
        <v>151</v>
      </c>
      <c r="E621" t="s">
        <v>379</v>
      </c>
      <c r="G621" t="s">
        <v>126</v>
      </c>
      <c r="H621">
        <v>2022</v>
      </c>
      <c r="I621" t="s">
        <v>177</v>
      </c>
      <c r="J621">
        <v>3</v>
      </c>
      <c r="K621">
        <v>3</v>
      </c>
      <c r="L621">
        <v>1</v>
      </c>
      <c r="M621">
        <v>1</v>
      </c>
      <c r="N621">
        <v>4</v>
      </c>
      <c r="O621">
        <v>4</v>
      </c>
      <c r="P621">
        <v>3</v>
      </c>
      <c r="Q621">
        <v>1</v>
      </c>
      <c r="R621">
        <v>4</v>
      </c>
      <c r="S621">
        <v>2</v>
      </c>
      <c r="T621">
        <v>4</v>
      </c>
      <c r="U621">
        <v>4</v>
      </c>
      <c r="V621">
        <v>3</v>
      </c>
      <c r="W621">
        <v>4</v>
      </c>
      <c r="X621">
        <v>4</v>
      </c>
      <c r="Y621">
        <v>4</v>
      </c>
      <c r="Z621">
        <v>2</v>
      </c>
      <c r="AA621">
        <v>2</v>
      </c>
      <c r="AB621">
        <v>1</v>
      </c>
      <c r="AC621">
        <v>4</v>
      </c>
      <c r="AD621">
        <v>4</v>
      </c>
      <c r="AE621">
        <v>3</v>
      </c>
      <c r="AF621">
        <v>3</v>
      </c>
      <c r="AG621">
        <v>4</v>
      </c>
      <c r="AH621">
        <v>4</v>
      </c>
      <c r="AI621">
        <v>4</v>
      </c>
      <c r="AJ621">
        <v>3</v>
      </c>
      <c r="AL621">
        <v>4</v>
      </c>
      <c r="AM621">
        <v>2</v>
      </c>
      <c r="AN621">
        <v>1</v>
      </c>
      <c r="AO621">
        <v>1</v>
      </c>
      <c r="AP621">
        <v>3</v>
      </c>
      <c r="BS621" t="s">
        <v>462</v>
      </c>
      <c r="BT621" t="s">
        <v>462</v>
      </c>
      <c r="BU621" t="s">
        <v>462</v>
      </c>
      <c r="BV621" t="s">
        <v>462</v>
      </c>
      <c r="BW621" t="s">
        <v>462</v>
      </c>
      <c r="BX621" t="s">
        <v>462</v>
      </c>
      <c r="BY621" t="s">
        <v>462</v>
      </c>
      <c r="BZ621" t="s">
        <v>462</v>
      </c>
      <c r="CA621" t="s">
        <v>462</v>
      </c>
      <c r="CB621" t="s">
        <v>462</v>
      </c>
    </row>
    <row r="622" spans="2:80" x14ac:dyDescent="0.35">
      <c r="B622" t="s">
        <v>428</v>
      </c>
      <c r="C622" t="s">
        <v>127</v>
      </c>
      <c r="D622" t="s">
        <v>151</v>
      </c>
      <c r="E622" t="s">
        <v>379</v>
      </c>
      <c r="G622" t="s">
        <v>126</v>
      </c>
      <c r="H622">
        <v>2022</v>
      </c>
      <c r="I622" t="s">
        <v>176</v>
      </c>
      <c r="J622">
        <v>4</v>
      </c>
      <c r="K622">
        <v>4</v>
      </c>
      <c r="L622">
        <v>4</v>
      </c>
      <c r="M622">
        <v>1</v>
      </c>
      <c r="N622">
        <v>4</v>
      </c>
      <c r="O622">
        <v>3</v>
      </c>
      <c r="P622">
        <v>4</v>
      </c>
      <c r="Q622">
        <v>4</v>
      </c>
      <c r="R622">
        <v>4</v>
      </c>
      <c r="S622">
        <v>2</v>
      </c>
      <c r="T622">
        <v>4</v>
      </c>
      <c r="U622">
        <v>4</v>
      </c>
      <c r="V622">
        <v>4</v>
      </c>
      <c r="W622">
        <v>4</v>
      </c>
      <c r="X622">
        <v>4</v>
      </c>
      <c r="Y622">
        <v>4</v>
      </c>
      <c r="Z622">
        <v>3</v>
      </c>
      <c r="AA622">
        <v>1</v>
      </c>
      <c r="AB622">
        <v>1</v>
      </c>
      <c r="AC622">
        <v>4</v>
      </c>
      <c r="AD622">
        <v>4</v>
      </c>
      <c r="AE622">
        <v>4</v>
      </c>
      <c r="AF622">
        <v>4</v>
      </c>
      <c r="AG622">
        <v>4</v>
      </c>
      <c r="AH622">
        <v>4</v>
      </c>
      <c r="AI622">
        <v>4</v>
      </c>
      <c r="AJ622">
        <v>4</v>
      </c>
      <c r="AL622">
        <v>4</v>
      </c>
      <c r="AM622">
        <v>1</v>
      </c>
      <c r="AN622">
        <v>1</v>
      </c>
      <c r="AO622">
        <v>1</v>
      </c>
      <c r="AP622">
        <v>1</v>
      </c>
      <c r="BS622" t="s">
        <v>462</v>
      </c>
      <c r="BT622" t="s">
        <v>462</v>
      </c>
      <c r="BU622" t="s">
        <v>462</v>
      </c>
      <c r="BV622" t="s">
        <v>462</v>
      </c>
      <c r="BW622" t="s">
        <v>462</v>
      </c>
      <c r="BX622" t="s">
        <v>462</v>
      </c>
      <c r="BY622" t="s">
        <v>462</v>
      </c>
      <c r="BZ622" t="s">
        <v>462</v>
      </c>
      <c r="CA622" t="s">
        <v>462</v>
      </c>
      <c r="CB622" t="s">
        <v>462</v>
      </c>
    </row>
    <row r="623" spans="2:80" x14ac:dyDescent="0.35">
      <c r="B623" t="s">
        <v>426</v>
      </c>
      <c r="C623" t="s">
        <v>127</v>
      </c>
      <c r="D623" t="s">
        <v>129</v>
      </c>
      <c r="E623" t="s">
        <v>361</v>
      </c>
      <c r="G623" t="s">
        <v>126</v>
      </c>
      <c r="H623">
        <v>2022</v>
      </c>
      <c r="I623" t="s">
        <v>177</v>
      </c>
      <c r="J623">
        <v>4</v>
      </c>
      <c r="K623">
        <v>4</v>
      </c>
      <c r="L623">
        <v>4</v>
      </c>
      <c r="M623">
        <v>1</v>
      </c>
      <c r="N623">
        <v>4</v>
      </c>
      <c r="O623">
        <v>4</v>
      </c>
      <c r="P623">
        <v>4</v>
      </c>
      <c r="Q623">
        <v>3</v>
      </c>
      <c r="R623">
        <v>4</v>
      </c>
      <c r="S623">
        <v>5</v>
      </c>
      <c r="T623">
        <v>4</v>
      </c>
      <c r="U623">
        <v>4</v>
      </c>
      <c r="V623">
        <v>4</v>
      </c>
      <c r="W623">
        <v>4</v>
      </c>
      <c r="X623">
        <v>4</v>
      </c>
      <c r="Y623">
        <v>5</v>
      </c>
      <c r="Z623">
        <v>5</v>
      </c>
      <c r="AA623">
        <v>1</v>
      </c>
      <c r="AB623">
        <v>1</v>
      </c>
      <c r="AC623">
        <v>3</v>
      </c>
      <c r="AD623">
        <v>4</v>
      </c>
      <c r="AE623">
        <v>3</v>
      </c>
      <c r="AF623">
        <v>3</v>
      </c>
      <c r="AG623">
        <v>4</v>
      </c>
      <c r="AH623">
        <v>4</v>
      </c>
      <c r="AI623">
        <v>4</v>
      </c>
      <c r="AJ623">
        <v>4</v>
      </c>
      <c r="AL623">
        <v>3</v>
      </c>
      <c r="AM623">
        <v>1</v>
      </c>
      <c r="AN623">
        <v>1</v>
      </c>
      <c r="AO623">
        <v>2</v>
      </c>
      <c r="AP623">
        <v>1</v>
      </c>
      <c r="BS623" t="s">
        <v>462</v>
      </c>
      <c r="BT623" t="s">
        <v>462</v>
      </c>
      <c r="BU623" t="s">
        <v>462</v>
      </c>
      <c r="BV623" t="s">
        <v>462</v>
      </c>
      <c r="BW623" t="s">
        <v>462</v>
      </c>
      <c r="BX623" t="s">
        <v>462</v>
      </c>
      <c r="BY623" t="s">
        <v>462</v>
      </c>
      <c r="BZ623" t="s">
        <v>462</v>
      </c>
      <c r="CA623" t="s">
        <v>462</v>
      </c>
      <c r="CB623" t="s">
        <v>462</v>
      </c>
    </row>
    <row r="624" spans="2:80" x14ac:dyDescent="0.35">
      <c r="B624" t="s">
        <v>427</v>
      </c>
      <c r="C624" t="s">
        <v>127</v>
      </c>
      <c r="D624" t="s">
        <v>151</v>
      </c>
      <c r="E624" t="s">
        <v>437</v>
      </c>
      <c r="G624" t="s">
        <v>126</v>
      </c>
      <c r="H624">
        <v>2022</v>
      </c>
      <c r="I624" t="s">
        <v>177</v>
      </c>
      <c r="J624">
        <v>4</v>
      </c>
      <c r="K624">
        <v>4</v>
      </c>
      <c r="L624">
        <v>4</v>
      </c>
      <c r="M624">
        <v>2</v>
      </c>
      <c r="N624">
        <v>4</v>
      </c>
      <c r="O624">
        <v>3</v>
      </c>
      <c r="P624">
        <v>3</v>
      </c>
      <c r="Q624">
        <v>5</v>
      </c>
      <c r="R624">
        <v>3</v>
      </c>
      <c r="S624">
        <v>3</v>
      </c>
      <c r="T624">
        <v>4</v>
      </c>
      <c r="U624">
        <v>4</v>
      </c>
      <c r="V624">
        <v>5</v>
      </c>
      <c r="W624">
        <v>4</v>
      </c>
      <c r="X624">
        <v>4</v>
      </c>
      <c r="Y624">
        <v>4</v>
      </c>
      <c r="Z624">
        <v>5</v>
      </c>
      <c r="AA624">
        <v>1</v>
      </c>
      <c r="AB624">
        <v>1</v>
      </c>
      <c r="AC624">
        <v>4</v>
      </c>
      <c r="AD624">
        <v>3</v>
      </c>
      <c r="AE624">
        <v>4</v>
      </c>
      <c r="AF624">
        <v>4</v>
      </c>
      <c r="AG624">
        <v>3</v>
      </c>
      <c r="AH624">
        <v>4</v>
      </c>
      <c r="AI624">
        <v>4</v>
      </c>
      <c r="AJ624">
        <v>4</v>
      </c>
      <c r="AL624">
        <v>4</v>
      </c>
      <c r="AM624">
        <v>3</v>
      </c>
      <c r="AN624">
        <v>1</v>
      </c>
      <c r="AO624">
        <v>1</v>
      </c>
      <c r="AP624">
        <v>2</v>
      </c>
      <c r="BS624" t="s">
        <v>462</v>
      </c>
      <c r="BT624" t="s">
        <v>462</v>
      </c>
      <c r="BU624" t="s">
        <v>462</v>
      </c>
      <c r="BV624" t="s">
        <v>462</v>
      </c>
      <c r="BW624" t="s">
        <v>462</v>
      </c>
      <c r="BX624" t="s">
        <v>462</v>
      </c>
      <c r="BY624" t="s">
        <v>462</v>
      </c>
      <c r="BZ624" t="s">
        <v>462</v>
      </c>
      <c r="CA624" t="s">
        <v>462</v>
      </c>
      <c r="CB624" t="s">
        <v>462</v>
      </c>
    </row>
    <row r="625" spans="2:80" x14ac:dyDescent="0.35">
      <c r="B625" t="s">
        <v>427</v>
      </c>
      <c r="C625" t="s">
        <v>127</v>
      </c>
      <c r="D625" t="s">
        <v>138</v>
      </c>
      <c r="E625" t="s">
        <v>435</v>
      </c>
      <c r="G625" t="s">
        <v>126</v>
      </c>
      <c r="H625">
        <v>2022</v>
      </c>
      <c r="I625" t="s">
        <v>177</v>
      </c>
      <c r="J625">
        <v>3</v>
      </c>
      <c r="K625">
        <v>3</v>
      </c>
      <c r="L625">
        <v>5</v>
      </c>
      <c r="M625">
        <v>2</v>
      </c>
      <c r="N625">
        <v>3</v>
      </c>
      <c r="O625">
        <v>5</v>
      </c>
      <c r="P625">
        <v>3</v>
      </c>
      <c r="Q625">
        <v>5</v>
      </c>
      <c r="R625">
        <v>4</v>
      </c>
      <c r="S625">
        <v>2</v>
      </c>
      <c r="T625">
        <v>4</v>
      </c>
      <c r="U625">
        <v>4</v>
      </c>
      <c r="V625">
        <v>4</v>
      </c>
      <c r="W625">
        <v>4</v>
      </c>
      <c r="X625">
        <v>4</v>
      </c>
      <c r="Y625">
        <v>4</v>
      </c>
      <c r="Z625">
        <v>3</v>
      </c>
      <c r="AA625">
        <v>1</v>
      </c>
      <c r="AB625">
        <v>1</v>
      </c>
      <c r="AC625">
        <v>4</v>
      </c>
      <c r="AD625">
        <v>4</v>
      </c>
      <c r="AE625">
        <v>4</v>
      </c>
      <c r="AF625">
        <v>5</v>
      </c>
      <c r="AG625">
        <v>2</v>
      </c>
      <c r="AH625">
        <v>4</v>
      </c>
      <c r="AI625">
        <v>4</v>
      </c>
      <c r="AJ625">
        <v>4</v>
      </c>
      <c r="AL625">
        <v>3</v>
      </c>
      <c r="AM625">
        <v>1</v>
      </c>
      <c r="AN625">
        <v>1</v>
      </c>
      <c r="AO625">
        <v>1</v>
      </c>
      <c r="AP625">
        <v>1</v>
      </c>
      <c r="BS625" t="s">
        <v>462</v>
      </c>
      <c r="BT625" t="s">
        <v>462</v>
      </c>
      <c r="BU625" t="s">
        <v>462</v>
      </c>
      <c r="BV625" t="s">
        <v>462</v>
      </c>
      <c r="BW625" t="s">
        <v>462</v>
      </c>
      <c r="BX625" t="s">
        <v>462</v>
      </c>
      <c r="BY625" t="s">
        <v>462</v>
      </c>
      <c r="BZ625" t="s">
        <v>462</v>
      </c>
      <c r="CA625" t="s">
        <v>462</v>
      </c>
      <c r="CB625" t="s">
        <v>462</v>
      </c>
    </row>
    <row r="626" spans="2:80" x14ac:dyDescent="0.35">
      <c r="B626" t="s">
        <v>428</v>
      </c>
      <c r="C626" t="s">
        <v>127</v>
      </c>
      <c r="D626" t="s">
        <v>150</v>
      </c>
      <c r="E626" t="s">
        <v>359</v>
      </c>
      <c r="G626" t="s">
        <v>126</v>
      </c>
      <c r="H626">
        <v>2022</v>
      </c>
      <c r="I626" t="s">
        <v>177</v>
      </c>
      <c r="J626">
        <v>4</v>
      </c>
      <c r="K626">
        <v>4</v>
      </c>
      <c r="L626">
        <v>4</v>
      </c>
      <c r="M626">
        <v>1</v>
      </c>
      <c r="N626">
        <v>4</v>
      </c>
      <c r="O626">
        <v>4</v>
      </c>
      <c r="P626">
        <v>4</v>
      </c>
      <c r="Q626">
        <v>4</v>
      </c>
      <c r="R626">
        <v>4</v>
      </c>
      <c r="S626">
        <v>4</v>
      </c>
      <c r="T626">
        <v>4</v>
      </c>
      <c r="U626">
        <v>4</v>
      </c>
      <c r="V626">
        <v>4</v>
      </c>
      <c r="W626">
        <v>4</v>
      </c>
      <c r="X626">
        <v>4</v>
      </c>
      <c r="Y626">
        <v>4</v>
      </c>
      <c r="Z626">
        <v>4</v>
      </c>
      <c r="AA626">
        <v>4</v>
      </c>
      <c r="AB626">
        <v>4</v>
      </c>
      <c r="AC626">
        <v>4</v>
      </c>
      <c r="AD626">
        <v>4</v>
      </c>
      <c r="AE626">
        <v>4</v>
      </c>
      <c r="AF626">
        <v>4</v>
      </c>
      <c r="AG626">
        <v>4</v>
      </c>
      <c r="AH626">
        <v>4</v>
      </c>
      <c r="AI626">
        <v>4</v>
      </c>
      <c r="AJ626">
        <v>4</v>
      </c>
      <c r="AL626">
        <v>4</v>
      </c>
      <c r="AM626">
        <v>2</v>
      </c>
      <c r="AN626">
        <v>1</v>
      </c>
      <c r="AO626">
        <v>1</v>
      </c>
      <c r="AP626">
        <v>1</v>
      </c>
      <c r="BS626" t="s">
        <v>462</v>
      </c>
      <c r="BT626" t="s">
        <v>462</v>
      </c>
      <c r="BU626" t="s">
        <v>462</v>
      </c>
      <c r="BV626" t="s">
        <v>462</v>
      </c>
      <c r="BW626" t="s">
        <v>462</v>
      </c>
      <c r="BX626" t="s">
        <v>462</v>
      </c>
      <c r="BY626" t="s">
        <v>462</v>
      </c>
      <c r="BZ626" t="s">
        <v>462</v>
      </c>
      <c r="CA626" t="s">
        <v>462</v>
      </c>
      <c r="CB626" t="s">
        <v>462</v>
      </c>
    </row>
    <row r="627" spans="2:80" x14ac:dyDescent="0.35">
      <c r="B627" t="s">
        <v>428</v>
      </c>
      <c r="C627" t="s">
        <v>127</v>
      </c>
      <c r="D627" t="s">
        <v>150</v>
      </c>
      <c r="E627" t="s">
        <v>359</v>
      </c>
      <c r="G627" t="s">
        <v>126</v>
      </c>
      <c r="H627">
        <v>2022</v>
      </c>
      <c r="I627" t="s">
        <v>354</v>
      </c>
      <c r="J627">
        <v>3</v>
      </c>
      <c r="K627">
        <v>4</v>
      </c>
      <c r="L627">
        <v>4</v>
      </c>
      <c r="M627">
        <v>5</v>
      </c>
      <c r="N627">
        <v>3</v>
      </c>
      <c r="O627">
        <v>5</v>
      </c>
      <c r="P627">
        <v>2</v>
      </c>
      <c r="Q627">
        <v>4</v>
      </c>
      <c r="R627">
        <v>4</v>
      </c>
      <c r="S627">
        <v>3</v>
      </c>
      <c r="T627">
        <v>4</v>
      </c>
      <c r="U627">
        <v>4</v>
      </c>
      <c r="V627">
        <v>4</v>
      </c>
      <c r="W627">
        <v>4</v>
      </c>
      <c r="X627">
        <v>4</v>
      </c>
      <c r="Y627">
        <v>4</v>
      </c>
      <c r="Z627">
        <v>3</v>
      </c>
      <c r="AA627">
        <v>5</v>
      </c>
      <c r="AB627">
        <v>1</v>
      </c>
      <c r="AC627">
        <v>4</v>
      </c>
      <c r="AD627">
        <v>3</v>
      </c>
      <c r="AE627">
        <v>4</v>
      </c>
      <c r="AF627">
        <v>3</v>
      </c>
      <c r="AG627">
        <v>4</v>
      </c>
      <c r="AH627">
        <v>4</v>
      </c>
      <c r="AI627">
        <v>3</v>
      </c>
      <c r="AJ627">
        <v>4</v>
      </c>
      <c r="AL627">
        <v>4</v>
      </c>
      <c r="AM627">
        <v>3</v>
      </c>
      <c r="AN627">
        <v>2</v>
      </c>
      <c r="AO627">
        <v>3</v>
      </c>
      <c r="AP627">
        <v>3</v>
      </c>
      <c r="BS627" t="s">
        <v>462</v>
      </c>
      <c r="BT627" t="s">
        <v>462</v>
      </c>
      <c r="BU627" t="s">
        <v>462</v>
      </c>
      <c r="BV627" t="s">
        <v>462</v>
      </c>
      <c r="BW627" t="s">
        <v>462</v>
      </c>
      <c r="BX627" t="s">
        <v>462</v>
      </c>
      <c r="BY627" t="s">
        <v>462</v>
      </c>
      <c r="BZ627" t="s">
        <v>462</v>
      </c>
      <c r="CA627" t="s">
        <v>462</v>
      </c>
      <c r="CB627" t="s">
        <v>462</v>
      </c>
    </row>
    <row r="628" spans="2:80" x14ac:dyDescent="0.35">
      <c r="B628" t="s">
        <v>428</v>
      </c>
      <c r="C628" t="s">
        <v>127</v>
      </c>
      <c r="D628" t="s">
        <v>130</v>
      </c>
      <c r="E628" t="s">
        <v>363</v>
      </c>
      <c r="G628" t="s">
        <v>126</v>
      </c>
      <c r="H628">
        <v>2022</v>
      </c>
      <c r="I628" t="s">
        <v>177</v>
      </c>
      <c r="J628">
        <v>3</v>
      </c>
      <c r="K628">
        <v>5</v>
      </c>
      <c r="L628">
        <v>2</v>
      </c>
      <c r="M628">
        <v>1</v>
      </c>
      <c r="N628">
        <v>3</v>
      </c>
      <c r="O628">
        <v>3</v>
      </c>
      <c r="P628">
        <v>3</v>
      </c>
      <c r="Q628">
        <v>2</v>
      </c>
      <c r="R628">
        <v>3</v>
      </c>
      <c r="S628">
        <v>3</v>
      </c>
      <c r="T628">
        <v>3</v>
      </c>
      <c r="U628">
        <v>4</v>
      </c>
      <c r="V628">
        <v>4</v>
      </c>
      <c r="W628">
        <v>3</v>
      </c>
      <c r="X628">
        <v>4</v>
      </c>
      <c r="Y628">
        <v>3</v>
      </c>
      <c r="Z628">
        <v>3</v>
      </c>
      <c r="AA628">
        <v>3</v>
      </c>
      <c r="AB628">
        <v>4</v>
      </c>
      <c r="AC628">
        <v>4</v>
      </c>
      <c r="AD628">
        <v>3</v>
      </c>
      <c r="AE628">
        <v>2</v>
      </c>
      <c r="AF628">
        <v>5</v>
      </c>
      <c r="AG628">
        <v>3</v>
      </c>
      <c r="AH628">
        <v>4</v>
      </c>
      <c r="AI628">
        <v>4</v>
      </c>
      <c r="AJ628">
        <v>4</v>
      </c>
      <c r="AL628">
        <v>4</v>
      </c>
      <c r="AM628">
        <v>3</v>
      </c>
      <c r="AN628">
        <v>1</v>
      </c>
      <c r="AO628">
        <v>1</v>
      </c>
      <c r="AP628">
        <v>2</v>
      </c>
      <c r="BS628" t="s">
        <v>462</v>
      </c>
      <c r="BT628" t="s">
        <v>462</v>
      </c>
      <c r="BU628" t="s">
        <v>462</v>
      </c>
      <c r="BV628" t="s">
        <v>462</v>
      </c>
      <c r="BW628" t="s">
        <v>462</v>
      </c>
      <c r="BX628" t="s">
        <v>462</v>
      </c>
      <c r="BY628" t="s">
        <v>462</v>
      </c>
      <c r="BZ628" t="s">
        <v>462</v>
      </c>
      <c r="CA628" t="s">
        <v>462</v>
      </c>
      <c r="CB628" t="s">
        <v>462</v>
      </c>
    </row>
    <row r="629" spans="2:80" x14ac:dyDescent="0.35">
      <c r="B629" t="s">
        <v>426</v>
      </c>
      <c r="C629" t="s">
        <v>127</v>
      </c>
      <c r="D629" t="s">
        <v>358</v>
      </c>
      <c r="E629" t="s">
        <v>361</v>
      </c>
      <c r="G629" t="s">
        <v>126</v>
      </c>
      <c r="H629">
        <v>2022</v>
      </c>
      <c r="I629" t="s">
        <v>176</v>
      </c>
      <c r="J629">
        <v>3</v>
      </c>
      <c r="K629">
        <v>3</v>
      </c>
      <c r="L629">
        <v>4</v>
      </c>
      <c r="M629">
        <v>1</v>
      </c>
      <c r="N629">
        <v>4</v>
      </c>
      <c r="O629">
        <v>4</v>
      </c>
      <c r="P629">
        <v>4</v>
      </c>
      <c r="Q629">
        <v>4</v>
      </c>
      <c r="R629">
        <v>4</v>
      </c>
      <c r="S629">
        <v>1</v>
      </c>
      <c r="T629">
        <v>4</v>
      </c>
      <c r="U629">
        <v>4</v>
      </c>
      <c r="V629">
        <v>4</v>
      </c>
      <c r="W629">
        <v>4</v>
      </c>
      <c r="X629">
        <v>4</v>
      </c>
      <c r="Y629">
        <v>3</v>
      </c>
      <c r="Z629">
        <v>4</v>
      </c>
      <c r="AA629">
        <v>1</v>
      </c>
      <c r="AB629">
        <v>1</v>
      </c>
      <c r="AC629">
        <v>4</v>
      </c>
      <c r="AD629">
        <v>4</v>
      </c>
      <c r="AE629">
        <v>4</v>
      </c>
      <c r="AF629">
        <v>4</v>
      </c>
      <c r="AG629">
        <v>4</v>
      </c>
      <c r="AH629">
        <v>4</v>
      </c>
      <c r="AI629">
        <v>4</v>
      </c>
      <c r="AJ629">
        <v>4</v>
      </c>
      <c r="AL629">
        <v>4</v>
      </c>
      <c r="AM629">
        <v>1</v>
      </c>
      <c r="AN629">
        <v>1</v>
      </c>
      <c r="AO629">
        <v>1</v>
      </c>
      <c r="AP629">
        <v>1</v>
      </c>
      <c r="BS629" t="s">
        <v>462</v>
      </c>
      <c r="BT629" t="s">
        <v>462</v>
      </c>
      <c r="BU629" t="s">
        <v>462</v>
      </c>
      <c r="BV629" t="s">
        <v>462</v>
      </c>
      <c r="BW629" t="s">
        <v>462</v>
      </c>
      <c r="BX629" t="s">
        <v>462</v>
      </c>
      <c r="BY629" t="s">
        <v>462</v>
      </c>
      <c r="BZ629" t="s">
        <v>462</v>
      </c>
      <c r="CA629" t="s">
        <v>462</v>
      </c>
      <c r="CB629" t="s">
        <v>462</v>
      </c>
    </row>
    <row r="630" spans="2:80" x14ac:dyDescent="0.35">
      <c r="B630" t="s">
        <v>428</v>
      </c>
      <c r="C630" t="s">
        <v>127</v>
      </c>
      <c r="D630" t="s">
        <v>130</v>
      </c>
      <c r="E630" t="s">
        <v>363</v>
      </c>
      <c r="G630" t="s">
        <v>126</v>
      </c>
      <c r="H630">
        <v>2022</v>
      </c>
      <c r="I630" t="s">
        <v>354</v>
      </c>
      <c r="J630">
        <v>4</v>
      </c>
      <c r="K630">
        <v>4</v>
      </c>
      <c r="L630">
        <v>4</v>
      </c>
      <c r="M630">
        <v>2</v>
      </c>
      <c r="N630">
        <v>3</v>
      </c>
      <c r="O630">
        <v>4</v>
      </c>
      <c r="P630">
        <v>1</v>
      </c>
      <c r="Q630">
        <v>1</v>
      </c>
      <c r="R630">
        <v>3</v>
      </c>
      <c r="S630">
        <v>2</v>
      </c>
      <c r="T630">
        <v>3</v>
      </c>
      <c r="U630">
        <v>2</v>
      </c>
      <c r="V630">
        <v>4</v>
      </c>
      <c r="W630">
        <v>5</v>
      </c>
      <c r="X630">
        <v>4</v>
      </c>
      <c r="Y630">
        <v>2</v>
      </c>
      <c r="Z630">
        <v>2</v>
      </c>
      <c r="AA630">
        <v>1</v>
      </c>
      <c r="AB630">
        <v>1</v>
      </c>
      <c r="AC630">
        <v>4</v>
      </c>
      <c r="AD630">
        <v>4</v>
      </c>
      <c r="AE630">
        <v>1</v>
      </c>
      <c r="AF630">
        <v>4</v>
      </c>
      <c r="AG630">
        <v>4</v>
      </c>
      <c r="AH630">
        <v>4</v>
      </c>
      <c r="AI630">
        <v>4</v>
      </c>
      <c r="AJ630">
        <v>4</v>
      </c>
      <c r="AL630">
        <v>4</v>
      </c>
      <c r="AM630">
        <v>1</v>
      </c>
      <c r="AN630">
        <v>1</v>
      </c>
      <c r="AO630">
        <v>1</v>
      </c>
      <c r="AP630">
        <v>2</v>
      </c>
      <c r="BS630" t="s">
        <v>462</v>
      </c>
      <c r="BT630" t="s">
        <v>462</v>
      </c>
      <c r="BU630" t="s">
        <v>462</v>
      </c>
      <c r="BV630" t="s">
        <v>462</v>
      </c>
      <c r="BW630" t="s">
        <v>462</v>
      </c>
      <c r="BX630" t="s">
        <v>462</v>
      </c>
      <c r="BY630" t="s">
        <v>462</v>
      </c>
      <c r="BZ630" t="s">
        <v>462</v>
      </c>
      <c r="CA630" t="s">
        <v>462</v>
      </c>
      <c r="CB630" t="s">
        <v>462</v>
      </c>
    </row>
    <row r="631" spans="2:80" x14ac:dyDescent="0.35">
      <c r="B631" t="s">
        <v>428</v>
      </c>
      <c r="C631" t="s">
        <v>127</v>
      </c>
      <c r="D631" t="s">
        <v>130</v>
      </c>
      <c r="E631" t="s">
        <v>363</v>
      </c>
      <c r="G631" t="s">
        <v>126</v>
      </c>
      <c r="H631">
        <v>2022</v>
      </c>
      <c r="I631" t="s">
        <v>177</v>
      </c>
      <c r="J631">
        <v>3</v>
      </c>
      <c r="K631">
        <v>3</v>
      </c>
      <c r="L631">
        <v>3</v>
      </c>
      <c r="M631">
        <v>3</v>
      </c>
      <c r="N631">
        <v>3</v>
      </c>
      <c r="O631">
        <v>3</v>
      </c>
      <c r="P631">
        <v>2</v>
      </c>
      <c r="Q631">
        <v>4</v>
      </c>
      <c r="R631">
        <v>3</v>
      </c>
      <c r="S631">
        <v>4</v>
      </c>
      <c r="T631">
        <v>4</v>
      </c>
      <c r="U631">
        <v>4</v>
      </c>
      <c r="V631">
        <v>4</v>
      </c>
      <c r="W631">
        <v>4</v>
      </c>
      <c r="X631">
        <v>4</v>
      </c>
      <c r="Y631">
        <v>4</v>
      </c>
      <c r="Z631">
        <v>2</v>
      </c>
      <c r="AA631">
        <v>2</v>
      </c>
      <c r="AB631">
        <v>2</v>
      </c>
      <c r="AC631">
        <v>4</v>
      </c>
      <c r="AD631">
        <v>4</v>
      </c>
      <c r="AE631">
        <v>4</v>
      </c>
      <c r="AG631">
        <v>3</v>
      </c>
      <c r="AH631">
        <v>4</v>
      </c>
      <c r="AI631">
        <v>4</v>
      </c>
      <c r="AJ631">
        <v>4</v>
      </c>
      <c r="AL631">
        <v>4</v>
      </c>
      <c r="AM631">
        <v>1</v>
      </c>
      <c r="AN631">
        <v>1</v>
      </c>
      <c r="AO631">
        <v>1</v>
      </c>
      <c r="AP631">
        <v>1</v>
      </c>
      <c r="BS631" t="s">
        <v>462</v>
      </c>
      <c r="BT631" t="s">
        <v>462</v>
      </c>
      <c r="BU631" t="s">
        <v>462</v>
      </c>
      <c r="BV631" t="s">
        <v>462</v>
      </c>
      <c r="BW631" t="s">
        <v>462</v>
      </c>
      <c r="BX631" t="s">
        <v>462</v>
      </c>
      <c r="BY631" t="s">
        <v>462</v>
      </c>
      <c r="BZ631" t="s">
        <v>462</v>
      </c>
      <c r="CA631" t="s">
        <v>462</v>
      </c>
      <c r="CB631" t="s">
        <v>462</v>
      </c>
    </row>
    <row r="632" spans="2:80" x14ac:dyDescent="0.35">
      <c r="B632" t="s">
        <v>428</v>
      </c>
      <c r="C632" t="s">
        <v>127</v>
      </c>
      <c r="D632" t="s">
        <v>130</v>
      </c>
      <c r="E632" t="s">
        <v>363</v>
      </c>
      <c r="G632" t="s">
        <v>126</v>
      </c>
      <c r="H632">
        <v>2022</v>
      </c>
      <c r="I632" t="s">
        <v>177</v>
      </c>
      <c r="J632">
        <v>4</v>
      </c>
      <c r="K632">
        <v>2</v>
      </c>
      <c r="L632">
        <v>1</v>
      </c>
      <c r="M632">
        <v>1</v>
      </c>
      <c r="N632">
        <v>4</v>
      </c>
      <c r="O632">
        <v>4</v>
      </c>
      <c r="P632">
        <v>2</v>
      </c>
      <c r="Q632">
        <v>5</v>
      </c>
      <c r="R632">
        <v>4</v>
      </c>
      <c r="S632">
        <v>4</v>
      </c>
      <c r="T632">
        <v>4</v>
      </c>
      <c r="U632">
        <v>3</v>
      </c>
      <c r="V632">
        <v>5</v>
      </c>
      <c r="W632">
        <v>4</v>
      </c>
      <c r="X632">
        <v>4</v>
      </c>
      <c r="Y632">
        <v>2</v>
      </c>
      <c r="Z632">
        <v>3</v>
      </c>
      <c r="AA632">
        <v>4</v>
      </c>
      <c r="AB632">
        <v>1</v>
      </c>
      <c r="AC632">
        <v>4</v>
      </c>
      <c r="AD632">
        <v>2</v>
      </c>
      <c r="AE632">
        <v>1</v>
      </c>
      <c r="AF632">
        <v>5</v>
      </c>
      <c r="AG632">
        <v>2</v>
      </c>
      <c r="AH632">
        <v>4</v>
      </c>
      <c r="AI632">
        <v>1</v>
      </c>
      <c r="AJ632">
        <v>4</v>
      </c>
      <c r="AL632">
        <v>2</v>
      </c>
      <c r="AM632">
        <v>1</v>
      </c>
      <c r="AN632">
        <v>1</v>
      </c>
      <c r="AO632">
        <v>1</v>
      </c>
      <c r="AP632">
        <v>3</v>
      </c>
      <c r="BS632" t="s">
        <v>462</v>
      </c>
      <c r="BT632" t="s">
        <v>462</v>
      </c>
      <c r="BU632" t="s">
        <v>462</v>
      </c>
      <c r="BV632" t="s">
        <v>462</v>
      </c>
      <c r="BW632" t="s">
        <v>462</v>
      </c>
      <c r="BX632" t="s">
        <v>462</v>
      </c>
      <c r="BY632" t="s">
        <v>462</v>
      </c>
      <c r="BZ632" t="s">
        <v>462</v>
      </c>
      <c r="CA632" t="s">
        <v>462</v>
      </c>
      <c r="CB632" t="s">
        <v>462</v>
      </c>
    </row>
    <row r="633" spans="2:80" x14ac:dyDescent="0.35">
      <c r="B633" t="s">
        <v>428</v>
      </c>
      <c r="C633" t="s">
        <v>127</v>
      </c>
      <c r="D633" t="s">
        <v>130</v>
      </c>
      <c r="E633" t="s">
        <v>363</v>
      </c>
      <c r="G633" t="s">
        <v>126</v>
      </c>
      <c r="H633">
        <v>2022</v>
      </c>
      <c r="I633" t="s">
        <v>177</v>
      </c>
      <c r="J633">
        <v>4</v>
      </c>
      <c r="K633">
        <v>4</v>
      </c>
      <c r="L633">
        <v>5</v>
      </c>
      <c r="M633">
        <v>5</v>
      </c>
      <c r="N633">
        <v>4</v>
      </c>
      <c r="O633">
        <v>3</v>
      </c>
      <c r="P633">
        <v>2</v>
      </c>
      <c r="Q633">
        <v>4</v>
      </c>
      <c r="R633">
        <v>4</v>
      </c>
      <c r="S633">
        <v>3</v>
      </c>
      <c r="T633">
        <v>3</v>
      </c>
      <c r="U633">
        <v>3</v>
      </c>
      <c r="V633">
        <v>4</v>
      </c>
      <c r="W633">
        <v>4</v>
      </c>
      <c r="X633">
        <v>3</v>
      </c>
      <c r="Y633">
        <v>4</v>
      </c>
      <c r="Z633">
        <v>2</v>
      </c>
      <c r="AA633">
        <v>1</v>
      </c>
      <c r="AB633">
        <v>1</v>
      </c>
      <c r="AC633">
        <v>3</v>
      </c>
      <c r="AD633">
        <v>3</v>
      </c>
      <c r="AE633">
        <v>4</v>
      </c>
      <c r="AF633">
        <v>5</v>
      </c>
      <c r="AG633">
        <v>3</v>
      </c>
      <c r="AH633">
        <v>4</v>
      </c>
      <c r="AI633">
        <v>2</v>
      </c>
      <c r="AJ633">
        <v>4</v>
      </c>
      <c r="AL633">
        <v>3</v>
      </c>
      <c r="AM633">
        <v>2</v>
      </c>
      <c r="AN633">
        <v>2</v>
      </c>
      <c r="AO633">
        <v>2</v>
      </c>
      <c r="AP633">
        <v>2</v>
      </c>
      <c r="BS633" t="s">
        <v>462</v>
      </c>
      <c r="BT633" t="s">
        <v>462</v>
      </c>
      <c r="BU633" t="s">
        <v>462</v>
      </c>
      <c r="BV633" t="s">
        <v>462</v>
      </c>
      <c r="BW633" t="s">
        <v>462</v>
      </c>
      <c r="BX633" t="s">
        <v>462</v>
      </c>
      <c r="BY633" t="s">
        <v>462</v>
      </c>
      <c r="BZ633" t="s">
        <v>462</v>
      </c>
      <c r="CA633" t="s">
        <v>462</v>
      </c>
      <c r="CB633" t="s">
        <v>462</v>
      </c>
    </row>
    <row r="634" spans="2:80" x14ac:dyDescent="0.35">
      <c r="B634" t="s">
        <v>428</v>
      </c>
      <c r="C634" t="s">
        <v>127</v>
      </c>
      <c r="D634" t="s">
        <v>130</v>
      </c>
      <c r="E634" t="s">
        <v>363</v>
      </c>
      <c r="G634" t="s">
        <v>126</v>
      </c>
      <c r="H634">
        <v>2022</v>
      </c>
      <c r="I634" t="s">
        <v>177</v>
      </c>
      <c r="J634">
        <v>3</v>
      </c>
      <c r="K634">
        <v>2</v>
      </c>
      <c r="L634">
        <v>2</v>
      </c>
      <c r="M634">
        <v>2</v>
      </c>
      <c r="N634">
        <v>4</v>
      </c>
      <c r="O634">
        <v>4</v>
      </c>
      <c r="P634">
        <v>3</v>
      </c>
      <c r="Q634">
        <v>3</v>
      </c>
      <c r="R634">
        <v>3</v>
      </c>
      <c r="S634">
        <v>2</v>
      </c>
      <c r="T634">
        <v>4</v>
      </c>
      <c r="U634">
        <v>4</v>
      </c>
      <c r="V634">
        <v>4</v>
      </c>
      <c r="W634">
        <v>4</v>
      </c>
      <c r="X634">
        <v>4</v>
      </c>
      <c r="Y634">
        <v>4</v>
      </c>
      <c r="Z634">
        <v>4</v>
      </c>
      <c r="AA634">
        <v>1</v>
      </c>
      <c r="AB634">
        <v>1</v>
      </c>
      <c r="AC634">
        <v>4</v>
      </c>
      <c r="AD634">
        <v>4</v>
      </c>
      <c r="AE634">
        <v>4</v>
      </c>
      <c r="AF634">
        <v>4</v>
      </c>
      <c r="AG634">
        <v>4</v>
      </c>
      <c r="AH634">
        <v>4</v>
      </c>
      <c r="AI634">
        <v>4</v>
      </c>
      <c r="AJ634">
        <v>4</v>
      </c>
      <c r="AL634">
        <v>4</v>
      </c>
      <c r="AM634">
        <v>1</v>
      </c>
      <c r="AN634">
        <v>1</v>
      </c>
      <c r="AO634">
        <v>1</v>
      </c>
      <c r="AP634">
        <v>2</v>
      </c>
      <c r="BS634" t="s">
        <v>462</v>
      </c>
      <c r="BT634" t="s">
        <v>462</v>
      </c>
      <c r="BU634" t="s">
        <v>462</v>
      </c>
      <c r="BV634" t="s">
        <v>462</v>
      </c>
      <c r="BW634" t="s">
        <v>462</v>
      </c>
      <c r="BX634" t="s">
        <v>462</v>
      </c>
      <c r="BY634" t="s">
        <v>462</v>
      </c>
      <c r="BZ634" t="s">
        <v>462</v>
      </c>
      <c r="CA634" t="s">
        <v>462</v>
      </c>
      <c r="CB634" t="s">
        <v>462</v>
      </c>
    </row>
    <row r="635" spans="2:80" x14ac:dyDescent="0.35">
      <c r="B635" t="s">
        <v>427</v>
      </c>
      <c r="C635" t="s">
        <v>127</v>
      </c>
      <c r="D635" t="s">
        <v>138</v>
      </c>
      <c r="E635" t="s">
        <v>436</v>
      </c>
      <c r="G635" t="s">
        <v>126</v>
      </c>
      <c r="H635">
        <v>2022</v>
      </c>
      <c r="I635" t="s">
        <v>177</v>
      </c>
      <c r="J635">
        <v>4</v>
      </c>
      <c r="K635">
        <v>4</v>
      </c>
      <c r="L635">
        <v>3</v>
      </c>
      <c r="M635">
        <v>3</v>
      </c>
      <c r="N635">
        <v>4</v>
      </c>
      <c r="O635">
        <v>3</v>
      </c>
      <c r="P635">
        <v>4</v>
      </c>
      <c r="Q635">
        <v>4</v>
      </c>
      <c r="R635">
        <v>3</v>
      </c>
      <c r="S635">
        <v>4</v>
      </c>
      <c r="T635">
        <v>3</v>
      </c>
      <c r="U635">
        <v>3</v>
      </c>
      <c r="V635">
        <v>3</v>
      </c>
      <c r="W635">
        <v>3</v>
      </c>
      <c r="X635">
        <v>3</v>
      </c>
      <c r="Y635">
        <v>3</v>
      </c>
      <c r="Z635">
        <v>4</v>
      </c>
      <c r="AA635">
        <v>5</v>
      </c>
      <c r="AB635">
        <v>5</v>
      </c>
      <c r="AC635">
        <v>4</v>
      </c>
      <c r="AD635">
        <v>4</v>
      </c>
      <c r="AE635">
        <v>3</v>
      </c>
      <c r="AF635">
        <v>4</v>
      </c>
      <c r="AG635">
        <v>4</v>
      </c>
      <c r="AH635">
        <v>4</v>
      </c>
      <c r="AI635">
        <v>4</v>
      </c>
      <c r="AJ635">
        <v>5</v>
      </c>
      <c r="AL635">
        <v>4</v>
      </c>
      <c r="AM635">
        <v>1</v>
      </c>
      <c r="AN635">
        <v>1</v>
      </c>
      <c r="AO635">
        <v>2</v>
      </c>
      <c r="AP635">
        <v>2</v>
      </c>
      <c r="BS635" t="s">
        <v>462</v>
      </c>
      <c r="BT635" t="s">
        <v>462</v>
      </c>
      <c r="BU635" t="s">
        <v>462</v>
      </c>
      <c r="BV635" t="s">
        <v>462</v>
      </c>
      <c r="BW635" t="s">
        <v>462</v>
      </c>
      <c r="BX635" t="s">
        <v>462</v>
      </c>
      <c r="BY635" t="s">
        <v>462</v>
      </c>
      <c r="BZ635" t="s">
        <v>462</v>
      </c>
      <c r="CA635" t="s">
        <v>462</v>
      </c>
      <c r="CB635" t="s">
        <v>462</v>
      </c>
    </row>
    <row r="636" spans="2:80" x14ac:dyDescent="0.35">
      <c r="B636" t="s">
        <v>426</v>
      </c>
      <c r="C636" t="s">
        <v>127</v>
      </c>
      <c r="D636" t="s">
        <v>150</v>
      </c>
      <c r="E636" t="s">
        <v>361</v>
      </c>
      <c r="G636" t="s">
        <v>126</v>
      </c>
      <c r="H636">
        <v>2022</v>
      </c>
      <c r="I636" t="s">
        <v>176</v>
      </c>
      <c r="J636">
        <v>3</v>
      </c>
      <c r="K636">
        <v>3</v>
      </c>
      <c r="L636">
        <v>3</v>
      </c>
      <c r="M636">
        <v>2</v>
      </c>
      <c r="N636">
        <v>4</v>
      </c>
      <c r="O636">
        <v>4</v>
      </c>
      <c r="P636">
        <v>3</v>
      </c>
      <c r="Q636">
        <v>3</v>
      </c>
      <c r="R636">
        <v>3</v>
      </c>
      <c r="S636">
        <v>2</v>
      </c>
      <c r="T636">
        <v>4</v>
      </c>
      <c r="U636">
        <v>4</v>
      </c>
      <c r="V636">
        <v>4</v>
      </c>
      <c r="W636">
        <v>4</v>
      </c>
      <c r="X636">
        <v>4</v>
      </c>
      <c r="Y636">
        <v>3</v>
      </c>
      <c r="Z636">
        <v>3</v>
      </c>
      <c r="AA636">
        <v>1</v>
      </c>
      <c r="AB636">
        <v>1</v>
      </c>
      <c r="AC636">
        <v>4</v>
      </c>
      <c r="AD636">
        <v>4</v>
      </c>
      <c r="AE636">
        <v>4</v>
      </c>
      <c r="AF636">
        <v>4</v>
      </c>
      <c r="AG636">
        <v>4</v>
      </c>
      <c r="AH636">
        <v>4</v>
      </c>
      <c r="AI636">
        <v>4</v>
      </c>
      <c r="AJ636">
        <v>4</v>
      </c>
      <c r="AL636">
        <v>4</v>
      </c>
      <c r="AM636">
        <v>3</v>
      </c>
      <c r="AN636">
        <v>1</v>
      </c>
      <c r="AO636">
        <v>1</v>
      </c>
      <c r="AP636">
        <v>1</v>
      </c>
      <c r="BS636" t="s">
        <v>462</v>
      </c>
      <c r="BT636" t="s">
        <v>462</v>
      </c>
      <c r="BU636" t="s">
        <v>462</v>
      </c>
      <c r="BV636" t="s">
        <v>462</v>
      </c>
      <c r="BW636" t="s">
        <v>462</v>
      </c>
      <c r="BX636" t="s">
        <v>462</v>
      </c>
      <c r="BY636" t="s">
        <v>462</v>
      </c>
      <c r="BZ636" t="s">
        <v>462</v>
      </c>
      <c r="CA636" t="s">
        <v>462</v>
      </c>
      <c r="CB636" t="s">
        <v>462</v>
      </c>
    </row>
    <row r="637" spans="2:80" x14ac:dyDescent="0.35">
      <c r="B637" t="s">
        <v>426</v>
      </c>
      <c r="C637" t="s">
        <v>127</v>
      </c>
      <c r="D637" t="s">
        <v>150</v>
      </c>
      <c r="E637" t="s">
        <v>361</v>
      </c>
      <c r="G637" t="s">
        <v>126</v>
      </c>
      <c r="H637">
        <v>2022</v>
      </c>
      <c r="I637" t="s">
        <v>176</v>
      </c>
      <c r="J637">
        <v>3</v>
      </c>
      <c r="K637">
        <v>4</v>
      </c>
      <c r="L637">
        <v>4</v>
      </c>
      <c r="M637">
        <v>3</v>
      </c>
      <c r="N637">
        <v>3</v>
      </c>
      <c r="O637">
        <v>3</v>
      </c>
      <c r="P637">
        <v>2</v>
      </c>
      <c r="Q637">
        <v>3</v>
      </c>
      <c r="R637">
        <v>4</v>
      </c>
      <c r="S637">
        <v>3</v>
      </c>
      <c r="T637">
        <v>4</v>
      </c>
      <c r="U637">
        <v>4</v>
      </c>
      <c r="V637">
        <v>4</v>
      </c>
      <c r="W637">
        <v>4</v>
      </c>
      <c r="X637">
        <v>4</v>
      </c>
      <c r="Y637">
        <v>4</v>
      </c>
      <c r="Z637">
        <v>3</v>
      </c>
      <c r="AA637">
        <v>5</v>
      </c>
      <c r="AB637">
        <v>5</v>
      </c>
      <c r="AC637">
        <v>4</v>
      </c>
      <c r="AD637">
        <v>3</v>
      </c>
      <c r="AE637">
        <v>4</v>
      </c>
      <c r="AF637">
        <v>5</v>
      </c>
      <c r="AG637">
        <v>4</v>
      </c>
      <c r="AH637">
        <v>4</v>
      </c>
      <c r="AI637">
        <v>4</v>
      </c>
      <c r="AJ637">
        <v>4</v>
      </c>
      <c r="AL637">
        <v>3</v>
      </c>
      <c r="AM637">
        <v>1</v>
      </c>
      <c r="AN637">
        <v>2</v>
      </c>
      <c r="AO637">
        <v>1</v>
      </c>
      <c r="AP637">
        <v>1</v>
      </c>
      <c r="BS637" t="s">
        <v>462</v>
      </c>
      <c r="BT637" t="s">
        <v>462</v>
      </c>
      <c r="BU637" t="s">
        <v>462</v>
      </c>
      <c r="BV637" t="s">
        <v>462</v>
      </c>
      <c r="BW637" t="s">
        <v>462</v>
      </c>
      <c r="BX637" t="s">
        <v>462</v>
      </c>
      <c r="BY637" t="s">
        <v>462</v>
      </c>
      <c r="BZ637" t="s">
        <v>462</v>
      </c>
      <c r="CA637" t="s">
        <v>462</v>
      </c>
      <c r="CB637" t="s">
        <v>462</v>
      </c>
    </row>
    <row r="638" spans="2:80" x14ac:dyDescent="0.35">
      <c r="B638" t="s">
        <v>426</v>
      </c>
      <c r="C638" t="s">
        <v>127</v>
      </c>
      <c r="D638" t="s">
        <v>150</v>
      </c>
      <c r="E638" t="s">
        <v>361</v>
      </c>
      <c r="G638" t="s">
        <v>126</v>
      </c>
      <c r="H638">
        <v>2022</v>
      </c>
      <c r="I638" t="s">
        <v>177</v>
      </c>
      <c r="J638">
        <v>4</v>
      </c>
      <c r="K638">
        <v>4</v>
      </c>
      <c r="L638">
        <v>4</v>
      </c>
      <c r="M638">
        <v>4</v>
      </c>
      <c r="N638">
        <v>4</v>
      </c>
      <c r="O638">
        <v>4</v>
      </c>
      <c r="P638">
        <v>4</v>
      </c>
      <c r="Q638">
        <v>4</v>
      </c>
      <c r="R638">
        <v>4</v>
      </c>
      <c r="S638">
        <v>4</v>
      </c>
      <c r="T638">
        <v>5</v>
      </c>
      <c r="U638">
        <v>4</v>
      </c>
      <c r="V638">
        <v>3</v>
      </c>
      <c r="W638">
        <v>2</v>
      </c>
      <c r="X638">
        <v>1</v>
      </c>
      <c r="Y638">
        <v>2</v>
      </c>
      <c r="Z638">
        <v>3</v>
      </c>
      <c r="AA638">
        <v>4</v>
      </c>
      <c r="AB638">
        <v>5</v>
      </c>
      <c r="AC638">
        <v>4</v>
      </c>
      <c r="AD638">
        <v>3</v>
      </c>
      <c r="AE638">
        <v>2</v>
      </c>
      <c r="AF638">
        <v>5</v>
      </c>
      <c r="AG638">
        <v>3</v>
      </c>
      <c r="AH638">
        <v>4</v>
      </c>
      <c r="AI638">
        <v>3</v>
      </c>
      <c r="AJ638">
        <v>2</v>
      </c>
      <c r="AL638">
        <v>5</v>
      </c>
      <c r="AM638">
        <v>1</v>
      </c>
      <c r="AN638">
        <v>1</v>
      </c>
      <c r="AO638">
        <v>1</v>
      </c>
      <c r="AP638">
        <v>1</v>
      </c>
      <c r="BS638" t="s">
        <v>462</v>
      </c>
      <c r="BT638" t="s">
        <v>462</v>
      </c>
      <c r="BU638" t="s">
        <v>462</v>
      </c>
      <c r="BV638" t="s">
        <v>462</v>
      </c>
      <c r="BW638" t="s">
        <v>462</v>
      </c>
      <c r="BX638" t="s">
        <v>462</v>
      </c>
      <c r="BY638" t="s">
        <v>462</v>
      </c>
      <c r="BZ638" t="s">
        <v>462</v>
      </c>
      <c r="CA638" t="s">
        <v>462</v>
      </c>
      <c r="CB638" t="s">
        <v>462</v>
      </c>
    </row>
    <row r="639" spans="2:80" x14ac:dyDescent="0.35">
      <c r="B639" t="s">
        <v>427</v>
      </c>
      <c r="C639" t="s">
        <v>127</v>
      </c>
      <c r="D639" t="s">
        <v>154</v>
      </c>
      <c r="E639" t="s">
        <v>425</v>
      </c>
      <c r="G639" t="s">
        <v>126</v>
      </c>
      <c r="H639">
        <v>2022</v>
      </c>
      <c r="I639" t="s">
        <v>177</v>
      </c>
      <c r="J639">
        <v>4</v>
      </c>
      <c r="K639">
        <v>4</v>
      </c>
      <c r="L639">
        <v>3</v>
      </c>
      <c r="M639">
        <v>2</v>
      </c>
      <c r="N639">
        <v>4</v>
      </c>
      <c r="O639">
        <v>4</v>
      </c>
      <c r="P639">
        <v>3</v>
      </c>
      <c r="Q639">
        <v>4</v>
      </c>
      <c r="R639">
        <v>4</v>
      </c>
      <c r="S639">
        <v>2</v>
      </c>
      <c r="T639">
        <v>4</v>
      </c>
      <c r="U639">
        <v>4</v>
      </c>
      <c r="V639">
        <v>4</v>
      </c>
      <c r="W639">
        <v>4</v>
      </c>
      <c r="X639">
        <v>3</v>
      </c>
      <c r="Y639">
        <v>3</v>
      </c>
      <c r="Z639">
        <v>4</v>
      </c>
      <c r="AA639">
        <v>1</v>
      </c>
      <c r="AB639">
        <v>1</v>
      </c>
      <c r="AC639">
        <v>4</v>
      </c>
      <c r="AD639">
        <v>4</v>
      </c>
      <c r="AE639">
        <v>4</v>
      </c>
      <c r="AF639">
        <v>4</v>
      </c>
      <c r="AG639">
        <v>4</v>
      </c>
      <c r="AH639">
        <v>4</v>
      </c>
      <c r="AI639">
        <v>4</v>
      </c>
      <c r="AJ639">
        <v>4</v>
      </c>
      <c r="AL639">
        <v>4</v>
      </c>
      <c r="AM639">
        <v>2</v>
      </c>
      <c r="AN639">
        <v>1</v>
      </c>
      <c r="AO639">
        <v>1</v>
      </c>
      <c r="AP639">
        <v>1</v>
      </c>
      <c r="BS639" t="s">
        <v>462</v>
      </c>
      <c r="BT639" t="s">
        <v>462</v>
      </c>
      <c r="BU639" t="s">
        <v>462</v>
      </c>
      <c r="BV639" t="s">
        <v>462</v>
      </c>
      <c r="BW639" t="s">
        <v>462</v>
      </c>
      <c r="BX639" t="s">
        <v>462</v>
      </c>
      <c r="BY639" t="s">
        <v>462</v>
      </c>
      <c r="BZ639" t="s">
        <v>462</v>
      </c>
      <c r="CA639" t="s">
        <v>462</v>
      </c>
      <c r="CB639" t="s">
        <v>462</v>
      </c>
    </row>
    <row r="640" spans="2:80" x14ac:dyDescent="0.35">
      <c r="B640" t="s">
        <v>428</v>
      </c>
      <c r="C640" t="s">
        <v>127</v>
      </c>
      <c r="D640" t="s">
        <v>150</v>
      </c>
      <c r="E640" t="s">
        <v>359</v>
      </c>
      <c r="G640" t="s">
        <v>126</v>
      </c>
      <c r="H640">
        <v>2022</v>
      </c>
      <c r="I640" t="s">
        <v>176</v>
      </c>
      <c r="J640">
        <v>3</v>
      </c>
      <c r="K640">
        <v>3</v>
      </c>
      <c r="L640">
        <v>3</v>
      </c>
      <c r="M640">
        <v>3</v>
      </c>
      <c r="N640">
        <v>4</v>
      </c>
      <c r="O640">
        <v>4</v>
      </c>
      <c r="P640">
        <v>3</v>
      </c>
      <c r="Q640">
        <v>4</v>
      </c>
      <c r="R640">
        <v>4</v>
      </c>
      <c r="S640">
        <v>3</v>
      </c>
      <c r="T640">
        <v>4</v>
      </c>
      <c r="U640">
        <v>4</v>
      </c>
      <c r="V640">
        <v>4</v>
      </c>
      <c r="W640">
        <v>4</v>
      </c>
      <c r="X640">
        <v>4</v>
      </c>
      <c r="Y640">
        <v>4</v>
      </c>
      <c r="Z640">
        <v>4</v>
      </c>
      <c r="AA640">
        <v>1</v>
      </c>
      <c r="AB640">
        <v>1</v>
      </c>
      <c r="AC640">
        <v>4</v>
      </c>
      <c r="AD640">
        <v>4</v>
      </c>
      <c r="AE640">
        <v>4</v>
      </c>
      <c r="AF640">
        <v>3</v>
      </c>
      <c r="AG640">
        <v>4</v>
      </c>
      <c r="AH640">
        <v>4</v>
      </c>
      <c r="AI640">
        <v>4</v>
      </c>
      <c r="AJ640">
        <v>4</v>
      </c>
      <c r="AL640">
        <v>4</v>
      </c>
      <c r="AM640">
        <v>1</v>
      </c>
      <c r="AN640">
        <v>1</v>
      </c>
      <c r="AO640">
        <v>1</v>
      </c>
      <c r="AP640">
        <v>1</v>
      </c>
      <c r="BS640" t="s">
        <v>462</v>
      </c>
      <c r="BT640" t="s">
        <v>462</v>
      </c>
      <c r="BU640" t="s">
        <v>462</v>
      </c>
      <c r="BV640" t="s">
        <v>462</v>
      </c>
      <c r="BW640" t="s">
        <v>462</v>
      </c>
      <c r="BX640" t="s">
        <v>462</v>
      </c>
      <c r="BY640" t="s">
        <v>462</v>
      </c>
      <c r="BZ640" t="s">
        <v>462</v>
      </c>
      <c r="CA640" t="s">
        <v>462</v>
      </c>
      <c r="CB640" t="s">
        <v>462</v>
      </c>
    </row>
    <row r="641" spans="2:80" x14ac:dyDescent="0.35">
      <c r="B641" t="s">
        <v>426</v>
      </c>
      <c r="C641" t="s">
        <v>127</v>
      </c>
      <c r="D641" t="s">
        <v>130</v>
      </c>
      <c r="E641" t="s">
        <v>362</v>
      </c>
      <c r="G641" t="s">
        <v>126</v>
      </c>
      <c r="H641">
        <v>2022</v>
      </c>
      <c r="I641" t="s">
        <v>177</v>
      </c>
      <c r="J641">
        <v>3</v>
      </c>
      <c r="K641">
        <v>3</v>
      </c>
      <c r="L641">
        <v>4</v>
      </c>
      <c r="M641">
        <v>2</v>
      </c>
      <c r="N641">
        <v>4</v>
      </c>
      <c r="O641">
        <v>2</v>
      </c>
      <c r="P641">
        <v>2</v>
      </c>
      <c r="Q641">
        <v>3</v>
      </c>
      <c r="R641">
        <v>4</v>
      </c>
      <c r="S641">
        <v>4</v>
      </c>
      <c r="T641">
        <v>4</v>
      </c>
      <c r="U641">
        <v>3</v>
      </c>
      <c r="V641">
        <v>3</v>
      </c>
      <c r="W641">
        <v>3</v>
      </c>
      <c r="X641">
        <v>3</v>
      </c>
      <c r="Y641">
        <v>2</v>
      </c>
      <c r="Z641">
        <v>2</v>
      </c>
      <c r="AA641">
        <v>2</v>
      </c>
      <c r="AB641">
        <v>1</v>
      </c>
      <c r="AC641">
        <v>4</v>
      </c>
      <c r="AD641">
        <v>4</v>
      </c>
      <c r="AE641">
        <v>4</v>
      </c>
      <c r="AF641">
        <v>3</v>
      </c>
      <c r="AG641">
        <v>4</v>
      </c>
      <c r="AH641">
        <v>4</v>
      </c>
      <c r="AI641">
        <v>4</v>
      </c>
      <c r="AJ641">
        <v>4</v>
      </c>
      <c r="AL641">
        <v>3</v>
      </c>
      <c r="AM641">
        <v>3</v>
      </c>
      <c r="AN641">
        <v>2</v>
      </c>
      <c r="AO641">
        <v>1</v>
      </c>
      <c r="AP641">
        <v>3</v>
      </c>
      <c r="BS641" t="s">
        <v>462</v>
      </c>
      <c r="BT641" t="s">
        <v>462</v>
      </c>
      <c r="BU641" t="s">
        <v>462</v>
      </c>
      <c r="BV641" t="s">
        <v>462</v>
      </c>
      <c r="BW641" t="s">
        <v>462</v>
      </c>
      <c r="BX641" t="s">
        <v>462</v>
      </c>
      <c r="BY641" t="s">
        <v>462</v>
      </c>
      <c r="BZ641" t="s">
        <v>462</v>
      </c>
      <c r="CA641" t="s">
        <v>462</v>
      </c>
      <c r="CB641" t="s">
        <v>462</v>
      </c>
    </row>
    <row r="642" spans="2:80" x14ac:dyDescent="0.35">
      <c r="B642" t="s">
        <v>426</v>
      </c>
      <c r="C642" t="s">
        <v>127</v>
      </c>
      <c r="D642" t="s">
        <v>130</v>
      </c>
      <c r="E642" t="s">
        <v>362</v>
      </c>
      <c r="G642" t="s">
        <v>126</v>
      </c>
      <c r="H642">
        <v>2022</v>
      </c>
      <c r="I642" t="s">
        <v>176</v>
      </c>
      <c r="J642">
        <v>3</v>
      </c>
      <c r="K642">
        <v>3</v>
      </c>
      <c r="L642">
        <v>1</v>
      </c>
      <c r="M642">
        <v>1</v>
      </c>
      <c r="N642">
        <v>4</v>
      </c>
      <c r="O642">
        <v>4</v>
      </c>
      <c r="P642">
        <v>2</v>
      </c>
      <c r="Q642">
        <v>2</v>
      </c>
      <c r="R642">
        <v>2</v>
      </c>
      <c r="S642">
        <v>4</v>
      </c>
      <c r="T642">
        <v>4</v>
      </c>
      <c r="U642">
        <v>4</v>
      </c>
      <c r="V642">
        <v>3</v>
      </c>
      <c r="W642">
        <v>4</v>
      </c>
      <c r="X642">
        <v>3</v>
      </c>
      <c r="Y642">
        <v>5</v>
      </c>
      <c r="Z642">
        <v>3</v>
      </c>
      <c r="AA642">
        <v>1</v>
      </c>
      <c r="AB642">
        <v>1</v>
      </c>
      <c r="AC642">
        <v>4</v>
      </c>
      <c r="AD642">
        <v>3</v>
      </c>
      <c r="AE642">
        <v>2</v>
      </c>
      <c r="AF642">
        <v>5</v>
      </c>
      <c r="AG642">
        <v>3</v>
      </c>
      <c r="AH642">
        <v>4</v>
      </c>
      <c r="AI642">
        <v>3</v>
      </c>
      <c r="AJ642">
        <v>3</v>
      </c>
      <c r="AL642">
        <v>3</v>
      </c>
      <c r="AM642">
        <v>2</v>
      </c>
      <c r="AN642">
        <v>1</v>
      </c>
      <c r="AO642">
        <v>1</v>
      </c>
      <c r="AP642">
        <v>1</v>
      </c>
      <c r="BS642" t="s">
        <v>462</v>
      </c>
      <c r="BT642" t="s">
        <v>462</v>
      </c>
      <c r="BU642" t="s">
        <v>462</v>
      </c>
      <c r="BV642" t="s">
        <v>462</v>
      </c>
      <c r="BW642" t="s">
        <v>462</v>
      </c>
      <c r="BX642" t="s">
        <v>462</v>
      </c>
      <c r="BY642" t="s">
        <v>462</v>
      </c>
      <c r="BZ642" t="s">
        <v>462</v>
      </c>
      <c r="CA642" t="s">
        <v>462</v>
      </c>
      <c r="CB642" t="s">
        <v>462</v>
      </c>
    </row>
    <row r="643" spans="2:80" x14ac:dyDescent="0.35">
      <c r="B643" t="s">
        <v>428</v>
      </c>
      <c r="C643" t="s">
        <v>127</v>
      </c>
      <c r="D643" t="s">
        <v>136</v>
      </c>
      <c r="E643" t="s">
        <v>364</v>
      </c>
      <c r="G643" t="s">
        <v>126</v>
      </c>
      <c r="H643">
        <v>2022</v>
      </c>
      <c r="I643" t="s">
        <v>176</v>
      </c>
      <c r="J643">
        <v>3</v>
      </c>
      <c r="K643">
        <v>3</v>
      </c>
      <c r="L643">
        <v>4</v>
      </c>
      <c r="M643">
        <v>1</v>
      </c>
      <c r="N643">
        <v>4</v>
      </c>
      <c r="O643">
        <v>3</v>
      </c>
      <c r="P643">
        <v>3</v>
      </c>
      <c r="Q643">
        <v>4</v>
      </c>
      <c r="S643">
        <v>3</v>
      </c>
      <c r="T643">
        <v>4</v>
      </c>
      <c r="U643">
        <v>4</v>
      </c>
      <c r="V643">
        <v>4</v>
      </c>
      <c r="W643">
        <v>4</v>
      </c>
      <c r="X643">
        <v>4</v>
      </c>
      <c r="Y643">
        <v>3</v>
      </c>
      <c r="Z643">
        <v>1</v>
      </c>
      <c r="AA643">
        <v>1</v>
      </c>
      <c r="AB643">
        <v>1</v>
      </c>
      <c r="AC643">
        <v>4</v>
      </c>
      <c r="AD643">
        <v>4</v>
      </c>
      <c r="AE643">
        <v>4</v>
      </c>
      <c r="AF643">
        <v>1</v>
      </c>
      <c r="AG643">
        <v>3</v>
      </c>
      <c r="AH643">
        <v>4</v>
      </c>
      <c r="AI643">
        <v>4</v>
      </c>
      <c r="AJ643">
        <v>4</v>
      </c>
      <c r="AL643">
        <v>4</v>
      </c>
      <c r="AM643">
        <v>2</v>
      </c>
      <c r="AN643">
        <v>1</v>
      </c>
      <c r="AO643">
        <v>1</v>
      </c>
      <c r="AP643">
        <v>1</v>
      </c>
      <c r="BS643" t="s">
        <v>462</v>
      </c>
      <c r="BT643" t="s">
        <v>462</v>
      </c>
      <c r="BU643" t="s">
        <v>462</v>
      </c>
      <c r="BV643" t="s">
        <v>462</v>
      </c>
      <c r="BW643" t="s">
        <v>462</v>
      </c>
      <c r="BX643" t="s">
        <v>462</v>
      </c>
      <c r="BY643" t="s">
        <v>462</v>
      </c>
      <c r="BZ643" t="s">
        <v>462</v>
      </c>
      <c r="CA643" t="s">
        <v>462</v>
      </c>
      <c r="CB643" t="s">
        <v>462</v>
      </c>
    </row>
    <row r="644" spans="2:80" x14ac:dyDescent="0.35">
      <c r="B644" t="s">
        <v>427</v>
      </c>
      <c r="C644" t="s">
        <v>127</v>
      </c>
      <c r="D644" t="s">
        <v>131</v>
      </c>
      <c r="E644" t="s">
        <v>430</v>
      </c>
      <c r="G644" t="s">
        <v>126</v>
      </c>
      <c r="H644">
        <v>2022</v>
      </c>
      <c r="I644" t="s">
        <v>176</v>
      </c>
      <c r="J644">
        <v>2</v>
      </c>
      <c r="K644">
        <v>2</v>
      </c>
      <c r="L644">
        <v>3</v>
      </c>
      <c r="M644">
        <v>1</v>
      </c>
      <c r="N644">
        <v>4</v>
      </c>
      <c r="O644">
        <v>3</v>
      </c>
      <c r="P644">
        <v>2</v>
      </c>
      <c r="Q644">
        <v>3</v>
      </c>
      <c r="R644">
        <v>5</v>
      </c>
      <c r="S644">
        <v>2</v>
      </c>
      <c r="T644">
        <v>4</v>
      </c>
      <c r="U644">
        <v>4</v>
      </c>
      <c r="V644">
        <v>4</v>
      </c>
      <c r="W644">
        <v>4</v>
      </c>
      <c r="X644">
        <v>4</v>
      </c>
      <c r="Y644">
        <v>4</v>
      </c>
      <c r="Z644">
        <v>3</v>
      </c>
      <c r="AA644">
        <v>1</v>
      </c>
      <c r="AB644">
        <v>5</v>
      </c>
      <c r="AC644">
        <v>4</v>
      </c>
      <c r="AD644">
        <v>3</v>
      </c>
      <c r="AE644">
        <v>4</v>
      </c>
      <c r="AF644">
        <v>4</v>
      </c>
      <c r="AG644">
        <v>3</v>
      </c>
      <c r="AH644">
        <v>4</v>
      </c>
      <c r="AI644">
        <v>3</v>
      </c>
      <c r="AJ644">
        <v>3</v>
      </c>
      <c r="AL644">
        <v>3</v>
      </c>
      <c r="AM644">
        <v>1</v>
      </c>
      <c r="AN644">
        <v>1</v>
      </c>
      <c r="AO644">
        <v>2</v>
      </c>
      <c r="AP644">
        <v>3</v>
      </c>
      <c r="BS644" t="s">
        <v>462</v>
      </c>
      <c r="BT644" t="s">
        <v>462</v>
      </c>
      <c r="BU644" t="s">
        <v>462</v>
      </c>
      <c r="BV644" t="s">
        <v>462</v>
      </c>
      <c r="BW644" t="s">
        <v>462</v>
      </c>
      <c r="BX644" t="s">
        <v>462</v>
      </c>
      <c r="BY644" t="s">
        <v>462</v>
      </c>
      <c r="BZ644" t="s">
        <v>462</v>
      </c>
      <c r="CA644" t="s">
        <v>462</v>
      </c>
      <c r="CB644" t="s">
        <v>462</v>
      </c>
    </row>
    <row r="645" spans="2:80" x14ac:dyDescent="0.35">
      <c r="B645" t="s">
        <v>428</v>
      </c>
      <c r="C645" t="s">
        <v>127</v>
      </c>
      <c r="D645" t="s">
        <v>131</v>
      </c>
      <c r="E645" t="s">
        <v>364</v>
      </c>
      <c r="G645" t="s">
        <v>126</v>
      </c>
      <c r="H645">
        <v>2022</v>
      </c>
      <c r="I645" t="s">
        <v>177</v>
      </c>
      <c r="J645">
        <v>3</v>
      </c>
      <c r="K645">
        <v>2</v>
      </c>
      <c r="L645">
        <v>2</v>
      </c>
      <c r="M645">
        <v>2</v>
      </c>
      <c r="N645">
        <v>4</v>
      </c>
      <c r="O645">
        <v>3</v>
      </c>
      <c r="P645">
        <v>3</v>
      </c>
      <c r="Q645">
        <v>3</v>
      </c>
      <c r="R645">
        <v>4</v>
      </c>
      <c r="S645">
        <v>4</v>
      </c>
      <c r="T645">
        <v>4</v>
      </c>
      <c r="U645">
        <v>4</v>
      </c>
      <c r="V645">
        <v>4</v>
      </c>
      <c r="W645">
        <v>4</v>
      </c>
      <c r="X645">
        <v>4</v>
      </c>
      <c r="Y645">
        <v>3</v>
      </c>
      <c r="Z645">
        <v>4</v>
      </c>
      <c r="AA645">
        <v>2</v>
      </c>
      <c r="AB645">
        <v>1</v>
      </c>
      <c r="AC645">
        <v>4</v>
      </c>
      <c r="AD645">
        <v>3</v>
      </c>
      <c r="AE645">
        <v>4</v>
      </c>
      <c r="AF645">
        <v>4</v>
      </c>
      <c r="AG645">
        <v>3</v>
      </c>
      <c r="AH645">
        <v>4</v>
      </c>
      <c r="AI645">
        <v>4</v>
      </c>
      <c r="AJ645">
        <v>3</v>
      </c>
      <c r="AL645">
        <v>4</v>
      </c>
      <c r="AM645">
        <v>1</v>
      </c>
      <c r="AN645">
        <v>1</v>
      </c>
      <c r="AO645">
        <v>1</v>
      </c>
      <c r="AP645">
        <v>2</v>
      </c>
      <c r="BS645" t="s">
        <v>462</v>
      </c>
      <c r="BT645" t="s">
        <v>462</v>
      </c>
      <c r="BU645" t="s">
        <v>462</v>
      </c>
      <c r="BV645" t="s">
        <v>462</v>
      </c>
      <c r="BW645" t="s">
        <v>462</v>
      </c>
      <c r="BX645" t="s">
        <v>462</v>
      </c>
      <c r="BY645" t="s">
        <v>462</v>
      </c>
      <c r="BZ645" t="s">
        <v>462</v>
      </c>
      <c r="CA645" t="s">
        <v>462</v>
      </c>
      <c r="CB645" t="s">
        <v>462</v>
      </c>
    </row>
    <row r="646" spans="2:80" x14ac:dyDescent="0.35">
      <c r="B646" t="s">
        <v>428</v>
      </c>
      <c r="C646" t="s">
        <v>127</v>
      </c>
      <c r="D646" t="s">
        <v>131</v>
      </c>
      <c r="E646" t="s">
        <v>364</v>
      </c>
      <c r="G646" t="s">
        <v>126</v>
      </c>
      <c r="H646">
        <v>2022</v>
      </c>
      <c r="I646" t="s">
        <v>176</v>
      </c>
      <c r="J646">
        <v>3</v>
      </c>
      <c r="K646">
        <v>3</v>
      </c>
      <c r="L646">
        <v>3</v>
      </c>
      <c r="M646">
        <v>1</v>
      </c>
      <c r="N646">
        <v>4</v>
      </c>
      <c r="O646">
        <v>5</v>
      </c>
      <c r="P646">
        <v>4</v>
      </c>
      <c r="Q646">
        <v>4</v>
      </c>
      <c r="R646">
        <v>4</v>
      </c>
      <c r="S646">
        <v>2</v>
      </c>
      <c r="T646">
        <v>4</v>
      </c>
      <c r="U646">
        <v>4</v>
      </c>
      <c r="V646">
        <v>4</v>
      </c>
      <c r="W646">
        <v>4</v>
      </c>
      <c r="X646">
        <v>4</v>
      </c>
      <c r="Y646">
        <v>4</v>
      </c>
      <c r="Z646">
        <v>4</v>
      </c>
      <c r="AA646">
        <v>1</v>
      </c>
      <c r="AB646">
        <v>1</v>
      </c>
      <c r="AC646">
        <v>4</v>
      </c>
      <c r="AD646">
        <v>4</v>
      </c>
      <c r="AE646">
        <v>4</v>
      </c>
      <c r="AF646">
        <v>4</v>
      </c>
      <c r="AG646">
        <v>4</v>
      </c>
      <c r="AH646">
        <v>4</v>
      </c>
      <c r="AI646">
        <v>4</v>
      </c>
      <c r="AJ646">
        <v>4</v>
      </c>
      <c r="AL646">
        <v>4</v>
      </c>
      <c r="AM646">
        <v>1</v>
      </c>
      <c r="AN646">
        <v>1</v>
      </c>
      <c r="AO646">
        <v>1</v>
      </c>
      <c r="AP646">
        <v>1</v>
      </c>
      <c r="BS646" t="s">
        <v>462</v>
      </c>
      <c r="BT646" t="s">
        <v>462</v>
      </c>
      <c r="BU646" t="s">
        <v>462</v>
      </c>
      <c r="BV646" t="s">
        <v>462</v>
      </c>
      <c r="BW646" t="s">
        <v>462</v>
      </c>
      <c r="BX646" t="s">
        <v>462</v>
      </c>
      <c r="BY646" t="s">
        <v>462</v>
      </c>
      <c r="BZ646" t="s">
        <v>462</v>
      </c>
      <c r="CA646" t="s">
        <v>462</v>
      </c>
      <c r="CB646" t="s">
        <v>462</v>
      </c>
    </row>
    <row r="647" spans="2:80" x14ac:dyDescent="0.35">
      <c r="B647" t="s">
        <v>428</v>
      </c>
      <c r="C647" t="s">
        <v>127</v>
      </c>
      <c r="D647" t="s">
        <v>131</v>
      </c>
      <c r="E647" t="s">
        <v>364</v>
      </c>
      <c r="G647" t="s">
        <v>126</v>
      </c>
      <c r="H647">
        <v>2022</v>
      </c>
      <c r="I647" t="s">
        <v>176</v>
      </c>
      <c r="J647">
        <v>5</v>
      </c>
      <c r="K647">
        <v>3</v>
      </c>
      <c r="L647">
        <v>3</v>
      </c>
      <c r="M647">
        <v>2</v>
      </c>
      <c r="N647">
        <v>5</v>
      </c>
      <c r="O647">
        <v>5</v>
      </c>
      <c r="P647">
        <v>2</v>
      </c>
      <c r="Q647">
        <v>5</v>
      </c>
      <c r="R647">
        <v>5</v>
      </c>
      <c r="S647">
        <v>3</v>
      </c>
      <c r="T647">
        <v>4</v>
      </c>
      <c r="U647">
        <v>3</v>
      </c>
      <c r="V647">
        <v>5</v>
      </c>
      <c r="W647">
        <v>4</v>
      </c>
      <c r="X647">
        <v>3</v>
      </c>
      <c r="Y647">
        <v>4</v>
      </c>
      <c r="Z647">
        <v>5</v>
      </c>
      <c r="AA647">
        <v>1</v>
      </c>
      <c r="AB647">
        <v>1</v>
      </c>
      <c r="AC647">
        <v>3</v>
      </c>
      <c r="AD647">
        <v>4</v>
      </c>
      <c r="AE647">
        <v>5</v>
      </c>
      <c r="AF647">
        <v>5</v>
      </c>
      <c r="AG647">
        <v>5</v>
      </c>
      <c r="AH647">
        <v>4</v>
      </c>
      <c r="AI647">
        <v>4</v>
      </c>
      <c r="AJ647">
        <v>5</v>
      </c>
      <c r="AL647">
        <v>4</v>
      </c>
      <c r="AM647">
        <v>3</v>
      </c>
      <c r="AN647">
        <v>1</v>
      </c>
      <c r="AO647">
        <v>2</v>
      </c>
      <c r="AP647">
        <v>2</v>
      </c>
      <c r="BS647" t="s">
        <v>462</v>
      </c>
      <c r="BT647" t="s">
        <v>462</v>
      </c>
      <c r="BU647" t="s">
        <v>462</v>
      </c>
      <c r="BV647" t="s">
        <v>462</v>
      </c>
      <c r="BW647" t="s">
        <v>462</v>
      </c>
      <c r="BX647" t="s">
        <v>462</v>
      </c>
      <c r="BY647" t="s">
        <v>462</v>
      </c>
      <c r="BZ647" t="s">
        <v>462</v>
      </c>
      <c r="CA647" t="s">
        <v>462</v>
      </c>
      <c r="CB647" t="s">
        <v>462</v>
      </c>
    </row>
    <row r="648" spans="2:80" x14ac:dyDescent="0.35">
      <c r="B648" t="s">
        <v>428</v>
      </c>
      <c r="C648" t="s">
        <v>127</v>
      </c>
      <c r="D648" t="s">
        <v>131</v>
      </c>
      <c r="E648" t="s">
        <v>364</v>
      </c>
      <c r="G648" t="s">
        <v>126</v>
      </c>
      <c r="H648">
        <v>2022</v>
      </c>
      <c r="I648" t="s">
        <v>176</v>
      </c>
      <c r="J648">
        <v>3</v>
      </c>
      <c r="K648">
        <v>3</v>
      </c>
      <c r="L648">
        <v>2</v>
      </c>
      <c r="M648">
        <v>4</v>
      </c>
      <c r="N648">
        <v>4</v>
      </c>
      <c r="O648">
        <v>5</v>
      </c>
      <c r="P648">
        <v>3</v>
      </c>
      <c r="Q648">
        <v>3</v>
      </c>
      <c r="R648">
        <v>4</v>
      </c>
      <c r="S648">
        <v>3</v>
      </c>
      <c r="T648">
        <v>4</v>
      </c>
      <c r="U648">
        <v>4</v>
      </c>
      <c r="V648">
        <v>5</v>
      </c>
      <c r="W648">
        <v>4</v>
      </c>
      <c r="Y648">
        <v>4</v>
      </c>
      <c r="Z648">
        <v>5</v>
      </c>
      <c r="AA648">
        <v>1</v>
      </c>
      <c r="AB648">
        <v>1</v>
      </c>
      <c r="AC648">
        <v>4</v>
      </c>
      <c r="AD648">
        <v>4</v>
      </c>
      <c r="AE648">
        <v>4</v>
      </c>
      <c r="AF648">
        <v>3</v>
      </c>
      <c r="AG648">
        <v>4</v>
      </c>
      <c r="AH648">
        <v>4</v>
      </c>
      <c r="AI648">
        <v>4</v>
      </c>
      <c r="AJ648">
        <v>3</v>
      </c>
      <c r="AL648">
        <v>4</v>
      </c>
      <c r="AM648">
        <v>3</v>
      </c>
      <c r="AN648">
        <v>1</v>
      </c>
      <c r="AO648">
        <v>1</v>
      </c>
      <c r="AP648">
        <v>2</v>
      </c>
      <c r="BS648" t="s">
        <v>462</v>
      </c>
      <c r="BT648" t="s">
        <v>462</v>
      </c>
      <c r="BU648" t="s">
        <v>462</v>
      </c>
      <c r="BV648" t="s">
        <v>462</v>
      </c>
      <c r="BW648" t="s">
        <v>462</v>
      </c>
      <c r="BX648" t="s">
        <v>462</v>
      </c>
      <c r="BY648" t="s">
        <v>462</v>
      </c>
      <c r="BZ648" t="s">
        <v>462</v>
      </c>
      <c r="CA648" t="s">
        <v>462</v>
      </c>
      <c r="CB648" t="s">
        <v>462</v>
      </c>
    </row>
    <row r="649" spans="2:80" x14ac:dyDescent="0.35">
      <c r="B649" t="s">
        <v>428</v>
      </c>
      <c r="C649" t="s">
        <v>127</v>
      </c>
      <c r="D649" t="s">
        <v>136</v>
      </c>
      <c r="E649" t="s">
        <v>363</v>
      </c>
      <c r="G649" t="s">
        <v>126</v>
      </c>
      <c r="H649">
        <v>2022</v>
      </c>
      <c r="I649" t="s">
        <v>177</v>
      </c>
      <c r="J649">
        <v>3</v>
      </c>
      <c r="K649">
        <v>3</v>
      </c>
      <c r="L649">
        <v>4</v>
      </c>
      <c r="M649">
        <v>1</v>
      </c>
      <c r="N649">
        <v>4</v>
      </c>
      <c r="O649">
        <v>3</v>
      </c>
      <c r="P649">
        <v>3</v>
      </c>
      <c r="Q649">
        <v>3</v>
      </c>
      <c r="R649">
        <v>4</v>
      </c>
      <c r="S649">
        <v>2</v>
      </c>
      <c r="T649">
        <v>4</v>
      </c>
      <c r="U649">
        <v>3</v>
      </c>
      <c r="V649">
        <v>3</v>
      </c>
      <c r="W649">
        <v>4</v>
      </c>
      <c r="X649">
        <v>3</v>
      </c>
      <c r="Y649">
        <v>4</v>
      </c>
      <c r="Z649">
        <v>3</v>
      </c>
      <c r="AA649">
        <v>1</v>
      </c>
      <c r="AB649">
        <v>1</v>
      </c>
      <c r="AC649">
        <v>4</v>
      </c>
      <c r="AD649">
        <v>4</v>
      </c>
      <c r="AE649">
        <v>4</v>
      </c>
      <c r="AF649">
        <v>3</v>
      </c>
      <c r="AG649">
        <v>4</v>
      </c>
      <c r="AH649">
        <v>4</v>
      </c>
      <c r="AI649">
        <v>4</v>
      </c>
      <c r="AJ649">
        <v>3</v>
      </c>
      <c r="AL649">
        <v>4</v>
      </c>
      <c r="AM649">
        <v>2</v>
      </c>
      <c r="AN649">
        <v>1</v>
      </c>
      <c r="AO649">
        <v>1</v>
      </c>
      <c r="AP649">
        <v>1</v>
      </c>
      <c r="BS649" t="s">
        <v>462</v>
      </c>
      <c r="BT649" t="s">
        <v>462</v>
      </c>
      <c r="BU649" t="s">
        <v>462</v>
      </c>
      <c r="BV649" t="s">
        <v>462</v>
      </c>
      <c r="BW649" t="s">
        <v>462</v>
      </c>
      <c r="BX649" t="s">
        <v>462</v>
      </c>
      <c r="BY649" t="s">
        <v>462</v>
      </c>
      <c r="BZ649" t="s">
        <v>462</v>
      </c>
      <c r="CA649" t="s">
        <v>462</v>
      </c>
      <c r="CB649" t="s">
        <v>462</v>
      </c>
    </row>
    <row r="650" spans="2:80" x14ac:dyDescent="0.35">
      <c r="B650" t="s">
        <v>426</v>
      </c>
      <c r="C650" t="s">
        <v>127</v>
      </c>
      <c r="D650" t="s">
        <v>150</v>
      </c>
      <c r="E650" t="s">
        <v>361</v>
      </c>
      <c r="G650" t="s">
        <v>126</v>
      </c>
      <c r="H650">
        <v>2022</v>
      </c>
      <c r="I650" t="s">
        <v>177</v>
      </c>
      <c r="J650">
        <v>3</v>
      </c>
      <c r="K650">
        <v>4</v>
      </c>
      <c r="L650">
        <v>3</v>
      </c>
      <c r="M650">
        <v>2</v>
      </c>
      <c r="N650">
        <v>3</v>
      </c>
      <c r="O650">
        <v>3</v>
      </c>
      <c r="P650">
        <v>3</v>
      </c>
      <c r="Q650">
        <v>3</v>
      </c>
      <c r="R650">
        <v>4</v>
      </c>
      <c r="S650">
        <v>4</v>
      </c>
      <c r="T650">
        <v>3</v>
      </c>
      <c r="U650">
        <v>3</v>
      </c>
      <c r="V650">
        <v>3</v>
      </c>
      <c r="W650">
        <v>3</v>
      </c>
      <c r="X650">
        <v>3</v>
      </c>
      <c r="Y650">
        <v>3</v>
      </c>
      <c r="Z650">
        <v>3</v>
      </c>
      <c r="AA650">
        <v>3</v>
      </c>
      <c r="AB650">
        <v>3</v>
      </c>
      <c r="AC650">
        <v>3</v>
      </c>
      <c r="AD650">
        <v>3</v>
      </c>
      <c r="AE650">
        <v>3</v>
      </c>
      <c r="AF650">
        <v>5</v>
      </c>
      <c r="AG650">
        <v>4</v>
      </c>
      <c r="AH650">
        <v>4</v>
      </c>
      <c r="AI650">
        <v>4</v>
      </c>
      <c r="AJ650">
        <v>4</v>
      </c>
      <c r="AL650">
        <v>3</v>
      </c>
      <c r="AM650">
        <v>1</v>
      </c>
      <c r="AN650">
        <v>1</v>
      </c>
      <c r="AO650">
        <v>1</v>
      </c>
      <c r="AP650">
        <v>1</v>
      </c>
      <c r="BS650" t="s">
        <v>462</v>
      </c>
      <c r="BT650" t="s">
        <v>462</v>
      </c>
      <c r="BU650" t="s">
        <v>462</v>
      </c>
      <c r="BV650" t="s">
        <v>462</v>
      </c>
      <c r="BW650" t="s">
        <v>462</v>
      </c>
      <c r="BX650" t="s">
        <v>462</v>
      </c>
      <c r="BY650" t="s">
        <v>462</v>
      </c>
      <c r="BZ650" t="s">
        <v>462</v>
      </c>
      <c r="CA650" t="s">
        <v>462</v>
      </c>
      <c r="CB650" t="s">
        <v>462</v>
      </c>
    </row>
    <row r="651" spans="2:80" x14ac:dyDescent="0.35">
      <c r="B651" t="s">
        <v>426</v>
      </c>
      <c r="C651" t="s">
        <v>127</v>
      </c>
      <c r="D651" t="s">
        <v>150</v>
      </c>
      <c r="E651" t="s">
        <v>361</v>
      </c>
      <c r="G651" t="s">
        <v>126</v>
      </c>
      <c r="H651">
        <v>2022</v>
      </c>
      <c r="I651" t="s">
        <v>177</v>
      </c>
      <c r="J651">
        <v>1</v>
      </c>
      <c r="K651">
        <v>3</v>
      </c>
      <c r="L651">
        <v>4</v>
      </c>
      <c r="M651">
        <v>3</v>
      </c>
      <c r="N651">
        <v>4</v>
      </c>
      <c r="O651">
        <v>3</v>
      </c>
      <c r="P651">
        <v>2</v>
      </c>
      <c r="Q651">
        <v>3</v>
      </c>
      <c r="R651">
        <v>4</v>
      </c>
      <c r="S651">
        <v>3</v>
      </c>
      <c r="T651">
        <v>4</v>
      </c>
      <c r="U651">
        <v>4</v>
      </c>
      <c r="V651">
        <v>3</v>
      </c>
      <c r="W651">
        <v>4</v>
      </c>
      <c r="X651">
        <v>3</v>
      </c>
      <c r="Y651">
        <v>3</v>
      </c>
      <c r="Z651">
        <v>3</v>
      </c>
      <c r="AA651">
        <v>1</v>
      </c>
      <c r="AB651">
        <v>1</v>
      </c>
      <c r="AC651">
        <v>4</v>
      </c>
      <c r="AD651">
        <v>3</v>
      </c>
      <c r="AE651">
        <v>4</v>
      </c>
      <c r="AF651">
        <v>3</v>
      </c>
      <c r="AG651">
        <v>4</v>
      </c>
      <c r="AH651">
        <v>4</v>
      </c>
      <c r="AI651">
        <v>3</v>
      </c>
      <c r="AJ651">
        <v>4</v>
      </c>
      <c r="AL651">
        <v>3</v>
      </c>
      <c r="AM651">
        <v>3</v>
      </c>
      <c r="AN651">
        <v>2</v>
      </c>
      <c r="AO651">
        <v>1</v>
      </c>
      <c r="AP651">
        <v>1</v>
      </c>
      <c r="BS651" t="s">
        <v>462</v>
      </c>
      <c r="BT651" t="s">
        <v>462</v>
      </c>
      <c r="BU651" t="s">
        <v>462</v>
      </c>
      <c r="BV651" t="s">
        <v>462</v>
      </c>
      <c r="BW651" t="s">
        <v>462</v>
      </c>
      <c r="BX651" t="s">
        <v>462</v>
      </c>
      <c r="BY651" t="s">
        <v>462</v>
      </c>
      <c r="BZ651" t="s">
        <v>462</v>
      </c>
      <c r="CA651" t="s">
        <v>462</v>
      </c>
      <c r="CB651" t="s">
        <v>462</v>
      </c>
    </row>
    <row r="652" spans="2:80" x14ac:dyDescent="0.35">
      <c r="B652" t="s">
        <v>426</v>
      </c>
      <c r="C652" t="s">
        <v>127</v>
      </c>
      <c r="D652" t="s">
        <v>150</v>
      </c>
      <c r="E652" t="s">
        <v>361</v>
      </c>
      <c r="G652" t="s">
        <v>126</v>
      </c>
      <c r="H652">
        <v>2022</v>
      </c>
      <c r="I652" t="s">
        <v>176</v>
      </c>
      <c r="J652">
        <v>3</v>
      </c>
      <c r="K652">
        <v>4</v>
      </c>
      <c r="L652">
        <v>3</v>
      </c>
      <c r="M652">
        <v>1</v>
      </c>
      <c r="N652">
        <v>5</v>
      </c>
      <c r="O652">
        <v>4</v>
      </c>
      <c r="P652">
        <v>2</v>
      </c>
      <c r="Q652">
        <v>4</v>
      </c>
      <c r="R652">
        <v>4</v>
      </c>
      <c r="S652">
        <v>4</v>
      </c>
      <c r="T652">
        <v>4</v>
      </c>
      <c r="U652">
        <v>4</v>
      </c>
      <c r="V652">
        <v>4</v>
      </c>
      <c r="W652">
        <v>4</v>
      </c>
      <c r="X652">
        <v>4</v>
      </c>
      <c r="Y652">
        <v>2</v>
      </c>
      <c r="Z652">
        <v>2</v>
      </c>
      <c r="AA652">
        <v>1</v>
      </c>
      <c r="AB652">
        <v>1</v>
      </c>
      <c r="AC652">
        <v>4</v>
      </c>
      <c r="AD652">
        <v>3</v>
      </c>
      <c r="AE652">
        <v>4</v>
      </c>
      <c r="AF652">
        <v>3</v>
      </c>
      <c r="AG652">
        <v>4</v>
      </c>
      <c r="AH652">
        <v>4</v>
      </c>
      <c r="AI652">
        <v>4</v>
      </c>
      <c r="AJ652">
        <v>4</v>
      </c>
      <c r="AL652">
        <v>4</v>
      </c>
      <c r="AM652">
        <v>1</v>
      </c>
      <c r="AN652">
        <v>2</v>
      </c>
      <c r="AO652">
        <v>1</v>
      </c>
      <c r="AP652">
        <v>1</v>
      </c>
      <c r="BS652" t="s">
        <v>462</v>
      </c>
      <c r="BT652" t="s">
        <v>462</v>
      </c>
      <c r="BU652" t="s">
        <v>462</v>
      </c>
      <c r="BV652" t="s">
        <v>462</v>
      </c>
      <c r="BW652" t="s">
        <v>462</v>
      </c>
      <c r="BX652" t="s">
        <v>462</v>
      </c>
      <c r="BY652" t="s">
        <v>462</v>
      </c>
      <c r="BZ652" t="s">
        <v>462</v>
      </c>
      <c r="CA652" t="s">
        <v>462</v>
      </c>
      <c r="CB652" t="s">
        <v>462</v>
      </c>
    </row>
    <row r="653" spans="2:80" x14ac:dyDescent="0.35">
      <c r="B653" t="s">
        <v>428</v>
      </c>
      <c r="C653" t="s">
        <v>127</v>
      </c>
      <c r="D653" t="s">
        <v>131</v>
      </c>
      <c r="E653" t="s">
        <v>364</v>
      </c>
      <c r="G653" t="s">
        <v>126</v>
      </c>
      <c r="H653">
        <v>2022</v>
      </c>
      <c r="I653" t="s">
        <v>177</v>
      </c>
      <c r="J653">
        <v>3</v>
      </c>
      <c r="K653">
        <v>3</v>
      </c>
      <c r="L653">
        <v>2</v>
      </c>
      <c r="M653">
        <v>1</v>
      </c>
      <c r="N653">
        <v>4</v>
      </c>
      <c r="O653">
        <v>4</v>
      </c>
      <c r="P653">
        <v>4</v>
      </c>
      <c r="Q653">
        <v>3</v>
      </c>
      <c r="R653">
        <v>3</v>
      </c>
      <c r="S653">
        <v>2</v>
      </c>
      <c r="T653">
        <v>4</v>
      </c>
      <c r="U653">
        <v>4</v>
      </c>
      <c r="V653">
        <v>4</v>
      </c>
      <c r="W653">
        <v>4</v>
      </c>
      <c r="X653">
        <v>4</v>
      </c>
      <c r="Y653">
        <v>3</v>
      </c>
      <c r="Z653">
        <v>4</v>
      </c>
      <c r="AA653">
        <v>1</v>
      </c>
      <c r="AB653">
        <v>1</v>
      </c>
      <c r="AC653">
        <v>4</v>
      </c>
      <c r="AD653">
        <v>4</v>
      </c>
      <c r="AE653">
        <v>4</v>
      </c>
      <c r="AF653">
        <v>4</v>
      </c>
      <c r="AG653">
        <v>4</v>
      </c>
      <c r="AH653">
        <v>4</v>
      </c>
      <c r="AI653">
        <v>4</v>
      </c>
      <c r="AJ653">
        <v>4</v>
      </c>
      <c r="AL653">
        <v>4</v>
      </c>
      <c r="AM653">
        <v>2</v>
      </c>
      <c r="AN653">
        <v>1</v>
      </c>
      <c r="AO653">
        <v>1</v>
      </c>
      <c r="AP653">
        <v>1</v>
      </c>
      <c r="BS653" t="s">
        <v>462</v>
      </c>
      <c r="BT653" t="s">
        <v>462</v>
      </c>
      <c r="BU653" t="s">
        <v>462</v>
      </c>
      <c r="BV653" t="s">
        <v>462</v>
      </c>
      <c r="BW653" t="s">
        <v>462</v>
      </c>
      <c r="BX653" t="s">
        <v>462</v>
      </c>
      <c r="BY653" t="s">
        <v>462</v>
      </c>
      <c r="BZ653" t="s">
        <v>462</v>
      </c>
      <c r="CA653" t="s">
        <v>462</v>
      </c>
      <c r="CB653" t="s">
        <v>462</v>
      </c>
    </row>
    <row r="654" spans="2:80" x14ac:dyDescent="0.35">
      <c r="B654" t="s">
        <v>428</v>
      </c>
      <c r="C654" t="s">
        <v>127</v>
      </c>
      <c r="D654" t="s">
        <v>131</v>
      </c>
      <c r="E654" t="s">
        <v>364</v>
      </c>
      <c r="G654" t="s">
        <v>126</v>
      </c>
      <c r="H654">
        <v>2022</v>
      </c>
      <c r="I654" t="s">
        <v>177</v>
      </c>
      <c r="J654">
        <v>2</v>
      </c>
      <c r="K654">
        <v>3</v>
      </c>
      <c r="L654">
        <v>1</v>
      </c>
      <c r="M654">
        <v>2</v>
      </c>
      <c r="N654">
        <v>5</v>
      </c>
      <c r="P654">
        <v>3</v>
      </c>
      <c r="Q654">
        <v>2</v>
      </c>
      <c r="S654">
        <v>2</v>
      </c>
      <c r="T654">
        <v>4</v>
      </c>
      <c r="U654">
        <v>3</v>
      </c>
      <c r="V654">
        <v>4</v>
      </c>
      <c r="W654">
        <v>3</v>
      </c>
      <c r="X654">
        <v>4</v>
      </c>
      <c r="Y654">
        <v>4</v>
      </c>
      <c r="Z654">
        <v>3</v>
      </c>
      <c r="AA654">
        <v>1</v>
      </c>
      <c r="AB654">
        <v>1</v>
      </c>
      <c r="AC654">
        <v>4</v>
      </c>
      <c r="AD654">
        <v>4</v>
      </c>
      <c r="AE654">
        <v>4</v>
      </c>
      <c r="AF654">
        <v>3</v>
      </c>
      <c r="AG654">
        <v>3</v>
      </c>
      <c r="AH654">
        <v>4</v>
      </c>
      <c r="AI654">
        <v>4</v>
      </c>
      <c r="AJ654">
        <v>4</v>
      </c>
      <c r="AL654">
        <v>4</v>
      </c>
      <c r="AM654">
        <v>3</v>
      </c>
      <c r="AN654">
        <v>2</v>
      </c>
      <c r="AO654">
        <v>1</v>
      </c>
      <c r="AP654">
        <v>2</v>
      </c>
      <c r="BS654" t="s">
        <v>462</v>
      </c>
      <c r="BT654" t="s">
        <v>462</v>
      </c>
      <c r="BU654" t="s">
        <v>462</v>
      </c>
      <c r="BV654" t="s">
        <v>462</v>
      </c>
      <c r="BW654" t="s">
        <v>462</v>
      </c>
      <c r="BX654" t="s">
        <v>462</v>
      </c>
      <c r="BY654" t="s">
        <v>462</v>
      </c>
      <c r="BZ654" t="s">
        <v>462</v>
      </c>
      <c r="CA654" t="s">
        <v>462</v>
      </c>
      <c r="CB654" t="s">
        <v>462</v>
      </c>
    </row>
    <row r="655" spans="2:80" x14ac:dyDescent="0.35">
      <c r="B655" t="s">
        <v>428</v>
      </c>
      <c r="C655" t="s">
        <v>127</v>
      </c>
      <c r="D655" t="s">
        <v>131</v>
      </c>
      <c r="E655" t="s">
        <v>364</v>
      </c>
      <c r="G655" t="s">
        <v>126</v>
      </c>
      <c r="H655">
        <v>2022</v>
      </c>
      <c r="I655" t="s">
        <v>176</v>
      </c>
      <c r="J655">
        <v>3</v>
      </c>
      <c r="K655">
        <v>3</v>
      </c>
      <c r="L655">
        <v>3</v>
      </c>
      <c r="M655">
        <v>1</v>
      </c>
      <c r="N655">
        <v>4</v>
      </c>
      <c r="O655">
        <v>4</v>
      </c>
      <c r="P655">
        <v>3</v>
      </c>
      <c r="Q655">
        <v>3</v>
      </c>
      <c r="R655">
        <v>4</v>
      </c>
      <c r="S655">
        <v>1</v>
      </c>
      <c r="T655">
        <v>4</v>
      </c>
      <c r="U655">
        <v>4</v>
      </c>
      <c r="V655">
        <v>4</v>
      </c>
      <c r="W655">
        <v>4</v>
      </c>
      <c r="X655">
        <v>4</v>
      </c>
      <c r="Y655">
        <v>4</v>
      </c>
      <c r="Z655">
        <v>3</v>
      </c>
      <c r="AA655">
        <v>1</v>
      </c>
      <c r="AB655">
        <v>1</v>
      </c>
      <c r="AC655">
        <v>4</v>
      </c>
      <c r="AD655">
        <v>4</v>
      </c>
      <c r="AE655">
        <v>4</v>
      </c>
      <c r="AF655">
        <v>4</v>
      </c>
      <c r="AG655">
        <v>4</v>
      </c>
      <c r="AH655">
        <v>4</v>
      </c>
      <c r="AI655">
        <v>4</v>
      </c>
      <c r="AJ655">
        <v>4</v>
      </c>
      <c r="AL655">
        <v>4</v>
      </c>
      <c r="AM655">
        <v>1</v>
      </c>
      <c r="AN655">
        <v>1</v>
      </c>
      <c r="AO655">
        <v>1</v>
      </c>
      <c r="AP655">
        <v>1</v>
      </c>
      <c r="BS655" t="s">
        <v>462</v>
      </c>
      <c r="BT655" t="s">
        <v>462</v>
      </c>
      <c r="BU655" t="s">
        <v>462</v>
      </c>
      <c r="BV655" t="s">
        <v>462</v>
      </c>
      <c r="BW655" t="s">
        <v>462</v>
      </c>
      <c r="BX655" t="s">
        <v>462</v>
      </c>
      <c r="BY655" t="s">
        <v>462</v>
      </c>
      <c r="BZ655" t="s">
        <v>462</v>
      </c>
      <c r="CA655" t="s">
        <v>462</v>
      </c>
      <c r="CB655" t="s">
        <v>462</v>
      </c>
    </row>
    <row r="656" spans="2:80" x14ac:dyDescent="0.35">
      <c r="B656" t="s">
        <v>428</v>
      </c>
      <c r="C656" t="s">
        <v>127</v>
      </c>
      <c r="D656" t="s">
        <v>131</v>
      </c>
      <c r="E656" t="s">
        <v>364</v>
      </c>
      <c r="G656" t="s">
        <v>126</v>
      </c>
      <c r="H656">
        <v>2022</v>
      </c>
      <c r="I656" t="s">
        <v>176</v>
      </c>
      <c r="J656">
        <v>3</v>
      </c>
      <c r="K656">
        <v>5</v>
      </c>
      <c r="L656">
        <v>4</v>
      </c>
      <c r="M656">
        <v>4</v>
      </c>
      <c r="N656">
        <v>5</v>
      </c>
      <c r="O656">
        <v>1</v>
      </c>
      <c r="P656">
        <v>5</v>
      </c>
      <c r="Q656">
        <v>3</v>
      </c>
      <c r="R656">
        <v>3</v>
      </c>
      <c r="S656">
        <v>4</v>
      </c>
      <c r="T656">
        <v>4</v>
      </c>
      <c r="U656">
        <v>4</v>
      </c>
      <c r="V656">
        <v>5</v>
      </c>
      <c r="W656">
        <v>4</v>
      </c>
      <c r="X656">
        <v>4</v>
      </c>
      <c r="Y656">
        <v>3</v>
      </c>
      <c r="Z656">
        <v>3</v>
      </c>
      <c r="AA656">
        <v>1</v>
      </c>
      <c r="AB656">
        <v>1</v>
      </c>
      <c r="AC656">
        <v>3</v>
      </c>
      <c r="AE656">
        <v>4</v>
      </c>
      <c r="AF656">
        <v>3</v>
      </c>
      <c r="AG656">
        <v>3</v>
      </c>
      <c r="AH656">
        <v>4</v>
      </c>
      <c r="AI656">
        <v>4</v>
      </c>
      <c r="AJ656">
        <v>3</v>
      </c>
      <c r="AL656">
        <v>3</v>
      </c>
      <c r="AM656">
        <v>2</v>
      </c>
      <c r="AN656">
        <v>1</v>
      </c>
      <c r="AO656">
        <v>1</v>
      </c>
      <c r="AP656">
        <v>2</v>
      </c>
      <c r="BS656" t="s">
        <v>462</v>
      </c>
      <c r="BT656" t="s">
        <v>462</v>
      </c>
      <c r="BU656" t="s">
        <v>462</v>
      </c>
      <c r="BV656" t="s">
        <v>462</v>
      </c>
      <c r="BW656" t="s">
        <v>462</v>
      </c>
      <c r="BX656" t="s">
        <v>462</v>
      </c>
      <c r="BY656" t="s">
        <v>462</v>
      </c>
      <c r="BZ656" t="s">
        <v>462</v>
      </c>
      <c r="CA656" t="s">
        <v>462</v>
      </c>
      <c r="CB656" t="s">
        <v>462</v>
      </c>
    </row>
    <row r="657" spans="2:80" x14ac:dyDescent="0.35">
      <c r="B657" t="s">
        <v>428</v>
      </c>
      <c r="C657" t="s">
        <v>127</v>
      </c>
      <c r="D657" t="s">
        <v>131</v>
      </c>
      <c r="E657" t="s">
        <v>364</v>
      </c>
      <c r="G657" t="s">
        <v>126</v>
      </c>
      <c r="H657">
        <v>2022</v>
      </c>
      <c r="I657" t="s">
        <v>177</v>
      </c>
      <c r="J657">
        <v>3</v>
      </c>
      <c r="K657">
        <v>3</v>
      </c>
      <c r="L657">
        <v>3</v>
      </c>
      <c r="M657">
        <v>1</v>
      </c>
      <c r="N657">
        <v>4</v>
      </c>
      <c r="O657">
        <v>4</v>
      </c>
      <c r="P657">
        <v>3</v>
      </c>
      <c r="Q657">
        <v>3</v>
      </c>
      <c r="R657">
        <v>3</v>
      </c>
      <c r="S657">
        <v>2</v>
      </c>
      <c r="T657">
        <v>4</v>
      </c>
      <c r="U657">
        <v>4</v>
      </c>
      <c r="V657">
        <v>3</v>
      </c>
      <c r="W657">
        <v>4</v>
      </c>
      <c r="X657">
        <v>4</v>
      </c>
      <c r="Y657">
        <v>4</v>
      </c>
      <c r="Z657">
        <v>3</v>
      </c>
      <c r="AA657">
        <v>1</v>
      </c>
      <c r="AB657">
        <v>1</v>
      </c>
      <c r="AC657">
        <v>2</v>
      </c>
      <c r="AD657">
        <v>4</v>
      </c>
      <c r="AE657">
        <v>4</v>
      </c>
      <c r="AF657">
        <v>4</v>
      </c>
      <c r="AG657">
        <v>3</v>
      </c>
      <c r="AH657">
        <v>4</v>
      </c>
      <c r="AI657">
        <v>4</v>
      </c>
      <c r="AJ657">
        <v>3</v>
      </c>
      <c r="AL657">
        <v>4</v>
      </c>
      <c r="AM657">
        <v>2</v>
      </c>
      <c r="AN657">
        <v>1</v>
      </c>
      <c r="AO657">
        <v>1</v>
      </c>
      <c r="AP657">
        <v>1</v>
      </c>
      <c r="BS657" t="s">
        <v>462</v>
      </c>
      <c r="BT657" t="s">
        <v>462</v>
      </c>
      <c r="BU657" t="s">
        <v>462</v>
      </c>
      <c r="BV657" t="s">
        <v>462</v>
      </c>
      <c r="BW657" t="s">
        <v>462</v>
      </c>
      <c r="BX657" t="s">
        <v>462</v>
      </c>
      <c r="BY657" t="s">
        <v>462</v>
      </c>
      <c r="BZ657" t="s">
        <v>462</v>
      </c>
      <c r="CA657" t="s">
        <v>462</v>
      </c>
      <c r="CB657" t="s">
        <v>462</v>
      </c>
    </row>
    <row r="658" spans="2:80" x14ac:dyDescent="0.35">
      <c r="B658" t="s">
        <v>428</v>
      </c>
      <c r="C658" t="s">
        <v>127</v>
      </c>
      <c r="D658" t="s">
        <v>373</v>
      </c>
      <c r="E658" t="s">
        <v>363</v>
      </c>
      <c r="G658" t="s">
        <v>126</v>
      </c>
      <c r="H658">
        <v>2022</v>
      </c>
      <c r="I658" t="s">
        <v>176</v>
      </c>
      <c r="J658">
        <v>4</v>
      </c>
      <c r="K658">
        <v>4</v>
      </c>
      <c r="L658">
        <v>4</v>
      </c>
      <c r="M658">
        <v>2</v>
      </c>
      <c r="N658">
        <v>4</v>
      </c>
      <c r="O658">
        <v>4</v>
      </c>
      <c r="P658">
        <v>2</v>
      </c>
      <c r="Q658">
        <v>4</v>
      </c>
      <c r="R658">
        <v>4</v>
      </c>
      <c r="S658">
        <v>2</v>
      </c>
      <c r="T658">
        <v>4</v>
      </c>
      <c r="U658">
        <v>4</v>
      </c>
      <c r="V658">
        <v>4</v>
      </c>
      <c r="W658">
        <v>4</v>
      </c>
      <c r="X658">
        <v>4</v>
      </c>
      <c r="Y658">
        <v>4</v>
      </c>
      <c r="Z658">
        <v>2</v>
      </c>
      <c r="AA658">
        <v>4</v>
      </c>
      <c r="AB658">
        <v>4</v>
      </c>
      <c r="AC658">
        <v>4</v>
      </c>
      <c r="AD658">
        <v>4</v>
      </c>
      <c r="AE658">
        <v>4</v>
      </c>
      <c r="AF658">
        <v>4</v>
      </c>
      <c r="AG658">
        <v>4</v>
      </c>
      <c r="AH658">
        <v>4</v>
      </c>
      <c r="AI658">
        <v>4</v>
      </c>
      <c r="AJ658">
        <v>4</v>
      </c>
      <c r="AL658">
        <v>4</v>
      </c>
      <c r="AM658">
        <v>1</v>
      </c>
      <c r="AN658">
        <v>1</v>
      </c>
      <c r="AO658">
        <v>1</v>
      </c>
      <c r="AP658">
        <v>1</v>
      </c>
      <c r="BS658" t="s">
        <v>462</v>
      </c>
      <c r="BT658" t="s">
        <v>462</v>
      </c>
      <c r="BU658" t="s">
        <v>462</v>
      </c>
      <c r="BV658" t="s">
        <v>462</v>
      </c>
      <c r="BW658" t="s">
        <v>462</v>
      </c>
      <c r="BX658" t="s">
        <v>462</v>
      </c>
      <c r="BY658" t="s">
        <v>462</v>
      </c>
      <c r="BZ658" t="s">
        <v>462</v>
      </c>
      <c r="CA658" t="s">
        <v>462</v>
      </c>
      <c r="CB658" t="s">
        <v>462</v>
      </c>
    </row>
    <row r="659" spans="2:80" x14ac:dyDescent="0.35">
      <c r="B659" t="s">
        <v>428</v>
      </c>
      <c r="C659" t="s">
        <v>127</v>
      </c>
      <c r="D659" t="s">
        <v>373</v>
      </c>
      <c r="E659" t="s">
        <v>364</v>
      </c>
      <c r="G659" t="s">
        <v>126</v>
      </c>
      <c r="H659">
        <v>2022</v>
      </c>
      <c r="I659" t="s">
        <v>177</v>
      </c>
      <c r="J659">
        <v>3</v>
      </c>
      <c r="K659">
        <v>4</v>
      </c>
      <c r="L659">
        <v>4</v>
      </c>
      <c r="M659">
        <v>1</v>
      </c>
      <c r="N659">
        <v>4</v>
      </c>
      <c r="O659">
        <v>3</v>
      </c>
      <c r="P659">
        <v>4</v>
      </c>
      <c r="Q659">
        <v>3</v>
      </c>
      <c r="R659">
        <v>4</v>
      </c>
      <c r="S659">
        <v>4</v>
      </c>
      <c r="T659">
        <v>3</v>
      </c>
      <c r="U659">
        <v>4</v>
      </c>
      <c r="V659">
        <v>4</v>
      </c>
      <c r="W659">
        <v>4</v>
      </c>
      <c r="X659">
        <v>4</v>
      </c>
      <c r="Y659">
        <v>3</v>
      </c>
      <c r="Z659">
        <v>3</v>
      </c>
      <c r="AA659">
        <v>1</v>
      </c>
      <c r="AB659">
        <v>1</v>
      </c>
      <c r="AC659">
        <v>4</v>
      </c>
      <c r="AD659">
        <v>4</v>
      </c>
      <c r="AE659">
        <v>4</v>
      </c>
      <c r="AF659">
        <v>3</v>
      </c>
      <c r="AG659">
        <v>3</v>
      </c>
      <c r="AH659">
        <v>4</v>
      </c>
      <c r="AI659">
        <v>4</v>
      </c>
      <c r="AJ659">
        <v>4</v>
      </c>
      <c r="AL659">
        <v>3</v>
      </c>
      <c r="AM659">
        <v>2</v>
      </c>
      <c r="AN659">
        <v>1</v>
      </c>
      <c r="AO659">
        <v>1</v>
      </c>
      <c r="AP659">
        <v>2</v>
      </c>
      <c r="BS659" t="s">
        <v>462</v>
      </c>
      <c r="BT659" t="s">
        <v>462</v>
      </c>
      <c r="BU659" t="s">
        <v>462</v>
      </c>
      <c r="BV659" t="s">
        <v>462</v>
      </c>
      <c r="BW659" t="s">
        <v>462</v>
      </c>
      <c r="BX659" t="s">
        <v>462</v>
      </c>
      <c r="BY659" t="s">
        <v>462</v>
      </c>
      <c r="BZ659" t="s">
        <v>462</v>
      </c>
      <c r="CA659" t="s">
        <v>462</v>
      </c>
      <c r="CB659" t="s">
        <v>462</v>
      </c>
    </row>
    <row r="660" spans="2:80" x14ac:dyDescent="0.35">
      <c r="B660" t="s">
        <v>428</v>
      </c>
      <c r="C660" t="s">
        <v>127</v>
      </c>
      <c r="D660" t="s">
        <v>150</v>
      </c>
      <c r="E660" t="s">
        <v>359</v>
      </c>
      <c r="G660" t="s">
        <v>126</v>
      </c>
      <c r="H660">
        <v>2022</v>
      </c>
      <c r="I660" t="s">
        <v>176</v>
      </c>
      <c r="J660">
        <v>4</v>
      </c>
      <c r="K660">
        <v>4</v>
      </c>
      <c r="L660">
        <v>4</v>
      </c>
      <c r="M660">
        <v>1</v>
      </c>
      <c r="N660">
        <v>4</v>
      </c>
      <c r="O660">
        <v>4</v>
      </c>
      <c r="P660">
        <v>4</v>
      </c>
      <c r="Q660">
        <v>4</v>
      </c>
      <c r="R660">
        <v>4</v>
      </c>
      <c r="S660">
        <v>1</v>
      </c>
      <c r="T660">
        <v>4</v>
      </c>
      <c r="U660">
        <v>4</v>
      </c>
      <c r="V660">
        <v>4</v>
      </c>
      <c r="W660">
        <v>4</v>
      </c>
      <c r="X660">
        <v>4</v>
      </c>
      <c r="Y660">
        <v>4</v>
      </c>
      <c r="Z660">
        <v>4</v>
      </c>
      <c r="AA660">
        <v>1</v>
      </c>
      <c r="AB660">
        <v>1</v>
      </c>
      <c r="AC660">
        <v>4</v>
      </c>
      <c r="AD660">
        <v>4</v>
      </c>
      <c r="AE660">
        <v>4</v>
      </c>
      <c r="AF660">
        <v>4</v>
      </c>
      <c r="AG660">
        <v>4</v>
      </c>
      <c r="AH660">
        <v>4</v>
      </c>
      <c r="AI660">
        <v>4</v>
      </c>
      <c r="AJ660">
        <v>4</v>
      </c>
      <c r="AL660">
        <v>4</v>
      </c>
      <c r="AM660">
        <v>2</v>
      </c>
      <c r="AN660">
        <v>2</v>
      </c>
      <c r="AO660">
        <v>1</v>
      </c>
      <c r="AP660">
        <v>1</v>
      </c>
      <c r="BS660" t="s">
        <v>462</v>
      </c>
      <c r="BT660" t="s">
        <v>462</v>
      </c>
      <c r="BU660" t="s">
        <v>462</v>
      </c>
      <c r="BV660" t="s">
        <v>462</v>
      </c>
      <c r="BW660" t="s">
        <v>462</v>
      </c>
      <c r="BX660" t="s">
        <v>462</v>
      </c>
      <c r="BY660" t="s">
        <v>462</v>
      </c>
      <c r="BZ660" t="s">
        <v>462</v>
      </c>
      <c r="CA660" t="s">
        <v>462</v>
      </c>
      <c r="CB660" t="s">
        <v>462</v>
      </c>
    </row>
    <row r="661" spans="2:80" x14ac:dyDescent="0.35">
      <c r="B661" t="s">
        <v>428</v>
      </c>
      <c r="C661" t="s">
        <v>127</v>
      </c>
      <c r="D661" t="s">
        <v>373</v>
      </c>
      <c r="E661" t="s">
        <v>363</v>
      </c>
      <c r="G661" t="s">
        <v>126</v>
      </c>
      <c r="H661">
        <v>2022</v>
      </c>
      <c r="I661" t="s">
        <v>176</v>
      </c>
      <c r="J661">
        <v>3</v>
      </c>
      <c r="K661">
        <v>3</v>
      </c>
      <c r="L661">
        <v>3</v>
      </c>
      <c r="M661">
        <v>1</v>
      </c>
      <c r="N661">
        <v>4</v>
      </c>
      <c r="O661">
        <v>3</v>
      </c>
      <c r="P661">
        <v>2</v>
      </c>
      <c r="Q661">
        <v>5</v>
      </c>
      <c r="R661">
        <v>5</v>
      </c>
      <c r="S661">
        <v>3</v>
      </c>
      <c r="T661">
        <v>4</v>
      </c>
      <c r="U661">
        <v>4</v>
      </c>
      <c r="V661">
        <v>3</v>
      </c>
      <c r="W661">
        <v>4</v>
      </c>
      <c r="X661">
        <v>4</v>
      </c>
      <c r="Y661">
        <v>5</v>
      </c>
      <c r="Z661">
        <v>5</v>
      </c>
      <c r="AA661">
        <v>3</v>
      </c>
      <c r="AB661">
        <v>1</v>
      </c>
      <c r="AC661">
        <v>4</v>
      </c>
      <c r="AD661">
        <v>4</v>
      </c>
      <c r="AE661">
        <v>3</v>
      </c>
      <c r="AF661">
        <v>5</v>
      </c>
      <c r="AG661">
        <v>4</v>
      </c>
      <c r="AH661">
        <v>4</v>
      </c>
      <c r="AI661">
        <v>4</v>
      </c>
      <c r="AJ661">
        <v>4</v>
      </c>
      <c r="AL661">
        <v>3</v>
      </c>
      <c r="AM661">
        <v>1</v>
      </c>
      <c r="AN661">
        <v>1</v>
      </c>
      <c r="AO661">
        <v>1</v>
      </c>
      <c r="AP661">
        <v>1</v>
      </c>
      <c r="BS661" t="s">
        <v>462</v>
      </c>
      <c r="BT661" t="s">
        <v>462</v>
      </c>
      <c r="BU661" t="s">
        <v>462</v>
      </c>
      <c r="BV661" t="s">
        <v>462</v>
      </c>
      <c r="BW661" t="s">
        <v>462</v>
      </c>
      <c r="BX661" t="s">
        <v>462</v>
      </c>
      <c r="BY661" t="s">
        <v>462</v>
      </c>
      <c r="BZ661" t="s">
        <v>462</v>
      </c>
      <c r="CA661" t="s">
        <v>462</v>
      </c>
      <c r="CB661" t="s">
        <v>462</v>
      </c>
    </row>
    <row r="662" spans="2:80" x14ac:dyDescent="0.35">
      <c r="B662" t="s">
        <v>428</v>
      </c>
      <c r="C662" t="s">
        <v>127</v>
      </c>
      <c r="D662" t="s">
        <v>150</v>
      </c>
      <c r="E662" t="s">
        <v>359</v>
      </c>
      <c r="G662" t="s">
        <v>126</v>
      </c>
      <c r="H662">
        <v>2022</v>
      </c>
      <c r="I662" t="s">
        <v>176</v>
      </c>
      <c r="J662">
        <v>4</v>
      </c>
      <c r="K662">
        <v>4</v>
      </c>
      <c r="L662">
        <v>3</v>
      </c>
      <c r="M662">
        <v>2</v>
      </c>
      <c r="N662">
        <v>4</v>
      </c>
      <c r="O662">
        <v>4</v>
      </c>
      <c r="P662">
        <v>3</v>
      </c>
      <c r="Q662">
        <v>4</v>
      </c>
      <c r="R662">
        <v>3</v>
      </c>
      <c r="S662">
        <v>2</v>
      </c>
      <c r="T662">
        <v>4</v>
      </c>
      <c r="U662">
        <v>4</v>
      </c>
      <c r="V662">
        <v>4</v>
      </c>
      <c r="W662">
        <v>4</v>
      </c>
      <c r="X662">
        <v>4</v>
      </c>
      <c r="Y662">
        <v>4</v>
      </c>
      <c r="Z662">
        <v>4</v>
      </c>
      <c r="AA662">
        <v>2</v>
      </c>
      <c r="AB662">
        <v>1</v>
      </c>
      <c r="AC662">
        <v>4</v>
      </c>
      <c r="AD662">
        <v>4</v>
      </c>
      <c r="AE662">
        <v>4</v>
      </c>
      <c r="AF662">
        <v>4</v>
      </c>
      <c r="AG662">
        <v>4</v>
      </c>
      <c r="AH662">
        <v>4</v>
      </c>
      <c r="AI662">
        <v>4</v>
      </c>
      <c r="AJ662">
        <v>4</v>
      </c>
      <c r="AL662">
        <v>4</v>
      </c>
      <c r="AM662">
        <v>2</v>
      </c>
      <c r="AN662">
        <v>2</v>
      </c>
      <c r="AO662">
        <v>1</v>
      </c>
      <c r="AP662">
        <v>2</v>
      </c>
      <c r="BS662" t="s">
        <v>462</v>
      </c>
      <c r="BT662" t="s">
        <v>462</v>
      </c>
      <c r="BU662" t="s">
        <v>462</v>
      </c>
      <c r="BV662" t="s">
        <v>462</v>
      </c>
      <c r="BW662" t="s">
        <v>462</v>
      </c>
      <c r="BX662" t="s">
        <v>462</v>
      </c>
      <c r="BY662" t="s">
        <v>462</v>
      </c>
      <c r="BZ662" t="s">
        <v>462</v>
      </c>
      <c r="CA662" t="s">
        <v>462</v>
      </c>
      <c r="CB662" t="s">
        <v>462</v>
      </c>
    </row>
    <row r="663" spans="2:80" x14ac:dyDescent="0.35">
      <c r="B663" t="s">
        <v>428</v>
      </c>
      <c r="C663" t="s">
        <v>127</v>
      </c>
      <c r="D663" t="s">
        <v>150</v>
      </c>
      <c r="E663" t="s">
        <v>359</v>
      </c>
      <c r="G663" t="s">
        <v>126</v>
      </c>
      <c r="H663">
        <v>2022</v>
      </c>
      <c r="I663" t="s">
        <v>177</v>
      </c>
      <c r="J663">
        <v>3</v>
      </c>
      <c r="K663">
        <v>3</v>
      </c>
      <c r="L663">
        <v>3</v>
      </c>
      <c r="M663">
        <v>1</v>
      </c>
      <c r="N663">
        <v>4</v>
      </c>
      <c r="O663">
        <v>3</v>
      </c>
      <c r="P663">
        <v>3</v>
      </c>
      <c r="Q663">
        <v>3</v>
      </c>
      <c r="R663">
        <v>4</v>
      </c>
      <c r="S663">
        <v>3</v>
      </c>
      <c r="T663">
        <v>4</v>
      </c>
      <c r="U663">
        <v>4</v>
      </c>
      <c r="V663">
        <v>4</v>
      </c>
      <c r="W663">
        <v>4</v>
      </c>
      <c r="X663">
        <v>4</v>
      </c>
      <c r="Y663">
        <v>4</v>
      </c>
      <c r="Z663">
        <v>3</v>
      </c>
      <c r="AA663">
        <v>1</v>
      </c>
      <c r="AB663">
        <v>1</v>
      </c>
      <c r="AC663">
        <v>3</v>
      </c>
      <c r="AD663">
        <v>4</v>
      </c>
      <c r="AE663">
        <v>4</v>
      </c>
      <c r="AF663">
        <v>4</v>
      </c>
      <c r="AG663">
        <v>3</v>
      </c>
      <c r="AH663">
        <v>4</v>
      </c>
      <c r="AI663">
        <v>5</v>
      </c>
      <c r="AJ663">
        <v>4</v>
      </c>
      <c r="AL663">
        <v>3</v>
      </c>
      <c r="AM663">
        <v>2</v>
      </c>
      <c r="AN663">
        <v>2</v>
      </c>
      <c r="AO663">
        <v>1</v>
      </c>
      <c r="AP663">
        <v>1</v>
      </c>
      <c r="BS663" t="s">
        <v>462</v>
      </c>
      <c r="BT663" t="s">
        <v>462</v>
      </c>
      <c r="BU663" t="s">
        <v>462</v>
      </c>
      <c r="BV663" t="s">
        <v>462</v>
      </c>
      <c r="BW663" t="s">
        <v>462</v>
      </c>
      <c r="BX663" t="s">
        <v>462</v>
      </c>
      <c r="BY663" t="s">
        <v>462</v>
      </c>
      <c r="BZ663" t="s">
        <v>462</v>
      </c>
      <c r="CA663" t="s">
        <v>462</v>
      </c>
      <c r="CB663" t="s">
        <v>462</v>
      </c>
    </row>
    <row r="664" spans="2:80" x14ac:dyDescent="0.35">
      <c r="B664" t="s">
        <v>428</v>
      </c>
      <c r="C664" t="s">
        <v>127</v>
      </c>
      <c r="D664" t="s">
        <v>150</v>
      </c>
      <c r="E664" t="s">
        <v>359</v>
      </c>
      <c r="G664" t="s">
        <v>126</v>
      </c>
      <c r="H664">
        <v>2022</v>
      </c>
      <c r="I664" t="s">
        <v>176</v>
      </c>
      <c r="J664">
        <v>3</v>
      </c>
      <c r="K664">
        <v>3</v>
      </c>
      <c r="L664">
        <v>3</v>
      </c>
      <c r="M664">
        <v>2</v>
      </c>
      <c r="N664">
        <v>5</v>
      </c>
      <c r="O664">
        <v>5</v>
      </c>
      <c r="P664">
        <v>4</v>
      </c>
      <c r="Q664">
        <v>3</v>
      </c>
      <c r="R664">
        <v>5</v>
      </c>
      <c r="S664">
        <v>2</v>
      </c>
      <c r="T664">
        <v>4</v>
      </c>
      <c r="U664">
        <v>4</v>
      </c>
      <c r="V664">
        <v>3</v>
      </c>
      <c r="W664">
        <v>3</v>
      </c>
      <c r="X664">
        <v>3</v>
      </c>
      <c r="Y664">
        <v>4</v>
      </c>
      <c r="Z664">
        <v>3</v>
      </c>
      <c r="AA664">
        <v>1</v>
      </c>
      <c r="AB664">
        <v>1</v>
      </c>
      <c r="AC664">
        <v>3</v>
      </c>
      <c r="AD664">
        <v>3</v>
      </c>
      <c r="AE664">
        <v>5</v>
      </c>
      <c r="AF664">
        <v>3</v>
      </c>
      <c r="AG664">
        <v>3</v>
      </c>
      <c r="AH664">
        <v>4</v>
      </c>
      <c r="AI664">
        <v>4</v>
      </c>
      <c r="AJ664">
        <v>4</v>
      </c>
      <c r="AL664">
        <v>3</v>
      </c>
      <c r="AM664">
        <v>1</v>
      </c>
      <c r="AN664">
        <v>2</v>
      </c>
      <c r="AO664">
        <v>3</v>
      </c>
      <c r="AP664">
        <v>2</v>
      </c>
      <c r="BS664" t="s">
        <v>462</v>
      </c>
      <c r="BT664" t="s">
        <v>462</v>
      </c>
      <c r="BU664" t="s">
        <v>462</v>
      </c>
      <c r="BV664" t="s">
        <v>462</v>
      </c>
      <c r="BW664" t="s">
        <v>462</v>
      </c>
      <c r="BX664" t="s">
        <v>462</v>
      </c>
      <c r="BY664" t="s">
        <v>462</v>
      </c>
      <c r="BZ664" t="s">
        <v>462</v>
      </c>
      <c r="CA664" t="s">
        <v>462</v>
      </c>
      <c r="CB664" t="s">
        <v>462</v>
      </c>
    </row>
    <row r="665" spans="2:80" x14ac:dyDescent="0.35">
      <c r="B665" t="s">
        <v>428</v>
      </c>
      <c r="C665" t="s">
        <v>127</v>
      </c>
      <c r="D665" t="s">
        <v>150</v>
      </c>
      <c r="E665" t="s">
        <v>359</v>
      </c>
      <c r="G665" t="s">
        <v>126</v>
      </c>
      <c r="H665">
        <v>2022</v>
      </c>
      <c r="I665" t="s">
        <v>176</v>
      </c>
      <c r="J665">
        <v>4</v>
      </c>
      <c r="K665">
        <v>3</v>
      </c>
      <c r="L665">
        <v>4</v>
      </c>
      <c r="N665">
        <v>4</v>
      </c>
      <c r="O665">
        <v>4</v>
      </c>
      <c r="P665">
        <v>4</v>
      </c>
      <c r="Q665">
        <v>4</v>
      </c>
      <c r="R665">
        <v>3</v>
      </c>
      <c r="S665">
        <v>1</v>
      </c>
      <c r="T665">
        <v>4</v>
      </c>
      <c r="U665">
        <v>4</v>
      </c>
      <c r="V665">
        <v>4</v>
      </c>
      <c r="W665">
        <v>4</v>
      </c>
      <c r="X665">
        <v>4</v>
      </c>
      <c r="Y665">
        <v>4</v>
      </c>
      <c r="Z665">
        <v>4</v>
      </c>
      <c r="AA665">
        <v>1</v>
      </c>
      <c r="AB665">
        <v>1</v>
      </c>
      <c r="AC665">
        <v>4</v>
      </c>
      <c r="AD665">
        <v>3</v>
      </c>
      <c r="AE665">
        <v>1</v>
      </c>
      <c r="AF665">
        <v>4</v>
      </c>
      <c r="AG665">
        <v>4</v>
      </c>
      <c r="AH665">
        <v>4</v>
      </c>
      <c r="AI665">
        <v>4</v>
      </c>
      <c r="AJ665">
        <v>4</v>
      </c>
      <c r="AL665">
        <v>3</v>
      </c>
      <c r="AM665">
        <v>3</v>
      </c>
      <c r="AN665">
        <v>1</v>
      </c>
      <c r="AO665">
        <v>1</v>
      </c>
      <c r="AP665">
        <v>1</v>
      </c>
      <c r="BS665" t="s">
        <v>462</v>
      </c>
      <c r="BT665" t="s">
        <v>462</v>
      </c>
      <c r="BU665" t="s">
        <v>462</v>
      </c>
      <c r="BV665" t="s">
        <v>462</v>
      </c>
      <c r="BW665" t="s">
        <v>462</v>
      </c>
      <c r="BX665" t="s">
        <v>462</v>
      </c>
      <c r="BY665" t="s">
        <v>462</v>
      </c>
      <c r="BZ665" t="s">
        <v>462</v>
      </c>
      <c r="CA665" t="s">
        <v>462</v>
      </c>
      <c r="CB665" t="s">
        <v>462</v>
      </c>
    </row>
    <row r="666" spans="2:80" x14ac:dyDescent="0.35">
      <c r="B666" t="s">
        <v>428</v>
      </c>
      <c r="C666" t="s">
        <v>127</v>
      </c>
      <c r="D666" t="s">
        <v>358</v>
      </c>
      <c r="E666" t="s">
        <v>359</v>
      </c>
      <c r="G666" t="s">
        <v>126</v>
      </c>
      <c r="H666">
        <v>2022</v>
      </c>
      <c r="I666" t="s">
        <v>176</v>
      </c>
      <c r="J666">
        <v>4</v>
      </c>
      <c r="K666">
        <v>4</v>
      </c>
      <c r="L666">
        <v>4</v>
      </c>
      <c r="M666">
        <v>1</v>
      </c>
      <c r="N666">
        <v>4</v>
      </c>
      <c r="O666">
        <v>4</v>
      </c>
      <c r="P666">
        <v>4</v>
      </c>
      <c r="Q666">
        <v>4</v>
      </c>
      <c r="R666">
        <v>4</v>
      </c>
      <c r="S666">
        <v>5</v>
      </c>
      <c r="T666">
        <v>4</v>
      </c>
      <c r="U666">
        <v>4</v>
      </c>
      <c r="V666">
        <v>5</v>
      </c>
      <c r="W666">
        <v>1</v>
      </c>
      <c r="X666">
        <v>4</v>
      </c>
      <c r="Y666">
        <v>4</v>
      </c>
      <c r="Z666">
        <v>4</v>
      </c>
      <c r="AA666">
        <v>5</v>
      </c>
      <c r="AB666">
        <v>5</v>
      </c>
      <c r="AC666">
        <v>4</v>
      </c>
      <c r="AD666">
        <v>4</v>
      </c>
      <c r="AE666">
        <v>4</v>
      </c>
      <c r="AF666">
        <v>4</v>
      </c>
      <c r="AG666">
        <v>4</v>
      </c>
      <c r="AH666">
        <v>4</v>
      </c>
      <c r="AI666">
        <v>4</v>
      </c>
      <c r="AJ666">
        <v>4</v>
      </c>
      <c r="AL666">
        <v>4</v>
      </c>
      <c r="AM666">
        <v>2</v>
      </c>
      <c r="AN666">
        <v>1</v>
      </c>
      <c r="AO666">
        <v>3</v>
      </c>
      <c r="AP666">
        <v>1</v>
      </c>
      <c r="BS666" t="s">
        <v>462</v>
      </c>
      <c r="BT666" t="s">
        <v>462</v>
      </c>
      <c r="BU666" t="s">
        <v>462</v>
      </c>
      <c r="BV666" t="s">
        <v>462</v>
      </c>
      <c r="BW666" t="s">
        <v>462</v>
      </c>
      <c r="BX666" t="s">
        <v>462</v>
      </c>
      <c r="BY666" t="s">
        <v>462</v>
      </c>
      <c r="BZ666" t="s">
        <v>462</v>
      </c>
      <c r="CA666" t="s">
        <v>462</v>
      </c>
      <c r="CB666" t="s">
        <v>462</v>
      </c>
    </row>
    <row r="667" spans="2:80" x14ac:dyDescent="0.35">
      <c r="B667" t="s">
        <v>428</v>
      </c>
      <c r="C667" t="s">
        <v>127</v>
      </c>
      <c r="D667" t="s">
        <v>150</v>
      </c>
      <c r="E667" t="s">
        <v>359</v>
      </c>
      <c r="G667" t="s">
        <v>126</v>
      </c>
      <c r="H667">
        <v>2022</v>
      </c>
      <c r="I667" t="s">
        <v>176</v>
      </c>
      <c r="J667">
        <v>5</v>
      </c>
      <c r="K667">
        <v>3</v>
      </c>
      <c r="L667">
        <v>5</v>
      </c>
      <c r="M667">
        <v>4</v>
      </c>
      <c r="N667">
        <v>3</v>
      </c>
      <c r="O667">
        <v>4</v>
      </c>
      <c r="P667">
        <v>5</v>
      </c>
      <c r="Q667">
        <v>5</v>
      </c>
      <c r="R667">
        <v>4</v>
      </c>
      <c r="S667">
        <v>2</v>
      </c>
      <c r="T667">
        <v>3</v>
      </c>
      <c r="U667">
        <v>4</v>
      </c>
      <c r="V667">
        <v>4</v>
      </c>
      <c r="W667">
        <v>5</v>
      </c>
      <c r="X667">
        <v>4</v>
      </c>
      <c r="Y667">
        <v>4</v>
      </c>
      <c r="Z667">
        <v>4</v>
      </c>
      <c r="AB667">
        <v>1</v>
      </c>
      <c r="AC667">
        <v>4</v>
      </c>
      <c r="AD667">
        <v>4</v>
      </c>
      <c r="AE667">
        <v>3</v>
      </c>
      <c r="AF667">
        <v>3</v>
      </c>
      <c r="AG667">
        <v>2</v>
      </c>
      <c r="AH667">
        <v>4</v>
      </c>
      <c r="AI667">
        <v>4</v>
      </c>
      <c r="AJ667">
        <v>4</v>
      </c>
      <c r="AL667">
        <v>4</v>
      </c>
      <c r="AM667">
        <v>3</v>
      </c>
      <c r="AN667">
        <v>2</v>
      </c>
      <c r="AO667">
        <v>1</v>
      </c>
      <c r="AP667">
        <v>2</v>
      </c>
      <c r="BS667" t="s">
        <v>462</v>
      </c>
      <c r="BT667" t="s">
        <v>462</v>
      </c>
      <c r="BU667" t="s">
        <v>462</v>
      </c>
      <c r="BV667" t="s">
        <v>462</v>
      </c>
      <c r="BW667" t="s">
        <v>462</v>
      </c>
      <c r="BX667" t="s">
        <v>462</v>
      </c>
      <c r="BY667" t="s">
        <v>462</v>
      </c>
      <c r="BZ667" t="s">
        <v>462</v>
      </c>
      <c r="CA667" t="s">
        <v>462</v>
      </c>
      <c r="CB667" t="s">
        <v>462</v>
      </c>
    </row>
    <row r="668" spans="2:80" x14ac:dyDescent="0.35">
      <c r="B668" t="s">
        <v>428</v>
      </c>
      <c r="C668" t="s">
        <v>127</v>
      </c>
      <c r="D668" t="s">
        <v>358</v>
      </c>
      <c r="E668" t="s">
        <v>359</v>
      </c>
      <c r="G668" t="s">
        <v>126</v>
      </c>
      <c r="H668">
        <v>2022</v>
      </c>
      <c r="I668" t="s">
        <v>176</v>
      </c>
      <c r="J668">
        <v>3</v>
      </c>
      <c r="K668">
        <v>4</v>
      </c>
      <c r="L668">
        <v>4</v>
      </c>
      <c r="M668">
        <v>2</v>
      </c>
      <c r="N668">
        <v>4</v>
      </c>
      <c r="O668">
        <v>3</v>
      </c>
      <c r="P668">
        <v>4</v>
      </c>
      <c r="Q668">
        <v>3</v>
      </c>
      <c r="R668">
        <v>4</v>
      </c>
      <c r="S668">
        <v>2</v>
      </c>
      <c r="T668">
        <v>3</v>
      </c>
      <c r="U668">
        <v>4</v>
      </c>
      <c r="V668">
        <v>4</v>
      </c>
      <c r="W668">
        <v>4</v>
      </c>
      <c r="X668">
        <v>3</v>
      </c>
      <c r="Y668">
        <v>3</v>
      </c>
      <c r="Z668">
        <v>3</v>
      </c>
      <c r="AA668">
        <v>2</v>
      </c>
      <c r="AB668">
        <v>1</v>
      </c>
      <c r="AC668">
        <v>4</v>
      </c>
      <c r="AD668">
        <v>3</v>
      </c>
      <c r="AE668">
        <v>3</v>
      </c>
      <c r="AF668">
        <v>4</v>
      </c>
      <c r="AG668">
        <v>3</v>
      </c>
      <c r="AH668">
        <v>4</v>
      </c>
      <c r="AI668">
        <v>4</v>
      </c>
      <c r="AJ668">
        <v>3</v>
      </c>
      <c r="AL668">
        <v>4</v>
      </c>
      <c r="AM668">
        <v>1</v>
      </c>
      <c r="AN668">
        <v>1</v>
      </c>
      <c r="AO668">
        <v>1</v>
      </c>
      <c r="AP668">
        <v>1</v>
      </c>
      <c r="BS668" t="s">
        <v>462</v>
      </c>
      <c r="BT668" t="s">
        <v>462</v>
      </c>
      <c r="BU668" t="s">
        <v>462</v>
      </c>
      <c r="BV668" t="s">
        <v>462</v>
      </c>
      <c r="BW668" t="s">
        <v>462</v>
      </c>
      <c r="BX668" t="s">
        <v>462</v>
      </c>
      <c r="BY668" t="s">
        <v>462</v>
      </c>
      <c r="BZ668" t="s">
        <v>462</v>
      </c>
      <c r="CA668" t="s">
        <v>462</v>
      </c>
      <c r="CB668" t="s">
        <v>462</v>
      </c>
    </row>
    <row r="669" spans="2:80" x14ac:dyDescent="0.35">
      <c r="B669" t="s">
        <v>428</v>
      </c>
      <c r="C669" t="s">
        <v>127</v>
      </c>
      <c r="D669" t="s">
        <v>358</v>
      </c>
      <c r="E669" t="s">
        <v>359</v>
      </c>
      <c r="G669" t="s">
        <v>126</v>
      </c>
      <c r="H669">
        <v>2022</v>
      </c>
      <c r="I669" t="s">
        <v>176</v>
      </c>
      <c r="J669">
        <v>4</v>
      </c>
      <c r="K669">
        <v>4</v>
      </c>
      <c r="L669">
        <v>4</v>
      </c>
      <c r="M669">
        <v>1</v>
      </c>
      <c r="N669">
        <v>4</v>
      </c>
      <c r="O669">
        <v>3</v>
      </c>
      <c r="P669">
        <v>4</v>
      </c>
      <c r="Q669">
        <v>3</v>
      </c>
      <c r="R669">
        <v>4</v>
      </c>
      <c r="S669">
        <v>2</v>
      </c>
      <c r="T669">
        <v>4</v>
      </c>
      <c r="U669">
        <v>4</v>
      </c>
      <c r="V669">
        <v>4</v>
      </c>
      <c r="W669">
        <v>4</v>
      </c>
      <c r="X669">
        <v>4</v>
      </c>
      <c r="Y669">
        <v>4</v>
      </c>
      <c r="Z669">
        <v>2</v>
      </c>
      <c r="AA669">
        <v>1</v>
      </c>
      <c r="AB669">
        <v>1</v>
      </c>
      <c r="AC669">
        <v>4</v>
      </c>
      <c r="AD669">
        <v>4</v>
      </c>
      <c r="AE669">
        <v>4</v>
      </c>
      <c r="AF669">
        <v>4</v>
      </c>
      <c r="AG669">
        <v>4</v>
      </c>
      <c r="AH669">
        <v>4</v>
      </c>
      <c r="AI669">
        <v>4</v>
      </c>
      <c r="AJ669">
        <v>2</v>
      </c>
      <c r="AL669">
        <v>4</v>
      </c>
      <c r="AM669">
        <v>1</v>
      </c>
      <c r="AN669">
        <v>1</v>
      </c>
      <c r="AO669">
        <v>1</v>
      </c>
      <c r="AP669">
        <v>1</v>
      </c>
      <c r="BS669" t="s">
        <v>462</v>
      </c>
      <c r="BT669" t="s">
        <v>462</v>
      </c>
      <c r="BU669" t="s">
        <v>462</v>
      </c>
      <c r="BV669" t="s">
        <v>462</v>
      </c>
      <c r="BW669" t="s">
        <v>462</v>
      </c>
      <c r="BX669" t="s">
        <v>462</v>
      </c>
      <c r="BY669" t="s">
        <v>462</v>
      </c>
      <c r="BZ669" t="s">
        <v>462</v>
      </c>
      <c r="CA669" t="s">
        <v>462</v>
      </c>
      <c r="CB669" t="s">
        <v>462</v>
      </c>
    </row>
    <row r="670" spans="2:80" x14ac:dyDescent="0.35">
      <c r="B670" t="s">
        <v>428</v>
      </c>
      <c r="C670" t="s">
        <v>127</v>
      </c>
      <c r="D670" t="s">
        <v>358</v>
      </c>
      <c r="E670" t="s">
        <v>364</v>
      </c>
      <c r="G670" t="s">
        <v>126</v>
      </c>
      <c r="H670">
        <v>2022</v>
      </c>
      <c r="I670" t="s">
        <v>176</v>
      </c>
      <c r="J670">
        <v>5</v>
      </c>
      <c r="K670">
        <v>5</v>
      </c>
      <c r="L670">
        <v>5</v>
      </c>
      <c r="M670">
        <v>5</v>
      </c>
      <c r="N670">
        <v>1</v>
      </c>
      <c r="O670">
        <v>1</v>
      </c>
      <c r="P670">
        <v>1</v>
      </c>
      <c r="T670">
        <v>3</v>
      </c>
      <c r="U670">
        <v>3</v>
      </c>
      <c r="V670">
        <v>3</v>
      </c>
      <c r="W670">
        <v>3</v>
      </c>
      <c r="X670">
        <v>3</v>
      </c>
      <c r="Y670">
        <v>3</v>
      </c>
      <c r="Z670">
        <v>3</v>
      </c>
      <c r="AA670">
        <v>1</v>
      </c>
      <c r="AB670">
        <v>1</v>
      </c>
      <c r="AC670">
        <v>3</v>
      </c>
      <c r="AD670">
        <v>3</v>
      </c>
      <c r="AE670">
        <v>1</v>
      </c>
      <c r="AF670">
        <v>4</v>
      </c>
      <c r="AG670">
        <v>4</v>
      </c>
      <c r="AH670">
        <v>4</v>
      </c>
      <c r="AI670">
        <v>1</v>
      </c>
      <c r="AJ670">
        <v>3</v>
      </c>
      <c r="AL670">
        <v>3</v>
      </c>
      <c r="AM670">
        <v>2</v>
      </c>
      <c r="AN670">
        <v>2</v>
      </c>
      <c r="AO670">
        <v>2</v>
      </c>
      <c r="AP670">
        <v>3</v>
      </c>
      <c r="BS670" t="s">
        <v>462</v>
      </c>
      <c r="BT670" t="s">
        <v>462</v>
      </c>
      <c r="BU670" t="s">
        <v>462</v>
      </c>
      <c r="BV670" t="s">
        <v>462</v>
      </c>
      <c r="BW670" t="s">
        <v>462</v>
      </c>
      <c r="BX670" t="s">
        <v>462</v>
      </c>
      <c r="BY670" t="s">
        <v>462</v>
      </c>
      <c r="BZ670" t="s">
        <v>462</v>
      </c>
      <c r="CA670" t="s">
        <v>462</v>
      </c>
      <c r="CB670" t="s">
        <v>462</v>
      </c>
    </row>
    <row r="671" spans="2:80" x14ac:dyDescent="0.35">
      <c r="B671" t="s">
        <v>428</v>
      </c>
      <c r="C671" t="s">
        <v>127</v>
      </c>
      <c r="D671" t="s">
        <v>358</v>
      </c>
      <c r="E671" t="s">
        <v>359</v>
      </c>
      <c r="G671" t="s">
        <v>126</v>
      </c>
      <c r="H671">
        <v>2022</v>
      </c>
      <c r="I671" t="s">
        <v>177</v>
      </c>
      <c r="J671">
        <v>3</v>
      </c>
      <c r="K671">
        <v>3</v>
      </c>
      <c r="L671">
        <v>4</v>
      </c>
      <c r="M671">
        <v>1</v>
      </c>
      <c r="N671">
        <v>4</v>
      </c>
      <c r="O671">
        <v>4</v>
      </c>
      <c r="P671">
        <v>4</v>
      </c>
      <c r="Q671">
        <v>3</v>
      </c>
      <c r="R671">
        <v>4</v>
      </c>
      <c r="S671">
        <v>2</v>
      </c>
      <c r="T671">
        <v>4</v>
      </c>
      <c r="U671">
        <v>4</v>
      </c>
      <c r="V671">
        <v>4</v>
      </c>
      <c r="W671">
        <v>4</v>
      </c>
      <c r="X671">
        <v>3</v>
      </c>
      <c r="Y671">
        <v>4</v>
      </c>
      <c r="Z671">
        <v>4</v>
      </c>
      <c r="AA671">
        <v>1</v>
      </c>
      <c r="AB671">
        <v>1</v>
      </c>
      <c r="AC671">
        <v>4</v>
      </c>
      <c r="AD671">
        <v>4</v>
      </c>
      <c r="AE671">
        <v>4</v>
      </c>
      <c r="AF671">
        <v>4</v>
      </c>
      <c r="AG671">
        <v>4</v>
      </c>
      <c r="AH671">
        <v>4</v>
      </c>
      <c r="AI671">
        <v>4</v>
      </c>
      <c r="AJ671">
        <v>4</v>
      </c>
      <c r="AL671">
        <v>4</v>
      </c>
      <c r="AM671">
        <v>1</v>
      </c>
      <c r="AN671">
        <v>1</v>
      </c>
      <c r="AO671">
        <v>1</v>
      </c>
      <c r="AP671">
        <v>1</v>
      </c>
      <c r="BS671" t="s">
        <v>462</v>
      </c>
      <c r="BT671" t="s">
        <v>462</v>
      </c>
      <c r="BU671" t="s">
        <v>462</v>
      </c>
      <c r="BV671" t="s">
        <v>462</v>
      </c>
      <c r="BW671" t="s">
        <v>462</v>
      </c>
      <c r="BX671" t="s">
        <v>462</v>
      </c>
      <c r="BY671" t="s">
        <v>462</v>
      </c>
      <c r="BZ671" t="s">
        <v>462</v>
      </c>
      <c r="CA671" t="s">
        <v>462</v>
      </c>
      <c r="CB671" t="s">
        <v>462</v>
      </c>
    </row>
    <row r="672" spans="2:80" x14ac:dyDescent="0.35">
      <c r="B672" t="s">
        <v>428</v>
      </c>
      <c r="C672" t="s">
        <v>127</v>
      </c>
      <c r="D672" t="s">
        <v>136</v>
      </c>
      <c r="E672" t="s">
        <v>364</v>
      </c>
      <c r="G672" t="s">
        <v>126</v>
      </c>
      <c r="H672">
        <v>2022</v>
      </c>
      <c r="I672" t="s">
        <v>176</v>
      </c>
      <c r="J672">
        <v>3</v>
      </c>
      <c r="K672">
        <v>3</v>
      </c>
      <c r="L672">
        <v>3</v>
      </c>
      <c r="M672">
        <v>3</v>
      </c>
      <c r="N672">
        <v>2</v>
      </c>
      <c r="O672">
        <v>4</v>
      </c>
      <c r="P672">
        <v>3</v>
      </c>
      <c r="Q672">
        <v>4</v>
      </c>
      <c r="R672">
        <v>4</v>
      </c>
      <c r="S672">
        <v>3</v>
      </c>
      <c r="T672">
        <v>4</v>
      </c>
      <c r="U672">
        <v>4</v>
      </c>
      <c r="V672">
        <v>4</v>
      </c>
      <c r="W672">
        <v>4</v>
      </c>
      <c r="X672">
        <v>4</v>
      </c>
      <c r="Y672">
        <v>4</v>
      </c>
      <c r="Z672">
        <v>4</v>
      </c>
      <c r="AA672">
        <v>1</v>
      </c>
      <c r="AB672">
        <v>1</v>
      </c>
      <c r="AC672">
        <v>4</v>
      </c>
      <c r="AD672">
        <v>4</v>
      </c>
      <c r="AE672">
        <v>4</v>
      </c>
      <c r="AF672">
        <v>3</v>
      </c>
      <c r="AG672">
        <v>4</v>
      </c>
      <c r="AH672">
        <v>4</v>
      </c>
      <c r="AI672">
        <v>4</v>
      </c>
      <c r="AJ672">
        <v>4</v>
      </c>
      <c r="AL672">
        <v>4</v>
      </c>
      <c r="AM672">
        <v>1</v>
      </c>
      <c r="AN672">
        <v>1</v>
      </c>
      <c r="AO672">
        <v>1</v>
      </c>
      <c r="AP672">
        <v>2</v>
      </c>
      <c r="BS672" t="s">
        <v>462</v>
      </c>
      <c r="BT672" t="s">
        <v>462</v>
      </c>
      <c r="BU672" t="s">
        <v>462</v>
      </c>
      <c r="BV672" t="s">
        <v>462</v>
      </c>
      <c r="BW672" t="s">
        <v>462</v>
      </c>
      <c r="BX672" t="s">
        <v>462</v>
      </c>
      <c r="BY672" t="s">
        <v>462</v>
      </c>
      <c r="BZ672" t="s">
        <v>462</v>
      </c>
      <c r="CA672" t="s">
        <v>462</v>
      </c>
      <c r="CB672" t="s">
        <v>462</v>
      </c>
    </row>
    <row r="673" spans="2:80" x14ac:dyDescent="0.35">
      <c r="B673" t="s">
        <v>426</v>
      </c>
      <c r="C673" t="s">
        <v>127</v>
      </c>
      <c r="D673" t="s">
        <v>130</v>
      </c>
      <c r="E673" t="s">
        <v>366</v>
      </c>
      <c r="G673" t="s">
        <v>126</v>
      </c>
      <c r="H673">
        <v>2022</v>
      </c>
      <c r="I673" t="s">
        <v>177</v>
      </c>
      <c r="J673">
        <v>3</v>
      </c>
      <c r="K673">
        <v>2</v>
      </c>
      <c r="L673">
        <v>3</v>
      </c>
      <c r="M673">
        <v>2</v>
      </c>
      <c r="N673">
        <v>3</v>
      </c>
      <c r="P673">
        <v>3</v>
      </c>
      <c r="Q673">
        <v>3</v>
      </c>
      <c r="R673">
        <v>2</v>
      </c>
      <c r="S673">
        <v>1</v>
      </c>
      <c r="T673">
        <v>3</v>
      </c>
      <c r="V673">
        <v>4</v>
      </c>
      <c r="W673">
        <v>2</v>
      </c>
      <c r="X673">
        <v>4</v>
      </c>
      <c r="Y673">
        <v>4</v>
      </c>
      <c r="Z673">
        <v>5</v>
      </c>
      <c r="AA673">
        <v>1</v>
      </c>
      <c r="AB673">
        <v>1</v>
      </c>
      <c r="AC673">
        <v>3</v>
      </c>
      <c r="AD673">
        <v>1</v>
      </c>
      <c r="AF673">
        <v>4</v>
      </c>
      <c r="AG673">
        <v>4</v>
      </c>
      <c r="AH673">
        <v>4</v>
      </c>
      <c r="AI673">
        <v>3</v>
      </c>
      <c r="AJ673">
        <v>3</v>
      </c>
      <c r="AL673">
        <v>4</v>
      </c>
      <c r="AM673">
        <v>1</v>
      </c>
      <c r="AN673">
        <v>1</v>
      </c>
      <c r="AO673">
        <v>3</v>
      </c>
      <c r="AP673">
        <v>3</v>
      </c>
      <c r="BS673" t="s">
        <v>462</v>
      </c>
      <c r="BT673" t="s">
        <v>462</v>
      </c>
      <c r="BU673" t="s">
        <v>462</v>
      </c>
      <c r="BV673" t="s">
        <v>462</v>
      </c>
      <c r="BW673" t="s">
        <v>462</v>
      </c>
      <c r="BX673" t="s">
        <v>462</v>
      </c>
      <c r="BY673" t="s">
        <v>462</v>
      </c>
      <c r="BZ673" t="s">
        <v>462</v>
      </c>
      <c r="CA673" t="s">
        <v>462</v>
      </c>
      <c r="CB673" t="s">
        <v>462</v>
      </c>
    </row>
    <row r="674" spans="2:80" x14ac:dyDescent="0.35">
      <c r="B674" t="s">
        <v>426</v>
      </c>
      <c r="C674" t="s">
        <v>127</v>
      </c>
      <c r="D674" t="s">
        <v>130</v>
      </c>
      <c r="E674" t="s">
        <v>366</v>
      </c>
      <c r="G674" t="s">
        <v>126</v>
      </c>
      <c r="H674">
        <v>2022</v>
      </c>
      <c r="I674" t="s">
        <v>177</v>
      </c>
      <c r="J674">
        <v>3</v>
      </c>
      <c r="K674">
        <v>3</v>
      </c>
      <c r="L674">
        <v>3</v>
      </c>
      <c r="M674">
        <v>2</v>
      </c>
      <c r="N674">
        <v>4</v>
      </c>
      <c r="O674">
        <v>3</v>
      </c>
      <c r="P674">
        <v>3</v>
      </c>
      <c r="Q674">
        <v>2</v>
      </c>
      <c r="R674">
        <v>4</v>
      </c>
      <c r="S674">
        <v>2</v>
      </c>
      <c r="T674">
        <v>4</v>
      </c>
      <c r="U674">
        <v>3</v>
      </c>
      <c r="V674">
        <v>3</v>
      </c>
      <c r="W674">
        <v>3</v>
      </c>
      <c r="X674">
        <v>4</v>
      </c>
      <c r="Y674">
        <v>3</v>
      </c>
      <c r="Z674">
        <v>2</v>
      </c>
      <c r="AA674">
        <v>1</v>
      </c>
      <c r="AB674">
        <v>1</v>
      </c>
      <c r="AC674">
        <v>4</v>
      </c>
      <c r="AD674">
        <v>4</v>
      </c>
      <c r="AE674">
        <v>2</v>
      </c>
      <c r="AF674">
        <v>2</v>
      </c>
      <c r="AG674">
        <v>2</v>
      </c>
      <c r="AH674">
        <v>4</v>
      </c>
      <c r="AI674">
        <v>2</v>
      </c>
      <c r="AJ674">
        <v>3</v>
      </c>
      <c r="AL674">
        <v>3</v>
      </c>
      <c r="AM674">
        <v>2</v>
      </c>
      <c r="AN674">
        <v>1</v>
      </c>
      <c r="AO674">
        <v>1</v>
      </c>
      <c r="AP674">
        <v>2</v>
      </c>
      <c r="BS674" t="s">
        <v>462</v>
      </c>
      <c r="BT674" t="s">
        <v>462</v>
      </c>
      <c r="BU674" t="s">
        <v>462</v>
      </c>
      <c r="BV674" t="s">
        <v>462</v>
      </c>
      <c r="BW674" t="s">
        <v>462</v>
      </c>
      <c r="BX674" t="s">
        <v>462</v>
      </c>
      <c r="BY674" t="s">
        <v>462</v>
      </c>
      <c r="BZ674" t="s">
        <v>462</v>
      </c>
      <c r="CA674" t="s">
        <v>462</v>
      </c>
      <c r="CB674" t="s">
        <v>462</v>
      </c>
    </row>
    <row r="675" spans="2:80" x14ac:dyDescent="0.35">
      <c r="B675" t="s">
        <v>428</v>
      </c>
      <c r="C675" t="s">
        <v>127</v>
      </c>
      <c r="D675" t="s">
        <v>129</v>
      </c>
      <c r="E675" t="s">
        <v>359</v>
      </c>
      <c r="G675" t="s">
        <v>126</v>
      </c>
      <c r="H675">
        <v>2022</v>
      </c>
      <c r="I675" t="s">
        <v>177</v>
      </c>
      <c r="J675">
        <v>4</v>
      </c>
      <c r="K675">
        <v>4</v>
      </c>
      <c r="L675">
        <v>4</v>
      </c>
      <c r="M675">
        <v>1</v>
      </c>
      <c r="N675">
        <v>4</v>
      </c>
      <c r="O675">
        <v>4</v>
      </c>
      <c r="P675">
        <v>2</v>
      </c>
      <c r="Q675">
        <v>4</v>
      </c>
      <c r="R675">
        <v>4</v>
      </c>
      <c r="S675">
        <v>3</v>
      </c>
      <c r="T675">
        <v>4</v>
      </c>
      <c r="U675">
        <v>4</v>
      </c>
      <c r="V675">
        <v>4</v>
      </c>
      <c r="W675">
        <v>4</v>
      </c>
      <c r="X675">
        <v>4</v>
      </c>
      <c r="Y675">
        <v>4</v>
      </c>
      <c r="Z675">
        <v>3</v>
      </c>
      <c r="AA675">
        <v>1</v>
      </c>
      <c r="AB675">
        <v>1</v>
      </c>
      <c r="AC675">
        <v>4</v>
      </c>
      <c r="AD675">
        <v>4</v>
      </c>
      <c r="AE675">
        <v>4</v>
      </c>
      <c r="AF675">
        <v>4</v>
      </c>
      <c r="AG675">
        <v>4</v>
      </c>
      <c r="AH675">
        <v>4</v>
      </c>
      <c r="AI675">
        <v>4</v>
      </c>
      <c r="AJ675">
        <v>4</v>
      </c>
      <c r="AL675">
        <v>4</v>
      </c>
      <c r="AM675">
        <v>1</v>
      </c>
      <c r="AN675">
        <v>1</v>
      </c>
      <c r="AO675">
        <v>1</v>
      </c>
      <c r="AP675">
        <v>1</v>
      </c>
      <c r="BS675" t="s">
        <v>462</v>
      </c>
      <c r="BT675" t="s">
        <v>462</v>
      </c>
      <c r="BU675" t="s">
        <v>462</v>
      </c>
      <c r="BV675" t="s">
        <v>462</v>
      </c>
      <c r="BW675" t="s">
        <v>462</v>
      </c>
      <c r="BX675" t="s">
        <v>462</v>
      </c>
      <c r="BY675" t="s">
        <v>462</v>
      </c>
      <c r="BZ675" t="s">
        <v>462</v>
      </c>
      <c r="CA675" t="s">
        <v>462</v>
      </c>
      <c r="CB675" t="s">
        <v>462</v>
      </c>
    </row>
    <row r="676" spans="2:80" x14ac:dyDescent="0.35">
      <c r="B676" t="s">
        <v>428</v>
      </c>
      <c r="C676" t="s">
        <v>127</v>
      </c>
      <c r="D676" t="s">
        <v>136</v>
      </c>
      <c r="E676" t="s">
        <v>364</v>
      </c>
      <c r="G676" t="s">
        <v>126</v>
      </c>
      <c r="H676">
        <v>2022</v>
      </c>
      <c r="I676" t="s">
        <v>177</v>
      </c>
      <c r="J676">
        <v>4</v>
      </c>
      <c r="K676">
        <v>4</v>
      </c>
      <c r="L676">
        <v>2</v>
      </c>
      <c r="M676">
        <v>1</v>
      </c>
      <c r="N676">
        <v>4</v>
      </c>
      <c r="O676">
        <v>5</v>
      </c>
      <c r="P676">
        <v>3</v>
      </c>
      <c r="Q676">
        <v>3</v>
      </c>
      <c r="R676">
        <v>4</v>
      </c>
      <c r="S676">
        <v>3</v>
      </c>
      <c r="T676">
        <v>4</v>
      </c>
      <c r="U676">
        <v>4</v>
      </c>
      <c r="V676">
        <v>3</v>
      </c>
      <c r="W676">
        <v>4</v>
      </c>
      <c r="X676">
        <v>4</v>
      </c>
      <c r="Y676">
        <v>4</v>
      </c>
      <c r="Z676">
        <v>3</v>
      </c>
      <c r="AA676">
        <v>2</v>
      </c>
      <c r="AB676">
        <v>1</v>
      </c>
      <c r="AC676">
        <v>1</v>
      </c>
      <c r="AD676">
        <v>4</v>
      </c>
      <c r="AE676">
        <v>4</v>
      </c>
      <c r="AF676">
        <v>4</v>
      </c>
      <c r="AG676">
        <v>4</v>
      </c>
      <c r="AH676">
        <v>4</v>
      </c>
      <c r="AI676">
        <v>4</v>
      </c>
      <c r="AJ676">
        <v>4</v>
      </c>
      <c r="AL676">
        <v>4</v>
      </c>
      <c r="AM676">
        <v>3</v>
      </c>
      <c r="AN676">
        <v>1</v>
      </c>
      <c r="AO676">
        <v>1</v>
      </c>
      <c r="AP676">
        <v>1</v>
      </c>
      <c r="BS676" t="s">
        <v>462</v>
      </c>
      <c r="BT676" t="s">
        <v>462</v>
      </c>
      <c r="BU676" t="s">
        <v>462</v>
      </c>
      <c r="BV676" t="s">
        <v>462</v>
      </c>
      <c r="BW676" t="s">
        <v>462</v>
      </c>
      <c r="BX676" t="s">
        <v>462</v>
      </c>
      <c r="BY676" t="s">
        <v>462</v>
      </c>
      <c r="BZ676" t="s">
        <v>462</v>
      </c>
      <c r="CA676" t="s">
        <v>462</v>
      </c>
      <c r="CB676" t="s">
        <v>462</v>
      </c>
    </row>
    <row r="677" spans="2:80" x14ac:dyDescent="0.35">
      <c r="B677" t="s">
        <v>428</v>
      </c>
      <c r="C677" t="s">
        <v>127</v>
      </c>
      <c r="D677" t="s">
        <v>136</v>
      </c>
      <c r="E677" t="s">
        <v>364</v>
      </c>
      <c r="G677" t="s">
        <v>126</v>
      </c>
      <c r="H677">
        <v>2022</v>
      </c>
      <c r="I677" t="s">
        <v>177</v>
      </c>
      <c r="J677">
        <v>3</v>
      </c>
      <c r="K677">
        <v>4</v>
      </c>
      <c r="L677">
        <v>4</v>
      </c>
      <c r="M677">
        <v>1</v>
      </c>
      <c r="N677">
        <v>4</v>
      </c>
      <c r="O677">
        <v>3</v>
      </c>
      <c r="P677">
        <v>3</v>
      </c>
      <c r="Q677">
        <v>1</v>
      </c>
      <c r="R677">
        <v>4</v>
      </c>
      <c r="S677">
        <v>3</v>
      </c>
      <c r="T677">
        <v>4</v>
      </c>
      <c r="U677">
        <v>4</v>
      </c>
      <c r="V677">
        <v>4</v>
      </c>
      <c r="W677">
        <v>4</v>
      </c>
      <c r="X677">
        <v>4</v>
      </c>
      <c r="Y677">
        <v>4</v>
      </c>
      <c r="Z677">
        <v>3</v>
      </c>
      <c r="AA677">
        <v>1</v>
      </c>
      <c r="AB677">
        <v>1</v>
      </c>
      <c r="AC677">
        <v>4</v>
      </c>
      <c r="AD677">
        <v>4</v>
      </c>
      <c r="AE677">
        <v>4</v>
      </c>
      <c r="AF677">
        <v>4</v>
      </c>
      <c r="AG677">
        <v>4</v>
      </c>
      <c r="AH677">
        <v>4</v>
      </c>
      <c r="AI677">
        <v>4</v>
      </c>
      <c r="AJ677">
        <v>3</v>
      </c>
      <c r="AL677">
        <v>4</v>
      </c>
      <c r="AM677">
        <v>1</v>
      </c>
      <c r="AN677">
        <v>1</v>
      </c>
      <c r="AO677">
        <v>1</v>
      </c>
      <c r="AP677">
        <v>2</v>
      </c>
      <c r="BS677" t="s">
        <v>462</v>
      </c>
      <c r="BT677" t="s">
        <v>462</v>
      </c>
      <c r="BU677" t="s">
        <v>462</v>
      </c>
      <c r="BV677" t="s">
        <v>462</v>
      </c>
      <c r="BW677" t="s">
        <v>462</v>
      </c>
      <c r="BX677" t="s">
        <v>462</v>
      </c>
      <c r="BY677" t="s">
        <v>462</v>
      </c>
      <c r="BZ677" t="s">
        <v>462</v>
      </c>
      <c r="CA677" t="s">
        <v>462</v>
      </c>
      <c r="CB677" t="s">
        <v>462</v>
      </c>
    </row>
    <row r="678" spans="2:80" x14ac:dyDescent="0.35">
      <c r="B678" t="s">
        <v>428</v>
      </c>
      <c r="C678" t="s">
        <v>127</v>
      </c>
      <c r="D678" t="s">
        <v>150</v>
      </c>
      <c r="E678" t="s">
        <v>359</v>
      </c>
      <c r="G678" t="s">
        <v>126</v>
      </c>
      <c r="H678">
        <v>2022</v>
      </c>
      <c r="I678" t="s">
        <v>177</v>
      </c>
      <c r="J678">
        <v>4</v>
      </c>
      <c r="K678">
        <v>3</v>
      </c>
      <c r="L678">
        <v>3</v>
      </c>
      <c r="M678">
        <v>3</v>
      </c>
      <c r="N678">
        <v>3</v>
      </c>
      <c r="O678">
        <v>5</v>
      </c>
      <c r="P678">
        <v>4</v>
      </c>
      <c r="Q678">
        <v>5</v>
      </c>
      <c r="R678">
        <v>5</v>
      </c>
      <c r="S678">
        <v>3</v>
      </c>
      <c r="T678">
        <v>4</v>
      </c>
      <c r="U678">
        <v>4</v>
      </c>
      <c r="V678">
        <v>4</v>
      </c>
      <c r="W678">
        <v>4</v>
      </c>
      <c r="X678">
        <v>4</v>
      </c>
      <c r="Y678">
        <v>4</v>
      </c>
      <c r="Z678">
        <v>4</v>
      </c>
      <c r="AA678">
        <v>3</v>
      </c>
      <c r="AB678">
        <v>1</v>
      </c>
      <c r="AC678">
        <v>4</v>
      </c>
      <c r="AD678">
        <v>4</v>
      </c>
      <c r="AE678">
        <v>4</v>
      </c>
      <c r="AF678">
        <v>4</v>
      </c>
      <c r="AG678">
        <v>4</v>
      </c>
      <c r="AH678">
        <v>4</v>
      </c>
      <c r="AI678">
        <v>4</v>
      </c>
      <c r="AJ678">
        <v>4</v>
      </c>
      <c r="AL678">
        <v>4</v>
      </c>
      <c r="AM678">
        <v>1</v>
      </c>
      <c r="AN678">
        <v>1</v>
      </c>
      <c r="AO678">
        <v>2</v>
      </c>
      <c r="AP678">
        <v>3</v>
      </c>
      <c r="BS678" t="s">
        <v>462</v>
      </c>
      <c r="BT678" t="s">
        <v>462</v>
      </c>
      <c r="BU678" t="s">
        <v>462</v>
      </c>
      <c r="BV678" t="s">
        <v>462</v>
      </c>
      <c r="BW678" t="s">
        <v>462</v>
      </c>
      <c r="BX678" t="s">
        <v>462</v>
      </c>
      <c r="BY678" t="s">
        <v>462</v>
      </c>
      <c r="BZ678" t="s">
        <v>462</v>
      </c>
      <c r="CA678" t="s">
        <v>462</v>
      </c>
      <c r="CB678" t="s">
        <v>462</v>
      </c>
    </row>
    <row r="679" spans="2:80" x14ac:dyDescent="0.35">
      <c r="B679" t="s">
        <v>428</v>
      </c>
      <c r="C679" t="s">
        <v>127</v>
      </c>
      <c r="D679" t="s">
        <v>150</v>
      </c>
      <c r="E679" t="s">
        <v>359</v>
      </c>
      <c r="G679" t="s">
        <v>126</v>
      </c>
      <c r="H679">
        <v>2022</v>
      </c>
      <c r="I679" t="s">
        <v>176</v>
      </c>
      <c r="J679">
        <v>4</v>
      </c>
      <c r="K679">
        <v>4</v>
      </c>
      <c r="L679">
        <v>3</v>
      </c>
      <c r="M679">
        <v>1</v>
      </c>
      <c r="N679">
        <v>4</v>
      </c>
      <c r="O679">
        <v>4</v>
      </c>
      <c r="P679">
        <v>3</v>
      </c>
      <c r="Q679">
        <v>4</v>
      </c>
      <c r="R679">
        <v>4</v>
      </c>
      <c r="S679">
        <v>2</v>
      </c>
      <c r="T679">
        <v>4</v>
      </c>
      <c r="U679">
        <v>4</v>
      </c>
      <c r="V679">
        <v>4</v>
      </c>
      <c r="W679">
        <v>4</v>
      </c>
      <c r="X679">
        <v>4</v>
      </c>
      <c r="Y679">
        <v>4</v>
      </c>
      <c r="Z679">
        <v>3</v>
      </c>
      <c r="AA679">
        <v>1</v>
      </c>
      <c r="AB679">
        <v>1</v>
      </c>
      <c r="AC679">
        <v>4</v>
      </c>
      <c r="AD679">
        <v>4</v>
      </c>
      <c r="AE679">
        <v>4</v>
      </c>
      <c r="AF679">
        <v>3</v>
      </c>
      <c r="AG679">
        <v>4</v>
      </c>
      <c r="AH679">
        <v>4</v>
      </c>
      <c r="AI679">
        <v>4</v>
      </c>
      <c r="AJ679">
        <v>4</v>
      </c>
      <c r="AL679">
        <v>4</v>
      </c>
      <c r="AM679">
        <v>3</v>
      </c>
      <c r="AN679">
        <v>2</v>
      </c>
      <c r="AO679">
        <v>1</v>
      </c>
      <c r="AP679">
        <v>1</v>
      </c>
      <c r="BS679" t="s">
        <v>462</v>
      </c>
      <c r="BT679" t="s">
        <v>462</v>
      </c>
      <c r="BU679" t="s">
        <v>462</v>
      </c>
      <c r="BV679" t="s">
        <v>462</v>
      </c>
      <c r="BW679" t="s">
        <v>462</v>
      </c>
      <c r="BX679" t="s">
        <v>462</v>
      </c>
      <c r="BY679" t="s">
        <v>462</v>
      </c>
      <c r="BZ679" t="s">
        <v>462</v>
      </c>
      <c r="CA679" t="s">
        <v>462</v>
      </c>
      <c r="CB679" t="s">
        <v>462</v>
      </c>
    </row>
    <row r="680" spans="2:80" x14ac:dyDescent="0.35">
      <c r="B680" t="s">
        <v>426</v>
      </c>
      <c r="C680" t="s">
        <v>127</v>
      </c>
      <c r="D680" t="s">
        <v>138</v>
      </c>
      <c r="E680" t="s">
        <v>370</v>
      </c>
      <c r="G680" t="s">
        <v>126</v>
      </c>
      <c r="H680">
        <v>2022</v>
      </c>
      <c r="I680" t="s">
        <v>176</v>
      </c>
      <c r="J680">
        <v>5</v>
      </c>
      <c r="K680">
        <v>3</v>
      </c>
      <c r="L680">
        <v>2</v>
      </c>
      <c r="M680">
        <v>1</v>
      </c>
      <c r="N680">
        <v>4</v>
      </c>
      <c r="O680">
        <v>4</v>
      </c>
      <c r="P680">
        <v>3</v>
      </c>
      <c r="Q680">
        <v>3</v>
      </c>
      <c r="R680">
        <v>4</v>
      </c>
      <c r="S680">
        <v>2</v>
      </c>
      <c r="T680">
        <v>4</v>
      </c>
      <c r="U680">
        <v>3</v>
      </c>
      <c r="V680">
        <v>3</v>
      </c>
      <c r="W680">
        <v>3</v>
      </c>
      <c r="X680">
        <v>4</v>
      </c>
      <c r="Y680">
        <v>3</v>
      </c>
      <c r="Z680">
        <v>3</v>
      </c>
      <c r="AA680">
        <v>1</v>
      </c>
      <c r="AB680">
        <v>1</v>
      </c>
      <c r="AC680">
        <v>4</v>
      </c>
      <c r="AD680">
        <v>4</v>
      </c>
      <c r="AE680">
        <v>4</v>
      </c>
      <c r="AF680">
        <v>3</v>
      </c>
      <c r="AG680">
        <v>3</v>
      </c>
      <c r="AH680">
        <v>4</v>
      </c>
      <c r="AI680">
        <v>3</v>
      </c>
      <c r="AJ680">
        <v>4</v>
      </c>
      <c r="AL680">
        <v>4</v>
      </c>
      <c r="AM680">
        <v>1</v>
      </c>
      <c r="AN680">
        <v>1</v>
      </c>
      <c r="AO680">
        <v>1</v>
      </c>
      <c r="AP680">
        <v>1</v>
      </c>
      <c r="BS680" t="s">
        <v>462</v>
      </c>
      <c r="BT680" t="s">
        <v>462</v>
      </c>
      <c r="BU680" t="s">
        <v>462</v>
      </c>
      <c r="BV680" t="s">
        <v>462</v>
      </c>
      <c r="BW680" t="s">
        <v>462</v>
      </c>
      <c r="BX680" t="s">
        <v>462</v>
      </c>
      <c r="BY680" t="s">
        <v>462</v>
      </c>
      <c r="BZ680" t="s">
        <v>462</v>
      </c>
      <c r="CA680" t="s">
        <v>462</v>
      </c>
      <c r="CB680" t="s">
        <v>462</v>
      </c>
    </row>
    <row r="681" spans="2:80" x14ac:dyDescent="0.35">
      <c r="B681" t="s">
        <v>428</v>
      </c>
      <c r="C681" t="s">
        <v>127</v>
      </c>
      <c r="D681" t="s">
        <v>138</v>
      </c>
      <c r="E681" t="s">
        <v>360</v>
      </c>
      <c r="G681" t="s">
        <v>126</v>
      </c>
      <c r="H681">
        <v>2022</v>
      </c>
      <c r="I681" t="s">
        <v>176</v>
      </c>
      <c r="J681">
        <v>4</v>
      </c>
      <c r="K681">
        <v>3</v>
      </c>
      <c r="L681">
        <v>4</v>
      </c>
      <c r="M681">
        <v>1</v>
      </c>
      <c r="N681">
        <v>3</v>
      </c>
      <c r="O681">
        <v>4</v>
      </c>
      <c r="P681">
        <v>3</v>
      </c>
      <c r="Q681">
        <v>4</v>
      </c>
      <c r="R681">
        <v>3</v>
      </c>
      <c r="S681">
        <v>1</v>
      </c>
      <c r="T681">
        <v>4</v>
      </c>
      <c r="U681">
        <v>4</v>
      </c>
      <c r="V681">
        <v>4</v>
      </c>
      <c r="W681">
        <v>4</v>
      </c>
      <c r="X681">
        <v>4</v>
      </c>
      <c r="Y681">
        <v>4</v>
      </c>
      <c r="Z681">
        <v>1</v>
      </c>
      <c r="AA681">
        <v>1</v>
      </c>
      <c r="AB681">
        <v>1</v>
      </c>
      <c r="AC681">
        <v>4</v>
      </c>
      <c r="AD681">
        <v>4</v>
      </c>
      <c r="AE681">
        <v>4</v>
      </c>
      <c r="AF681">
        <v>4</v>
      </c>
      <c r="AG681">
        <v>3</v>
      </c>
      <c r="AH681">
        <v>4</v>
      </c>
      <c r="AI681">
        <v>4</v>
      </c>
      <c r="AJ681">
        <v>4</v>
      </c>
      <c r="AL681">
        <v>4</v>
      </c>
      <c r="AM681">
        <v>2</v>
      </c>
      <c r="AN681">
        <v>1</v>
      </c>
      <c r="AO681">
        <v>1</v>
      </c>
      <c r="AP681">
        <v>1</v>
      </c>
      <c r="BS681" t="s">
        <v>462</v>
      </c>
      <c r="BT681" t="s">
        <v>462</v>
      </c>
      <c r="BU681" t="s">
        <v>462</v>
      </c>
      <c r="BV681" t="s">
        <v>462</v>
      </c>
      <c r="BW681" t="s">
        <v>462</v>
      </c>
      <c r="BX681" t="s">
        <v>462</v>
      </c>
      <c r="BY681" t="s">
        <v>462</v>
      </c>
      <c r="BZ681" t="s">
        <v>462</v>
      </c>
      <c r="CA681" t="s">
        <v>462</v>
      </c>
      <c r="CB681" t="s">
        <v>462</v>
      </c>
    </row>
    <row r="682" spans="2:80" x14ac:dyDescent="0.35">
      <c r="B682" t="s">
        <v>428</v>
      </c>
      <c r="C682" t="s">
        <v>127</v>
      </c>
      <c r="D682" t="s">
        <v>138</v>
      </c>
      <c r="E682" t="s">
        <v>360</v>
      </c>
      <c r="G682" t="s">
        <v>126</v>
      </c>
      <c r="H682">
        <v>2022</v>
      </c>
      <c r="I682" t="s">
        <v>177</v>
      </c>
      <c r="J682">
        <v>3</v>
      </c>
      <c r="K682">
        <v>3</v>
      </c>
      <c r="L682">
        <v>3</v>
      </c>
      <c r="M682">
        <v>1</v>
      </c>
      <c r="N682">
        <v>4</v>
      </c>
      <c r="O682">
        <v>4</v>
      </c>
      <c r="P682">
        <v>4</v>
      </c>
      <c r="Q682">
        <v>2</v>
      </c>
      <c r="R682">
        <v>4</v>
      </c>
      <c r="S682">
        <v>1</v>
      </c>
      <c r="T682">
        <v>4</v>
      </c>
      <c r="U682">
        <v>4</v>
      </c>
      <c r="V682">
        <v>4</v>
      </c>
      <c r="W682">
        <v>4</v>
      </c>
      <c r="X682">
        <v>4</v>
      </c>
      <c r="Y682">
        <v>4</v>
      </c>
      <c r="Z682">
        <v>3</v>
      </c>
      <c r="AA682">
        <v>1</v>
      </c>
      <c r="AB682">
        <v>1</v>
      </c>
      <c r="AC682">
        <v>4</v>
      </c>
      <c r="AD682">
        <v>4</v>
      </c>
      <c r="AE682">
        <v>3</v>
      </c>
      <c r="AF682">
        <v>3</v>
      </c>
      <c r="AG682">
        <v>2</v>
      </c>
      <c r="AH682">
        <v>4</v>
      </c>
      <c r="AI682">
        <v>4</v>
      </c>
      <c r="AJ682">
        <v>2</v>
      </c>
      <c r="AL682">
        <v>4</v>
      </c>
      <c r="AM682">
        <v>2</v>
      </c>
      <c r="AN682">
        <v>1</v>
      </c>
      <c r="AO682">
        <v>1</v>
      </c>
      <c r="AP682">
        <v>1</v>
      </c>
      <c r="BS682" t="s">
        <v>462</v>
      </c>
      <c r="BT682" t="s">
        <v>462</v>
      </c>
      <c r="BU682" t="s">
        <v>462</v>
      </c>
      <c r="BV682" t="s">
        <v>462</v>
      </c>
      <c r="BW682" t="s">
        <v>462</v>
      </c>
      <c r="BX682" t="s">
        <v>462</v>
      </c>
      <c r="BY682" t="s">
        <v>462</v>
      </c>
      <c r="BZ682" t="s">
        <v>462</v>
      </c>
      <c r="CA682" t="s">
        <v>462</v>
      </c>
      <c r="CB682" t="s">
        <v>462</v>
      </c>
    </row>
    <row r="683" spans="2:80" x14ac:dyDescent="0.35">
      <c r="B683" t="s">
        <v>428</v>
      </c>
      <c r="C683" t="s">
        <v>127</v>
      </c>
      <c r="D683" t="s">
        <v>136</v>
      </c>
      <c r="E683" t="s">
        <v>363</v>
      </c>
      <c r="G683" t="s">
        <v>126</v>
      </c>
      <c r="H683">
        <v>2022</v>
      </c>
      <c r="I683" t="s">
        <v>176</v>
      </c>
      <c r="J683">
        <v>4</v>
      </c>
      <c r="K683">
        <v>3</v>
      </c>
      <c r="L683">
        <v>4</v>
      </c>
      <c r="M683">
        <v>1</v>
      </c>
      <c r="N683">
        <v>5</v>
      </c>
      <c r="O683">
        <v>5</v>
      </c>
      <c r="P683">
        <v>3</v>
      </c>
      <c r="Q683">
        <v>4</v>
      </c>
      <c r="R683">
        <v>3</v>
      </c>
      <c r="S683">
        <v>5</v>
      </c>
      <c r="T683">
        <v>4</v>
      </c>
      <c r="U683">
        <v>4</v>
      </c>
      <c r="V683">
        <v>4</v>
      </c>
      <c r="W683">
        <v>4</v>
      </c>
      <c r="X683">
        <v>3</v>
      </c>
      <c r="Y683">
        <v>4</v>
      </c>
      <c r="Z683">
        <v>3</v>
      </c>
      <c r="AA683">
        <v>2</v>
      </c>
      <c r="AB683">
        <v>1</v>
      </c>
      <c r="AC683">
        <v>3</v>
      </c>
      <c r="AD683">
        <v>4</v>
      </c>
      <c r="AE683">
        <v>4</v>
      </c>
      <c r="AF683">
        <v>3</v>
      </c>
      <c r="AG683">
        <v>4</v>
      </c>
      <c r="AH683">
        <v>4</v>
      </c>
      <c r="AI683">
        <v>4</v>
      </c>
      <c r="AJ683">
        <v>4</v>
      </c>
      <c r="AL683">
        <v>4</v>
      </c>
      <c r="AM683">
        <v>1</v>
      </c>
      <c r="AN683">
        <v>2</v>
      </c>
      <c r="AO683">
        <v>1</v>
      </c>
      <c r="AP683">
        <v>1</v>
      </c>
      <c r="BS683" t="s">
        <v>462</v>
      </c>
      <c r="BT683" t="s">
        <v>462</v>
      </c>
      <c r="BU683" t="s">
        <v>462</v>
      </c>
      <c r="BV683" t="s">
        <v>462</v>
      </c>
      <c r="BW683" t="s">
        <v>462</v>
      </c>
      <c r="BX683" t="s">
        <v>462</v>
      </c>
      <c r="BY683" t="s">
        <v>462</v>
      </c>
      <c r="BZ683" t="s">
        <v>462</v>
      </c>
      <c r="CA683" t="s">
        <v>462</v>
      </c>
      <c r="CB683" t="s">
        <v>462</v>
      </c>
    </row>
    <row r="684" spans="2:80" x14ac:dyDescent="0.35">
      <c r="B684" t="s">
        <v>428</v>
      </c>
      <c r="C684" t="s">
        <v>127</v>
      </c>
      <c r="D684" t="s">
        <v>136</v>
      </c>
      <c r="E684" t="s">
        <v>363</v>
      </c>
      <c r="G684" t="s">
        <v>126</v>
      </c>
      <c r="H684">
        <v>2022</v>
      </c>
      <c r="I684" t="s">
        <v>177</v>
      </c>
      <c r="J684">
        <v>3</v>
      </c>
      <c r="K684">
        <v>3</v>
      </c>
      <c r="L684">
        <v>4</v>
      </c>
      <c r="M684">
        <v>1</v>
      </c>
      <c r="N684">
        <v>4</v>
      </c>
      <c r="O684">
        <v>4</v>
      </c>
      <c r="P684">
        <v>4</v>
      </c>
      <c r="Q684">
        <v>3</v>
      </c>
      <c r="R684">
        <v>4</v>
      </c>
      <c r="S684">
        <v>2</v>
      </c>
      <c r="T684">
        <v>4</v>
      </c>
      <c r="U684">
        <v>4</v>
      </c>
      <c r="V684">
        <v>3</v>
      </c>
      <c r="W684">
        <v>4</v>
      </c>
      <c r="X684">
        <v>4</v>
      </c>
      <c r="Y684">
        <v>4</v>
      </c>
      <c r="Z684">
        <v>3</v>
      </c>
      <c r="AA684">
        <v>1</v>
      </c>
      <c r="AB684">
        <v>1</v>
      </c>
      <c r="AC684">
        <v>4</v>
      </c>
      <c r="AD684">
        <v>4</v>
      </c>
      <c r="AE684">
        <v>4</v>
      </c>
      <c r="AF684">
        <v>4</v>
      </c>
      <c r="AG684">
        <v>4</v>
      </c>
      <c r="AH684">
        <v>4</v>
      </c>
      <c r="AI684">
        <v>4</v>
      </c>
      <c r="AJ684">
        <v>4</v>
      </c>
      <c r="AL684">
        <v>4</v>
      </c>
      <c r="AM684">
        <v>1</v>
      </c>
      <c r="AN684">
        <v>1</v>
      </c>
      <c r="AO684">
        <v>1</v>
      </c>
      <c r="AP684">
        <v>1</v>
      </c>
      <c r="BS684" t="s">
        <v>462</v>
      </c>
      <c r="BT684" t="s">
        <v>462</v>
      </c>
      <c r="BU684" t="s">
        <v>462</v>
      </c>
      <c r="BV684" t="s">
        <v>462</v>
      </c>
      <c r="BW684" t="s">
        <v>462</v>
      </c>
      <c r="BX684" t="s">
        <v>462</v>
      </c>
      <c r="BY684" t="s">
        <v>462</v>
      </c>
      <c r="BZ684" t="s">
        <v>462</v>
      </c>
      <c r="CA684" t="s">
        <v>462</v>
      </c>
      <c r="CB684" t="s">
        <v>462</v>
      </c>
    </row>
    <row r="685" spans="2:80" x14ac:dyDescent="0.35">
      <c r="B685" t="s">
        <v>428</v>
      </c>
      <c r="C685" t="s">
        <v>127</v>
      </c>
      <c r="D685" t="s">
        <v>136</v>
      </c>
      <c r="E685" t="s">
        <v>363</v>
      </c>
      <c r="G685" t="s">
        <v>126</v>
      </c>
      <c r="H685">
        <v>2022</v>
      </c>
      <c r="I685" t="s">
        <v>177</v>
      </c>
      <c r="J685">
        <v>3</v>
      </c>
      <c r="K685">
        <v>3</v>
      </c>
      <c r="L685">
        <v>4</v>
      </c>
      <c r="M685">
        <v>2</v>
      </c>
      <c r="N685">
        <v>3</v>
      </c>
      <c r="O685">
        <v>4</v>
      </c>
      <c r="P685">
        <v>3</v>
      </c>
      <c r="Q685">
        <v>4</v>
      </c>
      <c r="R685">
        <v>3</v>
      </c>
      <c r="S685">
        <v>2</v>
      </c>
      <c r="T685">
        <v>3</v>
      </c>
      <c r="U685">
        <v>4</v>
      </c>
      <c r="V685">
        <v>4</v>
      </c>
      <c r="W685">
        <v>4</v>
      </c>
      <c r="X685">
        <v>4</v>
      </c>
      <c r="Y685">
        <v>4</v>
      </c>
      <c r="Z685">
        <v>3</v>
      </c>
      <c r="AA685">
        <v>1</v>
      </c>
      <c r="AB685">
        <v>1</v>
      </c>
      <c r="AC685">
        <v>4</v>
      </c>
      <c r="AD685">
        <v>4</v>
      </c>
      <c r="AE685">
        <v>4</v>
      </c>
      <c r="AF685">
        <v>4</v>
      </c>
      <c r="AG685">
        <v>3</v>
      </c>
      <c r="AH685">
        <v>4</v>
      </c>
      <c r="AI685">
        <v>4</v>
      </c>
      <c r="AJ685">
        <v>4</v>
      </c>
      <c r="AL685">
        <v>4</v>
      </c>
      <c r="AM685">
        <v>3</v>
      </c>
      <c r="AN685">
        <v>2</v>
      </c>
      <c r="AO685">
        <v>1</v>
      </c>
      <c r="AP685">
        <v>2</v>
      </c>
      <c r="BS685" t="s">
        <v>462</v>
      </c>
      <c r="BT685" t="s">
        <v>462</v>
      </c>
      <c r="BU685" t="s">
        <v>462</v>
      </c>
      <c r="BV685" t="s">
        <v>462</v>
      </c>
      <c r="BW685" t="s">
        <v>462</v>
      </c>
      <c r="BX685" t="s">
        <v>462</v>
      </c>
      <c r="BY685" t="s">
        <v>462</v>
      </c>
      <c r="BZ685" t="s">
        <v>462</v>
      </c>
      <c r="CA685" t="s">
        <v>462</v>
      </c>
      <c r="CB685" t="s">
        <v>462</v>
      </c>
    </row>
    <row r="686" spans="2:80" x14ac:dyDescent="0.35">
      <c r="B686" t="s">
        <v>427</v>
      </c>
      <c r="C686" t="s">
        <v>127</v>
      </c>
      <c r="D686" t="s">
        <v>138</v>
      </c>
      <c r="E686" t="s">
        <v>432</v>
      </c>
      <c r="G686" t="s">
        <v>126</v>
      </c>
      <c r="H686">
        <v>2022</v>
      </c>
      <c r="I686" t="s">
        <v>177</v>
      </c>
      <c r="J686">
        <v>4</v>
      </c>
      <c r="K686">
        <v>4</v>
      </c>
      <c r="L686">
        <v>4</v>
      </c>
      <c r="M686">
        <v>1</v>
      </c>
      <c r="N686">
        <v>4</v>
      </c>
      <c r="O686">
        <v>4</v>
      </c>
      <c r="P686">
        <v>4</v>
      </c>
      <c r="Q686">
        <v>4</v>
      </c>
      <c r="R686">
        <v>4</v>
      </c>
      <c r="S686">
        <v>1</v>
      </c>
      <c r="T686">
        <v>4</v>
      </c>
      <c r="U686">
        <v>4</v>
      </c>
      <c r="V686">
        <v>4</v>
      </c>
      <c r="W686">
        <v>4</v>
      </c>
      <c r="X686">
        <v>4</v>
      </c>
      <c r="Y686">
        <v>4</v>
      </c>
      <c r="Z686">
        <v>4</v>
      </c>
      <c r="AA686">
        <v>1</v>
      </c>
      <c r="AB686">
        <v>1</v>
      </c>
      <c r="AC686">
        <v>4</v>
      </c>
      <c r="AD686">
        <v>4</v>
      </c>
      <c r="AE686">
        <v>4</v>
      </c>
      <c r="AF686">
        <v>4</v>
      </c>
      <c r="AG686">
        <v>4</v>
      </c>
      <c r="AH686">
        <v>4</v>
      </c>
      <c r="AI686">
        <v>4</v>
      </c>
      <c r="AJ686">
        <v>4</v>
      </c>
      <c r="AL686">
        <v>4</v>
      </c>
      <c r="AM686">
        <v>1</v>
      </c>
      <c r="AN686">
        <v>1</v>
      </c>
      <c r="AO686">
        <v>1</v>
      </c>
      <c r="AP686">
        <v>1</v>
      </c>
      <c r="BS686" t="s">
        <v>462</v>
      </c>
      <c r="BT686" t="s">
        <v>462</v>
      </c>
      <c r="BU686" t="s">
        <v>462</v>
      </c>
      <c r="BV686" t="s">
        <v>462</v>
      </c>
      <c r="BW686" t="s">
        <v>462</v>
      </c>
      <c r="BX686" t="s">
        <v>462</v>
      </c>
      <c r="BY686" t="s">
        <v>462</v>
      </c>
      <c r="BZ686" t="s">
        <v>462</v>
      </c>
      <c r="CA686" t="s">
        <v>462</v>
      </c>
      <c r="CB686" t="s">
        <v>462</v>
      </c>
    </row>
    <row r="687" spans="2:80" x14ac:dyDescent="0.35">
      <c r="B687" t="s">
        <v>428</v>
      </c>
      <c r="C687" t="s">
        <v>127</v>
      </c>
      <c r="D687" t="s">
        <v>365</v>
      </c>
      <c r="E687" t="s">
        <v>363</v>
      </c>
      <c r="G687" t="s">
        <v>126</v>
      </c>
      <c r="H687">
        <v>2022</v>
      </c>
      <c r="I687" t="s">
        <v>177</v>
      </c>
      <c r="J687">
        <v>4</v>
      </c>
      <c r="K687">
        <v>4</v>
      </c>
      <c r="L687">
        <v>3</v>
      </c>
      <c r="M687">
        <v>1</v>
      </c>
      <c r="N687">
        <v>4</v>
      </c>
      <c r="O687">
        <v>4</v>
      </c>
      <c r="P687">
        <v>3</v>
      </c>
      <c r="Q687">
        <v>4</v>
      </c>
      <c r="R687">
        <v>4</v>
      </c>
      <c r="S687">
        <v>3</v>
      </c>
      <c r="T687">
        <v>4</v>
      </c>
      <c r="U687">
        <v>4</v>
      </c>
      <c r="V687">
        <v>3</v>
      </c>
      <c r="W687">
        <v>4</v>
      </c>
      <c r="X687">
        <v>4</v>
      </c>
      <c r="Y687">
        <v>4</v>
      </c>
      <c r="Z687">
        <v>3</v>
      </c>
      <c r="AA687">
        <v>1</v>
      </c>
      <c r="AB687">
        <v>1</v>
      </c>
      <c r="AC687">
        <v>4</v>
      </c>
      <c r="AD687">
        <v>4</v>
      </c>
      <c r="AE687">
        <v>4</v>
      </c>
      <c r="AF687">
        <v>3</v>
      </c>
      <c r="AG687">
        <v>3</v>
      </c>
      <c r="AH687">
        <v>4</v>
      </c>
      <c r="AI687">
        <v>4</v>
      </c>
      <c r="AJ687">
        <v>4</v>
      </c>
      <c r="AL687">
        <v>4</v>
      </c>
      <c r="AM687">
        <v>3</v>
      </c>
      <c r="AN687">
        <v>1</v>
      </c>
      <c r="AO687">
        <v>1</v>
      </c>
      <c r="AP687">
        <v>1</v>
      </c>
      <c r="BS687" t="s">
        <v>462</v>
      </c>
      <c r="BT687" t="s">
        <v>462</v>
      </c>
      <c r="BU687" t="s">
        <v>462</v>
      </c>
      <c r="BV687" t="s">
        <v>462</v>
      </c>
      <c r="BW687" t="s">
        <v>462</v>
      </c>
      <c r="BX687" t="s">
        <v>462</v>
      </c>
      <c r="BY687" t="s">
        <v>462</v>
      </c>
      <c r="BZ687" t="s">
        <v>462</v>
      </c>
      <c r="CA687" t="s">
        <v>462</v>
      </c>
      <c r="CB687" t="s">
        <v>462</v>
      </c>
    </row>
    <row r="688" spans="2:80" x14ac:dyDescent="0.35">
      <c r="B688" t="s">
        <v>428</v>
      </c>
      <c r="C688" t="s">
        <v>127</v>
      </c>
      <c r="D688" t="s">
        <v>365</v>
      </c>
      <c r="E688" t="s">
        <v>359</v>
      </c>
      <c r="G688" t="s">
        <v>126</v>
      </c>
      <c r="H688">
        <v>2022</v>
      </c>
      <c r="I688" t="s">
        <v>177</v>
      </c>
      <c r="J688">
        <v>4</v>
      </c>
      <c r="K688">
        <v>4</v>
      </c>
      <c r="L688">
        <v>4</v>
      </c>
      <c r="M688">
        <v>2</v>
      </c>
      <c r="N688">
        <v>4</v>
      </c>
      <c r="O688">
        <v>3</v>
      </c>
      <c r="P688">
        <v>4</v>
      </c>
      <c r="Q688">
        <v>3</v>
      </c>
      <c r="R688">
        <v>4</v>
      </c>
      <c r="S688">
        <v>3</v>
      </c>
      <c r="T688">
        <v>4</v>
      </c>
      <c r="U688">
        <v>4</v>
      </c>
      <c r="V688">
        <v>3</v>
      </c>
      <c r="W688">
        <v>4</v>
      </c>
      <c r="X688">
        <v>4</v>
      </c>
      <c r="Y688">
        <v>4</v>
      </c>
      <c r="Z688">
        <v>4</v>
      </c>
      <c r="AA688">
        <v>1</v>
      </c>
      <c r="AB688">
        <v>1</v>
      </c>
      <c r="AC688">
        <v>4</v>
      </c>
      <c r="AD688">
        <v>4</v>
      </c>
      <c r="AE688">
        <v>4</v>
      </c>
      <c r="AF688">
        <v>3</v>
      </c>
      <c r="AG688">
        <v>3</v>
      </c>
      <c r="AH688">
        <v>4</v>
      </c>
      <c r="AI688">
        <v>4</v>
      </c>
      <c r="AJ688">
        <v>4</v>
      </c>
      <c r="AL688">
        <v>4</v>
      </c>
      <c r="AM688">
        <v>2</v>
      </c>
      <c r="AN688">
        <v>1</v>
      </c>
      <c r="AO688">
        <v>1</v>
      </c>
      <c r="AP688">
        <v>1</v>
      </c>
      <c r="BS688" t="s">
        <v>462</v>
      </c>
      <c r="BT688" t="s">
        <v>462</v>
      </c>
      <c r="BU688" t="s">
        <v>462</v>
      </c>
      <c r="BV688" t="s">
        <v>462</v>
      </c>
      <c r="BW688" t="s">
        <v>462</v>
      </c>
      <c r="BX688" t="s">
        <v>462</v>
      </c>
      <c r="BY688" t="s">
        <v>462</v>
      </c>
      <c r="BZ688" t="s">
        <v>462</v>
      </c>
      <c r="CA688" t="s">
        <v>462</v>
      </c>
      <c r="CB688" t="s">
        <v>462</v>
      </c>
    </row>
    <row r="689" spans="2:80" x14ac:dyDescent="0.35">
      <c r="B689" t="s">
        <v>427</v>
      </c>
      <c r="C689" t="s">
        <v>127</v>
      </c>
      <c r="D689" t="s">
        <v>138</v>
      </c>
      <c r="E689" t="s">
        <v>432</v>
      </c>
      <c r="G689" t="s">
        <v>126</v>
      </c>
      <c r="H689">
        <v>2022</v>
      </c>
      <c r="I689" t="s">
        <v>177</v>
      </c>
      <c r="J689">
        <v>4</v>
      </c>
      <c r="K689">
        <v>4</v>
      </c>
      <c r="L689">
        <v>5</v>
      </c>
      <c r="M689">
        <v>1</v>
      </c>
      <c r="N689">
        <v>3</v>
      </c>
      <c r="O689">
        <v>1</v>
      </c>
      <c r="P689">
        <v>5</v>
      </c>
      <c r="Q689">
        <v>5</v>
      </c>
      <c r="R689">
        <v>3</v>
      </c>
      <c r="S689">
        <v>5</v>
      </c>
      <c r="T689">
        <v>3</v>
      </c>
      <c r="U689">
        <v>3</v>
      </c>
      <c r="V689">
        <v>3</v>
      </c>
      <c r="W689">
        <v>3</v>
      </c>
      <c r="X689">
        <v>3</v>
      </c>
      <c r="Y689">
        <v>3</v>
      </c>
      <c r="Z689">
        <v>4</v>
      </c>
      <c r="AA689">
        <v>1</v>
      </c>
      <c r="AB689">
        <v>1</v>
      </c>
      <c r="AC689">
        <v>5</v>
      </c>
      <c r="AD689">
        <v>3</v>
      </c>
      <c r="AE689">
        <v>3</v>
      </c>
      <c r="AF689">
        <v>5</v>
      </c>
      <c r="AG689">
        <v>4</v>
      </c>
      <c r="AH689">
        <v>4</v>
      </c>
      <c r="AI689">
        <v>4</v>
      </c>
      <c r="AJ689">
        <v>4</v>
      </c>
      <c r="AL689">
        <v>3</v>
      </c>
      <c r="AM689">
        <v>1</v>
      </c>
      <c r="AN689">
        <v>1</v>
      </c>
      <c r="AO689">
        <v>1</v>
      </c>
      <c r="AP689">
        <v>2</v>
      </c>
      <c r="BS689" t="s">
        <v>462</v>
      </c>
      <c r="BT689" t="s">
        <v>462</v>
      </c>
      <c r="BU689" t="s">
        <v>462</v>
      </c>
      <c r="BV689" t="s">
        <v>462</v>
      </c>
      <c r="BW689" t="s">
        <v>462</v>
      </c>
      <c r="BX689" t="s">
        <v>462</v>
      </c>
      <c r="BY689" t="s">
        <v>462</v>
      </c>
      <c r="BZ689" t="s">
        <v>462</v>
      </c>
      <c r="CA689" t="s">
        <v>462</v>
      </c>
      <c r="CB689" t="s">
        <v>462</v>
      </c>
    </row>
    <row r="690" spans="2:80" x14ac:dyDescent="0.35">
      <c r="B690" t="s">
        <v>428</v>
      </c>
      <c r="C690" t="s">
        <v>127</v>
      </c>
      <c r="D690" t="s">
        <v>365</v>
      </c>
      <c r="E690" t="s">
        <v>431</v>
      </c>
      <c r="G690" t="s">
        <v>126</v>
      </c>
      <c r="H690">
        <v>2022</v>
      </c>
      <c r="I690" t="s">
        <v>176</v>
      </c>
      <c r="J690">
        <v>4</v>
      </c>
      <c r="K690">
        <v>4</v>
      </c>
      <c r="L690">
        <v>4</v>
      </c>
      <c r="M690">
        <v>1</v>
      </c>
      <c r="N690">
        <v>4</v>
      </c>
      <c r="O690">
        <v>4</v>
      </c>
      <c r="P690">
        <v>4</v>
      </c>
      <c r="Q690">
        <v>4</v>
      </c>
      <c r="R690">
        <v>4</v>
      </c>
      <c r="S690">
        <v>5</v>
      </c>
      <c r="T690">
        <v>4</v>
      </c>
      <c r="U690">
        <v>4</v>
      </c>
      <c r="V690">
        <v>4</v>
      </c>
      <c r="W690">
        <v>4</v>
      </c>
      <c r="X690">
        <v>4</v>
      </c>
      <c r="Y690">
        <v>4</v>
      </c>
      <c r="Z690">
        <v>4</v>
      </c>
      <c r="AA690">
        <v>1</v>
      </c>
      <c r="AB690">
        <v>1</v>
      </c>
      <c r="AC690">
        <v>4</v>
      </c>
      <c r="AD690">
        <v>4</v>
      </c>
      <c r="AE690">
        <v>4</v>
      </c>
      <c r="AF690">
        <v>3</v>
      </c>
      <c r="AG690">
        <v>2</v>
      </c>
      <c r="AH690">
        <v>4</v>
      </c>
      <c r="AI690">
        <v>4</v>
      </c>
      <c r="AJ690">
        <v>4</v>
      </c>
      <c r="AL690">
        <v>4</v>
      </c>
      <c r="AM690">
        <v>1</v>
      </c>
      <c r="AN690">
        <v>1</v>
      </c>
      <c r="AO690">
        <v>1</v>
      </c>
      <c r="AP690">
        <v>1</v>
      </c>
      <c r="BS690" t="s">
        <v>462</v>
      </c>
      <c r="BT690" t="s">
        <v>462</v>
      </c>
      <c r="BU690" t="s">
        <v>462</v>
      </c>
      <c r="BV690" t="s">
        <v>462</v>
      </c>
      <c r="BW690" t="s">
        <v>462</v>
      </c>
      <c r="BX690" t="s">
        <v>462</v>
      </c>
      <c r="BY690" t="s">
        <v>462</v>
      </c>
      <c r="BZ690" t="s">
        <v>462</v>
      </c>
      <c r="CA690" t="s">
        <v>462</v>
      </c>
      <c r="CB690" t="s">
        <v>462</v>
      </c>
    </row>
    <row r="691" spans="2:80" x14ac:dyDescent="0.35">
      <c r="B691" t="s">
        <v>428</v>
      </c>
      <c r="C691" t="s">
        <v>127</v>
      </c>
      <c r="D691" t="s">
        <v>144</v>
      </c>
      <c r="E691" t="s">
        <v>363</v>
      </c>
      <c r="G691" t="s">
        <v>126</v>
      </c>
      <c r="H691">
        <v>2022</v>
      </c>
      <c r="I691" t="s">
        <v>176</v>
      </c>
      <c r="J691">
        <v>4</v>
      </c>
      <c r="K691">
        <v>3</v>
      </c>
      <c r="L691">
        <v>3</v>
      </c>
      <c r="M691">
        <v>1</v>
      </c>
      <c r="N691">
        <v>4</v>
      </c>
      <c r="O691">
        <v>4</v>
      </c>
      <c r="P691">
        <v>4</v>
      </c>
      <c r="Q691">
        <v>4</v>
      </c>
      <c r="R691">
        <v>4</v>
      </c>
      <c r="S691">
        <v>4</v>
      </c>
      <c r="T691">
        <v>4</v>
      </c>
      <c r="U691">
        <v>4</v>
      </c>
      <c r="V691">
        <v>4</v>
      </c>
      <c r="W691">
        <v>4</v>
      </c>
      <c r="X691">
        <v>4</v>
      </c>
      <c r="Y691">
        <v>4</v>
      </c>
      <c r="Z691">
        <v>4</v>
      </c>
      <c r="AA691">
        <v>1</v>
      </c>
      <c r="AB691">
        <v>1</v>
      </c>
      <c r="AC691">
        <v>4</v>
      </c>
      <c r="AD691">
        <v>4</v>
      </c>
      <c r="AE691">
        <v>4</v>
      </c>
      <c r="AF691">
        <v>4</v>
      </c>
      <c r="AG691">
        <v>4</v>
      </c>
      <c r="AH691">
        <v>4</v>
      </c>
      <c r="AI691">
        <v>4</v>
      </c>
      <c r="AJ691">
        <v>4</v>
      </c>
      <c r="AL691">
        <v>4</v>
      </c>
      <c r="AM691">
        <v>1</v>
      </c>
      <c r="AN691">
        <v>2</v>
      </c>
      <c r="AO691">
        <v>1</v>
      </c>
      <c r="AP691">
        <v>1</v>
      </c>
      <c r="BS691" t="s">
        <v>462</v>
      </c>
      <c r="BT691" t="s">
        <v>462</v>
      </c>
      <c r="BU691" t="s">
        <v>462</v>
      </c>
      <c r="BV691" t="s">
        <v>462</v>
      </c>
      <c r="BW691" t="s">
        <v>462</v>
      </c>
      <c r="BX691" t="s">
        <v>462</v>
      </c>
      <c r="BY691" t="s">
        <v>462</v>
      </c>
      <c r="BZ691" t="s">
        <v>462</v>
      </c>
      <c r="CA691" t="s">
        <v>462</v>
      </c>
      <c r="CB691" t="s">
        <v>462</v>
      </c>
    </row>
    <row r="692" spans="2:80" x14ac:dyDescent="0.35">
      <c r="B692" t="s">
        <v>428</v>
      </c>
      <c r="C692" t="s">
        <v>127</v>
      </c>
      <c r="D692" t="s">
        <v>365</v>
      </c>
      <c r="E692" t="s">
        <v>431</v>
      </c>
      <c r="G692" t="s">
        <v>126</v>
      </c>
      <c r="H692">
        <v>2022</v>
      </c>
      <c r="I692" t="s">
        <v>177</v>
      </c>
      <c r="J692">
        <v>5</v>
      </c>
      <c r="K692">
        <v>5</v>
      </c>
      <c r="L692">
        <v>1</v>
      </c>
      <c r="M692">
        <v>1</v>
      </c>
      <c r="N692">
        <v>3</v>
      </c>
      <c r="O692">
        <v>3</v>
      </c>
      <c r="P692">
        <v>2</v>
      </c>
      <c r="Q692">
        <v>3</v>
      </c>
      <c r="R692">
        <v>3</v>
      </c>
      <c r="S692">
        <v>4</v>
      </c>
      <c r="T692">
        <v>4</v>
      </c>
      <c r="U692">
        <v>4</v>
      </c>
      <c r="V692">
        <v>4</v>
      </c>
      <c r="W692">
        <v>4</v>
      </c>
      <c r="X692">
        <v>4</v>
      </c>
      <c r="Y692">
        <v>3</v>
      </c>
      <c r="Z692">
        <v>3</v>
      </c>
      <c r="AA692">
        <v>1</v>
      </c>
      <c r="AB692">
        <v>1</v>
      </c>
      <c r="AC692">
        <v>4</v>
      </c>
      <c r="AD692">
        <v>3</v>
      </c>
      <c r="AE692">
        <v>4</v>
      </c>
      <c r="AF692">
        <v>4</v>
      </c>
      <c r="AG692">
        <v>2</v>
      </c>
      <c r="AH692">
        <v>4</v>
      </c>
      <c r="AI692">
        <v>4</v>
      </c>
      <c r="AJ692">
        <v>4</v>
      </c>
      <c r="AL692">
        <v>4</v>
      </c>
      <c r="AM692">
        <v>3</v>
      </c>
      <c r="AN692">
        <v>1</v>
      </c>
      <c r="AO692">
        <v>1</v>
      </c>
      <c r="AP692">
        <v>2</v>
      </c>
      <c r="BS692" t="s">
        <v>462</v>
      </c>
      <c r="BT692" t="s">
        <v>462</v>
      </c>
      <c r="BU692" t="s">
        <v>462</v>
      </c>
      <c r="BV692" t="s">
        <v>462</v>
      </c>
      <c r="BW692" t="s">
        <v>462</v>
      </c>
      <c r="BX692" t="s">
        <v>462</v>
      </c>
      <c r="BY692" t="s">
        <v>462</v>
      </c>
      <c r="BZ692" t="s">
        <v>462</v>
      </c>
      <c r="CA692" t="s">
        <v>462</v>
      </c>
      <c r="CB692" t="s">
        <v>462</v>
      </c>
    </row>
    <row r="693" spans="2:80" x14ac:dyDescent="0.35">
      <c r="B693" t="s">
        <v>428</v>
      </c>
      <c r="C693" t="s">
        <v>127</v>
      </c>
      <c r="D693" t="s">
        <v>365</v>
      </c>
      <c r="E693" t="s">
        <v>431</v>
      </c>
      <c r="G693" t="s">
        <v>126</v>
      </c>
      <c r="H693">
        <v>2022</v>
      </c>
      <c r="I693" t="s">
        <v>176</v>
      </c>
      <c r="J693">
        <v>3</v>
      </c>
      <c r="K693">
        <v>3</v>
      </c>
      <c r="L693">
        <v>3</v>
      </c>
      <c r="M693">
        <v>2</v>
      </c>
      <c r="N693">
        <v>4</v>
      </c>
      <c r="O693">
        <v>4</v>
      </c>
      <c r="P693">
        <v>3</v>
      </c>
      <c r="Q693">
        <v>2</v>
      </c>
      <c r="R693">
        <v>4</v>
      </c>
      <c r="S693">
        <v>4</v>
      </c>
      <c r="T693">
        <v>4</v>
      </c>
      <c r="U693">
        <v>3</v>
      </c>
      <c r="V693">
        <v>3</v>
      </c>
      <c r="W693">
        <v>4</v>
      </c>
      <c r="X693">
        <v>4</v>
      </c>
      <c r="Y693">
        <v>4</v>
      </c>
      <c r="Z693">
        <v>3</v>
      </c>
      <c r="AA693">
        <v>1</v>
      </c>
      <c r="AB693">
        <v>1</v>
      </c>
      <c r="AC693">
        <v>3</v>
      </c>
      <c r="AD693">
        <v>4</v>
      </c>
      <c r="AE693">
        <v>3</v>
      </c>
      <c r="AG693">
        <v>3</v>
      </c>
      <c r="AH693">
        <v>4</v>
      </c>
      <c r="AI693">
        <v>4</v>
      </c>
      <c r="AJ693">
        <v>4</v>
      </c>
      <c r="AL693">
        <v>3</v>
      </c>
      <c r="AM693">
        <v>1</v>
      </c>
      <c r="AN693">
        <v>1</v>
      </c>
      <c r="AO693">
        <v>1</v>
      </c>
      <c r="AP693">
        <v>2</v>
      </c>
      <c r="BS693" t="s">
        <v>462</v>
      </c>
      <c r="BT693" t="s">
        <v>462</v>
      </c>
      <c r="BU693" t="s">
        <v>462</v>
      </c>
      <c r="BV693" t="s">
        <v>462</v>
      </c>
      <c r="BW693" t="s">
        <v>462</v>
      </c>
      <c r="BX693" t="s">
        <v>462</v>
      </c>
      <c r="BY693" t="s">
        <v>462</v>
      </c>
      <c r="BZ693" t="s">
        <v>462</v>
      </c>
      <c r="CA693" t="s">
        <v>462</v>
      </c>
      <c r="CB693" t="s">
        <v>462</v>
      </c>
    </row>
    <row r="694" spans="2:80" x14ac:dyDescent="0.35">
      <c r="B694" t="s">
        <v>428</v>
      </c>
      <c r="C694" t="s">
        <v>127</v>
      </c>
      <c r="D694" t="s">
        <v>144</v>
      </c>
      <c r="E694" t="s">
        <v>363</v>
      </c>
      <c r="G694" t="s">
        <v>126</v>
      </c>
      <c r="H694">
        <v>2022</v>
      </c>
      <c r="I694" t="s">
        <v>176</v>
      </c>
      <c r="J694">
        <v>4</v>
      </c>
      <c r="K694">
        <v>3</v>
      </c>
      <c r="L694">
        <v>3</v>
      </c>
      <c r="M694">
        <v>1</v>
      </c>
      <c r="N694">
        <v>4</v>
      </c>
      <c r="O694">
        <v>4</v>
      </c>
      <c r="P694">
        <v>3</v>
      </c>
      <c r="Q694">
        <v>3</v>
      </c>
      <c r="R694">
        <v>3</v>
      </c>
      <c r="S694">
        <v>3</v>
      </c>
      <c r="T694">
        <v>4</v>
      </c>
      <c r="U694">
        <v>4</v>
      </c>
      <c r="V694">
        <v>4</v>
      </c>
      <c r="W694">
        <v>4</v>
      </c>
      <c r="X694">
        <v>4</v>
      </c>
      <c r="Y694">
        <v>4</v>
      </c>
      <c r="Z694">
        <v>3</v>
      </c>
      <c r="AA694">
        <v>1</v>
      </c>
      <c r="AB694">
        <v>1</v>
      </c>
      <c r="AC694">
        <v>4</v>
      </c>
      <c r="AD694">
        <v>4</v>
      </c>
      <c r="AE694">
        <v>4</v>
      </c>
      <c r="AF694">
        <v>3</v>
      </c>
      <c r="AG694">
        <v>3</v>
      </c>
      <c r="AH694">
        <v>4</v>
      </c>
      <c r="AI694">
        <v>3</v>
      </c>
      <c r="AJ694">
        <v>1</v>
      </c>
      <c r="AL694">
        <v>4</v>
      </c>
      <c r="AM694">
        <v>3</v>
      </c>
      <c r="AN694">
        <v>2</v>
      </c>
      <c r="AO694">
        <v>1</v>
      </c>
      <c r="AP694">
        <v>1</v>
      </c>
      <c r="BS694" t="s">
        <v>462</v>
      </c>
      <c r="BT694" t="s">
        <v>462</v>
      </c>
      <c r="BU694" t="s">
        <v>462</v>
      </c>
      <c r="BV694" t="s">
        <v>462</v>
      </c>
      <c r="BW694" t="s">
        <v>462</v>
      </c>
      <c r="BX694" t="s">
        <v>462</v>
      </c>
      <c r="BY694" t="s">
        <v>462</v>
      </c>
      <c r="BZ694" t="s">
        <v>462</v>
      </c>
      <c r="CA694" t="s">
        <v>462</v>
      </c>
      <c r="CB694" t="s">
        <v>462</v>
      </c>
    </row>
    <row r="695" spans="2:80" x14ac:dyDescent="0.35">
      <c r="B695" t="s">
        <v>428</v>
      </c>
      <c r="C695" t="s">
        <v>127</v>
      </c>
      <c r="D695" t="s">
        <v>365</v>
      </c>
      <c r="E695" t="s">
        <v>431</v>
      </c>
      <c r="G695" t="s">
        <v>126</v>
      </c>
      <c r="H695">
        <v>2022</v>
      </c>
      <c r="I695" t="s">
        <v>176</v>
      </c>
      <c r="J695">
        <v>4</v>
      </c>
      <c r="K695">
        <v>4</v>
      </c>
      <c r="L695">
        <v>4</v>
      </c>
      <c r="M695">
        <v>1</v>
      </c>
      <c r="N695">
        <v>4</v>
      </c>
      <c r="O695">
        <v>4</v>
      </c>
      <c r="P695">
        <v>4</v>
      </c>
      <c r="Q695">
        <v>4</v>
      </c>
      <c r="R695">
        <v>4</v>
      </c>
      <c r="S695">
        <v>3</v>
      </c>
      <c r="T695">
        <v>4</v>
      </c>
      <c r="U695">
        <v>4</v>
      </c>
      <c r="V695">
        <v>4</v>
      </c>
      <c r="W695">
        <v>4</v>
      </c>
      <c r="X695">
        <v>4</v>
      </c>
      <c r="Y695">
        <v>4</v>
      </c>
      <c r="Z695">
        <v>4</v>
      </c>
      <c r="AA695">
        <v>1</v>
      </c>
      <c r="AB695">
        <v>1</v>
      </c>
      <c r="AC695">
        <v>4</v>
      </c>
      <c r="AD695">
        <v>4</v>
      </c>
      <c r="AE695">
        <v>4</v>
      </c>
      <c r="AF695">
        <v>3</v>
      </c>
      <c r="AG695">
        <v>2</v>
      </c>
      <c r="AH695">
        <v>4</v>
      </c>
      <c r="AI695">
        <v>4</v>
      </c>
      <c r="AJ695">
        <v>4</v>
      </c>
      <c r="AL695">
        <v>4</v>
      </c>
      <c r="AM695">
        <v>1</v>
      </c>
      <c r="AN695">
        <v>1</v>
      </c>
      <c r="AO695">
        <v>1</v>
      </c>
      <c r="AP695">
        <v>1</v>
      </c>
      <c r="BS695" t="s">
        <v>462</v>
      </c>
      <c r="BT695" t="s">
        <v>462</v>
      </c>
      <c r="BU695" t="s">
        <v>462</v>
      </c>
      <c r="BV695" t="s">
        <v>462</v>
      </c>
      <c r="BW695" t="s">
        <v>462</v>
      </c>
      <c r="BX695" t="s">
        <v>462</v>
      </c>
      <c r="BY695" t="s">
        <v>462</v>
      </c>
      <c r="BZ695" t="s">
        <v>462</v>
      </c>
      <c r="CA695" t="s">
        <v>462</v>
      </c>
      <c r="CB695" t="s">
        <v>462</v>
      </c>
    </row>
    <row r="696" spans="2:80" x14ac:dyDescent="0.35">
      <c r="B696" t="s">
        <v>428</v>
      </c>
      <c r="C696" t="s">
        <v>127</v>
      </c>
      <c r="D696" t="s">
        <v>144</v>
      </c>
      <c r="E696" t="s">
        <v>363</v>
      </c>
      <c r="G696" t="s">
        <v>126</v>
      </c>
      <c r="H696">
        <v>2022</v>
      </c>
      <c r="I696" t="s">
        <v>176</v>
      </c>
      <c r="J696">
        <v>3</v>
      </c>
      <c r="K696">
        <v>3</v>
      </c>
      <c r="L696">
        <v>3</v>
      </c>
      <c r="M696">
        <v>2</v>
      </c>
      <c r="N696">
        <v>4</v>
      </c>
      <c r="O696">
        <v>3</v>
      </c>
      <c r="P696">
        <v>2</v>
      </c>
      <c r="Q696">
        <v>3</v>
      </c>
      <c r="R696">
        <v>3</v>
      </c>
      <c r="S696">
        <v>2</v>
      </c>
      <c r="T696">
        <v>4</v>
      </c>
      <c r="U696">
        <v>4</v>
      </c>
      <c r="V696">
        <v>4</v>
      </c>
      <c r="W696">
        <v>4</v>
      </c>
      <c r="X696">
        <v>4</v>
      </c>
      <c r="Y696">
        <v>4</v>
      </c>
      <c r="Z696">
        <v>3</v>
      </c>
      <c r="AA696">
        <v>1</v>
      </c>
      <c r="AB696">
        <v>1</v>
      </c>
      <c r="AC696">
        <v>4</v>
      </c>
      <c r="AD696">
        <v>4</v>
      </c>
      <c r="AE696">
        <v>4</v>
      </c>
      <c r="AF696">
        <v>3</v>
      </c>
      <c r="AG696">
        <v>2</v>
      </c>
      <c r="AH696">
        <v>4</v>
      </c>
      <c r="AI696">
        <v>3</v>
      </c>
      <c r="AJ696">
        <v>4</v>
      </c>
      <c r="AL696">
        <v>4</v>
      </c>
      <c r="AM696">
        <v>1</v>
      </c>
      <c r="AN696">
        <v>1</v>
      </c>
      <c r="AO696">
        <v>1</v>
      </c>
      <c r="AP696">
        <v>1</v>
      </c>
      <c r="BS696" t="s">
        <v>462</v>
      </c>
      <c r="BT696" t="s">
        <v>462</v>
      </c>
      <c r="BU696" t="s">
        <v>462</v>
      </c>
      <c r="BV696" t="s">
        <v>462</v>
      </c>
      <c r="BW696" t="s">
        <v>462</v>
      </c>
      <c r="BX696" t="s">
        <v>462</v>
      </c>
      <c r="BY696" t="s">
        <v>462</v>
      </c>
      <c r="BZ696" t="s">
        <v>462</v>
      </c>
      <c r="CA696" t="s">
        <v>462</v>
      </c>
      <c r="CB696" t="s">
        <v>462</v>
      </c>
    </row>
    <row r="697" spans="2:80" x14ac:dyDescent="0.35">
      <c r="B697" t="s">
        <v>428</v>
      </c>
      <c r="C697" t="s">
        <v>127</v>
      </c>
      <c r="D697" t="s">
        <v>144</v>
      </c>
      <c r="E697" t="s">
        <v>363</v>
      </c>
      <c r="G697" t="s">
        <v>126</v>
      </c>
      <c r="H697">
        <v>2022</v>
      </c>
      <c r="I697" t="s">
        <v>354</v>
      </c>
      <c r="J697">
        <v>4</v>
      </c>
      <c r="K697">
        <v>4</v>
      </c>
      <c r="L697">
        <v>4</v>
      </c>
      <c r="M697">
        <v>1</v>
      </c>
      <c r="N697">
        <v>4</v>
      </c>
      <c r="O697">
        <v>4</v>
      </c>
      <c r="P697">
        <v>3</v>
      </c>
      <c r="Q697">
        <v>3</v>
      </c>
      <c r="R697">
        <v>4</v>
      </c>
      <c r="S697">
        <v>2</v>
      </c>
      <c r="T697">
        <v>4</v>
      </c>
      <c r="U697">
        <v>4</v>
      </c>
      <c r="V697">
        <v>4</v>
      </c>
      <c r="W697">
        <v>4</v>
      </c>
      <c r="X697">
        <v>4</v>
      </c>
      <c r="Y697">
        <v>3</v>
      </c>
      <c r="Z697">
        <v>2</v>
      </c>
      <c r="AA697">
        <v>1</v>
      </c>
      <c r="AB697">
        <v>1</v>
      </c>
      <c r="AC697">
        <v>3</v>
      </c>
      <c r="AD697">
        <v>4</v>
      </c>
      <c r="AE697">
        <v>3</v>
      </c>
      <c r="AF697">
        <v>4</v>
      </c>
      <c r="AG697">
        <v>3</v>
      </c>
      <c r="AH697">
        <v>4</v>
      </c>
      <c r="AI697">
        <v>3</v>
      </c>
      <c r="AJ697">
        <v>4</v>
      </c>
      <c r="AL697">
        <v>3</v>
      </c>
      <c r="AM697">
        <v>1</v>
      </c>
      <c r="AN697">
        <v>1</v>
      </c>
      <c r="AO697">
        <v>1</v>
      </c>
      <c r="BS697" t="s">
        <v>462</v>
      </c>
      <c r="BT697" t="s">
        <v>462</v>
      </c>
      <c r="BU697" t="s">
        <v>462</v>
      </c>
      <c r="BV697" t="s">
        <v>462</v>
      </c>
      <c r="BW697" t="s">
        <v>462</v>
      </c>
      <c r="BX697" t="s">
        <v>462</v>
      </c>
      <c r="BY697" t="s">
        <v>462</v>
      </c>
      <c r="BZ697" t="s">
        <v>462</v>
      </c>
      <c r="CA697" t="s">
        <v>462</v>
      </c>
      <c r="CB697" t="s">
        <v>462</v>
      </c>
    </row>
    <row r="698" spans="2:80" x14ac:dyDescent="0.35">
      <c r="B698" t="s">
        <v>426</v>
      </c>
      <c r="C698" t="s">
        <v>127</v>
      </c>
      <c r="D698" t="s">
        <v>373</v>
      </c>
      <c r="E698" t="s">
        <v>361</v>
      </c>
      <c r="G698" t="s">
        <v>126</v>
      </c>
      <c r="H698">
        <v>2022</v>
      </c>
      <c r="I698" t="s">
        <v>354</v>
      </c>
      <c r="J698">
        <v>3</v>
      </c>
      <c r="K698">
        <v>3</v>
      </c>
      <c r="L698">
        <v>3</v>
      </c>
      <c r="M698">
        <v>2</v>
      </c>
      <c r="N698">
        <v>3</v>
      </c>
      <c r="O698">
        <v>3</v>
      </c>
      <c r="P698">
        <v>3</v>
      </c>
      <c r="Q698">
        <v>3</v>
      </c>
      <c r="R698">
        <v>4</v>
      </c>
      <c r="S698">
        <v>2</v>
      </c>
      <c r="T698">
        <v>4</v>
      </c>
      <c r="U698">
        <v>3</v>
      </c>
      <c r="V698">
        <v>3</v>
      </c>
      <c r="W698">
        <v>4</v>
      </c>
      <c r="X698">
        <v>3</v>
      </c>
      <c r="Y698">
        <v>4</v>
      </c>
      <c r="Z698">
        <v>3</v>
      </c>
      <c r="AA698">
        <v>2</v>
      </c>
      <c r="AB698">
        <v>3</v>
      </c>
      <c r="AC698">
        <v>4</v>
      </c>
      <c r="AD698">
        <v>3</v>
      </c>
      <c r="AE698">
        <v>3</v>
      </c>
      <c r="AF698">
        <v>5</v>
      </c>
      <c r="AG698">
        <v>2</v>
      </c>
      <c r="AH698">
        <v>4</v>
      </c>
      <c r="AJ698">
        <v>3</v>
      </c>
      <c r="AL698">
        <v>3</v>
      </c>
      <c r="AM698">
        <v>3</v>
      </c>
      <c r="AN698">
        <v>2</v>
      </c>
      <c r="AO698">
        <v>1</v>
      </c>
      <c r="AP698">
        <v>1</v>
      </c>
      <c r="BS698" t="s">
        <v>462</v>
      </c>
      <c r="BT698" t="s">
        <v>462</v>
      </c>
      <c r="BU698" t="s">
        <v>462</v>
      </c>
      <c r="BV698" t="s">
        <v>462</v>
      </c>
      <c r="BW698" t="s">
        <v>462</v>
      </c>
      <c r="BX698" t="s">
        <v>462</v>
      </c>
      <c r="BY698" t="s">
        <v>462</v>
      </c>
      <c r="BZ698" t="s">
        <v>462</v>
      </c>
      <c r="CA698" t="s">
        <v>462</v>
      </c>
      <c r="CB698" t="s">
        <v>462</v>
      </c>
    </row>
    <row r="699" spans="2:80" x14ac:dyDescent="0.35">
      <c r="B699" t="s">
        <v>426</v>
      </c>
      <c r="C699" t="s">
        <v>127</v>
      </c>
      <c r="D699" t="s">
        <v>373</v>
      </c>
      <c r="E699" t="s">
        <v>366</v>
      </c>
      <c r="G699" t="s">
        <v>126</v>
      </c>
      <c r="H699">
        <v>2022</v>
      </c>
      <c r="I699" t="s">
        <v>177</v>
      </c>
      <c r="J699">
        <v>4</v>
      </c>
      <c r="K699">
        <v>4</v>
      </c>
      <c r="L699">
        <v>4</v>
      </c>
      <c r="M699">
        <v>2</v>
      </c>
      <c r="N699">
        <v>4</v>
      </c>
      <c r="O699">
        <v>4</v>
      </c>
      <c r="P699">
        <v>4</v>
      </c>
      <c r="Q699">
        <v>4</v>
      </c>
      <c r="R699">
        <v>3</v>
      </c>
      <c r="S699">
        <v>3</v>
      </c>
      <c r="T699">
        <v>3</v>
      </c>
      <c r="U699">
        <v>4</v>
      </c>
      <c r="V699">
        <v>4</v>
      </c>
      <c r="W699">
        <v>4</v>
      </c>
      <c r="X699">
        <v>4</v>
      </c>
      <c r="Y699">
        <v>4</v>
      </c>
      <c r="Z699">
        <v>3</v>
      </c>
      <c r="AA699">
        <v>1</v>
      </c>
      <c r="AB699">
        <v>1</v>
      </c>
      <c r="AC699">
        <v>2</v>
      </c>
      <c r="AD699">
        <v>4</v>
      </c>
      <c r="AE699">
        <v>3</v>
      </c>
      <c r="AF699">
        <v>4</v>
      </c>
      <c r="AG699">
        <v>4</v>
      </c>
      <c r="AH699">
        <v>4</v>
      </c>
      <c r="AI699">
        <v>4</v>
      </c>
      <c r="AJ699">
        <v>3</v>
      </c>
      <c r="AL699">
        <v>4</v>
      </c>
      <c r="AM699">
        <v>1</v>
      </c>
      <c r="AN699">
        <v>1</v>
      </c>
      <c r="AO699">
        <v>1</v>
      </c>
      <c r="AP699">
        <v>2</v>
      </c>
      <c r="BS699" t="s">
        <v>462</v>
      </c>
      <c r="BT699" t="s">
        <v>462</v>
      </c>
      <c r="BU699" t="s">
        <v>462</v>
      </c>
      <c r="BV699" t="s">
        <v>462</v>
      </c>
      <c r="BW699" t="s">
        <v>462</v>
      </c>
      <c r="BX699" t="s">
        <v>462</v>
      </c>
      <c r="BY699" t="s">
        <v>462</v>
      </c>
      <c r="BZ699" t="s">
        <v>462</v>
      </c>
      <c r="CA699" t="s">
        <v>462</v>
      </c>
      <c r="CB699" t="s">
        <v>462</v>
      </c>
    </row>
    <row r="700" spans="2:80" x14ac:dyDescent="0.35">
      <c r="B700" t="s">
        <v>426</v>
      </c>
      <c r="C700" t="s">
        <v>127</v>
      </c>
      <c r="D700" t="s">
        <v>373</v>
      </c>
      <c r="E700" t="s">
        <v>361</v>
      </c>
      <c r="G700" t="s">
        <v>126</v>
      </c>
      <c r="H700">
        <v>2022</v>
      </c>
      <c r="I700" t="s">
        <v>177</v>
      </c>
      <c r="J700">
        <v>3</v>
      </c>
      <c r="K700">
        <v>3</v>
      </c>
      <c r="L700">
        <v>2</v>
      </c>
      <c r="M700">
        <v>1</v>
      </c>
      <c r="N700">
        <v>4</v>
      </c>
      <c r="O700">
        <v>3</v>
      </c>
      <c r="P700">
        <v>3</v>
      </c>
      <c r="Q700">
        <v>2</v>
      </c>
      <c r="R700">
        <v>3</v>
      </c>
      <c r="S700">
        <v>2</v>
      </c>
      <c r="T700">
        <v>3</v>
      </c>
      <c r="U700">
        <v>4</v>
      </c>
      <c r="V700">
        <v>3</v>
      </c>
      <c r="W700">
        <v>3</v>
      </c>
      <c r="X700">
        <v>3</v>
      </c>
      <c r="Y700">
        <v>3</v>
      </c>
      <c r="Z700">
        <v>2</v>
      </c>
      <c r="AA700">
        <v>1</v>
      </c>
      <c r="AB700">
        <v>1</v>
      </c>
      <c r="AC700">
        <v>3</v>
      </c>
      <c r="AD700">
        <v>4</v>
      </c>
      <c r="AE700">
        <v>3</v>
      </c>
      <c r="AF700">
        <v>3</v>
      </c>
      <c r="AG700">
        <v>3</v>
      </c>
      <c r="AH700">
        <v>4</v>
      </c>
      <c r="AI700">
        <v>3</v>
      </c>
      <c r="AJ700">
        <v>3</v>
      </c>
      <c r="AL700">
        <v>3</v>
      </c>
      <c r="AM700">
        <v>2</v>
      </c>
      <c r="AN700">
        <v>1</v>
      </c>
      <c r="AO700">
        <v>1</v>
      </c>
      <c r="AP700">
        <v>1</v>
      </c>
      <c r="BS700" t="s">
        <v>462</v>
      </c>
      <c r="BT700" t="s">
        <v>462</v>
      </c>
      <c r="BU700" t="s">
        <v>462</v>
      </c>
      <c r="BV700" t="s">
        <v>462</v>
      </c>
      <c r="BW700" t="s">
        <v>462</v>
      </c>
      <c r="BX700" t="s">
        <v>462</v>
      </c>
      <c r="BY700" t="s">
        <v>462</v>
      </c>
      <c r="BZ700" t="s">
        <v>462</v>
      </c>
      <c r="CA700" t="s">
        <v>462</v>
      </c>
      <c r="CB700" t="s">
        <v>462</v>
      </c>
    </row>
    <row r="701" spans="2:80" x14ac:dyDescent="0.35">
      <c r="B701" t="s">
        <v>427</v>
      </c>
      <c r="C701" t="s">
        <v>127</v>
      </c>
      <c r="D701" t="s">
        <v>365</v>
      </c>
      <c r="E701" t="s">
        <v>425</v>
      </c>
      <c r="G701" t="s">
        <v>126</v>
      </c>
      <c r="H701">
        <v>2022</v>
      </c>
      <c r="I701" t="s">
        <v>176</v>
      </c>
      <c r="J701">
        <v>3</v>
      </c>
      <c r="K701">
        <v>3</v>
      </c>
      <c r="L701">
        <v>4</v>
      </c>
      <c r="M701">
        <v>2</v>
      </c>
      <c r="N701">
        <v>4</v>
      </c>
      <c r="O701">
        <v>4</v>
      </c>
      <c r="P701">
        <v>4</v>
      </c>
      <c r="Q701">
        <v>4</v>
      </c>
      <c r="R701">
        <v>4</v>
      </c>
      <c r="S701">
        <v>2</v>
      </c>
      <c r="T701">
        <v>3</v>
      </c>
      <c r="U701">
        <v>3</v>
      </c>
      <c r="V701">
        <v>4</v>
      </c>
      <c r="W701">
        <v>2</v>
      </c>
      <c r="X701">
        <v>4</v>
      </c>
      <c r="Y701">
        <v>2</v>
      </c>
      <c r="Z701">
        <v>2</v>
      </c>
      <c r="AA701">
        <v>1</v>
      </c>
      <c r="AB701">
        <v>1</v>
      </c>
      <c r="AC701">
        <v>3</v>
      </c>
      <c r="AD701">
        <v>4</v>
      </c>
      <c r="AE701">
        <v>2</v>
      </c>
      <c r="AF701">
        <v>4</v>
      </c>
      <c r="AG701">
        <v>3</v>
      </c>
      <c r="AH701">
        <v>4</v>
      </c>
      <c r="AI701">
        <v>4</v>
      </c>
      <c r="AJ701">
        <v>4</v>
      </c>
      <c r="AL701">
        <v>3</v>
      </c>
      <c r="AM701">
        <v>1</v>
      </c>
      <c r="AN701">
        <v>1</v>
      </c>
      <c r="AO701">
        <v>1</v>
      </c>
      <c r="AP701">
        <v>2</v>
      </c>
      <c r="BS701" t="s">
        <v>462</v>
      </c>
      <c r="BT701" t="s">
        <v>462</v>
      </c>
      <c r="BU701" t="s">
        <v>462</v>
      </c>
      <c r="BV701" t="s">
        <v>462</v>
      </c>
      <c r="BW701" t="s">
        <v>462</v>
      </c>
      <c r="BX701" t="s">
        <v>462</v>
      </c>
      <c r="BY701" t="s">
        <v>462</v>
      </c>
      <c r="BZ701" t="s">
        <v>462</v>
      </c>
      <c r="CA701" t="s">
        <v>462</v>
      </c>
      <c r="CB701" t="s">
        <v>462</v>
      </c>
    </row>
    <row r="702" spans="2:80" x14ac:dyDescent="0.35">
      <c r="B702" t="s">
        <v>427</v>
      </c>
      <c r="C702" t="s">
        <v>127</v>
      </c>
      <c r="D702" t="s">
        <v>365</v>
      </c>
      <c r="E702" t="s">
        <v>425</v>
      </c>
      <c r="G702" t="s">
        <v>126</v>
      </c>
      <c r="H702">
        <v>2022</v>
      </c>
      <c r="I702" t="s">
        <v>176</v>
      </c>
      <c r="J702">
        <v>3</v>
      </c>
      <c r="K702">
        <v>2</v>
      </c>
      <c r="L702">
        <v>4</v>
      </c>
      <c r="M702">
        <v>3</v>
      </c>
      <c r="N702">
        <v>5</v>
      </c>
      <c r="O702">
        <v>2</v>
      </c>
      <c r="P702">
        <v>2</v>
      </c>
      <c r="Q702">
        <v>3</v>
      </c>
      <c r="R702">
        <v>5</v>
      </c>
      <c r="S702">
        <v>3</v>
      </c>
      <c r="T702">
        <v>3</v>
      </c>
      <c r="U702">
        <v>3</v>
      </c>
      <c r="V702">
        <v>4</v>
      </c>
      <c r="W702">
        <v>3</v>
      </c>
      <c r="X702">
        <v>3</v>
      </c>
      <c r="Y702">
        <v>3</v>
      </c>
      <c r="Z702">
        <v>2</v>
      </c>
      <c r="AA702">
        <v>1</v>
      </c>
      <c r="AB702">
        <v>1</v>
      </c>
      <c r="AC702">
        <v>3</v>
      </c>
      <c r="AD702">
        <v>4</v>
      </c>
      <c r="AE702">
        <v>3</v>
      </c>
      <c r="AF702">
        <v>5</v>
      </c>
      <c r="AG702">
        <v>3</v>
      </c>
      <c r="AH702">
        <v>4</v>
      </c>
      <c r="AI702">
        <v>3</v>
      </c>
      <c r="AJ702">
        <v>4</v>
      </c>
      <c r="AL702">
        <v>3</v>
      </c>
      <c r="AM702">
        <v>2</v>
      </c>
      <c r="AN702">
        <v>2</v>
      </c>
      <c r="AO702">
        <v>1</v>
      </c>
      <c r="AP702">
        <v>3</v>
      </c>
      <c r="BS702" t="s">
        <v>462</v>
      </c>
      <c r="BT702" t="s">
        <v>462</v>
      </c>
      <c r="BU702" t="s">
        <v>462</v>
      </c>
      <c r="BV702" t="s">
        <v>462</v>
      </c>
      <c r="BW702" t="s">
        <v>462</v>
      </c>
      <c r="BX702" t="s">
        <v>462</v>
      </c>
      <c r="BY702" t="s">
        <v>462</v>
      </c>
      <c r="BZ702" t="s">
        <v>462</v>
      </c>
      <c r="CA702" t="s">
        <v>462</v>
      </c>
      <c r="CB702" t="s">
        <v>462</v>
      </c>
    </row>
    <row r="703" spans="2:80" x14ac:dyDescent="0.35">
      <c r="B703" t="s">
        <v>427</v>
      </c>
      <c r="C703" t="s">
        <v>127</v>
      </c>
      <c r="D703" t="s">
        <v>365</v>
      </c>
      <c r="E703" t="s">
        <v>425</v>
      </c>
      <c r="G703" t="s">
        <v>126</v>
      </c>
      <c r="H703">
        <v>2022</v>
      </c>
      <c r="I703" t="s">
        <v>176</v>
      </c>
      <c r="J703">
        <v>3</v>
      </c>
      <c r="K703">
        <v>3</v>
      </c>
      <c r="L703">
        <v>2</v>
      </c>
      <c r="M703">
        <v>3</v>
      </c>
      <c r="N703">
        <v>4</v>
      </c>
      <c r="O703">
        <v>4</v>
      </c>
      <c r="P703">
        <v>3</v>
      </c>
      <c r="Q703">
        <v>3</v>
      </c>
      <c r="R703">
        <v>4</v>
      </c>
      <c r="S703">
        <v>2</v>
      </c>
      <c r="T703">
        <v>4</v>
      </c>
      <c r="U703">
        <v>4</v>
      </c>
      <c r="V703">
        <v>4</v>
      </c>
      <c r="W703">
        <v>4</v>
      </c>
      <c r="X703">
        <v>4</v>
      </c>
      <c r="Y703">
        <v>4</v>
      </c>
      <c r="Z703">
        <v>3</v>
      </c>
      <c r="AA703">
        <v>1</v>
      </c>
      <c r="AB703">
        <v>1</v>
      </c>
      <c r="AC703">
        <v>4</v>
      </c>
      <c r="AD703">
        <v>4</v>
      </c>
      <c r="AE703">
        <v>4</v>
      </c>
      <c r="AF703">
        <v>4</v>
      </c>
      <c r="AG703">
        <v>2</v>
      </c>
      <c r="AH703">
        <v>4</v>
      </c>
      <c r="AI703">
        <v>4</v>
      </c>
      <c r="AJ703">
        <v>4</v>
      </c>
      <c r="AL703">
        <v>4</v>
      </c>
      <c r="AM703">
        <v>1</v>
      </c>
      <c r="AN703">
        <v>1</v>
      </c>
      <c r="AO703">
        <v>1</v>
      </c>
      <c r="AP703">
        <v>1</v>
      </c>
      <c r="BS703" t="s">
        <v>462</v>
      </c>
      <c r="BT703" t="s">
        <v>462</v>
      </c>
      <c r="BU703" t="s">
        <v>462</v>
      </c>
      <c r="BV703" t="s">
        <v>462</v>
      </c>
      <c r="BW703" t="s">
        <v>462</v>
      </c>
      <c r="BX703" t="s">
        <v>462</v>
      </c>
      <c r="BY703" t="s">
        <v>462</v>
      </c>
      <c r="BZ703" t="s">
        <v>462</v>
      </c>
      <c r="CA703" t="s">
        <v>462</v>
      </c>
      <c r="CB703" t="s">
        <v>462</v>
      </c>
    </row>
    <row r="704" spans="2:80" x14ac:dyDescent="0.35">
      <c r="B704" t="s">
        <v>427</v>
      </c>
      <c r="C704" t="s">
        <v>127</v>
      </c>
      <c r="D704" t="s">
        <v>365</v>
      </c>
      <c r="E704" t="s">
        <v>425</v>
      </c>
      <c r="G704" t="s">
        <v>126</v>
      </c>
      <c r="H704">
        <v>2022</v>
      </c>
      <c r="I704" t="s">
        <v>176</v>
      </c>
      <c r="J704">
        <v>4</v>
      </c>
      <c r="K704">
        <v>4</v>
      </c>
      <c r="L704">
        <v>4</v>
      </c>
      <c r="M704">
        <v>1</v>
      </c>
      <c r="N704">
        <v>4</v>
      </c>
      <c r="O704">
        <v>3</v>
      </c>
      <c r="P704">
        <v>4</v>
      </c>
      <c r="Q704">
        <v>3</v>
      </c>
      <c r="R704">
        <v>3</v>
      </c>
      <c r="S704">
        <v>2</v>
      </c>
      <c r="T704">
        <v>4</v>
      </c>
      <c r="U704">
        <v>4</v>
      </c>
      <c r="V704">
        <v>4</v>
      </c>
      <c r="W704">
        <v>4</v>
      </c>
      <c r="X704">
        <v>4</v>
      </c>
      <c r="Y704">
        <v>4</v>
      </c>
      <c r="Z704">
        <v>4</v>
      </c>
      <c r="AA704">
        <v>1</v>
      </c>
      <c r="AB704">
        <v>1</v>
      </c>
      <c r="AC704">
        <v>4</v>
      </c>
      <c r="AD704">
        <v>4</v>
      </c>
      <c r="AE704">
        <v>4</v>
      </c>
      <c r="AF704">
        <v>4</v>
      </c>
      <c r="AG704">
        <v>4</v>
      </c>
      <c r="AH704">
        <v>4</v>
      </c>
      <c r="AI704">
        <v>4</v>
      </c>
      <c r="AJ704">
        <v>4</v>
      </c>
      <c r="AL704">
        <v>4</v>
      </c>
      <c r="AM704">
        <v>1</v>
      </c>
      <c r="AN704">
        <v>1</v>
      </c>
      <c r="AO704">
        <v>1</v>
      </c>
      <c r="AP704">
        <v>1</v>
      </c>
      <c r="BS704" t="s">
        <v>462</v>
      </c>
      <c r="BT704" t="s">
        <v>462</v>
      </c>
      <c r="BU704" t="s">
        <v>462</v>
      </c>
      <c r="BV704" t="s">
        <v>462</v>
      </c>
      <c r="BW704" t="s">
        <v>462</v>
      </c>
      <c r="BX704" t="s">
        <v>462</v>
      </c>
      <c r="BY704" t="s">
        <v>462</v>
      </c>
      <c r="BZ704" t="s">
        <v>462</v>
      </c>
      <c r="CA704" t="s">
        <v>462</v>
      </c>
      <c r="CB704" t="s">
        <v>462</v>
      </c>
    </row>
    <row r="705" spans="2:80" x14ac:dyDescent="0.35">
      <c r="B705" t="s">
        <v>427</v>
      </c>
      <c r="C705" t="s">
        <v>127</v>
      </c>
      <c r="D705" t="s">
        <v>365</v>
      </c>
      <c r="E705" t="s">
        <v>425</v>
      </c>
      <c r="G705" t="s">
        <v>126</v>
      </c>
      <c r="H705">
        <v>2022</v>
      </c>
      <c r="I705" t="s">
        <v>177</v>
      </c>
      <c r="J705">
        <v>3</v>
      </c>
      <c r="K705">
        <v>3</v>
      </c>
      <c r="L705">
        <v>3</v>
      </c>
      <c r="M705">
        <v>1</v>
      </c>
      <c r="N705">
        <v>4</v>
      </c>
      <c r="O705">
        <v>4</v>
      </c>
      <c r="P705">
        <v>4</v>
      </c>
      <c r="Q705">
        <v>3</v>
      </c>
      <c r="R705">
        <v>4</v>
      </c>
      <c r="S705">
        <v>2</v>
      </c>
      <c r="T705">
        <v>4</v>
      </c>
      <c r="U705">
        <v>4</v>
      </c>
      <c r="V705">
        <v>4</v>
      </c>
      <c r="W705">
        <v>4</v>
      </c>
      <c r="X705">
        <v>4</v>
      </c>
      <c r="Y705">
        <v>4</v>
      </c>
      <c r="Z705">
        <v>4</v>
      </c>
      <c r="AA705">
        <v>1</v>
      </c>
      <c r="AB705">
        <v>1</v>
      </c>
      <c r="AC705">
        <v>4</v>
      </c>
      <c r="AD705">
        <v>4</v>
      </c>
      <c r="AE705">
        <v>4</v>
      </c>
      <c r="AF705">
        <v>4</v>
      </c>
      <c r="AG705">
        <v>3</v>
      </c>
      <c r="AH705">
        <v>4</v>
      </c>
      <c r="AI705">
        <v>4</v>
      </c>
      <c r="AJ705">
        <v>4</v>
      </c>
      <c r="AL705">
        <v>4</v>
      </c>
      <c r="AM705">
        <v>1</v>
      </c>
      <c r="AN705">
        <v>1</v>
      </c>
      <c r="AO705">
        <v>1</v>
      </c>
      <c r="AP705">
        <v>1</v>
      </c>
      <c r="BS705" t="s">
        <v>462</v>
      </c>
      <c r="BT705" t="s">
        <v>462</v>
      </c>
      <c r="BU705" t="s">
        <v>462</v>
      </c>
      <c r="BV705" t="s">
        <v>462</v>
      </c>
      <c r="BW705" t="s">
        <v>462</v>
      </c>
      <c r="BX705" t="s">
        <v>462</v>
      </c>
      <c r="BY705" t="s">
        <v>462</v>
      </c>
      <c r="BZ705" t="s">
        <v>462</v>
      </c>
      <c r="CA705" t="s">
        <v>462</v>
      </c>
      <c r="CB705" t="s">
        <v>462</v>
      </c>
    </row>
    <row r="706" spans="2:80" x14ac:dyDescent="0.35">
      <c r="B706" t="s">
        <v>427</v>
      </c>
      <c r="C706" t="s">
        <v>127</v>
      </c>
      <c r="D706" t="s">
        <v>358</v>
      </c>
      <c r="E706" t="s">
        <v>425</v>
      </c>
      <c r="G706" t="s">
        <v>126</v>
      </c>
      <c r="H706">
        <v>2022</v>
      </c>
      <c r="I706" t="s">
        <v>177</v>
      </c>
      <c r="J706">
        <v>3</v>
      </c>
      <c r="K706">
        <v>2</v>
      </c>
      <c r="L706">
        <v>3</v>
      </c>
      <c r="M706">
        <v>1</v>
      </c>
      <c r="N706">
        <v>5</v>
      </c>
      <c r="O706">
        <v>3</v>
      </c>
      <c r="P706">
        <v>4</v>
      </c>
      <c r="Q706">
        <v>4</v>
      </c>
      <c r="R706">
        <v>4</v>
      </c>
      <c r="S706">
        <v>3</v>
      </c>
      <c r="T706">
        <v>4</v>
      </c>
      <c r="U706">
        <v>4</v>
      </c>
      <c r="V706">
        <v>4</v>
      </c>
      <c r="W706">
        <v>4</v>
      </c>
      <c r="X706">
        <v>4</v>
      </c>
      <c r="Y706">
        <v>3</v>
      </c>
      <c r="Z706">
        <v>3</v>
      </c>
      <c r="AA706">
        <v>1</v>
      </c>
      <c r="AB706">
        <v>1</v>
      </c>
      <c r="AC706">
        <v>4</v>
      </c>
      <c r="AD706">
        <v>4</v>
      </c>
      <c r="AE706">
        <v>4</v>
      </c>
      <c r="AF706">
        <v>4</v>
      </c>
      <c r="AG706">
        <v>4</v>
      </c>
      <c r="AH706">
        <v>4</v>
      </c>
      <c r="AI706">
        <v>4</v>
      </c>
      <c r="AJ706">
        <v>4</v>
      </c>
      <c r="AL706">
        <v>4</v>
      </c>
      <c r="AM706">
        <v>3</v>
      </c>
      <c r="AN706">
        <v>1</v>
      </c>
      <c r="AO706">
        <v>1</v>
      </c>
      <c r="AP706">
        <v>1</v>
      </c>
      <c r="BS706" t="s">
        <v>462</v>
      </c>
      <c r="BT706" t="s">
        <v>462</v>
      </c>
      <c r="BU706" t="s">
        <v>462</v>
      </c>
      <c r="BV706" t="s">
        <v>462</v>
      </c>
      <c r="BW706" t="s">
        <v>462</v>
      </c>
      <c r="BX706" t="s">
        <v>462</v>
      </c>
      <c r="BY706" t="s">
        <v>462</v>
      </c>
      <c r="BZ706" t="s">
        <v>462</v>
      </c>
      <c r="CA706" t="s">
        <v>462</v>
      </c>
      <c r="CB706" t="s">
        <v>462</v>
      </c>
    </row>
    <row r="707" spans="2:80" x14ac:dyDescent="0.35">
      <c r="B707" t="s">
        <v>427</v>
      </c>
      <c r="C707" t="s">
        <v>127</v>
      </c>
      <c r="D707" t="s">
        <v>132</v>
      </c>
      <c r="E707" t="s">
        <v>429</v>
      </c>
      <c r="G707" t="s">
        <v>126</v>
      </c>
      <c r="H707">
        <v>2022</v>
      </c>
      <c r="I707" t="s">
        <v>177</v>
      </c>
      <c r="J707">
        <v>4</v>
      </c>
      <c r="K707">
        <v>1</v>
      </c>
      <c r="L707">
        <v>3</v>
      </c>
      <c r="M707">
        <v>2</v>
      </c>
      <c r="N707">
        <v>3</v>
      </c>
      <c r="O707">
        <v>5</v>
      </c>
      <c r="P707">
        <v>3</v>
      </c>
      <c r="Q707">
        <v>4</v>
      </c>
      <c r="R707">
        <v>5</v>
      </c>
      <c r="S707">
        <v>5</v>
      </c>
      <c r="T707">
        <v>4</v>
      </c>
      <c r="U707">
        <v>4</v>
      </c>
      <c r="V707">
        <v>4</v>
      </c>
      <c r="W707">
        <v>4</v>
      </c>
      <c r="X707">
        <v>5</v>
      </c>
      <c r="Y707">
        <v>4</v>
      </c>
      <c r="Z707">
        <v>5</v>
      </c>
      <c r="AA707">
        <v>1</v>
      </c>
      <c r="AB707">
        <v>1</v>
      </c>
      <c r="AC707">
        <v>5</v>
      </c>
      <c r="AD707">
        <v>4</v>
      </c>
      <c r="AE707">
        <v>5</v>
      </c>
      <c r="AF707">
        <v>1</v>
      </c>
      <c r="AG707">
        <v>3</v>
      </c>
      <c r="AH707">
        <v>4</v>
      </c>
      <c r="AI707">
        <v>4</v>
      </c>
      <c r="AJ707">
        <v>5</v>
      </c>
      <c r="AL707">
        <v>4</v>
      </c>
      <c r="AN707">
        <v>1</v>
      </c>
      <c r="AO707">
        <v>3</v>
      </c>
      <c r="AP707">
        <v>2</v>
      </c>
      <c r="BS707" t="s">
        <v>462</v>
      </c>
      <c r="BT707" t="s">
        <v>462</v>
      </c>
      <c r="BU707" t="s">
        <v>462</v>
      </c>
      <c r="BV707" t="s">
        <v>462</v>
      </c>
      <c r="BW707" t="s">
        <v>462</v>
      </c>
      <c r="BX707" t="s">
        <v>462</v>
      </c>
      <c r="BY707" t="s">
        <v>462</v>
      </c>
      <c r="BZ707" t="s">
        <v>462</v>
      </c>
      <c r="CA707" t="s">
        <v>462</v>
      </c>
      <c r="CB707" t="s">
        <v>462</v>
      </c>
    </row>
    <row r="708" spans="2:80" x14ac:dyDescent="0.35">
      <c r="B708" t="s">
        <v>427</v>
      </c>
      <c r="C708" t="s">
        <v>127</v>
      </c>
      <c r="D708" t="s">
        <v>132</v>
      </c>
      <c r="E708" t="s">
        <v>429</v>
      </c>
      <c r="G708" t="s">
        <v>126</v>
      </c>
      <c r="H708">
        <v>2022</v>
      </c>
      <c r="I708" t="s">
        <v>176</v>
      </c>
      <c r="J708">
        <v>5</v>
      </c>
      <c r="K708">
        <v>3</v>
      </c>
      <c r="L708">
        <v>5</v>
      </c>
      <c r="M708">
        <v>3</v>
      </c>
      <c r="N708">
        <v>4</v>
      </c>
      <c r="O708">
        <v>5</v>
      </c>
      <c r="P708">
        <v>3</v>
      </c>
      <c r="Q708">
        <v>5</v>
      </c>
      <c r="R708">
        <v>3</v>
      </c>
      <c r="S708">
        <v>3</v>
      </c>
      <c r="T708">
        <v>3</v>
      </c>
      <c r="U708">
        <v>3</v>
      </c>
      <c r="V708">
        <v>3</v>
      </c>
      <c r="W708">
        <v>5</v>
      </c>
      <c r="X708">
        <v>3</v>
      </c>
      <c r="Y708">
        <v>5</v>
      </c>
      <c r="Z708">
        <v>5</v>
      </c>
      <c r="AA708">
        <v>1</v>
      </c>
      <c r="AB708">
        <v>1</v>
      </c>
      <c r="AC708">
        <v>3</v>
      </c>
      <c r="AD708">
        <v>3</v>
      </c>
      <c r="AE708">
        <v>4</v>
      </c>
      <c r="AF708">
        <v>4</v>
      </c>
      <c r="AG708">
        <v>3</v>
      </c>
      <c r="AH708">
        <v>4</v>
      </c>
      <c r="AI708">
        <v>4</v>
      </c>
      <c r="AJ708">
        <v>4</v>
      </c>
      <c r="AL708">
        <v>5</v>
      </c>
      <c r="AM708">
        <v>3</v>
      </c>
      <c r="AN708">
        <v>1</v>
      </c>
      <c r="AO708">
        <v>1</v>
      </c>
      <c r="AP708">
        <v>2</v>
      </c>
      <c r="BS708" t="s">
        <v>462</v>
      </c>
      <c r="BT708" t="s">
        <v>462</v>
      </c>
      <c r="BU708" t="s">
        <v>462</v>
      </c>
      <c r="BV708" t="s">
        <v>462</v>
      </c>
      <c r="BW708" t="s">
        <v>462</v>
      </c>
      <c r="BX708" t="s">
        <v>462</v>
      </c>
      <c r="BY708" t="s">
        <v>462</v>
      </c>
      <c r="BZ708" t="s">
        <v>462</v>
      </c>
      <c r="CA708" t="s">
        <v>462</v>
      </c>
      <c r="CB708" t="s">
        <v>462</v>
      </c>
    </row>
    <row r="709" spans="2:80" x14ac:dyDescent="0.35">
      <c r="B709" t="s">
        <v>427</v>
      </c>
      <c r="C709" t="s">
        <v>127</v>
      </c>
      <c r="D709" t="s">
        <v>132</v>
      </c>
      <c r="E709" t="s">
        <v>429</v>
      </c>
      <c r="G709" t="s">
        <v>126</v>
      </c>
      <c r="H709">
        <v>2022</v>
      </c>
      <c r="I709" t="s">
        <v>177</v>
      </c>
      <c r="J709">
        <v>3</v>
      </c>
      <c r="K709">
        <v>3</v>
      </c>
      <c r="L709">
        <v>3</v>
      </c>
      <c r="M709">
        <v>1</v>
      </c>
      <c r="N709">
        <v>4</v>
      </c>
      <c r="O709">
        <v>4</v>
      </c>
      <c r="P709">
        <v>2</v>
      </c>
      <c r="Q709">
        <v>3</v>
      </c>
      <c r="R709">
        <v>3</v>
      </c>
      <c r="S709">
        <v>3</v>
      </c>
      <c r="T709">
        <v>4</v>
      </c>
      <c r="U709">
        <v>4</v>
      </c>
      <c r="V709">
        <v>3</v>
      </c>
      <c r="W709">
        <v>3</v>
      </c>
      <c r="X709">
        <v>4</v>
      </c>
      <c r="Y709">
        <v>2</v>
      </c>
      <c r="Z709">
        <v>2</v>
      </c>
      <c r="AA709">
        <v>1</v>
      </c>
      <c r="AB709">
        <v>1</v>
      </c>
      <c r="AC709">
        <v>3</v>
      </c>
      <c r="AD709">
        <v>4</v>
      </c>
      <c r="AE709">
        <v>4</v>
      </c>
      <c r="AF709">
        <v>3</v>
      </c>
      <c r="AG709">
        <v>2</v>
      </c>
      <c r="AH709">
        <v>4</v>
      </c>
      <c r="AI709">
        <v>4</v>
      </c>
      <c r="AJ709">
        <v>3</v>
      </c>
      <c r="AL709">
        <v>5</v>
      </c>
      <c r="AM709">
        <v>1</v>
      </c>
      <c r="AN709">
        <v>1</v>
      </c>
      <c r="AO709">
        <v>1</v>
      </c>
      <c r="AP709">
        <v>1</v>
      </c>
      <c r="BS709" t="s">
        <v>462</v>
      </c>
      <c r="BT709" t="s">
        <v>462</v>
      </c>
      <c r="BU709" t="s">
        <v>462</v>
      </c>
      <c r="BV709" t="s">
        <v>462</v>
      </c>
      <c r="BW709" t="s">
        <v>462</v>
      </c>
      <c r="BX709" t="s">
        <v>462</v>
      </c>
      <c r="BY709" t="s">
        <v>462</v>
      </c>
      <c r="BZ709" t="s">
        <v>462</v>
      </c>
      <c r="CA709" t="s">
        <v>462</v>
      </c>
      <c r="CB709" t="s">
        <v>462</v>
      </c>
    </row>
    <row r="710" spans="2:80" x14ac:dyDescent="0.35">
      <c r="B710" t="s">
        <v>427</v>
      </c>
      <c r="C710" t="s">
        <v>127</v>
      </c>
      <c r="D710" t="s">
        <v>132</v>
      </c>
      <c r="E710" t="s">
        <v>429</v>
      </c>
      <c r="G710" t="s">
        <v>126</v>
      </c>
      <c r="H710">
        <v>2022</v>
      </c>
      <c r="I710" t="s">
        <v>177</v>
      </c>
      <c r="J710">
        <v>3</v>
      </c>
      <c r="K710">
        <v>4</v>
      </c>
      <c r="L710">
        <v>2</v>
      </c>
      <c r="M710">
        <v>3</v>
      </c>
      <c r="N710">
        <v>4</v>
      </c>
      <c r="O710">
        <v>4</v>
      </c>
      <c r="P710">
        <v>4</v>
      </c>
      <c r="Q710">
        <v>3</v>
      </c>
      <c r="R710">
        <v>4</v>
      </c>
      <c r="S710">
        <v>1</v>
      </c>
      <c r="T710">
        <v>4</v>
      </c>
      <c r="U710">
        <v>4</v>
      </c>
      <c r="V710">
        <v>3</v>
      </c>
      <c r="W710">
        <v>4</v>
      </c>
      <c r="X710">
        <v>4</v>
      </c>
      <c r="Y710">
        <v>2</v>
      </c>
      <c r="Z710">
        <v>3</v>
      </c>
      <c r="AA710">
        <v>5</v>
      </c>
      <c r="AB710">
        <v>4</v>
      </c>
      <c r="AC710">
        <v>4</v>
      </c>
      <c r="AD710">
        <v>4</v>
      </c>
      <c r="AE710">
        <v>5</v>
      </c>
      <c r="AF710">
        <v>5</v>
      </c>
      <c r="AG710">
        <v>4</v>
      </c>
      <c r="AH710">
        <v>4</v>
      </c>
      <c r="AI710">
        <v>4</v>
      </c>
      <c r="AJ710">
        <v>5</v>
      </c>
      <c r="AL710">
        <v>4</v>
      </c>
      <c r="AM710">
        <v>1</v>
      </c>
      <c r="AN710">
        <v>1</v>
      </c>
      <c r="AO710">
        <v>1</v>
      </c>
      <c r="AP710">
        <v>2</v>
      </c>
      <c r="BS710" t="s">
        <v>462</v>
      </c>
      <c r="BT710" t="s">
        <v>462</v>
      </c>
      <c r="BU710" t="s">
        <v>462</v>
      </c>
      <c r="BV710" t="s">
        <v>462</v>
      </c>
      <c r="BW710" t="s">
        <v>462</v>
      </c>
      <c r="BX710" t="s">
        <v>462</v>
      </c>
      <c r="BY710" t="s">
        <v>462</v>
      </c>
      <c r="BZ710" t="s">
        <v>462</v>
      </c>
      <c r="CA710" t="s">
        <v>462</v>
      </c>
      <c r="CB710" t="s">
        <v>462</v>
      </c>
    </row>
    <row r="711" spans="2:80" x14ac:dyDescent="0.35">
      <c r="B711" t="s">
        <v>427</v>
      </c>
      <c r="C711" t="s">
        <v>127</v>
      </c>
      <c r="D711" t="s">
        <v>358</v>
      </c>
      <c r="E711" t="s">
        <v>425</v>
      </c>
      <c r="G711" t="s">
        <v>126</v>
      </c>
      <c r="H711">
        <v>2022</v>
      </c>
      <c r="I711" t="s">
        <v>177</v>
      </c>
      <c r="J711">
        <v>3</v>
      </c>
      <c r="K711">
        <v>4</v>
      </c>
      <c r="L711">
        <v>4</v>
      </c>
      <c r="M711">
        <v>3</v>
      </c>
      <c r="N711">
        <v>4</v>
      </c>
      <c r="O711">
        <v>4</v>
      </c>
      <c r="P711">
        <v>4</v>
      </c>
      <c r="Q711">
        <v>4</v>
      </c>
      <c r="R711">
        <v>4</v>
      </c>
      <c r="S711">
        <v>2</v>
      </c>
      <c r="T711">
        <v>4</v>
      </c>
      <c r="U711">
        <v>4</v>
      </c>
      <c r="V711">
        <v>4</v>
      </c>
      <c r="W711">
        <v>4</v>
      </c>
      <c r="X711">
        <v>4</v>
      </c>
      <c r="Y711">
        <v>3</v>
      </c>
      <c r="Z711">
        <v>3</v>
      </c>
      <c r="AA711">
        <v>5</v>
      </c>
      <c r="AB711">
        <v>3</v>
      </c>
      <c r="AC711">
        <v>3</v>
      </c>
      <c r="AD711">
        <v>4</v>
      </c>
      <c r="AE711">
        <v>4</v>
      </c>
      <c r="AF711">
        <v>4</v>
      </c>
      <c r="AG711">
        <v>4</v>
      </c>
      <c r="AH711">
        <v>4</v>
      </c>
      <c r="AI711">
        <v>4</v>
      </c>
      <c r="AJ711">
        <v>4</v>
      </c>
      <c r="AL711">
        <v>4</v>
      </c>
      <c r="AM711">
        <v>2</v>
      </c>
      <c r="AN711">
        <v>2</v>
      </c>
      <c r="AO711">
        <v>2</v>
      </c>
      <c r="AP711">
        <v>1</v>
      </c>
      <c r="BS711" t="s">
        <v>462</v>
      </c>
      <c r="BT711" t="s">
        <v>462</v>
      </c>
      <c r="BU711" t="s">
        <v>462</v>
      </c>
      <c r="BV711" t="s">
        <v>462</v>
      </c>
      <c r="BW711" t="s">
        <v>462</v>
      </c>
      <c r="BX711" t="s">
        <v>462</v>
      </c>
      <c r="BY711" t="s">
        <v>462</v>
      </c>
      <c r="BZ711" t="s">
        <v>462</v>
      </c>
      <c r="CA711" t="s">
        <v>462</v>
      </c>
      <c r="CB711" t="s">
        <v>462</v>
      </c>
    </row>
    <row r="712" spans="2:80" x14ac:dyDescent="0.35">
      <c r="B712" t="s">
        <v>426</v>
      </c>
      <c r="C712" t="s">
        <v>127</v>
      </c>
      <c r="D712" t="s">
        <v>129</v>
      </c>
      <c r="E712" t="s">
        <v>361</v>
      </c>
      <c r="G712" t="s">
        <v>126</v>
      </c>
      <c r="H712">
        <v>2022</v>
      </c>
      <c r="I712" t="s">
        <v>176</v>
      </c>
      <c r="J712">
        <v>4</v>
      </c>
      <c r="K712">
        <v>3</v>
      </c>
      <c r="L712">
        <v>3</v>
      </c>
      <c r="N712">
        <v>5</v>
      </c>
      <c r="O712">
        <v>4</v>
      </c>
      <c r="P712">
        <v>3</v>
      </c>
      <c r="Q712">
        <v>2</v>
      </c>
      <c r="R712">
        <v>3</v>
      </c>
      <c r="S712">
        <v>2</v>
      </c>
      <c r="T712">
        <v>3</v>
      </c>
      <c r="U712">
        <v>3</v>
      </c>
      <c r="V712">
        <v>3</v>
      </c>
      <c r="W712">
        <v>4</v>
      </c>
      <c r="X712">
        <v>3</v>
      </c>
      <c r="Y712">
        <v>2</v>
      </c>
      <c r="Z712">
        <v>4</v>
      </c>
      <c r="AA712">
        <v>3</v>
      </c>
      <c r="AB712">
        <v>2</v>
      </c>
      <c r="AC712">
        <v>4</v>
      </c>
      <c r="AD712">
        <v>2</v>
      </c>
      <c r="AE712">
        <v>2</v>
      </c>
      <c r="AF712">
        <v>5</v>
      </c>
      <c r="AG712">
        <v>5</v>
      </c>
      <c r="AH712">
        <v>4</v>
      </c>
      <c r="AI712">
        <v>3</v>
      </c>
      <c r="AJ712">
        <v>2</v>
      </c>
      <c r="AL712">
        <v>5</v>
      </c>
      <c r="AM712">
        <v>2</v>
      </c>
      <c r="AN712">
        <v>2</v>
      </c>
      <c r="AO712">
        <v>2</v>
      </c>
      <c r="AP712">
        <v>1</v>
      </c>
      <c r="BS712" t="s">
        <v>462</v>
      </c>
      <c r="BT712" t="s">
        <v>462</v>
      </c>
      <c r="BU712" t="s">
        <v>462</v>
      </c>
      <c r="BV712" t="s">
        <v>462</v>
      </c>
      <c r="BW712" t="s">
        <v>462</v>
      </c>
      <c r="BX712" t="s">
        <v>462</v>
      </c>
      <c r="BY712" t="s">
        <v>462</v>
      </c>
      <c r="BZ712" t="s">
        <v>462</v>
      </c>
      <c r="CA712" t="s">
        <v>462</v>
      </c>
      <c r="CB712" t="s">
        <v>462</v>
      </c>
    </row>
    <row r="713" spans="2:80" x14ac:dyDescent="0.35">
      <c r="B713" t="s">
        <v>426</v>
      </c>
      <c r="C713" t="s">
        <v>127</v>
      </c>
      <c r="D713" t="s">
        <v>129</v>
      </c>
      <c r="E713" t="s">
        <v>361</v>
      </c>
      <c r="G713" t="s">
        <v>126</v>
      </c>
      <c r="H713">
        <v>2022</v>
      </c>
      <c r="I713" t="s">
        <v>177</v>
      </c>
      <c r="J713">
        <v>3</v>
      </c>
      <c r="K713">
        <v>3</v>
      </c>
      <c r="L713">
        <v>4</v>
      </c>
      <c r="M713">
        <v>2</v>
      </c>
      <c r="N713">
        <v>4</v>
      </c>
      <c r="O713">
        <v>4</v>
      </c>
      <c r="P713">
        <v>2</v>
      </c>
      <c r="Q713">
        <v>2</v>
      </c>
      <c r="R713">
        <v>3</v>
      </c>
      <c r="S713">
        <v>4</v>
      </c>
      <c r="T713">
        <v>3</v>
      </c>
      <c r="U713">
        <v>4</v>
      </c>
      <c r="V713">
        <v>3</v>
      </c>
      <c r="W713">
        <v>2</v>
      </c>
      <c r="X713">
        <v>4</v>
      </c>
      <c r="Y713">
        <v>2</v>
      </c>
      <c r="Z713">
        <v>1</v>
      </c>
      <c r="AA713">
        <v>2</v>
      </c>
      <c r="AB713">
        <v>1</v>
      </c>
      <c r="AC713">
        <v>4</v>
      </c>
      <c r="AD713">
        <v>2</v>
      </c>
      <c r="AE713">
        <v>3</v>
      </c>
      <c r="AF713">
        <v>2</v>
      </c>
      <c r="AG713">
        <v>3</v>
      </c>
      <c r="AH713">
        <v>4</v>
      </c>
      <c r="AI713">
        <v>3</v>
      </c>
      <c r="AJ713">
        <v>2</v>
      </c>
      <c r="AL713">
        <v>3</v>
      </c>
      <c r="AM713">
        <v>3</v>
      </c>
      <c r="AN713">
        <v>1</v>
      </c>
      <c r="AO713">
        <v>1</v>
      </c>
      <c r="AP713">
        <v>2</v>
      </c>
      <c r="BS713" t="s">
        <v>462</v>
      </c>
      <c r="BT713" t="s">
        <v>462</v>
      </c>
      <c r="BU713" t="s">
        <v>462</v>
      </c>
      <c r="BV713" t="s">
        <v>462</v>
      </c>
      <c r="BW713" t="s">
        <v>462</v>
      </c>
      <c r="BX713" t="s">
        <v>462</v>
      </c>
      <c r="BY713" t="s">
        <v>462</v>
      </c>
      <c r="BZ713" t="s">
        <v>462</v>
      </c>
      <c r="CA713" t="s">
        <v>462</v>
      </c>
      <c r="CB713" t="s">
        <v>462</v>
      </c>
    </row>
    <row r="714" spans="2:80" x14ac:dyDescent="0.35">
      <c r="B714" t="s">
        <v>426</v>
      </c>
      <c r="C714" t="s">
        <v>127</v>
      </c>
      <c r="D714" t="s">
        <v>131</v>
      </c>
      <c r="E714" t="s">
        <v>366</v>
      </c>
      <c r="G714" t="s">
        <v>126</v>
      </c>
      <c r="H714">
        <v>2022</v>
      </c>
      <c r="I714" t="s">
        <v>176</v>
      </c>
      <c r="J714">
        <v>3</v>
      </c>
      <c r="K714">
        <v>3</v>
      </c>
      <c r="L714">
        <v>4</v>
      </c>
      <c r="M714">
        <v>2</v>
      </c>
      <c r="N714">
        <v>3</v>
      </c>
      <c r="O714">
        <v>4</v>
      </c>
      <c r="P714">
        <v>3</v>
      </c>
      <c r="Q714">
        <v>4</v>
      </c>
      <c r="R714">
        <v>4</v>
      </c>
      <c r="S714">
        <v>3</v>
      </c>
      <c r="T714">
        <v>3</v>
      </c>
      <c r="U714">
        <v>3</v>
      </c>
      <c r="V714">
        <v>3</v>
      </c>
      <c r="W714">
        <v>4</v>
      </c>
      <c r="X714">
        <v>4</v>
      </c>
      <c r="Y714">
        <v>4</v>
      </c>
      <c r="Z714">
        <v>3</v>
      </c>
      <c r="AA714">
        <v>1</v>
      </c>
      <c r="AB714">
        <v>1</v>
      </c>
      <c r="AC714">
        <v>4</v>
      </c>
      <c r="AD714">
        <v>4</v>
      </c>
      <c r="AE714">
        <v>4</v>
      </c>
      <c r="AF714">
        <v>4</v>
      </c>
      <c r="AG714">
        <v>2</v>
      </c>
      <c r="AH714">
        <v>4</v>
      </c>
      <c r="AI714">
        <v>4</v>
      </c>
      <c r="AJ714">
        <v>3</v>
      </c>
      <c r="AL714">
        <v>3</v>
      </c>
      <c r="AM714">
        <v>2</v>
      </c>
      <c r="AN714">
        <v>1</v>
      </c>
      <c r="AO714">
        <v>1</v>
      </c>
      <c r="AP714">
        <v>2</v>
      </c>
      <c r="BS714" t="s">
        <v>462</v>
      </c>
      <c r="BT714" t="s">
        <v>462</v>
      </c>
      <c r="BU714" t="s">
        <v>462</v>
      </c>
      <c r="BV714" t="s">
        <v>462</v>
      </c>
      <c r="BW714" t="s">
        <v>462</v>
      </c>
      <c r="BX714" t="s">
        <v>462</v>
      </c>
      <c r="BY714" t="s">
        <v>462</v>
      </c>
      <c r="BZ714" t="s">
        <v>462</v>
      </c>
      <c r="CA714" t="s">
        <v>462</v>
      </c>
      <c r="CB714" t="s">
        <v>462</v>
      </c>
    </row>
    <row r="715" spans="2:80" x14ac:dyDescent="0.35">
      <c r="B715" t="s">
        <v>426</v>
      </c>
      <c r="C715" t="s">
        <v>127</v>
      </c>
      <c r="D715" t="s">
        <v>358</v>
      </c>
      <c r="E715" t="s">
        <v>361</v>
      </c>
      <c r="G715" t="s">
        <v>126</v>
      </c>
      <c r="H715">
        <v>2022</v>
      </c>
      <c r="I715" t="s">
        <v>176</v>
      </c>
      <c r="J715">
        <v>3</v>
      </c>
      <c r="K715">
        <v>5</v>
      </c>
      <c r="L715">
        <v>3</v>
      </c>
      <c r="M715">
        <v>5</v>
      </c>
      <c r="N715">
        <v>4</v>
      </c>
      <c r="O715">
        <v>4</v>
      </c>
      <c r="P715">
        <v>4</v>
      </c>
      <c r="Q715">
        <v>4</v>
      </c>
      <c r="R715">
        <v>4</v>
      </c>
      <c r="S715">
        <v>1</v>
      </c>
      <c r="T715">
        <v>4</v>
      </c>
      <c r="U715">
        <v>4</v>
      </c>
      <c r="V715">
        <v>4</v>
      </c>
      <c r="W715">
        <v>4</v>
      </c>
      <c r="X715">
        <v>4</v>
      </c>
      <c r="Y715">
        <v>3</v>
      </c>
      <c r="Z715">
        <v>3</v>
      </c>
      <c r="AA715">
        <v>1</v>
      </c>
      <c r="AB715">
        <v>1</v>
      </c>
      <c r="AC715">
        <v>3</v>
      </c>
      <c r="AD715">
        <v>4</v>
      </c>
      <c r="AE715">
        <v>4</v>
      </c>
      <c r="AF715">
        <v>3</v>
      </c>
      <c r="AG715">
        <v>4</v>
      </c>
      <c r="AH715">
        <v>4</v>
      </c>
      <c r="AI715">
        <v>3</v>
      </c>
      <c r="AJ715">
        <v>4</v>
      </c>
      <c r="AL715">
        <v>4</v>
      </c>
      <c r="AM715">
        <v>1</v>
      </c>
      <c r="AN715">
        <v>1</v>
      </c>
      <c r="AO715">
        <v>1</v>
      </c>
      <c r="AP715">
        <v>2</v>
      </c>
      <c r="BS715" t="s">
        <v>462</v>
      </c>
      <c r="BT715" t="s">
        <v>462</v>
      </c>
      <c r="BU715" t="s">
        <v>462</v>
      </c>
      <c r="BV715" t="s">
        <v>462</v>
      </c>
      <c r="BW715" t="s">
        <v>462</v>
      </c>
      <c r="BX715" t="s">
        <v>462</v>
      </c>
      <c r="BY715" t="s">
        <v>462</v>
      </c>
      <c r="BZ715" t="s">
        <v>462</v>
      </c>
      <c r="CA715" t="s">
        <v>462</v>
      </c>
      <c r="CB715" t="s">
        <v>462</v>
      </c>
    </row>
    <row r="716" spans="2:80" x14ac:dyDescent="0.35">
      <c r="B716" t="s">
        <v>426</v>
      </c>
      <c r="C716" t="s">
        <v>127</v>
      </c>
      <c r="D716" t="s">
        <v>358</v>
      </c>
      <c r="E716" t="s">
        <v>361</v>
      </c>
      <c r="G716" t="s">
        <v>126</v>
      </c>
      <c r="H716">
        <v>2022</v>
      </c>
      <c r="I716" t="s">
        <v>176</v>
      </c>
      <c r="J716">
        <v>5</v>
      </c>
      <c r="K716">
        <v>2</v>
      </c>
      <c r="L716">
        <v>3</v>
      </c>
      <c r="M716">
        <v>3</v>
      </c>
      <c r="N716">
        <v>3</v>
      </c>
      <c r="O716">
        <v>2</v>
      </c>
      <c r="P716">
        <v>3</v>
      </c>
      <c r="Q716">
        <v>3</v>
      </c>
      <c r="R716">
        <v>3</v>
      </c>
      <c r="S716">
        <v>3</v>
      </c>
      <c r="T716">
        <v>3</v>
      </c>
      <c r="U716">
        <v>3</v>
      </c>
      <c r="V716">
        <v>3</v>
      </c>
      <c r="W716">
        <v>2</v>
      </c>
      <c r="X716">
        <v>4</v>
      </c>
      <c r="Y716">
        <v>3</v>
      </c>
      <c r="Z716">
        <v>2</v>
      </c>
      <c r="AA716">
        <v>1</v>
      </c>
      <c r="AB716">
        <v>1</v>
      </c>
      <c r="AC716">
        <v>5</v>
      </c>
      <c r="AD716">
        <v>3</v>
      </c>
      <c r="AE716">
        <v>2</v>
      </c>
      <c r="AF716">
        <v>3</v>
      </c>
      <c r="AG716">
        <v>1</v>
      </c>
      <c r="AH716">
        <v>4</v>
      </c>
      <c r="AI716">
        <v>3</v>
      </c>
      <c r="AJ716">
        <v>3</v>
      </c>
      <c r="AL716">
        <v>1</v>
      </c>
      <c r="AM716">
        <v>3</v>
      </c>
      <c r="AN716">
        <v>1</v>
      </c>
      <c r="AO716">
        <v>1</v>
      </c>
      <c r="AP716">
        <v>2</v>
      </c>
      <c r="BS716" t="s">
        <v>462</v>
      </c>
      <c r="BT716" t="s">
        <v>462</v>
      </c>
      <c r="BU716" t="s">
        <v>462</v>
      </c>
      <c r="BV716" t="s">
        <v>462</v>
      </c>
      <c r="BW716" t="s">
        <v>462</v>
      </c>
      <c r="BX716" t="s">
        <v>462</v>
      </c>
      <c r="BY716" t="s">
        <v>462</v>
      </c>
      <c r="BZ716" t="s">
        <v>462</v>
      </c>
      <c r="CA716" t="s">
        <v>462</v>
      </c>
      <c r="CB716" t="s">
        <v>462</v>
      </c>
    </row>
    <row r="717" spans="2:80" x14ac:dyDescent="0.35">
      <c r="B717" t="s">
        <v>427</v>
      </c>
      <c r="C717" t="s">
        <v>127</v>
      </c>
      <c r="D717" t="s">
        <v>358</v>
      </c>
      <c r="E717" t="s">
        <v>425</v>
      </c>
      <c r="G717" t="s">
        <v>126</v>
      </c>
      <c r="H717">
        <v>2022</v>
      </c>
      <c r="I717" t="s">
        <v>176</v>
      </c>
      <c r="J717">
        <v>4</v>
      </c>
      <c r="K717">
        <v>3</v>
      </c>
      <c r="L717">
        <v>4</v>
      </c>
      <c r="M717">
        <v>2</v>
      </c>
      <c r="N717">
        <v>3</v>
      </c>
      <c r="O717">
        <v>4</v>
      </c>
      <c r="P717">
        <v>3</v>
      </c>
      <c r="Q717">
        <v>4</v>
      </c>
      <c r="R717">
        <v>3</v>
      </c>
      <c r="S717">
        <v>2</v>
      </c>
      <c r="T717">
        <v>3</v>
      </c>
      <c r="U717">
        <v>4</v>
      </c>
      <c r="V717">
        <v>4</v>
      </c>
      <c r="W717">
        <v>3</v>
      </c>
      <c r="X717">
        <v>4</v>
      </c>
      <c r="Y717">
        <v>4</v>
      </c>
      <c r="Z717">
        <v>4</v>
      </c>
      <c r="AA717">
        <v>1</v>
      </c>
      <c r="AB717">
        <v>3</v>
      </c>
      <c r="AC717">
        <v>3</v>
      </c>
      <c r="AD717">
        <v>4</v>
      </c>
      <c r="AE717">
        <v>4</v>
      </c>
      <c r="AF717">
        <v>3</v>
      </c>
      <c r="AG717">
        <v>4</v>
      </c>
      <c r="AH717">
        <v>4</v>
      </c>
      <c r="AI717">
        <v>4</v>
      </c>
      <c r="AJ717">
        <v>3</v>
      </c>
      <c r="AL717">
        <v>3</v>
      </c>
      <c r="AM717">
        <v>1</v>
      </c>
      <c r="AN717">
        <v>2</v>
      </c>
      <c r="AO717">
        <v>2</v>
      </c>
      <c r="AP717">
        <v>2</v>
      </c>
      <c r="BS717" t="s">
        <v>462</v>
      </c>
      <c r="BT717" t="s">
        <v>462</v>
      </c>
      <c r="BU717" t="s">
        <v>462</v>
      </c>
      <c r="BV717" t="s">
        <v>462</v>
      </c>
      <c r="BW717" t="s">
        <v>462</v>
      </c>
      <c r="BX717" t="s">
        <v>462</v>
      </c>
      <c r="BY717" t="s">
        <v>462</v>
      </c>
      <c r="BZ717" t="s">
        <v>462</v>
      </c>
      <c r="CA717" t="s">
        <v>462</v>
      </c>
      <c r="CB717" t="s">
        <v>462</v>
      </c>
    </row>
    <row r="718" spans="2:80" x14ac:dyDescent="0.35">
      <c r="B718" t="s">
        <v>427</v>
      </c>
      <c r="C718" t="s">
        <v>127</v>
      </c>
      <c r="D718" t="s">
        <v>358</v>
      </c>
      <c r="E718" t="s">
        <v>425</v>
      </c>
      <c r="G718" t="s">
        <v>126</v>
      </c>
      <c r="H718">
        <v>2022</v>
      </c>
      <c r="I718" t="s">
        <v>176</v>
      </c>
      <c r="J718">
        <v>3</v>
      </c>
      <c r="K718">
        <v>4</v>
      </c>
      <c r="L718">
        <v>4</v>
      </c>
      <c r="M718">
        <v>2</v>
      </c>
      <c r="N718">
        <v>3</v>
      </c>
      <c r="O718">
        <v>4</v>
      </c>
      <c r="P718">
        <v>5</v>
      </c>
      <c r="Q718">
        <v>4</v>
      </c>
      <c r="R718">
        <v>4</v>
      </c>
      <c r="S718">
        <v>5</v>
      </c>
      <c r="T718">
        <v>4</v>
      </c>
      <c r="U718">
        <v>4</v>
      </c>
      <c r="V718">
        <v>4</v>
      </c>
      <c r="W718">
        <v>4</v>
      </c>
      <c r="X718">
        <v>5</v>
      </c>
      <c r="Y718">
        <v>4</v>
      </c>
      <c r="Z718">
        <v>4</v>
      </c>
      <c r="AA718">
        <v>1</v>
      </c>
      <c r="AB718">
        <v>1</v>
      </c>
      <c r="AC718">
        <v>4</v>
      </c>
      <c r="AD718">
        <v>4</v>
      </c>
      <c r="AE718">
        <v>4</v>
      </c>
      <c r="AF718">
        <v>3</v>
      </c>
      <c r="AG718">
        <v>3</v>
      </c>
      <c r="AH718">
        <v>4</v>
      </c>
      <c r="AI718">
        <v>4</v>
      </c>
      <c r="AJ718">
        <v>3</v>
      </c>
      <c r="AL718">
        <v>4</v>
      </c>
      <c r="AM718">
        <v>2</v>
      </c>
      <c r="AN718">
        <v>2</v>
      </c>
      <c r="AO718">
        <v>1</v>
      </c>
      <c r="AP718">
        <v>1</v>
      </c>
      <c r="BS718" t="s">
        <v>462</v>
      </c>
      <c r="BT718" t="s">
        <v>462</v>
      </c>
      <c r="BU718" t="s">
        <v>462</v>
      </c>
      <c r="BV718" t="s">
        <v>462</v>
      </c>
      <c r="BW718" t="s">
        <v>462</v>
      </c>
      <c r="BX718" t="s">
        <v>462</v>
      </c>
      <c r="BY718" t="s">
        <v>462</v>
      </c>
      <c r="BZ718" t="s">
        <v>462</v>
      </c>
      <c r="CA718" t="s">
        <v>462</v>
      </c>
      <c r="CB718" t="s">
        <v>462</v>
      </c>
    </row>
    <row r="719" spans="2:80" x14ac:dyDescent="0.35">
      <c r="B719" t="s">
        <v>427</v>
      </c>
      <c r="C719" t="s">
        <v>127</v>
      </c>
      <c r="D719" t="s">
        <v>358</v>
      </c>
      <c r="E719" t="s">
        <v>425</v>
      </c>
      <c r="G719" t="s">
        <v>126</v>
      </c>
      <c r="H719">
        <v>2022</v>
      </c>
      <c r="I719" t="s">
        <v>176</v>
      </c>
      <c r="J719">
        <v>3</v>
      </c>
      <c r="K719">
        <v>3</v>
      </c>
      <c r="L719">
        <v>3</v>
      </c>
      <c r="M719">
        <v>2</v>
      </c>
      <c r="N719">
        <v>4</v>
      </c>
      <c r="O719">
        <v>4</v>
      </c>
      <c r="P719">
        <v>3</v>
      </c>
      <c r="Q719">
        <v>3</v>
      </c>
      <c r="R719">
        <v>3</v>
      </c>
      <c r="S719">
        <v>3</v>
      </c>
      <c r="T719">
        <v>4</v>
      </c>
      <c r="U719">
        <v>4</v>
      </c>
      <c r="V719">
        <v>4</v>
      </c>
      <c r="W719">
        <v>4</v>
      </c>
      <c r="X719">
        <v>4</v>
      </c>
      <c r="Y719">
        <v>4</v>
      </c>
      <c r="Z719">
        <v>3</v>
      </c>
      <c r="AA719">
        <v>1</v>
      </c>
      <c r="AB719">
        <v>1</v>
      </c>
      <c r="AC719">
        <v>4</v>
      </c>
      <c r="AD719">
        <v>4</v>
      </c>
      <c r="AE719">
        <v>4</v>
      </c>
      <c r="AF719">
        <v>3</v>
      </c>
      <c r="AG719">
        <v>4</v>
      </c>
      <c r="AH719">
        <v>4</v>
      </c>
      <c r="AI719">
        <v>4</v>
      </c>
      <c r="AJ719">
        <v>4</v>
      </c>
      <c r="AL719">
        <v>4</v>
      </c>
      <c r="AM719">
        <v>1</v>
      </c>
      <c r="AN719">
        <v>2</v>
      </c>
      <c r="AO719">
        <v>1</v>
      </c>
      <c r="AP719">
        <v>1</v>
      </c>
      <c r="BS719" t="s">
        <v>462</v>
      </c>
      <c r="BT719" t="s">
        <v>462</v>
      </c>
      <c r="BU719" t="s">
        <v>462</v>
      </c>
      <c r="BV719" t="s">
        <v>462</v>
      </c>
      <c r="BW719" t="s">
        <v>462</v>
      </c>
      <c r="BX719" t="s">
        <v>462</v>
      </c>
      <c r="BY719" t="s">
        <v>462</v>
      </c>
      <c r="BZ719" t="s">
        <v>462</v>
      </c>
      <c r="CA719" t="s">
        <v>462</v>
      </c>
      <c r="CB719" t="s">
        <v>462</v>
      </c>
    </row>
    <row r="720" spans="2:80" x14ac:dyDescent="0.35">
      <c r="B720" t="s">
        <v>426</v>
      </c>
      <c r="C720" t="s">
        <v>127</v>
      </c>
      <c r="D720" t="s">
        <v>358</v>
      </c>
      <c r="E720" t="s">
        <v>361</v>
      </c>
      <c r="G720" t="s">
        <v>126</v>
      </c>
      <c r="H720">
        <v>2022</v>
      </c>
      <c r="I720" t="s">
        <v>177</v>
      </c>
      <c r="J720">
        <v>3</v>
      </c>
      <c r="K720">
        <v>3</v>
      </c>
      <c r="L720">
        <v>4</v>
      </c>
      <c r="M720">
        <v>3</v>
      </c>
      <c r="N720">
        <v>3</v>
      </c>
      <c r="O720">
        <v>3</v>
      </c>
      <c r="P720">
        <v>2</v>
      </c>
      <c r="Q720">
        <v>3</v>
      </c>
      <c r="R720">
        <v>3</v>
      </c>
      <c r="S720">
        <v>2</v>
      </c>
      <c r="T720">
        <v>4</v>
      </c>
      <c r="U720">
        <v>4</v>
      </c>
      <c r="V720">
        <v>3</v>
      </c>
      <c r="W720">
        <v>4</v>
      </c>
      <c r="X720">
        <v>3</v>
      </c>
      <c r="Y720">
        <v>3</v>
      </c>
      <c r="Z720">
        <v>3</v>
      </c>
      <c r="AA720">
        <v>3</v>
      </c>
      <c r="AB720">
        <v>4</v>
      </c>
      <c r="AC720">
        <v>3</v>
      </c>
      <c r="AD720">
        <v>3</v>
      </c>
      <c r="AE720">
        <v>3</v>
      </c>
      <c r="AF720">
        <v>3</v>
      </c>
      <c r="AG720">
        <v>3</v>
      </c>
      <c r="AH720">
        <v>4</v>
      </c>
      <c r="AI720">
        <v>3</v>
      </c>
      <c r="AJ720">
        <v>4</v>
      </c>
      <c r="AL720">
        <v>4</v>
      </c>
      <c r="AM720">
        <v>1</v>
      </c>
      <c r="AN720">
        <v>1</v>
      </c>
      <c r="AO720">
        <v>2</v>
      </c>
      <c r="AP720">
        <v>3</v>
      </c>
      <c r="BS720" t="s">
        <v>462</v>
      </c>
      <c r="BT720" t="s">
        <v>462</v>
      </c>
      <c r="BU720" t="s">
        <v>462</v>
      </c>
      <c r="BV720" t="s">
        <v>462</v>
      </c>
      <c r="BW720" t="s">
        <v>462</v>
      </c>
      <c r="BX720" t="s">
        <v>462</v>
      </c>
      <c r="BY720" t="s">
        <v>462</v>
      </c>
      <c r="BZ720" t="s">
        <v>462</v>
      </c>
      <c r="CA720" t="s">
        <v>462</v>
      </c>
      <c r="CB720" t="s">
        <v>462</v>
      </c>
    </row>
    <row r="721" spans="2:80" x14ac:dyDescent="0.35">
      <c r="B721" t="s">
        <v>428</v>
      </c>
      <c r="C721" t="s">
        <v>127</v>
      </c>
      <c r="D721" t="s">
        <v>129</v>
      </c>
      <c r="E721" t="s">
        <v>359</v>
      </c>
      <c r="G721" t="s">
        <v>126</v>
      </c>
      <c r="H721">
        <v>2022</v>
      </c>
      <c r="I721" t="s">
        <v>177</v>
      </c>
      <c r="J721">
        <v>3</v>
      </c>
      <c r="K721">
        <v>3</v>
      </c>
      <c r="L721">
        <v>3</v>
      </c>
      <c r="M721">
        <v>1</v>
      </c>
      <c r="N721">
        <v>3</v>
      </c>
      <c r="O721">
        <v>3</v>
      </c>
      <c r="P721">
        <v>2</v>
      </c>
      <c r="Q721">
        <v>3</v>
      </c>
      <c r="R721">
        <v>4</v>
      </c>
      <c r="S721">
        <v>3</v>
      </c>
      <c r="T721">
        <v>4</v>
      </c>
      <c r="U721">
        <v>4</v>
      </c>
      <c r="V721">
        <v>4</v>
      </c>
      <c r="W721">
        <v>4</v>
      </c>
      <c r="X721">
        <v>4</v>
      </c>
      <c r="Y721">
        <v>4</v>
      </c>
      <c r="Z721">
        <v>3</v>
      </c>
      <c r="AA721">
        <v>1</v>
      </c>
      <c r="AB721">
        <v>1</v>
      </c>
      <c r="AC721">
        <v>4</v>
      </c>
      <c r="AD721">
        <v>4</v>
      </c>
      <c r="AE721">
        <v>4</v>
      </c>
      <c r="AF721">
        <v>4</v>
      </c>
      <c r="AG721">
        <v>4</v>
      </c>
      <c r="AH721">
        <v>4</v>
      </c>
      <c r="AI721">
        <v>4</v>
      </c>
      <c r="AJ721">
        <v>4</v>
      </c>
      <c r="AL721">
        <v>4</v>
      </c>
      <c r="AM721">
        <v>2</v>
      </c>
      <c r="AN721">
        <v>1</v>
      </c>
      <c r="AO721">
        <v>1</v>
      </c>
      <c r="AP721">
        <v>1</v>
      </c>
      <c r="BS721" t="s">
        <v>462</v>
      </c>
      <c r="BT721" t="s">
        <v>462</v>
      </c>
      <c r="BU721" t="s">
        <v>462</v>
      </c>
      <c r="BV721" t="s">
        <v>462</v>
      </c>
      <c r="BW721" t="s">
        <v>462</v>
      </c>
      <c r="BX721" t="s">
        <v>462</v>
      </c>
      <c r="BY721" t="s">
        <v>462</v>
      </c>
      <c r="BZ721" t="s">
        <v>462</v>
      </c>
      <c r="CA721" t="s">
        <v>462</v>
      </c>
      <c r="CB721" t="s">
        <v>462</v>
      </c>
    </row>
    <row r="722" spans="2:80" x14ac:dyDescent="0.35">
      <c r="B722" t="s">
        <v>428</v>
      </c>
      <c r="C722" t="s">
        <v>127</v>
      </c>
      <c r="D722" t="s">
        <v>129</v>
      </c>
      <c r="E722" t="s">
        <v>359</v>
      </c>
      <c r="G722" t="s">
        <v>126</v>
      </c>
      <c r="H722">
        <v>2022</v>
      </c>
      <c r="I722" t="s">
        <v>176</v>
      </c>
      <c r="J722">
        <v>3</v>
      </c>
      <c r="K722">
        <v>3</v>
      </c>
      <c r="L722">
        <v>5</v>
      </c>
      <c r="M722">
        <v>2</v>
      </c>
      <c r="N722">
        <v>3</v>
      </c>
      <c r="O722">
        <v>3</v>
      </c>
      <c r="P722">
        <v>3</v>
      </c>
      <c r="Q722">
        <v>4</v>
      </c>
      <c r="R722">
        <v>4</v>
      </c>
      <c r="S722">
        <v>3</v>
      </c>
      <c r="T722">
        <v>3</v>
      </c>
      <c r="U722">
        <v>4</v>
      </c>
      <c r="V722">
        <v>4</v>
      </c>
      <c r="W722">
        <v>4</v>
      </c>
      <c r="X722">
        <v>2</v>
      </c>
      <c r="Y722">
        <v>4</v>
      </c>
      <c r="Z722">
        <v>3</v>
      </c>
      <c r="AA722">
        <v>1</v>
      </c>
      <c r="AB722">
        <v>1</v>
      </c>
      <c r="AC722">
        <v>3</v>
      </c>
      <c r="AD722">
        <v>2</v>
      </c>
      <c r="AE722">
        <v>3</v>
      </c>
      <c r="AF722">
        <v>3</v>
      </c>
      <c r="AG722">
        <v>4</v>
      </c>
      <c r="AH722">
        <v>4</v>
      </c>
      <c r="AI722">
        <v>4</v>
      </c>
      <c r="AJ722">
        <v>3</v>
      </c>
      <c r="AL722">
        <v>3</v>
      </c>
      <c r="AM722">
        <v>2</v>
      </c>
      <c r="AN722">
        <v>1</v>
      </c>
      <c r="AO722">
        <v>1</v>
      </c>
      <c r="AP722">
        <v>1</v>
      </c>
      <c r="BS722" t="s">
        <v>462</v>
      </c>
      <c r="BT722" t="s">
        <v>462</v>
      </c>
      <c r="BU722" t="s">
        <v>462</v>
      </c>
      <c r="BV722" t="s">
        <v>462</v>
      </c>
      <c r="BW722" t="s">
        <v>462</v>
      </c>
      <c r="BX722" t="s">
        <v>462</v>
      </c>
      <c r="BY722" t="s">
        <v>462</v>
      </c>
      <c r="BZ722" t="s">
        <v>462</v>
      </c>
      <c r="CA722" t="s">
        <v>462</v>
      </c>
      <c r="CB722" t="s">
        <v>462</v>
      </c>
    </row>
    <row r="723" spans="2:80" x14ac:dyDescent="0.35">
      <c r="B723" t="s">
        <v>428</v>
      </c>
      <c r="C723" t="s">
        <v>127</v>
      </c>
      <c r="D723" t="s">
        <v>140</v>
      </c>
      <c r="E723" t="s">
        <v>376</v>
      </c>
      <c r="G723" t="s">
        <v>126</v>
      </c>
      <c r="H723">
        <v>2022</v>
      </c>
      <c r="I723" t="s">
        <v>177</v>
      </c>
      <c r="J723">
        <v>3</v>
      </c>
      <c r="K723">
        <v>3</v>
      </c>
      <c r="L723">
        <v>3</v>
      </c>
      <c r="M723">
        <v>2</v>
      </c>
      <c r="N723">
        <v>3</v>
      </c>
      <c r="O723">
        <v>3</v>
      </c>
      <c r="P723">
        <v>4</v>
      </c>
      <c r="Q723">
        <v>2</v>
      </c>
      <c r="R723">
        <v>2</v>
      </c>
      <c r="S723">
        <v>4</v>
      </c>
      <c r="T723">
        <v>2</v>
      </c>
      <c r="U723">
        <v>2</v>
      </c>
      <c r="V723">
        <v>1</v>
      </c>
      <c r="W723">
        <v>1</v>
      </c>
      <c r="X723">
        <v>3</v>
      </c>
      <c r="Y723">
        <v>2</v>
      </c>
      <c r="Z723">
        <v>2</v>
      </c>
      <c r="AA723">
        <v>2</v>
      </c>
      <c r="AB723">
        <v>3</v>
      </c>
      <c r="AC723">
        <v>3</v>
      </c>
      <c r="AD723">
        <v>3</v>
      </c>
      <c r="AE723">
        <v>3</v>
      </c>
      <c r="AF723">
        <v>3</v>
      </c>
      <c r="AG723">
        <v>3</v>
      </c>
      <c r="AH723">
        <v>4</v>
      </c>
      <c r="AI723">
        <v>4</v>
      </c>
      <c r="AJ723">
        <v>1</v>
      </c>
      <c r="AL723">
        <v>3</v>
      </c>
      <c r="AM723">
        <v>1</v>
      </c>
      <c r="AN723">
        <v>2</v>
      </c>
      <c r="AO723">
        <v>2</v>
      </c>
      <c r="AP723">
        <v>3</v>
      </c>
      <c r="BS723" t="s">
        <v>462</v>
      </c>
      <c r="BT723" t="s">
        <v>462</v>
      </c>
      <c r="BU723" t="s">
        <v>462</v>
      </c>
      <c r="BV723" t="s">
        <v>462</v>
      </c>
      <c r="BW723" t="s">
        <v>462</v>
      </c>
      <c r="BX723" t="s">
        <v>462</v>
      </c>
      <c r="BY723" t="s">
        <v>462</v>
      </c>
      <c r="BZ723" t="s">
        <v>462</v>
      </c>
      <c r="CA723" t="s">
        <v>462</v>
      </c>
      <c r="CB723" t="s">
        <v>462</v>
      </c>
    </row>
    <row r="724" spans="2:80" x14ac:dyDescent="0.35">
      <c r="B724" t="s">
        <v>426</v>
      </c>
      <c r="C724" t="s">
        <v>127</v>
      </c>
      <c r="D724" t="s">
        <v>148</v>
      </c>
      <c r="E724" t="s">
        <v>361</v>
      </c>
      <c r="G724" t="s">
        <v>126</v>
      </c>
      <c r="H724">
        <v>2022</v>
      </c>
      <c r="I724" t="s">
        <v>177</v>
      </c>
      <c r="J724">
        <v>4</v>
      </c>
      <c r="K724">
        <v>4</v>
      </c>
      <c r="L724">
        <v>4</v>
      </c>
      <c r="M724">
        <v>3</v>
      </c>
      <c r="N724">
        <v>4</v>
      </c>
      <c r="O724">
        <v>4</v>
      </c>
      <c r="P724">
        <v>4</v>
      </c>
      <c r="Q724">
        <v>4</v>
      </c>
      <c r="R724">
        <v>4</v>
      </c>
      <c r="S724">
        <v>2</v>
      </c>
      <c r="T724">
        <v>4</v>
      </c>
      <c r="U724">
        <v>4</v>
      </c>
      <c r="V724">
        <v>4</v>
      </c>
      <c r="W724">
        <v>4</v>
      </c>
      <c r="X724">
        <v>4</v>
      </c>
      <c r="Y724">
        <v>4</v>
      </c>
      <c r="Z724">
        <v>3</v>
      </c>
      <c r="AA724">
        <v>1</v>
      </c>
      <c r="AB724">
        <v>1</v>
      </c>
      <c r="AC724">
        <v>4</v>
      </c>
      <c r="AD724">
        <v>4</v>
      </c>
      <c r="AE724">
        <v>4</v>
      </c>
      <c r="AF724">
        <v>4</v>
      </c>
      <c r="AG724">
        <v>4</v>
      </c>
      <c r="AH724">
        <v>4</v>
      </c>
      <c r="AI724">
        <v>4</v>
      </c>
      <c r="AJ724">
        <v>4</v>
      </c>
      <c r="AL724">
        <v>4</v>
      </c>
      <c r="AM724">
        <v>1</v>
      </c>
      <c r="AN724">
        <v>1</v>
      </c>
      <c r="AO724">
        <v>1</v>
      </c>
      <c r="AP724">
        <v>1</v>
      </c>
      <c r="BS724" t="s">
        <v>462</v>
      </c>
      <c r="BT724" t="s">
        <v>462</v>
      </c>
      <c r="BU724" t="s">
        <v>462</v>
      </c>
      <c r="BV724" t="s">
        <v>462</v>
      </c>
      <c r="BW724" t="s">
        <v>462</v>
      </c>
      <c r="BX724" t="s">
        <v>462</v>
      </c>
      <c r="BY724" t="s">
        <v>462</v>
      </c>
      <c r="BZ724" t="s">
        <v>462</v>
      </c>
      <c r="CA724" t="s">
        <v>462</v>
      </c>
      <c r="CB724" t="s">
        <v>462</v>
      </c>
    </row>
    <row r="725" spans="2:80" x14ac:dyDescent="0.35">
      <c r="B725" t="s">
        <v>426</v>
      </c>
      <c r="C725" t="s">
        <v>127</v>
      </c>
      <c r="D725" t="s">
        <v>358</v>
      </c>
      <c r="E725" t="s">
        <v>361</v>
      </c>
      <c r="G725" t="s">
        <v>126</v>
      </c>
      <c r="H725">
        <v>2022</v>
      </c>
      <c r="I725" t="s">
        <v>177</v>
      </c>
      <c r="J725">
        <v>3</v>
      </c>
      <c r="K725">
        <v>3</v>
      </c>
      <c r="L725">
        <v>4</v>
      </c>
      <c r="M725">
        <v>2</v>
      </c>
      <c r="N725">
        <v>2</v>
      </c>
      <c r="O725">
        <v>2</v>
      </c>
      <c r="P725">
        <v>5</v>
      </c>
      <c r="Q725">
        <v>4</v>
      </c>
      <c r="R725">
        <v>1</v>
      </c>
      <c r="S725">
        <v>3</v>
      </c>
      <c r="T725">
        <v>4</v>
      </c>
      <c r="U725">
        <v>4</v>
      </c>
      <c r="V725">
        <v>4</v>
      </c>
      <c r="W725">
        <v>4</v>
      </c>
      <c r="X725">
        <v>4</v>
      </c>
      <c r="Y725">
        <v>4</v>
      </c>
      <c r="Z725">
        <v>4</v>
      </c>
      <c r="AA725">
        <v>1</v>
      </c>
      <c r="AB725">
        <v>1</v>
      </c>
      <c r="AC725">
        <v>4</v>
      </c>
      <c r="AD725">
        <v>4</v>
      </c>
      <c r="AE725">
        <v>3</v>
      </c>
      <c r="AF725">
        <v>4</v>
      </c>
      <c r="AG725">
        <v>3</v>
      </c>
      <c r="AH725">
        <v>4</v>
      </c>
      <c r="AI725">
        <v>4</v>
      </c>
      <c r="AJ725">
        <v>4</v>
      </c>
      <c r="AL725">
        <v>4</v>
      </c>
      <c r="AM725">
        <v>1</v>
      </c>
      <c r="AN725">
        <v>1</v>
      </c>
      <c r="AO725">
        <v>1</v>
      </c>
      <c r="AP725">
        <v>2</v>
      </c>
      <c r="BS725" t="s">
        <v>462</v>
      </c>
      <c r="BT725" t="s">
        <v>462</v>
      </c>
      <c r="BU725" t="s">
        <v>462</v>
      </c>
      <c r="BV725" t="s">
        <v>462</v>
      </c>
      <c r="BW725" t="s">
        <v>462</v>
      </c>
      <c r="BX725" t="s">
        <v>462</v>
      </c>
      <c r="BY725" t="s">
        <v>462</v>
      </c>
      <c r="BZ725" t="s">
        <v>462</v>
      </c>
      <c r="CA725" t="s">
        <v>462</v>
      </c>
      <c r="CB725" t="s">
        <v>462</v>
      </c>
    </row>
    <row r="726" spans="2:80" x14ac:dyDescent="0.35">
      <c r="B726" t="s">
        <v>427</v>
      </c>
      <c r="C726" t="s">
        <v>127</v>
      </c>
      <c r="D726" t="s">
        <v>131</v>
      </c>
      <c r="E726" t="s">
        <v>429</v>
      </c>
      <c r="G726" t="s">
        <v>126</v>
      </c>
      <c r="H726">
        <v>2022</v>
      </c>
      <c r="I726" t="s">
        <v>176</v>
      </c>
      <c r="J726">
        <v>3</v>
      </c>
      <c r="K726">
        <v>3</v>
      </c>
      <c r="L726">
        <v>3</v>
      </c>
      <c r="M726">
        <v>2</v>
      </c>
      <c r="N726">
        <v>3</v>
      </c>
      <c r="O726">
        <v>4</v>
      </c>
      <c r="P726">
        <v>3</v>
      </c>
      <c r="Q726">
        <v>3</v>
      </c>
      <c r="R726">
        <v>4</v>
      </c>
      <c r="S726">
        <v>3</v>
      </c>
      <c r="T726">
        <v>3</v>
      </c>
      <c r="U726">
        <v>4</v>
      </c>
      <c r="V726">
        <v>3</v>
      </c>
      <c r="W726">
        <v>4</v>
      </c>
      <c r="X726">
        <v>4</v>
      </c>
      <c r="Y726">
        <v>3</v>
      </c>
      <c r="Z726">
        <v>4</v>
      </c>
      <c r="AA726">
        <v>3</v>
      </c>
      <c r="AB726">
        <v>1</v>
      </c>
      <c r="AC726">
        <v>3</v>
      </c>
      <c r="AD726">
        <v>4</v>
      </c>
      <c r="AE726">
        <v>3</v>
      </c>
      <c r="AF726">
        <v>4</v>
      </c>
      <c r="AG726">
        <v>3</v>
      </c>
      <c r="AH726">
        <v>4</v>
      </c>
      <c r="AI726">
        <v>2</v>
      </c>
      <c r="AJ726">
        <v>5</v>
      </c>
      <c r="AL726">
        <v>4</v>
      </c>
      <c r="AM726">
        <v>2</v>
      </c>
      <c r="AN726">
        <v>1</v>
      </c>
      <c r="AO726">
        <v>2</v>
      </c>
      <c r="AP726">
        <v>2</v>
      </c>
      <c r="BS726" t="s">
        <v>462</v>
      </c>
      <c r="BT726" t="s">
        <v>462</v>
      </c>
      <c r="BU726" t="s">
        <v>462</v>
      </c>
      <c r="BV726" t="s">
        <v>462</v>
      </c>
      <c r="BW726" t="s">
        <v>462</v>
      </c>
      <c r="BX726" t="s">
        <v>462</v>
      </c>
      <c r="BY726" t="s">
        <v>462</v>
      </c>
      <c r="BZ726" t="s">
        <v>462</v>
      </c>
      <c r="CA726" t="s">
        <v>462</v>
      </c>
      <c r="CB726" t="s">
        <v>462</v>
      </c>
    </row>
    <row r="727" spans="2:80" x14ac:dyDescent="0.35">
      <c r="B727" t="s">
        <v>427</v>
      </c>
      <c r="C727" t="s">
        <v>127</v>
      </c>
      <c r="D727" t="s">
        <v>131</v>
      </c>
      <c r="E727" t="s">
        <v>430</v>
      </c>
      <c r="G727" t="s">
        <v>126</v>
      </c>
      <c r="H727">
        <v>2022</v>
      </c>
      <c r="I727" t="s">
        <v>177</v>
      </c>
      <c r="J727">
        <v>3</v>
      </c>
      <c r="K727">
        <v>3</v>
      </c>
      <c r="L727">
        <v>2</v>
      </c>
      <c r="M727">
        <v>1</v>
      </c>
      <c r="N727">
        <v>3</v>
      </c>
      <c r="O727">
        <v>3</v>
      </c>
      <c r="P727">
        <v>3</v>
      </c>
      <c r="Q727">
        <v>3</v>
      </c>
      <c r="R727">
        <v>3</v>
      </c>
      <c r="S727">
        <v>3</v>
      </c>
      <c r="T727">
        <v>4</v>
      </c>
      <c r="U727">
        <v>3</v>
      </c>
      <c r="V727">
        <v>3</v>
      </c>
      <c r="W727">
        <v>3</v>
      </c>
      <c r="X727">
        <v>4</v>
      </c>
      <c r="Y727">
        <v>3</v>
      </c>
      <c r="Z727">
        <v>2</v>
      </c>
      <c r="AB727">
        <v>1</v>
      </c>
      <c r="AC727">
        <v>4</v>
      </c>
      <c r="AD727">
        <v>3</v>
      </c>
      <c r="AE727">
        <v>3</v>
      </c>
      <c r="AF727">
        <v>3</v>
      </c>
      <c r="AG727">
        <v>2</v>
      </c>
      <c r="AH727">
        <v>4</v>
      </c>
      <c r="AI727">
        <v>3</v>
      </c>
      <c r="AJ727">
        <v>3</v>
      </c>
      <c r="AL727">
        <v>3</v>
      </c>
      <c r="AM727">
        <v>1</v>
      </c>
      <c r="AN727">
        <v>1</v>
      </c>
      <c r="AO727">
        <v>1</v>
      </c>
      <c r="AP727">
        <v>2</v>
      </c>
      <c r="BS727" t="s">
        <v>462</v>
      </c>
      <c r="BT727" t="s">
        <v>462</v>
      </c>
      <c r="BU727" t="s">
        <v>462</v>
      </c>
      <c r="BV727" t="s">
        <v>462</v>
      </c>
      <c r="BW727" t="s">
        <v>462</v>
      </c>
      <c r="BX727" t="s">
        <v>462</v>
      </c>
      <c r="BY727" t="s">
        <v>462</v>
      </c>
      <c r="BZ727" t="s">
        <v>462</v>
      </c>
      <c r="CA727" t="s">
        <v>462</v>
      </c>
      <c r="CB727" t="s">
        <v>462</v>
      </c>
    </row>
    <row r="728" spans="2:80" x14ac:dyDescent="0.35">
      <c r="B728" t="s">
        <v>427</v>
      </c>
      <c r="C728" t="s">
        <v>127</v>
      </c>
      <c r="D728" t="s">
        <v>131</v>
      </c>
      <c r="E728" t="s">
        <v>430</v>
      </c>
      <c r="G728" t="s">
        <v>126</v>
      </c>
      <c r="H728">
        <v>2022</v>
      </c>
      <c r="I728" t="s">
        <v>176</v>
      </c>
      <c r="J728">
        <v>4</v>
      </c>
      <c r="K728">
        <v>4</v>
      </c>
      <c r="L728">
        <v>4</v>
      </c>
      <c r="M728">
        <v>1</v>
      </c>
      <c r="N728">
        <v>4</v>
      </c>
      <c r="O728">
        <v>4</v>
      </c>
      <c r="P728">
        <v>4</v>
      </c>
      <c r="Q728">
        <v>3</v>
      </c>
      <c r="R728">
        <v>4</v>
      </c>
      <c r="S728">
        <v>3</v>
      </c>
      <c r="T728">
        <v>4</v>
      </c>
      <c r="U728">
        <v>4</v>
      </c>
      <c r="V728">
        <v>4</v>
      </c>
      <c r="W728">
        <v>4</v>
      </c>
      <c r="X728">
        <v>4</v>
      </c>
      <c r="Y728">
        <v>4</v>
      </c>
      <c r="Z728">
        <v>3</v>
      </c>
      <c r="AA728">
        <v>1</v>
      </c>
      <c r="AB728">
        <v>1</v>
      </c>
      <c r="AC728">
        <v>4</v>
      </c>
      <c r="AD728">
        <v>4</v>
      </c>
      <c r="AE728">
        <v>4</v>
      </c>
      <c r="AF728">
        <v>4</v>
      </c>
      <c r="AG728">
        <v>4</v>
      </c>
      <c r="AH728">
        <v>4</v>
      </c>
      <c r="AI728">
        <v>4</v>
      </c>
      <c r="AJ728">
        <v>4</v>
      </c>
      <c r="AL728">
        <v>4</v>
      </c>
      <c r="AM728">
        <v>2</v>
      </c>
      <c r="AN728">
        <v>1</v>
      </c>
      <c r="AO728">
        <v>1</v>
      </c>
      <c r="AP728">
        <v>1</v>
      </c>
      <c r="BS728" t="s">
        <v>462</v>
      </c>
      <c r="BT728" t="s">
        <v>462</v>
      </c>
      <c r="BU728" t="s">
        <v>462</v>
      </c>
      <c r="BV728" t="s">
        <v>462</v>
      </c>
      <c r="BW728" t="s">
        <v>462</v>
      </c>
      <c r="BX728" t="s">
        <v>462</v>
      </c>
      <c r="BY728" t="s">
        <v>462</v>
      </c>
      <c r="BZ728" t="s">
        <v>462</v>
      </c>
      <c r="CA728" t="s">
        <v>462</v>
      </c>
      <c r="CB728" t="s">
        <v>462</v>
      </c>
    </row>
    <row r="729" spans="2:80" x14ac:dyDescent="0.35">
      <c r="B729" t="s">
        <v>427</v>
      </c>
      <c r="C729" t="s">
        <v>127</v>
      </c>
      <c r="D729" t="s">
        <v>131</v>
      </c>
      <c r="E729" t="s">
        <v>430</v>
      </c>
      <c r="G729" t="s">
        <v>126</v>
      </c>
      <c r="H729">
        <v>2022</v>
      </c>
      <c r="I729" t="s">
        <v>176</v>
      </c>
      <c r="J729">
        <v>2</v>
      </c>
      <c r="K729">
        <v>2</v>
      </c>
      <c r="L729">
        <v>2</v>
      </c>
      <c r="M729">
        <v>1</v>
      </c>
      <c r="N729">
        <v>4</v>
      </c>
      <c r="O729">
        <v>4</v>
      </c>
      <c r="P729">
        <v>3</v>
      </c>
      <c r="Q729">
        <v>1</v>
      </c>
      <c r="R729">
        <v>1</v>
      </c>
      <c r="S729">
        <v>2</v>
      </c>
      <c r="T729">
        <v>4</v>
      </c>
      <c r="U729">
        <v>4</v>
      </c>
      <c r="V729">
        <v>4</v>
      </c>
      <c r="W729">
        <v>3</v>
      </c>
      <c r="X729">
        <v>4</v>
      </c>
      <c r="Y729">
        <v>4</v>
      </c>
      <c r="Z729">
        <v>4</v>
      </c>
      <c r="AA729">
        <v>2</v>
      </c>
      <c r="AB729">
        <v>2</v>
      </c>
      <c r="AC729">
        <v>3</v>
      </c>
      <c r="AD729">
        <v>3</v>
      </c>
      <c r="AE729">
        <v>4</v>
      </c>
      <c r="AF729">
        <v>3</v>
      </c>
      <c r="AG729">
        <v>2</v>
      </c>
      <c r="AH729">
        <v>4</v>
      </c>
      <c r="AI729">
        <v>3</v>
      </c>
      <c r="AJ729">
        <v>4</v>
      </c>
      <c r="AL729">
        <v>3</v>
      </c>
      <c r="AM729">
        <v>1</v>
      </c>
      <c r="AN729">
        <v>1</v>
      </c>
      <c r="AO729">
        <v>1</v>
      </c>
      <c r="AP729">
        <v>2</v>
      </c>
      <c r="BS729" t="s">
        <v>462</v>
      </c>
      <c r="BT729" t="s">
        <v>462</v>
      </c>
      <c r="BU729" t="s">
        <v>462</v>
      </c>
      <c r="BV729" t="s">
        <v>462</v>
      </c>
      <c r="BW729" t="s">
        <v>462</v>
      </c>
      <c r="BX729" t="s">
        <v>462</v>
      </c>
      <c r="BY729" t="s">
        <v>462</v>
      </c>
      <c r="BZ729" t="s">
        <v>462</v>
      </c>
      <c r="CA729" t="s">
        <v>462</v>
      </c>
      <c r="CB729" t="s">
        <v>462</v>
      </c>
    </row>
    <row r="730" spans="2:80" x14ac:dyDescent="0.35">
      <c r="B730" t="s">
        <v>427</v>
      </c>
      <c r="C730" t="s">
        <v>127</v>
      </c>
      <c r="D730" t="s">
        <v>131</v>
      </c>
      <c r="E730" t="s">
        <v>429</v>
      </c>
      <c r="G730" t="s">
        <v>126</v>
      </c>
      <c r="H730">
        <v>2022</v>
      </c>
      <c r="I730" t="s">
        <v>176</v>
      </c>
      <c r="J730">
        <v>3</v>
      </c>
      <c r="K730">
        <v>3</v>
      </c>
      <c r="L730">
        <v>3</v>
      </c>
      <c r="M730">
        <v>1</v>
      </c>
      <c r="N730">
        <v>4</v>
      </c>
      <c r="O730">
        <v>3</v>
      </c>
      <c r="P730">
        <v>3</v>
      </c>
      <c r="Q730">
        <v>3</v>
      </c>
      <c r="R730">
        <v>4</v>
      </c>
      <c r="S730">
        <v>3</v>
      </c>
      <c r="T730">
        <v>4</v>
      </c>
      <c r="U730">
        <v>3</v>
      </c>
      <c r="V730">
        <v>3</v>
      </c>
      <c r="W730">
        <v>4</v>
      </c>
      <c r="X730">
        <v>4</v>
      </c>
      <c r="Y730">
        <v>2</v>
      </c>
      <c r="Z730">
        <v>2</v>
      </c>
      <c r="AA730">
        <v>1</v>
      </c>
      <c r="AB730">
        <v>1</v>
      </c>
      <c r="AC730">
        <v>4</v>
      </c>
      <c r="AD730">
        <v>3</v>
      </c>
      <c r="AE730">
        <v>4</v>
      </c>
      <c r="AF730">
        <v>4</v>
      </c>
      <c r="AG730">
        <v>3</v>
      </c>
      <c r="AH730">
        <v>4</v>
      </c>
      <c r="AI730">
        <v>3</v>
      </c>
      <c r="AJ730">
        <v>4</v>
      </c>
      <c r="AL730">
        <v>3</v>
      </c>
      <c r="AM730">
        <v>1</v>
      </c>
      <c r="AN730">
        <v>1</v>
      </c>
      <c r="AO730">
        <v>1</v>
      </c>
      <c r="AP730">
        <v>1</v>
      </c>
      <c r="BS730" t="s">
        <v>462</v>
      </c>
      <c r="BT730" t="s">
        <v>462</v>
      </c>
      <c r="BU730" t="s">
        <v>462</v>
      </c>
      <c r="BV730" t="s">
        <v>462</v>
      </c>
      <c r="BW730" t="s">
        <v>462</v>
      </c>
      <c r="BX730" t="s">
        <v>462</v>
      </c>
      <c r="BY730" t="s">
        <v>462</v>
      </c>
      <c r="BZ730" t="s">
        <v>462</v>
      </c>
      <c r="CA730" t="s">
        <v>462</v>
      </c>
      <c r="CB730" t="s">
        <v>462</v>
      </c>
    </row>
    <row r="731" spans="2:80" x14ac:dyDescent="0.35">
      <c r="B731" t="s">
        <v>427</v>
      </c>
      <c r="C731" t="s">
        <v>127</v>
      </c>
      <c r="D731" t="s">
        <v>131</v>
      </c>
      <c r="E731" t="s">
        <v>429</v>
      </c>
      <c r="G731" t="s">
        <v>126</v>
      </c>
      <c r="H731">
        <v>2022</v>
      </c>
      <c r="I731" t="s">
        <v>177</v>
      </c>
      <c r="J731">
        <v>3</v>
      </c>
      <c r="K731">
        <v>3</v>
      </c>
      <c r="L731">
        <v>2</v>
      </c>
      <c r="M731">
        <v>3</v>
      </c>
      <c r="N731">
        <v>4</v>
      </c>
      <c r="O731">
        <v>2</v>
      </c>
      <c r="P731">
        <v>3</v>
      </c>
      <c r="Q731">
        <v>3</v>
      </c>
      <c r="R731">
        <v>4</v>
      </c>
      <c r="S731">
        <v>2</v>
      </c>
      <c r="T731">
        <v>4</v>
      </c>
      <c r="U731">
        <v>4</v>
      </c>
      <c r="V731">
        <v>4</v>
      </c>
      <c r="W731">
        <v>4</v>
      </c>
      <c r="X731">
        <v>3</v>
      </c>
      <c r="Y731">
        <v>3</v>
      </c>
      <c r="Z731">
        <v>3</v>
      </c>
      <c r="AA731">
        <v>1</v>
      </c>
      <c r="AB731">
        <v>1</v>
      </c>
      <c r="AC731">
        <v>4</v>
      </c>
      <c r="AD731">
        <v>4</v>
      </c>
      <c r="AE731">
        <v>3</v>
      </c>
      <c r="AF731">
        <v>5</v>
      </c>
      <c r="AG731">
        <v>4</v>
      </c>
      <c r="AH731">
        <v>4</v>
      </c>
      <c r="AI731">
        <v>3</v>
      </c>
      <c r="AJ731">
        <v>4</v>
      </c>
      <c r="AL731">
        <v>4</v>
      </c>
      <c r="AM731">
        <v>2</v>
      </c>
      <c r="AN731">
        <v>2</v>
      </c>
      <c r="AO731">
        <v>1</v>
      </c>
      <c r="AP731">
        <v>1</v>
      </c>
      <c r="BS731" t="s">
        <v>462</v>
      </c>
      <c r="BT731" t="s">
        <v>462</v>
      </c>
      <c r="BU731" t="s">
        <v>462</v>
      </c>
      <c r="BV731" t="s">
        <v>462</v>
      </c>
      <c r="BW731" t="s">
        <v>462</v>
      </c>
      <c r="BX731" t="s">
        <v>462</v>
      </c>
      <c r="BY731" t="s">
        <v>462</v>
      </c>
      <c r="BZ731" t="s">
        <v>462</v>
      </c>
      <c r="CA731" t="s">
        <v>462</v>
      </c>
      <c r="CB731" t="s">
        <v>462</v>
      </c>
    </row>
    <row r="732" spans="2:80" x14ac:dyDescent="0.35">
      <c r="B732" t="s">
        <v>427</v>
      </c>
      <c r="C732" t="s">
        <v>127</v>
      </c>
      <c r="D732" t="s">
        <v>131</v>
      </c>
      <c r="E732" t="s">
        <v>429</v>
      </c>
      <c r="G732" t="s">
        <v>126</v>
      </c>
      <c r="H732">
        <v>2022</v>
      </c>
      <c r="I732" t="s">
        <v>176</v>
      </c>
      <c r="J732">
        <v>3</v>
      </c>
      <c r="K732">
        <v>3</v>
      </c>
      <c r="L732">
        <v>3</v>
      </c>
      <c r="M732">
        <v>2</v>
      </c>
      <c r="N732">
        <v>4</v>
      </c>
      <c r="O732">
        <v>5</v>
      </c>
      <c r="P732">
        <v>3</v>
      </c>
      <c r="Q732">
        <v>4</v>
      </c>
      <c r="R732">
        <v>3</v>
      </c>
      <c r="S732">
        <v>3</v>
      </c>
      <c r="T732">
        <v>4</v>
      </c>
      <c r="U732">
        <v>3</v>
      </c>
      <c r="V732">
        <v>4</v>
      </c>
      <c r="W732">
        <v>4</v>
      </c>
      <c r="X732">
        <v>4</v>
      </c>
      <c r="Y732">
        <v>4</v>
      </c>
      <c r="Z732">
        <v>3</v>
      </c>
      <c r="AA732">
        <v>1</v>
      </c>
      <c r="AB732">
        <v>1</v>
      </c>
      <c r="AC732">
        <v>4</v>
      </c>
      <c r="AD732">
        <v>4</v>
      </c>
      <c r="AE732">
        <v>4</v>
      </c>
      <c r="AF732">
        <v>3</v>
      </c>
      <c r="AG732">
        <v>3</v>
      </c>
      <c r="AH732">
        <v>4</v>
      </c>
      <c r="AI732">
        <v>4</v>
      </c>
      <c r="AJ732">
        <v>4</v>
      </c>
      <c r="AL732">
        <v>4</v>
      </c>
      <c r="AM732">
        <v>1</v>
      </c>
      <c r="AN732">
        <v>1</v>
      </c>
      <c r="AO732">
        <v>1</v>
      </c>
      <c r="AP732">
        <v>1</v>
      </c>
      <c r="BS732" t="s">
        <v>462</v>
      </c>
      <c r="BT732" t="s">
        <v>462</v>
      </c>
      <c r="BU732" t="s">
        <v>462</v>
      </c>
      <c r="BV732" t="s">
        <v>462</v>
      </c>
      <c r="BW732" t="s">
        <v>462</v>
      </c>
      <c r="BX732" t="s">
        <v>462</v>
      </c>
      <c r="BY732" t="s">
        <v>462</v>
      </c>
      <c r="BZ732" t="s">
        <v>462</v>
      </c>
      <c r="CA732" t="s">
        <v>462</v>
      </c>
      <c r="CB732" t="s">
        <v>462</v>
      </c>
    </row>
    <row r="733" spans="2:80" x14ac:dyDescent="0.35">
      <c r="B733" t="s">
        <v>428</v>
      </c>
      <c r="C733" t="s">
        <v>127</v>
      </c>
      <c r="D733" t="s">
        <v>140</v>
      </c>
      <c r="E733" t="s">
        <v>376</v>
      </c>
      <c r="G733" t="s">
        <v>126</v>
      </c>
      <c r="H733">
        <v>2022</v>
      </c>
      <c r="I733" t="s">
        <v>177</v>
      </c>
      <c r="J733">
        <v>4</v>
      </c>
      <c r="K733">
        <v>4</v>
      </c>
      <c r="L733">
        <v>4</v>
      </c>
      <c r="M733">
        <v>1</v>
      </c>
      <c r="N733">
        <v>4</v>
      </c>
      <c r="O733">
        <v>4</v>
      </c>
      <c r="P733">
        <v>3</v>
      </c>
      <c r="Q733">
        <v>3</v>
      </c>
      <c r="R733">
        <v>5</v>
      </c>
      <c r="S733">
        <v>3</v>
      </c>
      <c r="T733">
        <v>4</v>
      </c>
      <c r="U733">
        <v>4</v>
      </c>
      <c r="V733">
        <v>4</v>
      </c>
      <c r="W733">
        <v>4</v>
      </c>
      <c r="X733">
        <v>4</v>
      </c>
      <c r="Y733">
        <v>4</v>
      </c>
      <c r="Z733">
        <v>3</v>
      </c>
      <c r="AA733">
        <v>4</v>
      </c>
      <c r="AB733">
        <v>3</v>
      </c>
      <c r="AC733">
        <v>4</v>
      </c>
      <c r="AD733">
        <v>3</v>
      </c>
      <c r="AE733">
        <v>4</v>
      </c>
      <c r="AF733">
        <v>4</v>
      </c>
      <c r="AG733">
        <v>2</v>
      </c>
      <c r="AH733">
        <v>4</v>
      </c>
      <c r="AI733">
        <v>2</v>
      </c>
      <c r="AJ733">
        <v>4</v>
      </c>
      <c r="AL733">
        <v>4</v>
      </c>
      <c r="AM733">
        <v>1</v>
      </c>
      <c r="AN733">
        <v>1</v>
      </c>
      <c r="AO733">
        <v>1</v>
      </c>
      <c r="AP733">
        <v>1</v>
      </c>
      <c r="BS733" t="s">
        <v>462</v>
      </c>
      <c r="BT733" t="s">
        <v>462</v>
      </c>
      <c r="BU733" t="s">
        <v>462</v>
      </c>
      <c r="BV733" t="s">
        <v>462</v>
      </c>
      <c r="BW733" t="s">
        <v>462</v>
      </c>
      <c r="BX733" t="s">
        <v>462</v>
      </c>
      <c r="BY733" t="s">
        <v>462</v>
      </c>
      <c r="BZ733" t="s">
        <v>462</v>
      </c>
      <c r="CA733" t="s">
        <v>462</v>
      </c>
      <c r="CB733" t="s">
        <v>462</v>
      </c>
    </row>
    <row r="734" spans="2:80" x14ac:dyDescent="0.35">
      <c r="B734" t="s">
        <v>427</v>
      </c>
      <c r="C734" t="s">
        <v>127</v>
      </c>
      <c r="D734" t="s">
        <v>131</v>
      </c>
      <c r="E734" t="s">
        <v>429</v>
      </c>
      <c r="G734" t="s">
        <v>126</v>
      </c>
      <c r="H734">
        <v>2022</v>
      </c>
      <c r="I734" t="s">
        <v>177</v>
      </c>
      <c r="J734">
        <v>5</v>
      </c>
      <c r="K734">
        <v>2</v>
      </c>
      <c r="L734">
        <v>2</v>
      </c>
      <c r="M734">
        <v>3</v>
      </c>
      <c r="N734">
        <v>5</v>
      </c>
      <c r="O734">
        <v>5</v>
      </c>
      <c r="P734">
        <v>2</v>
      </c>
      <c r="Q734">
        <v>5</v>
      </c>
      <c r="R734">
        <v>1</v>
      </c>
      <c r="S734">
        <v>4</v>
      </c>
      <c r="T734">
        <v>3</v>
      </c>
      <c r="U734">
        <v>4</v>
      </c>
      <c r="V734">
        <v>3</v>
      </c>
      <c r="W734">
        <v>1</v>
      </c>
      <c r="X734">
        <v>3</v>
      </c>
      <c r="Y734">
        <v>3</v>
      </c>
      <c r="Z734">
        <v>3</v>
      </c>
      <c r="AA734">
        <v>3</v>
      </c>
      <c r="AB734">
        <v>1</v>
      </c>
      <c r="AC734">
        <v>4</v>
      </c>
      <c r="AD734">
        <v>4</v>
      </c>
      <c r="AE734">
        <v>3</v>
      </c>
      <c r="AF734">
        <v>3</v>
      </c>
      <c r="AG734">
        <v>5</v>
      </c>
      <c r="AH734">
        <v>4</v>
      </c>
      <c r="AI734">
        <v>4</v>
      </c>
      <c r="AJ734">
        <v>4</v>
      </c>
      <c r="AL734">
        <v>3</v>
      </c>
      <c r="AM734">
        <v>1</v>
      </c>
      <c r="AN734">
        <v>1</v>
      </c>
      <c r="AO734">
        <v>1</v>
      </c>
      <c r="AP734">
        <v>3</v>
      </c>
      <c r="BS734" t="s">
        <v>462</v>
      </c>
      <c r="BT734" t="s">
        <v>462</v>
      </c>
      <c r="BU734" t="s">
        <v>462</v>
      </c>
      <c r="BV734" t="s">
        <v>462</v>
      </c>
      <c r="BW734" t="s">
        <v>462</v>
      </c>
      <c r="BX734" t="s">
        <v>462</v>
      </c>
      <c r="BY734" t="s">
        <v>462</v>
      </c>
      <c r="BZ734" t="s">
        <v>462</v>
      </c>
      <c r="CA734" t="s">
        <v>462</v>
      </c>
      <c r="CB734" t="s">
        <v>462</v>
      </c>
    </row>
    <row r="735" spans="2:80" x14ac:dyDescent="0.35">
      <c r="B735" t="s">
        <v>428</v>
      </c>
      <c r="C735" t="s">
        <v>127</v>
      </c>
      <c r="D735" t="s">
        <v>140</v>
      </c>
      <c r="E735" t="s">
        <v>376</v>
      </c>
      <c r="G735" t="s">
        <v>126</v>
      </c>
      <c r="H735">
        <v>2022</v>
      </c>
      <c r="I735" t="s">
        <v>176</v>
      </c>
      <c r="J735">
        <v>3</v>
      </c>
      <c r="K735">
        <v>3</v>
      </c>
      <c r="L735">
        <v>4</v>
      </c>
      <c r="M735">
        <v>2</v>
      </c>
      <c r="N735">
        <v>4</v>
      </c>
      <c r="O735">
        <v>4</v>
      </c>
      <c r="P735">
        <v>3</v>
      </c>
      <c r="Q735">
        <v>3</v>
      </c>
      <c r="R735">
        <v>4</v>
      </c>
      <c r="S735">
        <v>3</v>
      </c>
      <c r="T735">
        <v>4</v>
      </c>
      <c r="U735">
        <v>4</v>
      </c>
      <c r="V735">
        <v>4</v>
      </c>
      <c r="W735">
        <v>4</v>
      </c>
      <c r="X735">
        <v>4</v>
      </c>
      <c r="Y735">
        <v>3</v>
      </c>
      <c r="Z735">
        <v>2</v>
      </c>
      <c r="AA735">
        <v>1</v>
      </c>
      <c r="AB735">
        <v>1</v>
      </c>
      <c r="AC735">
        <v>4</v>
      </c>
      <c r="AD735">
        <v>3</v>
      </c>
      <c r="AE735">
        <v>4</v>
      </c>
      <c r="AF735">
        <v>1</v>
      </c>
      <c r="AG735">
        <v>4</v>
      </c>
      <c r="AH735">
        <v>4</v>
      </c>
      <c r="AI735">
        <v>4</v>
      </c>
      <c r="AJ735">
        <v>4</v>
      </c>
      <c r="AL735">
        <v>4</v>
      </c>
      <c r="AM735">
        <v>1</v>
      </c>
      <c r="AN735">
        <v>1</v>
      </c>
      <c r="AO735">
        <v>1</v>
      </c>
      <c r="AP735">
        <v>1</v>
      </c>
      <c r="BS735" t="s">
        <v>462</v>
      </c>
      <c r="BT735" t="s">
        <v>462</v>
      </c>
      <c r="BU735" t="s">
        <v>462</v>
      </c>
      <c r="BV735" t="s">
        <v>462</v>
      </c>
      <c r="BW735" t="s">
        <v>462</v>
      </c>
      <c r="BX735" t="s">
        <v>462</v>
      </c>
      <c r="BY735" t="s">
        <v>462</v>
      </c>
      <c r="BZ735" t="s">
        <v>462</v>
      </c>
      <c r="CA735" t="s">
        <v>462</v>
      </c>
      <c r="CB735" t="s">
        <v>462</v>
      </c>
    </row>
    <row r="736" spans="2:80" x14ac:dyDescent="0.35">
      <c r="B736" t="s">
        <v>428</v>
      </c>
      <c r="C736" t="s">
        <v>127</v>
      </c>
      <c r="D736" t="s">
        <v>140</v>
      </c>
      <c r="E736" t="s">
        <v>376</v>
      </c>
      <c r="G736" t="s">
        <v>126</v>
      </c>
      <c r="H736">
        <v>2022</v>
      </c>
      <c r="I736" t="s">
        <v>177</v>
      </c>
      <c r="J736">
        <v>2</v>
      </c>
      <c r="K736">
        <v>3</v>
      </c>
      <c r="L736">
        <v>1</v>
      </c>
      <c r="M736">
        <v>3</v>
      </c>
      <c r="N736">
        <v>3</v>
      </c>
      <c r="O736">
        <v>2</v>
      </c>
      <c r="P736">
        <v>3</v>
      </c>
      <c r="Q736">
        <v>3</v>
      </c>
      <c r="R736">
        <v>2</v>
      </c>
      <c r="S736">
        <v>4</v>
      </c>
      <c r="T736">
        <v>4</v>
      </c>
      <c r="U736">
        <v>4</v>
      </c>
      <c r="V736">
        <v>3</v>
      </c>
      <c r="W736">
        <v>4</v>
      </c>
      <c r="X736">
        <v>4</v>
      </c>
      <c r="Y736">
        <v>3</v>
      </c>
      <c r="Z736">
        <v>3</v>
      </c>
      <c r="AA736">
        <v>1</v>
      </c>
      <c r="AB736">
        <v>1</v>
      </c>
      <c r="AC736">
        <v>4</v>
      </c>
      <c r="AD736">
        <v>4</v>
      </c>
      <c r="AE736">
        <v>4</v>
      </c>
      <c r="AF736">
        <v>3</v>
      </c>
      <c r="AG736">
        <v>3</v>
      </c>
      <c r="AH736">
        <v>4</v>
      </c>
      <c r="AI736">
        <v>4</v>
      </c>
      <c r="AJ736">
        <v>3</v>
      </c>
      <c r="AL736">
        <v>4</v>
      </c>
      <c r="AM736">
        <v>3</v>
      </c>
      <c r="AN736">
        <v>2</v>
      </c>
      <c r="AO736">
        <v>1</v>
      </c>
      <c r="AP736">
        <v>2</v>
      </c>
      <c r="BS736" t="s">
        <v>462</v>
      </c>
      <c r="BT736" t="s">
        <v>462</v>
      </c>
      <c r="BU736" t="s">
        <v>462</v>
      </c>
      <c r="BV736" t="s">
        <v>462</v>
      </c>
      <c r="BW736" t="s">
        <v>462</v>
      </c>
      <c r="BX736" t="s">
        <v>462</v>
      </c>
      <c r="BY736" t="s">
        <v>462</v>
      </c>
      <c r="BZ736" t="s">
        <v>462</v>
      </c>
      <c r="CA736" t="s">
        <v>462</v>
      </c>
      <c r="CB736" t="s">
        <v>462</v>
      </c>
    </row>
    <row r="737" spans="2:80" x14ac:dyDescent="0.35">
      <c r="B737" t="s">
        <v>426</v>
      </c>
      <c r="C737" t="s">
        <v>127</v>
      </c>
      <c r="D737" t="s">
        <v>131</v>
      </c>
      <c r="E737" t="s">
        <v>366</v>
      </c>
      <c r="G737" t="s">
        <v>126</v>
      </c>
      <c r="H737">
        <v>2022</v>
      </c>
      <c r="I737" t="s">
        <v>176</v>
      </c>
      <c r="J737">
        <v>3</v>
      </c>
      <c r="L737">
        <v>4</v>
      </c>
      <c r="M737">
        <v>2</v>
      </c>
      <c r="N737">
        <v>4</v>
      </c>
      <c r="O737">
        <v>3</v>
      </c>
      <c r="P737">
        <v>4</v>
      </c>
      <c r="Q737">
        <v>3</v>
      </c>
      <c r="R737">
        <v>3</v>
      </c>
      <c r="S737">
        <v>2</v>
      </c>
      <c r="T737">
        <v>4</v>
      </c>
      <c r="U737">
        <v>3</v>
      </c>
      <c r="V737">
        <v>4</v>
      </c>
      <c r="W737">
        <v>4</v>
      </c>
      <c r="X737">
        <v>2</v>
      </c>
      <c r="Y737">
        <v>4</v>
      </c>
      <c r="Z737">
        <v>3</v>
      </c>
      <c r="AA737">
        <v>1</v>
      </c>
      <c r="AB737">
        <v>1</v>
      </c>
      <c r="AC737">
        <v>3</v>
      </c>
      <c r="AD737">
        <v>3</v>
      </c>
      <c r="AE737">
        <v>4</v>
      </c>
      <c r="AF737">
        <v>3</v>
      </c>
      <c r="AG737">
        <v>3</v>
      </c>
      <c r="AH737">
        <v>4</v>
      </c>
      <c r="AI737">
        <v>4</v>
      </c>
      <c r="AJ737">
        <v>4</v>
      </c>
      <c r="AL737">
        <v>4</v>
      </c>
      <c r="AM737">
        <v>2</v>
      </c>
      <c r="AN737">
        <v>2</v>
      </c>
      <c r="AO737">
        <v>1</v>
      </c>
      <c r="AP737">
        <v>1</v>
      </c>
      <c r="BS737" t="s">
        <v>462</v>
      </c>
      <c r="BT737" t="s">
        <v>462</v>
      </c>
      <c r="BU737" t="s">
        <v>462</v>
      </c>
      <c r="BV737" t="s">
        <v>462</v>
      </c>
      <c r="BW737" t="s">
        <v>462</v>
      </c>
      <c r="BX737" t="s">
        <v>462</v>
      </c>
      <c r="BY737" t="s">
        <v>462</v>
      </c>
      <c r="BZ737" t="s">
        <v>462</v>
      </c>
      <c r="CA737" t="s">
        <v>462</v>
      </c>
      <c r="CB737" t="s">
        <v>462</v>
      </c>
    </row>
    <row r="738" spans="2:80" x14ac:dyDescent="0.35">
      <c r="B738" t="s">
        <v>428</v>
      </c>
      <c r="C738" t="s">
        <v>127</v>
      </c>
      <c r="D738" t="s">
        <v>131</v>
      </c>
      <c r="E738" t="s">
        <v>363</v>
      </c>
      <c r="G738" t="s">
        <v>126</v>
      </c>
      <c r="H738">
        <v>2022</v>
      </c>
      <c r="I738" t="s">
        <v>176</v>
      </c>
      <c r="J738">
        <v>3</v>
      </c>
      <c r="K738">
        <v>3</v>
      </c>
      <c r="L738">
        <v>4</v>
      </c>
      <c r="M738">
        <v>2</v>
      </c>
      <c r="N738">
        <v>4</v>
      </c>
      <c r="O738">
        <v>3</v>
      </c>
      <c r="P738">
        <v>3</v>
      </c>
      <c r="Q738">
        <v>2</v>
      </c>
      <c r="R738">
        <v>3</v>
      </c>
      <c r="S738">
        <v>3</v>
      </c>
      <c r="T738">
        <v>4</v>
      </c>
      <c r="U738">
        <v>3</v>
      </c>
      <c r="V738">
        <v>4</v>
      </c>
      <c r="W738">
        <v>3</v>
      </c>
      <c r="X738">
        <v>4</v>
      </c>
      <c r="Y738">
        <v>4</v>
      </c>
      <c r="Z738">
        <v>4</v>
      </c>
      <c r="AA738">
        <v>1</v>
      </c>
      <c r="AB738">
        <v>1</v>
      </c>
      <c r="AC738">
        <v>4</v>
      </c>
      <c r="AD738">
        <v>4</v>
      </c>
      <c r="AE738">
        <v>4</v>
      </c>
      <c r="AF738">
        <v>4</v>
      </c>
      <c r="AG738">
        <v>3</v>
      </c>
      <c r="AH738">
        <v>4</v>
      </c>
      <c r="AI738">
        <v>4</v>
      </c>
      <c r="AJ738">
        <v>3</v>
      </c>
      <c r="AL738">
        <v>3</v>
      </c>
      <c r="AM738">
        <v>1</v>
      </c>
      <c r="AN738">
        <v>1</v>
      </c>
      <c r="AO738">
        <v>1</v>
      </c>
      <c r="AP738">
        <v>2</v>
      </c>
      <c r="BS738" t="s">
        <v>462</v>
      </c>
      <c r="BT738" t="s">
        <v>462</v>
      </c>
      <c r="BU738" t="s">
        <v>462</v>
      </c>
      <c r="BV738" t="s">
        <v>462</v>
      </c>
      <c r="BW738" t="s">
        <v>462</v>
      </c>
      <c r="BX738" t="s">
        <v>462</v>
      </c>
      <c r="BY738" t="s">
        <v>462</v>
      </c>
      <c r="BZ738" t="s">
        <v>462</v>
      </c>
      <c r="CA738" t="s">
        <v>462</v>
      </c>
      <c r="CB738" t="s">
        <v>462</v>
      </c>
    </row>
    <row r="739" spans="2:80" x14ac:dyDescent="0.35">
      <c r="B739" t="s">
        <v>426</v>
      </c>
      <c r="C739" t="s">
        <v>127</v>
      </c>
      <c r="D739" t="s">
        <v>131</v>
      </c>
      <c r="E739" t="s">
        <v>366</v>
      </c>
      <c r="G739" t="s">
        <v>126</v>
      </c>
      <c r="H739">
        <v>2022</v>
      </c>
      <c r="I739" t="s">
        <v>177</v>
      </c>
      <c r="J739">
        <v>4</v>
      </c>
      <c r="K739">
        <v>3</v>
      </c>
      <c r="L739">
        <v>3</v>
      </c>
      <c r="M739">
        <v>2</v>
      </c>
      <c r="N739">
        <v>4</v>
      </c>
      <c r="O739">
        <v>5</v>
      </c>
      <c r="P739">
        <v>3</v>
      </c>
      <c r="Q739">
        <v>4</v>
      </c>
      <c r="R739">
        <v>4</v>
      </c>
      <c r="S739">
        <v>2</v>
      </c>
      <c r="T739">
        <v>3</v>
      </c>
      <c r="U739">
        <v>4</v>
      </c>
      <c r="V739">
        <v>4</v>
      </c>
      <c r="W739">
        <v>4</v>
      </c>
      <c r="X739">
        <v>4</v>
      </c>
      <c r="Y739">
        <v>4</v>
      </c>
      <c r="Z739">
        <v>5</v>
      </c>
      <c r="AA739">
        <v>1</v>
      </c>
      <c r="AB739">
        <v>1</v>
      </c>
      <c r="AC739">
        <v>5</v>
      </c>
      <c r="AD739">
        <v>4</v>
      </c>
      <c r="AE739">
        <v>4</v>
      </c>
      <c r="AF739">
        <v>4</v>
      </c>
      <c r="AG739">
        <v>2</v>
      </c>
      <c r="AH739">
        <v>4</v>
      </c>
      <c r="AI739">
        <v>4</v>
      </c>
      <c r="AJ739">
        <v>4</v>
      </c>
      <c r="AL739">
        <v>4</v>
      </c>
      <c r="AM739">
        <v>1</v>
      </c>
      <c r="AN739">
        <v>1</v>
      </c>
      <c r="AO739">
        <v>1</v>
      </c>
      <c r="AP739">
        <v>1</v>
      </c>
      <c r="BS739" t="s">
        <v>462</v>
      </c>
      <c r="BT739" t="s">
        <v>462</v>
      </c>
      <c r="BU739" t="s">
        <v>462</v>
      </c>
      <c r="BV739" t="s">
        <v>462</v>
      </c>
      <c r="BW739" t="s">
        <v>462</v>
      </c>
      <c r="BX739" t="s">
        <v>462</v>
      </c>
      <c r="BY739" t="s">
        <v>462</v>
      </c>
      <c r="BZ739" t="s">
        <v>462</v>
      </c>
      <c r="CA739" t="s">
        <v>462</v>
      </c>
      <c r="CB739" t="s">
        <v>462</v>
      </c>
    </row>
    <row r="740" spans="2:80" x14ac:dyDescent="0.35">
      <c r="B740" t="s">
        <v>428</v>
      </c>
      <c r="C740" t="s">
        <v>127</v>
      </c>
      <c r="D740" t="s">
        <v>131</v>
      </c>
      <c r="E740" t="s">
        <v>363</v>
      </c>
      <c r="G740" t="s">
        <v>126</v>
      </c>
      <c r="H740">
        <v>2022</v>
      </c>
      <c r="I740" t="s">
        <v>176</v>
      </c>
      <c r="J740">
        <v>3</v>
      </c>
      <c r="K740">
        <v>4</v>
      </c>
      <c r="L740">
        <v>4</v>
      </c>
      <c r="M740">
        <v>4</v>
      </c>
      <c r="N740">
        <v>4</v>
      </c>
      <c r="O740">
        <v>2</v>
      </c>
      <c r="P740">
        <v>1</v>
      </c>
      <c r="Q740">
        <v>4</v>
      </c>
      <c r="R740">
        <v>4</v>
      </c>
      <c r="S740">
        <v>4</v>
      </c>
      <c r="T740">
        <v>4</v>
      </c>
      <c r="U740">
        <v>4</v>
      </c>
      <c r="V740">
        <v>4</v>
      </c>
      <c r="W740">
        <v>4</v>
      </c>
      <c r="X740">
        <v>4</v>
      </c>
      <c r="Y740">
        <v>3</v>
      </c>
      <c r="Z740">
        <v>3</v>
      </c>
      <c r="AA740">
        <v>3</v>
      </c>
      <c r="AB740">
        <v>3</v>
      </c>
      <c r="AC740">
        <v>4</v>
      </c>
      <c r="AD740">
        <v>4</v>
      </c>
      <c r="AE740">
        <v>4</v>
      </c>
      <c r="AF740">
        <v>4</v>
      </c>
      <c r="AG740">
        <v>2</v>
      </c>
      <c r="AH740">
        <v>4</v>
      </c>
      <c r="AI740">
        <v>4</v>
      </c>
      <c r="AJ740">
        <v>4</v>
      </c>
      <c r="AL740">
        <v>4</v>
      </c>
      <c r="AM740">
        <v>1</v>
      </c>
      <c r="AN740">
        <v>1</v>
      </c>
      <c r="AO740">
        <v>1</v>
      </c>
      <c r="AP740">
        <v>2</v>
      </c>
      <c r="BS740" t="s">
        <v>462</v>
      </c>
      <c r="BT740" t="s">
        <v>462</v>
      </c>
      <c r="BU740" t="s">
        <v>462</v>
      </c>
      <c r="BV740" t="s">
        <v>462</v>
      </c>
      <c r="BW740" t="s">
        <v>462</v>
      </c>
      <c r="BX740" t="s">
        <v>462</v>
      </c>
      <c r="BY740" t="s">
        <v>462</v>
      </c>
      <c r="BZ740" t="s">
        <v>462</v>
      </c>
      <c r="CA740" t="s">
        <v>462</v>
      </c>
      <c r="CB740" t="s">
        <v>462</v>
      </c>
    </row>
    <row r="741" spans="2:80" x14ac:dyDescent="0.35">
      <c r="B741" t="s">
        <v>428</v>
      </c>
      <c r="C741" t="s">
        <v>127</v>
      </c>
      <c r="D741" t="s">
        <v>131</v>
      </c>
      <c r="E741" t="s">
        <v>363</v>
      </c>
      <c r="G741" t="s">
        <v>126</v>
      </c>
      <c r="H741">
        <v>2022</v>
      </c>
      <c r="I741" t="s">
        <v>177</v>
      </c>
      <c r="J741">
        <v>3</v>
      </c>
      <c r="K741">
        <v>3</v>
      </c>
      <c r="L741">
        <v>1</v>
      </c>
      <c r="M741">
        <v>3</v>
      </c>
      <c r="N741">
        <v>5</v>
      </c>
      <c r="O741">
        <v>5</v>
      </c>
      <c r="P741">
        <v>3</v>
      </c>
      <c r="Q741">
        <v>2</v>
      </c>
      <c r="R741">
        <v>3</v>
      </c>
      <c r="S741">
        <v>2</v>
      </c>
      <c r="T741">
        <v>4</v>
      </c>
      <c r="U741">
        <v>3</v>
      </c>
      <c r="V741">
        <v>3</v>
      </c>
      <c r="W741">
        <v>4</v>
      </c>
      <c r="X741">
        <v>4</v>
      </c>
      <c r="Y741">
        <v>4</v>
      </c>
      <c r="Z741">
        <v>3</v>
      </c>
      <c r="AA741">
        <v>1</v>
      </c>
      <c r="AB741">
        <v>1</v>
      </c>
      <c r="AC741">
        <v>4</v>
      </c>
      <c r="AD741">
        <v>4</v>
      </c>
      <c r="AE741">
        <v>4</v>
      </c>
      <c r="AF741">
        <v>3</v>
      </c>
      <c r="AG741">
        <v>3</v>
      </c>
      <c r="AH741">
        <v>4</v>
      </c>
      <c r="AI741">
        <v>4</v>
      </c>
      <c r="AJ741">
        <v>4</v>
      </c>
      <c r="AL741">
        <v>4</v>
      </c>
      <c r="AM741">
        <v>1</v>
      </c>
      <c r="AN741">
        <v>1</v>
      </c>
      <c r="AO741">
        <v>1</v>
      </c>
      <c r="AP741">
        <v>1</v>
      </c>
      <c r="BS741" t="s">
        <v>462</v>
      </c>
      <c r="BT741" t="s">
        <v>462</v>
      </c>
      <c r="BU741" t="s">
        <v>462</v>
      </c>
      <c r="BV741" t="s">
        <v>462</v>
      </c>
      <c r="BW741" t="s">
        <v>462</v>
      </c>
      <c r="BX741" t="s">
        <v>462</v>
      </c>
      <c r="BY741" t="s">
        <v>462</v>
      </c>
      <c r="BZ741" t="s">
        <v>462</v>
      </c>
      <c r="CA741" t="s">
        <v>462</v>
      </c>
      <c r="CB741" t="s">
        <v>462</v>
      </c>
    </row>
    <row r="742" spans="2:80" x14ac:dyDescent="0.35">
      <c r="B742" t="s">
        <v>428</v>
      </c>
      <c r="C742" t="s">
        <v>127</v>
      </c>
      <c r="D742" t="s">
        <v>131</v>
      </c>
      <c r="E742" t="s">
        <v>363</v>
      </c>
      <c r="G742" t="s">
        <v>126</v>
      </c>
      <c r="H742">
        <v>2022</v>
      </c>
      <c r="I742" t="s">
        <v>177</v>
      </c>
      <c r="J742">
        <v>4</v>
      </c>
      <c r="K742">
        <v>4</v>
      </c>
      <c r="L742">
        <v>4</v>
      </c>
      <c r="M742">
        <v>3</v>
      </c>
      <c r="N742">
        <v>4</v>
      </c>
      <c r="O742">
        <v>3</v>
      </c>
      <c r="P742">
        <v>4</v>
      </c>
      <c r="Q742">
        <v>4</v>
      </c>
      <c r="R742">
        <v>4</v>
      </c>
      <c r="S742">
        <v>4</v>
      </c>
      <c r="T742">
        <v>4</v>
      </c>
      <c r="U742">
        <v>4</v>
      </c>
      <c r="V742">
        <v>4</v>
      </c>
      <c r="W742">
        <v>4</v>
      </c>
      <c r="X742">
        <v>4</v>
      </c>
      <c r="Y742">
        <v>4</v>
      </c>
      <c r="Z742">
        <v>3</v>
      </c>
      <c r="AA742">
        <v>1</v>
      </c>
      <c r="AB742">
        <v>1</v>
      </c>
      <c r="AC742">
        <v>4</v>
      </c>
      <c r="AD742">
        <v>4</v>
      </c>
      <c r="AE742">
        <v>4</v>
      </c>
      <c r="AF742">
        <v>4</v>
      </c>
      <c r="AG742">
        <v>4</v>
      </c>
      <c r="AH742">
        <v>4</v>
      </c>
      <c r="AI742">
        <v>4</v>
      </c>
      <c r="AJ742">
        <v>4</v>
      </c>
      <c r="AL742">
        <v>4</v>
      </c>
      <c r="AM742">
        <v>3</v>
      </c>
      <c r="AN742">
        <v>2</v>
      </c>
      <c r="AO742">
        <v>1</v>
      </c>
      <c r="AP742">
        <v>1</v>
      </c>
      <c r="BS742" t="s">
        <v>462</v>
      </c>
      <c r="BT742" t="s">
        <v>462</v>
      </c>
      <c r="BU742" t="s">
        <v>462</v>
      </c>
      <c r="BV742" t="s">
        <v>462</v>
      </c>
      <c r="BW742" t="s">
        <v>462</v>
      </c>
      <c r="BX742" t="s">
        <v>462</v>
      </c>
      <c r="BY742" t="s">
        <v>462</v>
      </c>
      <c r="BZ742" t="s">
        <v>462</v>
      </c>
      <c r="CA742" t="s">
        <v>462</v>
      </c>
      <c r="CB742" t="s">
        <v>462</v>
      </c>
    </row>
    <row r="743" spans="2:80" x14ac:dyDescent="0.35">
      <c r="B743" t="s">
        <v>426</v>
      </c>
      <c r="C743" t="s">
        <v>127</v>
      </c>
      <c r="D743" t="s">
        <v>131</v>
      </c>
      <c r="E743" t="s">
        <v>362</v>
      </c>
      <c r="G743" t="s">
        <v>126</v>
      </c>
      <c r="H743">
        <v>2022</v>
      </c>
      <c r="I743" t="s">
        <v>177</v>
      </c>
      <c r="J743">
        <v>3</v>
      </c>
      <c r="K743">
        <v>3</v>
      </c>
      <c r="L743">
        <v>3</v>
      </c>
      <c r="M743">
        <v>1</v>
      </c>
      <c r="N743">
        <v>4</v>
      </c>
      <c r="O743">
        <v>4</v>
      </c>
      <c r="P743">
        <v>3</v>
      </c>
      <c r="Q743">
        <v>4</v>
      </c>
      <c r="R743">
        <v>3</v>
      </c>
      <c r="S743">
        <v>3</v>
      </c>
      <c r="T743">
        <v>4</v>
      </c>
      <c r="U743">
        <v>4</v>
      </c>
      <c r="V743">
        <v>4</v>
      </c>
      <c r="W743">
        <v>4</v>
      </c>
      <c r="X743">
        <v>4</v>
      </c>
      <c r="Y743">
        <v>4</v>
      </c>
      <c r="Z743">
        <v>3</v>
      </c>
      <c r="AA743">
        <v>2</v>
      </c>
      <c r="AB743">
        <v>1</v>
      </c>
      <c r="AC743">
        <v>4</v>
      </c>
      <c r="AD743">
        <v>4</v>
      </c>
      <c r="AE743">
        <v>4</v>
      </c>
      <c r="AF743">
        <v>4</v>
      </c>
      <c r="AG743">
        <v>2</v>
      </c>
      <c r="AH743">
        <v>4</v>
      </c>
      <c r="AI743">
        <v>4</v>
      </c>
      <c r="AJ743">
        <v>4</v>
      </c>
      <c r="AL743">
        <v>4</v>
      </c>
      <c r="AM743">
        <v>1</v>
      </c>
      <c r="AN743">
        <v>1</v>
      </c>
      <c r="AO743">
        <v>1</v>
      </c>
      <c r="AP743">
        <v>2</v>
      </c>
      <c r="BS743" t="s">
        <v>462</v>
      </c>
      <c r="BT743" t="s">
        <v>462</v>
      </c>
      <c r="BU743" t="s">
        <v>462</v>
      </c>
      <c r="BV743" t="s">
        <v>462</v>
      </c>
      <c r="BW743" t="s">
        <v>462</v>
      </c>
      <c r="BX743" t="s">
        <v>462</v>
      </c>
      <c r="BY743" t="s">
        <v>462</v>
      </c>
      <c r="BZ743" t="s">
        <v>462</v>
      </c>
      <c r="CA743" t="s">
        <v>462</v>
      </c>
      <c r="CB743" t="s">
        <v>462</v>
      </c>
    </row>
    <row r="744" spans="2:80" x14ac:dyDescent="0.35">
      <c r="B744" t="s">
        <v>426</v>
      </c>
      <c r="C744" t="s">
        <v>127</v>
      </c>
      <c r="D744" t="s">
        <v>131</v>
      </c>
      <c r="E744" t="s">
        <v>366</v>
      </c>
      <c r="G744" t="s">
        <v>126</v>
      </c>
      <c r="H744">
        <v>2022</v>
      </c>
      <c r="I744" t="s">
        <v>177</v>
      </c>
      <c r="J744">
        <v>3</v>
      </c>
      <c r="K744">
        <v>3</v>
      </c>
      <c r="L744">
        <v>2</v>
      </c>
      <c r="M744">
        <v>2</v>
      </c>
      <c r="N744">
        <v>4</v>
      </c>
      <c r="O744">
        <v>3</v>
      </c>
      <c r="P744">
        <v>3</v>
      </c>
      <c r="Q744">
        <v>3</v>
      </c>
      <c r="R744">
        <v>4</v>
      </c>
      <c r="S744">
        <v>4</v>
      </c>
      <c r="T744">
        <v>4</v>
      </c>
      <c r="U744">
        <v>4</v>
      </c>
      <c r="V744">
        <v>4</v>
      </c>
      <c r="W744">
        <v>4</v>
      </c>
      <c r="X744">
        <v>4</v>
      </c>
      <c r="Y744">
        <v>3</v>
      </c>
      <c r="Z744">
        <v>3</v>
      </c>
      <c r="AA744">
        <v>1</v>
      </c>
      <c r="AB744">
        <v>1</v>
      </c>
      <c r="AC744">
        <v>4</v>
      </c>
      <c r="AD744">
        <v>4</v>
      </c>
      <c r="AE744">
        <v>4</v>
      </c>
      <c r="AF744">
        <v>3</v>
      </c>
      <c r="AG744">
        <v>3</v>
      </c>
      <c r="AH744">
        <v>4</v>
      </c>
      <c r="AI744">
        <v>3</v>
      </c>
      <c r="AJ744">
        <v>3</v>
      </c>
      <c r="AM744">
        <v>1</v>
      </c>
      <c r="AN744">
        <v>1</v>
      </c>
      <c r="AO744">
        <v>1</v>
      </c>
      <c r="AP744">
        <v>1</v>
      </c>
      <c r="BS744" t="s">
        <v>462</v>
      </c>
      <c r="BT744" t="s">
        <v>462</v>
      </c>
      <c r="BU744" t="s">
        <v>462</v>
      </c>
      <c r="BV744" t="s">
        <v>462</v>
      </c>
      <c r="BW744" t="s">
        <v>462</v>
      </c>
      <c r="BX744" t="s">
        <v>462</v>
      </c>
      <c r="BY744" t="s">
        <v>462</v>
      </c>
      <c r="BZ744" t="s">
        <v>462</v>
      </c>
      <c r="CA744" t="s">
        <v>462</v>
      </c>
      <c r="CB744" t="s">
        <v>462</v>
      </c>
    </row>
    <row r="745" spans="2:80" x14ac:dyDescent="0.35">
      <c r="B745" t="s">
        <v>426</v>
      </c>
      <c r="C745" t="s">
        <v>127</v>
      </c>
      <c r="D745" t="s">
        <v>136</v>
      </c>
      <c r="E745" t="s">
        <v>362</v>
      </c>
      <c r="G745" t="s">
        <v>126</v>
      </c>
      <c r="H745">
        <v>2022</v>
      </c>
      <c r="I745" t="s">
        <v>176</v>
      </c>
      <c r="J745">
        <v>3</v>
      </c>
      <c r="K745">
        <v>3</v>
      </c>
      <c r="L745">
        <v>2</v>
      </c>
      <c r="M745">
        <v>4</v>
      </c>
      <c r="N745">
        <v>2</v>
      </c>
      <c r="O745">
        <v>3</v>
      </c>
      <c r="P745">
        <v>4</v>
      </c>
      <c r="Q745">
        <v>4</v>
      </c>
      <c r="R745">
        <v>4</v>
      </c>
      <c r="S745">
        <v>1</v>
      </c>
      <c r="T745">
        <v>4</v>
      </c>
      <c r="U745">
        <v>4</v>
      </c>
      <c r="V745">
        <v>3</v>
      </c>
      <c r="W745">
        <v>4</v>
      </c>
      <c r="X745">
        <v>4</v>
      </c>
      <c r="Y745">
        <v>4</v>
      </c>
      <c r="Z745">
        <v>2</v>
      </c>
      <c r="AA745">
        <v>1</v>
      </c>
      <c r="AB745">
        <v>1</v>
      </c>
      <c r="AC745">
        <v>5</v>
      </c>
      <c r="AD745">
        <v>4</v>
      </c>
      <c r="AE745">
        <v>4</v>
      </c>
      <c r="AF745">
        <v>4</v>
      </c>
      <c r="AG745">
        <v>3</v>
      </c>
      <c r="AH745">
        <v>4</v>
      </c>
      <c r="AI745">
        <v>4</v>
      </c>
      <c r="AJ745">
        <v>4</v>
      </c>
      <c r="AL745">
        <v>4</v>
      </c>
      <c r="AM745">
        <v>3</v>
      </c>
      <c r="AN745">
        <v>1</v>
      </c>
      <c r="AO745">
        <v>1</v>
      </c>
      <c r="AP745">
        <v>2</v>
      </c>
      <c r="BS745" t="s">
        <v>462</v>
      </c>
      <c r="BT745" t="s">
        <v>462</v>
      </c>
      <c r="BU745" t="s">
        <v>462</v>
      </c>
      <c r="BV745" t="s">
        <v>462</v>
      </c>
      <c r="BW745" t="s">
        <v>462</v>
      </c>
      <c r="BX745" t="s">
        <v>462</v>
      </c>
      <c r="BY745" t="s">
        <v>462</v>
      </c>
      <c r="BZ745" t="s">
        <v>462</v>
      </c>
      <c r="CA745" t="s">
        <v>462</v>
      </c>
      <c r="CB745" t="s">
        <v>462</v>
      </c>
    </row>
    <row r="746" spans="2:80" x14ac:dyDescent="0.35">
      <c r="B746" t="s">
        <v>426</v>
      </c>
      <c r="C746" t="s">
        <v>127</v>
      </c>
      <c r="D746" t="s">
        <v>136</v>
      </c>
      <c r="E746" t="s">
        <v>362</v>
      </c>
      <c r="G746" t="s">
        <v>126</v>
      </c>
      <c r="H746">
        <v>2022</v>
      </c>
      <c r="I746" t="s">
        <v>176</v>
      </c>
      <c r="J746">
        <v>4</v>
      </c>
      <c r="K746">
        <v>4</v>
      </c>
      <c r="L746">
        <v>5</v>
      </c>
      <c r="M746">
        <v>5</v>
      </c>
      <c r="N746">
        <v>4</v>
      </c>
      <c r="O746">
        <v>5</v>
      </c>
      <c r="P746">
        <v>3</v>
      </c>
      <c r="Q746">
        <v>3</v>
      </c>
      <c r="R746">
        <v>3</v>
      </c>
      <c r="S746">
        <v>5</v>
      </c>
      <c r="T746">
        <v>4</v>
      </c>
      <c r="U746">
        <v>4</v>
      </c>
      <c r="V746">
        <v>4</v>
      </c>
      <c r="W746">
        <v>4</v>
      </c>
      <c r="X746">
        <v>5</v>
      </c>
      <c r="Y746">
        <v>4</v>
      </c>
      <c r="Z746">
        <v>5</v>
      </c>
      <c r="AA746">
        <v>1</v>
      </c>
      <c r="AB746">
        <v>1</v>
      </c>
      <c r="AC746">
        <v>4</v>
      </c>
      <c r="AD746">
        <v>4</v>
      </c>
      <c r="AE746">
        <v>4</v>
      </c>
      <c r="AF746">
        <v>5</v>
      </c>
      <c r="AG746">
        <v>4</v>
      </c>
      <c r="AH746">
        <v>4</v>
      </c>
      <c r="AI746">
        <v>4</v>
      </c>
      <c r="AJ746">
        <v>4</v>
      </c>
      <c r="AL746">
        <v>4</v>
      </c>
      <c r="AM746">
        <v>3</v>
      </c>
      <c r="AN746">
        <v>1</v>
      </c>
      <c r="AO746">
        <v>1</v>
      </c>
      <c r="AP746">
        <v>2</v>
      </c>
      <c r="BS746" t="s">
        <v>462</v>
      </c>
      <c r="BT746" t="s">
        <v>462</v>
      </c>
      <c r="BU746" t="s">
        <v>462</v>
      </c>
      <c r="BV746" t="s">
        <v>462</v>
      </c>
      <c r="BW746" t="s">
        <v>462</v>
      </c>
      <c r="BX746" t="s">
        <v>462</v>
      </c>
      <c r="BY746" t="s">
        <v>462</v>
      </c>
      <c r="BZ746" t="s">
        <v>462</v>
      </c>
      <c r="CA746" t="s">
        <v>462</v>
      </c>
      <c r="CB746" t="s">
        <v>462</v>
      </c>
    </row>
    <row r="747" spans="2:80" x14ac:dyDescent="0.35">
      <c r="B747" t="s">
        <v>426</v>
      </c>
      <c r="C747" t="s">
        <v>127</v>
      </c>
      <c r="D747" t="s">
        <v>136</v>
      </c>
      <c r="E747" t="s">
        <v>362</v>
      </c>
      <c r="G747" t="s">
        <v>126</v>
      </c>
      <c r="H747">
        <v>2022</v>
      </c>
      <c r="I747" t="s">
        <v>177</v>
      </c>
      <c r="J747">
        <v>3</v>
      </c>
      <c r="K747">
        <v>3</v>
      </c>
      <c r="L747">
        <v>3</v>
      </c>
      <c r="M747">
        <v>2</v>
      </c>
      <c r="N747">
        <v>3</v>
      </c>
      <c r="O747">
        <v>2</v>
      </c>
      <c r="P747">
        <v>3</v>
      </c>
      <c r="Q747">
        <v>2</v>
      </c>
      <c r="R747">
        <v>2</v>
      </c>
      <c r="S747">
        <v>2</v>
      </c>
      <c r="T747">
        <v>4</v>
      </c>
      <c r="U747">
        <v>4</v>
      </c>
      <c r="V747">
        <v>4</v>
      </c>
      <c r="W747">
        <v>3</v>
      </c>
      <c r="X747">
        <v>3</v>
      </c>
      <c r="Y747">
        <v>4</v>
      </c>
      <c r="Z747">
        <v>3</v>
      </c>
      <c r="AA747">
        <v>2</v>
      </c>
      <c r="AB747">
        <v>1</v>
      </c>
      <c r="AC747">
        <v>4</v>
      </c>
      <c r="AD747">
        <v>3</v>
      </c>
      <c r="AE747">
        <v>3</v>
      </c>
      <c r="AF747">
        <v>4</v>
      </c>
      <c r="AG747">
        <v>3</v>
      </c>
      <c r="AH747">
        <v>4</v>
      </c>
      <c r="AI747">
        <v>4</v>
      </c>
      <c r="AJ747">
        <v>3</v>
      </c>
      <c r="AL747">
        <v>3</v>
      </c>
      <c r="AM747">
        <v>1</v>
      </c>
      <c r="AN747">
        <v>1</v>
      </c>
      <c r="AO747">
        <v>1</v>
      </c>
      <c r="AP747">
        <v>2</v>
      </c>
      <c r="BS747" t="s">
        <v>462</v>
      </c>
      <c r="BT747" t="s">
        <v>462</v>
      </c>
      <c r="BU747" t="s">
        <v>462</v>
      </c>
      <c r="BV747" t="s">
        <v>462</v>
      </c>
      <c r="BW747" t="s">
        <v>462</v>
      </c>
      <c r="BX747" t="s">
        <v>462</v>
      </c>
      <c r="BY747" t="s">
        <v>462</v>
      </c>
      <c r="BZ747" t="s">
        <v>462</v>
      </c>
      <c r="CA747" t="s">
        <v>462</v>
      </c>
      <c r="CB747" t="s">
        <v>462</v>
      </c>
    </row>
    <row r="748" spans="2:80" x14ac:dyDescent="0.35">
      <c r="B748" t="s">
        <v>426</v>
      </c>
      <c r="C748" t="s">
        <v>127</v>
      </c>
      <c r="D748" t="s">
        <v>136</v>
      </c>
      <c r="E748" t="s">
        <v>362</v>
      </c>
      <c r="G748" t="s">
        <v>126</v>
      </c>
      <c r="H748">
        <v>2022</v>
      </c>
      <c r="I748" t="s">
        <v>176</v>
      </c>
      <c r="J748">
        <v>3</v>
      </c>
      <c r="K748">
        <v>3</v>
      </c>
      <c r="L748">
        <v>4</v>
      </c>
      <c r="M748">
        <v>2</v>
      </c>
      <c r="N748">
        <v>3</v>
      </c>
      <c r="O748">
        <v>3</v>
      </c>
      <c r="P748">
        <v>4</v>
      </c>
      <c r="Q748">
        <v>3</v>
      </c>
      <c r="R748">
        <v>2</v>
      </c>
      <c r="S748">
        <v>2</v>
      </c>
      <c r="T748">
        <v>4</v>
      </c>
      <c r="U748">
        <v>3</v>
      </c>
      <c r="V748">
        <v>3</v>
      </c>
      <c r="W748">
        <v>3</v>
      </c>
      <c r="X748">
        <v>4</v>
      </c>
      <c r="Y748">
        <v>3</v>
      </c>
      <c r="Z748">
        <v>3</v>
      </c>
      <c r="AA748">
        <v>2</v>
      </c>
      <c r="AB748">
        <v>2</v>
      </c>
      <c r="AC748">
        <v>4</v>
      </c>
      <c r="AD748">
        <v>4</v>
      </c>
      <c r="AE748">
        <v>3</v>
      </c>
      <c r="AF748">
        <v>5</v>
      </c>
      <c r="AG748">
        <v>3</v>
      </c>
      <c r="AH748">
        <v>4</v>
      </c>
      <c r="AI748">
        <v>3</v>
      </c>
      <c r="AJ748">
        <v>3</v>
      </c>
      <c r="AL748">
        <v>3</v>
      </c>
      <c r="AM748">
        <v>3</v>
      </c>
      <c r="AN748">
        <v>1</v>
      </c>
      <c r="AO748">
        <v>1</v>
      </c>
      <c r="AP748">
        <v>2</v>
      </c>
      <c r="BS748" t="s">
        <v>462</v>
      </c>
      <c r="BT748" t="s">
        <v>462</v>
      </c>
      <c r="BU748" t="s">
        <v>462</v>
      </c>
      <c r="BV748" t="s">
        <v>462</v>
      </c>
      <c r="BW748" t="s">
        <v>462</v>
      </c>
      <c r="BX748" t="s">
        <v>462</v>
      </c>
      <c r="BY748" t="s">
        <v>462</v>
      </c>
      <c r="BZ748" t="s">
        <v>462</v>
      </c>
      <c r="CA748" t="s">
        <v>462</v>
      </c>
      <c r="CB748" t="s">
        <v>462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vt:i4>
      </vt:variant>
    </vt:vector>
  </HeadingPairs>
  <TitlesOfParts>
    <vt:vector size="15" baseType="lpstr">
      <vt:lpstr>Tabeller</vt:lpstr>
      <vt:lpstr>Snabböversikt</vt:lpstr>
      <vt:lpstr>Index</vt:lpstr>
      <vt:lpstr>Resultat 2021</vt:lpstr>
      <vt:lpstr>Resultat 2019</vt:lpstr>
      <vt:lpstr>Svarsfrekvens</vt:lpstr>
      <vt:lpstr>pivot</vt:lpstr>
      <vt:lpstr>TF Postbeskrivning</vt:lpstr>
      <vt:lpstr>Blad2</vt:lpstr>
      <vt:lpstr>Blad3</vt:lpstr>
      <vt:lpstr>Pivot_översikt</vt:lpstr>
      <vt:lpstr>Kommentarer index</vt:lpstr>
      <vt:lpstr>Postbeskrivning</vt:lpstr>
      <vt:lpstr>Anteckningar</vt:lpstr>
      <vt:lpstr>Tabeller!Utskriftsområde</vt:lpstr>
    </vt:vector>
  </TitlesOfParts>
  <Company>Västerås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hanna.chapman@vasteras.se</dc:creator>
  <cp:lastModifiedBy>Lundquist, Maria</cp:lastModifiedBy>
  <cp:lastPrinted>2018-04-03T06:46:00Z</cp:lastPrinted>
  <dcterms:created xsi:type="dcterms:W3CDTF">2014-04-01T13:40:34Z</dcterms:created>
  <dcterms:modified xsi:type="dcterms:W3CDTF">2022-06-21T11:31:39Z</dcterms:modified>
</cp:coreProperties>
</file>